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Device DL (Old)" sheetId="2" r:id="rId5"/>
    <sheet state="visible" name="Device DL (New)" sheetId="3" r:id="rId6"/>
    <sheet state="visible" name="Cost Code (New)" sheetId="4" r:id="rId7"/>
    <sheet state="hidden" name="Users (Old)" sheetId="5" r:id="rId8"/>
    <sheet state="hidden" name="Users (New)" sheetId="6" r:id="rId9"/>
    <sheet state="visible" name="Users (Audit)" sheetId="7" r:id="rId10"/>
    <sheet state="visible" name="Call Queues (Audit)" sheetId="8" r:id="rId11"/>
    <sheet state="visible" name="Call Recording Settings (Audit)" sheetId="9" r:id="rId12"/>
    <sheet state="visible" name="Park Locations (Audit)" sheetId="10" r:id="rId13"/>
    <sheet state="visible" name="User Groups (Audit)" sheetId="11" r:id="rId14"/>
    <sheet state="visible" name="Prompt Library (Audit)" sheetId="12" r:id="rId15"/>
    <sheet state="visible" name="Call Monitoring Groups (Audit)" sheetId="13" r:id="rId16"/>
    <sheet state="hidden" name="LEs (Old)" sheetId="14" r:id="rId17"/>
    <sheet state="hidden" name="LEs (New)" sheetId="15" r:id="rId18"/>
    <sheet state="visible" name="LEs (Audit)" sheetId="16" r:id="rId19"/>
    <sheet state="visible" name="IVRs (Audit)" sheetId="17" r:id="rId20"/>
    <sheet state="visible" name="Message Only (Audit)" sheetId="18" r:id="rId21"/>
    <sheet state="visible" name="Announcement Only (Audit)" sheetId="19" r:id="rId22"/>
    <sheet state="hidden" name="Sites (Old)" sheetId="20" r:id="rId23"/>
    <sheet state="hidden" name="Sites (New)" sheetId="21" r:id="rId24"/>
    <sheet state="visible" name="Sites (Audit)" sheetId="22" r:id="rId25"/>
    <sheet state="hidden" name="ERL (Old)" sheetId="23" r:id="rId26"/>
    <sheet state="hidden" name="ERL (New)" sheetId="24" r:id="rId27"/>
    <sheet state="visible" name="ERL (Audit)" sheetId="25" r:id="rId28"/>
    <sheet state="hidden" name="Country Codes" sheetId="26" r:id="rId29"/>
    <sheet state="hidden" name="E.164 Converter" sheetId="27" r:id="rId30"/>
    <sheet state="hidden" name="N Prefix" sheetId="28" r:id="rId31"/>
  </sheets>
  <definedNames/>
  <calcPr/>
</workbook>
</file>

<file path=xl/sharedStrings.xml><?xml version="1.0" encoding="utf-8"?>
<sst xmlns="http://schemas.openxmlformats.org/spreadsheetml/2006/main" count="2791" uniqueCount="1247">
  <si>
    <t>Instructions</t>
  </si>
  <si>
    <t>UID</t>
  </si>
  <si>
    <t>Company Name</t>
  </si>
  <si>
    <t>Assigned Ext First Name</t>
  </si>
  <si>
    <t>Assigned Ext Last Name</t>
  </si>
  <si>
    <t>Assigned Ext #</t>
  </si>
  <si>
    <t>Assigned Ext Department</t>
  </si>
  <si>
    <t>DigitalLine Phone Number</t>
  </si>
  <si>
    <t>Device Status</t>
  </si>
  <si>
    <t>Purchase Type</t>
  </si>
  <si>
    <t>Date Charges Removed</t>
  </si>
  <si>
    <t>Device Type</t>
  </si>
  <si>
    <t>Device Name</t>
  </si>
  <si>
    <t>Device InstanceID</t>
  </si>
  <si>
    <t>External ID</t>
  </si>
  <si>
    <t>Device SN/PC</t>
  </si>
  <si>
    <t>Device Date Added</t>
  </si>
  <si>
    <t>First Registration Date</t>
  </si>
  <si>
    <t>Last Registration Date</t>
  </si>
  <si>
    <t>Pending Replacement</t>
  </si>
  <si>
    <t>Vendor Request Number</t>
  </si>
  <si>
    <t>Device Tracking Number</t>
  </si>
  <si>
    <t>Ship Date</t>
  </si>
  <si>
    <t>Locked</t>
  </si>
  <si>
    <t>Provisioning Counter</t>
  </si>
  <si>
    <t>SIP Transport</t>
  </si>
  <si>
    <t>Local UDP port</t>
  </si>
  <si>
    <t>DTMF sending</t>
  </si>
  <si>
    <t>Syslog Enabled</t>
  </si>
  <si>
    <t>Use Full-Mode Outbound Proxy</t>
  </si>
  <si>
    <t>Number of Provisioned lines</t>
  </si>
  <si>
    <t>Bandwidth</t>
  </si>
  <si>
    <t>Default Area Code</t>
  </si>
  <si>
    <t>WMI</t>
  </si>
  <si>
    <t>Shipping Name</t>
  </si>
  <si>
    <t>Shipping Address 1</t>
  </si>
  <si>
    <t>Shipping Address 2</t>
  </si>
  <si>
    <t>Shipping City</t>
  </si>
  <si>
    <t>Shipping State / Province</t>
  </si>
  <si>
    <t>Shipping Postal Code</t>
  </si>
  <si>
    <t>Shipping Country</t>
  </si>
  <si>
    <t>E911 Name</t>
  </si>
  <si>
    <t>E911 Address 1</t>
  </si>
  <si>
    <t>E911 Address 2</t>
  </si>
  <si>
    <t>E911 City</t>
  </si>
  <si>
    <t>E911 State / Province</t>
  </si>
  <si>
    <t>E911 Postal Code</t>
  </si>
  <si>
    <t>E911 Country</t>
  </si>
  <si>
    <t>Extension</t>
  </si>
  <si>
    <t>Fill</t>
  </si>
  <si>
    <t>Mailbox ID</t>
  </si>
  <si>
    <t>Cost Center Code</t>
  </si>
  <si>
    <t>Item Type</t>
  </si>
  <si>
    <t>Item Name</t>
  </si>
  <si>
    <t>Billing Item</t>
  </si>
  <si>
    <t>Item ID</t>
  </si>
  <si>
    <t>Recurring Charges</t>
  </si>
  <si>
    <t>Presence</t>
  </si>
  <si>
    <t>During Hours</t>
  </si>
  <si>
    <t>After Hours</t>
  </si>
  <si>
    <t>Blocked Calls</t>
  </si>
  <si>
    <t>BASIC Settings</t>
  </si>
  <si>
    <t>ADVANCE Settings</t>
  </si>
  <si>
    <t>Ext (Original)</t>
  </si>
  <si>
    <t>Ext (Temp)</t>
  </si>
  <si>
    <t>Cleaned Old Number</t>
  </si>
  <si>
    <t>Cleaned Temp Number</t>
  </si>
  <si>
    <t>Country Code</t>
  </si>
  <si>
    <t>Orig Number</t>
  </si>
  <si>
    <t>Temp Number</t>
  </si>
  <si>
    <t>Country</t>
  </si>
  <si>
    <t>Fill2</t>
  </si>
  <si>
    <t>User Type</t>
  </si>
  <si>
    <t>PHASE 2 - Temporary Extension (If Federated Accounts or Extension already in use)</t>
  </si>
  <si>
    <t>First Name</t>
  </si>
  <si>
    <t>Last Name</t>
  </si>
  <si>
    <t>Email Address</t>
  </si>
  <si>
    <t>Department</t>
  </si>
  <si>
    <t>Job Title</t>
  </si>
  <si>
    <t>User Groups</t>
  </si>
  <si>
    <t>Contact Phone</t>
  </si>
  <si>
    <t>Mobile Phone</t>
  </si>
  <si>
    <t>Regional Settings</t>
  </si>
  <si>
    <t>Regional Format</t>
  </si>
  <si>
    <t>User Language</t>
  </si>
  <si>
    <t>Time Format</t>
  </si>
  <si>
    <t>User Hours</t>
  </si>
  <si>
    <t>User Role</t>
  </si>
  <si>
    <t>Include User in Company Directory</t>
  </si>
  <si>
    <t>Site</t>
  </si>
  <si>
    <t>Phone Number</t>
  </si>
  <si>
    <t>Temp Number (new account)
Complete during Phase 2</t>
  </si>
  <si>
    <t>Phone Model</t>
  </si>
  <si>
    <t>Phone S/N</t>
  </si>
  <si>
    <t>Phone Nickname</t>
  </si>
  <si>
    <t>E911 Customer Name</t>
  </si>
  <si>
    <t>E911  Street Address - Line 1</t>
  </si>
  <si>
    <t>E911  Street Address - Line 2</t>
  </si>
  <si>
    <t>E911  Town/City/Locality/Municipality</t>
  </si>
  <si>
    <t>E911  State/Province/County</t>
  </si>
  <si>
    <t>Postal Code</t>
  </si>
  <si>
    <t>E911  Country</t>
  </si>
  <si>
    <t>Is Device Locked?</t>
  </si>
  <si>
    <t>Is WMI Enabled?</t>
  </si>
  <si>
    <t>Appearance</t>
  </si>
  <si>
    <t>Appearance: Ring my phone when any user I am monitoring rings</t>
  </si>
  <si>
    <t>Appearance: Enable me to pick up a monitored line on hold</t>
  </si>
  <si>
    <t>Permission: Allow other users to see my Presence status</t>
  </si>
  <si>
    <t>Permission: Permitted to answer call</t>
  </si>
  <si>
    <t>Intercom</t>
  </si>
  <si>
    <t>Intecom Allowed Users</t>
  </si>
  <si>
    <t>Delegates</t>
  </si>
  <si>
    <t>Personal Meeting ID &amp; Host Key</t>
  </si>
  <si>
    <t>User Greeting</t>
  </si>
  <si>
    <t>Call Screening</t>
  </si>
  <si>
    <t>Connecting Message</t>
  </si>
  <si>
    <t>Audio While Connecting</t>
  </si>
  <si>
    <t>Hold Music</t>
  </si>
  <si>
    <t>User Greeting AH</t>
  </si>
  <si>
    <t>Call Screening AH</t>
  </si>
  <si>
    <t>Connecting Message AH</t>
  </si>
  <si>
    <t>Audio While Connecting AH</t>
  </si>
  <si>
    <t>Hold Music AH</t>
  </si>
  <si>
    <t>Block option</t>
  </si>
  <si>
    <t>Blocked Numbers</t>
  </si>
  <si>
    <t>Block calls with no caller ID</t>
  </si>
  <si>
    <t>Block calls from pay phones
Block option</t>
  </si>
  <si>
    <t>Foward All Calls</t>
  </si>
  <si>
    <t>Ring Type</t>
  </si>
  <si>
    <t>Softphone Ring Time
(My desktop &amp; mobile apps)</t>
  </si>
  <si>
    <t>Device/Number Forward and Ring Time</t>
  </si>
  <si>
    <t>Missed Calls</t>
  </si>
  <si>
    <t>Voicemail Greeting</t>
  </si>
  <si>
    <t>Voicemail Recipient</t>
  </si>
  <si>
    <t>Ring Type AH</t>
  </si>
  <si>
    <t>Softphone Ring Time
(My desktop &amp; mobile apps) AH</t>
  </si>
  <si>
    <t>Device/Number Forward and Ring Time AH</t>
  </si>
  <si>
    <t>Missed Calls AH</t>
  </si>
  <si>
    <t>Voicemail Greeting AH</t>
  </si>
  <si>
    <t>Voicemail Recipient AH</t>
  </si>
  <si>
    <t>Custom rules (Create a separate Google Sheet and link here if Ext has multiple rules)</t>
  </si>
  <si>
    <t>Incoming Call Information: Display Number &amp; Play Announcement</t>
  </si>
  <si>
    <t>Voicemail to Text</t>
  </si>
  <si>
    <t>Personal ERL</t>
  </si>
  <si>
    <t>Notification Email</t>
  </si>
  <si>
    <t>Advanced Voicemail Email</t>
  </si>
  <si>
    <t>Advanced Inbound Fax Email</t>
  </si>
  <si>
    <t>Advanced Outbound Fax Email</t>
  </si>
  <si>
    <t>Advanced Missed Calls Email</t>
  </si>
  <si>
    <t>Advanced Inbound Texts Email</t>
  </si>
  <si>
    <t>SMS Email</t>
  </si>
  <si>
    <t>Voicemail Notifications</t>
  </si>
  <si>
    <t>Fax Notifications</t>
  </si>
  <si>
    <t>Missed Call Notifications</t>
  </si>
  <si>
    <t>Fax Transmission Results</t>
  </si>
  <si>
    <t>Text Message Notifications</t>
  </si>
  <si>
    <t>Device Caller ID(s)</t>
  </si>
  <si>
    <t>Fax Number Caller ID</t>
  </si>
  <si>
    <t>Call Flip Caller ID</t>
  </si>
  <si>
    <t>Ring Out Caller ID</t>
  </si>
  <si>
    <t>Ring Me Caller ID</t>
  </si>
  <si>
    <t>AdditionalSoftphone Caller ID</t>
  </si>
  <si>
    <t>Alternate Caller ID</t>
  </si>
  <si>
    <t>Common Phone Caller ID</t>
  </si>
  <si>
    <t>Mobile App Caller ID</t>
  </si>
  <si>
    <t>Delegated Caller ID</t>
  </si>
  <si>
    <t>United States</t>
  </si>
  <si>
    <t>EXT</t>
  </si>
  <si>
    <t>New DID</t>
  </si>
  <si>
    <t>ADD ".ps.ringcentral.com" SUFFIX</t>
  </si>
  <si>
    <t>YES</t>
  </si>
  <si>
    <t>ADD "N" PREFIX</t>
  </si>
  <si>
    <t>Extension (Old)</t>
  </si>
  <si>
    <t>Extension (Temp)</t>
  </si>
  <si>
    <t>User Type (Old)</t>
  </si>
  <si>
    <t>User Type (Match)</t>
  </si>
  <si>
    <t>First Name (Old)</t>
  </si>
  <si>
    <t>First Name (Match)</t>
  </si>
  <si>
    <t>Last Name (Old)</t>
  </si>
  <si>
    <t>Last Name (Match)</t>
  </si>
  <si>
    <t>Email Address (Old)</t>
  </si>
  <si>
    <t>Email Address (Match)</t>
  </si>
  <si>
    <t>Department (Old)</t>
  </si>
  <si>
    <t>Department (Match)</t>
  </si>
  <si>
    <t>Job Title (Old)</t>
  </si>
  <si>
    <t>Job Title (Match)</t>
  </si>
  <si>
    <t>User Groups (Old)</t>
  </si>
  <si>
    <t>User Groups (Match)</t>
  </si>
  <si>
    <t>Contact Phone (Old)</t>
  </si>
  <si>
    <t>Contact Phone (Match)</t>
  </si>
  <si>
    <t>Mobile Phone (Old)</t>
  </si>
  <si>
    <t>Mobile Phone (Match)</t>
  </si>
  <si>
    <t>Regional Settings (Old)</t>
  </si>
  <si>
    <t>Regional Settings (Match)</t>
  </si>
  <si>
    <t>Regional Format (Old)</t>
  </si>
  <si>
    <t>Regional Format (Match)</t>
  </si>
  <si>
    <t>User Language (Old)</t>
  </si>
  <si>
    <t>User Language (Match)</t>
  </si>
  <si>
    <t>Time Format (Old)</t>
  </si>
  <si>
    <t>Time Format (Match)</t>
  </si>
  <si>
    <t>User Hours (Old)</t>
  </si>
  <si>
    <t>User Hours (Match)</t>
  </si>
  <si>
    <t>User Role (Old)</t>
  </si>
  <si>
    <t>User Role (Match)</t>
  </si>
  <si>
    <t>Include User in Company Directory (Old)</t>
  </si>
  <si>
    <t>Include User in Company Directory (Match)</t>
  </si>
  <si>
    <t>Site (Old)</t>
  </si>
  <si>
    <t>Site (Match)</t>
  </si>
  <si>
    <t>Device Type (Old)</t>
  </si>
  <si>
    <t>Phone Model (Match)</t>
  </si>
  <si>
    <t>Device SN/PC (Old)</t>
  </si>
  <si>
    <t>Phone S/N (Match)</t>
  </si>
  <si>
    <t>Device Name (Old)</t>
  </si>
  <si>
    <t>Phone Nickname (Match)</t>
  </si>
  <si>
    <t>Default Area Code (Old)</t>
  </si>
  <si>
    <t>Default Area Code (Match)</t>
  </si>
  <si>
    <t>E911 Customer Name (Old)</t>
  </si>
  <si>
    <t>E911 Customer Name (Match)</t>
  </si>
  <si>
    <t>E911  Street Address - Line 1 (Old)</t>
  </si>
  <si>
    <t>E911  Street Address - Line 1 (Match)</t>
  </si>
  <si>
    <t>E911  Street Address - Line 2 (Old)</t>
  </si>
  <si>
    <t>E911  Street Address - Line 2 (Match)</t>
  </si>
  <si>
    <t>E911  Town/City/Locality/Municipality (Old)</t>
  </si>
  <si>
    <t>E911  Town/City/Locality/Municipality (Match)</t>
  </si>
  <si>
    <t>E911  State/Province/County (Old)</t>
  </si>
  <si>
    <t>E911  State/Province/County (Match)</t>
  </si>
  <si>
    <t>Postal Code (Old)</t>
  </si>
  <si>
    <t>Postal Code (Match)</t>
  </si>
  <si>
    <t>E911  Country (Old)</t>
  </si>
  <si>
    <t>E911  Country (Match)</t>
  </si>
  <si>
    <t>Personal ERL (Old)</t>
  </si>
  <si>
    <t>Personal ERL (Match)</t>
  </si>
  <si>
    <t>Is Device Locked? (Match)</t>
  </si>
  <si>
    <t>Is WMI Enabled? (Match)</t>
  </si>
  <si>
    <t>Appearance (Old)</t>
  </si>
  <si>
    <t>Appearance (Match)</t>
  </si>
  <si>
    <t>Appearance: Ring my phone when any user I am monitoring rings (Old)</t>
  </si>
  <si>
    <t>Appearance: Ring my phone when any user I am monitoring rings (Match)</t>
  </si>
  <si>
    <t>Appearance: Enable me to pick up a monitored line on hold (Old)</t>
  </si>
  <si>
    <t>Appearance: Enable me to pick up a monitored line on hold (Match)</t>
  </si>
  <si>
    <t>Permission: Allow other users to see my Presence status (Old)</t>
  </si>
  <si>
    <t>Permission: Allow other users to see my Presence status (Match)</t>
  </si>
  <si>
    <t>Permission: Permitted to answer call (Old)</t>
  </si>
  <si>
    <t>Permission: Permitted to answer call (Match)</t>
  </si>
  <si>
    <t>Intercom (Old)</t>
  </si>
  <si>
    <t>Intercom (Match)</t>
  </si>
  <si>
    <t>Intecom Allowed Users (Old)</t>
  </si>
  <si>
    <t>Intecom Allowed Users (Match)</t>
  </si>
  <si>
    <t>Delegates (Old)</t>
  </si>
  <si>
    <t>Delegates (Match)</t>
  </si>
  <si>
    <t>Personal Meeting ID &amp; Host Key (Old)</t>
  </si>
  <si>
    <t>Personal Meeting ID &amp; Host Key (Match)</t>
  </si>
  <si>
    <t>User Greeting (Old)</t>
  </si>
  <si>
    <t>User Greeting (Match)</t>
  </si>
  <si>
    <t>Call Screening (Old)</t>
  </si>
  <si>
    <t>Call Screening (Match)</t>
  </si>
  <si>
    <t>Connecting Message (Old)</t>
  </si>
  <si>
    <t>Connecting Message (Match)</t>
  </si>
  <si>
    <t>Audio While Connecting (Old)</t>
  </si>
  <si>
    <t>Audio While Connecting (Match)</t>
  </si>
  <si>
    <t>Hold Music (Old)</t>
  </si>
  <si>
    <t>Hold Music (Match)</t>
  </si>
  <si>
    <t>User Greeting (Old) AH</t>
  </si>
  <si>
    <t>User Greeting AH (Match)</t>
  </si>
  <si>
    <t>Call Screening (Old) AH</t>
  </si>
  <si>
    <t>Call Screening AH (Match)</t>
  </si>
  <si>
    <t>Connecting Message (Old) AH</t>
  </si>
  <si>
    <t>Connecting Message AH (Match)</t>
  </si>
  <si>
    <t>Audio While Connecting (Old) AH</t>
  </si>
  <si>
    <t>Audio While Connecting AH (Match)</t>
  </si>
  <si>
    <t>Hold Music (Old) AH</t>
  </si>
  <si>
    <t>Hold Music AH (Match)</t>
  </si>
  <si>
    <t>Block option (Old)</t>
  </si>
  <si>
    <t>Block option (Match)</t>
  </si>
  <si>
    <t>Blocked Numbers (Old)</t>
  </si>
  <si>
    <t>Blocked Numbers (Match)</t>
  </si>
  <si>
    <t>Block calls with no caller ID (Old)</t>
  </si>
  <si>
    <t>Block calls with no caller ID (Match)</t>
  </si>
  <si>
    <t>Block calls from pay phones
Block option (Old)</t>
  </si>
  <si>
    <t>Block calls from pay phones
Block option (Match)</t>
  </si>
  <si>
    <t>Foward All Calls (Old)</t>
  </si>
  <si>
    <t>Foward All Calls (Match)</t>
  </si>
  <si>
    <t>Ring Type (Old)</t>
  </si>
  <si>
    <t>Ring Type (Match)</t>
  </si>
  <si>
    <t>Softphone Ring Time
(My desktop &amp; mobile apps) (Old)</t>
  </si>
  <si>
    <t>Softphone Ring Time
(My desktop &amp; mobile apps) (Match)</t>
  </si>
  <si>
    <t>Device/Number Forward and Ring Time (Old)</t>
  </si>
  <si>
    <t>Device/Number Forward and Ring Time (Match)</t>
  </si>
  <si>
    <t>Missed Calls (Old)</t>
  </si>
  <si>
    <t>Missed Calls (Match)</t>
  </si>
  <si>
    <t>Voicemail Greeting (Old)</t>
  </si>
  <si>
    <t>Voicemail Greeting (Match)</t>
  </si>
  <si>
    <t>Voicemail Recipient (Old)</t>
  </si>
  <si>
    <t>Voicemail Recipient (Match)</t>
  </si>
  <si>
    <t>Ring Type (Old) AH</t>
  </si>
  <si>
    <t>Ring Type AH (Match)</t>
  </si>
  <si>
    <t>Softphone Ring Time
(My desktop &amp; mobile apps) (Old) AH</t>
  </si>
  <si>
    <t>Softphone Ring Time
(My desktop &amp; mobile apps) AH (Match)</t>
  </si>
  <si>
    <t>Device/Number Forward and Ring Time (Old) AH</t>
  </si>
  <si>
    <t>Device/Number Forward and Ring Time AH (Match)</t>
  </si>
  <si>
    <t>Missed Calls (Old) AH</t>
  </si>
  <si>
    <t>Missed Calls AH (Match)</t>
  </si>
  <si>
    <t>Voicemail Greeting (Old) AH</t>
  </si>
  <si>
    <t>Voicemail Greeting AH (Match)</t>
  </si>
  <si>
    <t>Voicemail Recipient (Old) AH</t>
  </si>
  <si>
    <t>Voicemail Recipient AH (Match)</t>
  </si>
  <si>
    <t>Custom rules (Create a separate Google Sheet and link here if Ext has multiple rules) (Old)</t>
  </si>
  <si>
    <t>Custom rules (Create a separate Google Sheet and link here if Ext has multiple rules) (Match)</t>
  </si>
  <si>
    <t>Incoming Call Information: Display Number &amp; Play Announcement (Old)</t>
  </si>
  <si>
    <t>Incoming Call Information: Display Number &amp; Play Announcement (Match)</t>
  </si>
  <si>
    <t>Voicemail to Text (Old)</t>
  </si>
  <si>
    <t>Voicemail to Text (Match)</t>
  </si>
  <si>
    <t>Notification Email (Old)</t>
  </si>
  <si>
    <t>Notification Email (Match)</t>
  </si>
  <si>
    <t>Advanced Voicemail Email (Old)</t>
  </si>
  <si>
    <t>Advanced Voicemail Email (Match)</t>
  </si>
  <si>
    <t>Advanced Inbound Fax Email (Old)</t>
  </si>
  <si>
    <t>Advanced Inbound Fax Email (Match)</t>
  </si>
  <si>
    <t>Advanced Outbound Fax Email (Old)</t>
  </si>
  <si>
    <t>Advanced Outbound Fax Email (Match)</t>
  </si>
  <si>
    <t>Advanced Missed Calls Email (Old)</t>
  </si>
  <si>
    <t>Advanced Missed Calls Email (Match)</t>
  </si>
  <si>
    <t>Advanced Inbound Texts Email (Old)</t>
  </si>
  <si>
    <t>Advanced Inbound Texts Email (Match)</t>
  </si>
  <si>
    <t>SMS Email (Old)</t>
  </si>
  <si>
    <t>SMS Email (Match)</t>
  </si>
  <si>
    <t>Voicemail Notifications (Old)</t>
  </si>
  <si>
    <t>Voicemail Notifications (Match)</t>
  </si>
  <si>
    <t>Fax Notifications (Old)</t>
  </si>
  <si>
    <t>Fax Notifications (Match)</t>
  </si>
  <si>
    <t>Missed Call Notifications (Old)</t>
  </si>
  <si>
    <t>Missed Call Notifications (Match)</t>
  </si>
  <si>
    <t>Fax Transmission Results (Old)</t>
  </si>
  <si>
    <t>Fax Transmission Results (Match)</t>
  </si>
  <si>
    <t>Text Message Notifications (Old)</t>
  </si>
  <si>
    <t>Text Message Notifications (Match)</t>
  </si>
  <si>
    <t>Cost Center Code (Old)</t>
  </si>
  <si>
    <t>Cost Center Code (Match)</t>
  </si>
  <si>
    <t>NO</t>
  </si>
  <si>
    <t>Queue Name (Old)</t>
  </si>
  <si>
    <t>Queue Name</t>
  </si>
  <si>
    <t>Queue Name (Match)</t>
  </si>
  <si>
    <t>Extension (Match)</t>
  </si>
  <si>
    <t>Phone Number (Old)</t>
  </si>
  <si>
    <t>Phone Number (Match)</t>
  </si>
  <si>
    <t>Queue Manager (Old)</t>
  </si>
  <si>
    <t>Queue Manager</t>
  </si>
  <si>
    <t>Queue Manager (Match)</t>
  </si>
  <si>
    <t>Business Hours (Old)</t>
  </si>
  <si>
    <t>Business Hours</t>
  </si>
  <si>
    <t>Business Hours (Match)</t>
  </si>
  <si>
    <t>Greeting (Old)</t>
  </si>
  <si>
    <t>Greeting</t>
  </si>
  <si>
    <t>Greeting (Match)</t>
  </si>
  <si>
    <t>Interrupt Audio (Old)</t>
  </si>
  <si>
    <t>Interrupt Audio</t>
  </si>
  <si>
    <t>Interrupt Audio (Match)</t>
  </si>
  <si>
    <t>Interrupt Prompt (Old)</t>
  </si>
  <si>
    <t>Interrupt Prompt</t>
  </si>
  <si>
    <t>Interrupt Prompt (Match)</t>
  </si>
  <si>
    <t>Members (Old)</t>
  </si>
  <si>
    <t>Members</t>
  </si>
  <si>
    <t>Members (Match)</t>
  </si>
  <si>
    <t>Member Queue Status (Old)</t>
  </si>
  <si>
    <t>Member Queue Status</t>
  </si>
  <si>
    <t>Member Queue Status (Match)</t>
  </si>
  <si>
    <t>User Ring Time (Old)</t>
  </si>
  <si>
    <t>User Ring Time</t>
  </si>
  <si>
    <t>User Ring Time (Match)</t>
  </si>
  <si>
    <t>Total Ring Time (Old)</t>
  </si>
  <si>
    <t>Total Ring Time</t>
  </si>
  <si>
    <t>Total Ring Time (Match)</t>
  </si>
  <si>
    <t>Wrap Up Time (Old)</t>
  </si>
  <si>
    <t>Wrap Up Time</t>
  </si>
  <si>
    <t>Wrap Up Time (Match)</t>
  </si>
  <si>
    <t>Callers in Queue (Old)</t>
  </si>
  <si>
    <t>Callers in Queue</t>
  </si>
  <si>
    <t>Callers in Queue (Match)</t>
  </si>
  <si>
    <t>When Queue is Full (Old)</t>
  </si>
  <si>
    <t>When Queue is Full</t>
  </si>
  <si>
    <t>When Queue is Full (Match)</t>
  </si>
  <si>
    <t>Queue Full Destination (Old)</t>
  </si>
  <si>
    <t>Queue Full Destination</t>
  </si>
  <si>
    <t>Queue Full Destinationy (Match)</t>
  </si>
  <si>
    <t>When Max Time is Reached (Old)</t>
  </si>
  <si>
    <t>When Max Time is Reached</t>
  </si>
  <si>
    <t>When Max Time is Reached (Match)</t>
  </si>
  <si>
    <t>Time Reached Destination (Old)</t>
  </si>
  <si>
    <t>Time Reached Destination</t>
  </si>
  <si>
    <t>Time Reached Destination (Match)</t>
  </si>
  <si>
    <t>Member Status (Old)</t>
  </si>
  <si>
    <t>Member Status</t>
  </si>
  <si>
    <t>Member Status (Match)</t>
  </si>
  <si>
    <t>Queue Status (Old)</t>
  </si>
  <si>
    <t>Queue Status</t>
  </si>
  <si>
    <t>Queue Status (Match)</t>
  </si>
  <si>
    <t>Display Settings (Old)</t>
  </si>
  <si>
    <t>Display Settings</t>
  </si>
  <si>
    <t>Display Settings (Match)</t>
  </si>
  <si>
    <t>Custom Rules (Old)</t>
  </si>
  <si>
    <t>Custom Rules</t>
  </si>
  <si>
    <t>Custom Rules (Match)</t>
  </si>
  <si>
    <t>Pick Up Member (Old)</t>
  </si>
  <si>
    <t>Pick Up Member</t>
  </si>
  <si>
    <t>Pick Up Member (Match)</t>
  </si>
  <si>
    <t>Alert Time (Old)</t>
  </si>
  <si>
    <t>Alert Time</t>
  </si>
  <si>
    <t>Alert Time (Match)</t>
  </si>
  <si>
    <t>After Hours Behavior (Old)</t>
  </si>
  <si>
    <t>After Hours Behavior</t>
  </si>
  <si>
    <t>After Hours Behavior (Match)</t>
  </si>
  <si>
    <t>After Hours Destination (Old)</t>
  </si>
  <si>
    <t>After Hours Destination</t>
  </si>
  <si>
    <t>After Hours Destination (Match)</t>
  </si>
  <si>
    <t>Voicemail Recipients (Old)</t>
  </si>
  <si>
    <t>Voicemail Recipients</t>
  </si>
  <si>
    <t>Voicemail Recipients (Match)</t>
  </si>
  <si>
    <t>After-hours Voicemail Greeting (Old)</t>
  </si>
  <si>
    <t>After-hours Voicemail Greeting</t>
  </si>
  <si>
    <t>After-hours Voicemail Greeting (Match)</t>
  </si>
  <si>
    <t>After-hours Voicemail Recipients (Old)</t>
  </si>
  <si>
    <t>After-hours Voicemail Recipients</t>
  </si>
  <si>
    <t>After-hours Voicemail Recipients (Match)</t>
  </si>
  <si>
    <t>Voicemail Notifications Email (Old)</t>
  </si>
  <si>
    <t>Voicemail Notifications Email</t>
  </si>
  <si>
    <t>Voicemail Notifications Email (Match)</t>
  </si>
  <si>
    <t>Voicemail Messages (Old)</t>
  </si>
  <si>
    <t>Voicemail Messages</t>
  </si>
  <si>
    <t>Voicemail Messages (Match)</t>
  </si>
  <si>
    <t>Received Faxes (Old)</t>
  </si>
  <si>
    <t>Received Faxes</t>
  </si>
  <si>
    <t>Received Faxes (Match)</t>
  </si>
  <si>
    <t>Received Text Messages (Old)</t>
  </si>
  <si>
    <t>Received Text Messages</t>
  </si>
  <si>
    <t>Received Text Messages (Match)</t>
  </si>
  <si>
    <t>Cost Code Center (Old)</t>
  </si>
  <si>
    <t>Cost Code Center</t>
  </si>
  <si>
    <t>Cost Code Center (Match)</t>
  </si>
  <si>
    <t>Overflow Queue (Old)</t>
  </si>
  <si>
    <t>Overflow Queue</t>
  </si>
  <si>
    <t>Overflow Queue (Match)</t>
  </si>
  <si>
    <t>On Demand (Old)</t>
  </si>
  <si>
    <t>On Demand</t>
  </si>
  <si>
    <t>On Demand (Match)</t>
  </si>
  <si>
    <t>Automatic Recording (Old)</t>
  </si>
  <si>
    <t>Automatic Recording</t>
  </si>
  <si>
    <t>Automatic Recording (Match)</t>
  </si>
  <si>
    <t>Outbound Call Tones (Old)</t>
  </si>
  <si>
    <t>Outbound Call Tones</t>
  </si>
  <si>
    <t>Outbound Call Tones (Match)</t>
  </si>
  <si>
    <t>Outbound Call Announcement (Old)</t>
  </si>
  <si>
    <t>Outbound Call Announcement</t>
  </si>
  <si>
    <t>Outbound Call Announcement (Match)</t>
  </si>
  <si>
    <t>Allow Mute (Old)</t>
  </si>
  <si>
    <t>Allow Mute</t>
  </si>
  <si>
    <t>Allow Mute (Match)</t>
  </si>
  <si>
    <t>Recorded Extensions (Old)</t>
  </si>
  <si>
    <t>Recorded Extensions</t>
  </si>
  <si>
    <t>Recorded Extensions (Match)</t>
  </si>
  <si>
    <t>Park Location Name (Old)</t>
  </si>
  <si>
    <t>Park Location Name</t>
  </si>
  <si>
    <t>Park Location Name (Match)</t>
  </si>
  <si>
    <t>Group Name (Old)</t>
  </si>
  <si>
    <t>Group Name</t>
  </si>
  <si>
    <t>Group Name (Match)</t>
  </si>
  <si>
    <t>Description (Old)</t>
  </si>
  <si>
    <t>Description</t>
  </si>
  <si>
    <t>Description (Match)</t>
  </si>
  <si>
    <t>Managers (Old)</t>
  </si>
  <si>
    <t>Managers</t>
  </si>
  <si>
    <t>Managers (Match)</t>
  </si>
  <si>
    <t>Prompt Name (Old)</t>
  </si>
  <si>
    <t>Prompt Name</t>
  </si>
  <si>
    <t>Prompt Name (Match)</t>
  </si>
  <si>
    <t>Monitoring Extensions (Old)</t>
  </si>
  <si>
    <t>Monitoring Extensions</t>
  </si>
  <si>
    <t>Monitoring Extensions (Match)</t>
  </si>
  <si>
    <t>Monitored Extensions (Old)</t>
  </si>
  <si>
    <t>Monitored Extensions</t>
  </si>
  <si>
    <t>Monitored Extensions (Match)</t>
  </si>
  <si>
    <t>Extension (Original)</t>
  </si>
  <si>
    <t>Device Phone Number</t>
  </si>
  <si>
    <t>Additional DIDs (if applicable)</t>
  </si>
  <si>
    <t>Additional DIDs Temp Numbers (new account)
Complete during Phase 2</t>
  </si>
  <si>
    <t>Device Model</t>
  </si>
  <si>
    <t>Device S/N</t>
  </si>
  <si>
    <t>Locked?</t>
  </si>
  <si>
    <t>IS WMI Enabled?</t>
  </si>
  <si>
    <t>International Calling?</t>
  </si>
  <si>
    <t>Unavailable Greeting</t>
  </si>
  <si>
    <t>Device Phone Number (Old)</t>
  </si>
  <si>
    <t>Device Phone Number (Match)</t>
  </si>
  <si>
    <t>Additional DIDs (if applicable) (Old)</t>
  </si>
  <si>
    <t>Additional DIDs (if applicable) (Match)</t>
  </si>
  <si>
    <t>Device Type (Match)</t>
  </si>
  <si>
    <t>Device Model (Old)</t>
  </si>
  <si>
    <t>Device Model (Match)</t>
  </si>
  <si>
    <t>Device S/N (Old)</t>
  </si>
  <si>
    <t>Device S/N (Match)</t>
  </si>
  <si>
    <t>Phone Nickname (Old)</t>
  </si>
  <si>
    <t>Locked? (Old)</t>
  </si>
  <si>
    <t>Locked? (Match)</t>
  </si>
  <si>
    <t>IS WMI Enabled? (Old)</t>
  </si>
  <si>
    <t>IS WMI Enabled? (Match)</t>
  </si>
  <si>
    <t>International Calling? (Old)</t>
  </si>
  <si>
    <t>International Calling? (Match)</t>
  </si>
  <si>
    <t>Unavailable Greeting (Old)</t>
  </si>
  <si>
    <t>Unavailable Greeting (Match)</t>
  </si>
  <si>
    <t>Device Caller ID(s) (Old)</t>
  </si>
  <si>
    <t>Device Caller ID(s) (Match)</t>
  </si>
  <si>
    <t>Common Phone Caller ID (Old)</t>
  </si>
  <si>
    <t>Common Phone Caller ID (Match)</t>
  </si>
  <si>
    <t>Menu Name (Old)</t>
  </si>
  <si>
    <t>Menu Name</t>
  </si>
  <si>
    <t>Menu Name (Match)</t>
  </si>
  <si>
    <t>Site Name (Old)</t>
  </si>
  <si>
    <t>Site Name</t>
  </si>
  <si>
    <t>Site Name (Match)</t>
  </si>
  <si>
    <t>Language (Old)</t>
  </si>
  <si>
    <t>Language</t>
  </si>
  <si>
    <t>Language (Match)</t>
  </si>
  <si>
    <t>Prompt Mode (Old)</t>
  </si>
  <si>
    <t>Prompt Mode</t>
  </si>
  <si>
    <t>Prompt Mode (Match)</t>
  </si>
  <si>
    <t>Prompt Name/Script (Old)</t>
  </si>
  <si>
    <t>Prompt Name/Script</t>
  </si>
  <si>
    <t>Prompt Name/Script (Match)</t>
  </si>
  <si>
    <t>Key 1 Action (Old)</t>
  </si>
  <si>
    <t>Key 1 Action</t>
  </si>
  <si>
    <t>Key 1 Action (Match)</t>
  </si>
  <si>
    <t>Key 2 Action (Old)</t>
  </si>
  <si>
    <t>Key 2 Action</t>
  </si>
  <si>
    <t>Key 2 Action (Match)</t>
  </si>
  <si>
    <t>Key 3 Action (Old)</t>
  </si>
  <si>
    <t>Key 3 Action</t>
  </si>
  <si>
    <t>Key 3 Action (Match)</t>
  </si>
  <si>
    <t>Key 4 Action (Old)</t>
  </si>
  <si>
    <t>Key 4 Action</t>
  </si>
  <si>
    <t>Key 4 Action (Match)</t>
  </si>
  <si>
    <t>Key 5 Action (Old)</t>
  </si>
  <si>
    <t>Key 5 Action</t>
  </si>
  <si>
    <t>Key 5 Action (Match)</t>
  </si>
  <si>
    <t>Key 6 Action (Old)</t>
  </si>
  <si>
    <t>Key 6 Action</t>
  </si>
  <si>
    <t>Key 6 Action (Match)</t>
  </si>
  <si>
    <t>Key 7 Action (Old)</t>
  </si>
  <si>
    <t>Key 7 Action</t>
  </si>
  <si>
    <t>Key 7 Action (Match)</t>
  </si>
  <si>
    <t>Key 8 Action (Old)</t>
  </si>
  <si>
    <t>Key 8 Action</t>
  </si>
  <si>
    <t>Key 8 Action (Match)</t>
  </si>
  <si>
    <t>Key 9 Action (Old)</t>
  </si>
  <si>
    <t>Key 9 Action</t>
  </si>
  <si>
    <t>Key 9 Action (Match)</t>
  </si>
  <si>
    <t>Key 0 Action (Old)</t>
  </si>
  <si>
    <t>Key 0 Action</t>
  </si>
  <si>
    <t>Key 0 Action (Match)</t>
  </si>
  <si>
    <t>Pound Action (Old)</t>
  </si>
  <si>
    <t>Pound Action</t>
  </si>
  <si>
    <t>Pound Action (Match)</t>
  </si>
  <si>
    <t>Star Action (Old)</t>
  </si>
  <si>
    <t>Star Action</t>
  </si>
  <si>
    <t>Star Action (Match)</t>
  </si>
  <si>
    <t>Message Only Name (Old)</t>
  </si>
  <si>
    <t>Message Only Name</t>
  </si>
  <si>
    <t>Message Only Name (Match)</t>
  </si>
  <si>
    <t>Email (Old)</t>
  </si>
  <si>
    <t>Email</t>
  </si>
  <si>
    <t>Email (Match)</t>
  </si>
  <si>
    <t>Record Name (Old)</t>
  </si>
  <si>
    <t>Record Name Mode</t>
  </si>
  <si>
    <t>Record Name (Match)</t>
  </si>
  <si>
    <t>VM Greeting (Old)</t>
  </si>
  <si>
    <t>VM Greeting</t>
  </si>
  <si>
    <t>VM Greeting (Match)</t>
  </si>
  <si>
    <t>Message Recipient (Old)</t>
  </si>
  <si>
    <t>Message Recipient</t>
  </si>
  <si>
    <t>Message Recipient (Match)</t>
  </si>
  <si>
    <t>VM to Text Old)</t>
  </si>
  <si>
    <t>VM to Text</t>
  </si>
  <si>
    <t>VM to Text (Match)</t>
  </si>
  <si>
    <t>Announcement Only Name (Old)</t>
  </si>
  <si>
    <t>Announcement Only Name</t>
  </si>
  <si>
    <t>Announcement Only Name (Match)</t>
  </si>
  <si>
    <t>Announcment (Old)</t>
  </si>
  <si>
    <t>Announcement</t>
  </si>
  <si>
    <t>Announcement (Match)</t>
  </si>
  <si>
    <t>Site Extension</t>
  </si>
  <si>
    <t>Site Code</t>
  </si>
  <si>
    <t>Street Address</t>
  </si>
  <si>
    <t>Additional Address</t>
  </si>
  <si>
    <t>City</t>
  </si>
  <si>
    <t>State/County/Province</t>
  </si>
  <si>
    <t>ZIP Code/Postcode</t>
  </si>
  <si>
    <t>CNAM</t>
  </si>
  <si>
    <t>During Hours Routing</t>
  </si>
  <si>
    <t>After Hours Routing</t>
  </si>
  <si>
    <t>Company Fax/SMS Recipient</t>
  </si>
  <si>
    <t>Zero Dialing Settings</t>
  </si>
  <si>
    <t>site 1</t>
  </si>
  <si>
    <t>Site Extension (Old)</t>
  </si>
  <si>
    <t>Site Code (Old)</t>
  </si>
  <si>
    <t>Site Code (Match)</t>
  </si>
  <si>
    <t>Street Address (Old)</t>
  </si>
  <si>
    <t>Street Address (Match)</t>
  </si>
  <si>
    <t>Additional Address (Old)</t>
  </si>
  <si>
    <t>Additional Address (Match)</t>
  </si>
  <si>
    <t>City (Old)</t>
  </si>
  <si>
    <t>City (Match)</t>
  </si>
  <si>
    <t>State/County/Province (Old)</t>
  </si>
  <si>
    <t>State/County/Province (Match)</t>
  </si>
  <si>
    <t>ZIP Code/Postcode (Old)</t>
  </si>
  <si>
    <t>ZIP Code/Postcode (Match)</t>
  </si>
  <si>
    <t>Country (Old)</t>
  </si>
  <si>
    <t>Country (Match)</t>
  </si>
  <si>
    <t>CNAM (Old)</t>
  </si>
  <si>
    <t>CNAM (Match)</t>
  </si>
  <si>
    <t>During Hours Routing (Old)</t>
  </si>
  <si>
    <t>During Hours Routing (Match)</t>
  </si>
  <si>
    <t>After Hours Routing (Old)</t>
  </si>
  <si>
    <t>After Hours Routing (Match)</t>
  </si>
  <si>
    <t>Company Fax/SMS Recipient (Old)</t>
  </si>
  <si>
    <t>Company Fax/SMS Recipient (Match)</t>
  </si>
  <si>
    <t>Zero Dialing Settings (Old)</t>
  </si>
  <si>
    <t>Zero Dialing Settings (Match)</t>
  </si>
  <si>
    <t>Nickname</t>
  </si>
  <si>
    <t>COUNTRY</t>
  </si>
  <si>
    <t>COUNTRY CODE</t>
  </si>
  <si>
    <t>ISO CODES</t>
  </si>
  <si>
    <t>Country Code (No S Char) 1</t>
  </si>
  <si>
    <t>Country Code (No S Char) 2</t>
  </si>
  <si>
    <t>Country Code (No S Char) 3</t>
  </si>
  <si>
    <t>Afghanistan</t>
  </si>
  <si>
    <t>AF / AFG</t>
  </si>
  <si>
    <t>Albania</t>
  </si>
  <si>
    <t>AL / ALB</t>
  </si>
  <si>
    <t>Algeria</t>
  </si>
  <si>
    <t>DZ / DZA</t>
  </si>
  <si>
    <t>American Samoa</t>
  </si>
  <si>
    <t>1-684</t>
  </si>
  <si>
    <t>AS / ASM</t>
  </si>
  <si>
    <t>Andorra</t>
  </si>
  <si>
    <t>AD / AND</t>
  </si>
  <si>
    <t>Angola</t>
  </si>
  <si>
    <t>AO / AGO</t>
  </si>
  <si>
    <t>Anguilla</t>
  </si>
  <si>
    <t>1-264</t>
  </si>
  <si>
    <t>AI / AIA</t>
  </si>
  <si>
    <t>Antarctica</t>
  </si>
  <si>
    <t>AQ / ATA</t>
  </si>
  <si>
    <t>Antigua and Barbuda</t>
  </si>
  <si>
    <t>1-268</t>
  </si>
  <si>
    <t>AG / ATG</t>
  </si>
  <si>
    <t>Argentina</t>
  </si>
  <si>
    <t>AR / ARG</t>
  </si>
  <si>
    <t>Armenia</t>
  </si>
  <si>
    <t>AM / ARM</t>
  </si>
  <si>
    <t>Aruba</t>
  </si>
  <si>
    <t>AW / ABW</t>
  </si>
  <si>
    <t>Australia</t>
  </si>
  <si>
    <t>AU / AUS</t>
  </si>
  <si>
    <t>Austria</t>
  </si>
  <si>
    <t>AT / AUT</t>
  </si>
  <si>
    <t>Azerbaijan</t>
  </si>
  <si>
    <t>AZ / AZE</t>
  </si>
  <si>
    <t>Bahamas</t>
  </si>
  <si>
    <t>1-242</t>
  </si>
  <si>
    <t>BS / BHS</t>
  </si>
  <si>
    <t>Bahrain</t>
  </si>
  <si>
    <t>BH / BHR</t>
  </si>
  <si>
    <t>Bangladesh</t>
  </si>
  <si>
    <t>BD / BGD</t>
  </si>
  <si>
    <t>Barbados</t>
  </si>
  <si>
    <t>1-246</t>
  </si>
  <si>
    <t>BB / BRB</t>
  </si>
  <si>
    <t>Belarus</t>
  </si>
  <si>
    <t>BY / BLR</t>
  </si>
  <si>
    <t>Belgium</t>
  </si>
  <si>
    <t>BE / BEL</t>
  </si>
  <si>
    <t>Belize</t>
  </si>
  <si>
    <t>BZ / BLZ</t>
  </si>
  <si>
    <t>Benin</t>
  </si>
  <si>
    <t>BJ / BEN</t>
  </si>
  <si>
    <t>Bermuda</t>
  </si>
  <si>
    <t>1-441</t>
  </si>
  <si>
    <t>BM / BMU</t>
  </si>
  <si>
    <t>Bhutan</t>
  </si>
  <si>
    <t>BT / BTN</t>
  </si>
  <si>
    <t>Bolivia</t>
  </si>
  <si>
    <t>BO / BOL</t>
  </si>
  <si>
    <t>Bosnia and Herzegovina</t>
  </si>
  <si>
    <t>BA / BIH</t>
  </si>
  <si>
    <t>Botswana</t>
  </si>
  <si>
    <t>BW / BWA</t>
  </si>
  <si>
    <t>Brazil</t>
  </si>
  <si>
    <t>BR / BRA</t>
  </si>
  <si>
    <t>British Indian Ocean Territory</t>
  </si>
  <si>
    <t>IO / IOT</t>
  </si>
  <si>
    <t>British Virgin Islands</t>
  </si>
  <si>
    <t>1-284</t>
  </si>
  <si>
    <t>VG / VGB</t>
  </si>
  <si>
    <t>Brunei</t>
  </si>
  <si>
    <t>BN / BRN</t>
  </si>
  <si>
    <t>Bulgaria</t>
  </si>
  <si>
    <t>BG / BGR</t>
  </si>
  <si>
    <t>Burkina Faso</t>
  </si>
  <si>
    <t>BF / BFA</t>
  </si>
  <si>
    <t>Burundi</t>
  </si>
  <si>
    <t>BI / BDI</t>
  </si>
  <si>
    <t>Cambodia</t>
  </si>
  <si>
    <t>KH / KHM</t>
  </si>
  <si>
    <t>Cameroon</t>
  </si>
  <si>
    <t>CM / CMR</t>
  </si>
  <si>
    <t>Canada</t>
  </si>
  <si>
    <t>CA / CAN</t>
  </si>
  <si>
    <t>Cape Verde</t>
  </si>
  <si>
    <t>CV / CPV</t>
  </si>
  <si>
    <t>Cayman Islands</t>
  </si>
  <si>
    <t>1-345</t>
  </si>
  <si>
    <t>KY / CYM</t>
  </si>
  <si>
    <t>Central African Republic</t>
  </si>
  <si>
    <t>CF / CAF</t>
  </si>
  <si>
    <t>Chad</t>
  </si>
  <si>
    <t>TD / TCD</t>
  </si>
  <si>
    <t>Chile</t>
  </si>
  <si>
    <t>CL / CHL</t>
  </si>
  <si>
    <t>China</t>
  </si>
  <si>
    <t>CN / CHN</t>
  </si>
  <si>
    <t>Christmas Island</t>
  </si>
  <si>
    <t>CX / CXR</t>
  </si>
  <si>
    <t>Cocos Islands</t>
  </si>
  <si>
    <t>CC / CCK</t>
  </si>
  <si>
    <t>Colombia</t>
  </si>
  <si>
    <t>CO / COL</t>
  </si>
  <si>
    <t>Comoros</t>
  </si>
  <si>
    <t>KM / COM</t>
  </si>
  <si>
    <t>Cook Islands</t>
  </si>
  <si>
    <t>CK / COK</t>
  </si>
  <si>
    <t>Costa Rica</t>
  </si>
  <si>
    <t>CR / CRI</t>
  </si>
  <si>
    <t>Croatia</t>
  </si>
  <si>
    <t>HR / HRV</t>
  </si>
  <si>
    <t>Cuba</t>
  </si>
  <si>
    <t>CU / CUB</t>
  </si>
  <si>
    <t>Curacao</t>
  </si>
  <si>
    <t>CW / CUW</t>
  </si>
  <si>
    <t>Cyprus</t>
  </si>
  <si>
    <t>CY / CYP</t>
  </si>
  <si>
    <t>Czech Republic</t>
  </si>
  <si>
    <t>CZ / CZE</t>
  </si>
  <si>
    <t>Democratic Republic of the Congo</t>
  </si>
  <si>
    <t>CD / COD</t>
  </si>
  <si>
    <t>Denmark</t>
  </si>
  <si>
    <t>DK / DNK</t>
  </si>
  <si>
    <t>Djibouti</t>
  </si>
  <si>
    <t>DJ / DJI</t>
  </si>
  <si>
    <t>Dominica</t>
  </si>
  <si>
    <t>1-767</t>
  </si>
  <si>
    <t>DM / DMA</t>
  </si>
  <si>
    <t>Dominican Republic</t>
  </si>
  <si>
    <t>1-809, 1-829, 1-849</t>
  </si>
  <si>
    <t>DO / DOM</t>
  </si>
  <si>
    <t>East Timor</t>
  </si>
  <si>
    <t>TL / TLS</t>
  </si>
  <si>
    <t>Ecuador</t>
  </si>
  <si>
    <t>EC / ECU</t>
  </si>
  <si>
    <t>Egypt</t>
  </si>
  <si>
    <t>EG / EGY</t>
  </si>
  <si>
    <t>El Salvador</t>
  </si>
  <si>
    <t>SV / SLV</t>
  </si>
  <si>
    <t>Equatorial Guinea</t>
  </si>
  <si>
    <t>GQ / GNQ</t>
  </si>
  <si>
    <t>Eritrea</t>
  </si>
  <si>
    <t>ER / ERI</t>
  </si>
  <si>
    <t>Estonia</t>
  </si>
  <si>
    <t>EE / EST</t>
  </si>
  <si>
    <t>Ethiopia</t>
  </si>
  <si>
    <t>ET / ETH</t>
  </si>
  <si>
    <t>Falkland Islands</t>
  </si>
  <si>
    <t>FK / FLK</t>
  </si>
  <si>
    <t>Faroe Islands</t>
  </si>
  <si>
    <t>FO / FRO</t>
  </si>
  <si>
    <t>Fiji</t>
  </si>
  <si>
    <t>FJ / FJI</t>
  </si>
  <si>
    <t>Finland</t>
  </si>
  <si>
    <t>FI / FIN</t>
  </si>
  <si>
    <t>France</t>
  </si>
  <si>
    <t>FR / FRA</t>
  </si>
  <si>
    <t>French Polynesia</t>
  </si>
  <si>
    <t>PF / PYF</t>
  </si>
  <si>
    <t>Gabon</t>
  </si>
  <si>
    <t>GA / GAB</t>
  </si>
  <si>
    <t>Gambia</t>
  </si>
  <si>
    <t>GM / GMB</t>
  </si>
  <si>
    <t>Georgia</t>
  </si>
  <si>
    <t>GE / GEO</t>
  </si>
  <si>
    <t>Germany</t>
  </si>
  <si>
    <t>DE / DEU</t>
  </si>
  <si>
    <t>Ghana</t>
  </si>
  <si>
    <t>GH / GHA</t>
  </si>
  <si>
    <t>Gibraltar</t>
  </si>
  <si>
    <t>GI / GIB</t>
  </si>
  <si>
    <t>Greece</t>
  </si>
  <si>
    <t>GR / GRC</t>
  </si>
  <si>
    <t>Greenland</t>
  </si>
  <si>
    <t>GL / GRL</t>
  </si>
  <si>
    <t>Grenada</t>
  </si>
  <si>
    <t>1-473</t>
  </si>
  <si>
    <t>GD / GRD</t>
  </si>
  <si>
    <t>Guam</t>
  </si>
  <si>
    <t>1-671</t>
  </si>
  <si>
    <t>GU / GUM</t>
  </si>
  <si>
    <t>Guatemala</t>
  </si>
  <si>
    <t>GT / GTM</t>
  </si>
  <si>
    <t>Guernsey</t>
  </si>
  <si>
    <t>44-1481</t>
  </si>
  <si>
    <t>GG / GGY</t>
  </si>
  <si>
    <t>Guinea</t>
  </si>
  <si>
    <t>GN / GIN</t>
  </si>
  <si>
    <t>Guinea-Bissau</t>
  </si>
  <si>
    <t>GW / GNB</t>
  </si>
  <si>
    <t>Guyana</t>
  </si>
  <si>
    <t>GY / GUY</t>
  </si>
  <si>
    <t>Haiti</t>
  </si>
  <si>
    <t>HT / HTI</t>
  </si>
  <si>
    <t>Honduras</t>
  </si>
  <si>
    <t>HN / HND</t>
  </si>
  <si>
    <t>Hong Kong</t>
  </si>
  <si>
    <t>HK / HKG</t>
  </si>
  <si>
    <t>Hungary</t>
  </si>
  <si>
    <t>HU / HUN</t>
  </si>
  <si>
    <t>Iceland</t>
  </si>
  <si>
    <t>IS / ISL</t>
  </si>
  <si>
    <t>India</t>
  </si>
  <si>
    <t>IN / IND</t>
  </si>
  <si>
    <t>Indonesia</t>
  </si>
  <si>
    <t>ID / IDN</t>
  </si>
  <si>
    <t>Iran</t>
  </si>
  <si>
    <t>IR / IRN</t>
  </si>
  <si>
    <t>Iraq</t>
  </si>
  <si>
    <t>IQ / IRQ</t>
  </si>
  <si>
    <t>Ireland</t>
  </si>
  <si>
    <t>IE / IRL</t>
  </si>
  <si>
    <t>Isle of Man</t>
  </si>
  <si>
    <t>44-1624</t>
  </si>
  <si>
    <t>IM / IMN</t>
  </si>
  <si>
    <t>Israel</t>
  </si>
  <si>
    <t>IL / ISR</t>
  </si>
  <si>
    <t>Italy</t>
  </si>
  <si>
    <t>IT / ITA</t>
  </si>
  <si>
    <t>Ivory Coast</t>
  </si>
  <si>
    <t>CI / CIV</t>
  </si>
  <si>
    <t>Jamaica</t>
  </si>
  <si>
    <t>1-876</t>
  </si>
  <si>
    <t>JM / JAM</t>
  </si>
  <si>
    <t>Japan</t>
  </si>
  <si>
    <t>JP / JPN</t>
  </si>
  <si>
    <t>Jersey</t>
  </si>
  <si>
    <t>44-1534</t>
  </si>
  <si>
    <t>JE / JEY</t>
  </si>
  <si>
    <t>Jordan</t>
  </si>
  <si>
    <t>JO / JOR</t>
  </si>
  <si>
    <t>Kazakhstan</t>
  </si>
  <si>
    <t>KZ / KAZ</t>
  </si>
  <si>
    <t>Kenya</t>
  </si>
  <si>
    <t>KE / KEN</t>
  </si>
  <si>
    <t>Kiribati</t>
  </si>
  <si>
    <t>KI / KIR</t>
  </si>
  <si>
    <t>Kosovo</t>
  </si>
  <si>
    <t>XK / XKX</t>
  </si>
  <si>
    <t>Kuwait</t>
  </si>
  <si>
    <t>KW / KWT</t>
  </si>
  <si>
    <t>Kyrgyzstan</t>
  </si>
  <si>
    <t>KG / KGZ</t>
  </si>
  <si>
    <t>Laos</t>
  </si>
  <si>
    <t>LA / LAO</t>
  </si>
  <si>
    <t>Latvia</t>
  </si>
  <si>
    <t>LV / LVA</t>
  </si>
  <si>
    <t>Lebanon</t>
  </si>
  <si>
    <t>LB / LBN</t>
  </si>
  <si>
    <t>Lesotho</t>
  </si>
  <si>
    <t>LS / LSO</t>
  </si>
  <si>
    <t>Liberia</t>
  </si>
  <si>
    <t>LR / LBR</t>
  </si>
  <si>
    <t>Libya</t>
  </si>
  <si>
    <t>LY / LBY</t>
  </si>
  <si>
    <t>Liechtenstein</t>
  </si>
  <si>
    <t>LI / LIE</t>
  </si>
  <si>
    <t>Lithuania</t>
  </si>
  <si>
    <t>LT / LTU</t>
  </si>
  <si>
    <t>Luxembourg</t>
  </si>
  <si>
    <t>LU / LUX</t>
  </si>
  <si>
    <t>Macau</t>
  </si>
  <si>
    <t>MO / MAC</t>
  </si>
  <si>
    <t>Macedonia</t>
  </si>
  <si>
    <t>MK / MKD</t>
  </si>
  <si>
    <t>Madagascar</t>
  </si>
  <si>
    <t>MG / MDG</t>
  </si>
  <si>
    <t>Malawi</t>
  </si>
  <si>
    <t>MW / MWI</t>
  </si>
  <si>
    <t>Malaysia</t>
  </si>
  <si>
    <t>MY / MYS</t>
  </si>
  <si>
    <t>Maldives</t>
  </si>
  <si>
    <t>MV / MDV</t>
  </si>
  <si>
    <t>Mali</t>
  </si>
  <si>
    <t>ML / MLI</t>
  </si>
  <si>
    <t>Malta</t>
  </si>
  <si>
    <t>MT / MLT</t>
  </si>
  <si>
    <t>Marshall Islands</t>
  </si>
  <si>
    <t>MH / MHL</t>
  </si>
  <si>
    <t>Mauritania</t>
  </si>
  <si>
    <t>MR / MRT</t>
  </si>
  <si>
    <t>Mauritius</t>
  </si>
  <si>
    <t>MU / MUS</t>
  </si>
  <si>
    <t>Mayotte</t>
  </si>
  <si>
    <t>YT / MYT</t>
  </si>
  <si>
    <t>Mexico</t>
  </si>
  <si>
    <t>MX / MEX</t>
  </si>
  <si>
    <t>Micronesia</t>
  </si>
  <si>
    <t>FM / FSM</t>
  </si>
  <si>
    <t>Moldova</t>
  </si>
  <si>
    <t>MD / MDA</t>
  </si>
  <si>
    <t>Monaco</t>
  </si>
  <si>
    <t>MC / MCO</t>
  </si>
  <si>
    <t>Mongolia</t>
  </si>
  <si>
    <t>MN / MNG</t>
  </si>
  <si>
    <t>Montenegro</t>
  </si>
  <si>
    <t>ME / MNE</t>
  </si>
  <si>
    <t>Montserrat</t>
  </si>
  <si>
    <t>1-664</t>
  </si>
  <si>
    <t>MS / MSR</t>
  </si>
  <si>
    <t>Morocco</t>
  </si>
  <si>
    <t>MA / MAR</t>
  </si>
  <si>
    <t>Mozambique</t>
  </si>
  <si>
    <t>MZ / MOZ</t>
  </si>
  <si>
    <t>Myanmar</t>
  </si>
  <si>
    <t>MM / MMR</t>
  </si>
  <si>
    <t>Namibia</t>
  </si>
  <si>
    <t>NA / NAM</t>
  </si>
  <si>
    <t>Nauru</t>
  </si>
  <si>
    <t>NR / NRU</t>
  </si>
  <si>
    <t>Nepal</t>
  </si>
  <si>
    <t>NP / NPL</t>
  </si>
  <si>
    <t>Netherlands</t>
  </si>
  <si>
    <t>NL / NLD</t>
  </si>
  <si>
    <t>Netherlands Antilles</t>
  </si>
  <si>
    <t>AN / ANT</t>
  </si>
  <si>
    <t>New Caledonia</t>
  </si>
  <si>
    <t>NC / NCL</t>
  </si>
  <si>
    <t>New Zealand</t>
  </si>
  <si>
    <t>NZ / NZL</t>
  </si>
  <si>
    <t>Nicaragua</t>
  </si>
  <si>
    <t>NI / NIC</t>
  </si>
  <si>
    <t>Niger</t>
  </si>
  <si>
    <t>NE / NER</t>
  </si>
  <si>
    <t>Nigeria</t>
  </si>
  <si>
    <t>NG / NGA</t>
  </si>
  <si>
    <t>Niue</t>
  </si>
  <si>
    <t>NU / NIU</t>
  </si>
  <si>
    <t>North Korea</t>
  </si>
  <si>
    <t>KP / PRK</t>
  </si>
  <si>
    <t>Northern Mariana Islands</t>
  </si>
  <si>
    <t>1-670</t>
  </si>
  <si>
    <t>MP / MNP</t>
  </si>
  <si>
    <t>Norway</t>
  </si>
  <si>
    <t>NO / NOR</t>
  </si>
  <si>
    <t>Oman</t>
  </si>
  <si>
    <t>OM / OMN</t>
  </si>
  <si>
    <t>Pakistan</t>
  </si>
  <si>
    <t>PK / PAK</t>
  </si>
  <si>
    <t>Palau</t>
  </si>
  <si>
    <t>PW / PLW</t>
  </si>
  <si>
    <t>Palestine</t>
  </si>
  <si>
    <t>PS / PSE</t>
  </si>
  <si>
    <t>Panama</t>
  </si>
  <si>
    <t>PA / PAN</t>
  </si>
  <si>
    <t>Papua New Guinea</t>
  </si>
  <si>
    <t>PG / PNG</t>
  </si>
  <si>
    <t>Paraguay</t>
  </si>
  <si>
    <t>PY / PRY</t>
  </si>
  <si>
    <t>Peru</t>
  </si>
  <si>
    <t>PE / PER</t>
  </si>
  <si>
    <t>Philippines</t>
  </si>
  <si>
    <t>PH / PHL</t>
  </si>
  <si>
    <t>Pitcairn</t>
  </si>
  <si>
    <t>PN / PCN</t>
  </si>
  <si>
    <t>Poland</t>
  </si>
  <si>
    <t>PL / POL</t>
  </si>
  <si>
    <t>Portugal</t>
  </si>
  <si>
    <t>PT / PRT</t>
  </si>
  <si>
    <t>Puerto Rico</t>
  </si>
  <si>
    <t>1-787, 1-939</t>
  </si>
  <si>
    <t>PR / PRI</t>
  </si>
  <si>
    <t>Qatar</t>
  </si>
  <si>
    <t>QA / QAT</t>
  </si>
  <si>
    <t>Republic of the Congo</t>
  </si>
  <si>
    <t>CG / COG</t>
  </si>
  <si>
    <t>Reunion</t>
  </si>
  <si>
    <t>RE / REU</t>
  </si>
  <si>
    <t>Romania</t>
  </si>
  <si>
    <t>RO / ROU</t>
  </si>
  <si>
    <t>Russia</t>
  </si>
  <si>
    <t>RU / RUS</t>
  </si>
  <si>
    <t>Rwanda</t>
  </si>
  <si>
    <t>RW / RWA</t>
  </si>
  <si>
    <t>Saint Barthelemy</t>
  </si>
  <si>
    <t>BL / BLM</t>
  </si>
  <si>
    <t>Saint Helena</t>
  </si>
  <si>
    <t>SH / SHN</t>
  </si>
  <si>
    <t>Saint Kitts and Nevis</t>
  </si>
  <si>
    <t>1-869</t>
  </si>
  <si>
    <t>KN / KNA</t>
  </si>
  <si>
    <t>Saint Lucia</t>
  </si>
  <si>
    <t>1-758</t>
  </si>
  <si>
    <t>LC / LCA</t>
  </si>
  <si>
    <t>Saint Martin</t>
  </si>
  <si>
    <t>MF / MAF</t>
  </si>
  <si>
    <t>Saint Pierre and Miquelon</t>
  </si>
  <si>
    <t>PM / SPM</t>
  </si>
  <si>
    <t>Saint Vincent and the Grenadines</t>
  </si>
  <si>
    <t>1-784</t>
  </si>
  <si>
    <t>VC / VCT</t>
  </si>
  <si>
    <t>Samoa</t>
  </si>
  <si>
    <t>WS / WSM</t>
  </si>
  <si>
    <t>San Marino</t>
  </si>
  <si>
    <t>SM / SMR</t>
  </si>
  <si>
    <t>Sao Tome and Principe</t>
  </si>
  <si>
    <t>ST / STP</t>
  </si>
  <si>
    <t>Saudi Arabia</t>
  </si>
  <si>
    <t>SA / SAU</t>
  </si>
  <si>
    <t>Senegal</t>
  </si>
  <si>
    <t>SN / SEN</t>
  </si>
  <si>
    <t>Serbia</t>
  </si>
  <si>
    <t>RS / SRB</t>
  </si>
  <si>
    <t>Seychelles</t>
  </si>
  <si>
    <t>SC / SYC</t>
  </si>
  <si>
    <t>Sierra Leone</t>
  </si>
  <si>
    <t>SL / SLE</t>
  </si>
  <si>
    <t>Singapore</t>
  </si>
  <si>
    <t>SG / SGP</t>
  </si>
  <si>
    <t>Sint Maarten</t>
  </si>
  <si>
    <t>1-721</t>
  </si>
  <si>
    <t>SX / SXM</t>
  </si>
  <si>
    <t>Slovakia</t>
  </si>
  <si>
    <t>SK / SVK</t>
  </si>
  <si>
    <t>Slovenia</t>
  </si>
  <si>
    <t>SI / SVN</t>
  </si>
  <si>
    <t>Solomon Islands</t>
  </si>
  <si>
    <t>SB / SLB</t>
  </si>
  <si>
    <t>Somalia</t>
  </si>
  <si>
    <t>SO / SOM</t>
  </si>
  <si>
    <t>South Africa</t>
  </si>
  <si>
    <t>ZA / ZAF</t>
  </si>
  <si>
    <t>South Korea</t>
  </si>
  <si>
    <t>KR / KOR</t>
  </si>
  <si>
    <t>South Sudan</t>
  </si>
  <si>
    <t>SS / SSD</t>
  </si>
  <si>
    <t>Spain</t>
  </si>
  <si>
    <t>ES / ESP</t>
  </si>
  <si>
    <t>Sri Lanka</t>
  </si>
  <si>
    <t>LK / LKA</t>
  </si>
  <si>
    <t>Sudan</t>
  </si>
  <si>
    <t>SD / SDN</t>
  </si>
  <si>
    <t>Suriname</t>
  </si>
  <si>
    <t>SR / SUR</t>
  </si>
  <si>
    <t>Svalbard and Jan Mayen</t>
  </si>
  <si>
    <t>SJ / SJM</t>
  </si>
  <si>
    <t>Swaziland</t>
  </si>
  <si>
    <t>SZ / SWZ</t>
  </si>
  <si>
    <t>Sweden</t>
  </si>
  <si>
    <t>SE / SWE</t>
  </si>
  <si>
    <t>Switzerland</t>
  </si>
  <si>
    <t>CH / CHE</t>
  </si>
  <si>
    <t>Syria</t>
  </si>
  <si>
    <t>SY / SYR</t>
  </si>
  <si>
    <t>Taiwan</t>
  </si>
  <si>
    <t>TW / TWN</t>
  </si>
  <si>
    <t>Tajikistan</t>
  </si>
  <si>
    <t>TJ / TJK</t>
  </si>
  <si>
    <t>Tanzania</t>
  </si>
  <si>
    <t>TZ / TZA</t>
  </si>
  <si>
    <t>Thailand</t>
  </si>
  <si>
    <t>TH / THA</t>
  </si>
  <si>
    <t>Togo</t>
  </si>
  <si>
    <t>TG / TGO</t>
  </si>
  <si>
    <t>Tokelau</t>
  </si>
  <si>
    <t>TK / TKL</t>
  </si>
  <si>
    <t>Tonga</t>
  </si>
  <si>
    <t>TO / TON</t>
  </si>
  <si>
    <t>Trinidad and Tobago</t>
  </si>
  <si>
    <t>1-868</t>
  </si>
  <si>
    <t>TT / TTO</t>
  </si>
  <si>
    <t>Tunisia</t>
  </si>
  <si>
    <t>TN / TUN</t>
  </si>
  <si>
    <t>Turkey</t>
  </si>
  <si>
    <t>TR / TUR</t>
  </si>
  <si>
    <t>Turkmenistan</t>
  </si>
  <si>
    <t>TM / TKM</t>
  </si>
  <si>
    <t>Turks and Caicos Islands</t>
  </si>
  <si>
    <t>1-649</t>
  </si>
  <si>
    <t>TC / TCA</t>
  </si>
  <si>
    <t>Tuvalu</t>
  </si>
  <si>
    <t>TV / TUV</t>
  </si>
  <si>
    <t>U.S. Virgin Islands</t>
  </si>
  <si>
    <t>1-340</t>
  </si>
  <si>
    <t>VI / VIR</t>
  </si>
  <si>
    <t>Uganda</t>
  </si>
  <si>
    <t>UG / UGA</t>
  </si>
  <si>
    <t>Ukraine</t>
  </si>
  <si>
    <t>UA / UKR</t>
  </si>
  <si>
    <t>United Arab Emirates</t>
  </si>
  <si>
    <t>AE / ARE</t>
  </si>
  <si>
    <t>United Kingdom</t>
  </si>
  <si>
    <t>GB / GBR</t>
  </si>
  <si>
    <t>US / USA</t>
  </si>
  <si>
    <t>Uruguay</t>
  </si>
  <si>
    <t>UY / URY</t>
  </si>
  <si>
    <t>Uzbekistan</t>
  </si>
  <si>
    <t>UZ / UZB</t>
  </si>
  <si>
    <t>Vanuatu</t>
  </si>
  <si>
    <t>VU / VUT</t>
  </si>
  <si>
    <t>Vatican</t>
  </si>
  <si>
    <t>VA / VAT</t>
  </si>
  <si>
    <t>Venezuela</t>
  </si>
  <si>
    <t>VE / VEN</t>
  </si>
  <si>
    <t>Vietnam</t>
  </si>
  <si>
    <t>VN / VNM</t>
  </si>
  <si>
    <t>Wallis and Futuna</t>
  </si>
  <si>
    <t>WF / WLF</t>
  </si>
  <si>
    <t>Western Sahara</t>
  </si>
  <si>
    <t>EH / ESH</t>
  </si>
  <si>
    <t>Yemen</t>
  </si>
  <si>
    <t>YE / YEM</t>
  </si>
  <si>
    <t>Zambia</t>
  </si>
  <si>
    <t>ZM / ZMB</t>
  </si>
  <si>
    <t>Zimbabwe</t>
  </si>
  <si>
    <t>ZW / ZWE</t>
  </si>
  <si>
    <r>
      <rPr>
        <rFont val="Calibri"/>
        <color theme="1"/>
      </rPr>
      <t xml:space="preserve">1. Paste phone numbers you want to convert in the </t>
    </r>
    <r>
      <rPr>
        <rFont val="Calibri"/>
        <b/>
        <color theme="1"/>
        <sz val="11.0"/>
      </rPr>
      <t>Phone Number Column</t>
    </r>
  </si>
  <si>
    <r>
      <rPr>
        <rFont val="Calibri"/>
        <color theme="1"/>
        <sz val="11.0"/>
      </rPr>
      <t>2. Choose the C</t>
    </r>
    <r>
      <rPr>
        <rFont val="Calibri"/>
        <b/>
        <color theme="1"/>
        <sz val="11.0"/>
      </rPr>
      <t>ountry</t>
    </r>
    <r>
      <rPr>
        <rFont val="Calibri"/>
        <color theme="1"/>
        <sz val="11.0"/>
      </rPr>
      <t xml:space="preserve"> needed for the phone number.</t>
    </r>
  </si>
  <si>
    <r>
      <rPr>
        <rFont val="Calibri"/>
        <color theme="1"/>
      </rPr>
      <t xml:space="preserve">3. Get the final product at the </t>
    </r>
    <r>
      <rPr>
        <rFont val="Calibri"/>
        <b/>
        <color theme="1"/>
        <sz val="11.0"/>
      </rPr>
      <t>Converted Column</t>
    </r>
    <r>
      <rPr>
        <rFont val="Calibri"/>
        <color theme="1"/>
        <sz val="11.0"/>
      </rPr>
      <t>.</t>
    </r>
  </si>
  <si>
    <t>Cleaned</t>
  </si>
  <si>
    <t>Converted</t>
  </si>
  <si>
    <t>Things to remember:</t>
  </si>
  <si>
    <t xml:space="preserve"> - The converter works by removing the special characters in the phone numbers including spaces.</t>
  </si>
  <si>
    <t xml:space="preserve"> - Then, checks if the phone number's first number or two (depending on the country you chose) matches the country code of the country you chose.</t>
  </si>
  <si>
    <t xml:space="preserve"> - If it doesn't match, the converter will append the country code to the phone number you provided.</t>
  </si>
  <si>
    <t>(470) 945-4325</t>
  </si>
  <si>
    <t>(470) 945-4984</t>
  </si>
  <si>
    <t>(470) 945-1597</t>
  </si>
  <si>
    <t>(470) 945-4476</t>
  </si>
  <si>
    <t>(470) 945-3129</t>
  </si>
  <si>
    <t>(470) 945-4732</t>
  </si>
  <si>
    <t>(470) 945-4587</t>
  </si>
  <si>
    <t>(470) 945-4191</t>
  </si>
  <si>
    <t>(470) 945-1612</t>
  </si>
  <si>
    <t>(470) 945-4136</t>
  </si>
  <si>
    <t>(470) 945-1637</t>
  </si>
  <si>
    <t>(470) 945-1572</t>
  </si>
  <si>
    <t>(470) 945-1624</t>
  </si>
  <si>
    <t>(470) 945-4148</t>
  </si>
  <si>
    <t>(470) 945-1329</t>
  </si>
  <si>
    <t>(470) 945-1651</t>
  </si>
  <si>
    <t>(470) 523-0257</t>
  </si>
  <si>
    <t>(470) 945-4105</t>
  </si>
  <si>
    <t xml:space="preserve">(470) 945-3143        </t>
  </si>
  <si>
    <t>(470) 945-4605</t>
  </si>
  <si>
    <t>(470) 945-4684</t>
  </si>
  <si>
    <t>(470) 945-4390</t>
  </si>
  <si>
    <t>(470) 575-8805</t>
  </si>
  <si>
    <t>(470) 945-4314</t>
  </si>
  <si>
    <t>(470) 945-1610</t>
  </si>
  <si>
    <t>(470) 945-3645</t>
  </si>
  <si>
    <t>(470) 945-1481</t>
  </si>
  <si>
    <t>(470) 945-4255</t>
  </si>
  <si>
    <t>(470) 945-4429</t>
  </si>
  <si>
    <t>(470) 945-1361</t>
  </si>
  <si>
    <t>(470) 945-4577</t>
  </si>
  <si>
    <t>(470) 945-1445</t>
  </si>
  <si>
    <t>(470) 945-1756</t>
  </si>
  <si>
    <t>(470) 945-1646</t>
  </si>
  <si>
    <t>(470) 945-1344</t>
  </si>
  <si>
    <t>(470) 945-4675</t>
  </si>
  <si>
    <t>(470) 945-4962</t>
  </si>
  <si>
    <t>(470) 945-1411</t>
  </si>
  <si>
    <t>(470) 945-4201</t>
  </si>
  <si>
    <t>(470) 945-4041</t>
  </si>
  <si>
    <t>(470) 945-1417</t>
  </si>
  <si>
    <t>(470) 945-1431</t>
  </si>
  <si>
    <t>(470) 945-4245</t>
  </si>
  <si>
    <t>(470) 945-2394</t>
  </si>
  <si>
    <t>(470) 945-4155</t>
  </si>
  <si>
    <t>(470) 945-4377</t>
  </si>
  <si>
    <t>(470) 945-4654</t>
  </si>
  <si>
    <t>(470) 945-3968</t>
  </si>
  <si>
    <t>(470) 945-1798</t>
  </si>
  <si>
    <t>(470) 945-3871</t>
  </si>
  <si>
    <t>(470) 945-4323</t>
  </si>
  <si>
    <t>(470) 945-4125</t>
  </si>
  <si>
    <t>(470) 945-1463</t>
  </si>
  <si>
    <t>(470) 945-4220</t>
  </si>
  <si>
    <t>(470) 945-1694</t>
  </si>
  <si>
    <t>(470) 945-4357</t>
  </si>
  <si>
    <t>(470) 945-1889</t>
  </si>
  <si>
    <t>(470) 945-4321</t>
  </si>
  <si>
    <t>(470) 945-3692</t>
  </si>
  <si>
    <t>(470) 945-3302</t>
  </si>
  <si>
    <t>(470) 945-1473</t>
  </si>
  <si>
    <t>(470) 945-3293</t>
  </si>
  <si>
    <t>(470) 945-4516</t>
  </si>
  <si>
    <t>(470) 945-1432</t>
  </si>
  <si>
    <t>Insert Email Address Here</t>
  </si>
  <si>
    <t>S/N</t>
  </si>
  <si>
    <t>With "N"</t>
  </si>
  <si>
    <t/>
  </si>
  <si>
    <t>805E0C84B291</t>
  </si>
  <si>
    <t>805E0C9D9629</t>
  </si>
  <si>
    <t>805E0CB555F7</t>
  </si>
  <si>
    <t>805E0CB55692</t>
  </si>
  <si>
    <t>805E0CB55B46</t>
  </si>
  <si>
    <t>805E0CD0BE82</t>
  </si>
  <si>
    <t>805E0C9D973A</t>
  </si>
  <si>
    <t>805E0C84B2A1</t>
  </si>
  <si>
    <t>805E0C9D972C</t>
  </si>
  <si>
    <t>805E0C9D9623</t>
  </si>
  <si>
    <t>805E0C9D971A</t>
  </si>
  <si>
    <t>805E0CD0BAEB</t>
  </si>
  <si>
    <t>805E0C9D9748</t>
  </si>
  <si>
    <t>805E0CD0BAD6</t>
  </si>
  <si>
    <t>805E0CB556DB</t>
  </si>
  <si>
    <t>805E0CB556C4</t>
  </si>
  <si>
    <t>805E0CB55882</t>
  </si>
  <si>
    <t>805E0CD0BE0F</t>
  </si>
  <si>
    <t>805E0CD0BEC5</t>
  </si>
  <si>
    <t>805E0C0BF03E</t>
  </si>
  <si>
    <t>805E0C9D9663</t>
  </si>
  <si>
    <t>805E0CD0B9E4</t>
  </si>
  <si>
    <t>805E0CD0B9F4</t>
  </si>
  <si>
    <t>805E0C9D9625</t>
  </si>
  <si>
    <t>805E0C9D9619</t>
  </si>
  <si>
    <t>805E0C9D9638</t>
  </si>
  <si>
    <t>805E0CD0BA7E</t>
  </si>
  <si>
    <t>805E0C4CE788</t>
  </si>
  <si>
    <t>805E0C9D94CF</t>
  </si>
  <si>
    <t>805E0CD0B9E5</t>
  </si>
  <si>
    <t>805E0C9D9647</t>
  </si>
  <si>
    <t>805E0C4CE2DC</t>
  </si>
  <si>
    <t>805E0CB55864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</si>
</sst>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color theme="1"/>
      <name val="Calibri"/>
      <scheme val="minor"/>
    </font>
    <font>
      <color rgb="FFFFFFFF"/>
      <name val="Calibri"/>
      <scheme val="minor"/>
    </font>
    <font>
      <sz val="11.0"/>
      <color theme="1"/>
      <name val="Calibri"/>
    </font>
    <font>
      <sz val="11.0"/>
      <color rgb="FFFFFFFF"/>
      <name val="Calibri"/>
    </font>
    <font>
      <b/>
      <sz val="9.0"/>
      <color rgb="FFFFFFFF"/>
      <name val="Arial"/>
    </font>
    <font>
      <b/>
      <sz val="12.0"/>
      <color rgb="FF000000"/>
      <name val="Arial"/>
    </font>
    <font/>
    <font>
      <b/>
      <sz val="12.0"/>
      <color rgb="FFFFFFFF"/>
      <name val="Arial"/>
    </font>
    <font>
      <b/>
      <sz val="9.0"/>
      <color theme="1"/>
      <name val="Arial"/>
    </font>
    <font>
      <u/>
      <sz val="11.0"/>
      <color theme="10"/>
      <name val="Calibri"/>
    </font>
    <font>
      <b/>
      <sz val="11.0"/>
      <color theme="1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rgb="FFD5A6BD"/>
        <bgColor rgb="FFD5A6BD"/>
      </patternFill>
    </fill>
    <fill>
      <patternFill patternType="solid">
        <fgColor rgb="FF351C75"/>
        <bgColor rgb="FF351C75"/>
      </patternFill>
    </fill>
    <fill>
      <patternFill patternType="solid">
        <fgColor rgb="FFC27BA0"/>
        <bgColor rgb="FFC27BA0"/>
      </patternFill>
    </fill>
    <fill>
      <patternFill patternType="solid">
        <fgColor rgb="FFEA9999"/>
        <bgColor rgb="FFEA9999"/>
      </patternFill>
    </fill>
    <fill>
      <patternFill patternType="solid">
        <fgColor rgb="FF3F3F3F"/>
        <bgColor rgb="FF3F3F3F"/>
      </patternFill>
    </fill>
    <fill>
      <patternFill patternType="solid">
        <fgColor rgb="FF7030A0"/>
        <bgColor rgb="FF7030A0"/>
      </patternFill>
    </fill>
    <fill>
      <patternFill patternType="solid">
        <fgColor rgb="FF660066"/>
        <bgColor rgb="FF660066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rgb="FF660000"/>
        <bgColor rgb="FF660000"/>
      </patternFill>
    </fill>
    <fill>
      <patternFill patternType="solid">
        <fgColor rgb="FF1F3864"/>
        <bgColor rgb="FF1F3864"/>
      </patternFill>
    </fill>
    <fill>
      <patternFill patternType="solid">
        <fgColor rgb="FFC55A11"/>
        <bgColor rgb="FFC55A11"/>
      </patternFill>
    </fill>
    <fill>
      <patternFill patternType="solid">
        <fgColor rgb="FF548135"/>
        <bgColor rgb="FF548135"/>
      </patternFill>
    </fill>
    <fill>
      <patternFill patternType="solid">
        <fgColor rgb="FFAEABAB"/>
        <bgColor rgb="FFAEABAB"/>
      </patternFill>
    </fill>
  </fills>
  <borders count="20">
    <border/>
    <border>
      <left/>
      <right/>
      <top/>
      <bottom/>
    </border>
    <border>
      <bottom style="medium">
        <color rgb="FF000000"/>
      </bottom>
    </border>
    <border>
      <right style="medium">
        <color rgb="FF000000"/>
      </right>
    </border>
    <border>
      <left/>
      <top/>
      <bottom/>
    </border>
    <border>
      <top/>
      <bottom/>
    </border>
    <border>
      <right/>
      <top/>
      <bottom/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/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Font="1"/>
    <xf borderId="0" fillId="0" fontId="3" numFmtId="22" xfId="0" applyFont="1" applyNumberFormat="1"/>
    <xf borderId="0" fillId="0" fontId="4" numFmtId="1" xfId="0" applyFont="1" applyNumberFormat="1"/>
    <xf borderId="0" fillId="0" fontId="3" numFmtId="1" xfId="0" applyFont="1" applyNumberFormat="1"/>
    <xf borderId="0" fillId="0" fontId="3" numFmtId="1" xfId="0" applyFont="1" applyNumberFormat="1"/>
    <xf borderId="1" fillId="2" fontId="3" numFmtId="0" xfId="0" applyBorder="1" applyFill="1" applyFont="1"/>
    <xf borderId="0" fillId="0" fontId="5" numFmtId="0" xfId="0" applyAlignment="1" applyFont="1">
      <alignment horizontal="center" readingOrder="1" vertical="center"/>
    </xf>
    <xf borderId="0" fillId="0" fontId="5" numFmtId="0" xfId="0" applyAlignment="1" applyFont="1">
      <alignment horizontal="center" readingOrder="1" shrinkToFit="1" vertical="center" wrapText="0"/>
    </xf>
    <xf borderId="0" fillId="0" fontId="5" numFmtId="0" xfId="0" applyAlignment="1" applyFont="1">
      <alignment horizontal="center" vertical="center"/>
    </xf>
    <xf borderId="2" fillId="0" fontId="5" numFmtId="0" xfId="0" applyAlignment="1" applyBorder="1" applyFont="1">
      <alignment horizontal="center" readingOrder="1" vertical="center"/>
    </xf>
    <xf borderId="0" fillId="0" fontId="5" numFmtId="0" xfId="0" applyAlignment="1" applyFont="1">
      <alignment horizontal="center" shrinkToFit="1" vertical="center" wrapText="0"/>
    </xf>
    <xf borderId="3" fillId="0" fontId="5" numFmtId="0" xfId="0" applyAlignment="1" applyBorder="1" applyFont="1">
      <alignment horizontal="center" readingOrder="1" vertical="center"/>
    </xf>
    <xf borderId="4" fillId="3" fontId="6" numFmtId="0" xfId="0" applyAlignment="1" applyBorder="1" applyFill="1" applyFont="1">
      <alignment horizontal="center" readingOrder="1" vertical="center"/>
    </xf>
    <xf borderId="5" fillId="0" fontId="7" numFmtId="0" xfId="0" applyBorder="1" applyFont="1"/>
    <xf borderId="6" fillId="0" fontId="7" numFmtId="0" xfId="0" applyBorder="1" applyFont="1"/>
    <xf borderId="7" fillId="3" fontId="6" numFmtId="0" xfId="0" applyAlignment="1" applyBorder="1" applyFont="1">
      <alignment horizontal="center" readingOrder="1" vertical="center"/>
    </xf>
    <xf borderId="8" fillId="0" fontId="7" numFmtId="0" xfId="0" applyBorder="1" applyFont="1"/>
    <xf borderId="9" fillId="0" fontId="7" numFmtId="0" xfId="0" applyBorder="1" applyFont="1"/>
    <xf borderId="7" fillId="4" fontId="8" numFmtId="0" xfId="0" applyAlignment="1" applyBorder="1" applyFill="1" applyFont="1">
      <alignment horizontal="center" vertical="center"/>
    </xf>
    <xf borderId="7" fillId="4" fontId="8" numFmtId="0" xfId="0" applyAlignment="1" applyBorder="1" applyFont="1">
      <alignment horizontal="center" readingOrder="1" vertical="center"/>
    </xf>
    <xf borderId="0" fillId="0" fontId="9" numFmtId="49" xfId="0" applyAlignment="1" applyFont="1" applyNumberFormat="1">
      <alignment horizontal="left" readingOrder="1" shrinkToFit="1" vertical="center" wrapText="0"/>
    </xf>
    <xf borderId="10" fillId="5" fontId="6" numFmtId="0" xfId="0" applyAlignment="1" applyBorder="1" applyFill="1" applyFont="1">
      <alignment horizontal="center" readingOrder="1" vertical="center"/>
    </xf>
    <xf borderId="11" fillId="6" fontId="6" numFmtId="0" xfId="0" applyAlignment="1" applyBorder="1" applyFill="1" applyFont="1">
      <alignment horizontal="center" readingOrder="1" vertical="center"/>
    </xf>
    <xf borderId="12" fillId="0" fontId="7" numFmtId="0" xfId="0" applyBorder="1" applyFont="1"/>
    <xf borderId="13" fillId="0" fontId="7" numFmtId="0" xfId="0" applyBorder="1" applyFont="1"/>
    <xf borderId="0" fillId="0" fontId="3" numFmtId="0" xfId="0" applyAlignment="1" applyFont="1">
      <alignment horizontal="center" shrinkToFit="0" vertical="center" wrapText="1"/>
    </xf>
    <xf borderId="1" fillId="7" fontId="3" numFmtId="0" xfId="0" applyAlignment="1" applyBorder="1" applyFill="1" applyFont="1">
      <alignment horizontal="center" shrinkToFit="0" vertical="center" wrapText="1"/>
    </xf>
    <xf borderId="1" fillId="8" fontId="3" numFmtId="0" xfId="0" applyAlignment="1" applyBorder="1" applyFill="1" applyFont="1">
      <alignment horizontal="center" shrinkToFit="0" vertical="center" wrapText="1"/>
    </xf>
    <xf borderId="1" fillId="9" fontId="3" numFmtId="0" xfId="0" applyAlignment="1" applyBorder="1" applyFill="1" applyFont="1">
      <alignment horizontal="center" shrinkToFit="0" vertical="center" wrapText="1"/>
    </xf>
    <xf borderId="1" fillId="7" fontId="3" numFmtId="0" xfId="0" applyBorder="1" applyFont="1"/>
    <xf borderId="0" fillId="0" fontId="3" numFmtId="49" xfId="0" applyFont="1" applyNumberFormat="1"/>
    <xf borderId="0" fillId="0" fontId="3" numFmtId="49" xfId="0" applyAlignment="1" applyFont="1" applyNumberFormat="1">
      <alignment horizontal="center"/>
    </xf>
    <xf borderId="0" fillId="0" fontId="3" numFmtId="49" xfId="0" applyAlignment="1" applyFont="1" applyNumberFormat="1">
      <alignment shrinkToFit="0" wrapText="1"/>
    </xf>
    <xf borderId="0" fillId="0" fontId="10" numFmtId="49" xfId="0" applyFont="1" applyNumberFormat="1"/>
    <xf borderId="0" fillId="0" fontId="3" numFmtId="49" xfId="0" applyAlignment="1" applyFont="1" applyNumberFormat="1">
      <alignment horizontal="center" shrinkToFit="0" wrapText="1"/>
    </xf>
    <xf borderId="0" fillId="0" fontId="3" numFmtId="0" xfId="0" applyAlignment="1" applyFont="1">
      <alignment horizontal="center" vertical="center"/>
    </xf>
    <xf borderId="1" fillId="7" fontId="3" numFmtId="0" xfId="0" applyAlignment="1" applyBorder="1" applyFont="1">
      <alignment horizontal="center" vertical="center"/>
    </xf>
    <xf borderId="0" fillId="0" fontId="9" numFmtId="0" xfId="0" applyAlignment="1" applyFont="1">
      <alignment horizontal="center" readingOrder="1" vertical="center"/>
    </xf>
    <xf borderId="4" fillId="10" fontId="9" numFmtId="0" xfId="0" applyAlignment="1" applyBorder="1" applyFill="1" applyFont="1">
      <alignment horizontal="center" readingOrder="1" vertical="center"/>
    </xf>
    <xf borderId="14" fillId="0" fontId="7" numFmtId="0" xfId="0" applyBorder="1" applyFont="1"/>
    <xf borderId="15" fillId="11" fontId="9" numFmtId="0" xfId="0" applyAlignment="1" applyBorder="1" applyFill="1" applyFont="1">
      <alignment horizontal="center" readingOrder="1" vertical="center"/>
    </xf>
    <xf borderId="16" fillId="12" fontId="5" numFmtId="0" xfId="0" applyAlignment="1" applyBorder="1" applyFill="1" applyFont="1">
      <alignment horizontal="center" readingOrder="1" shrinkToFit="1" vertical="center" wrapText="0"/>
    </xf>
    <xf borderId="17" fillId="13" fontId="5" numFmtId="0" xfId="0" applyAlignment="1" applyBorder="1" applyFill="1" applyFont="1">
      <alignment horizontal="center" readingOrder="1" shrinkToFit="1" vertical="center" wrapText="0"/>
    </xf>
    <xf borderId="0" fillId="0" fontId="3" numFmtId="0" xfId="0" applyAlignment="1" applyFont="1">
      <alignment horizontal="center"/>
    </xf>
    <xf borderId="18" fillId="0" fontId="3" numFmtId="0" xfId="0" applyBorder="1" applyFont="1"/>
    <xf borderId="3" fillId="0" fontId="3" numFmtId="0" xfId="0" applyBorder="1" applyFont="1"/>
    <xf borderId="19" fillId="0" fontId="3" numFmtId="0" xfId="0" applyBorder="1" applyFont="1"/>
    <xf borderId="0" fillId="0" fontId="3" numFmtId="0" xfId="0" applyAlignment="1" applyFont="1">
      <alignment horizontal="center"/>
    </xf>
    <xf borderId="15" fillId="11" fontId="9" numFmtId="0" xfId="0" applyAlignment="1" applyBorder="1" applyFont="1">
      <alignment horizontal="center" readingOrder="1" vertical="center"/>
    </xf>
    <xf borderId="17" fillId="13" fontId="5" numFmtId="0" xfId="0" applyAlignment="1" applyBorder="1" applyFont="1">
      <alignment horizontal="center" readingOrder="1" shrinkToFit="1" vertical="center" wrapText="0"/>
    </xf>
    <xf borderId="16" fillId="12" fontId="5" numFmtId="0" xfId="0" applyAlignment="1" applyBorder="1" applyFont="1">
      <alignment horizontal="center" readingOrder="1" shrinkToFit="1" vertical="center" wrapText="0"/>
    </xf>
    <xf borderId="0" fillId="0" fontId="1" numFmtId="0" xfId="0" applyAlignment="1" applyFont="1">
      <alignment readingOrder="0"/>
    </xf>
    <xf borderId="3" fillId="0" fontId="3" numFmtId="0" xfId="0" applyAlignment="1" applyBorder="1" applyFont="1">
      <alignment readingOrder="0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2" numFmtId="0" xfId="0" applyFont="1"/>
    <xf borderId="16" fillId="9" fontId="5" numFmtId="0" xfId="0" applyAlignment="1" applyBorder="1" applyFont="1">
      <alignment horizontal="center" readingOrder="1" shrinkToFit="1" vertical="center" wrapText="0"/>
    </xf>
    <xf borderId="1" fillId="9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49" xfId="0" applyFont="1" applyNumberFormat="1"/>
    <xf borderId="1" fillId="14" fontId="3" numFmtId="0" xfId="0" applyBorder="1" applyFill="1" applyFont="1"/>
    <xf borderId="1" fillId="15" fontId="3" numFmtId="0" xfId="0" applyBorder="1" applyFill="1" applyFont="1"/>
    <xf borderId="0" fillId="0" fontId="11" numFmtId="0" xfId="0" applyFont="1"/>
    <xf borderId="1" fillId="16" fontId="3" numFmtId="0" xfId="0" applyBorder="1" applyFill="1" applyFont="1"/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</dxfs>
  <tableStyles count="27">
    <tableStyle count="3" pivot="0" name="Device DL (Old)-style">
      <tableStyleElement dxfId="1" type="headerRow"/>
      <tableStyleElement dxfId="2" type="firstRowStripe"/>
      <tableStyleElement dxfId="2" type="secondRowStripe"/>
    </tableStyle>
    <tableStyle count="3" pivot="0" name="Device DL (New)-style">
      <tableStyleElement dxfId="1" type="headerRow"/>
      <tableStyleElement dxfId="2" type="firstRowStripe"/>
      <tableStyleElement dxfId="2" type="secondRowStripe"/>
    </tableStyle>
    <tableStyle count="3" pivot="0" name="Cost Code (New)-style">
      <tableStyleElement dxfId="1" type="headerRow"/>
      <tableStyleElement dxfId="2" type="firstRowStripe"/>
      <tableStyleElement dxfId="2" type="secondRowStripe"/>
    </tableStyle>
    <tableStyle count="3" pivot="0" name="Users (Old)-style">
      <tableStyleElement dxfId="1" type="headerRow"/>
      <tableStyleElement dxfId="2" type="firstRowStripe"/>
      <tableStyleElement dxfId="2" type="secondRowStripe"/>
    </tableStyle>
    <tableStyle count="3" pivot="0" name="Users (New)-style">
      <tableStyleElement dxfId="1" type="headerRow"/>
      <tableStyleElement dxfId="2" type="firstRowStripe"/>
      <tableStyleElement dxfId="2" type="secondRowStripe"/>
    </tableStyle>
    <tableStyle count="3" pivot="0" name="Users (Audit)-style">
      <tableStyleElement dxfId="1" type="headerRow"/>
      <tableStyleElement dxfId="2" type="firstRowStripe"/>
      <tableStyleElement dxfId="2" type="secondRowStripe"/>
    </tableStyle>
    <tableStyle count="3" pivot="0" name="Call Queues (Audit)-style">
      <tableStyleElement dxfId="1" type="headerRow"/>
      <tableStyleElement dxfId="2" type="firstRowStripe"/>
      <tableStyleElement dxfId="2" type="secondRowStripe"/>
    </tableStyle>
    <tableStyle count="3" pivot="0" name="Call Recording Settings (Audit)-style">
      <tableStyleElement dxfId="1" type="headerRow"/>
      <tableStyleElement dxfId="2" type="firstRowStripe"/>
      <tableStyleElement dxfId="2" type="secondRowStripe"/>
    </tableStyle>
    <tableStyle count="3" pivot="0" name="Park Locations (Audit)-style">
      <tableStyleElement dxfId="1" type="headerRow"/>
      <tableStyleElement dxfId="2" type="firstRowStripe"/>
      <tableStyleElement dxfId="2" type="secondRowStripe"/>
    </tableStyle>
    <tableStyle count="3" pivot="0" name="User Groups (Audit)-style">
      <tableStyleElement dxfId="1" type="headerRow"/>
      <tableStyleElement dxfId="2" type="firstRowStripe"/>
      <tableStyleElement dxfId="2" type="secondRowStripe"/>
    </tableStyle>
    <tableStyle count="3" pivot="0" name="Prompt Library (Audit)-style">
      <tableStyleElement dxfId="1" type="headerRow"/>
      <tableStyleElement dxfId="2" type="firstRowStripe"/>
      <tableStyleElement dxfId="2" type="secondRowStripe"/>
    </tableStyle>
    <tableStyle count="3" pivot="0" name="Call Monitoring Groups (Audit)-style">
      <tableStyleElement dxfId="1" type="headerRow"/>
      <tableStyleElement dxfId="2" type="firstRowStripe"/>
      <tableStyleElement dxfId="2" type="secondRowStripe"/>
    </tableStyle>
    <tableStyle count="3" pivot="0" name="LEs (Old)-style">
      <tableStyleElement dxfId="1" type="headerRow"/>
      <tableStyleElement dxfId="2" type="firstRowStripe"/>
      <tableStyleElement dxfId="2" type="secondRowStripe"/>
    </tableStyle>
    <tableStyle count="3" pivot="0" name="LEs (New)-style">
      <tableStyleElement dxfId="1" type="headerRow"/>
      <tableStyleElement dxfId="2" type="firstRowStripe"/>
      <tableStyleElement dxfId="2" type="secondRowStripe"/>
    </tableStyle>
    <tableStyle count="3" pivot="0" name="LEs (Audit)-style">
      <tableStyleElement dxfId="1" type="headerRow"/>
      <tableStyleElement dxfId="2" type="firstRowStripe"/>
      <tableStyleElement dxfId="2" type="secondRowStripe"/>
    </tableStyle>
    <tableStyle count="3" pivot="0" name="IVRs (Audit)-style">
      <tableStyleElement dxfId="1" type="headerRow"/>
      <tableStyleElement dxfId="2" type="firstRowStripe"/>
      <tableStyleElement dxfId="2" type="secondRowStripe"/>
    </tableStyle>
    <tableStyle count="3" pivot="0" name="Message Only (Audit)-style">
      <tableStyleElement dxfId="1" type="headerRow"/>
      <tableStyleElement dxfId="2" type="firstRowStripe"/>
      <tableStyleElement dxfId="2" type="secondRowStripe"/>
    </tableStyle>
    <tableStyle count="3" pivot="0" name="Announcement Only (Audit)-style">
      <tableStyleElement dxfId="1" type="headerRow"/>
      <tableStyleElement dxfId="2" type="firstRowStripe"/>
      <tableStyleElement dxfId="2" type="secondRowStripe"/>
    </tableStyle>
    <tableStyle count="3" pivot="0" name="Sites (Old)-style">
      <tableStyleElement dxfId="1" type="headerRow"/>
      <tableStyleElement dxfId="2" type="firstRowStripe"/>
      <tableStyleElement dxfId="2" type="secondRowStripe"/>
    </tableStyle>
    <tableStyle count="3" pivot="0" name="Sites (New)-style">
      <tableStyleElement dxfId="1" type="headerRow"/>
      <tableStyleElement dxfId="2" type="firstRowStripe"/>
      <tableStyleElement dxfId="2" type="secondRowStripe"/>
    </tableStyle>
    <tableStyle count="3" pivot="0" name="Sites (Audit)-style">
      <tableStyleElement dxfId="1" type="headerRow"/>
      <tableStyleElement dxfId="2" type="firstRowStripe"/>
      <tableStyleElement dxfId="2" type="secondRowStripe"/>
    </tableStyle>
    <tableStyle count="3" pivot="0" name="ERL (Old)-style">
      <tableStyleElement dxfId="1" type="headerRow"/>
      <tableStyleElement dxfId="2" type="firstRowStripe"/>
      <tableStyleElement dxfId="2" type="secondRowStripe"/>
    </tableStyle>
    <tableStyle count="3" pivot="0" name="ERL (New)-style">
      <tableStyleElement dxfId="1" type="headerRow"/>
      <tableStyleElement dxfId="2" type="firstRowStripe"/>
      <tableStyleElement dxfId="2" type="secondRowStripe"/>
    </tableStyle>
    <tableStyle count="3" pivot="0" name="ERL (Audit)-style">
      <tableStyleElement dxfId="1" type="headerRow"/>
      <tableStyleElement dxfId="2" type="firstRowStripe"/>
      <tableStyleElement dxfId="2" type="secondRowStripe"/>
    </tableStyle>
    <tableStyle count="3" pivot="0" name="Country Codes-style">
      <tableStyleElement dxfId="1" type="headerRow"/>
      <tableStyleElement dxfId="2" type="firstRowStripe"/>
      <tableStyleElement dxfId="2" type="secondRowStripe"/>
    </tableStyle>
    <tableStyle count="3" pivot="0" name="E.164 Converter-style">
      <tableStyleElement dxfId="1" type="headerRow"/>
      <tableStyleElement dxfId="2" type="firstRowStripe"/>
      <tableStyleElement dxfId="2" type="secondRowStripe"/>
    </tableStyle>
    <tableStyle count="3" pivot="0" name="N Prefix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U220" displayName="Table_1" id="1">
  <tableColumns count="47">
    <tableColumn name="UID" id="1"/>
    <tableColumn name="Company Name" id="2"/>
    <tableColumn name="Assigned Ext First Name" id="3"/>
    <tableColumn name="Assigned Ext Last Name" id="4"/>
    <tableColumn name="Assigned Ext #" id="5"/>
    <tableColumn name="Assigned Ext Department" id="6"/>
    <tableColumn name="DigitalLine Phone Number" id="7"/>
    <tableColumn name="Device Status" id="8"/>
    <tableColumn name="Purchase Type" id="9"/>
    <tableColumn name="Date Charges Removed" id="10"/>
    <tableColumn name="Device Type" id="11"/>
    <tableColumn name="Device Name" id="12"/>
    <tableColumn name="Device InstanceID" id="13"/>
    <tableColumn name="External ID" id="14"/>
    <tableColumn name="Device SN/PC" id="15"/>
    <tableColumn name="Device Date Added" id="16"/>
    <tableColumn name="First Registration Date" id="17"/>
    <tableColumn name="Last Registration Date" id="18"/>
    <tableColumn name="Pending Replacement" id="19"/>
    <tableColumn name="Vendor Request Number" id="20"/>
    <tableColumn name="Device Tracking Number" id="21"/>
    <tableColumn name="Ship Date" id="22"/>
    <tableColumn name="Locked" id="23"/>
    <tableColumn name="Provisioning Counter" id="24"/>
    <tableColumn name="SIP Transport" id="25"/>
    <tableColumn name="Local UDP port" id="26"/>
    <tableColumn name="DTMF sending" id="27"/>
    <tableColumn name="Syslog Enabled" id="28"/>
    <tableColumn name="Use Full-Mode Outbound Proxy" id="29"/>
    <tableColumn name="Number of Provisioned lines" id="30"/>
    <tableColumn name="Bandwidth" id="31"/>
    <tableColumn name="Default Area Code" id="32"/>
    <tableColumn name="WMI" id="33"/>
    <tableColumn name="Shipping Name" id="34"/>
    <tableColumn name="Shipping Address 1" id="35"/>
    <tableColumn name="Shipping Address 2" id="36"/>
    <tableColumn name="Shipping City" id="37"/>
    <tableColumn name="Shipping State / Province" id="38"/>
    <tableColumn name="Shipping Postal Code" id="39"/>
    <tableColumn name="Shipping Country" id="40"/>
    <tableColumn name="E911 Name" id="41"/>
    <tableColumn name="E911 Address 1" id="42"/>
    <tableColumn name="E911 Address 2" id="43"/>
    <tableColumn name="E911 City" id="44"/>
    <tableColumn name="E911 State / Province" id="45"/>
    <tableColumn name="E911 Postal Code" id="46"/>
    <tableColumn name="E911 Country" id="47"/>
  </tableColumns>
  <tableStyleInfo name="Device DL (Old)-style" showColumnStripes="0" showFirstColumn="1" showLastColumn="1" showRowStripes="1"/>
</table>
</file>

<file path=xl/tables/table2.xml><?xml version="1.0" encoding="utf-8"?>
<table xmlns="http://schemas.openxmlformats.org/spreadsheetml/2006/main" ref="A1:AU20" displayName="Table_2" id="2">
  <tableColumns count="47">
    <tableColumn name="UID" id="1"/>
    <tableColumn name="Company Name" id="2"/>
    <tableColumn name="Assigned Ext First Name" id="3"/>
    <tableColumn name="Assigned Ext Last Name" id="4"/>
    <tableColumn name="Assigned Ext #" id="5"/>
    <tableColumn name="Assigned Ext Department" id="6"/>
    <tableColumn name="DigitalLine Phone Number" id="7"/>
    <tableColumn name="Device Status" id="8"/>
    <tableColumn name="Purchase Type" id="9"/>
    <tableColumn name="Date Charges Removed" id="10"/>
    <tableColumn name="Device Type" id="11"/>
    <tableColumn name="Device Name" id="12"/>
    <tableColumn name="Device InstanceID" id="13"/>
    <tableColumn name="External ID" id="14"/>
    <tableColumn name="Device SN/PC" id="15"/>
    <tableColumn name="Device Date Added" id="16"/>
    <tableColumn name="First Registration Date" id="17"/>
    <tableColumn name="Last Registration Date" id="18"/>
    <tableColumn name="Pending Replacement" id="19"/>
    <tableColumn name="Vendor Request Number" id="20"/>
    <tableColumn name="Device Tracking Number" id="21"/>
    <tableColumn name="Ship Date" id="22"/>
    <tableColumn name="Locked" id="23"/>
    <tableColumn name="Provisioning Counter" id="24"/>
    <tableColumn name="SIP Transport" id="25"/>
    <tableColumn name="Local UDP port" id="26"/>
    <tableColumn name="DTMF sending" id="27"/>
    <tableColumn name="Syslog Enabled" id="28"/>
    <tableColumn name="Use Full-Mode Outbound Proxy" id="29"/>
    <tableColumn name="Number of Provisioned lines" id="30"/>
    <tableColumn name="Bandwidth" id="31"/>
    <tableColumn name="Default Area Code" id="32"/>
    <tableColumn name="WMI" id="33"/>
    <tableColumn name="Shipping Name" id="34"/>
    <tableColumn name="Shipping Address 1" id="35"/>
    <tableColumn name="Shipping Address 2" id="36"/>
    <tableColumn name="Shipping City" id="37"/>
    <tableColumn name="Shipping State / Province" id="38"/>
    <tableColumn name="Shipping Postal Code" id="39"/>
    <tableColumn name="Shipping Country" id="40"/>
    <tableColumn name="E911 Name" id="41"/>
    <tableColumn name="E911 Address 1" id="42"/>
    <tableColumn name="E911 Address 2" id="43"/>
    <tableColumn name="E911 City" id="44"/>
    <tableColumn name="E911 State / Province" id="45"/>
    <tableColumn name="E911 Postal Code" id="46"/>
    <tableColumn name="E911 Country" id="47"/>
  </tableColumns>
  <tableStyleInfo name="Device DL (New)-style" showColumnStripes="0" showFirstColumn="1" showLastColumn="1" showRowStripes="1"/>
</table>
</file>

<file path=xl/tables/table3.xml><?xml version="1.0" encoding="utf-8"?>
<table xmlns="http://schemas.openxmlformats.org/spreadsheetml/2006/main" ref="A1:I10823" displayName="Table_3" id="3">
  <tableColumns count="9">
    <tableColumn name="Extension" id="1"/>
    <tableColumn name="Fill" id="2"/>
    <tableColumn name="Mailbox ID" id="3"/>
    <tableColumn name="Cost Center Code" id="4"/>
    <tableColumn name="Item Type" id="5"/>
    <tableColumn name="Item Name" id="6"/>
    <tableColumn name="Billing Item" id="7"/>
    <tableColumn name="Item ID" id="8"/>
    <tableColumn name="Recurring Charges" id="9"/>
  </tableColumns>
  <tableStyleInfo name="Cost Code (New)-style" showColumnStripes="0" showFirstColumn="1" showLastColumn="1" showRowStripes="1"/>
</table>
</file>

<file path=xl/tables/table4.xml><?xml version="1.0" encoding="utf-8"?>
<table xmlns="http://schemas.openxmlformats.org/spreadsheetml/2006/main" ref="A2:DC297" displayName="Table_4" id="4">
  <tableColumns count="107">
    <tableColumn name="Ext (Original)" id="1"/>
    <tableColumn name="Ext (Temp)" id="2"/>
    <tableColumn name="Cleaned Old Number" id="3"/>
    <tableColumn name="Cleaned Temp Number" id="4"/>
    <tableColumn name="Country Code" id="5"/>
    <tableColumn name="Orig Number" id="6"/>
    <tableColumn name="Temp Number" id="7"/>
    <tableColumn name="Fill" id="8"/>
    <tableColumn name="Country" id="9"/>
    <tableColumn name="Fill2" id="10"/>
    <tableColumn name="User Type" id="11"/>
    <tableColumn name="Extension" id="12"/>
    <tableColumn name="PHASE 2 - Temporary Extension (If Federated Accounts or Extension already in use)" id="13"/>
    <tableColumn name="First Name" id="14"/>
    <tableColumn name="Last Name" id="15"/>
    <tableColumn name="Email Address" id="16"/>
    <tableColumn name="Department" id="17"/>
    <tableColumn name="Job Title" id="18"/>
    <tableColumn name="User Groups" id="19"/>
    <tableColumn name="Contact Phone" id="20"/>
    <tableColumn name="Mobile Phone" id="21"/>
    <tableColumn name="Regional Settings" id="22"/>
    <tableColumn name="Regional Format" id="23"/>
    <tableColumn name="User Language" id="24"/>
    <tableColumn name="Time Format" id="25"/>
    <tableColumn name="User Hours" id="26"/>
    <tableColumn name="User Role" id="27"/>
    <tableColumn name="Include User in Company Directory" id="28"/>
    <tableColumn name="Site" id="29"/>
    <tableColumn name="Phone Number" id="30"/>
    <tableColumn name="Temp Number (new account)_x000a_Complete during Phase 2" id="31"/>
    <tableColumn name="Phone Model" id="32"/>
    <tableColumn name="Phone S/N" id="33"/>
    <tableColumn name="Phone Nickname" id="34"/>
    <tableColumn name="Default Area Code" id="35"/>
    <tableColumn name="E911 Customer Name" id="36"/>
    <tableColumn name="E911  Street Address - Line 1" id="37"/>
    <tableColumn name="E911  Street Address - Line 2" id="38"/>
    <tableColumn name="E911  Town/City/Locality/Municipality" id="39"/>
    <tableColumn name="E911  State/Province/County" id="40"/>
    <tableColumn name="Postal Code" id="41"/>
    <tableColumn name="E911  Country" id="42"/>
    <tableColumn name="Is Device Locked?" id="43"/>
    <tableColumn name="Is WMI Enabled?" id="44"/>
    <tableColumn name="Appearance" id="45"/>
    <tableColumn name="Appearance: Ring my phone when any user I am monitoring rings" id="46"/>
    <tableColumn name="Appearance: Enable me to pick up a monitored line on hold" id="47"/>
    <tableColumn name="Permission: Allow other users to see my Presence status" id="48"/>
    <tableColumn name="Permission: Permitted to answer call" id="49"/>
    <tableColumn name="Intercom" id="50"/>
    <tableColumn name="Intecom Allowed Users" id="51"/>
    <tableColumn name="Delegates" id="52"/>
    <tableColumn name="Personal Meeting ID &amp; Host Key" id="53"/>
    <tableColumn name="User Greeting" id="54"/>
    <tableColumn name="Call Screening" id="55"/>
    <tableColumn name="Connecting Message" id="56"/>
    <tableColumn name="Audio While Connecting" id="57"/>
    <tableColumn name="Hold Music" id="58"/>
    <tableColumn name="User Greeting AH" id="59"/>
    <tableColumn name="Call Screening AH" id="60"/>
    <tableColumn name="Connecting Message AH" id="61"/>
    <tableColumn name="Audio While Connecting AH" id="62"/>
    <tableColumn name="Hold Music AH" id="63"/>
    <tableColumn name="Block option" id="64"/>
    <tableColumn name="Blocked Numbers" id="65"/>
    <tableColumn name="Block calls with no caller ID" id="66"/>
    <tableColumn name="Block calls from pay phones_x000a_Block option" id="67"/>
    <tableColumn name="Foward All Calls" id="68"/>
    <tableColumn name="Ring Type" id="69"/>
    <tableColumn name="Softphone Ring Time_x000a_(My desktop &amp; mobile apps)" id="70"/>
    <tableColumn name="Device/Number Forward and Ring Time" id="71"/>
    <tableColumn name="Missed Calls" id="72"/>
    <tableColumn name="Voicemail Greeting" id="73"/>
    <tableColumn name="Voicemail Recipient" id="74"/>
    <tableColumn name="Ring Type AH" id="75"/>
    <tableColumn name="Softphone Ring Time_x000a_(My desktop &amp; mobile apps) AH" id="76"/>
    <tableColumn name="Device/Number Forward and Ring Time AH" id="77"/>
    <tableColumn name="Missed Calls AH" id="78"/>
    <tableColumn name="Voicemail Greeting AH" id="79"/>
    <tableColumn name="Voicemail Recipient AH" id="80"/>
    <tableColumn name="Custom rules (Create a separate Google Sheet and link here if Ext has multiple rules)" id="81"/>
    <tableColumn name="Incoming Call Information: Display Number &amp; Play Announcement" id="82"/>
    <tableColumn name="Voicemail to Text" id="83"/>
    <tableColumn name="Personal ERL" id="84"/>
    <tableColumn name="Notification Email" id="85"/>
    <tableColumn name="Advanced Voicemail Email" id="86"/>
    <tableColumn name="Advanced Inbound Fax Email" id="87"/>
    <tableColumn name="Advanced Outbound Fax Email" id="88"/>
    <tableColumn name="Advanced Missed Calls Email" id="89"/>
    <tableColumn name="Advanced Inbound Texts Email" id="90"/>
    <tableColumn name="SMS Email" id="91"/>
    <tableColumn name="Voicemail Notifications" id="92"/>
    <tableColumn name="Fax Notifications" id="93"/>
    <tableColumn name="Missed Call Notifications" id="94"/>
    <tableColumn name="Fax Transmission Results" id="95"/>
    <tableColumn name="Text Message Notifications" id="96"/>
    <tableColumn name="Device Caller ID(s)" id="97"/>
    <tableColumn name="Fax Number Caller ID" id="98"/>
    <tableColumn name="Call Flip Caller ID" id="99"/>
    <tableColumn name="Ring Out Caller ID" id="100"/>
    <tableColumn name="Ring Me Caller ID" id="101"/>
    <tableColumn name="AdditionalSoftphone Caller ID" id="102"/>
    <tableColumn name="Alternate Caller ID" id="103"/>
    <tableColumn name="Common Phone Caller ID" id="104"/>
    <tableColumn name="Mobile App Caller ID" id="105"/>
    <tableColumn name="Delegated Caller ID" id="106"/>
    <tableColumn name="Cost Center Code" id="107"/>
  </tableColumns>
  <tableStyleInfo name="Users (Old)-style" showColumnStripes="0" showFirstColumn="1" showLastColumn="1" showRowStripes="1"/>
</table>
</file>

<file path=xl/tables/table5.xml><?xml version="1.0" encoding="utf-8"?>
<table xmlns="http://schemas.openxmlformats.org/spreadsheetml/2006/main" ref="A2:CZ297" displayName="Table_5" id="5">
  <tableColumns count="104">
    <tableColumn name="EXT" id="1"/>
    <tableColumn name="Cleaned Old Number" id="2"/>
    <tableColumn name="Country Code" id="3"/>
    <tableColumn name="New DID" id="4"/>
    <tableColumn name="Fill" id="5"/>
    <tableColumn name="Country" id="6"/>
    <tableColumn name="Fill2" id="7"/>
    <tableColumn name="User Type" id="8"/>
    <tableColumn name="Extension" id="9"/>
    <tableColumn name="PHASE 2 - Temporary Extension (If Federated Accounts or Extension already in use)" id="10"/>
    <tableColumn name="First Name" id="11"/>
    <tableColumn name="Last Name" id="12"/>
    <tableColumn name="Email Address" id="13"/>
    <tableColumn name="Department" id="14"/>
    <tableColumn name="Job Title" id="15"/>
    <tableColumn name="User Groups" id="16"/>
    <tableColumn name="Contact Phone" id="17"/>
    <tableColumn name="Mobile Phone" id="18"/>
    <tableColumn name="Regional Settings" id="19"/>
    <tableColumn name="Regional Format" id="20"/>
    <tableColumn name="User Language" id="21"/>
    <tableColumn name="Time Format" id="22"/>
    <tableColumn name="User Hours" id="23"/>
    <tableColumn name="User Role" id="24"/>
    <tableColumn name="Include User in Company Directory" id="25"/>
    <tableColumn name="Site" id="26"/>
    <tableColumn name="Phone Number" id="27"/>
    <tableColumn name="Temp Number (new account)_x000a_Complete during Phase 2" id="28"/>
    <tableColumn name="Phone Model" id="29"/>
    <tableColumn name="Phone S/N" id="30"/>
    <tableColumn name="Phone Nickname" id="31"/>
    <tableColumn name="Default Area Code" id="32"/>
    <tableColumn name="E911 Customer Name" id="33"/>
    <tableColumn name="E911  Street Address - Line 1" id="34"/>
    <tableColumn name="E911  Street Address - Line 2" id="35"/>
    <tableColumn name="E911  Town/City/Locality/Municipality" id="36"/>
    <tableColumn name="E911  State/Province/County" id="37"/>
    <tableColumn name="Postal Code" id="38"/>
    <tableColumn name="E911  Country" id="39"/>
    <tableColumn name="Is Device Locked?" id="40"/>
    <tableColumn name="Is WMI Enabled?" id="41"/>
    <tableColumn name="Appearance" id="42"/>
    <tableColumn name="Appearance: Ring my phone when any user I am monitoring rings" id="43"/>
    <tableColumn name="Appearance: Enable me to pick up a monitored line on hold" id="44"/>
    <tableColumn name="Permission: Allow other users to see my Presence status" id="45"/>
    <tableColumn name="Permission: Permitted to answer call" id="46"/>
    <tableColumn name="Intercom" id="47"/>
    <tableColumn name="Intecom Allowed Users" id="48"/>
    <tableColumn name="Delegates" id="49"/>
    <tableColumn name="Personal Meeting ID &amp; Host Key" id="50"/>
    <tableColumn name="User Greeting" id="51"/>
    <tableColumn name="Call Screening" id="52"/>
    <tableColumn name="Connecting Message" id="53"/>
    <tableColumn name="Audio While Connecting" id="54"/>
    <tableColumn name="Hold Music" id="55"/>
    <tableColumn name="User Greeting AH" id="56"/>
    <tableColumn name="Call Screening AH" id="57"/>
    <tableColumn name="Connecting Message AH" id="58"/>
    <tableColumn name="Audio While Connecting AH" id="59"/>
    <tableColumn name="Hold Music AH" id="60"/>
    <tableColumn name="Block option" id="61"/>
    <tableColumn name="Blocked Numbers" id="62"/>
    <tableColumn name="Block calls with no caller ID" id="63"/>
    <tableColumn name="Block calls from pay phones_x000a_Block option" id="64"/>
    <tableColumn name="Foward All Calls" id="65"/>
    <tableColumn name="Ring Type" id="66"/>
    <tableColumn name="Softphone Ring Time_x000a_(My desktop &amp; mobile apps)" id="67"/>
    <tableColumn name="Device/Number Forward and Ring Time" id="68"/>
    <tableColumn name="Missed Calls" id="69"/>
    <tableColumn name="Voicemail Greeting" id="70"/>
    <tableColumn name="Voicemail Recipient" id="71"/>
    <tableColumn name="Ring Type AH" id="72"/>
    <tableColumn name="Softphone Ring Time_x000a_(My desktop &amp; mobile apps) AH" id="73"/>
    <tableColumn name="Device/Number Forward and Ring Time AH" id="74"/>
    <tableColumn name="Missed Calls AH" id="75"/>
    <tableColumn name="Voicemail Greeting AH" id="76"/>
    <tableColumn name="Voicemail Recipient AH" id="77"/>
    <tableColumn name="Custom rules (Create a separate Google Sheet and link here if Ext has multiple rules)" id="78"/>
    <tableColumn name="Incoming Call Information: Display Number &amp; Play Announcement" id="79"/>
    <tableColumn name="Voicemail to Text" id="80"/>
    <tableColumn name="Personal ERL" id="81"/>
    <tableColumn name="Notification Email" id="82"/>
    <tableColumn name="Advanced Voicemail Email" id="83"/>
    <tableColumn name="Advanced Inbound Fax Email" id="84"/>
    <tableColumn name="Advanced Outbound Fax Email" id="85"/>
    <tableColumn name="Advanced Missed Calls Email" id="86"/>
    <tableColumn name="Advanced Inbound Texts Email" id="87"/>
    <tableColumn name="SMS Email" id="88"/>
    <tableColumn name="Voicemail Notifications" id="89"/>
    <tableColumn name="Fax Notifications" id="90"/>
    <tableColumn name="Missed Call Notifications" id="91"/>
    <tableColumn name="Fax Transmission Results" id="92"/>
    <tableColumn name="Text Message Notifications" id="93"/>
    <tableColumn name="Device Caller ID(s)" id="94"/>
    <tableColumn name="Fax Number Caller ID" id="95"/>
    <tableColumn name="Call Flip Caller ID" id="96"/>
    <tableColumn name="Ring Out Caller ID" id="97"/>
    <tableColumn name="Ring Me Caller ID" id="98"/>
    <tableColumn name="AdditionalSoftphone Caller ID" id="99"/>
    <tableColumn name="Alternate Caller ID" id="100"/>
    <tableColumn name="Common Phone Caller ID" id="101"/>
    <tableColumn name="Mobile App Caller ID" id="102"/>
    <tableColumn name="Delegated Caller ID" id="103"/>
    <tableColumn name="Cost Center Code" id="104"/>
  </tableColumns>
  <tableStyleInfo name="Users (New)-style" showColumnStripes="0" showFirstColumn="1" showLastColumn="1" showRowStripes="1"/>
</table>
</file>

<file path=xl/tables/table6.xml><?xml version="1.0" encoding="utf-8"?>
<table xmlns="http://schemas.openxmlformats.org/spreadsheetml/2006/main" ref="A2:IS20" displayName="Table_6" id="6">
  <tableColumns count="253">
    <tableColumn name="Phone Number" id="1"/>
    <tableColumn name="Temp Number" id="2"/>
    <tableColumn name="Extension (Old)" id="3"/>
    <tableColumn name="Extension (Temp)" id="4"/>
    <tableColumn name="User Type (Old)" id="5"/>
    <tableColumn name="User Type" id="6"/>
    <tableColumn name="User Type (Match)" id="7"/>
    <tableColumn name="First Name (Old)" id="8"/>
    <tableColumn name="First Name" id="9"/>
    <tableColumn name="First Name (Match)" id="10"/>
    <tableColumn name="Last Name (Old)" id="11"/>
    <tableColumn name="Last Name" id="12"/>
    <tableColumn name="Last Name (Match)" id="13"/>
    <tableColumn name="Email Address (Old)" id="14"/>
    <tableColumn name="Email Address" id="15"/>
    <tableColumn name="Email Address (Match)" id="16"/>
    <tableColumn name="Department (Old)" id="17"/>
    <tableColumn name="Department" id="18"/>
    <tableColumn name="Department (Match)" id="19"/>
    <tableColumn name="Job Title (Old)" id="20"/>
    <tableColumn name="Job Title" id="21"/>
    <tableColumn name="Job Title (Match)" id="22"/>
    <tableColumn name="User Groups (Old)" id="23"/>
    <tableColumn name="User Groups" id="24"/>
    <tableColumn name="User Groups (Match)" id="25"/>
    <tableColumn name="Contact Phone (Old)" id="26"/>
    <tableColumn name="Contact Phone" id="27"/>
    <tableColumn name="Contact Phone (Match)" id="28"/>
    <tableColumn name="Mobile Phone (Old)" id="29"/>
    <tableColumn name="Mobile Phone" id="30"/>
    <tableColumn name="Mobile Phone (Match)" id="31"/>
    <tableColumn name="Regional Settings (Old)" id="32"/>
    <tableColumn name="Regional Settings" id="33"/>
    <tableColumn name="Regional Settings (Match)" id="34"/>
    <tableColumn name="Regional Format (Old)" id="35"/>
    <tableColumn name="Regional Format" id="36"/>
    <tableColumn name="Regional Format (Match)" id="37"/>
    <tableColumn name="User Language (Old)" id="38"/>
    <tableColumn name="User Language" id="39"/>
    <tableColumn name="User Language (Match)" id="40"/>
    <tableColumn name="Time Format (Old)" id="41"/>
    <tableColumn name="Time Format" id="42"/>
    <tableColumn name="Time Format (Match)" id="43"/>
    <tableColumn name="User Hours (Old)" id="44"/>
    <tableColumn name="User Hours" id="45"/>
    <tableColumn name="User Hours (Match)" id="46"/>
    <tableColumn name="User Role (Old)" id="47"/>
    <tableColumn name="User Role" id="48"/>
    <tableColumn name="User Role (Match)" id="49"/>
    <tableColumn name="Include User in Company Directory (Old)" id="50"/>
    <tableColumn name="Include User in Company Directory" id="51"/>
    <tableColumn name="Include User in Company Directory (Match)" id="52"/>
    <tableColumn name="Site (Old)" id="53"/>
    <tableColumn name="Site" id="54"/>
    <tableColumn name="Site (Match)" id="55"/>
    <tableColumn name="Device Type (Old)" id="56"/>
    <tableColumn name="Device Type" id="57"/>
    <tableColumn name="Phone Model (Match)" id="58"/>
    <tableColumn name="Device SN/PC (Old)" id="59"/>
    <tableColumn name="Device SN/PC" id="60"/>
    <tableColumn name="Phone S/N (Match)" id="61"/>
    <tableColumn name="Device Name (Old)" id="62"/>
    <tableColumn name="Device Name" id="63"/>
    <tableColumn name="Phone Nickname (Match)" id="64"/>
    <tableColumn name="Default Area Code (Old)" id="65"/>
    <tableColumn name="Default Area Code" id="66"/>
    <tableColumn name="Default Area Code (Match)" id="67"/>
    <tableColumn name="E911 Customer Name (Old)" id="68"/>
    <tableColumn name="E911 Customer Name" id="69"/>
    <tableColumn name="E911 Customer Name (Match)" id="70"/>
    <tableColumn name="E911  Street Address - Line 1 (Old)" id="71"/>
    <tableColumn name="E911  Street Address - Line 1" id="72"/>
    <tableColumn name="E911  Street Address - Line 1 (Match)" id="73"/>
    <tableColumn name="E911  Street Address - Line 2 (Old)" id="74"/>
    <tableColumn name="E911  Street Address - Line 2" id="75"/>
    <tableColumn name="E911  Street Address - Line 2 (Match)" id="76"/>
    <tableColumn name="E911  Town/City/Locality/Municipality (Old)" id="77"/>
    <tableColumn name="E911  Town/City/Locality/Municipality" id="78"/>
    <tableColumn name="E911  Town/City/Locality/Municipality (Match)" id="79"/>
    <tableColumn name="E911  State/Province/County (Old)" id="80"/>
    <tableColumn name="E911  State/Province/County" id="81"/>
    <tableColumn name="E911  State/Province/County (Match)" id="82"/>
    <tableColumn name="Postal Code (Old)" id="83"/>
    <tableColumn name="Postal Code" id="84"/>
    <tableColumn name="Postal Code (Match)" id="85"/>
    <tableColumn name="E911  Country (Old)" id="86"/>
    <tableColumn name="E911  Country" id="87"/>
    <tableColumn name="E911  Country (Match)" id="88"/>
    <tableColumn name="Personal ERL (Old)" id="89"/>
    <tableColumn name="Personal ERL" id="90"/>
    <tableColumn name="Personal ERL (Match)" id="91"/>
    <tableColumn name="Locked" id="92"/>
    <tableColumn name="Is Device Locked?" id="93"/>
    <tableColumn name="Is Device Locked? (Match)" id="94"/>
    <tableColumn name="WMI" id="95"/>
    <tableColumn name="Is WMI Enabled?" id="96"/>
    <tableColumn name="Is WMI Enabled? (Match)" id="97"/>
    <tableColumn name="Appearance (Old)" id="98"/>
    <tableColumn name="Appearance" id="99"/>
    <tableColumn name="Appearance (Match)" id="100"/>
    <tableColumn name="Appearance: Ring my phone when any user I am monitoring rings (Old)" id="101"/>
    <tableColumn name="Appearance: Ring my phone when any user I am monitoring rings" id="102"/>
    <tableColumn name="Appearance: Ring my phone when any user I am monitoring rings (Match)" id="103"/>
    <tableColumn name="Appearance: Enable me to pick up a monitored line on hold (Old)" id="104"/>
    <tableColumn name="Appearance: Enable me to pick up a monitored line on hold" id="105"/>
    <tableColumn name="Appearance: Enable me to pick up a monitored line on hold (Match)" id="106"/>
    <tableColumn name="Permission: Allow other users to see my Presence status (Old)" id="107"/>
    <tableColumn name="Permission: Allow other users to see my Presence status" id="108"/>
    <tableColumn name="Permission: Allow other users to see my Presence status (Match)" id="109"/>
    <tableColumn name="Permission: Permitted to answer call (Old)" id="110"/>
    <tableColumn name="Permission: Permitted to answer call" id="111"/>
    <tableColumn name="Permission: Permitted to answer call (Match)" id="112"/>
    <tableColumn name="Intercom (Old)" id="113"/>
    <tableColumn name="Intercom" id="114"/>
    <tableColumn name="Intercom (Match)" id="115"/>
    <tableColumn name="Intecom Allowed Users (Old)" id="116"/>
    <tableColumn name="Intecom Allowed Users" id="117"/>
    <tableColumn name="Intecom Allowed Users (Match)" id="118"/>
    <tableColumn name="Delegates (Old)" id="119"/>
    <tableColumn name="Delegates" id="120"/>
    <tableColumn name="Delegates (Match)" id="121"/>
    <tableColumn name="Personal Meeting ID &amp; Host Key (Old)" id="122"/>
    <tableColumn name="Personal Meeting ID &amp; Host Key" id="123"/>
    <tableColumn name="Personal Meeting ID &amp; Host Key (Match)" id="124"/>
    <tableColumn name="User Greeting (Old)" id="125"/>
    <tableColumn name="User Greeting" id="126"/>
    <tableColumn name="User Greeting (Match)" id="127"/>
    <tableColumn name="Call Screening (Old)" id="128"/>
    <tableColumn name="Call Screening" id="129"/>
    <tableColumn name="Call Screening (Match)" id="130"/>
    <tableColumn name="Connecting Message (Old)" id="131"/>
    <tableColumn name="Connecting Message" id="132"/>
    <tableColumn name="Connecting Message (Match)" id="133"/>
    <tableColumn name="Audio While Connecting (Old)" id="134"/>
    <tableColumn name="Audio While Connecting" id="135"/>
    <tableColumn name="Audio While Connecting (Match)" id="136"/>
    <tableColumn name="Hold Music (Old)" id="137"/>
    <tableColumn name="Hold Music" id="138"/>
    <tableColumn name="Hold Music (Match)" id="139"/>
    <tableColumn name="User Greeting (Old) AH" id="140"/>
    <tableColumn name="User Greeting AH" id="141"/>
    <tableColumn name="User Greeting AH (Match)" id="142"/>
    <tableColumn name="Call Screening (Old) AH" id="143"/>
    <tableColumn name="Call Screening AH" id="144"/>
    <tableColumn name="Call Screening AH (Match)" id="145"/>
    <tableColumn name="Connecting Message (Old) AH" id="146"/>
    <tableColumn name="Connecting Message AH" id="147"/>
    <tableColumn name="Connecting Message AH (Match)" id="148"/>
    <tableColumn name="Audio While Connecting (Old) AH" id="149"/>
    <tableColumn name="Audio While Connecting AH" id="150"/>
    <tableColumn name="Audio While Connecting AH (Match)" id="151"/>
    <tableColumn name="Hold Music (Old) AH" id="152"/>
    <tableColumn name="Hold Music AH" id="153"/>
    <tableColumn name="Hold Music AH (Match)" id="154"/>
    <tableColumn name="Block option (Old)" id="155"/>
    <tableColumn name="Block option" id="156"/>
    <tableColumn name="Block option (Match)" id="157"/>
    <tableColumn name="Blocked Numbers (Old)" id="158"/>
    <tableColumn name="Blocked Numbers" id="159"/>
    <tableColumn name="Blocked Numbers (Match)" id="160"/>
    <tableColumn name="Block calls with no caller ID (Old)" id="161"/>
    <tableColumn name="Block calls with no caller ID" id="162"/>
    <tableColumn name="Block calls with no caller ID (Match)" id="163"/>
    <tableColumn name="Block calls from pay phones_x000a_Block option (Old)" id="164"/>
    <tableColumn name="Block calls from pay phones_x000a_Block option" id="165"/>
    <tableColumn name="Block calls from pay phones_x000a_Block option (Match)" id="166"/>
    <tableColumn name="Foward All Calls (Old)" id="167"/>
    <tableColumn name="Foward All Calls" id="168"/>
    <tableColumn name="Foward All Calls (Match)" id="169"/>
    <tableColumn name="Ring Type (Old)" id="170"/>
    <tableColumn name="Ring Type" id="171"/>
    <tableColumn name="Ring Type (Match)" id="172"/>
    <tableColumn name="Softphone Ring Time_x000a_(My desktop &amp; mobile apps) (Old)" id="173"/>
    <tableColumn name="Softphone Ring Time_x000a_(My desktop &amp; mobile apps)" id="174"/>
    <tableColumn name="Softphone Ring Time_x000a_(My desktop &amp; mobile apps) (Match)" id="175"/>
    <tableColumn name="Device/Number Forward and Ring Time (Old)" id="176"/>
    <tableColumn name="Device/Number Forward and Ring Time" id="177"/>
    <tableColumn name="Device/Number Forward and Ring Time (Match)" id="178"/>
    <tableColumn name="Missed Calls (Old)" id="179"/>
    <tableColumn name="Missed Calls" id="180"/>
    <tableColumn name="Missed Calls (Match)" id="181"/>
    <tableColumn name="Voicemail Greeting (Old)" id="182"/>
    <tableColumn name="Voicemail Greeting" id="183"/>
    <tableColumn name="Voicemail Greeting (Match)" id="184"/>
    <tableColumn name="Voicemail Recipient (Old)" id="185"/>
    <tableColumn name="Voicemail Recipient" id="186"/>
    <tableColumn name="Voicemail Recipient (Match)" id="187"/>
    <tableColumn name="Ring Type (Old) AH" id="188"/>
    <tableColumn name="Ring Type AH" id="189"/>
    <tableColumn name="Ring Type AH (Match)" id="190"/>
    <tableColumn name="Softphone Ring Time_x000a_(My desktop &amp; mobile apps) (Old) AH" id="191"/>
    <tableColumn name="Softphone Ring Time_x000a_(My desktop &amp; mobile apps) AH" id="192"/>
    <tableColumn name="Softphone Ring Time_x000a_(My desktop &amp; mobile apps) AH (Match)" id="193"/>
    <tableColumn name="Device/Number Forward and Ring Time (Old) AH" id="194"/>
    <tableColumn name="Device/Number Forward and Ring Time AH" id="195"/>
    <tableColumn name="Device/Number Forward and Ring Time AH (Match)" id="196"/>
    <tableColumn name="Missed Calls (Old) AH" id="197"/>
    <tableColumn name="Missed Calls AH" id="198"/>
    <tableColumn name="Missed Calls AH (Match)" id="199"/>
    <tableColumn name="Voicemail Greeting (Old) AH" id="200"/>
    <tableColumn name="Voicemail Greeting AH" id="201"/>
    <tableColumn name="Voicemail Greeting AH (Match)" id="202"/>
    <tableColumn name="Voicemail Recipient (Old) AH" id="203"/>
    <tableColumn name="Voicemail Recipient AH" id="204"/>
    <tableColumn name="Voicemail Recipient AH (Match)" id="205"/>
    <tableColumn name="Custom rules (Create a separate Google Sheet and link here if Ext has multiple rules) (Old)" id="206"/>
    <tableColumn name="Custom rules (Create a separate Google Sheet and link here if Ext has multiple rules)" id="207"/>
    <tableColumn name="Custom rules (Create a separate Google Sheet and link here if Ext has multiple rules) (Match)" id="208"/>
    <tableColumn name="Incoming Call Information: Display Number &amp; Play Announcement (Old)" id="209"/>
    <tableColumn name="Incoming Call Information: Display Number &amp; Play Announcement" id="210"/>
    <tableColumn name="Incoming Call Information: Display Number &amp; Play Announcement (Match)" id="211"/>
    <tableColumn name="Voicemail to Text (Old)" id="212"/>
    <tableColumn name="Voicemail to Text" id="213"/>
    <tableColumn name="Voicemail to Text (Match)" id="214"/>
    <tableColumn name="Notification Email (Old)" id="215"/>
    <tableColumn name="Notification Email" id="216"/>
    <tableColumn name="Notification Email (Match)" id="217"/>
    <tableColumn name="Advanced Voicemail Email (Old)" id="218"/>
    <tableColumn name="Advanced Voicemail Email" id="219"/>
    <tableColumn name="Advanced Voicemail Email (Match)" id="220"/>
    <tableColumn name="Advanced Inbound Fax Email (Old)" id="221"/>
    <tableColumn name="Advanced Inbound Fax Email" id="222"/>
    <tableColumn name="Advanced Inbound Fax Email (Match)" id="223"/>
    <tableColumn name="Advanced Outbound Fax Email (Old)" id="224"/>
    <tableColumn name="Advanced Outbound Fax Email" id="225"/>
    <tableColumn name="Advanced Outbound Fax Email (Match)" id="226"/>
    <tableColumn name="Advanced Missed Calls Email (Old)" id="227"/>
    <tableColumn name="Advanced Missed Calls Email" id="228"/>
    <tableColumn name="Advanced Missed Calls Email (Match)" id="229"/>
    <tableColumn name="Advanced Inbound Texts Email (Old)" id="230"/>
    <tableColumn name="Advanced Inbound Texts Email" id="231"/>
    <tableColumn name="Advanced Inbound Texts Email (Match)" id="232"/>
    <tableColumn name="SMS Email (Old)" id="233"/>
    <tableColumn name="SMS Email" id="234"/>
    <tableColumn name="SMS Email (Match)" id="235"/>
    <tableColumn name="Voicemail Notifications (Old)" id="236"/>
    <tableColumn name="Voicemail Notifications" id="237"/>
    <tableColumn name="Voicemail Notifications (Match)" id="238"/>
    <tableColumn name="Fax Notifications (Old)" id="239"/>
    <tableColumn name="Fax Notifications" id="240"/>
    <tableColumn name="Fax Notifications (Match)" id="241"/>
    <tableColumn name="Missed Call Notifications (Old)" id="242"/>
    <tableColumn name="Missed Call Notifications" id="243"/>
    <tableColumn name="Missed Call Notifications (Match)" id="244"/>
    <tableColumn name="Fax Transmission Results (Old)" id="245"/>
    <tableColumn name="Fax Transmission Results" id="246"/>
    <tableColumn name="Fax Transmission Results (Match)" id="247"/>
    <tableColumn name="Text Message Notifications (Old)" id="248"/>
    <tableColumn name="Text Message Notifications" id="249"/>
    <tableColumn name="Text Message Notifications (Match)" id="250"/>
    <tableColumn name="Cost Center Code (Old)" id="251"/>
    <tableColumn name="Cost Center Code" id="252"/>
    <tableColumn name="Cost Center Code (Match)" id="253"/>
  </tableColumns>
  <tableStyleInfo name="Users (Audit)-style" showColumnStripes="0" showFirstColumn="1" showLastColumn="1" showRowStripes="1"/>
</table>
</file>

<file path=xl/tables/table7.xml><?xml version="1.0" encoding="utf-8"?>
<table xmlns="http://schemas.openxmlformats.org/spreadsheetml/2006/main" headerRowCount="0" ref="A2:EO20" displayName="Table_7" id="7">
  <tableColumns count="14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  <tableColumn name="Column111" id="111"/>
    <tableColumn name="Column112" id="112"/>
    <tableColumn name="Column113" id="113"/>
    <tableColumn name="Column114" id="114"/>
    <tableColumn name="Column115" id="115"/>
    <tableColumn name="Column116" id="116"/>
    <tableColumn name="Column117" id="117"/>
    <tableColumn name="Column118" id="118"/>
    <tableColumn name="Column119" id="119"/>
    <tableColumn name="Column120" id="120"/>
    <tableColumn name="Column121" id="121"/>
    <tableColumn name="Column122" id="122"/>
    <tableColumn name="Column123" id="123"/>
    <tableColumn name="Column124" id="124"/>
    <tableColumn name="Column125" id="125"/>
    <tableColumn name="Column126" id="126"/>
    <tableColumn name="Column127" id="127"/>
    <tableColumn name="Column128" id="128"/>
    <tableColumn name="Column129" id="129"/>
    <tableColumn name="Column130" id="130"/>
    <tableColumn name="Column131" id="131"/>
    <tableColumn name="Column132" id="132"/>
    <tableColumn name="Column133" id="133"/>
    <tableColumn name="Column134" id="134"/>
    <tableColumn name="Column135" id="135"/>
    <tableColumn name="Column136" id="136"/>
    <tableColumn name="Column137" id="137"/>
    <tableColumn name="Column138" id="138"/>
    <tableColumn name="Column139" id="139"/>
    <tableColumn name="Column140" id="140"/>
    <tableColumn name="Column141" id="141"/>
    <tableColumn name="Column142" id="142"/>
    <tableColumn name="Column143" id="143"/>
    <tableColumn name="Column144" id="144"/>
    <tableColumn name="Column145" id="145"/>
  </tableColumns>
  <tableStyleInfo name="Call Queues (Audit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ref="A2:V20" displayName="Table_8" id="8">
  <tableColumns count="22">
    <tableColumn name="Phone Number" id="1"/>
    <tableColumn name="Temp Number" id="2"/>
    <tableColumn name="Extension (Old)" id="3"/>
    <tableColumn name="Extension (Temp)" id="4"/>
    <tableColumn name="On Demand (Old)" id="5"/>
    <tableColumn name="On Demand" id="6"/>
    <tableColumn name="On Demand (Match)" id="7"/>
    <tableColumn name="Automatic Recording (Old)" id="8"/>
    <tableColumn name="Automatic Recording" id="9"/>
    <tableColumn name="Automatic Recording (Match)" id="10"/>
    <tableColumn name="Outbound Call Tones (Old)" id="11"/>
    <tableColumn name="Outbound Call Tones" id="12"/>
    <tableColumn name="Outbound Call Tones (Match)" id="13"/>
    <tableColumn name="Outbound Call Announcement (Old)" id="14"/>
    <tableColumn name="Outbound Call Announcement" id="15"/>
    <tableColumn name="Outbound Call Announcement (Match)" id="16"/>
    <tableColumn name="Allow Mute (Old)" id="17"/>
    <tableColumn name="Allow Mute" id="18"/>
    <tableColumn name="Allow Mute (Match)" id="19"/>
    <tableColumn name="Recorded Extensions (Old)" id="20"/>
    <tableColumn name="Recorded Extensions" id="21"/>
    <tableColumn name="Recorded Extensions (Match)" id="22"/>
  </tableColumns>
  <tableStyleInfo name="Call Recording Settings (Audit)-style" showColumnStripes="0" showFirstColumn="1" showLastColumn="1" showRowStripes="1"/>
</table>
</file>

<file path=xl/tables/table9.xml><?xml version="1.0" encoding="utf-8"?>
<table xmlns="http://schemas.openxmlformats.org/spreadsheetml/2006/main" headerRowCount="0" ref="A2:P20" displayName="Table_9" id="9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Park Locations (Audit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ref="A2:P20" displayName="Table_10" id="10">
  <tableColumns count="16">
    <tableColumn name="Phone Number" id="1"/>
    <tableColumn name="Temp Number" id="2"/>
    <tableColumn name="Extension (Old)" id="3"/>
    <tableColumn name="Extension (Temp)" id="4"/>
    <tableColumn name="Group Name (Old)" id="5"/>
    <tableColumn name="Group Name" id="6"/>
    <tableColumn name="Group Name (Match)" id="7"/>
    <tableColumn name="Description (Old)" id="8"/>
    <tableColumn name="Description" id="9"/>
    <tableColumn name="Description (Match)" id="10"/>
    <tableColumn name="Managers (Old)" id="11"/>
    <tableColumn name="Managers" id="12"/>
    <tableColumn name="Managers (Match)" id="13"/>
    <tableColumn name="Members (Old)" id="14"/>
    <tableColumn name="Members" id="15"/>
    <tableColumn name="Members (Match)" id="16"/>
  </tableColumns>
  <tableStyleInfo name="User Groups (Audit)-style" showColumnStripes="0" showFirstColumn="1" showLastColumn="1" showRowStripes="1"/>
</table>
</file>

<file path=xl/tables/table11.xml><?xml version="1.0" encoding="utf-8"?>
<table xmlns="http://schemas.openxmlformats.org/spreadsheetml/2006/main" ref="A2:G20" displayName="Table_11" id="11">
  <tableColumns count="7">
    <tableColumn name="Phone Number" id="1"/>
    <tableColumn name="Temp Number" id="2"/>
    <tableColumn name="Extension (Old)" id="3"/>
    <tableColumn name="Extension (Temp)" id="4"/>
    <tableColumn name="Prompt Name (Old)" id="5"/>
    <tableColumn name="Prompt Name" id="6"/>
    <tableColumn name="Prompt Name (Match)" id="7"/>
  </tableColumns>
  <tableStyleInfo name="Prompt Library (Audit)-style" showColumnStripes="0" showFirstColumn="1" showLastColumn="1" showRowStripes="1"/>
</table>
</file>

<file path=xl/tables/table12.xml><?xml version="1.0" encoding="utf-8"?>
<table xmlns="http://schemas.openxmlformats.org/spreadsheetml/2006/main" ref="A2:M20" displayName="Table_12" id="12">
  <tableColumns count="13">
    <tableColumn name="Phone Number" id="1"/>
    <tableColumn name="Temp Number" id="2"/>
    <tableColumn name="Extension (Old)" id="3"/>
    <tableColumn name="Extension (Temp)" id="4"/>
    <tableColumn name="Group Name (Old)" id="5"/>
    <tableColumn name="Group Name" id="6"/>
    <tableColumn name="Group Name (Match)" id="7"/>
    <tableColumn name="Monitoring Extensions (Old)" id="8"/>
    <tableColumn name="Monitoring Extensions" id="9"/>
    <tableColumn name="Monitoring Extensions (Match)" id="10"/>
    <tableColumn name="Monitored Extensions (Old)" id="11"/>
    <tableColumn name="Monitored Extensions" id="12"/>
    <tableColumn name="Monitored Extensions (Match)" id="13"/>
  </tableColumns>
  <tableStyleInfo name="Call Monitoring Groups (Audit)-style" showColumnStripes="0" showFirstColumn="1" showLastColumn="1" showRowStripes="1"/>
</table>
</file>

<file path=xl/tables/table13.xml><?xml version="1.0" encoding="utf-8"?>
<table xmlns="http://schemas.openxmlformats.org/spreadsheetml/2006/main" ref="A1:AR60" displayName="Table_13" id="13">
  <tableColumns count="44">
    <tableColumn name="Extension (Original)" id="1"/>
    <tableColumn name="Extension (Temp)" id="2"/>
    <tableColumn name="Cleaned Temp Number" id="3"/>
    <tableColumn name="Country Code" id="4"/>
    <tableColumn name="Orig Number" id="5"/>
    <tableColumn name="Temp Number" id="6"/>
    <tableColumn name="Fill" id="7"/>
    <tableColumn name="Country" id="8"/>
    <tableColumn name="Fill2" id="9"/>
    <tableColumn name="Extension" id="10"/>
    <tableColumn name="PHASE 2 - Temporary Extension (If Federated Accounts or Extension already in use)" id="11"/>
    <tableColumn name="First Name" id="12"/>
    <tableColumn name="Last Name" id="13"/>
    <tableColumn name="Email Address" id="14"/>
    <tableColumn name="Site" id="15"/>
    <tableColumn name="Device Phone Number" id="16"/>
    <tableColumn name="Temp Number (new account)_x000a_Complete during Phase 2" id="17"/>
    <tableColumn name="Additional DIDs (if applicable)" id="18"/>
    <tableColumn name="Additional DIDs Temp Numbers (new account)_x000a_Complete during Phase 2" id="19"/>
    <tableColumn name="Device Type" id="20"/>
    <tableColumn name="Device Model" id="21"/>
    <tableColumn name="Device S/N" id="22"/>
    <tableColumn name="E911 Customer Name" id="23"/>
    <tableColumn name="E911  Street Address - Line 1" id="24"/>
    <tableColumn name="E911  Street Address - Line 2" id="25"/>
    <tableColumn name="E911  Town/City/Locality/Municipality" id="26"/>
    <tableColumn name="E911  State/Province/County" id="27"/>
    <tableColumn name="Postal Code" id="28"/>
    <tableColumn name="E911  Country" id="29"/>
    <tableColumn name="Default Area Code" id="30"/>
    <tableColumn name="Phone Nickname" id="31"/>
    <tableColumn name="Locked?" id="32"/>
    <tableColumn name="IS WMI Enabled?" id="33"/>
    <tableColumn name="Regional Settings" id="34"/>
    <tableColumn name="Regional Format" id="35"/>
    <tableColumn name="User Language" id="36"/>
    <tableColumn name="Time Format" id="37"/>
    <tableColumn name="International Calling?" id="38"/>
    <tableColumn name="Unavailable Greeting" id="39"/>
    <tableColumn name="Hold Music" id="40"/>
    <tableColumn name="Personal ERL" id="41"/>
    <tableColumn name="Device Caller ID(s)" id="42"/>
    <tableColumn name="Common Phone Caller ID" id="43"/>
    <tableColumn name="Cost Center Code" id="44"/>
  </tableColumns>
  <tableStyleInfo name="LEs (Old)-style" showColumnStripes="0" showFirstColumn="1" showLastColumn="1" showRowStripes="1"/>
</table>
</file>

<file path=xl/tables/table14.xml><?xml version="1.0" encoding="utf-8"?>
<table xmlns="http://schemas.openxmlformats.org/spreadsheetml/2006/main" ref="A1:AP81" displayName="Table_14" id="14">
  <tableColumns count="42">
    <tableColumn name="EXT" id="1"/>
    <tableColumn name="Cleaned Old Number" id="2"/>
    <tableColumn name="Country Code" id="3"/>
    <tableColumn name="New DID" id="4"/>
    <tableColumn name="Fill" id="5"/>
    <tableColumn name="Country" id="6"/>
    <tableColumn name="Fill2" id="7"/>
    <tableColumn name="Extension" id="8"/>
    <tableColumn name="PHASE 2 - Temporary Extension (If Federated Accounts or Extension already in use)" id="9"/>
    <tableColumn name="First Name" id="10"/>
    <tableColumn name="Last Name" id="11"/>
    <tableColumn name="Email Address" id="12"/>
    <tableColumn name="Site" id="13"/>
    <tableColumn name="Device Phone Number" id="14"/>
    <tableColumn name="Temp Number (new account)_x000a_Complete during Phase 2" id="15"/>
    <tableColumn name="Additional DIDs (if applicable)" id="16"/>
    <tableColumn name="Additional DIDs Temp Numbers (new account)_x000a_Complete during Phase 2" id="17"/>
    <tableColumn name="Device Type" id="18"/>
    <tableColumn name="Device Model" id="19"/>
    <tableColumn name="Device S/N" id="20"/>
    <tableColumn name="E911 Customer Name" id="21"/>
    <tableColumn name="E911  Street Address - Line 1" id="22"/>
    <tableColumn name="E911  Street Address - Line 2" id="23"/>
    <tableColumn name="E911  Town/City/Locality/Municipality" id="24"/>
    <tableColumn name="E911  State/Province/County" id="25"/>
    <tableColumn name="Postal Code" id="26"/>
    <tableColumn name="E911  Country" id="27"/>
    <tableColumn name="Default Area Code" id="28"/>
    <tableColumn name="Phone Nickname" id="29"/>
    <tableColumn name="Locked?" id="30"/>
    <tableColumn name="IS WMI Enabled?" id="31"/>
    <tableColumn name="Regional Settings" id="32"/>
    <tableColumn name="Regional Format" id="33"/>
    <tableColumn name="User Language" id="34"/>
    <tableColumn name="Time Format" id="35"/>
    <tableColumn name="International Calling?" id="36"/>
    <tableColumn name="Unavailable Greeting" id="37"/>
    <tableColumn name="Hold Music" id="38"/>
    <tableColumn name="Personal ERL" id="39"/>
    <tableColumn name="Device Caller ID(s)" id="40"/>
    <tableColumn name="Common Phone Caller ID" id="41"/>
    <tableColumn name="Cost Center Code" id="42"/>
  </tableColumns>
  <tableStyleInfo name="LEs (New)-style" showColumnStripes="0" showFirstColumn="1" showLastColumn="1" showRowStripes="1"/>
</table>
</file>

<file path=xl/tables/table15.xml><?xml version="1.0" encoding="utf-8"?>
<table xmlns="http://schemas.openxmlformats.org/spreadsheetml/2006/main" ref="A1:CQ23" displayName="Table_15" id="15">
  <tableColumns count="95">
    <tableColumn name="Extension (Original)" id="1"/>
    <tableColumn name="Extension (Temp)" id="2"/>
    <tableColumn name="First Name (Old)" id="3"/>
    <tableColumn name="First Name" id="4"/>
    <tableColumn name="First Name (Match)" id="5"/>
    <tableColumn name="Last Name (Old)" id="6"/>
    <tableColumn name="Last Name" id="7"/>
    <tableColumn name="Last Name (Match)" id="8"/>
    <tableColumn name="Email Address (Old)" id="9"/>
    <tableColumn name="Email Address" id="10"/>
    <tableColumn name="Email Address (Match)" id="11"/>
    <tableColumn name="Site (Old)" id="12"/>
    <tableColumn name="Site" id="13"/>
    <tableColumn name="Site (Match)" id="14"/>
    <tableColumn name="Device Phone Number (Old)" id="15"/>
    <tableColumn name="Device Phone Number" id="16"/>
    <tableColumn name="Device Phone Number (Match)" id="17"/>
    <tableColumn name="Additional DIDs (if applicable) (Old)" id="18"/>
    <tableColumn name="Additional DIDs (if applicable)" id="19"/>
    <tableColumn name="Additional DIDs (if applicable) (Match)" id="20"/>
    <tableColumn name="Device Type (Old)" id="21"/>
    <tableColumn name="Device Type" id="22"/>
    <tableColumn name="Device Type (Match)" id="23"/>
    <tableColumn name="Device Model (Old)" id="24"/>
    <tableColumn name="Device Model" id="25"/>
    <tableColumn name="Device Model (Match)" id="26"/>
    <tableColumn name="Device S/N (Old)" id="27"/>
    <tableColumn name="Device S/N" id="28"/>
    <tableColumn name="Device S/N (Match)" id="29"/>
    <tableColumn name="E911 Customer Name (Old)" id="30"/>
    <tableColumn name="E911 Customer Name" id="31"/>
    <tableColumn name="E911 Customer Name (Match)" id="32"/>
    <tableColumn name="E911  Street Address - Line 1 (Old)" id="33"/>
    <tableColumn name="E911  Street Address - Line 1" id="34"/>
    <tableColumn name="E911  Street Address - Line 1 (Match)" id="35"/>
    <tableColumn name="E911  Street Address - Line 2 (Old)" id="36"/>
    <tableColumn name="E911  Street Address - Line 2" id="37"/>
    <tableColumn name="E911  Street Address - Line 2 (Match)" id="38"/>
    <tableColumn name="E911  Town/City/Locality/Municipality (Old)" id="39"/>
    <tableColumn name="E911  Town/City/Locality/Municipality" id="40"/>
    <tableColumn name="E911  Town/City/Locality/Municipality (Match)" id="41"/>
    <tableColumn name="E911  State/Province/County (Old)" id="42"/>
    <tableColumn name="E911  State/Province/County" id="43"/>
    <tableColumn name="E911  State/Province/County (Match)" id="44"/>
    <tableColumn name="Postal Code (Old)" id="45"/>
    <tableColumn name="Postal Code" id="46"/>
    <tableColumn name="Postal Code (Match)" id="47"/>
    <tableColumn name="E911  Country (Old)" id="48"/>
    <tableColumn name="E911  Country" id="49"/>
    <tableColumn name="E911  Country (Match)" id="50"/>
    <tableColumn name="Default Area Code (Old)" id="51"/>
    <tableColumn name="Default Area Code" id="52"/>
    <tableColumn name="Default Area Code (Match)" id="53"/>
    <tableColumn name="Phone Nickname (Old)" id="54"/>
    <tableColumn name="Phone Nickname" id="55"/>
    <tableColumn name="Phone Nickname (Match)" id="56"/>
    <tableColumn name="Locked? (Old)" id="57"/>
    <tableColumn name="Locked?" id="58"/>
    <tableColumn name="Locked? (Match)" id="59"/>
    <tableColumn name="IS WMI Enabled? (Old)" id="60"/>
    <tableColumn name="IS WMI Enabled?" id="61"/>
    <tableColumn name="IS WMI Enabled? (Match)" id="62"/>
    <tableColumn name="Regional Settings (Old)" id="63"/>
    <tableColumn name="Regional Settings" id="64"/>
    <tableColumn name="Regional Settings (Match)" id="65"/>
    <tableColumn name="Regional Format (Old)" id="66"/>
    <tableColumn name="Regional Format" id="67"/>
    <tableColumn name="Regional Format (Match)" id="68"/>
    <tableColumn name="User Language (Old)" id="69"/>
    <tableColumn name="User Language" id="70"/>
    <tableColumn name="User Language (Match)" id="71"/>
    <tableColumn name="Time Format (Old)" id="72"/>
    <tableColumn name="Time Format" id="73"/>
    <tableColumn name="Time Format (Match)" id="74"/>
    <tableColumn name="International Calling? (Old)" id="75"/>
    <tableColumn name="International Calling?" id="76"/>
    <tableColumn name="International Calling? (Match)" id="77"/>
    <tableColumn name="Unavailable Greeting (Old)" id="78"/>
    <tableColumn name="Unavailable Greeting" id="79"/>
    <tableColumn name="Unavailable Greeting (Match)" id="80"/>
    <tableColumn name="Hold Music (Old)" id="81"/>
    <tableColumn name="Hold Music" id="82"/>
    <tableColumn name="Hold Music (Match)" id="83"/>
    <tableColumn name="Personal ERL (Old)" id="84"/>
    <tableColumn name="Personal ERL" id="85"/>
    <tableColumn name="Personal ERL (Match)" id="86"/>
    <tableColumn name="Device Caller ID(s) (Old)" id="87"/>
    <tableColumn name="Device Caller ID(s)" id="88"/>
    <tableColumn name="Device Caller ID(s) (Match)" id="89"/>
    <tableColumn name="Common Phone Caller ID (Old)" id="90"/>
    <tableColumn name="Common Phone Caller ID" id="91"/>
    <tableColumn name="Common Phone Caller ID (Match)" id="92"/>
    <tableColumn name="Cost Center Code (Old)" id="93"/>
    <tableColumn name="Cost Center Code" id="94"/>
    <tableColumn name="Cost Center Code (Match)" id="95"/>
  </tableColumns>
  <tableStyleInfo name="LEs (Audit)-style" showColumnStripes="0" showFirstColumn="1" showLastColumn="1" showRowStripes="1"/>
</table>
</file>

<file path=xl/tables/table16.xml><?xml version="1.0" encoding="utf-8"?>
<table xmlns="http://schemas.openxmlformats.org/spreadsheetml/2006/main" ref="A1:BD23" displayName="Table_16" id="16">
  <tableColumns count="56">
    <tableColumn name="Extension (Original)" id="1"/>
    <tableColumn name="Extension" id="2"/>
    <tableColumn name="Menu Name (Old)" id="3"/>
    <tableColumn name="Menu Name" id="4"/>
    <tableColumn name="Menu Name (Match)" id="5"/>
    <tableColumn name="Site Name (Old)" id="6"/>
    <tableColumn name="Site Name" id="7"/>
    <tableColumn name="Site Name (Match)" id="8"/>
    <tableColumn name="Phone Number (Old)" id="9"/>
    <tableColumn name="Phone Number" id="10"/>
    <tableColumn name="Phone Number (Match)" id="11"/>
    <tableColumn name="Language (Old)" id="12"/>
    <tableColumn name="Language" id="13"/>
    <tableColumn name="Language (Match)" id="14"/>
    <tableColumn name="Prompt Mode (Old)" id="15"/>
    <tableColumn name="Prompt Mode" id="16"/>
    <tableColumn name="Prompt Mode (Match)" id="17"/>
    <tableColumn name="Prompt Name/Script (Old)" id="18"/>
    <tableColumn name="Prompt Name/Script" id="19"/>
    <tableColumn name="Prompt Name/Script (Match)" id="20"/>
    <tableColumn name="Key 1 Action (Old)" id="21"/>
    <tableColumn name="Key 1 Action" id="22"/>
    <tableColumn name="Key 1 Action (Match)" id="23"/>
    <tableColumn name="Key 2 Action (Old)" id="24"/>
    <tableColumn name="Key 2 Action" id="25"/>
    <tableColumn name="Key 2 Action (Match)" id="26"/>
    <tableColumn name="Key 3 Action (Old)" id="27"/>
    <tableColumn name="Key 3 Action" id="28"/>
    <tableColumn name="Key 3 Action (Match)" id="29"/>
    <tableColumn name="Key 4 Action (Old)" id="30"/>
    <tableColumn name="Key 4 Action" id="31"/>
    <tableColumn name="Key 4 Action (Match)" id="32"/>
    <tableColumn name="Key 5 Action (Old)" id="33"/>
    <tableColumn name="Key 5 Action" id="34"/>
    <tableColumn name="Key 5 Action (Match)" id="35"/>
    <tableColumn name="Key 6 Action (Old)" id="36"/>
    <tableColumn name="Key 6 Action" id="37"/>
    <tableColumn name="Key 6 Action (Match)" id="38"/>
    <tableColumn name="Key 7 Action (Old)" id="39"/>
    <tableColumn name="Key 7 Action" id="40"/>
    <tableColumn name="Key 7 Action (Match)" id="41"/>
    <tableColumn name="Key 8 Action (Old)" id="42"/>
    <tableColumn name="Key 8 Action" id="43"/>
    <tableColumn name="Key 8 Action (Match)" id="44"/>
    <tableColumn name="Key 9 Action (Old)" id="45"/>
    <tableColumn name="Key 9 Action" id="46"/>
    <tableColumn name="Key 9 Action (Match)" id="47"/>
    <tableColumn name="Key 0 Action (Old)" id="48"/>
    <tableColumn name="Key 0 Action" id="49"/>
    <tableColumn name="Key 0 Action (Match)" id="50"/>
    <tableColumn name="Pound Action (Old)" id="51"/>
    <tableColumn name="Pound Action" id="52"/>
    <tableColumn name="Pound Action (Match)" id="53"/>
    <tableColumn name="Star Action (Old)" id="54"/>
    <tableColumn name="Star Action" id="55"/>
    <tableColumn name="Star Action (Match)" id="56"/>
  </tableColumns>
  <tableStyleInfo name="IVRs (Audit)-style" showColumnStripes="0" showFirstColumn="1" showLastColumn="1" showRowStripes="1"/>
</table>
</file>

<file path=xl/tables/table17.xml><?xml version="1.0" encoding="utf-8"?>
<table xmlns="http://schemas.openxmlformats.org/spreadsheetml/2006/main" ref="A1:AX23" displayName="Table_17" id="17">
  <tableColumns count="50">
    <tableColumn name="Extension (Original)" id="1"/>
    <tableColumn name="Extension" id="2"/>
    <tableColumn name="Message Only Name (Old)" id="3"/>
    <tableColumn name="Message Only Name" id="4"/>
    <tableColumn name="Message Only Name (Match)" id="5"/>
    <tableColumn name="Site Name (Old)" id="6"/>
    <tableColumn name="Site Name" id="7"/>
    <tableColumn name="Site Name (Match)" id="8"/>
    <tableColumn name="Phone Number (Old)" id="9"/>
    <tableColumn name="Phone Number" id="10"/>
    <tableColumn name="Phone Number (Match)" id="11"/>
    <tableColumn name="Email (Old)" id="12"/>
    <tableColumn name="Email" id="13"/>
    <tableColumn name="Email (Match)" id="14"/>
    <tableColumn name="Record Name (Old)" id="15"/>
    <tableColumn name="Record Name Mode" id="16"/>
    <tableColumn name="Record Name (Match)" id="17"/>
    <tableColumn name="Regional Settings (Old)" id="18"/>
    <tableColumn name="Regional Settings" id="19"/>
    <tableColumn name="Regional Settings (Match)" id="20"/>
    <tableColumn name="Regional Format (Old)" id="21"/>
    <tableColumn name="Regional Format" id="22"/>
    <tableColumn name="Regional Format (Match)" id="23"/>
    <tableColumn name="User Language (Old)" id="24"/>
    <tableColumn name="User Language" id="25"/>
    <tableColumn name="User Language (Match)" id="26"/>
    <tableColumn name="Time Format (Old)" id="27"/>
    <tableColumn name="Time Format" id="28"/>
    <tableColumn name="Time Format (Match)" id="29"/>
    <tableColumn name="VM Greeting (Old)" id="30"/>
    <tableColumn name="VM Greeting" id="31"/>
    <tableColumn name="VM Greeting (Match)" id="32"/>
    <tableColumn name="Message Recipient (Old)" id="33"/>
    <tableColumn name="Message Recipient" id="34"/>
    <tableColumn name="Message Recipient (Match)" id="35"/>
    <tableColumn name="VM to Text Old)" id="36"/>
    <tableColumn name="VM to Text" id="37"/>
    <tableColumn name="VM to Text (Match)" id="38"/>
    <tableColumn name="Notification Email (Old)" id="39"/>
    <tableColumn name="Notification Email" id="40"/>
    <tableColumn name="Notification Email (Match)" id="41"/>
    <tableColumn name="Voicemail Notifications (Old)" id="42"/>
    <tableColumn name="Voicemail Notifications" id="43"/>
    <tableColumn name="Voicemail Notifications (Match)" id="44"/>
    <tableColumn name="Fax Notifications (Old)" id="45"/>
    <tableColumn name="Fax Notifications" id="46"/>
    <tableColumn name="Fax Notifications (Match)" id="47"/>
    <tableColumn name="Text Message Notifications (Old)" id="48"/>
    <tableColumn name="Text Message Notifications" id="49"/>
    <tableColumn name="Text Message Notifications (Match)" id="50"/>
  </tableColumns>
  <tableStyleInfo name="Message Only (Audit)-style" showColumnStripes="0" showFirstColumn="1" showLastColumn="1" showRowStripes="1"/>
</table>
</file>

<file path=xl/tables/table18.xml><?xml version="1.0" encoding="utf-8"?>
<table xmlns="http://schemas.openxmlformats.org/spreadsheetml/2006/main" ref="A1:AX23" displayName="Table_18" id="18">
  <tableColumns count="50">
    <tableColumn name="Extension (Original)" id="1"/>
    <tableColumn name="Extension" id="2"/>
    <tableColumn name="Announcement Only Name (Old)" id="3"/>
    <tableColumn name="Announcement Only Name" id="4"/>
    <tableColumn name="Announcement Only Name (Match)" id="5"/>
    <tableColumn name="Site Name (Old)" id="6"/>
    <tableColumn name="Site Name" id="7"/>
    <tableColumn name="Site Name (Match)" id="8"/>
    <tableColumn name="Phone Number (Old)" id="9"/>
    <tableColumn name="Phone Number" id="10"/>
    <tableColumn name="Phone Number (Match)" id="11"/>
    <tableColumn name="Email (Old)" id="12"/>
    <tableColumn name="Email" id="13"/>
    <tableColumn name="Email (Match)" id="14"/>
    <tableColumn name="Record Name (Old)" id="15"/>
    <tableColumn name="Record Name Mode" id="16"/>
    <tableColumn name="Record Name (Match)" id="17"/>
    <tableColumn name="Regional Settings (Old)" id="18"/>
    <tableColumn name="Regional Settings" id="19"/>
    <tableColumn name="Regional Settings (Match)" id="20"/>
    <tableColumn name="Regional Format (Old)" id="21"/>
    <tableColumn name="Regional Format" id="22"/>
    <tableColumn name="Regional Format (Match)" id="23"/>
    <tableColumn name="User Language (Old)" id="24"/>
    <tableColumn name="User Language" id="25"/>
    <tableColumn name="User Language (Match)" id="26"/>
    <tableColumn name="Time Format (Old)" id="27"/>
    <tableColumn name="Time Format" id="28"/>
    <tableColumn name="Time Format (Match)" id="29"/>
    <tableColumn name="Announcment (Old)" id="30"/>
    <tableColumn name="Announcement" id="31"/>
    <tableColumn name="Announcement (Match)" id="32"/>
    <tableColumn name="Message Recipient (Old)" id="33"/>
    <tableColumn name="Message Recipient" id="34"/>
    <tableColumn name="Message Recipient (Match)" id="35"/>
    <tableColumn name="VM to Text Old)" id="36"/>
    <tableColumn name="VM to Text" id="37"/>
    <tableColumn name="VM to Text (Match)" id="38"/>
    <tableColumn name="Notification Email (Old)" id="39"/>
    <tableColumn name="Notification Email" id="40"/>
    <tableColumn name="Notification Email (Match)" id="41"/>
    <tableColumn name="Voicemail Notifications (Old)" id="42"/>
    <tableColumn name="Voicemail Notifications" id="43"/>
    <tableColumn name="Voicemail Notifications (Match)" id="44"/>
    <tableColumn name="Fax Notifications (Old)" id="45"/>
    <tableColumn name="Fax Notifications" id="46"/>
    <tableColumn name="Fax Notifications (Match)" id="47"/>
    <tableColumn name="Text Message Notifications (Old)" id="48"/>
    <tableColumn name="Text Message Notifications" id="49"/>
    <tableColumn name="Text Message Notifications (Match)" id="50"/>
  </tableColumns>
  <tableStyleInfo name="Announcement Only (Audit)-style" showColumnStripes="0" showFirstColumn="1" showLastColumn="1" showRowStripes="1"/>
</table>
</file>

<file path=xl/tables/table19.xml><?xml version="1.0" encoding="utf-8"?>
<table xmlns="http://schemas.openxmlformats.org/spreadsheetml/2006/main" ref="A1:Q16" displayName="Table_19" id="19">
  <tableColumns count="17">
    <tableColumn name="Site Name" id="1"/>
    <tableColumn name="Site Extension" id="2"/>
    <tableColumn name="Site Code" id="3"/>
    <tableColumn name="Street Address" id="4"/>
    <tableColumn name="Additional Address" id="5"/>
    <tableColumn name="City" id="6"/>
    <tableColumn name="State/County/Province" id="7"/>
    <tableColumn name="ZIP Code/Postcode" id="8"/>
    <tableColumn name="Country" id="9"/>
    <tableColumn name="CNAM" id="10"/>
    <tableColumn name="Business Hours" id="11"/>
    <tableColumn name="During Hours Routing" id="12"/>
    <tableColumn name="After Hours Routing" id="13"/>
    <tableColumn name="Company Fax/SMS Recipient" id="14"/>
    <tableColumn name="Zero Dialing Settings" id="15"/>
    <tableColumn name="Regional Settings" id="16"/>
    <tableColumn name="Custom Rules" id="17"/>
  </tableColumns>
  <tableStyleInfo name="Sites (Old)-style" showColumnStripes="0" showFirstColumn="1" showLastColumn="1" showRowStripes="1"/>
</table>
</file>

<file path=xl/tables/table20.xml><?xml version="1.0" encoding="utf-8"?>
<table xmlns="http://schemas.openxmlformats.org/spreadsheetml/2006/main" ref="A1:Q14" displayName="Table_20" id="20">
  <tableColumns count="17">
    <tableColumn name="Site Name" id="1"/>
    <tableColumn name="Site Extension" id="2"/>
    <tableColumn name="Site Code" id="3"/>
    <tableColumn name="Street Address" id="4"/>
    <tableColumn name="Additional Address" id="5"/>
    <tableColumn name="City" id="6"/>
    <tableColumn name="State/County/Province" id="7"/>
    <tableColumn name="ZIP Code/Postcode" id="8"/>
    <tableColumn name="Country" id="9"/>
    <tableColumn name="CNAM" id="10"/>
    <tableColumn name="Business Hours" id="11"/>
    <tableColumn name="During Hours Routing" id="12"/>
    <tableColumn name="After Hours Routing" id="13"/>
    <tableColumn name="Company Fax/SMS Recipient" id="14"/>
    <tableColumn name="Zero Dialing Settings" id="15"/>
    <tableColumn name="Regional Settings" id="16"/>
    <tableColumn name="Custom Rules" id="17"/>
  </tableColumns>
  <tableStyleInfo name="Sites (New)-style" showColumnStripes="0" showFirstColumn="1" showLastColumn="1" showRowStripes="1"/>
</table>
</file>

<file path=xl/tables/table21.xml><?xml version="1.0" encoding="utf-8"?>
<table xmlns="http://schemas.openxmlformats.org/spreadsheetml/2006/main" ref="A1:AW14" displayName="Table_21" id="21">
  <tableColumns count="49">
    <tableColumn name="Site Extension (Old)" id="1"/>
    <tableColumn name="Site Name (Old)" id="2"/>
    <tableColumn name="Site Name" id="3"/>
    <tableColumn name="Site Name (Match)" id="4"/>
    <tableColumn name="Site Code (Old)" id="5"/>
    <tableColumn name="Site Code" id="6"/>
    <tableColumn name="Site Code (Match)" id="7"/>
    <tableColumn name="Street Address (Old)" id="8"/>
    <tableColumn name="Street Address" id="9"/>
    <tableColumn name="Street Address (Match)" id="10"/>
    <tableColumn name="Additional Address (Old)" id="11"/>
    <tableColumn name="Additional Address" id="12"/>
    <tableColumn name="Additional Address (Match)" id="13"/>
    <tableColumn name="City (Old)" id="14"/>
    <tableColumn name="City" id="15"/>
    <tableColumn name="City (Match)" id="16"/>
    <tableColumn name="State/County/Province (Old)" id="17"/>
    <tableColumn name="State/County/Province" id="18"/>
    <tableColumn name="State/County/Province (Match)" id="19"/>
    <tableColumn name="ZIP Code/Postcode (Old)" id="20"/>
    <tableColumn name="ZIP Code/Postcode" id="21"/>
    <tableColumn name="ZIP Code/Postcode (Match)" id="22"/>
    <tableColumn name="Country (Old)" id="23"/>
    <tableColumn name="Country" id="24"/>
    <tableColumn name="Country (Match)" id="25"/>
    <tableColumn name="CNAM (Old)" id="26"/>
    <tableColumn name="CNAM" id="27"/>
    <tableColumn name="CNAM (Match)" id="28"/>
    <tableColumn name="Business Hours (Old)" id="29"/>
    <tableColumn name="Business Hours" id="30"/>
    <tableColumn name="Business Hours (Match)" id="31"/>
    <tableColumn name="During Hours Routing (Old)" id="32"/>
    <tableColumn name="During Hours Routing" id="33"/>
    <tableColumn name="During Hours Routing (Match)" id="34"/>
    <tableColumn name="After Hours Routing (Old)" id="35"/>
    <tableColumn name="After Hours Routing" id="36"/>
    <tableColumn name="After Hours Routing (Match)" id="37"/>
    <tableColumn name="Company Fax/SMS Recipient (Old)" id="38"/>
    <tableColumn name="Company Fax/SMS Recipient" id="39"/>
    <tableColumn name="Company Fax/SMS Recipient (Match)" id="40"/>
    <tableColumn name="Zero Dialing Settings (Old)" id="41"/>
    <tableColumn name="Zero Dialing Settings" id="42"/>
    <tableColumn name="Zero Dialing Settings (Match)" id="43"/>
    <tableColumn name="Regional Settings (Old)" id="44"/>
    <tableColumn name="Regional Settings" id="45"/>
    <tableColumn name="Regional Settings (Match)" id="46"/>
    <tableColumn name="Custom Rules (Old)" id="47"/>
    <tableColumn name="Custom Rules" id="48"/>
    <tableColumn name="Custom Rules (Match)" id="49"/>
  </tableColumns>
  <tableStyleInfo name="Sites (Audit)-style" showColumnStripes="0" showFirstColumn="1" showLastColumn="1" showRowStripes="1"/>
</table>
</file>

<file path=xl/tables/table22.xml><?xml version="1.0" encoding="utf-8"?>
<table xmlns="http://schemas.openxmlformats.org/spreadsheetml/2006/main" ref="A1:H14" displayName="Table_22" id="22">
  <tableColumns count="8">
    <tableColumn name="Nickname" id="1"/>
    <tableColumn name="Site" id="2"/>
    <tableColumn name="Street Address" id="3"/>
    <tableColumn name="Additional Address" id="4"/>
    <tableColumn name="City" id="5"/>
    <tableColumn name="State/County/Province" id="6"/>
    <tableColumn name="ZIP Code/Postcode" id="7"/>
    <tableColumn name="Country" id="8"/>
  </tableColumns>
  <tableStyleInfo name="ERL (Old)-style" showColumnStripes="0" showFirstColumn="1" showLastColumn="1" showRowStripes="1"/>
</table>
</file>

<file path=xl/tables/table23.xml><?xml version="1.0" encoding="utf-8"?>
<table xmlns="http://schemas.openxmlformats.org/spreadsheetml/2006/main" ref="A1:H14" displayName="Table_23" id="23">
  <tableColumns count="8">
    <tableColumn name="Nickname" id="1"/>
    <tableColumn name="Site" id="2"/>
    <tableColumn name="Street Address" id="3"/>
    <tableColumn name="Additional Address" id="4"/>
    <tableColumn name="City" id="5"/>
    <tableColumn name="State/County/Province" id="6"/>
    <tableColumn name="ZIP Code/Postcode" id="7"/>
    <tableColumn name="Country" id="8"/>
  </tableColumns>
  <tableStyleInfo name="ERL (New)-style" showColumnStripes="0" showFirstColumn="1" showLastColumn="1" showRowStripes="1"/>
</table>
</file>

<file path=xl/tables/table24.xml><?xml version="1.0" encoding="utf-8"?>
<table xmlns="http://schemas.openxmlformats.org/spreadsheetml/2006/main" ref="A1:V14" displayName="Table_24" id="24">
  <tableColumns count="22">
    <tableColumn name="Nickname" id="1"/>
    <tableColumn name="Site (Old)" id="2"/>
    <tableColumn name="Site" id="3"/>
    <tableColumn name="Site (Match)" id="4"/>
    <tableColumn name="Street Address (Old)" id="5"/>
    <tableColumn name="Street Address" id="6"/>
    <tableColumn name="Street Address (Match)" id="7"/>
    <tableColumn name="Additional Address (Old)" id="8"/>
    <tableColumn name="Additional Address" id="9"/>
    <tableColumn name="Additional Address (Match)" id="10"/>
    <tableColumn name="City (Old)" id="11"/>
    <tableColumn name="City" id="12"/>
    <tableColumn name="City (Match)" id="13"/>
    <tableColumn name="State/County/Province (Old)" id="14"/>
    <tableColumn name="State/County/Province" id="15"/>
    <tableColumn name="State/County/Province (Match)" id="16"/>
    <tableColumn name="ZIP Code/Postcode (Old)" id="17"/>
    <tableColumn name="ZIP Code/Postcode" id="18"/>
    <tableColumn name="ZIP Code/Postcode (Match)" id="19"/>
    <tableColumn name="Country (Old)" id="20"/>
    <tableColumn name="Country" id="21"/>
    <tableColumn name="Country (Match)" id="22"/>
  </tableColumns>
  <tableStyleInfo name="ERL (Audit)-style" showColumnStripes="0" showFirstColumn="1" showLastColumn="1" showRowStripes="1"/>
</table>
</file>

<file path=xl/tables/table25.xml><?xml version="1.0" encoding="utf-8"?>
<table xmlns="http://schemas.openxmlformats.org/spreadsheetml/2006/main" ref="A1:F241" displayName="Table_25" id="25">
  <tableColumns count="6">
    <tableColumn name="COUNTRY" id="1"/>
    <tableColumn name="COUNTRY CODE" id="2"/>
    <tableColumn name="ISO CODES" id="3"/>
    <tableColumn name="Country Code (No S Char) 1" id="4"/>
    <tableColumn name="Country Code (No S Char) 2" id="5"/>
    <tableColumn name="Country Code (No S Char) 3" id="6"/>
  </tableColumns>
  <tableStyleInfo name="Country Codes-style" showColumnStripes="0" showFirstColumn="1" showLastColumn="1" showRowStripes="1"/>
</table>
</file>

<file path=xl/tables/table26.xml><?xml version="1.0" encoding="utf-8"?>
<table xmlns="http://schemas.openxmlformats.org/spreadsheetml/2006/main" ref="A5:E159" displayName="Table_26" id="26">
  <tableColumns count="5">
    <tableColumn name="Phone Number" id="1"/>
    <tableColumn name="Country" id="2"/>
    <tableColumn name="Country Code" id="3"/>
    <tableColumn name="Cleaned" id="4"/>
    <tableColumn name="Converted" id="5"/>
  </tableColumns>
  <tableStyleInfo name="E.164 Converter-style" showColumnStripes="0" showFirstColumn="1" showLastColumn="1" showRowStripes="1"/>
</table>
</file>

<file path=xl/tables/table27.xml><?xml version="1.0" encoding="utf-8"?>
<table xmlns="http://schemas.openxmlformats.org/spreadsheetml/2006/main" ref="A2:B1085" displayName="Table_27" id="27">
  <tableColumns count="2">
    <tableColumn name="S/N" id="1"/>
    <tableColumn name="With &quot;N&quot;" id="2"/>
  </tableColumns>
  <tableStyleInfo name="N Prefix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6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7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8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9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0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1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2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13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3" Type="http://schemas.openxmlformats.org/officeDocument/2006/relationships/table" Target="../tables/table14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Relationship Id="rId3" Type="http://schemas.openxmlformats.org/officeDocument/2006/relationships/table" Target="../tables/table15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Relationship Id="rId3" Type="http://schemas.openxmlformats.org/officeDocument/2006/relationships/table" Target="../tables/table16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Relationship Id="rId3" Type="http://schemas.openxmlformats.org/officeDocument/2006/relationships/table" Target="../tables/table17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Relationship Id="rId3" Type="http://schemas.openxmlformats.org/officeDocument/2006/relationships/table" Target="../tables/table18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Relationship Id="rId3" Type="http://schemas.openxmlformats.org/officeDocument/2006/relationships/table" Target="../tables/table19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Relationship Id="rId3" Type="http://schemas.openxmlformats.org/officeDocument/2006/relationships/table" Target="../tables/table20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Relationship Id="rId3" Type="http://schemas.openxmlformats.org/officeDocument/2006/relationships/table" Target="../tables/table21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Relationship Id="rId3" Type="http://schemas.openxmlformats.org/officeDocument/2006/relationships/table" Target="../tables/table22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Relationship Id="rId3" Type="http://schemas.openxmlformats.org/officeDocument/2006/relationships/table" Target="../tables/table23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Relationship Id="rId3" Type="http://schemas.openxmlformats.org/officeDocument/2006/relationships/table" Target="../tables/table24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3" Type="http://schemas.openxmlformats.org/officeDocument/2006/relationships/table" Target="../tables/table25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Relationship Id="rId3" Type="http://schemas.openxmlformats.org/officeDocument/2006/relationships/table" Target="../tables/table26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Relationship Id="rId3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14"/>
    <col customWidth="1" min="3" max="3" width="24.29"/>
    <col customWidth="1" min="4" max="4" width="23.86"/>
    <col customWidth="1" min="5" max="5" width="15.71"/>
    <col customWidth="1" min="6" max="6" width="25.43"/>
    <col customWidth="1" min="7" max="7" width="26.43"/>
    <col customWidth="1" min="8" max="8" width="15.0"/>
    <col customWidth="1" min="9" max="9" width="15.86"/>
    <col customWidth="1" min="10" max="10" width="23.57"/>
    <col customWidth="1" min="11" max="11" width="13.86"/>
    <col customWidth="1" min="12" max="12" width="14.86"/>
    <col customWidth="1" min="13" max="13" width="18.86"/>
    <col customWidth="1" min="14" max="14" width="12.71"/>
    <col customWidth="1" min="15" max="15" width="15.14"/>
    <col customWidth="1" min="16" max="16" width="20.0"/>
    <col customWidth="1" min="17" max="17" width="22.71"/>
    <col customWidth="1" min="18" max="18" width="22.29"/>
    <col customWidth="1" min="19" max="19" width="22.57"/>
    <col customWidth="1" min="20" max="20" width="25.14"/>
    <col customWidth="1" min="21" max="21" width="24.57"/>
    <col customWidth="1" min="22" max="22" width="11.57"/>
    <col customWidth="1" min="23" max="23" width="9.29"/>
    <col customWidth="1" min="24" max="24" width="21.71"/>
    <col customWidth="1" min="25" max="25" width="14.71"/>
    <col customWidth="1" min="26" max="26" width="16.0"/>
    <col customWidth="1" min="27" max="27" width="15.71"/>
    <col customWidth="1" min="28" max="28" width="16.29"/>
    <col customWidth="1" min="29" max="29" width="31.14"/>
    <col customWidth="1" min="30" max="30" width="28.43"/>
    <col customWidth="1" min="31" max="31" width="12.71"/>
    <col customWidth="1" min="32" max="32" width="19.29"/>
    <col customWidth="1" min="33" max="33" width="8.71"/>
    <col customWidth="1" min="34" max="34" width="16.57"/>
    <col customWidth="1" min="35" max="36" width="19.86"/>
    <col customWidth="1" min="37" max="37" width="14.71"/>
    <col customWidth="1" min="38" max="38" width="25.29"/>
    <col customWidth="1" min="39" max="39" width="21.71"/>
    <col customWidth="1" min="40" max="40" width="18.29"/>
    <col customWidth="1" min="41" max="41" width="12.86"/>
    <col customWidth="1" min="42" max="43" width="16.14"/>
    <col customWidth="1" min="44" max="44" width="11.0"/>
    <col customWidth="1" min="45" max="45" width="21.57"/>
    <col customWidth="1" min="46" max="46" width="18.0"/>
    <col customWidth="1" min="47" max="47" width="14.57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4"/>
      <c r="R4" s="4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4"/>
      <c r="R7" s="4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4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4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4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4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  <c r="Q32" s="4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  <c r="Q40" s="4"/>
      <c r="R40" s="4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4"/>
      <c r="R46" s="4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  <c r="Q48" s="4"/>
      <c r="R48" s="4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  <c r="Q49" s="4"/>
      <c r="R49" s="4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4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  <c r="Q54" s="4"/>
      <c r="R54" s="4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4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4"/>
      <c r="Q56" s="4"/>
      <c r="R56" s="4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4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4"/>
      <c r="Q58" s="4"/>
      <c r="R58" s="4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4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4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4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4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4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4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4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4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4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4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4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4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4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4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4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4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4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4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4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4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4"/>
      <c r="Q85" s="4"/>
      <c r="R85" s="4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4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4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4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4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4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4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4"/>
      <c r="Q92" s="4"/>
      <c r="R92" s="4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4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4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4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4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4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4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4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4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4"/>
      <c r="Q101" s="4"/>
      <c r="R101" s="4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4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4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4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4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4"/>
      <c r="Q107" s="4"/>
      <c r="R107" s="4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4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4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4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4"/>
      <c r="Q111" s="4"/>
      <c r="R111" s="4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4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4"/>
      <c r="Q113" s="4"/>
      <c r="R113" s="4"/>
      <c r="S113" s="3"/>
      <c r="T113" s="3"/>
      <c r="U113" s="3"/>
      <c r="V113" s="4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4"/>
      <c r="Q114" s="4"/>
      <c r="R114" s="4"/>
      <c r="S114" s="3"/>
      <c r="T114" s="3"/>
      <c r="U114" s="3"/>
      <c r="V114" s="4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4"/>
      <c r="Q115" s="3"/>
      <c r="R115" s="3"/>
      <c r="S115" s="3"/>
      <c r="T115" s="3"/>
      <c r="U115" s="3"/>
      <c r="V115" s="4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4"/>
      <c r="Q116" s="4"/>
      <c r="R116" s="4"/>
      <c r="S116" s="3"/>
      <c r="T116" s="3"/>
      <c r="U116" s="3"/>
      <c r="V116" s="4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4"/>
      <c r="Q117" s="4"/>
      <c r="R117" s="4"/>
      <c r="S117" s="3"/>
      <c r="T117" s="3"/>
      <c r="U117" s="3"/>
      <c r="V117" s="4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4"/>
      <c r="Q118" s="4"/>
      <c r="R118" s="4"/>
      <c r="S118" s="3"/>
      <c r="T118" s="3"/>
      <c r="U118" s="3"/>
      <c r="V118" s="4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4"/>
      <c r="Q119" s="4"/>
      <c r="R119" s="4"/>
      <c r="S119" s="3"/>
      <c r="T119" s="3"/>
      <c r="U119" s="3"/>
      <c r="V119" s="4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4"/>
      <c r="Q120" s="4"/>
      <c r="R120" s="4"/>
      <c r="S120" s="3"/>
      <c r="T120" s="3"/>
      <c r="U120" s="3"/>
      <c r="V120" s="4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4"/>
      <c r="Q121" s="4"/>
      <c r="R121" s="4"/>
      <c r="S121" s="3"/>
      <c r="T121" s="3"/>
      <c r="U121" s="3"/>
      <c r="V121" s="4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4"/>
      <c r="Q122" s="3"/>
      <c r="R122" s="3"/>
      <c r="S122" s="3"/>
      <c r="T122" s="3"/>
      <c r="U122" s="3"/>
      <c r="V122" s="4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4"/>
      <c r="Q123" s="3"/>
      <c r="R123" s="3"/>
      <c r="S123" s="3"/>
      <c r="T123" s="3"/>
      <c r="U123" s="3"/>
      <c r="V123" s="4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4"/>
      <c r="Q124" s="4"/>
      <c r="R124" s="4"/>
      <c r="S124" s="3"/>
      <c r="T124" s="3"/>
      <c r="U124" s="3"/>
      <c r="V124" s="4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4"/>
      <c r="Q125" s="4"/>
      <c r="R125" s="4"/>
      <c r="S125" s="3"/>
      <c r="T125" s="3"/>
      <c r="U125" s="3"/>
      <c r="V125" s="4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4"/>
      <c r="Q126" s="3"/>
      <c r="R126" s="3"/>
      <c r="S126" s="3"/>
      <c r="T126" s="3"/>
      <c r="U126" s="3"/>
      <c r="V126" s="4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4"/>
      <c r="Q127" s="3"/>
      <c r="R127" s="3"/>
      <c r="S127" s="3"/>
      <c r="T127" s="3"/>
      <c r="U127" s="3"/>
      <c r="V127" s="4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4"/>
      <c r="Q128" s="3"/>
      <c r="R128" s="3"/>
      <c r="S128" s="3"/>
      <c r="T128" s="3"/>
      <c r="U128" s="3"/>
      <c r="V128" s="4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4"/>
      <c r="Q129" s="3"/>
      <c r="R129" s="3"/>
      <c r="S129" s="3"/>
      <c r="T129" s="3"/>
      <c r="U129" s="3"/>
      <c r="V129" s="4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4"/>
      <c r="Q130" s="4"/>
      <c r="R130" s="4"/>
      <c r="S130" s="3"/>
      <c r="T130" s="3"/>
      <c r="U130" s="3"/>
      <c r="V130" s="4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  <c r="Q131" s="4"/>
      <c r="R131" s="4"/>
      <c r="S131" s="3"/>
      <c r="T131" s="3"/>
      <c r="U131" s="3"/>
      <c r="V131" s="4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4"/>
      <c r="Q132" s="3"/>
      <c r="R132" s="3"/>
      <c r="S132" s="3"/>
      <c r="T132" s="3"/>
      <c r="U132" s="3"/>
      <c r="V132" s="4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4"/>
      <c r="Q133" s="3"/>
      <c r="R133" s="3"/>
      <c r="S133" s="3"/>
      <c r="T133" s="3"/>
      <c r="U133" s="3"/>
      <c r="V133" s="4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4"/>
      <c r="Q134" s="3"/>
      <c r="R134" s="3"/>
      <c r="S134" s="3"/>
      <c r="T134" s="3"/>
      <c r="U134" s="3"/>
      <c r="V134" s="4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4"/>
      <c r="Q135" s="4"/>
      <c r="R135" s="4"/>
      <c r="S135" s="3"/>
      <c r="T135" s="3"/>
      <c r="U135" s="3"/>
      <c r="V135" s="4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4"/>
      <c r="Q136" s="4"/>
      <c r="R136" s="4"/>
      <c r="S136" s="3"/>
      <c r="T136" s="3"/>
      <c r="U136" s="3"/>
      <c r="V136" s="4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4"/>
      <c r="Q137" s="3"/>
      <c r="R137" s="3"/>
      <c r="S137" s="3"/>
      <c r="T137" s="3"/>
      <c r="U137" s="3"/>
      <c r="V137" s="4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4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4"/>
      <c r="Q139" s="4"/>
      <c r="R139" s="4"/>
      <c r="S139" s="3"/>
      <c r="T139" s="3"/>
      <c r="U139" s="3"/>
      <c r="V139" s="4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4"/>
      <c r="Q140" s="4"/>
      <c r="R140" s="4"/>
      <c r="S140" s="3"/>
      <c r="T140" s="3"/>
      <c r="U140" s="3"/>
      <c r="V140" s="4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4"/>
      <c r="Q141" s="4"/>
      <c r="R141" s="4"/>
      <c r="S141" s="3"/>
      <c r="T141" s="3"/>
      <c r="U141" s="3"/>
      <c r="V141" s="4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4"/>
      <c r="Q142" s="4"/>
      <c r="R142" s="4"/>
      <c r="S142" s="3"/>
      <c r="T142" s="3"/>
      <c r="U142" s="3"/>
      <c r="V142" s="4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4"/>
      <c r="Q143" s="4"/>
      <c r="R143" s="4"/>
      <c r="S143" s="3"/>
      <c r="T143" s="3"/>
      <c r="U143" s="3"/>
      <c r="V143" s="4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4"/>
      <c r="Q144" s="4"/>
      <c r="R144" s="4"/>
      <c r="S144" s="3"/>
      <c r="T144" s="3"/>
      <c r="U144" s="3"/>
      <c r="V144" s="4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4"/>
      <c r="Q145" s="4"/>
      <c r="R145" s="4"/>
      <c r="S145" s="3"/>
      <c r="T145" s="3"/>
      <c r="U145" s="3"/>
      <c r="V145" s="4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4"/>
      <c r="Q146" s="4"/>
      <c r="R146" s="4"/>
      <c r="S146" s="3"/>
      <c r="T146" s="3"/>
      <c r="U146" s="3"/>
      <c r="V146" s="4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4"/>
      <c r="Q147" s="4"/>
      <c r="R147" s="4"/>
      <c r="S147" s="3"/>
      <c r="T147" s="3"/>
      <c r="U147" s="3"/>
      <c r="V147" s="4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4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4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4"/>
      <c r="Q150" s="4"/>
      <c r="R150" s="4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4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4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4"/>
      <c r="Q153" s="4"/>
      <c r="R153" s="4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4"/>
      <c r="Q154" s="4"/>
      <c r="R154" s="4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4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4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4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4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4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4"/>
      <c r="Q161" s="4"/>
      <c r="R161" s="4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4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4"/>
      <c r="Q163" s="4"/>
      <c r="R163" s="4"/>
      <c r="S163" s="3"/>
      <c r="T163" s="3"/>
      <c r="U163" s="3"/>
      <c r="V163" s="4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4"/>
      <c r="Q164" s="4"/>
      <c r="R164" s="4"/>
      <c r="S164" s="3"/>
      <c r="T164" s="3"/>
      <c r="U164" s="3"/>
      <c r="V164" s="4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4"/>
      <c r="Q165" s="3"/>
      <c r="R165" s="3"/>
      <c r="S165" s="3"/>
      <c r="T165" s="3"/>
      <c r="U165" s="3"/>
      <c r="V165" s="4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4"/>
      <c r="Q166" s="3"/>
      <c r="R166" s="3"/>
      <c r="S166" s="3"/>
      <c r="T166" s="3"/>
      <c r="U166" s="3"/>
      <c r="V166" s="4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4"/>
      <c r="Q167" s="3"/>
      <c r="R167" s="3"/>
      <c r="S167" s="3"/>
      <c r="T167" s="3"/>
      <c r="U167" s="3"/>
      <c r="V167" s="4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4"/>
      <c r="Q168" s="3"/>
      <c r="R168" s="3"/>
      <c r="S168" s="3"/>
      <c r="T168" s="3"/>
      <c r="U168" s="3"/>
      <c r="V168" s="4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4"/>
      <c r="Q169" s="4"/>
      <c r="R169" s="4"/>
      <c r="S169" s="3"/>
      <c r="T169" s="3"/>
      <c r="U169" s="3"/>
      <c r="V169" s="4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4"/>
      <c r="Q170" s="4"/>
      <c r="R170" s="4"/>
      <c r="S170" s="3"/>
      <c r="T170" s="3"/>
      <c r="U170" s="3"/>
      <c r="V170" s="4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4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4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4"/>
      <c r="Q173" s="4"/>
      <c r="R173" s="4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4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4"/>
      <c r="Q175" s="4"/>
      <c r="R175" s="4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4"/>
      <c r="Q176" s="4"/>
      <c r="R176" s="4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4"/>
      <c r="Q177" s="4"/>
      <c r="R177" s="4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4"/>
      <c r="Q178" s="4"/>
      <c r="R178" s="4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4"/>
      <c r="Q179" s="4"/>
      <c r="R179" s="4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4"/>
      <c r="Q180" s="4"/>
      <c r="R180" s="4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4"/>
      <c r="Q181" s="4"/>
      <c r="R181" s="4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4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4"/>
      <c r="Q183" s="4"/>
      <c r="R183" s="4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4"/>
      <c r="Q185" s="4"/>
      <c r="R185" s="4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4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4"/>
      <c r="Q187" s="4"/>
      <c r="R187" s="4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4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4"/>
      <c r="Q189" s="4"/>
      <c r="R189" s="4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4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4"/>
      <c r="Q191" s="4"/>
      <c r="R191" s="4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4"/>
      <c r="Q192" s="4"/>
      <c r="R192" s="4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4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4"/>
      <c r="Q194" s="4"/>
      <c r="R194" s="4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4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4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4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4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4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4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4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4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4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4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4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4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4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4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4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/>
      <c r="Q210" s="4"/>
      <c r="R210" s="4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4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4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4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4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4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4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4"/>
      <c r="Q217" s="4"/>
      <c r="R217" s="4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4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4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4"/>
      <c r="Q220" s="4"/>
      <c r="R220" s="4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7.14"/>
    <col customWidth="1" min="3" max="3" width="24.29"/>
    <col customWidth="1" min="4" max="4" width="23.86"/>
    <col customWidth="1" min="5" max="5" width="15.71"/>
    <col customWidth="1" min="6" max="6" width="25.43"/>
    <col customWidth="1" min="7" max="7" width="26.43"/>
    <col customWidth="1" min="8" max="8" width="15.0"/>
    <col customWidth="1" min="9" max="9" width="15.86"/>
    <col customWidth="1" min="10" max="10" width="23.57"/>
    <col customWidth="1" min="11" max="11" width="13.86"/>
    <col customWidth="1" min="12" max="12" width="14.86"/>
    <col customWidth="1" min="13" max="13" width="19.14"/>
    <col customWidth="1" min="14" max="14" width="12.71"/>
    <col customWidth="1" min="15" max="15" width="15.14"/>
    <col customWidth="1" min="16" max="16" width="20.0"/>
    <col customWidth="1" min="17" max="17" width="22.71"/>
    <col customWidth="1" min="18" max="18" width="22.29"/>
    <col customWidth="1" min="19" max="19" width="22.57"/>
    <col customWidth="1" min="20" max="20" width="25.14"/>
    <col customWidth="1" min="21" max="21" width="24.57"/>
    <col customWidth="1" min="22" max="22" width="11.57"/>
    <col customWidth="1" min="23" max="23" width="9.29"/>
    <col customWidth="1" min="24" max="24" width="21.71"/>
    <col customWidth="1" min="25" max="25" width="14.71"/>
    <col customWidth="1" min="26" max="26" width="16.0"/>
    <col customWidth="1" min="27" max="27" width="15.71"/>
    <col customWidth="1" min="28" max="28" width="16.29"/>
    <col customWidth="1" min="29" max="29" width="31.14"/>
    <col customWidth="1" min="30" max="30" width="28.43"/>
    <col customWidth="1" min="31" max="31" width="12.71"/>
    <col customWidth="1" min="32" max="32" width="19.29"/>
    <col customWidth="1" min="33" max="33" width="8.71"/>
    <col customWidth="1" min="34" max="34" width="16.57"/>
    <col customWidth="1" min="35" max="36" width="19.86"/>
    <col customWidth="1" min="37" max="37" width="14.71"/>
    <col customWidth="1" min="38" max="38" width="25.29"/>
    <col customWidth="1" min="39" max="39" width="21.71"/>
    <col customWidth="1" min="40" max="40" width="18.29"/>
    <col customWidth="1" min="41" max="41" width="12.86"/>
    <col customWidth="1" min="42" max="43" width="16.14"/>
    <col customWidth="1" min="44" max="44" width="11.0"/>
    <col customWidth="1" min="45" max="45" width="21.57"/>
    <col customWidth="1" min="46" max="46" width="18.0"/>
    <col customWidth="1" min="47" max="47" width="14.57"/>
  </cols>
  <sheetData>
    <row r="1">
      <c r="A1" s="5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</row>
    <row r="2">
      <c r="A2" s="6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>
      <c r="A3" s="6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>
      <c r="A4" s="6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ht="15.75" customHeight="1">
      <c r="A21" s="7"/>
    </row>
    <row r="22" ht="15.75" customHeight="1">
      <c r="A22" s="7"/>
    </row>
    <row r="23" ht="15.75" customHeight="1">
      <c r="A23" s="7"/>
    </row>
    <row r="24" ht="15.75" customHeight="1">
      <c r="A24" s="7"/>
    </row>
    <row r="25" ht="15.75" customHeight="1">
      <c r="A25" s="7"/>
    </row>
    <row r="26" ht="15.75" customHeight="1">
      <c r="A26" s="7"/>
    </row>
    <row r="27" ht="15.75" customHeight="1">
      <c r="A27" s="7"/>
    </row>
    <row r="28" ht="15.75" customHeight="1">
      <c r="A28" s="7"/>
    </row>
    <row r="29" ht="15.75" customHeight="1">
      <c r="A29" s="7"/>
    </row>
    <row r="30" ht="15.75" customHeight="1">
      <c r="A30" s="7"/>
    </row>
    <row r="31" ht="15.75" customHeight="1">
      <c r="A31" s="7"/>
    </row>
    <row r="32" ht="15.75" customHeight="1">
      <c r="A32" s="7"/>
    </row>
    <row r="33" ht="15.75" customHeight="1">
      <c r="A33" s="7"/>
    </row>
    <row r="34" ht="15.75" customHeight="1">
      <c r="A34" s="7"/>
    </row>
    <row r="35" ht="15.75" customHeight="1">
      <c r="A35" s="7"/>
    </row>
    <row r="36" ht="15.75" customHeight="1">
      <c r="A36" s="7"/>
    </row>
    <row r="37" ht="15.75" customHeight="1">
      <c r="A37" s="7"/>
    </row>
    <row r="38" ht="15.75" customHeight="1">
      <c r="A38" s="7"/>
    </row>
    <row r="39" ht="15.75" customHeight="1">
      <c r="A39" s="7"/>
    </row>
    <row r="40" ht="15.75" customHeight="1">
      <c r="A40" s="7"/>
    </row>
    <row r="41" ht="15.75" customHeight="1">
      <c r="A41" s="7"/>
    </row>
    <row r="42" ht="15.75" customHeight="1">
      <c r="A42" s="7"/>
    </row>
    <row r="43" ht="15.75" customHeight="1">
      <c r="A43" s="7"/>
    </row>
    <row r="44" ht="15.75" customHeight="1">
      <c r="A44" s="7"/>
    </row>
    <row r="45" ht="15.75" customHeight="1">
      <c r="A45" s="7"/>
    </row>
    <row r="46" ht="15.75" customHeight="1">
      <c r="A46" s="7"/>
    </row>
    <row r="47" ht="15.75" customHeight="1">
      <c r="A47" s="7"/>
    </row>
    <row r="48" ht="15.75" customHeight="1">
      <c r="A48" s="7"/>
    </row>
    <row r="49" ht="15.75" customHeight="1">
      <c r="A49" s="7"/>
    </row>
    <row r="50" ht="15.75" customHeight="1">
      <c r="A50" s="7"/>
    </row>
    <row r="51" ht="15.75" customHeight="1">
      <c r="A51" s="7"/>
    </row>
    <row r="52" ht="15.75" customHeight="1">
      <c r="A52" s="7"/>
    </row>
    <row r="53" ht="15.75" customHeight="1">
      <c r="A53" s="7"/>
    </row>
    <row r="54" ht="15.75" customHeight="1">
      <c r="A54" s="7"/>
    </row>
    <row r="55" ht="15.75" customHeight="1">
      <c r="A55" s="7"/>
    </row>
    <row r="56" ht="15.75" customHeight="1">
      <c r="A56" s="7"/>
    </row>
    <row r="57" ht="15.75" customHeight="1">
      <c r="A57" s="7"/>
    </row>
    <row r="58" ht="15.75" customHeight="1">
      <c r="A58" s="7"/>
    </row>
    <row r="59" ht="15.75" customHeight="1">
      <c r="A59" s="7"/>
    </row>
    <row r="60" ht="15.75" customHeight="1">
      <c r="A60" s="7"/>
    </row>
    <row r="61" ht="15.75" customHeight="1">
      <c r="A61" s="7"/>
    </row>
    <row r="62" ht="15.75" customHeight="1">
      <c r="A62" s="7"/>
    </row>
    <row r="63" ht="15.75" customHeight="1">
      <c r="A63" s="7"/>
    </row>
    <row r="64" ht="15.75" customHeight="1">
      <c r="A64" s="7"/>
    </row>
    <row r="65" ht="15.75" customHeight="1">
      <c r="A65" s="7"/>
    </row>
    <row r="66" ht="15.75" customHeight="1">
      <c r="A66" s="7"/>
    </row>
    <row r="67" ht="15.75" customHeight="1">
      <c r="A67" s="7"/>
    </row>
    <row r="68" ht="15.75" customHeight="1">
      <c r="A68" s="7"/>
    </row>
    <row r="69" ht="15.75" customHeight="1">
      <c r="A69" s="7"/>
    </row>
    <row r="70" ht="15.75" customHeight="1">
      <c r="A70" s="7"/>
    </row>
    <row r="71" ht="15.75" customHeight="1">
      <c r="A71" s="7"/>
    </row>
    <row r="72" ht="15.75" customHeight="1">
      <c r="A72" s="7"/>
    </row>
    <row r="73" ht="15.75" customHeight="1">
      <c r="A73" s="7"/>
    </row>
    <row r="74" ht="15.75" customHeight="1">
      <c r="A74" s="7"/>
    </row>
    <row r="75" ht="15.75" customHeight="1">
      <c r="A75" s="7"/>
    </row>
    <row r="76" ht="15.75" customHeight="1">
      <c r="A76" s="7"/>
    </row>
    <row r="77" ht="15.75" customHeight="1">
      <c r="A77" s="7"/>
    </row>
    <row r="78" ht="15.75" customHeight="1">
      <c r="A78" s="7"/>
    </row>
    <row r="79" ht="15.75" customHeight="1">
      <c r="A79" s="7"/>
    </row>
    <row r="80" ht="15.75" customHeight="1">
      <c r="A80" s="7"/>
    </row>
    <row r="81" ht="15.75" customHeight="1">
      <c r="A81" s="7"/>
    </row>
    <row r="82" ht="15.75" customHeight="1">
      <c r="A82" s="7"/>
    </row>
    <row r="83" ht="15.75" customHeight="1">
      <c r="A83" s="7"/>
    </row>
    <row r="84" ht="15.75" customHeight="1">
      <c r="A84" s="7"/>
    </row>
    <row r="85" ht="15.75" customHeight="1">
      <c r="A85" s="7"/>
    </row>
    <row r="86" ht="15.75" customHeight="1">
      <c r="A86" s="7"/>
    </row>
    <row r="87" ht="15.75" customHeight="1">
      <c r="A87" s="7"/>
    </row>
    <row r="88" ht="15.75" customHeight="1">
      <c r="A88" s="7"/>
    </row>
    <row r="89" ht="15.75" customHeight="1">
      <c r="A89" s="7"/>
    </row>
    <row r="90" ht="15.75" customHeight="1">
      <c r="A90" s="7"/>
    </row>
    <row r="91" ht="15.75" customHeight="1">
      <c r="A91" s="7"/>
    </row>
    <row r="92" ht="15.75" customHeight="1">
      <c r="A92" s="7"/>
    </row>
    <row r="93" ht="15.75" customHeight="1">
      <c r="A93" s="7"/>
    </row>
    <row r="94" ht="15.75" customHeight="1">
      <c r="A94" s="7"/>
    </row>
    <row r="95" ht="15.75" customHeight="1">
      <c r="A95" s="7"/>
    </row>
    <row r="96" ht="15.75" customHeight="1">
      <c r="A96" s="7"/>
    </row>
    <row r="97" ht="15.75" customHeight="1">
      <c r="A97" s="7"/>
    </row>
    <row r="98" ht="15.75" customHeight="1">
      <c r="A98" s="7"/>
    </row>
    <row r="99" ht="15.75" customHeight="1">
      <c r="A99" s="7"/>
    </row>
    <row r="100" ht="15.75" customHeight="1">
      <c r="A100" s="7"/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Col="1"/>
  <cols>
    <col customWidth="1" hidden="1" min="1" max="1" width="11.86" outlineLevel="1"/>
    <col customWidth="1" hidden="1" min="2" max="2" width="8.71" outlineLevel="1"/>
    <col collapsed="1" customWidth="1" min="3" max="3" width="12.71"/>
    <col customWidth="1" min="4" max="4" width="18.43"/>
    <col customWidth="1" min="5" max="5" width="12.0"/>
    <col customWidth="1" min="6" max="6" width="13.0"/>
    <col customWidth="1" min="7" max="7" width="13.29"/>
    <col customWidth="1" min="8" max="8" width="9.57"/>
    <col customWidth="1" min="9" max="9" width="19.0"/>
  </cols>
  <sheetData>
    <row r="1">
      <c r="A1" s="3" t="s">
        <v>48</v>
      </c>
      <c r="B1" s="8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</row>
    <row r="2">
      <c r="A2" s="3" t="str">
        <f>IFERROR(TRIM(LEFT(RIGHT('Cost Code (New)'!$F2,LEN('Cost Code (New)'!$F2)-SEARCH("Ext ",'Cost Code (New)'!$F2)-LEN("Ext")),SEARCH(" - ",RIGHT('Cost Code (New)'!$F2,LEN('Cost Code (New)'!$F2)-SEARCH("Ext ",'Cost Code (New)'!$F2)-LEN("Ext")))))+0,"")</f>
        <v/>
      </c>
      <c r="B2" s="8"/>
      <c r="C2" s="3"/>
      <c r="D2" s="3"/>
      <c r="E2" s="3"/>
      <c r="F2" s="3"/>
      <c r="G2" s="3"/>
      <c r="H2" s="3"/>
      <c r="I2" s="3"/>
    </row>
    <row r="3">
      <c r="A3" s="3" t="str">
        <f>IFERROR(TRIM(LEFT(RIGHT('Cost Code (New)'!$F3,LEN('Cost Code (New)'!$F3)-SEARCH("Ext ",'Cost Code (New)'!$F3)-LEN("Ext")),SEARCH(" - ",RIGHT('Cost Code (New)'!$F3,LEN('Cost Code (New)'!$F3)-SEARCH("Ext ",'Cost Code (New)'!$F3)-LEN("Ext")))))+0,"")</f>
        <v/>
      </c>
      <c r="B3" s="8"/>
      <c r="C3" s="3"/>
      <c r="D3" s="3"/>
      <c r="E3" s="3"/>
      <c r="F3" s="3"/>
      <c r="G3" s="3"/>
      <c r="H3" s="3"/>
      <c r="I3" s="3"/>
    </row>
    <row r="4">
      <c r="A4" s="3" t="str">
        <f>IFERROR(TRIM(LEFT(RIGHT('Cost Code (New)'!$F4,LEN('Cost Code (New)'!$F4)-SEARCH("Ext ",'Cost Code (New)'!$F4)-LEN("Ext")),SEARCH(" - ",RIGHT('Cost Code (New)'!$F4,LEN('Cost Code (New)'!$F4)-SEARCH("Ext ",'Cost Code (New)'!$F4)-LEN("Ext")))))+0,"")</f>
        <v/>
      </c>
      <c r="B4" s="8"/>
      <c r="C4" s="3"/>
      <c r="D4" s="3"/>
      <c r="E4" s="3"/>
      <c r="F4" s="3"/>
      <c r="G4" s="3"/>
      <c r="H4" s="3"/>
      <c r="I4" s="3"/>
    </row>
    <row r="5">
      <c r="A5" s="3" t="str">
        <f>IFERROR(TRIM(LEFT(RIGHT('Cost Code (New)'!$F5,LEN('Cost Code (New)'!$F5)-SEARCH("Ext ",'Cost Code (New)'!$F5)-LEN("Ext")),SEARCH(" - ",RIGHT('Cost Code (New)'!$F5,LEN('Cost Code (New)'!$F5)-SEARCH("Ext ",'Cost Code (New)'!$F5)-LEN("Ext")))))+0,"")</f>
        <v/>
      </c>
      <c r="B5" s="8"/>
      <c r="C5" s="3"/>
      <c r="D5" s="3"/>
      <c r="E5" s="3"/>
      <c r="F5" s="3"/>
      <c r="G5" s="3"/>
      <c r="H5" s="3"/>
      <c r="I5" s="3"/>
    </row>
    <row r="6">
      <c r="A6" s="3" t="str">
        <f>IFERROR(TRIM(LEFT(RIGHT('Cost Code (New)'!$F6,LEN('Cost Code (New)'!$F6)-SEARCH("Ext ",'Cost Code (New)'!$F6)-LEN("Ext")),SEARCH(" - ",RIGHT('Cost Code (New)'!$F6,LEN('Cost Code (New)'!$F6)-SEARCH("Ext ",'Cost Code (New)'!$F6)-LEN("Ext")))))+0,"")</f>
        <v/>
      </c>
      <c r="B6" s="8"/>
      <c r="C6" s="3"/>
      <c r="D6" s="3"/>
      <c r="E6" s="3"/>
      <c r="F6" s="3"/>
      <c r="G6" s="3"/>
      <c r="H6" s="3"/>
      <c r="I6" s="3"/>
    </row>
    <row r="7">
      <c r="A7" s="3" t="str">
        <f>IFERROR(TRIM(LEFT(RIGHT('Cost Code (New)'!$F7,LEN('Cost Code (New)'!$F7)-SEARCH("Ext ",'Cost Code (New)'!$F7)-LEN("Ext")),SEARCH(" - ",RIGHT('Cost Code (New)'!$F7,LEN('Cost Code (New)'!$F7)-SEARCH("Ext ",'Cost Code (New)'!$F7)-LEN("Ext")))))+0,"")</f>
        <v/>
      </c>
      <c r="B7" s="8"/>
      <c r="C7" s="3"/>
      <c r="D7" s="3"/>
      <c r="E7" s="3"/>
      <c r="F7" s="3"/>
      <c r="G7" s="3"/>
      <c r="H7" s="3"/>
      <c r="I7" s="3"/>
    </row>
    <row r="8">
      <c r="A8" s="3" t="str">
        <f>IFERROR(TRIM(LEFT(RIGHT('Cost Code (New)'!$F8,LEN('Cost Code (New)'!$F8)-SEARCH("Ext ",'Cost Code (New)'!$F8)-LEN("Ext")),SEARCH(" - ",RIGHT('Cost Code (New)'!$F8,LEN('Cost Code (New)'!$F8)-SEARCH("Ext ",'Cost Code (New)'!$F8)-LEN("Ext")))))+0,"")</f>
        <v/>
      </c>
      <c r="B8" s="8"/>
      <c r="C8" s="3"/>
      <c r="D8" s="3"/>
      <c r="E8" s="3"/>
      <c r="F8" s="3"/>
      <c r="G8" s="3"/>
      <c r="H8" s="3"/>
      <c r="I8" s="3"/>
    </row>
    <row r="9">
      <c r="A9" s="3" t="str">
        <f>IFERROR(TRIM(LEFT(RIGHT('Cost Code (New)'!$F9,LEN('Cost Code (New)'!$F9)-SEARCH("Ext ",'Cost Code (New)'!$F9)-LEN("Ext")),SEARCH(" - ",RIGHT('Cost Code (New)'!$F9,LEN('Cost Code (New)'!$F9)-SEARCH("Ext ",'Cost Code (New)'!$F9)-LEN("Ext")))))+0,"")</f>
        <v/>
      </c>
      <c r="B9" s="8"/>
      <c r="C9" s="3"/>
      <c r="D9" s="3"/>
      <c r="E9" s="3"/>
      <c r="F9" s="3"/>
      <c r="G9" s="3"/>
      <c r="H9" s="3"/>
      <c r="I9" s="3"/>
    </row>
    <row r="10">
      <c r="A10" s="3" t="str">
        <f>IFERROR(TRIM(LEFT(RIGHT('Cost Code (New)'!$F10,LEN('Cost Code (New)'!$F10)-SEARCH("Ext ",'Cost Code (New)'!$F10)-LEN("Ext")),SEARCH(" - ",RIGHT('Cost Code (New)'!$F10,LEN('Cost Code (New)'!$F10)-SEARCH("Ext ",'Cost Code (New)'!$F10)-LEN("Ext")))))+0,"")</f>
        <v/>
      </c>
      <c r="B10" s="8"/>
      <c r="C10" s="3"/>
      <c r="D10" s="3"/>
      <c r="E10" s="3"/>
      <c r="F10" s="3"/>
      <c r="G10" s="3"/>
      <c r="H10" s="3"/>
      <c r="I10" s="3"/>
    </row>
    <row r="11">
      <c r="A11" s="3" t="str">
        <f>IFERROR(TRIM(LEFT(RIGHT('Cost Code (New)'!$F11,LEN('Cost Code (New)'!$F11)-SEARCH("Ext ",'Cost Code (New)'!$F11)-LEN("Ext")),SEARCH(" - ",RIGHT('Cost Code (New)'!$F11,LEN('Cost Code (New)'!$F11)-SEARCH("Ext ",'Cost Code (New)'!$F11)-LEN("Ext")))))+0,"")</f>
        <v/>
      </c>
      <c r="B11" s="8"/>
      <c r="C11" s="3"/>
      <c r="D11" s="3"/>
      <c r="E11" s="3"/>
      <c r="F11" s="3"/>
      <c r="G11" s="3"/>
      <c r="H11" s="3"/>
      <c r="I11" s="3"/>
    </row>
    <row r="12">
      <c r="A12" s="3" t="str">
        <f>IFERROR(TRIM(LEFT(RIGHT('Cost Code (New)'!$F12,LEN('Cost Code (New)'!$F12)-SEARCH("Ext ",'Cost Code (New)'!$F12)-LEN("Ext")),SEARCH(" - ",RIGHT('Cost Code (New)'!$F12,LEN('Cost Code (New)'!$F12)-SEARCH("Ext ",'Cost Code (New)'!$F12)-LEN("Ext")))))+0,"")</f>
        <v/>
      </c>
      <c r="B12" s="8"/>
      <c r="C12" s="3"/>
      <c r="D12" s="3"/>
      <c r="E12" s="3"/>
      <c r="F12" s="3"/>
      <c r="G12" s="3"/>
      <c r="H12" s="3"/>
      <c r="I12" s="3"/>
    </row>
    <row r="13">
      <c r="A13" s="3" t="str">
        <f>IFERROR(TRIM(LEFT(RIGHT('Cost Code (New)'!$F13,LEN('Cost Code (New)'!$F13)-SEARCH("Ext ",'Cost Code (New)'!$F13)-LEN("Ext")),SEARCH(" - ",RIGHT('Cost Code (New)'!$F13,LEN('Cost Code (New)'!$F13)-SEARCH("Ext ",'Cost Code (New)'!$F13)-LEN("Ext")))))+0,"")</f>
        <v/>
      </c>
      <c r="B13" s="8"/>
      <c r="C13" s="3"/>
      <c r="D13" s="3"/>
      <c r="E13" s="3"/>
      <c r="F13" s="3"/>
      <c r="G13" s="3"/>
      <c r="H13" s="3"/>
      <c r="I13" s="3"/>
    </row>
    <row r="14">
      <c r="A14" s="3" t="str">
        <f>IFERROR(TRIM(LEFT(RIGHT('Cost Code (New)'!$F14,LEN('Cost Code (New)'!$F14)-SEARCH("Ext ",'Cost Code (New)'!$F14)-LEN("Ext")),SEARCH(" - ",RIGHT('Cost Code (New)'!$F14,LEN('Cost Code (New)'!$F14)-SEARCH("Ext ",'Cost Code (New)'!$F14)-LEN("Ext")))))+0,"")</f>
        <v/>
      </c>
      <c r="B14" s="8"/>
      <c r="C14" s="3"/>
      <c r="D14" s="3"/>
      <c r="E14" s="3"/>
      <c r="F14" s="3"/>
      <c r="G14" s="3"/>
      <c r="H14" s="3"/>
      <c r="I14" s="3"/>
    </row>
    <row r="15">
      <c r="A15" s="3" t="str">
        <f>IFERROR(TRIM(LEFT(RIGHT('Cost Code (New)'!$F15,LEN('Cost Code (New)'!$F15)-SEARCH("Ext ",'Cost Code (New)'!$F15)-LEN("Ext")),SEARCH(" - ",RIGHT('Cost Code (New)'!$F15,LEN('Cost Code (New)'!$F15)-SEARCH("Ext ",'Cost Code (New)'!$F15)-LEN("Ext")))))+0,"")</f>
        <v/>
      </c>
      <c r="B15" s="8"/>
      <c r="C15" s="3"/>
      <c r="D15" s="3"/>
      <c r="E15" s="3"/>
      <c r="F15" s="3"/>
      <c r="G15" s="3"/>
      <c r="H15" s="3"/>
      <c r="I15" s="3"/>
    </row>
    <row r="16">
      <c r="A16" s="3" t="str">
        <f>IFERROR(TRIM(LEFT(RIGHT('Cost Code (New)'!$F16,LEN('Cost Code (New)'!$F16)-SEARCH("Ext ",'Cost Code (New)'!$F16)-LEN("Ext")),SEARCH(" - ",RIGHT('Cost Code (New)'!$F16,LEN('Cost Code (New)'!$F16)-SEARCH("Ext ",'Cost Code (New)'!$F16)-LEN("Ext")))))+0,"")</f>
        <v/>
      </c>
      <c r="B16" s="8"/>
      <c r="C16" s="3"/>
      <c r="D16" s="3"/>
      <c r="E16" s="3"/>
      <c r="F16" s="3"/>
      <c r="G16" s="3"/>
      <c r="H16" s="3"/>
      <c r="I16" s="3"/>
    </row>
    <row r="17">
      <c r="A17" s="3" t="str">
        <f>IFERROR(TRIM(LEFT(RIGHT('Cost Code (New)'!$F17,LEN('Cost Code (New)'!$F17)-SEARCH("Ext ",'Cost Code (New)'!$F17)-LEN("Ext")),SEARCH(" - ",RIGHT('Cost Code (New)'!$F17,LEN('Cost Code (New)'!$F17)-SEARCH("Ext ",'Cost Code (New)'!$F17)-LEN("Ext")))))+0,"")</f>
        <v/>
      </c>
      <c r="B17" s="8"/>
      <c r="C17" s="3"/>
      <c r="D17" s="3"/>
      <c r="E17" s="3"/>
      <c r="F17" s="3"/>
      <c r="G17" s="3"/>
      <c r="H17" s="3"/>
      <c r="I17" s="3"/>
    </row>
    <row r="18">
      <c r="A18" s="3" t="str">
        <f>IFERROR(TRIM(LEFT(RIGHT('Cost Code (New)'!$F18,LEN('Cost Code (New)'!$F18)-SEARCH("Ext ",'Cost Code (New)'!$F18)-LEN("Ext")),SEARCH(" - ",RIGHT('Cost Code (New)'!$F18,LEN('Cost Code (New)'!$F18)-SEARCH("Ext ",'Cost Code (New)'!$F18)-LEN("Ext")))))+0,"")</f>
        <v/>
      </c>
      <c r="B18" s="8"/>
      <c r="C18" s="3"/>
      <c r="D18" s="3"/>
      <c r="E18" s="3"/>
      <c r="F18" s="3"/>
      <c r="G18" s="3"/>
      <c r="H18" s="3"/>
      <c r="I18" s="3"/>
    </row>
    <row r="19">
      <c r="A19" s="3" t="str">
        <f>IFERROR(TRIM(LEFT(RIGHT('Cost Code (New)'!$F19,LEN('Cost Code (New)'!$F19)-SEARCH("Ext ",'Cost Code (New)'!$F19)-LEN("Ext")),SEARCH(" - ",RIGHT('Cost Code (New)'!$F19,LEN('Cost Code (New)'!$F19)-SEARCH("Ext ",'Cost Code (New)'!$F19)-LEN("Ext")))))+0,"")</f>
        <v/>
      </c>
      <c r="B19" s="8"/>
      <c r="C19" s="3"/>
      <c r="D19" s="3"/>
      <c r="E19" s="3"/>
      <c r="F19" s="3"/>
      <c r="G19" s="3"/>
      <c r="H19" s="3"/>
      <c r="I19" s="3"/>
    </row>
    <row r="20">
      <c r="A20" s="3" t="str">
        <f>IFERROR(TRIM(LEFT(RIGHT('Cost Code (New)'!$F20,LEN('Cost Code (New)'!$F20)-SEARCH("Ext ",'Cost Code (New)'!$F20)-LEN("Ext")),SEARCH(" - ",RIGHT('Cost Code (New)'!$F20,LEN('Cost Code (New)'!$F20)-SEARCH("Ext ",'Cost Code (New)'!$F20)-LEN("Ext")))))+0,"")</f>
        <v/>
      </c>
      <c r="B20" s="8"/>
      <c r="C20" s="3"/>
      <c r="D20" s="3"/>
      <c r="E20" s="3"/>
      <c r="F20" s="3"/>
      <c r="G20" s="3"/>
      <c r="H20" s="3"/>
      <c r="I20" s="3"/>
    </row>
    <row r="21" ht="15.75" customHeight="1">
      <c r="A21" s="3" t="str">
        <f>IFERROR(TRIM(LEFT(RIGHT('Cost Code (New)'!$F21,LEN('Cost Code (New)'!$F21)-SEARCH("Ext ",'Cost Code (New)'!$F21)-LEN("Ext")),SEARCH(" - ",RIGHT('Cost Code (New)'!$F21,LEN('Cost Code (New)'!$F21)-SEARCH("Ext ",'Cost Code (New)'!$F21)-LEN("Ext")))))+0,"")</f>
        <v/>
      </c>
      <c r="B21" s="8"/>
      <c r="C21" s="3"/>
      <c r="D21" s="3"/>
      <c r="E21" s="3"/>
      <c r="F21" s="3"/>
      <c r="G21" s="3"/>
      <c r="H21" s="3"/>
      <c r="I21" s="3"/>
    </row>
    <row r="22" ht="15.75" customHeight="1">
      <c r="A22" s="3" t="str">
        <f>IFERROR(TRIM(LEFT(RIGHT('Cost Code (New)'!$F22,LEN('Cost Code (New)'!$F22)-SEARCH("Ext ",'Cost Code (New)'!$F22)-LEN("Ext")),SEARCH(" - ",RIGHT('Cost Code (New)'!$F22,LEN('Cost Code (New)'!$F22)-SEARCH("Ext ",'Cost Code (New)'!$F22)-LEN("Ext")))))+0,"")</f>
        <v/>
      </c>
      <c r="B22" s="8"/>
      <c r="C22" s="3"/>
      <c r="D22" s="3"/>
      <c r="E22" s="3"/>
      <c r="F22" s="3"/>
      <c r="G22" s="3"/>
      <c r="H22" s="3"/>
      <c r="I22" s="3"/>
    </row>
    <row r="23" ht="15.75" customHeight="1">
      <c r="A23" s="3" t="str">
        <f>IFERROR(TRIM(LEFT(RIGHT('Cost Code (New)'!$F23,LEN('Cost Code (New)'!$F23)-SEARCH("Ext ",'Cost Code (New)'!$F23)-LEN("Ext")),SEARCH(" - ",RIGHT('Cost Code (New)'!$F23,LEN('Cost Code (New)'!$F23)-SEARCH("Ext ",'Cost Code (New)'!$F23)-LEN("Ext")))))+0,"")</f>
        <v/>
      </c>
      <c r="B23" s="8"/>
      <c r="C23" s="3"/>
      <c r="D23" s="3"/>
      <c r="E23" s="3"/>
      <c r="F23" s="3"/>
      <c r="G23" s="3"/>
      <c r="H23" s="3"/>
      <c r="I23" s="3"/>
    </row>
    <row r="24" ht="15.75" customHeight="1">
      <c r="A24" s="3" t="str">
        <f>IFERROR(TRIM(LEFT(RIGHT('Cost Code (New)'!$F24,LEN('Cost Code (New)'!$F24)-SEARCH("Ext ",'Cost Code (New)'!$F24)-LEN("Ext")),SEARCH(" - ",RIGHT('Cost Code (New)'!$F24,LEN('Cost Code (New)'!$F24)-SEARCH("Ext ",'Cost Code (New)'!$F24)-LEN("Ext")))))+0,"")</f>
        <v/>
      </c>
      <c r="B24" s="8"/>
      <c r="C24" s="3"/>
      <c r="D24" s="3"/>
      <c r="E24" s="3"/>
      <c r="F24" s="3"/>
      <c r="G24" s="3"/>
      <c r="H24" s="3"/>
      <c r="I24" s="3"/>
    </row>
    <row r="25" ht="15.75" customHeight="1">
      <c r="A25" s="3" t="str">
        <f>IFERROR(TRIM(LEFT(RIGHT('Cost Code (New)'!$F25,LEN('Cost Code (New)'!$F25)-SEARCH("Ext ",'Cost Code (New)'!$F25)-LEN("Ext")),SEARCH(" - ",RIGHT('Cost Code (New)'!$F25,LEN('Cost Code (New)'!$F25)-SEARCH("Ext ",'Cost Code (New)'!$F25)-LEN("Ext")))))+0,"")</f>
        <v/>
      </c>
      <c r="B25" s="8"/>
      <c r="C25" s="3"/>
      <c r="D25" s="3"/>
      <c r="E25" s="3"/>
      <c r="F25" s="3"/>
      <c r="G25" s="3"/>
      <c r="H25" s="3"/>
      <c r="I25" s="3"/>
    </row>
    <row r="26" ht="15.75" customHeight="1">
      <c r="A26" s="3" t="str">
        <f>IFERROR(TRIM(LEFT(RIGHT('Cost Code (New)'!$F26,LEN('Cost Code (New)'!$F26)-SEARCH("Ext ",'Cost Code (New)'!$F26)-LEN("Ext")),SEARCH(" - ",RIGHT('Cost Code (New)'!$F26,LEN('Cost Code (New)'!$F26)-SEARCH("Ext ",'Cost Code (New)'!$F26)-LEN("Ext")))))+0,"")</f>
        <v/>
      </c>
      <c r="B26" s="8"/>
      <c r="C26" s="3"/>
      <c r="D26" s="3"/>
      <c r="E26" s="3"/>
      <c r="F26" s="3"/>
      <c r="G26" s="3"/>
      <c r="H26" s="3"/>
      <c r="I26" s="3"/>
    </row>
    <row r="27" ht="15.75" customHeight="1">
      <c r="A27" s="3" t="str">
        <f>IFERROR(TRIM(LEFT(RIGHT('Cost Code (New)'!$F27,LEN('Cost Code (New)'!$F27)-SEARCH("Ext ",'Cost Code (New)'!$F27)-LEN("Ext")),SEARCH(" - ",RIGHT('Cost Code (New)'!$F27,LEN('Cost Code (New)'!$F27)-SEARCH("Ext ",'Cost Code (New)'!$F27)-LEN("Ext")))))+0,"")</f>
        <v/>
      </c>
      <c r="B27" s="8"/>
      <c r="C27" s="3"/>
      <c r="D27" s="3"/>
      <c r="E27" s="3"/>
      <c r="F27" s="3"/>
      <c r="G27" s="3"/>
      <c r="H27" s="3"/>
      <c r="I27" s="3"/>
    </row>
    <row r="28" ht="15.75" customHeight="1">
      <c r="A28" s="3" t="str">
        <f>IFERROR(TRIM(LEFT(RIGHT('Cost Code (New)'!$F28,LEN('Cost Code (New)'!$F28)-SEARCH("Ext ",'Cost Code (New)'!$F28)-LEN("Ext")),SEARCH(" - ",RIGHT('Cost Code (New)'!$F28,LEN('Cost Code (New)'!$F28)-SEARCH("Ext ",'Cost Code (New)'!$F28)-LEN("Ext")))))+0,"")</f>
        <v/>
      </c>
      <c r="B28" s="8"/>
      <c r="C28" s="3"/>
      <c r="D28" s="3"/>
      <c r="E28" s="3"/>
      <c r="F28" s="3"/>
      <c r="G28" s="3"/>
      <c r="H28" s="3"/>
      <c r="I28" s="3"/>
    </row>
    <row r="29" ht="15.75" customHeight="1">
      <c r="A29" s="3" t="str">
        <f>IFERROR(TRIM(LEFT(RIGHT('Cost Code (New)'!$F29,LEN('Cost Code (New)'!$F29)-SEARCH("Ext ",'Cost Code (New)'!$F29)-LEN("Ext")),SEARCH(" - ",RIGHT('Cost Code (New)'!$F29,LEN('Cost Code (New)'!$F29)-SEARCH("Ext ",'Cost Code (New)'!$F29)-LEN("Ext")))))+0,"")</f>
        <v/>
      </c>
      <c r="B29" s="8"/>
      <c r="C29" s="3"/>
      <c r="D29" s="3"/>
      <c r="E29" s="3"/>
      <c r="F29" s="3"/>
      <c r="G29" s="3"/>
      <c r="H29" s="3"/>
      <c r="I29" s="3"/>
    </row>
    <row r="30" ht="15.75" customHeight="1">
      <c r="A30" s="3" t="str">
        <f>IFERROR(TRIM(LEFT(RIGHT('Cost Code (New)'!$F30,LEN('Cost Code (New)'!$F30)-SEARCH("Ext ",'Cost Code (New)'!$F30)-LEN("Ext")),SEARCH(" - ",RIGHT('Cost Code (New)'!$F30,LEN('Cost Code (New)'!$F30)-SEARCH("Ext ",'Cost Code (New)'!$F30)-LEN("Ext")))))+0,"")</f>
        <v/>
      </c>
      <c r="B30" s="8"/>
      <c r="C30" s="3"/>
      <c r="D30" s="3"/>
      <c r="E30" s="3"/>
      <c r="F30" s="3"/>
      <c r="G30" s="3"/>
      <c r="H30" s="3"/>
      <c r="I30" s="3"/>
    </row>
    <row r="31" ht="15.75" customHeight="1">
      <c r="A31" s="3" t="str">
        <f>IFERROR(TRIM(LEFT(RIGHT('Cost Code (New)'!$F31,LEN('Cost Code (New)'!$F31)-SEARCH("Ext ",'Cost Code (New)'!$F31)-LEN("Ext")),SEARCH(" - ",RIGHT('Cost Code (New)'!$F31,LEN('Cost Code (New)'!$F31)-SEARCH("Ext ",'Cost Code (New)'!$F31)-LEN("Ext")))))+0,"")</f>
        <v/>
      </c>
      <c r="B31" s="8"/>
      <c r="C31" s="3"/>
      <c r="D31" s="3"/>
      <c r="E31" s="3"/>
      <c r="F31" s="3"/>
      <c r="G31" s="3"/>
      <c r="H31" s="3"/>
      <c r="I31" s="3"/>
    </row>
    <row r="32" ht="15.75" customHeight="1">
      <c r="A32" s="3" t="str">
        <f>IFERROR(TRIM(LEFT(RIGHT('Cost Code (New)'!$F32,LEN('Cost Code (New)'!$F32)-SEARCH("Ext ",'Cost Code (New)'!$F32)-LEN("Ext")),SEARCH(" - ",RIGHT('Cost Code (New)'!$F32,LEN('Cost Code (New)'!$F32)-SEARCH("Ext ",'Cost Code (New)'!$F32)-LEN("Ext")))))+0,"")</f>
        <v/>
      </c>
      <c r="B32" s="8"/>
      <c r="C32" s="3"/>
      <c r="D32" s="3"/>
      <c r="E32" s="3"/>
      <c r="F32" s="3"/>
      <c r="G32" s="3"/>
      <c r="H32" s="3"/>
      <c r="I32" s="3"/>
    </row>
    <row r="33" ht="15.75" customHeight="1">
      <c r="A33" s="3" t="str">
        <f>IFERROR(TRIM(LEFT(RIGHT('Cost Code (New)'!$F33,LEN('Cost Code (New)'!$F33)-SEARCH("Ext ",'Cost Code (New)'!$F33)-LEN("Ext")),SEARCH(" - ",RIGHT('Cost Code (New)'!$F33,LEN('Cost Code (New)'!$F33)-SEARCH("Ext ",'Cost Code (New)'!$F33)-LEN("Ext")))))+0,"")</f>
        <v/>
      </c>
      <c r="B33" s="8"/>
      <c r="C33" s="3"/>
      <c r="D33" s="3"/>
      <c r="E33" s="3"/>
      <c r="F33" s="3"/>
      <c r="G33" s="3"/>
      <c r="H33" s="3"/>
      <c r="I33" s="3"/>
    </row>
    <row r="34" ht="15.75" customHeight="1">
      <c r="A34" s="3" t="str">
        <f>IFERROR(TRIM(LEFT(RIGHT('Cost Code (New)'!$F34,LEN('Cost Code (New)'!$F34)-SEARCH("Ext ",'Cost Code (New)'!$F34)-LEN("Ext")),SEARCH(" - ",RIGHT('Cost Code (New)'!$F34,LEN('Cost Code (New)'!$F34)-SEARCH("Ext ",'Cost Code (New)'!$F34)-LEN("Ext")))))+0,"")</f>
        <v/>
      </c>
      <c r="B34" s="8"/>
      <c r="C34" s="3"/>
      <c r="D34" s="3"/>
      <c r="E34" s="3"/>
      <c r="F34" s="3"/>
      <c r="G34" s="3"/>
      <c r="H34" s="3"/>
      <c r="I34" s="3"/>
    </row>
    <row r="35" ht="15.75" customHeight="1">
      <c r="A35" s="3" t="str">
        <f>IFERROR(TRIM(LEFT(RIGHT('Cost Code (New)'!$F35,LEN('Cost Code (New)'!$F35)-SEARCH("Ext ",'Cost Code (New)'!$F35)-LEN("Ext")),SEARCH(" - ",RIGHT('Cost Code (New)'!$F35,LEN('Cost Code (New)'!$F35)-SEARCH("Ext ",'Cost Code (New)'!$F35)-LEN("Ext")))))+0,"")</f>
        <v/>
      </c>
      <c r="B35" s="8"/>
      <c r="C35" s="3"/>
      <c r="D35" s="3"/>
      <c r="E35" s="3"/>
      <c r="F35" s="3"/>
      <c r="G35" s="3"/>
      <c r="H35" s="3"/>
      <c r="I35" s="3"/>
    </row>
    <row r="36" ht="15.75" customHeight="1">
      <c r="A36" s="3" t="str">
        <f>IFERROR(TRIM(LEFT(RIGHT('Cost Code (New)'!$F36,LEN('Cost Code (New)'!$F36)-SEARCH("Ext ",'Cost Code (New)'!$F36)-LEN("Ext")),SEARCH(" - ",RIGHT('Cost Code (New)'!$F36,LEN('Cost Code (New)'!$F36)-SEARCH("Ext ",'Cost Code (New)'!$F36)-LEN("Ext")))))+0,"")</f>
        <v/>
      </c>
      <c r="B36" s="8"/>
      <c r="C36" s="3"/>
      <c r="D36" s="3"/>
      <c r="E36" s="3"/>
      <c r="F36" s="3"/>
      <c r="G36" s="3"/>
      <c r="H36" s="3"/>
      <c r="I36" s="3"/>
    </row>
    <row r="37" ht="15.75" customHeight="1">
      <c r="A37" s="3" t="str">
        <f>IFERROR(TRIM(LEFT(RIGHT('Cost Code (New)'!$F37,LEN('Cost Code (New)'!$F37)-SEARCH("Ext ",'Cost Code (New)'!$F37)-LEN("Ext")),SEARCH(" - ",RIGHT('Cost Code (New)'!$F37,LEN('Cost Code (New)'!$F37)-SEARCH("Ext ",'Cost Code (New)'!$F37)-LEN("Ext")))))+0,"")</f>
        <v/>
      </c>
      <c r="B37" s="8"/>
      <c r="C37" s="3"/>
      <c r="D37" s="3"/>
      <c r="E37" s="3"/>
      <c r="F37" s="3"/>
      <c r="G37" s="3"/>
      <c r="H37" s="3"/>
      <c r="I37" s="3"/>
    </row>
    <row r="38" ht="15.75" customHeight="1">
      <c r="A38" s="3" t="str">
        <f>IFERROR(TRIM(LEFT(RIGHT('Cost Code (New)'!$F38,LEN('Cost Code (New)'!$F38)-SEARCH("Ext ",'Cost Code (New)'!$F38)-LEN("Ext")),SEARCH(" - ",RIGHT('Cost Code (New)'!$F38,LEN('Cost Code (New)'!$F38)-SEARCH("Ext ",'Cost Code (New)'!$F38)-LEN("Ext")))))+0,"")</f>
        <v/>
      </c>
      <c r="B38" s="8"/>
      <c r="C38" s="3"/>
      <c r="D38" s="3"/>
      <c r="E38" s="3"/>
      <c r="F38" s="3"/>
      <c r="G38" s="3"/>
      <c r="H38" s="3"/>
      <c r="I38" s="3"/>
    </row>
    <row r="39" ht="15.75" customHeight="1">
      <c r="A39" s="3" t="str">
        <f>IFERROR(TRIM(LEFT(RIGHT('Cost Code (New)'!$F39,LEN('Cost Code (New)'!$F39)-SEARCH("Ext ",'Cost Code (New)'!$F39)-LEN("Ext")),SEARCH(" - ",RIGHT('Cost Code (New)'!$F39,LEN('Cost Code (New)'!$F39)-SEARCH("Ext ",'Cost Code (New)'!$F39)-LEN("Ext")))))+0,"")</f>
        <v/>
      </c>
      <c r="B39" s="8"/>
      <c r="C39" s="3"/>
      <c r="D39" s="3"/>
      <c r="E39" s="3"/>
      <c r="F39" s="3"/>
      <c r="G39" s="3"/>
      <c r="H39" s="3"/>
      <c r="I39" s="3"/>
    </row>
    <row r="40" ht="15.75" customHeight="1">
      <c r="A40" s="3" t="str">
        <f>IFERROR(TRIM(LEFT(RIGHT('Cost Code (New)'!$F40,LEN('Cost Code (New)'!$F40)-SEARCH("Ext ",'Cost Code (New)'!$F40)-LEN("Ext")),SEARCH(" - ",RIGHT('Cost Code (New)'!$F40,LEN('Cost Code (New)'!$F40)-SEARCH("Ext ",'Cost Code (New)'!$F40)-LEN("Ext")))))+0,"")</f>
        <v/>
      </c>
      <c r="B40" s="8"/>
      <c r="C40" s="3"/>
      <c r="D40" s="3"/>
      <c r="E40" s="3"/>
      <c r="F40" s="3"/>
      <c r="G40" s="3"/>
      <c r="H40" s="3"/>
      <c r="I40" s="3"/>
    </row>
    <row r="41" ht="15.75" customHeight="1">
      <c r="A41" s="3" t="str">
        <f>IFERROR(TRIM(LEFT(RIGHT('Cost Code (New)'!$F41,LEN('Cost Code (New)'!$F41)-SEARCH("Ext ",'Cost Code (New)'!$F41)-LEN("Ext")),SEARCH(" - ",RIGHT('Cost Code (New)'!$F41,LEN('Cost Code (New)'!$F41)-SEARCH("Ext ",'Cost Code (New)'!$F41)-LEN("Ext")))))+0,"")</f>
        <v/>
      </c>
      <c r="B41" s="8"/>
      <c r="C41" s="3"/>
      <c r="D41" s="3"/>
      <c r="E41" s="3"/>
      <c r="F41" s="3"/>
      <c r="G41" s="3"/>
      <c r="H41" s="3"/>
      <c r="I41" s="3"/>
    </row>
    <row r="42" ht="15.75" customHeight="1">
      <c r="A42" s="3" t="str">
        <f>IFERROR(TRIM(LEFT(RIGHT('Cost Code (New)'!$F42,LEN('Cost Code (New)'!$F42)-SEARCH("Ext ",'Cost Code (New)'!$F42)-LEN("Ext")),SEARCH(" - ",RIGHT('Cost Code (New)'!$F42,LEN('Cost Code (New)'!$F42)-SEARCH("Ext ",'Cost Code (New)'!$F42)-LEN("Ext")))))+0,"")</f>
        <v/>
      </c>
      <c r="B42" s="8"/>
      <c r="C42" s="3"/>
      <c r="D42" s="3"/>
      <c r="E42" s="3"/>
      <c r="F42" s="3"/>
      <c r="G42" s="3"/>
      <c r="H42" s="3"/>
      <c r="I42" s="3"/>
    </row>
    <row r="43" ht="15.75" customHeight="1">
      <c r="A43" s="3" t="str">
        <f>IFERROR(TRIM(LEFT(RIGHT('Cost Code (New)'!$F43,LEN('Cost Code (New)'!$F43)-SEARCH("Ext ",'Cost Code (New)'!$F43)-LEN("Ext")),SEARCH(" - ",RIGHT('Cost Code (New)'!$F43,LEN('Cost Code (New)'!$F43)-SEARCH("Ext ",'Cost Code (New)'!$F43)-LEN("Ext")))))+0,"")</f>
        <v/>
      </c>
      <c r="B43" s="8"/>
      <c r="C43" s="3"/>
      <c r="D43" s="3"/>
      <c r="E43" s="3"/>
      <c r="F43" s="3"/>
      <c r="G43" s="3"/>
      <c r="H43" s="3"/>
      <c r="I43" s="3"/>
    </row>
    <row r="44" ht="15.75" customHeight="1">
      <c r="A44" s="3" t="str">
        <f>IFERROR(TRIM(LEFT(RIGHT('Cost Code (New)'!$F44,LEN('Cost Code (New)'!$F44)-SEARCH("Ext ",'Cost Code (New)'!$F44)-LEN("Ext")),SEARCH(" - ",RIGHT('Cost Code (New)'!$F44,LEN('Cost Code (New)'!$F44)-SEARCH("Ext ",'Cost Code (New)'!$F44)-LEN("Ext")))))+0,"")</f>
        <v/>
      </c>
      <c r="B44" s="8"/>
      <c r="C44" s="3"/>
      <c r="D44" s="3"/>
      <c r="E44" s="3"/>
      <c r="F44" s="3"/>
      <c r="G44" s="3"/>
      <c r="H44" s="3"/>
      <c r="I44" s="3"/>
    </row>
    <row r="45" ht="15.75" customHeight="1">
      <c r="A45" s="3" t="str">
        <f>IFERROR(TRIM(LEFT(RIGHT('Cost Code (New)'!$F45,LEN('Cost Code (New)'!$F45)-SEARCH("Ext ",'Cost Code (New)'!$F45)-LEN("Ext")),SEARCH(" - ",RIGHT('Cost Code (New)'!$F45,LEN('Cost Code (New)'!$F45)-SEARCH("Ext ",'Cost Code (New)'!$F45)-LEN("Ext")))))+0,"")</f>
        <v/>
      </c>
      <c r="B45" s="8"/>
      <c r="C45" s="3"/>
      <c r="D45" s="3"/>
      <c r="E45" s="3"/>
      <c r="F45" s="3"/>
      <c r="G45" s="3"/>
      <c r="H45" s="3"/>
      <c r="I45" s="3"/>
    </row>
    <row r="46" ht="15.75" customHeight="1">
      <c r="A46" s="3" t="str">
        <f>IFERROR(TRIM(LEFT(RIGHT('Cost Code (New)'!$F46,LEN('Cost Code (New)'!$F46)-SEARCH("Ext ",'Cost Code (New)'!$F46)-LEN("Ext")),SEARCH(" - ",RIGHT('Cost Code (New)'!$F46,LEN('Cost Code (New)'!$F46)-SEARCH("Ext ",'Cost Code (New)'!$F46)-LEN("Ext")))))+0,"")</f>
        <v/>
      </c>
      <c r="B46" s="8"/>
      <c r="C46" s="3"/>
      <c r="D46" s="3"/>
      <c r="E46" s="3"/>
      <c r="F46" s="3"/>
      <c r="G46" s="3"/>
      <c r="H46" s="3"/>
      <c r="I46" s="3"/>
    </row>
    <row r="47" ht="15.75" customHeight="1">
      <c r="A47" s="3" t="str">
        <f>IFERROR(TRIM(LEFT(RIGHT('Cost Code (New)'!$F47,LEN('Cost Code (New)'!$F47)-SEARCH("Ext ",'Cost Code (New)'!$F47)-LEN("Ext")),SEARCH(" - ",RIGHT('Cost Code (New)'!$F47,LEN('Cost Code (New)'!$F47)-SEARCH("Ext ",'Cost Code (New)'!$F47)-LEN("Ext")))))+0,"")</f>
        <v/>
      </c>
      <c r="B47" s="8"/>
      <c r="C47" s="3"/>
      <c r="D47" s="3"/>
      <c r="E47" s="3"/>
      <c r="F47" s="3"/>
      <c r="G47" s="3"/>
      <c r="H47" s="3"/>
      <c r="I47" s="3"/>
    </row>
    <row r="48" ht="15.75" customHeight="1">
      <c r="A48" s="3" t="str">
        <f>IFERROR(TRIM(LEFT(RIGHT('Cost Code (New)'!$F48,LEN('Cost Code (New)'!$F48)-SEARCH("Ext ",'Cost Code (New)'!$F48)-LEN("Ext")),SEARCH(" - ",RIGHT('Cost Code (New)'!$F48,LEN('Cost Code (New)'!$F48)-SEARCH("Ext ",'Cost Code (New)'!$F48)-LEN("Ext")))))+0,"")</f>
        <v/>
      </c>
      <c r="B48" s="8"/>
      <c r="C48" s="3"/>
      <c r="D48" s="3"/>
      <c r="E48" s="3"/>
      <c r="F48" s="3"/>
      <c r="G48" s="3"/>
      <c r="H48" s="3"/>
      <c r="I48" s="3"/>
    </row>
    <row r="49" ht="15.75" customHeight="1">
      <c r="A49" s="3" t="str">
        <f>IFERROR(TRIM(LEFT(RIGHT('Cost Code (New)'!$F49,LEN('Cost Code (New)'!$F49)-SEARCH("Ext ",'Cost Code (New)'!$F49)-LEN("Ext")),SEARCH(" - ",RIGHT('Cost Code (New)'!$F49,LEN('Cost Code (New)'!$F49)-SEARCH("Ext ",'Cost Code (New)'!$F49)-LEN("Ext")))))+0,"")</f>
        <v/>
      </c>
      <c r="B49" s="8"/>
      <c r="C49" s="3"/>
      <c r="D49" s="3"/>
      <c r="E49" s="3"/>
      <c r="F49" s="3"/>
      <c r="G49" s="3"/>
      <c r="H49" s="3"/>
      <c r="I49" s="3"/>
    </row>
    <row r="50" ht="15.75" customHeight="1">
      <c r="A50" s="3" t="str">
        <f>IFERROR(TRIM(LEFT(RIGHT('Cost Code (New)'!$F50,LEN('Cost Code (New)'!$F50)-SEARCH("Ext ",'Cost Code (New)'!$F50)-LEN("Ext")),SEARCH(" - ",RIGHT('Cost Code (New)'!$F50,LEN('Cost Code (New)'!$F50)-SEARCH("Ext ",'Cost Code (New)'!$F50)-LEN("Ext")))))+0,"")</f>
        <v/>
      </c>
      <c r="B50" s="8"/>
      <c r="C50" s="3"/>
      <c r="D50" s="3"/>
      <c r="E50" s="3"/>
      <c r="F50" s="3"/>
      <c r="G50" s="3"/>
      <c r="H50" s="3"/>
      <c r="I50" s="3"/>
    </row>
    <row r="51" ht="15.75" customHeight="1">
      <c r="A51" s="3" t="str">
        <f>IFERROR(TRIM(LEFT(RIGHT('Cost Code (New)'!$F51,LEN('Cost Code (New)'!$F51)-SEARCH("Ext ",'Cost Code (New)'!$F51)-LEN("Ext")),SEARCH(" - ",RIGHT('Cost Code (New)'!$F51,LEN('Cost Code (New)'!$F51)-SEARCH("Ext ",'Cost Code (New)'!$F51)-LEN("Ext")))))+0,"")</f>
        <v/>
      </c>
      <c r="B51" s="8"/>
      <c r="C51" s="3"/>
      <c r="D51" s="3"/>
      <c r="E51" s="3"/>
      <c r="F51" s="3"/>
      <c r="G51" s="3"/>
      <c r="H51" s="3"/>
      <c r="I51" s="3"/>
    </row>
    <row r="52" ht="15.75" customHeight="1">
      <c r="A52" s="3" t="str">
        <f>IFERROR(TRIM(LEFT(RIGHT('Cost Code (New)'!$F52,LEN('Cost Code (New)'!$F52)-SEARCH("Ext ",'Cost Code (New)'!$F52)-LEN("Ext")),SEARCH(" - ",RIGHT('Cost Code (New)'!$F52,LEN('Cost Code (New)'!$F52)-SEARCH("Ext ",'Cost Code (New)'!$F52)-LEN("Ext")))))+0,"")</f>
        <v/>
      </c>
      <c r="B52" s="8"/>
      <c r="C52" s="3"/>
      <c r="D52" s="3"/>
      <c r="E52" s="3"/>
      <c r="F52" s="3"/>
      <c r="G52" s="3"/>
      <c r="H52" s="3"/>
      <c r="I52" s="3"/>
    </row>
    <row r="53" ht="15.75" customHeight="1">
      <c r="A53" s="3" t="str">
        <f>IFERROR(TRIM(LEFT(RIGHT('Cost Code (New)'!$F53,LEN('Cost Code (New)'!$F53)-SEARCH("Ext ",'Cost Code (New)'!$F53)-LEN("Ext")),SEARCH(" - ",RIGHT('Cost Code (New)'!$F53,LEN('Cost Code (New)'!$F53)-SEARCH("Ext ",'Cost Code (New)'!$F53)-LEN("Ext")))))+0,"")</f>
        <v/>
      </c>
      <c r="B53" s="8"/>
      <c r="C53" s="3"/>
      <c r="D53" s="3"/>
      <c r="E53" s="3"/>
      <c r="F53" s="3"/>
      <c r="G53" s="3"/>
      <c r="H53" s="3"/>
      <c r="I53" s="3"/>
    </row>
    <row r="54" ht="15.75" customHeight="1">
      <c r="A54" s="3" t="str">
        <f>IFERROR(TRIM(LEFT(RIGHT('Cost Code (New)'!$F54,LEN('Cost Code (New)'!$F54)-SEARCH("Ext ",'Cost Code (New)'!$F54)-LEN("Ext")),SEARCH(" - ",RIGHT('Cost Code (New)'!$F54,LEN('Cost Code (New)'!$F54)-SEARCH("Ext ",'Cost Code (New)'!$F54)-LEN("Ext")))))+0,"")</f>
        <v/>
      </c>
      <c r="B54" s="8"/>
      <c r="C54" s="3"/>
      <c r="D54" s="3"/>
      <c r="E54" s="3"/>
      <c r="F54" s="3"/>
      <c r="G54" s="3"/>
      <c r="H54" s="3"/>
      <c r="I54" s="3"/>
    </row>
    <row r="55" ht="15.75" customHeight="1">
      <c r="A55" s="3" t="str">
        <f>IFERROR(TRIM(LEFT(RIGHT('Cost Code (New)'!$F55,LEN('Cost Code (New)'!$F55)-SEARCH("Ext ",'Cost Code (New)'!$F55)-LEN("Ext")),SEARCH(" - ",RIGHT('Cost Code (New)'!$F55,LEN('Cost Code (New)'!$F55)-SEARCH("Ext ",'Cost Code (New)'!$F55)-LEN("Ext")))))+0,"")</f>
        <v/>
      </c>
      <c r="B55" s="8"/>
      <c r="C55" s="3"/>
      <c r="D55" s="3"/>
      <c r="E55" s="3"/>
      <c r="F55" s="3"/>
      <c r="G55" s="3"/>
      <c r="H55" s="3"/>
      <c r="I55" s="3"/>
    </row>
    <row r="56" ht="15.75" customHeight="1">
      <c r="A56" s="3" t="str">
        <f>IFERROR(TRIM(LEFT(RIGHT('Cost Code (New)'!$F56,LEN('Cost Code (New)'!$F56)-SEARCH("Ext ",'Cost Code (New)'!$F56)-LEN("Ext")),SEARCH(" - ",RIGHT('Cost Code (New)'!$F56,LEN('Cost Code (New)'!$F56)-SEARCH("Ext ",'Cost Code (New)'!$F56)-LEN("Ext")))))+0,"")</f>
        <v/>
      </c>
      <c r="B56" s="8"/>
      <c r="C56" s="3"/>
      <c r="D56" s="3"/>
      <c r="E56" s="3"/>
      <c r="F56" s="3"/>
      <c r="G56" s="3"/>
      <c r="H56" s="3"/>
      <c r="I56" s="3"/>
    </row>
    <row r="57" ht="15.75" customHeight="1">
      <c r="A57" s="3" t="str">
        <f>IFERROR(TRIM(LEFT(RIGHT('Cost Code (New)'!$F57,LEN('Cost Code (New)'!$F57)-SEARCH("Ext ",'Cost Code (New)'!$F57)-LEN("Ext")),SEARCH(" - ",RIGHT('Cost Code (New)'!$F57,LEN('Cost Code (New)'!$F57)-SEARCH("Ext ",'Cost Code (New)'!$F57)-LEN("Ext")))))+0,"")</f>
        <v/>
      </c>
      <c r="B57" s="8"/>
      <c r="C57" s="3"/>
      <c r="D57" s="3"/>
      <c r="E57" s="3"/>
      <c r="F57" s="3"/>
      <c r="G57" s="3"/>
      <c r="H57" s="3"/>
      <c r="I57" s="3"/>
    </row>
    <row r="58" ht="15.75" customHeight="1">
      <c r="A58" s="3" t="str">
        <f>IFERROR(TRIM(LEFT(RIGHT('Cost Code (New)'!$F58,LEN('Cost Code (New)'!$F58)-SEARCH("Ext ",'Cost Code (New)'!$F58)-LEN("Ext")),SEARCH(" - ",RIGHT('Cost Code (New)'!$F58,LEN('Cost Code (New)'!$F58)-SEARCH("Ext ",'Cost Code (New)'!$F58)-LEN("Ext")))))+0,"")</f>
        <v/>
      </c>
      <c r="B58" s="8"/>
      <c r="C58" s="3"/>
      <c r="D58" s="3"/>
      <c r="E58" s="3"/>
      <c r="F58" s="3"/>
      <c r="G58" s="3"/>
      <c r="H58" s="3"/>
      <c r="I58" s="3"/>
    </row>
    <row r="59" ht="15.75" customHeight="1">
      <c r="A59" s="3" t="str">
        <f>IFERROR(TRIM(LEFT(RIGHT('Cost Code (New)'!$F59,LEN('Cost Code (New)'!$F59)-SEARCH("Ext ",'Cost Code (New)'!$F59)-LEN("Ext")),SEARCH(" - ",RIGHT('Cost Code (New)'!$F59,LEN('Cost Code (New)'!$F59)-SEARCH("Ext ",'Cost Code (New)'!$F59)-LEN("Ext")))))+0,"")</f>
        <v/>
      </c>
      <c r="B59" s="8"/>
      <c r="C59" s="3"/>
      <c r="D59" s="3"/>
      <c r="E59" s="3"/>
      <c r="F59" s="3"/>
      <c r="G59" s="3"/>
      <c r="H59" s="3"/>
      <c r="I59" s="3"/>
    </row>
    <row r="60" ht="15.75" customHeight="1">
      <c r="A60" s="3" t="str">
        <f>IFERROR(TRIM(LEFT(RIGHT('Cost Code (New)'!$F60,LEN('Cost Code (New)'!$F60)-SEARCH("Ext ",'Cost Code (New)'!$F60)-LEN("Ext")),SEARCH(" - ",RIGHT('Cost Code (New)'!$F60,LEN('Cost Code (New)'!$F60)-SEARCH("Ext ",'Cost Code (New)'!$F60)-LEN("Ext")))))+0,"")</f>
        <v/>
      </c>
      <c r="B60" s="8"/>
      <c r="C60" s="3"/>
      <c r="D60" s="3"/>
      <c r="E60" s="3"/>
      <c r="F60" s="3"/>
      <c r="G60" s="3"/>
      <c r="H60" s="3"/>
      <c r="I60" s="3"/>
    </row>
    <row r="61" ht="15.75" customHeight="1">
      <c r="A61" s="3" t="str">
        <f>IFERROR(TRIM(LEFT(RIGHT('Cost Code (New)'!$F61,LEN('Cost Code (New)'!$F61)-SEARCH("Ext ",'Cost Code (New)'!$F61)-LEN("Ext")),SEARCH(" - ",RIGHT('Cost Code (New)'!$F61,LEN('Cost Code (New)'!$F61)-SEARCH("Ext ",'Cost Code (New)'!$F61)-LEN("Ext")))))+0,"")</f>
        <v/>
      </c>
      <c r="B61" s="8"/>
      <c r="C61" s="3"/>
      <c r="D61" s="3"/>
      <c r="E61" s="3"/>
      <c r="F61" s="3"/>
      <c r="G61" s="3"/>
      <c r="H61" s="3"/>
      <c r="I61" s="3"/>
    </row>
    <row r="62" ht="15.75" customHeight="1">
      <c r="A62" s="3" t="str">
        <f>IFERROR(TRIM(LEFT(RIGHT('Cost Code (New)'!$F62,LEN('Cost Code (New)'!$F62)-SEARCH("Ext ",'Cost Code (New)'!$F62)-LEN("Ext")),SEARCH(" - ",RIGHT('Cost Code (New)'!$F62,LEN('Cost Code (New)'!$F62)-SEARCH("Ext ",'Cost Code (New)'!$F62)-LEN("Ext")))))+0,"")</f>
        <v/>
      </c>
      <c r="B62" s="8"/>
      <c r="C62" s="3"/>
      <c r="D62" s="3"/>
      <c r="E62" s="3"/>
      <c r="F62" s="3"/>
      <c r="G62" s="3"/>
      <c r="H62" s="3"/>
      <c r="I62" s="3"/>
    </row>
    <row r="63" ht="15.75" customHeight="1">
      <c r="A63" s="3" t="str">
        <f>IFERROR(TRIM(LEFT(RIGHT('Cost Code (New)'!$F63,LEN('Cost Code (New)'!$F63)-SEARCH("Ext ",'Cost Code (New)'!$F63)-LEN("Ext")),SEARCH(" - ",RIGHT('Cost Code (New)'!$F63,LEN('Cost Code (New)'!$F63)-SEARCH("Ext ",'Cost Code (New)'!$F63)-LEN("Ext")))))+0,"")</f>
        <v/>
      </c>
      <c r="B63" s="8"/>
      <c r="C63" s="3"/>
      <c r="D63" s="3"/>
      <c r="E63" s="3"/>
      <c r="F63" s="3"/>
      <c r="G63" s="3"/>
      <c r="H63" s="3"/>
      <c r="I63" s="3"/>
    </row>
    <row r="64" ht="15.75" customHeight="1">
      <c r="A64" s="3" t="str">
        <f>IFERROR(TRIM(LEFT(RIGHT('Cost Code (New)'!$F64,LEN('Cost Code (New)'!$F64)-SEARCH("Ext ",'Cost Code (New)'!$F64)-LEN("Ext")),SEARCH(" - ",RIGHT('Cost Code (New)'!$F64,LEN('Cost Code (New)'!$F64)-SEARCH("Ext ",'Cost Code (New)'!$F64)-LEN("Ext")))))+0,"")</f>
        <v/>
      </c>
      <c r="B64" s="8"/>
      <c r="C64" s="3"/>
      <c r="D64" s="3"/>
      <c r="E64" s="3"/>
      <c r="F64" s="3"/>
      <c r="G64" s="3"/>
      <c r="H64" s="3"/>
      <c r="I64" s="3"/>
    </row>
    <row r="65" ht="15.75" customHeight="1">
      <c r="A65" s="3" t="str">
        <f>IFERROR(TRIM(LEFT(RIGHT('Cost Code (New)'!$F65,LEN('Cost Code (New)'!$F65)-SEARCH("Ext ",'Cost Code (New)'!$F65)-LEN("Ext")),SEARCH(" - ",RIGHT('Cost Code (New)'!$F65,LEN('Cost Code (New)'!$F65)-SEARCH("Ext ",'Cost Code (New)'!$F65)-LEN("Ext")))))+0,"")</f>
        <v/>
      </c>
      <c r="B65" s="8"/>
      <c r="C65" s="3"/>
      <c r="D65" s="3"/>
      <c r="E65" s="3"/>
      <c r="F65" s="3"/>
      <c r="G65" s="3"/>
      <c r="H65" s="3"/>
      <c r="I65" s="3"/>
    </row>
    <row r="66" ht="15.75" customHeight="1">
      <c r="A66" s="3" t="str">
        <f>IFERROR(TRIM(LEFT(RIGHT('Cost Code (New)'!$F66,LEN('Cost Code (New)'!$F66)-SEARCH("Ext ",'Cost Code (New)'!$F66)-LEN("Ext")),SEARCH(" - ",RIGHT('Cost Code (New)'!$F66,LEN('Cost Code (New)'!$F66)-SEARCH("Ext ",'Cost Code (New)'!$F66)-LEN("Ext")))))+0,"")</f>
        <v/>
      </c>
      <c r="B66" s="8"/>
      <c r="C66" s="3"/>
      <c r="D66" s="3"/>
      <c r="E66" s="3"/>
      <c r="F66" s="3"/>
      <c r="G66" s="3"/>
      <c r="H66" s="3"/>
      <c r="I66" s="3"/>
    </row>
    <row r="67" ht="15.75" customHeight="1">
      <c r="A67" s="3" t="str">
        <f>IFERROR(TRIM(LEFT(RIGHT('Cost Code (New)'!$F67,LEN('Cost Code (New)'!$F67)-SEARCH("Ext ",'Cost Code (New)'!$F67)-LEN("Ext")),SEARCH(" - ",RIGHT('Cost Code (New)'!$F67,LEN('Cost Code (New)'!$F67)-SEARCH("Ext ",'Cost Code (New)'!$F67)-LEN("Ext")))))+0,"")</f>
        <v/>
      </c>
      <c r="B67" s="8"/>
      <c r="C67" s="3"/>
      <c r="D67" s="3"/>
      <c r="E67" s="3"/>
      <c r="F67" s="3"/>
      <c r="G67" s="3"/>
      <c r="H67" s="3"/>
      <c r="I67" s="3"/>
    </row>
    <row r="68" ht="15.75" customHeight="1">
      <c r="A68" s="3" t="str">
        <f>IFERROR(TRIM(LEFT(RIGHT('Cost Code (New)'!$F68,LEN('Cost Code (New)'!$F68)-SEARCH("Ext ",'Cost Code (New)'!$F68)-LEN("Ext")),SEARCH(" - ",RIGHT('Cost Code (New)'!$F68,LEN('Cost Code (New)'!$F68)-SEARCH("Ext ",'Cost Code (New)'!$F68)-LEN("Ext")))))+0,"")</f>
        <v/>
      </c>
      <c r="B68" s="8"/>
      <c r="C68" s="3"/>
      <c r="D68" s="3"/>
      <c r="E68" s="3"/>
      <c r="F68" s="3"/>
      <c r="G68" s="3"/>
      <c r="H68" s="3"/>
      <c r="I68" s="3"/>
    </row>
    <row r="69" ht="15.75" customHeight="1">
      <c r="A69" s="3" t="str">
        <f>IFERROR(TRIM(LEFT(RIGHT('Cost Code (New)'!$F69,LEN('Cost Code (New)'!$F69)-SEARCH("Ext ",'Cost Code (New)'!$F69)-LEN("Ext")),SEARCH(" - ",RIGHT('Cost Code (New)'!$F69,LEN('Cost Code (New)'!$F69)-SEARCH("Ext ",'Cost Code (New)'!$F69)-LEN("Ext")))))+0,"")</f>
        <v/>
      </c>
      <c r="B69" s="8"/>
      <c r="C69" s="3"/>
      <c r="D69" s="3"/>
      <c r="E69" s="3"/>
      <c r="F69" s="3"/>
      <c r="G69" s="3"/>
      <c r="H69" s="3"/>
      <c r="I69" s="3"/>
    </row>
    <row r="70" ht="15.75" customHeight="1">
      <c r="A70" s="3" t="str">
        <f>IFERROR(TRIM(LEFT(RIGHT('Cost Code (New)'!$F70,LEN('Cost Code (New)'!$F70)-SEARCH("Ext ",'Cost Code (New)'!$F70)-LEN("Ext")),SEARCH(" - ",RIGHT('Cost Code (New)'!$F70,LEN('Cost Code (New)'!$F70)-SEARCH("Ext ",'Cost Code (New)'!$F70)-LEN("Ext")))))+0,"")</f>
        <v/>
      </c>
      <c r="B70" s="8"/>
      <c r="C70" s="3"/>
      <c r="D70" s="3"/>
      <c r="E70" s="3"/>
      <c r="F70" s="3"/>
      <c r="G70" s="3"/>
      <c r="H70" s="3"/>
      <c r="I70" s="3"/>
    </row>
    <row r="71" ht="15.75" customHeight="1">
      <c r="A71" s="3" t="str">
        <f>IFERROR(TRIM(LEFT(RIGHT('Cost Code (New)'!$F71,LEN('Cost Code (New)'!$F71)-SEARCH("Ext ",'Cost Code (New)'!$F71)-LEN("Ext")),SEARCH(" - ",RIGHT('Cost Code (New)'!$F71,LEN('Cost Code (New)'!$F71)-SEARCH("Ext ",'Cost Code (New)'!$F71)-LEN("Ext")))))+0,"")</f>
        <v/>
      </c>
      <c r="B71" s="8"/>
      <c r="C71" s="3"/>
      <c r="D71" s="3"/>
      <c r="E71" s="3"/>
      <c r="F71" s="3"/>
      <c r="G71" s="3"/>
      <c r="H71" s="3"/>
      <c r="I71" s="3"/>
    </row>
    <row r="72" ht="15.75" customHeight="1">
      <c r="A72" s="3" t="str">
        <f>IFERROR(TRIM(LEFT(RIGHT('Cost Code (New)'!$F72,LEN('Cost Code (New)'!$F72)-SEARCH("Ext ",'Cost Code (New)'!$F72)-LEN("Ext")),SEARCH(" - ",RIGHT('Cost Code (New)'!$F72,LEN('Cost Code (New)'!$F72)-SEARCH("Ext ",'Cost Code (New)'!$F72)-LEN("Ext")))))+0,"")</f>
        <v/>
      </c>
      <c r="B72" s="8"/>
      <c r="C72" s="3"/>
      <c r="D72" s="3"/>
      <c r="E72" s="3"/>
      <c r="F72" s="3"/>
      <c r="G72" s="3"/>
      <c r="H72" s="3"/>
      <c r="I72" s="3"/>
    </row>
    <row r="73" ht="15.75" customHeight="1">
      <c r="A73" s="3" t="str">
        <f>IFERROR(TRIM(LEFT(RIGHT('Cost Code (New)'!$F73,LEN('Cost Code (New)'!$F73)-SEARCH("Ext ",'Cost Code (New)'!$F73)-LEN("Ext")),SEARCH(" - ",RIGHT('Cost Code (New)'!$F73,LEN('Cost Code (New)'!$F73)-SEARCH("Ext ",'Cost Code (New)'!$F73)-LEN("Ext")))))+0,"")</f>
        <v/>
      </c>
      <c r="B73" s="8"/>
      <c r="C73" s="3"/>
      <c r="D73" s="3"/>
      <c r="E73" s="3"/>
      <c r="F73" s="3"/>
      <c r="G73" s="3"/>
      <c r="H73" s="3"/>
      <c r="I73" s="3"/>
    </row>
    <row r="74" ht="15.75" customHeight="1">
      <c r="A74" s="3" t="str">
        <f>IFERROR(TRIM(LEFT(RIGHT('Cost Code (New)'!$F74,LEN('Cost Code (New)'!$F74)-SEARCH("Ext ",'Cost Code (New)'!$F74)-LEN("Ext")),SEARCH(" - ",RIGHT('Cost Code (New)'!$F74,LEN('Cost Code (New)'!$F74)-SEARCH("Ext ",'Cost Code (New)'!$F74)-LEN("Ext")))))+0,"")</f>
        <v/>
      </c>
      <c r="B74" s="8"/>
      <c r="C74" s="3"/>
      <c r="D74" s="3"/>
      <c r="E74" s="3"/>
      <c r="F74" s="3"/>
      <c r="G74" s="3"/>
      <c r="H74" s="3"/>
      <c r="I74" s="3"/>
    </row>
    <row r="75" ht="15.75" customHeight="1">
      <c r="A75" s="3" t="str">
        <f>IFERROR(TRIM(LEFT(RIGHT('Cost Code (New)'!$F75,LEN('Cost Code (New)'!$F75)-SEARCH("Ext ",'Cost Code (New)'!$F75)-LEN("Ext")),SEARCH(" - ",RIGHT('Cost Code (New)'!$F75,LEN('Cost Code (New)'!$F75)-SEARCH("Ext ",'Cost Code (New)'!$F75)-LEN("Ext")))))+0,"")</f>
        <v/>
      </c>
      <c r="B75" s="8"/>
      <c r="C75" s="3"/>
      <c r="D75" s="3"/>
      <c r="E75" s="3"/>
      <c r="F75" s="3"/>
      <c r="G75" s="3"/>
      <c r="H75" s="3"/>
      <c r="I75" s="3"/>
    </row>
    <row r="76" ht="15.75" customHeight="1">
      <c r="A76" s="3" t="str">
        <f>IFERROR(TRIM(LEFT(RIGHT('Cost Code (New)'!$F76,LEN('Cost Code (New)'!$F76)-SEARCH("Ext ",'Cost Code (New)'!$F76)-LEN("Ext")),SEARCH(" - ",RIGHT('Cost Code (New)'!$F76,LEN('Cost Code (New)'!$F76)-SEARCH("Ext ",'Cost Code (New)'!$F76)-LEN("Ext")))))+0,"")</f>
        <v/>
      </c>
      <c r="B76" s="8"/>
      <c r="C76" s="3"/>
      <c r="D76" s="3"/>
      <c r="E76" s="3"/>
      <c r="F76" s="3"/>
      <c r="G76" s="3"/>
      <c r="H76" s="3"/>
      <c r="I76" s="3"/>
    </row>
    <row r="77" ht="15.75" customHeight="1">
      <c r="A77" s="3" t="str">
        <f>IFERROR(TRIM(LEFT(RIGHT('Cost Code (New)'!$F77,LEN('Cost Code (New)'!$F77)-SEARCH("Ext ",'Cost Code (New)'!$F77)-LEN("Ext")),SEARCH(" - ",RIGHT('Cost Code (New)'!$F77,LEN('Cost Code (New)'!$F77)-SEARCH("Ext ",'Cost Code (New)'!$F77)-LEN("Ext")))))+0,"")</f>
        <v/>
      </c>
      <c r="B77" s="8"/>
      <c r="C77" s="3"/>
      <c r="D77" s="3"/>
      <c r="E77" s="3"/>
      <c r="F77" s="3"/>
      <c r="G77" s="3"/>
      <c r="H77" s="3"/>
      <c r="I77" s="3"/>
    </row>
    <row r="78" ht="15.75" customHeight="1">
      <c r="A78" s="3" t="str">
        <f>IFERROR(TRIM(LEFT(RIGHT('Cost Code (New)'!$F78,LEN('Cost Code (New)'!$F78)-SEARCH("Ext ",'Cost Code (New)'!$F78)-LEN("Ext")),SEARCH(" - ",RIGHT('Cost Code (New)'!$F78,LEN('Cost Code (New)'!$F78)-SEARCH("Ext ",'Cost Code (New)'!$F78)-LEN("Ext")))))+0,"")</f>
        <v/>
      </c>
      <c r="B78" s="8"/>
      <c r="C78" s="3"/>
      <c r="D78" s="3"/>
      <c r="E78" s="3"/>
      <c r="F78" s="3"/>
      <c r="G78" s="3"/>
      <c r="H78" s="3"/>
      <c r="I78" s="3"/>
    </row>
    <row r="79" ht="15.75" customHeight="1">
      <c r="A79" s="3" t="str">
        <f>IFERROR(TRIM(LEFT(RIGHT('Cost Code (New)'!$F79,LEN('Cost Code (New)'!$F79)-SEARCH("Ext ",'Cost Code (New)'!$F79)-LEN("Ext")),SEARCH(" - ",RIGHT('Cost Code (New)'!$F79,LEN('Cost Code (New)'!$F79)-SEARCH("Ext ",'Cost Code (New)'!$F79)-LEN("Ext")))))+0,"")</f>
        <v/>
      </c>
      <c r="B79" s="8"/>
      <c r="C79" s="3"/>
      <c r="D79" s="3"/>
      <c r="E79" s="3"/>
      <c r="F79" s="3"/>
      <c r="G79" s="3"/>
      <c r="H79" s="3"/>
      <c r="I79" s="3"/>
    </row>
    <row r="80" ht="15.75" customHeight="1">
      <c r="A80" s="3" t="str">
        <f>IFERROR(TRIM(LEFT(RIGHT('Cost Code (New)'!$F80,LEN('Cost Code (New)'!$F80)-SEARCH("Ext ",'Cost Code (New)'!$F80)-LEN("Ext")),SEARCH(" - ",RIGHT('Cost Code (New)'!$F80,LEN('Cost Code (New)'!$F80)-SEARCH("Ext ",'Cost Code (New)'!$F80)-LEN("Ext")))))+0,"")</f>
        <v/>
      </c>
      <c r="B80" s="8"/>
      <c r="C80" s="3"/>
      <c r="D80" s="3"/>
      <c r="E80" s="3"/>
      <c r="F80" s="3"/>
      <c r="G80" s="3"/>
      <c r="H80" s="3"/>
      <c r="I80" s="3"/>
    </row>
    <row r="81" ht="15.75" customHeight="1">
      <c r="A81" s="3" t="str">
        <f>IFERROR(TRIM(LEFT(RIGHT('Cost Code (New)'!$F81,LEN('Cost Code (New)'!$F81)-SEARCH("Ext ",'Cost Code (New)'!$F81)-LEN("Ext")),SEARCH(" - ",RIGHT('Cost Code (New)'!$F81,LEN('Cost Code (New)'!$F81)-SEARCH("Ext ",'Cost Code (New)'!$F81)-LEN("Ext")))))+0,"")</f>
        <v/>
      </c>
      <c r="B81" s="8"/>
      <c r="C81" s="3"/>
      <c r="D81" s="3"/>
      <c r="E81" s="3"/>
      <c r="F81" s="3"/>
      <c r="G81" s="3"/>
      <c r="H81" s="3"/>
      <c r="I81" s="3"/>
    </row>
    <row r="82" ht="15.75" customHeight="1">
      <c r="A82" s="3" t="str">
        <f>IFERROR(TRIM(LEFT(RIGHT('Cost Code (New)'!$F82,LEN('Cost Code (New)'!$F82)-SEARCH("Ext ",'Cost Code (New)'!$F82)-LEN("Ext")),SEARCH(" - ",RIGHT('Cost Code (New)'!$F82,LEN('Cost Code (New)'!$F82)-SEARCH("Ext ",'Cost Code (New)'!$F82)-LEN("Ext")))))+0,"")</f>
        <v/>
      </c>
      <c r="B82" s="8"/>
      <c r="C82" s="3"/>
      <c r="D82" s="3"/>
      <c r="E82" s="3"/>
      <c r="F82" s="3"/>
      <c r="G82" s="3"/>
      <c r="H82" s="3"/>
      <c r="I82" s="3"/>
    </row>
    <row r="83" ht="15.75" customHeight="1">
      <c r="A83" s="3" t="str">
        <f>IFERROR(TRIM(LEFT(RIGHT('Cost Code (New)'!$F83,LEN('Cost Code (New)'!$F83)-SEARCH("Ext ",'Cost Code (New)'!$F83)-LEN("Ext")),SEARCH(" - ",RIGHT('Cost Code (New)'!$F83,LEN('Cost Code (New)'!$F83)-SEARCH("Ext ",'Cost Code (New)'!$F83)-LEN("Ext")))))+0,"")</f>
        <v/>
      </c>
      <c r="B83" s="8"/>
      <c r="C83" s="3"/>
      <c r="D83" s="3"/>
      <c r="E83" s="3"/>
      <c r="F83" s="3"/>
      <c r="G83" s="3"/>
      <c r="H83" s="3"/>
      <c r="I83" s="3"/>
    </row>
    <row r="84" ht="15.75" customHeight="1">
      <c r="A84" s="3" t="str">
        <f>IFERROR(TRIM(LEFT(RIGHT('Cost Code (New)'!$F84,LEN('Cost Code (New)'!$F84)-SEARCH("Ext ",'Cost Code (New)'!$F84)-LEN("Ext")),SEARCH(" - ",RIGHT('Cost Code (New)'!$F84,LEN('Cost Code (New)'!$F84)-SEARCH("Ext ",'Cost Code (New)'!$F84)-LEN("Ext")))))+0,"")</f>
        <v/>
      </c>
      <c r="B84" s="8"/>
      <c r="C84" s="3"/>
      <c r="D84" s="3"/>
      <c r="E84" s="3"/>
      <c r="F84" s="3"/>
      <c r="G84" s="3"/>
      <c r="H84" s="3"/>
      <c r="I84" s="3"/>
    </row>
    <row r="85" ht="15.75" customHeight="1">
      <c r="A85" s="3" t="str">
        <f>IFERROR(TRIM(LEFT(RIGHT('Cost Code (New)'!$F85,LEN('Cost Code (New)'!$F85)-SEARCH("Ext ",'Cost Code (New)'!$F85)-LEN("Ext")),SEARCH(" - ",RIGHT('Cost Code (New)'!$F85,LEN('Cost Code (New)'!$F85)-SEARCH("Ext ",'Cost Code (New)'!$F85)-LEN("Ext")))))+0,"")</f>
        <v/>
      </c>
      <c r="B85" s="8"/>
      <c r="C85" s="3"/>
      <c r="D85" s="3"/>
      <c r="E85" s="3"/>
      <c r="F85" s="3"/>
      <c r="G85" s="3"/>
      <c r="H85" s="3"/>
      <c r="I85" s="3"/>
    </row>
    <row r="86" ht="15.75" customHeight="1">
      <c r="A86" s="3" t="str">
        <f>IFERROR(TRIM(LEFT(RIGHT('Cost Code (New)'!$F86,LEN('Cost Code (New)'!$F86)-SEARCH("Ext ",'Cost Code (New)'!$F86)-LEN("Ext")),SEARCH(" - ",RIGHT('Cost Code (New)'!$F86,LEN('Cost Code (New)'!$F86)-SEARCH("Ext ",'Cost Code (New)'!$F86)-LEN("Ext")))))+0,"")</f>
        <v/>
      </c>
      <c r="B86" s="8"/>
      <c r="C86" s="3"/>
      <c r="D86" s="3"/>
      <c r="E86" s="3"/>
      <c r="F86" s="3"/>
      <c r="G86" s="3"/>
      <c r="H86" s="3"/>
      <c r="I86" s="3"/>
    </row>
    <row r="87" ht="15.75" customHeight="1">
      <c r="A87" s="3" t="str">
        <f>IFERROR(TRIM(LEFT(RIGHT('Cost Code (New)'!$F87,LEN('Cost Code (New)'!$F87)-SEARCH("Ext ",'Cost Code (New)'!$F87)-LEN("Ext")),SEARCH(" - ",RIGHT('Cost Code (New)'!$F87,LEN('Cost Code (New)'!$F87)-SEARCH("Ext ",'Cost Code (New)'!$F87)-LEN("Ext")))))+0,"")</f>
        <v/>
      </c>
      <c r="B87" s="8"/>
      <c r="C87" s="3"/>
      <c r="D87" s="3"/>
      <c r="E87" s="3"/>
      <c r="F87" s="3"/>
      <c r="G87" s="3"/>
      <c r="H87" s="3"/>
      <c r="I87" s="3"/>
    </row>
    <row r="88" ht="15.75" customHeight="1">
      <c r="A88" s="3" t="str">
        <f>IFERROR(TRIM(LEFT(RIGHT('Cost Code (New)'!$F88,LEN('Cost Code (New)'!$F88)-SEARCH("Ext ",'Cost Code (New)'!$F88)-LEN("Ext")),SEARCH(" - ",RIGHT('Cost Code (New)'!$F88,LEN('Cost Code (New)'!$F88)-SEARCH("Ext ",'Cost Code (New)'!$F88)-LEN("Ext")))))+0,"")</f>
        <v/>
      </c>
      <c r="B88" s="8"/>
      <c r="C88" s="3"/>
      <c r="D88" s="3"/>
      <c r="E88" s="3"/>
      <c r="F88" s="3"/>
      <c r="G88" s="3"/>
      <c r="H88" s="3"/>
      <c r="I88" s="3"/>
    </row>
    <row r="89" ht="15.75" customHeight="1">
      <c r="A89" s="3" t="str">
        <f>IFERROR(TRIM(LEFT(RIGHT('Cost Code (New)'!$F89,LEN('Cost Code (New)'!$F89)-SEARCH("Ext ",'Cost Code (New)'!$F89)-LEN("Ext")),SEARCH(" - ",RIGHT('Cost Code (New)'!$F89,LEN('Cost Code (New)'!$F89)-SEARCH("Ext ",'Cost Code (New)'!$F89)-LEN("Ext")))))+0,"")</f>
        <v/>
      </c>
      <c r="B89" s="8"/>
      <c r="C89" s="3"/>
      <c r="D89" s="3"/>
      <c r="E89" s="3"/>
      <c r="F89" s="3"/>
      <c r="G89" s="3"/>
      <c r="H89" s="3"/>
      <c r="I89" s="3"/>
    </row>
    <row r="90" ht="15.75" customHeight="1">
      <c r="A90" s="3" t="str">
        <f>IFERROR(TRIM(LEFT(RIGHT('Cost Code (New)'!$F90,LEN('Cost Code (New)'!$F90)-SEARCH("Ext ",'Cost Code (New)'!$F90)-LEN("Ext")),SEARCH(" - ",RIGHT('Cost Code (New)'!$F90,LEN('Cost Code (New)'!$F90)-SEARCH("Ext ",'Cost Code (New)'!$F90)-LEN("Ext")))))+0,"")</f>
        <v/>
      </c>
      <c r="B90" s="8"/>
      <c r="C90" s="3"/>
      <c r="D90" s="3"/>
      <c r="E90" s="3"/>
      <c r="F90" s="3"/>
      <c r="G90" s="3"/>
      <c r="H90" s="3"/>
      <c r="I90" s="3"/>
    </row>
    <row r="91" ht="15.75" customHeight="1">
      <c r="A91" s="3" t="str">
        <f>IFERROR(TRIM(LEFT(RIGHT('Cost Code (New)'!$F91,LEN('Cost Code (New)'!$F91)-SEARCH("Ext ",'Cost Code (New)'!$F91)-LEN("Ext")),SEARCH(" - ",RIGHT('Cost Code (New)'!$F91,LEN('Cost Code (New)'!$F91)-SEARCH("Ext ",'Cost Code (New)'!$F91)-LEN("Ext")))))+0,"")</f>
        <v/>
      </c>
      <c r="B91" s="8"/>
      <c r="C91" s="3"/>
      <c r="D91" s="3"/>
      <c r="E91" s="3"/>
      <c r="F91" s="3"/>
      <c r="G91" s="3"/>
      <c r="H91" s="3"/>
      <c r="I91" s="3"/>
    </row>
    <row r="92" ht="15.75" customHeight="1">
      <c r="A92" s="3" t="str">
        <f>IFERROR(TRIM(LEFT(RIGHT('Cost Code (New)'!$F92,LEN('Cost Code (New)'!$F92)-SEARCH("Ext ",'Cost Code (New)'!$F92)-LEN("Ext")),SEARCH(" - ",RIGHT('Cost Code (New)'!$F92,LEN('Cost Code (New)'!$F92)-SEARCH("Ext ",'Cost Code (New)'!$F92)-LEN("Ext")))))+0,"")</f>
        <v/>
      </c>
      <c r="B92" s="8"/>
      <c r="C92" s="3"/>
      <c r="D92" s="3"/>
      <c r="E92" s="3"/>
      <c r="F92" s="3"/>
      <c r="G92" s="3"/>
      <c r="H92" s="3"/>
      <c r="I92" s="3"/>
    </row>
    <row r="93" ht="15.75" customHeight="1">
      <c r="A93" s="3" t="str">
        <f>IFERROR(TRIM(LEFT(RIGHT('Cost Code (New)'!$F93,LEN('Cost Code (New)'!$F93)-SEARCH("Ext ",'Cost Code (New)'!$F93)-LEN("Ext")),SEARCH(" - ",RIGHT('Cost Code (New)'!$F93,LEN('Cost Code (New)'!$F93)-SEARCH("Ext ",'Cost Code (New)'!$F93)-LEN("Ext")))))+0,"")</f>
        <v/>
      </c>
      <c r="B93" s="8"/>
      <c r="C93" s="3"/>
      <c r="D93" s="3"/>
      <c r="E93" s="3"/>
      <c r="F93" s="3"/>
      <c r="G93" s="3"/>
      <c r="H93" s="3"/>
      <c r="I93" s="3"/>
    </row>
    <row r="94" ht="15.75" customHeight="1">
      <c r="A94" s="3" t="str">
        <f>IFERROR(TRIM(LEFT(RIGHT('Cost Code (New)'!$F94,LEN('Cost Code (New)'!$F94)-SEARCH("Ext ",'Cost Code (New)'!$F94)-LEN("Ext")),SEARCH(" - ",RIGHT('Cost Code (New)'!$F94,LEN('Cost Code (New)'!$F94)-SEARCH("Ext ",'Cost Code (New)'!$F94)-LEN("Ext")))))+0,"")</f>
        <v/>
      </c>
      <c r="B94" s="8"/>
      <c r="C94" s="3"/>
      <c r="D94" s="3"/>
      <c r="E94" s="3"/>
      <c r="F94" s="3"/>
      <c r="G94" s="3"/>
      <c r="H94" s="3"/>
      <c r="I94" s="3"/>
    </row>
    <row r="95" ht="15.75" customHeight="1">
      <c r="A95" s="3" t="str">
        <f>IFERROR(TRIM(LEFT(RIGHT('Cost Code (New)'!$F95,LEN('Cost Code (New)'!$F95)-SEARCH("Ext ",'Cost Code (New)'!$F95)-LEN("Ext")),SEARCH(" - ",RIGHT('Cost Code (New)'!$F95,LEN('Cost Code (New)'!$F95)-SEARCH("Ext ",'Cost Code (New)'!$F95)-LEN("Ext")))))+0,"")</f>
        <v/>
      </c>
      <c r="B95" s="8"/>
      <c r="C95" s="3"/>
      <c r="D95" s="3"/>
      <c r="E95" s="3"/>
      <c r="F95" s="3"/>
      <c r="G95" s="3"/>
      <c r="H95" s="3"/>
      <c r="I95" s="3"/>
    </row>
    <row r="96" ht="15.75" customHeight="1">
      <c r="A96" s="3" t="str">
        <f>IFERROR(TRIM(LEFT(RIGHT('Cost Code (New)'!$F96,LEN('Cost Code (New)'!$F96)-SEARCH("Ext ",'Cost Code (New)'!$F96)-LEN("Ext")),SEARCH(" - ",RIGHT('Cost Code (New)'!$F96,LEN('Cost Code (New)'!$F96)-SEARCH("Ext ",'Cost Code (New)'!$F96)-LEN("Ext")))))+0,"")</f>
        <v/>
      </c>
      <c r="B96" s="8"/>
      <c r="C96" s="3"/>
      <c r="D96" s="3"/>
      <c r="E96" s="3"/>
      <c r="F96" s="3"/>
      <c r="G96" s="3"/>
      <c r="H96" s="3"/>
      <c r="I96" s="3"/>
    </row>
    <row r="97" ht="15.75" customHeight="1">
      <c r="A97" s="3" t="str">
        <f>IFERROR(TRIM(LEFT(RIGHT('Cost Code (New)'!$F97,LEN('Cost Code (New)'!$F97)-SEARCH("Ext ",'Cost Code (New)'!$F97)-LEN("Ext")),SEARCH(" - ",RIGHT('Cost Code (New)'!$F97,LEN('Cost Code (New)'!$F97)-SEARCH("Ext ",'Cost Code (New)'!$F97)-LEN("Ext")))))+0,"")</f>
        <v/>
      </c>
      <c r="B97" s="8"/>
      <c r="C97" s="3"/>
      <c r="D97" s="3"/>
      <c r="E97" s="3"/>
      <c r="F97" s="3"/>
      <c r="G97" s="3"/>
      <c r="H97" s="3"/>
      <c r="I97" s="3"/>
    </row>
    <row r="98" ht="15.75" customHeight="1">
      <c r="A98" s="3" t="str">
        <f>IFERROR(TRIM(LEFT(RIGHT('Cost Code (New)'!$F98,LEN('Cost Code (New)'!$F98)-SEARCH("Ext ",'Cost Code (New)'!$F98)-LEN("Ext")),SEARCH(" - ",RIGHT('Cost Code (New)'!$F98,LEN('Cost Code (New)'!$F98)-SEARCH("Ext ",'Cost Code (New)'!$F98)-LEN("Ext")))))+0,"")</f>
        <v/>
      </c>
      <c r="B98" s="8"/>
      <c r="C98" s="3"/>
      <c r="D98" s="3"/>
      <c r="E98" s="3"/>
      <c r="F98" s="3"/>
      <c r="G98" s="3"/>
      <c r="H98" s="3"/>
      <c r="I98" s="3"/>
    </row>
    <row r="99" ht="15.75" customHeight="1">
      <c r="A99" s="3" t="str">
        <f>IFERROR(TRIM(LEFT(RIGHT('Cost Code (New)'!$F99,LEN('Cost Code (New)'!$F99)-SEARCH("Ext ",'Cost Code (New)'!$F99)-LEN("Ext")),SEARCH(" - ",RIGHT('Cost Code (New)'!$F99,LEN('Cost Code (New)'!$F99)-SEARCH("Ext ",'Cost Code (New)'!$F99)-LEN("Ext")))))+0,"")</f>
        <v/>
      </c>
      <c r="B99" s="8"/>
      <c r="C99" s="3"/>
      <c r="D99" s="3"/>
      <c r="E99" s="3"/>
      <c r="F99" s="3"/>
      <c r="G99" s="3"/>
      <c r="H99" s="3"/>
      <c r="I99" s="3"/>
    </row>
    <row r="100" ht="15.75" customHeight="1">
      <c r="A100" s="3" t="str">
        <f>IFERROR(TRIM(LEFT(RIGHT('Cost Code (New)'!$F100,LEN('Cost Code (New)'!$F100)-SEARCH("Ext ",'Cost Code (New)'!$F100)-LEN("Ext")),SEARCH(" - ",RIGHT('Cost Code (New)'!$F100,LEN('Cost Code (New)'!$F100)-SEARCH("Ext ",'Cost Code (New)'!$F100)-LEN("Ext")))))+0,"")</f>
        <v/>
      </c>
      <c r="B100" s="8"/>
      <c r="C100" s="3"/>
      <c r="D100" s="3"/>
      <c r="E100" s="3"/>
      <c r="F100" s="3"/>
      <c r="G100" s="3"/>
      <c r="H100" s="3"/>
      <c r="I100" s="3"/>
    </row>
    <row r="101" ht="15.75" customHeight="1">
      <c r="A101" s="3" t="str">
        <f>IFERROR(TRIM(LEFT(RIGHT('Cost Code (New)'!$F101,LEN('Cost Code (New)'!$F101)-SEARCH("Ext ",'Cost Code (New)'!$F101)-LEN("Ext")),SEARCH(" - ",RIGHT('Cost Code (New)'!$F101,LEN('Cost Code (New)'!$F101)-SEARCH("Ext ",'Cost Code (New)'!$F101)-LEN("Ext")))))+0,"")</f>
        <v/>
      </c>
      <c r="B101" s="8"/>
      <c r="C101" s="3"/>
      <c r="D101" s="3"/>
      <c r="E101" s="3"/>
      <c r="F101" s="3"/>
      <c r="G101" s="3"/>
      <c r="H101" s="3"/>
      <c r="I101" s="3"/>
    </row>
    <row r="102" ht="15.75" customHeight="1">
      <c r="A102" s="3" t="str">
        <f>IFERROR(TRIM(LEFT(RIGHT('Cost Code (New)'!$F102,LEN('Cost Code (New)'!$F102)-SEARCH("Ext ",'Cost Code (New)'!$F102)-LEN("Ext")),SEARCH(" - ",RIGHT('Cost Code (New)'!$F102,LEN('Cost Code (New)'!$F102)-SEARCH("Ext ",'Cost Code (New)'!$F102)-LEN("Ext")))))+0,"")</f>
        <v/>
      </c>
      <c r="B102" s="8"/>
      <c r="C102" s="3"/>
      <c r="D102" s="3"/>
      <c r="E102" s="3"/>
      <c r="F102" s="3"/>
      <c r="G102" s="3"/>
      <c r="H102" s="3"/>
      <c r="I102" s="3"/>
    </row>
    <row r="103" ht="15.75" customHeight="1">
      <c r="A103" s="3" t="str">
        <f>IFERROR(TRIM(LEFT(RIGHT('Cost Code (New)'!$F103,LEN('Cost Code (New)'!$F103)-SEARCH("Ext ",'Cost Code (New)'!$F103)-LEN("Ext")),SEARCH(" - ",RIGHT('Cost Code (New)'!$F103,LEN('Cost Code (New)'!$F103)-SEARCH("Ext ",'Cost Code (New)'!$F103)-LEN("Ext")))))+0,"")</f>
        <v/>
      </c>
      <c r="B103" s="8"/>
      <c r="C103" s="3"/>
      <c r="D103" s="3"/>
      <c r="E103" s="3"/>
      <c r="F103" s="3"/>
      <c r="G103" s="3"/>
      <c r="H103" s="3"/>
      <c r="I103" s="3"/>
    </row>
    <row r="104" ht="15.75" customHeight="1">
      <c r="A104" s="3" t="str">
        <f>IFERROR(TRIM(LEFT(RIGHT('Cost Code (New)'!$F104,LEN('Cost Code (New)'!$F104)-SEARCH("Ext ",'Cost Code (New)'!$F104)-LEN("Ext")),SEARCH(" - ",RIGHT('Cost Code (New)'!$F104,LEN('Cost Code (New)'!$F104)-SEARCH("Ext ",'Cost Code (New)'!$F104)-LEN("Ext")))))+0,"")</f>
        <v/>
      </c>
      <c r="B104" s="8"/>
      <c r="C104" s="3"/>
      <c r="D104" s="3"/>
      <c r="E104" s="3"/>
      <c r="F104" s="3"/>
      <c r="G104" s="3"/>
      <c r="H104" s="3"/>
      <c r="I104" s="3"/>
    </row>
    <row r="105" ht="15.75" customHeight="1">
      <c r="A105" s="3" t="str">
        <f>IFERROR(TRIM(LEFT(RIGHT('Cost Code (New)'!$F105,LEN('Cost Code (New)'!$F105)-SEARCH("Ext ",'Cost Code (New)'!$F105)-LEN("Ext")),SEARCH(" - ",RIGHT('Cost Code (New)'!$F105,LEN('Cost Code (New)'!$F105)-SEARCH("Ext ",'Cost Code (New)'!$F105)-LEN("Ext")))))+0,"")</f>
        <v/>
      </c>
      <c r="B105" s="8"/>
      <c r="C105" s="3"/>
      <c r="D105" s="3"/>
      <c r="E105" s="3"/>
      <c r="F105" s="3"/>
      <c r="G105" s="3"/>
      <c r="H105" s="3"/>
      <c r="I105" s="3"/>
    </row>
    <row r="106" ht="15.75" customHeight="1">
      <c r="A106" s="3" t="str">
        <f>IFERROR(TRIM(LEFT(RIGHT('Cost Code (New)'!$F106,LEN('Cost Code (New)'!$F106)-SEARCH("Ext ",'Cost Code (New)'!$F106)-LEN("Ext")),SEARCH(" - ",RIGHT('Cost Code (New)'!$F106,LEN('Cost Code (New)'!$F106)-SEARCH("Ext ",'Cost Code (New)'!$F106)-LEN("Ext")))))+0,"")</f>
        <v/>
      </c>
      <c r="B106" s="8"/>
      <c r="C106" s="3"/>
      <c r="D106" s="3"/>
      <c r="E106" s="3"/>
      <c r="F106" s="3"/>
      <c r="G106" s="3"/>
      <c r="H106" s="3"/>
      <c r="I106" s="3"/>
    </row>
    <row r="107" ht="15.75" customHeight="1">
      <c r="A107" s="3" t="str">
        <f>IFERROR(TRIM(LEFT(RIGHT('Cost Code (New)'!$F107,LEN('Cost Code (New)'!$F107)-SEARCH("Ext ",'Cost Code (New)'!$F107)-LEN("Ext")),SEARCH(" - ",RIGHT('Cost Code (New)'!$F107,LEN('Cost Code (New)'!$F107)-SEARCH("Ext ",'Cost Code (New)'!$F107)-LEN("Ext")))))+0,"")</f>
        <v/>
      </c>
      <c r="B107" s="8"/>
      <c r="C107" s="3"/>
      <c r="D107" s="3"/>
      <c r="E107" s="3"/>
      <c r="F107" s="3"/>
      <c r="G107" s="3"/>
      <c r="H107" s="3"/>
      <c r="I107" s="3"/>
    </row>
    <row r="108" ht="15.75" customHeight="1">
      <c r="A108" s="3" t="str">
        <f>IFERROR(TRIM(LEFT(RIGHT('Cost Code (New)'!$F108,LEN('Cost Code (New)'!$F108)-SEARCH("Ext ",'Cost Code (New)'!$F108)-LEN("Ext")),SEARCH(" - ",RIGHT('Cost Code (New)'!$F108,LEN('Cost Code (New)'!$F108)-SEARCH("Ext ",'Cost Code (New)'!$F108)-LEN("Ext")))))+0,"")</f>
        <v/>
      </c>
      <c r="B108" s="8"/>
      <c r="C108" s="3"/>
      <c r="D108" s="3"/>
      <c r="E108" s="3"/>
      <c r="F108" s="3"/>
      <c r="G108" s="3"/>
      <c r="H108" s="3"/>
      <c r="I108" s="3"/>
    </row>
    <row r="109" ht="15.75" customHeight="1">
      <c r="A109" s="3" t="str">
        <f>IFERROR(TRIM(LEFT(RIGHT('Cost Code (New)'!$F109,LEN('Cost Code (New)'!$F109)-SEARCH("Ext ",'Cost Code (New)'!$F109)-LEN("Ext")),SEARCH(" - ",RIGHT('Cost Code (New)'!$F109,LEN('Cost Code (New)'!$F109)-SEARCH("Ext ",'Cost Code (New)'!$F109)-LEN("Ext")))))+0,"")</f>
        <v/>
      </c>
      <c r="B109" s="8"/>
      <c r="C109" s="3"/>
      <c r="D109" s="3"/>
      <c r="E109" s="3"/>
      <c r="F109" s="3"/>
      <c r="G109" s="3"/>
      <c r="H109" s="3"/>
      <c r="I109" s="3"/>
    </row>
    <row r="110" ht="15.75" customHeight="1">
      <c r="A110" s="3" t="str">
        <f>IFERROR(TRIM(LEFT(RIGHT('Cost Code (New)'!$F110,LEN('Cost Code (New)'!$F110)-SEARCH("Ext ",'Cost Code (New)'!$F110)-LEN("Ext")),SEARCH(" - ",RIGHT('Cost Code (New)'!$F110,LEN('Cost Code (New)'!$F110)-SEARCH("Ext ",'Cost Code (New)'!$F110)-LEN("Ext")))))+0,"")</f>
        <v/>
      </c>
      <c r="B110" s="8"/>
      <c r="C110" s="3"/>
      <c r="D110" s="3"/>
      <c r="E110" s="3"/>
      <c r="F110" s="3"/>
      <c r="G110" s="3"/>
      <c r="H110" s="3"/>
      <c r="I110" s="3"/>
    </row>
    <row r="111" ht="15.75" customHeight="1">
      <c r="A111" s="3" t="str">
        <f>IFERROR(TRIM(LEFT(RIGHT('Cost Code (New)'!$F111,LEN('Cost Code (New)'!$F111)-SEARCH("Ext ",'Cost Code (New)'!$F111)-LEN("Ext")),SEARCH(" - ",RIGHT('Cost Code (New)'!$F111,LEN('Cost Code (New)'!$F111)-SEARCH("Ext ",'Cost Code (New)'!$F111)-LEN("Ext")))))+0,"")</f>
        <v/>
      </c>
      <c r="B111" s="8"/>
      <c r="C111" s="3"/>
      <c r="D111" s="3"/>
      <c r="E111" s="3"/>
      <c r="F111" s="3"/>
      <c r="G111" s="3"/>
      <c r="H111" s="3"/>
      <c r="I111" s="3"/>
    </row>
    <row r="112" ht="15.75" customHeight="1">
      <c r="A112" s="3" t="str">
        <f>IFERROR(TRIM(LEFT(RIGHT('Cost Code (New)'!$F112,LEN('Cost Code (New)'!$F112)-SEARCH("Ext ",'Cost Code (New)'!$F112)-LEN("Ext")),SEARCH(" - ",RIGHT('Cost Code (New)'!$F112,LEN('Cost Code (New)'!$F112)-SEARCH("Ext ",'Cost Code (New)'!$F112)-LEN("Ext")))))+0,"")</f>
        <v/>
      </c>
      <c r="B112" s="8"/>
      <c r="C112" s="3"/>
      <c r="D112" s="3"/>
      <c r="E112" s="3"/>
      <c r="F112" s="3"/>
      <c r="G112" s="3"/>
      <c r="H112" s="3"/>
      <c r="I112" s="3"/>
    </row>
    <row r="113" ht="15.75" customHeight="1">
      <c r="A113" s="3" t="str">
        <f>IFERROR(TRIM(LEFT(RIGHT('Cost Code (New)'!$F113,LEN('Cost Code (New)'!$F113)-SEARCH("Ext ",'Cost Code (New)'!$F113)-LEN("Ext")),SEARCH(" - ",RIGHT('Cost Code (New)'!$F113,LEN('Cost Code (New)'!$F113)-SEARCH("Ext ",'Cost Code (New)'!$F113)-LEN("Ext")))))+0,"")</f>
        <v/>
      </c>
      <c r="B113" s="8"/>
      <c r="C113" s="3"/>
      <c r="D113" s="3"/>
      <c r="E113" s="3"/>
      <c r="F113" s="3"/>
      <c r="G113" s="3"/>
      <c r="H113" s="3"/>
      <c r="I113" s="3"/>
    </row>
    <row r="114" ht="15.75" customHeight="1">
      <c r="A114" s="3" t="str">
        <f>IFERROR(TRIM(LEFT(RIGHT('Cost Code (New)'!$F114,LEN('Cost Code (New)'!$F114)-SEARCH("Ext ",'Cost Code (New)'!$F114)-LEN("Ext")),SEARCH(" - ",RIGHT('Cost Code (New)'!$F114,LEN('Cost Code (New)'!$F114)-SEARCH("Ext ",'Cost Code (New)'!$F114)-LEN("Ext")))))+0,"")</f>
        <v/>
      </c>
      <c r="B114" s="8"/>
      <c r="C114" s="3"/>
      <c r="D114" s="3"/>
      <c r="E114" s="3"/>
      <c r="F114" s="3"/>
      <c r="G114" s="3"/>
      <c r="H114" s="3"/>
      <c r="I114" s="3"/>
    </row>
    <row r="115" ht="15.75" customHeight="1">
      <c r="A115" s="3" t="str">
        <f>IFERROR(TRIM(LEFT(RIGHT('Cost Code (New)'!$F115,LEN('Cost Code (New)'!$F115)-SEARCH("Ext ",'Cost Code (New)'!$F115)-LEN("Ext")),SEARCH(" - ",RIGHT('Cost Code (New)'!$F115,LEN('Cost Code (New)'!$F115)-SEARCH("Ext ",'Cost Code (New)'!$F115)-LEN("Ext")))))+0,"")</f>
        <v/>
      </c>
      <c r="B115" s="8"/>
      <c r="C115" s="3"/>
      <c r="D115" s="3"/>
      <c r="E115" s="3"/>
      <c r="F115" s="3"/>
      <c r="G115" s="3"/>
      <c r="H115" s="3"/>
      <c r="I115" s="3"/>
    </row>
    <row r="116" ht="15.75" customHeight="1">
      <c r="A116" s="3" t="str">
        <f>IFERROR(TRIM(LEFT(RIGHT('Cost Code (New)'!$F116,LEN('Cost Code (New)'!$F116)-SEARCH("Ext ",'Cost Code (New)'!$F116)-LEN("Ext")),SEARCH(" - ",RIGHT('Cost Code (New)'!$F116,LEN('Cost Code (New)'!$F116)-SEARCH("Ext ",'Cost Code (New)'!$F116)-LEN("Ext")))))+0,"")</f>
        <v/>
      </c>
      <c r="B116" s="8"/>
      <c r="C116" s="3"/>
      <c r="D116" s="3"/>
      <c r="E116" s="3"/>
      <c r="F116" s="3"/>
      <c r="G116" s="3"/>
      <c r="H116" s="3"/>
      <c r="I116" s="3"/>
    </row>
    <row r="117" ht="15.75" customHeight="1">
      <c r="A117" s="3" t="str">
        <f>IFERROR(TRIM(LEFT(RIGHT('Cost Code (New)'!$F117,LEN('Cost Code (New)'!$F117)-SEARCH("Ext ",'Cost Code (New)'!$F117)-LEN("Ext")),SEARCH(" - ",RIGHT('Cost Code (New)'!$F117,LEN('Cost Code (New)'!$F117)-SEARCH("Ext ",'Cost Code (New)'!$F117)-LEN("Ext")))))+0,"")</f>
        <v/>
      </c>
      <c r="B117" s="8"/>
      <c r="C117" s="3"/>
      <c r="D117" s="3"/>
      <c r="E117" s="3"/>
      <c r="F117" s="3"/>
      <c r="G117" s="3"/>
      <c r="H117" s="3"/>
      <c r="I117" s="3"/>
    </row>
    <row r="118" ht="15.75" customHeight="1">
      <c r="A118" s="3" t="str">
        <f>IFERROR(TRIM(LEFT(RIGHT('Cost Code (New)'!$F118,LEN('Cost Code (New)'!$F118)-SEARCH("Ext ",'Cost Code (New)'!$F118)-LEN("Ext")),SEARCH(" - ",RIGHT('Cost Code (New)'!$F118,LEN('Cost Code (New)'!$F118)-SEARCH("Ext ",'Cost Code (New)'!$F118)-LEN("Ext")))))+0,"")</f>
        <v/>
      </c>
      <c r="B118" s="8"/>
      <c r="C118" s="3"/>
      <c r="D118" s="3"/>
      <c r="E118" s="3"/>
      <c r="F118" s="3"/>
      <c r="G118" s="3"/>
      <c r="H118" s="3"/>
      <c r="I118" s="3"/>
    </row>
    <row r="119" ht="15.75" customHeight="1">
      <c r="A119" s="3" t="str">
        <f>IFERROR(TRIM(LEFT(RIGHT('Cost Code (New)'!$F119,LEN('Cost Code (New)'!$F119)-SEARCH("Ext ",'Cost Code (New)'!$F119)-LEN("Ext")),SEARCH(" - ",RIGHT('Cost Code (New)'!$F119,LEN('Cost Code (New)'!$F119)-SEARCH("Ext ",'Cost Code (New)'!$F119)-LEN("Ext")))))+0,"")</f>
        <v/>
      </c>
      <c r="B119" s="8"/>
      <c r="C119" s="3"/>
      <c r="D119" s="3"/>
      <c r="E119" s="3"/>
      <c r="F119" s="3"/>
      <c r="G119" s="3"/>
      <c r="H119" s="3"/>
      <c r="I119" s="3"/>
    </row>
    <row r="120" ht="15.75" customHeight="1">
      <c r="A120" s="3" t="str">
        <f>IFERROR(TRIM(LEFT(RIGHT('Cost Code (New)'!$F120,LEN('Cost Code (New)'!$F120)-SEARCH("Ext ",'Cost Code (New)'!$F120)-LEN("Ext")),SEARCH(" - ",RIGHT('Cost Code (New)'!$F120,LEN('Cost Code (New)'!$F120)-SEARCH("Ext ",'Cost Code (New)'!$F120)-LEN("Ext")))))+0,"")</f>
        <v/>
      </c>
      <c r="B120" s="8"/>
      <c r="C120" s="3"/>
      <c r="D120" s="3"/>
      <c r="E120" s="3"/>
      <c r="F120" s="3"/>
      <c r="G120" s="3"/>
      <c r="H120" s="3"/>
      <c r="I120" s="3"/>
    </row>
    <row r="121" ht="15.75" customHeight="1">
      <c r="A121" s="3" t="str">
        <f>IFERROR(TRIM(LEFT(RIGHT('Cost Code (New)'!$F121,LEN('Cost Code (New)'!$F121)-SEARCH("Ext ",'Cost Code (New)'!$F121)-LEN("Ext")),SEARCH(" - ",RIGHT('Cost Code (New)'!$F121,LEN('Cost Code (New)'!$F121)-SEARCH("Ext ",'Cost Code (New)'!$F121)-LEN("Ext")))))+0,"")</f>
        <v/>
      </c>
      <c r="B121" s="8"/>
      <c r="C121" s="3"/>
      <c r="D121" s="3"/>
      <c r="E121" s="3"/>
      <c r="F121" s="3"/>
      <c r="G121" s="3"/>
      <c r="H121" s="3"/>
      <c r="I121" s="3"/>
    </row>
    <row r="122" ht="15.75" customHeight="1">
      <c r="A122" s="3" t="str">
        <f>IFERROR(TRIM(LEFT(RIGHT('Cost Code (New)'!$F122,LEN('Cost Code (New)'!$F122)-SEARCH("Ext ",'Cost Code (New)'!$F122)-LEN("Ext")),SEARCH(" - ",RIGHT('Cost Code (New)'!$F122,LEN('Cost Code (New)'!$F122)-SEARCH("Ext ",'Cost Code (New)'!$F122)-LEN("Ext")))))+0,"")</f>
        <v/>
      </c>
      <c r="B122" s="8"/>
      <c r="C122" s="3"/>
      <c r="D122" s="3"/>
      <c r="E122" s="3"/>
      <c r="F122" s="3"/>
      <c r="G122" s="3"/>
      <c r="H122" s="3"/>
      <c r="I122" s="3"/>
    </row>
    <row r="123" ht="15.75" customHeight="1">
      <c r="A123" s="3" t="str">
        <f>IFERROR(TRIM(LEFT(RIGHT('Cost Code (New)'!$F123,LEN('Cost Code (New)'!$F123)-SEARCH("Ext ",'Cost Code (New)'!$F123)-LEN("Ext")),SEARCH(" - ",RIGHT('Cost Code (New)'!$F123,LEN('Cost Code (New)'!$F123)-SEARCH("Ext ",'Cost Code (New)'!$F123)-LEN("Ext")))))+0,"")</f>
        <v/>
      </c>
      <c r="B123" s="8"/>
      <c r="C123" s="3"/>
      <c r="D123" s="3"/>
      <c r="E123" s="3"/>
      <c r="F123" s="3"/>
      <c r="G123" s="3"/>
      <c r="H123" s="3"/>
      <c r="I123" s="3"/>
    </row>
    <row r="124" ht="15.75" customHeight="1">
      <c r="A124" s="3" t="str">
        <f>IFERROR(TRIM(LEFT(RIGHT('Cost Code (New)'!$F124,LEN('Cost Code (New)'!$F124)-SEARCH("Ext ",'Cost Code (New)'!$F124)-LEN("Ext")),SEARCH(" - ",RIGHT('Cost Code (New)'!$F124,LEN('Cost Code (New)'!$F124)-SEARCH("Ext ",'Cost Code (New)'!$F124)-LEN("Ext")))))+0,"")</f>
        <v/>
      </c>
      <c r="B124" s="8"/>
      <c r="C124" s="3"/>
      <c r="D124" s="3"/>
      <c r="E124" s="3"/>
      <c r="F124" s="3"/>
      <c r="G124" s="3"/>
      <c r="H124" s="3"/>
      <c r="I124" s="3"/>
    </row>
    <row r="125" ht="15.75" customHeight="1">
      <c r="A125" s="3" t="str">
        <f>IFERROR(TRIM(LEFT(RIGHT('Cost Code (New)'!$F125,LEN('Cost Code (New)'!$F125)-SEARCH("Ext ",'Cost Code (New)'!$F125)-LEN("Ext")),SEARCH(" - ",RIGHT('Cost Code (New)'!$F125,LEN('Cost Code (New)'!$F125)-SEARCH("Ext ",'Cost Code (New)'!$F125)-LEN("Ext")))))+0,"")</f>
        <v/>
      </c>
      <c r="B125" s="8"/>
      <c r="C125" s="3"/>
      <c r="D125" s="3"/>
      <c r="E125" s="3"/>
      <c r="F125" s="3"/>
      <c r="G125" s="3"/>
      <c r="H125" s="3"/>
      <c r="I125" s="3"/>
    </row>
    <row r="126" ht="15.75" customHeight="1">
      <c r="A126" s="3" t="str">
        <f>IFERROR(TRIM(LEFT(RIGHT('Cost Code (New)'!$F126,LEN('Cost Code (New)'!$F126)-SEARCH("Ext ",'Cost Code (New)'!$F126)-LEN("Ext")),SEARCH(" - ",RIGHT('Cost Code (New)'!$F126,LEN('Cost Code (New)'!$F126)-SEARCH("Ext ",'Cost Code (New)'!$F126)-LEN("Ext")))))+0,"")</f>
        <v/>
      </c>
      <c r="B126" s="8"/>
      <c r="C126" s="3"/>
      <c r="D126" s="3"/>
      <c r="E126" s="3"/>
      <c r="F126" s="3"/>
      <c r="G126" s="3"/>
      <c r="H126" s="3"/>
      <c r="I126" s="3"/>
    </row>
    <row r="127" ht="15.75" customHeight="1">
      <c r="A127" s="3" t="str">
        <f>IFERROR(TRIM(LEFT(RIGHT('Cost Code (New)'!$F127,LEN('Cost Code (New)'!$F127)-SEARCH("Ext ",'Cost Code (New)'!$F127)-LEN("Ext")),SEARCH(" - ",RIGHT('Cost Code (New)'!$F127,LEN('Cost Code (New)'!$F127)-SEARCH("Ext ",'Cost Code (New)'!$F127)-LEN("Ext")))))+0,"")</f>
        <v/>
      </c>
      <c r="B127" s="8"/>
      <c r="C127" s="3"/>
      <c r="D127" s="3"/>
      <c r="E127" s="3"/>
      <c r="F127" s="3"/>
      <c r="G127" s="3"/>
      <c r="H127" s="3"/>
      <c r="I127" s="3"/>
    </row>
    <row r="128" ht="15.75" customHeight="1">
      <c r="A128" s="3" t="str">
        <f>IFERROR(TRIM(LEFT(RIGHT('Cost Code (New)'!$F128,LEN('Cost Code (New)'!$F128)-SEARCH("Ext ",'Cost Code (New)'!$F128)-LEN("Ext")),SEARCH(" - ",RIGHT('Cost Code (New)'!$F128,LEN('Cost Code (New)'!$F128)-SEARCH("Ext ",'Cost Code (New)'!$F128)-LEN("Ext")))))+0,"")</f>
        <v/>
      </c>
      <c r="B128" s="8"/>
      <c r="C128" s="3"/>
      <c r="D128" s="3"/>
      <c r="E128" s="3"/>
      <c r="F128" s="3"/>
      <c r="G128" s="3"/>
      <c r="H128" s="3"/>
      <c r="I128" s="3"/>
    </row>
    <row r="129" ht="15.75" customHeight="1">
      <c r="A129" s="3" t="str">
        <f>IFERROR(TRIM(LEFT(RIGHT('Cost Code (New)'!$F129,LEN('Cost Code (New)'!$F129)-SEARCH("Ext ",'Cost Code (New)'!$F129)-LEN("Ext")),SEARCH(" - ",RIGHT('Cost Code (New)'!$F129,LEN('Cost Code (New)'!$F129)-SEARCH("Ext ",'Cost Code (New)'!$F129)-LEN("Ext")))))+0,"")</f>
        <v/>
      </c>
      <c r="B129" s="8"/>
      <c r="C129" s="3"/>
      <c r="D129" s="3"/>
      <c r="E129" s="3"/>
      <c r="F129" s="3"/>
      <c r="G129" s="3"/>
      <c r="H129" s="3"/>
      <c r="I129" s="3"/>
    </row>
    <row r="130" ht="15.75" customHeight="1">
      <c r="A130" s="3" t="str">
        <f>IFERROR(TRIM(LEFT(RIGHT('Cost Code (New)'!$F130,LEN('Cost Code (New)'!$F130)-SEARCH("Ext ",'Cost Code (New)'!$F130)-LEN("Ext")),SEARCH(" - ",RIGHT('Cost Code (New)'!$F130,LEN('Cost Code (New)'!$F130)-SEARCH("Ext ",'Cost Code (New)'!$F130)-LEN("Ext")))))+0,"")</f>
        <v/>
      </c>
      <c r="B130" s="8"/>
      <c r="C130" s="3"/>
      <c r="D130" s="3"/>
      <c r="E130" s="3"/>
      <c r="F130" s="3"/>
      <c r="G130" s="3"/>
      <c r="H130" s="3"/>
      <c r="I130" s="3"/>
    </row>
    <row r="131" ht="15.75" customHeight="1">
      <c r="A131" s="3" t="str">
        <f>IFERROR(TRIM(LEFT(RIGHT('Cost Code (New)'!$F131,LEN('Cost Code (New)'!$F131)-SEARCH("Ext ",'Cost Code (New)'!$F131)-LEN("Ext")),SEARCH(" - ",RIGHT('Cost Code (New)'!$F131,LEN('Cost Code (New)'!$F131)-SEARCH("Ext ",'Cost Code (New)'!$F131)-LEN("Ext")))))+0,"")</f>
        <v/>
      </c>
      <c r="B131" s="8"/>
      <c r="C131" s="3"/>
      <c r="D131" s="3"/>
      <c r="E131" s="3"/>
      <c r="F131" s="3"/>
      <c r="G131" s="3"/>
      <c r="H131" s="3"/>
      <c r="I131" s="3"/>
    </row>
    <row r="132" ht="15.75" customHeight="1">
      <c r="A132" s="3" t="str">
        <f>IFERROR(TRIM(LEFT(RIGHT('Cost Code (New)'!$F132,LEN('Cost Code (New)'!$F132)-SEARCH("Ext ",'Cost Code (New)'!$F132)-LEN("Ext")),SEARCH(" - ",RIGHT('Cost Code (New)'!$F132,LEN('Cost Code (New)'!$F132)-SEARCH("Ext ",'Cost Code (New)'!$F132)-LEN("Ext")))))+0,"")</f>
        <v/>
      </c>
      <c r="B132" s="8"/>
      <c r="C132" s="3"/>
      <c r="D132" s="3"/>
      <c r="E132" s="3"/>
      <c r="F132" s="3"/>
      <c r="G132" s="3"/>
      <c r="H132" s="3"/>
      <c r="I132" s="3"/>
    </row>
    <row r="133" ht="15.75" customHeight="1">
      <c r="A133" s="3" t="str">
        <f>IFERROR(TRIM(LEFT(RIGHT('Cost Code (New)'!$F133,LEN('Cost Code (New)'!$F133)-SEARCH("Ext ",'Cost Code (New)'!$F133)-LEN("Ext")),SEARCH(" - ",RIGHT('Cost Code (New)'!$F133,LEN('Cost Code (New)'!$F133)-SEARCH("Ext ",'Cost Code (New)'!$F133)-LEN("Ext")))))+0,"")</f>
        <v/>
      </c>
      <c r="B133" s="8"/>
      <c r="C133" s="3"/>
      <c r="D133" s="3"/>
      <c r="E133" s="3"/>
      <c r="F133" s="3"/>
      <c r="G133" s="3"/>
      <c r="H133" s="3"/>
      <c r="I133" s="3"/>
    </row>
    <row r="134" ht="15.75" customHeight="1">
      <c r="A134" s="3" t="str">
        <f>IFERROR(TRIM(LEFT(RIGHT('Cost Code (New)'!$F134,LEN('Cost Code (New)'!$F134)-SEARCH("Ext ",'Cost Code (New)'!$F134)-LEN("Ext")),SEARCH(" - ",RIGHT('Cost Code (New)'!$F134,LEN('Cost Code (New)'!$F134)-SEARCH("Ext ",'Cost Code (New)'!$F134)-LEN("Ext")))))+0,"")</f>
        <v/>
      </c>
      <c r="B134" s="8"/>
      <c r="C134" s="3"/>
      <c r="D134" s="3"/>
      <c r="E134" s="3"/>
      <c r="F134" s="3"/>
      <c r="G134" s="3"/>
      <c r="H134" s="3"/>
      <c r="I134" s="3"/>
    </row>
    <row r="135" ht="15.75" customHeight="1">
      <c r="A135" s="3" t="str">
        <f>IFERROR(TRIM(LEFT(RIGHT('Cost Code (New)'!$F135,LEN('Cost Code (New)'!$F135)-SEARCH("Ext ",'Cost Code (New)'!$F135)-LEN("Ext")),SEARCH(" - ",RIGHT('Cost Code (New)'!$F135,LEN('Cost Code (New)'!$F135)-SEARCH("Ext ",'Cost Code (New)'!$F135)-LEN("Ext")))))+0,"")</f>
        <v/>
      </c>
      <c r="B135" s="8"/>
      <c r="C135" s="3"/>
      <c r="D135" s="3"/>
      <c r="E135" s="3"/>
      <c r="F135" s="3"/>
      <c r="G135" s="3"/>
      <c r="H135" s="3"/>
      <c r="I135" s="3"/>
    </row>
    <row r="136" ht="15.75" customHeight="1">
      <c r="A136" s="3" t="str">
        <f>IFERROR(TRIM(LEFT(RIGHT('Cost Code (New)'!$F136,LEN('Cost Code (New)'!$F136)-SEARCH("Ext ",'Cost Code (New)'!$F136)-LEN("Ext")),SEARCH(" - ",RIGHT('Cost Code (New)'!$F136,LEN('Cost Code (New)'!$F136)-SEARCH("Ext ",'Cost Code (New)'!$F136)-LEN("Ext")))))+0,"")</f>
        <v/>
      </c>
      <c r="B136" s="8"/>
      <c r="C136" s="3"/>
      <c r="D136" s="3"/>
      <c r="E136" s="3"/>
      <c r="F136" s="3"/>
      <c r="G136" s="3"/>
      <c r="H136" s="3"/>
      <c r="I136" s="3"/>
    </row>
    <row r="137" ht="15.75" customHeight="1">
      <c r="A137" s="3" t="str">
        <f>IFERROR(TRIM(LEFT(RIGHT('Cost Code (New)'!$F137,LEN('Cost Code (New)'!$F137)-SEARCH("Ext ",'Cost Code (New)'!$F137)-LEN("Ext")),SEARCH(" - ",RIGHT('Cost Code (New)'!$F137,LEN('Cost Code (New)'!$F137)-SEARCH("Ext ",'Cost Code (New)'!$F137)-LEN("Ext")))))+0,"")</f>
        <v/>
      </c>
      <c r="B137" s="8"/>
      <c r="C137" s="3"/>
      <c r="D137" s="3"/>
      <c r="E137" s="3"/>
      <c r="F137" s="3"/>
      <c r="G137" s="3"/>
      <c r="H137" s="3"/>
      <c r="I137" s="3"/>
    </row>
    <row r="138" ht="15.75" customHeight="1">
      <c r="A138" s="3" t="str">
        <f>IFERROR(TRIM(LEFT(RIGHT('Cost Code (New)'!$F138,LEN('Cost Code (New)'!$F138)-SEARCH("Ext ",'Cost Code (New)'!$F138)-LEN("Ext")),SEARCH(" - ",RIGHT('Cost Code (New)'!$F138,LEN('Cost Code (New)'!$F138)-SEARCH("Ext ",'Cost Code (New)'!$F138)-LEN("Ext")))))+0,"")</f>
        <v/>
      </c>
      <c r="B138" s="8"/>
      <c r="C138" s="3"/>
      <c r="D138" s="3"/>
      <c r="E138" s="3"/>
      <c r="F138" s="3"/>
      <c r="G138" s="3"/>
      <c r="H138" s="3"/>
      <c r="I138" s="3"/>
    </row>
    <row r="139" ht="15.75" customHeight="1">
      <c r="A139" s="3" t="str">
        <f>IFERROR(TRIM(LEFT(RIGHT('Cost Code (New)'!$F139,LEN('Cost Code (New)'!$F139)-SEARCH("Ext ",'Cost Code (New)'!$F139)-LEN("Ext")),SEARCH(" - ",RIGHT('Cost Code (New)'!$F139,LEN('Cost Code (New)'!$F139)-SEARCH("Ext ",'Cost Code (New)'!$F139)-LEN("Ext")))))+0,"")</f>
        <v/>
      </c>
      <c r="B139" s="8"/>
      <c r="C139" s="3"/>
      <c r="D139" s="3"/>
      <c r="E139" s="3"/>
      <c r="F139" s="3"/>
      <c r="G139" s="3"/>
      <c r="H139" s="3"/>
      <c r="I139" s="3"/>
    </row>
    <row r="140" ht="15.75" customHeight="1">
      <c r="A140" s="3" t="str">
        <f>IFERROR(TRIM(LEFT(RIGHT('Cost Code (New)'!$F140,LEN('Cost Code (New)'!$F140)-SEARCH("Ext ",'Cost Code (New)'!$F140)-LEN("Ext")),SEARCH(" - ",RIGHT('Cost Code (New)'!$F140,LEN('Cost Code (New)'!$F140)-SEARCH("Ext ",'Cost Code (New)'!$F140)-LEN("Ext")))))+0,"")</f>
        <v/>
      </c>
      <c r="B140" s="8"/>
      <c r="C140" s="3"/>
      <c r="D140" s="3"/>
      <c r="E140" s="3"/>
      <c r="F140" s="3"/>
      <c r="G140" s="3"/>
      <c r="H140" s="3"/>
      <c r="I140" s="3"/>
    </row>
    <row r="141" ht="15.75" customHeight="1">
      <c r="A141" s="3" t="str">
        <f>IFERROR(TRIM(LEFT(RIGHT('Cost Code (New)'!$F141,LEN('Cost Code (New)'!$F141)-SEARCH("Ext ",'Cost Code (New)'!$F141)-LEN("Ext")),SEARCH(" - ",RIGHT('Cost Code (New)'!$F141,LEN('Cost Code (New)'!$F141)-SEARCH("Ext ",'Cost Code (New)'!$F141)-LEN("Ext")))))+0,"")</f>
        <v/>
      </c>
      <c r="B141" s="8"/>
      <c r="C141" s="3"/>
      <c r="D141" s="3"/>
      <c r="E141" s="3"/>
      <c r="F141" s="3"/>
      <c r="G141" s="3"/>
      <c r="H141" s="3"/>
      <c r="I141" s="3"/>
    </row>
    <row r="142" ht="15.75" customHeight="1">
      <c r="A142" s="3" t="str">
        <f>IFERROR(TRIM(LEFT(RIGHT('Cost Code (New)'!$F142,LEN('Cost Code (New)'!$F142)-SEARCH("Ext ",'Cost Code (New)'!$F142)-LEN("Ext")),SEARCH(" - ",RIGHT('Cost Code (New)'!$F142,LEN('Cost Code (New)'!$F142)-SEARCH("Ext ",'Cost Code (New)'!$F142)-LEN("Ext")))))+0,"")</f>
        <v/>
      </c>
      <c r="B142" s="8"/>
      <c r="C142" s="3"/>
      <c r="D142" s="3"/>
      <c r="E142" s="3"/>
      <c r="F142" s="3"/>
      <c r="G142" s="3"/>
      <c r="H142" s="3"/>
      <c r="I142" s="3"/>
    </row>
    <row r="143" ht="15.75" customHeight="1">
      <c r="A143" s="3" t="str">
        <f>IFERROR(TRIM(LEFT(RIGHT('Cost Code (New)'!$F143,LEN('Cost Code (New)'!$F143)-SEARCH("Ext ",'Cost Code (New)'!$F143)-LEN("Ext")),SEARCH(" - ",RIGHT('Cost Code (New)'!$F143,LEN('Cost Code (New)'!$F143)-SEARCH("Ext ",'Cost Code (New)'!$F143)-LEN("Ext")))))+0,"")</f>
        <v/>
      </c>
      <c r="B143" s="8"/>
      <c r="C143" s="3"/>
      <c r="D143" s="3"/>
      <c r="E143" s="3"/>
      <c r="F143" s="3"/>
      <c r="G143" s="3"/>
      <c r="H143" s="3"/>
      <c r="I143" s="3"/>
    </row>
    <row r="144" ht="15.75" customHeight="1">
      <c r="A144" s="3" t="str">
        <f>IFERROR(TRIM(LEFT(RIGHT('Cost Code (New)'!$F144,LEN('Cost Code (New)'!$F144)-SEARCH("Ext ",'Cost Code (New)'!$F144)-LEN("Ext")),SEARCH(" - ",RIGHT('Cost Code (New)'!$F144,LEN('Cost Code (New)'!$F144)-SEARCH("Ext ",'Cost Code (New)'!$F144)-LEN("Ext")))))+0,"")</f>
        <v/>
      </c>
      <c r="B144" s="8"/>
      <c r="C144" s="3"/>
      <c r="D144" s="3"/>
      <c r="E144" s="3"/>
      <c r="F144" s="3"/>
      <c r="G144" s="3"/>
      <c r="H144" s="3"/>
      <c r="I144" s="3"/>
    </row>
    <row r="145" ht="15.75" customHeight="1">
      <c r="A145" s="3" t="str">
        <f>IFERROR(TRIM(LEFT(RIGHT('Cost Code (New)'!$F145,LEN('Cost Code (New)'!$F145)-SEARCH("Ext ",'Cost Code (New)'!$F145)-LEN("Ext")),SEARCH(" - ",RIGHT('Cost Code (New)'!$F145,LEN('Cost Code (New)'!$F145)-SEARCH("Ext ",'Cost Code (New)'!$F145)-LEN("Ext")))))+0,"")</f>
        <v/>
      </c>
      <c r="B145" s="8"/>
      <c r="C145" s="3"/>
      <c r="D145" s="3"/>
      <c r="E145" s="3"/>
      <c r="F145" s="3"/>
      <c r="G145" s="3"/>
      <c r="H145" s="3"/>
      <c r="I145" s="3"/>
    </row>
    <row r="146" ht="15.75" customHeight="1">
      <c r="A146" s="3" t="str">
        <f>IFERROR(TRIM(LEFT(RIGHT('Cost Code (New)'!$F146,LEN('Cost Code (New)'!$F146)-SEARCH("Ext ",'Cost Code (New)'!$F146)-LEN("Ext")),SEARCH(" - ",RIGHT('Cost Code (New)'!$F146,LEN('Cost Code (New)'!$F146)-SEARCH("Ext ",'Cost Code (New)'!$F146)-LEN("Ext")))))+0,"")</f>
        <v/>
      </c>
      <c r="B146" s="8"/>
      <c r="C146" s="3"/>
      <c r="D146" s="3"/>
      <c r="E146" s="3"/>
      <c r="F146" s="3"/>
      <c r="G146" s="3"/>
      <c r="H146" s="3"/>
      <c r="I146" s="3"/>
    </row>
    <row r="147" ht="15.75" customHeight="1">
      <c r="A147" s="3" t="str">
        <f>IFERROR(TRIM(LEFT(RIGHT('Cost Code (New)'!$F147,LEN('Cost Code (New)'!$F147)-SEARCH("Ext ",'Cost Code (New)'!$F147)-LEN("Ext")),SEARCH(" - ",RIGHT('Cost Code (New)'!$F147,LEN('Cost Code (New)'!$F147)-SEARCH("Ext ",'Cost Code (New)'!$F147)-LEN("Ext")))))+0,"")</f>
        <v/>
      </c>
      <c r="B147" s="8"/>
      <c r="C147" s="3"/>
      <c r="D147" s="3"/>
      <c r="E147" s="3"/>
      <c r="F147" s="3"/>
      <c r="G147" s="3"/>
      <c r="H147" s="3"/>
      <c r="I147" s="3"/>
    </row>
    <row r="148" ht="15.75" customHeight="1">
      <c r="A148" s="3" t="str">
        <f>IFERROR(TRIM(LEFT(RIGHT('Cost Code (New)'!$F148,LEN('Cost Code (New)'!$F148)-SEARCH("Ext ",'Cost Code (New)'!$F148)-LEN("Ext")),SEARCH(" - ",RIGHT('Cost Code (New)'!$F148,LEN('Cost Code (New)'!$F148)-SEARCH("Ext ",'Cost Code (New)'!$F148)-LEN("Ext")))))+0,"")</f>
        <v/>
      </c>
      <c r="B148" s="8"/>
      <c r="C148" s="3"/>
      <c r="D148" s="3"/>
      <c r="E148" s="3"/>
      <c r="F148" s="3"/>
      <c r="G148" s="3"/>
      <c r="H148" s="3"/>
      <c r="I148" s="3"/>
    </row>
    <row r="149" ht="15.75" customHeight="1">
      <c r="A149" s="3" t="str">
        <f>IFERROR(TRIM(LEFT(RIGHT('Cost Code (New)'!$F149,LEN('Cost Code (New)'!$F149)-SEARCH("Ext ",'Cost Code (New)'!$F149)-LEN("Ext")),SEARCH(" - ",RIGHT('Cost Code (New)'!$F149,LEN('Cost Code (New)'!$F149)-SEARCH("Ext ",'Cost Code (New)'!$F149)-LEN("Ext")))))+0,"")</f>
        <v/>
      </c>
      <c r="B149" s="8"/>
      <c r="C149" s="3"/>
      <c r="D149" s="3"/>
      <c r="E149" s="3"/>
      <c r="F149" s="3"/>
      <c r="G149" s="3"/>
      <c r="H149" s="3"/>
      <c r="I149" s="3"/>
    </row>
    <row r="150" ht="15.75" customHeight="1">
      <c r="A150" s="3" t="str">
        <f>IFERROR(TRIM(LEFT(RIGHT('Cost Code (New)'!$F150,LEN('Cost Code (New)'!$F150)-SEARCH("Ext ",'Cost Code (New)'!$F150)-LEN("Ext")),SEARCH(" - ",RIGHT('Cost Code (New)'!$F150,LEN('Cost Code (New)'!$F150)-SEARCH("Ext ",'Cost Code (New)'!$F150)-LEN("Ext")))))+0,"")</f>
        <v/>
      </c>
      <c r="B150" s="8"/>
      <c r="C150" s="3"/>
      <c r="D150" s="3"/>
      <c r="E150" s="3"/>
      <c r="F150" s="3"/>
      <c r="G150" s="3"/>
      <c r="H150" s="3"/>
      <c r="I150" s="3"/>
    </row>
    <row r="151" ht="15.75" customHeight="1">
      <c r="A151" s="3" t="str">
        <f>IFERROR(TRIM(LEFT(RIGHT('Cost Code (New)'!$F151,LEN('Cost Code (New)'!$F151)-SEARCH("Ext ",'Cost Code (New)'!$F151)-LEN("Ext")),SEARCH(" - ",RIGHT('Cost Code (New)'!$F151,LEN('Cost Code (New)'!$F151)-SEARCH("Ext ",'Cost Code (New)'!$F151)-LEN("Ext")))))+0,"")</f>
        <v/>
      </c>
      <c r="B151" s="8"/>
      <c r="C151" s="3"/>
      <c r="D151" s="3"/>
      <c r="E151" s="3"/>
      <c r="F151" s="3"/>
      <c r="G151" s="3"/>
      <c r="H151" s="3"/>
      <c r="I151" s="3"/>
    </row>
    <row r="152" ht="15.75" customHeight="1">
      <c r="A152" s="3" t="str">
        <f>IFERROR(TRIM(LEFT(RIGHT('Cost Code (New)'!$F152,LEN('Cost Code (New)'!$F152)-SEARCH("Ext ",'Cost Code (New)'!$F152)-LEN("Ext")),SEARCH(" - ",RIGHT('Cost Code (New)'!$F152,LEN('Cost Code (New)'!$F152)-SEARCH("Ext ",'Cost Code (New)'!$F152)-LEN("Ext")))))+0,"")</f>
        <v/>
      </c>
      <c r="B152" s="8"/>
      <c r="C152" s="3"/>
      <c r="D152" s="3"/>
      <c r="E152" s="3"/>
      <c r="F152" s="3"/>
      <c r="G152" s="3"/>
      <c r="H152" s="3"/>
      <c r="I152" s="3"/>
    </row>
    <row r="153" ht="15.75" customHeight="1">
      <c r="A153" s="3" t="str">
        <f>IFERROR(TRIM(LEFT(RIGHT('Cost Code (New)'!$F153,LEN('Cost Code (New)'!$F153)-SEARCH("Ext ",'Cost Code (New)'!$F153)-LEN("Ext")),SEARCH(" - ",RIGHT('Cost Code (New)'!$F153,LEN('Cost Code (New)'!$F153)-SEARCH("Ext ",'Cost Code (New)'!$F153)-LEN("Ext")))))+0,"")</f>
        <v/>
      </c>
      <c r="B153" s="8"/>
      <c r="C153" s="3"/>
      <c r="D153" s="3"/>
      <c r="E153" s="3"/>
      <c r="F153" s="3"/>
      <c r="G153" s="3"/>
      <c r="H153" s="3"/>
      <c r="I153" s="3"/>
    </row>
    <row r="154" ht="15.75" customHeight="1">
      <c r="A154" s="3" t="str">
        <f>IFERROR(TRIM(LEFT(RIGHT('Cost Code (New)'!$F154,LEN('Cost Code (New)'!$F154)-SEARCH("Ext ",'Cost Code (New)'!$F154)-LEN("Ext")),SEARCH(" - ",RIGHT('Cost Code (New)'!$F154,LEN('Cost Code (New)'!$F154)-SEARCH("Ext ",'Cost Code (New)'!$F154)-LEN("Ext")))))+0,"")</f>
        <v/>
      </c>
      <c r="B154" s="8"/>
      <c r="C154" s="3"/>
      <c r="D154" s="3"/>
      <c r="E154" s="3"/>
      <c r="F154" s="3"/>
      <c r="G154" s="3"/>
      <c r="H154" s="3"/>
      <c r="I154" s="3"/>
    </row>
    <row r="155" ht="15.75" customHeight="1">
      <c r="A155" s="3" t="str">
        <f>IFERROR(TRIM(LEFT(RIGHT('Cost Code (New)'!$F155,LEN('Cost Code (New)'!$F155)-SEARCH("Ext ",'Cost Code (New)'!$F155)-LEN("Ext")),SEARCH(" - ",RIGHT('Cost Code (New)'!$F155,LEN('Cost Code (New)'!$F155)-SEARCH("Ext ",'Cost Code (New)'!$F155)-LEN("Ext")))))+0,"")</f>
        <v/>
      </c>
      <c r="B155" s="8"/>
      <c r="C155" s="3"/>
      <c r="D155" s="3"/>
      <c r="E155" s="3"/>
      <c r="F155" s="3"/>
      <c r="G155" s="3"/>
      <c r="H155" s="3"/>
      <c r="I155" s="3"/>
    </row>
    <row r="156" ht="15.75" customHeight="1">
      <c r="A156" s="3" t="str">
        <f>IFERROR(TRIM(LEFT(RIGHT('Cost Code (New)'!$F156,LEN('Cost Code (New)'!$F156)-SEARCH("Ext ",'Cost Code (New)'!$F156)-LEN("Ext")),SEARCH(" - ",RIGHT('Cost Code (New)'!$F156,LEN('Cost Code (New)'!$F156)-SEARCH("Ext ",'Cost Code (New)'!$F156)-LEN("Ext")))))+0,"")</f>
        <v/>
      </c>
      <c r="B156" s="8"/>
      <c r="C156" s="3"/>
      <c r="D156" s="3"/>
      <c r="E156" s="3"/>
      <c r="F156" s="3"/>
      <c r="G156" s="3"/>
      <c r="H156" s="3"/>
      <c r="I156" s="3"/>
    </row>
    <row r="157" ht="15.75" customHeight="1">
      <c r="A157" s="3" t="str">
        <f>IFERROR(TRIM(LEFT(RIGHT('Cost Code (New)'!$F157,LEN('Cost Code (New)'!$F157)-SEARCH("Ext ",'Cost Code (New)'!$F157)-LEN("Ext")),SEARCH(" - ",RIGHT('Cost Code (New)'!$F157,LEN('Cost Code (New)'!$F157)-SEARCH("Ext ",'Cost Code (New)'!$F157)-LEN("Ext")))))+0,"")</f>
        <v/>
      </c>
      <c r="B157" s="8"/>
      <c r="C157" s="3"/>
      <c r="D157" s="3"/>
      <c r="E157" s="3"/>
      <c r="F157" s="3"/>
      <c r="G157" s="3"/>
      <c r="H157" s="3"/>
      <c r="I157" s="3"/>
    </row>
    <row r="158" ht="15.75" customHeight="1">
      <c r="A158" s="3" t="str">
        <f>IFERROR(TRIM(LEFT(RIGHT('Cost Code (New)'!$F158,LEN('Cost Code (New)'!$F158)-SEARCH("Ext ",'Cost Code (New)'!$F158)-LEN("Ext")),SEARCH(" - ",RIGHT('Cost Code (New)'!$F158,LEN('Cost Code (New)'!$F158)-SEARCH("Ext ",'Cost Code (New)'!$F158)-LEN("Ext")))))+0,"")</f>
        <v/>
      </c>
      <c r="B158" s="8"/>
      <c r="C158" s="3"/>
      <c r="D158" s="3"/>
      <c r="E158" s="3"/>
      <c r="F158" s="3"/>
      <c r="G158" s="3"/>
      <c r="H158" s="3"/>
      <c r="I158" s="3"/>
    </row>
    <row r="159" ht="15.75" customHeight="1">
      <c r="A159" s="3" t="str">
        <f>IFERROR(TRIM(LEFT(RIGHT('Cost Code (New)'!$F159,LEN('Cost Code (New)'!$F159)-SEARCH("Ext ",'Cost Code (New)'!$F159)-LEN("Ext")),SEARCH(" - ",RIGHT('Cost Code (New)'!$F159,LEN('Cost Code (New)'!$F159)-SEARCH("Ext ",'Cost Code (New)'!$F159)-LEN("Ext")))))+0,"")</f>
        <v/>
      </c>
      <c r="B159" s="8"/>
      <c r="C159" s="3"/>
      <c r="D159" s="3"/>
      <c r="E159" s="3"/>
      <c r="F159" s="3"/>
      <c r="G159" s="3"/>
      <c r="H159" s="3"/>
      <c r="I159" s="3"/>
    </row>
    <row r="160" ht="15.75" customHeight="1">
      <c r="A160" s="3" t="str">
        <f>IFERROR(TRIM(LEFT(RIGHT('Cost Code (New)'!$F160,LEN('Cost Code (New)'!$F160)-SEARCH("Ext ",'Cost Code (New)'!$F160)-LEN("Ext")),SEARCH(" - ",RIGHT('Cost Code (New)'!$F160,LEN('Cost Code (New)'!$F160)-SEARCH("Ext ",'Cost Code (New)'!$F160)-LEN("Ext")))))+0,"")</f>
        <v/>
      </c>
      <c r="B160" s="8"/>
      <c r="C160" s="3"/>
      <c r="D160" s="3"/>
      <c r="E160" s="3"/>
      <c r="F160" s="3"/>
      <c r="G160" s="3"/>
      <c r="H160" s="3"/>
      <c r="I160" s="3"/>
    </row>
    <row r="161" ht="15.75" customHeight="1">
      <c r="A161" s="3" t="str">
        <f>IFERROR(TRIM(LEFT(RIGHT('Cost Code (New)'!$F161,LEN('Cost Code (New)'!$F161)-SEARCH("Ext ",'Cost Code (New)'!$F161)-LEN("Ext")),SEARCH(" - ",RIGHT('Cost Code (New)'!$F161,LEN('Cost Code (New)'!$F161)-SEARCH("Ext ",'Cost Code (New)'!$F161)-LEN("Ext")))))+0,"")</f>
        <v/>
      </c>
      <c r="B161" s="8"/>
      <c r="C161" s="3"/>
      <c r="D161" s="3"/>
      <c r="E161" s="3"/>
      <c r="F161" s="3"/>
      <c r="G161" s="3"/>
      <c r="H161" s="3"/>
      <c r="I161" s="3"/>
    </row>
    <row r="162" ht="15.75" customHeight="1">
      <c r="A162" s="3" t="str">
        <f>IFERROR(TRIM(LEFT(RIGHT('Cost Code (New)'!$F162,LEN('Cost Code (New)'!$F162)-SEARCH("Ext ",'Cost Code (New)'!$F162)-LEN("Ext")),SEARCH(" - ",RIGHT('Cost Code (New)'!$F162,LEN('Cost Code (New)'!$F162)-SEARCH("Ext ",'Cost Code (New)'!$F162)-LEN("Ext")))))+0,"")</f>
        <v/>
      </c>
      <c r="B162" s="8"/>
      <c r="C162" s="3"/>
      <c r="D162" s="3"/>
      <c r="E162" s="3"/>
      <c r="F162" s="3"/>
      <c r="G162" s="3"/>
      <c r="H162" s="3"/>
      <c r="I162" s="3"/>
    </row>
    <row r="163" ht="15.75" customHeight="1">
      <c r="A163" s="3" t="str">
        <f>IFERROR(TRIM(LEFT(RIGHT('Cost Code (New)'!$F163,LEN('Cost Code (New)'!$F163)-SEARCH("Ext ",'Cost Code (New)'!$F163)-LEN("Ext")),SEARCH(" - ",RIGHT('Cost Code (New)'!$F163,LEN('Cost Code (New)'!$F163)-SEARCH("Ext ",'Cost Code (New)'!$F163)-LEN("Ext")))))+0,"")</f>
        <v/>
      </c>
      <c r="B163" s="8"/>
      <c r="C163" s="3"/>
      <c r="D163" s="3"/>
      <c r="E163" s="3"/>
      <c r="F163" s="3"/>
      <c r="G163" s="3"/>
      <c r="H163" s="3"/>
      <c r="I163" s="3"/>
    </row>
    <row r="164" ht="15.75" customHeight="1">
      <c r="A164" s="3" t="str">
        <f>IFERROR(TRIM(LEFT(RIGHT('Cost Code (New)'!$F164,LEN('Cost Code (New)'!$F164)-SEARCH("Ext ",'Cost Code (New)'!$F164)-LEN("Ext")),SEARCH(" - ",RIGHT('Cost Code (New)'!$F164,LEN('Cost Code (New)'!$F164)-SEARCH("Ext ",'Cost Code (New)'!$F164)-LEN("Ext")))))+0,"")</f>
        <v/>
      </c>
      <c r="B164" s="8"/>
      <c r="C164" s="3"/>
      <c r="D164" s="3"/>
      <c r="E164" s="3"/>
      <c r="F164" s="3"/>
      <c r="G164" s="3"/>
      <c r="H164" s="3"/>
      <c r="I164" s="3"/>
    </row>
    <row r="165" ht="15.75" customHeight="1">
      <c r="A165" s="3" t="str">
        <f>IFERROR(TRIM(LEFT(RIGHT('Cost Code (New)'!$F165,LEN('Cost Code (New)'!$F165)-SEARCH("Ext ",'Cost Code (New)'!$F165)-LEN("Ext")),SEARCH(" - ",RIGHT('Cost Code (New)'!$F165,LEN('Cost Code (New)'!$F165)-SEARCH("Ext ",'Cost Code (New)'!$F165)-LEN("Ext")))))+0,"")</f>
        <v/>
      </c>
      <c r="B165" s="8"/>
      <c r="C165" s="3"/>
      <c r="D165" s="3"/>
      <c r="E165" s="3"/>
      <c r="F165" s="3"/>
      <c r="G165" s="3"/>
      <c r="H165" s="3"/>
      <c r="I165" s="3"/>
    </row>
    <row r="166" ht="15.75" customHeight="1">
      <c r="A166" s="3" t="str">
        <f>IFERROR(TRIM(LEFT(RIGHT('Cost Code (New)'!$F166,LEN('Cost Code (New)'!$F166)-SEARCH("Ext ",'Cost Code (New)'!$F166)-LEN("Ext")),SEARCH(" - ",RIGHT('Cost Code (New)'!$F166,LEN('Cost Code (New)'!$F166)-SEARCH("Ext ",'Cost Code (New)'!$F166)-LEN("Ext")))))+0,"")</f>
        <v/>
      </c>
      <c r="B166" s="8"/>
      <c r="C166" s="3"/>
      <c r="D166" s="3"/>
      <c r="E166" s="3"/>
      <c r="F166" s="3"/>
      <c r="G166" s="3"/>
      <c r="H166" s="3"/>
      <c r="I166" s="3"/>
    </row>
    <row r="167" ht="15.75" customHeight="1">
      <c r="A167" s="3" t="str">
        <f>IFERROR(TRIM(LEFT(RIGHT('Cost Code (New)'!$F167,LEN('Cost Code (New)'!$F167)-SEARCH("Ext ",'Cost Code (New)'!$F167)-LEN("Ext")),SEARCH(" - ",RIGHT('Cost Code (New)'!$F167,LEN('Cost Code (New)'!$F167)-SEARCH("Ext ",'Cost Code (New)'!$F167)-LEN("Ext")))))+0,"")</f>
        <v/>
      </c>
      <c r="B167" s="8"/>
      <c r="C167" s="3"/>
      <c r="D167" s="3"/>
      <c r="E167" s="3"/>
      <c r="F167" s="3"/>
      <c r="G167" s="3"/>
      <c r="H167" s="3"/>
      <c r="I167" s="3"/>
    </row>
    <row r="168" ht="15.75" customHeight="1">
      <c r="A168" s="3" t="str">
        <f>IFERROR(TRIM(LEFT(RIGHT('Cost Code (New)'!$F168,LEN('Cost Code (New)'!$F168)-SEARCH("Ext ",'Cost Code (New)'!$F168)-LEN("Ext")),SEARCH(" - ",RIGHT('Cost Code (New)'!$F168,LEN('Cost Code (New)'!$F168)-SEARCH("Ext ",'Cost Code (New)'!$F168)-LEN("Ext")))))+0,"")</f>
        <v/>
      </c>
      <c r="B168" s="8"/>
      <c r="C168" s="3"/>
      <c r="D168" s="3"/>
      <c r="E168" s="3"/>
      <c r="F168" s="3"/>
      <c r="G168" s="3"/>
      <c r="H168" s="3"/>
      <c r="I168" s="3"/>
    </row>
    <row r="169" ht="15.75" customHeight="1">
      <c r="A169" s="3" t="str">
        <f>IFERROR(TRIM(LEFT(RIGHT('Cost Code (New)'!$F169,LEN('Cost Code (New)'!$F169)-SEARCH("Ext ",'Cost Code (New)'!$F169)-LEN("Ext")),SEARCH(" - ",RIGHT('Cost Code (New)'!$F169,LEN('Cost Code (New)'!$F169)-SEARCH("Ext ",'Cost Code (New)'!$F169)-LEN("Ext")))))+0,"")</f>
        <v/>
      </c>
      <c r="B169" s="8"/>
      <c r="C169" s="3"/>
      <c r="D169" s="3"/>
      <c r="E169" s="3"/>
      <c r="F169" s="3"/>
      <c r="G169" s="3"/>
      <c r="H169" s="3"/>
      <c r="I169" s="3"/>
    </row>
    <row r="170" ht="15.75" customHeight="1">
      <c r="A170" s="3" t="str">
        <f>IFERROR(TRIM(LEFT(RIGHT('Cost Code (New)'!$F170,LEN('Cost Code (New)'!$F170)-SEARCH("Ext ",'Cost Code (New)'!$F170)-LEN("Ext")),SEARCH(" - ",RIGHT('Cost Code (New)'!$F170,LEN('Cost Code (New)'!$F170)-SEARCH("Ext ",'Cost Code (New)'!$F170)-LEN("Ext")))))+0,"")</f>
        <v/>
      </c>
      <c r="B170" s="8"/>
      <c r="C170" s="3"/>
      <c r="D170" s="3"/>
      <c r="E170" s="3"/>
      <c r="F170" s="3"/>
      <c r="G170" s="3"/>
      <c r="H170" s="3"/>
      <c r="I170" s="3"/>
    </row>
    <row r="171" ht="15.75" customHeight="1">
      <c r="A171" s="3" t="str">
        <f>IFERROR(TRIM(LEFT(RIGHT('Cost Code (New)'!$F171,LEN('Cost Code (New)'!$F171)-SEARCH("Ext ",'Cost Code (New)'!$F171)-LEN("Ext")),SEARCH(" - ",RIGHT('Cost Code (New)'!$F171,LEN('Cost Code (New)'!$F171)-SEARCH("Ext ",'Cost Code (New)'!$F171)-LEN("Ext")))))+0,"")</f>
        <v/>
      </c>
      <c r="B171" s="8"/>
      <c r="C171" s="3"/>
      <c r="D171" s="3"/>
      <c r="E171" s="3"/>
      <c r="F171" s="3"/>
      <c r="G171" s="3"/>
      <c r="H171" s="3"/>
      <c r="I171" s="3"/>
    </row>
    <row r="172" ht="15.75" customHeight="1">
      <c r="A172" s="3" t="str">
        <f>IFERROR(TRIM(LEFT(RIGHT('Cost Code (New)'!$F172,LEN('Cost Code (New)'!$F172)-SEARCH("Ext ",'Cost Code (New)'!$F172)-LEN("Ext")),SEARCH(" - ",RIGHT('Cost Code (New)'!$F172,LEN('Cost Code (New)'!$F172)-SEARCH("Ext ",'Cost Code (New)'!$F172)-LEN("Ext")))))+0,"")</f>
        <v/>
      </c>
      <c r="B172" s="8"/>
      <c r="C172" s="3"/>
      <c r="D172" s="3"/>
      <c r="E172" s="3"/>
      <c r="F172" s="3"/>
      <c r="G172" s="3"/>
      <c r="H172" s="3"/>
      <c r="I172" s="3"/>
    </row>
    <row r="173" ht="15.75" customHeight="1">
      <c r="A173" s="3" t="str">
        <f>IFERROR(TRIM(LEFT(RIGHT('Cost Code (New)'!$F173,LEN('Cost Code (New)'!$F173)-SEARCH("Ext ",'Cost Code (New)'!$F173)-LEN("Ext")),SEARCH(" - ",RIGHT('Cost Code (New)'!$F173,LEN('Cost Code (New)'!$F173)-SEARCH("Ext ",'Cost Code (New)'!$F173)-LEN("Ext")))))+0,"")</f>
        <v/>
      </c>
      <c r="B173" s="8"/>
      <c r="C173" s="3"/>
      <c r="D173" s="3"/>
      <c r="E173" s="3"/>
      <c r="F173" s="3"/>
      <c r="G173" s="3"/>
      <c r="H173" s="3"/>
      <c r="I173" s="3"/>
    </row>
    <row r="174" ht="15.75" customHeight="1">
      <c r="A174" s="3" t="str">
        <f>IFERROR(TRIM(LEFT(RIGHT('Cost Code (New)'!$F174,LEN('Cost Code (New)'!$F174)-SEARCH("Ext ",'Cost Code (New)'!$F174)-LEN("Ext")),SEARCH(" - ",RIGHT('Cost Code (New)'!$F174,LEN('Cost Code (New)'!$F174)-SEARCH("Ext ",'Cost Code (New)'!$F174)-LEN("Ext")))))+0,"")</f>
        <v/>
      </c>
      <c r="B174" s="8"/>
      <c r="C174" s="3"/>
      <c r="D174" s="3"/>
      <c r="E174" s="3"/>
      <c r="F174" s="3"/>
      <c r="G174" s="3"/>
      <c r="H174" s="3"/>
      <c r="I174" s="3"/>
    </row>
    <row r="175" ht="15.75" customHeight="1">
      <c r="A175" s="3" t="str">
        <f>IFERROR(TRIM(LEFT(RIGHT('Cost Code (New)'!$F175,LEN('Cost Code (New)'!$F175)-SEARCH("Ext ",'Cost Code (New)'!$F175)-LEN("Ext")),SEARCH(" - ",RIGHT('Cost Code (New)'!$F175,LEN('Cost Code (New)'!$F175)-SEARCH("Ext ",'Cost Code (New)'!$F175)-LEN("Ext")))))+0,"")</f>
        <v/>
      </c>
      <c r="B175" s="8"/>
      <c r="C175" s="3"/>
      <c r="D175" s="3"/>
      <c r="E175" s="3"/>
      <c r="F175" s="3"/>
      <c r="G175" s="3"/>
      <c r="H175" s="3"/>
      <c r="I175" s="3"/>
    </row>
    <row r="176" ht="15.75" customHeight="1">
      <c r="A176" s="3" t="str">
        <f>IFERROR(TRIM(LEFT(RIGHT('Cost Code (New)'!$F176,LEN('Cost Code (New)'!$F176)-SEARCH("Ext ",'Cost Code (New)'!$F176)-LEN("Ext")),SEARCH(" - ",RIGHT('Cost Code (New)'!$F176,LEN('Cost Code (New)'!$F176)-SEARCH("Ext ",'Cost Code (New)'!$F176)-LEN("Ext")))))+0,"")</f>
        <v/>
      </c>
      <c r="B176" s="8"/>
      <c r="C176" s="3"/>
      <c r="D176" s="3"/>
      <c r="E176" s="3"/>
      <c r="F176" s="3"/>
      <c r="G176" s="3"/>
      <c r="H176" s="3"/>
      <c r="I176" s="3"/>
    </row>
    <row r="177" ht="15.75" customHeight="1">
      <c r="A177" s="3" t="str">
        <f>IFERROR(TRIM(LEFT(RIGHT('Cost Code (New)'!$F177,LEN('Cost Code (New)'!$F177)-SEARCH("Ext ",'Cost Code (New)'!$F177)-LEN("Ext")),SEARCH(" - ",RIGHT('Cost Code (New)'!$F177,LEN('Cost Code (New)'!$F177)-SEARCH("Ext ",'Cost Code (New)'!$F177)-LEN("Ext")))))+0,"")</f>
        <v/>
      </c>
      <c r="B177" s="8"/>
      <c r="C177" s="3"/>
      <c r="D177" s="3"/>
      <c r="E177" s="3"/>
      <c r="F177" s="3"/>
      <c r="G177" s="3"/>
      <c r="H177" s="3"/>
      <c r="I177" s="3"/>
    </row>
    <row r="178" ht="15.75" customHeight="1">
      <c r="A178" s="3" t="str">
        <f>IFERROR(TRIM(LEFT(RIGHT('Cost Code (New)'!$F178,LEN('Cost Code (New)'!$F178)-SEARCH("Ext ",'Cost Code (New)'!$F178)-LEN("Ext")),SEARCH(" - ",RIGHT('Cost Code (New)'!$F178,LEN('Cost Code (New)'!$F178)-SEARCH("Ext ",'Cost Code (New)'!$F178)-LEN("Ext")))))+0,"")</f>
        <v/>
      </c>
      <c r="B178" s="8"/>
      <c r="C178" s="3"/>
      <c r="D178" s="3"/>
      <c r="E178" s="3"/>
      <c r="F178" s="3"/>
      <c r="G178" s="3"/>
      <c r="H178" s="3"/>
      <c r="I178" s="3"/>
    </row>
    <row r="179" ht="15.75" customHeight="1">
      <c r="A179" s="3" t="str">
        <f>IFERROR(TRIM(LEFT(RIGHT('Cost Code (New)'!$F179,LEN('Cost Code (New)'!$F179)-SEARCH("Ext ",'Cost Code (New)'!$F179)-LEN("Ext")),SEARCH(" - ",RIGHT('Cost Code (New)'!$F179,LEN('Cost Code (New)'!$F179)-SEARCH("Ext ",'Cost Code (New)'!$F179)-LEN("Ext")))))+0,"")</f>
        <v/>
      </c>
      <c r="B179" s="8"/>
      <c r="C179" s="3"/>
      <c r="D179" s="3"/>
      <c r="E179" s="3"/>
      <c r="F179" s="3"/>
      <c r="G179" s="3"/>
      <c r="H179" s="3"/>
      <c r="I179" s="3"/>
    </row>
    <row r="180" ht="15.75" customHeight="1">
      <c r="A180" s="3" t="str">
        <f>IFERROR(TRIM(LEFT(RIGHT('Cost Code (New)'!$F180,LEN('Cost Code (New)'!$F180)-SEARCH("Ext ",'Cost Code (New)'!$F180)-LEN("Ext")),SEARCH(" - ",RIGHT('Cost Code (New)'!$F180,LEN('Cost Code (New)'!$F180)-SEARCH("Ext ",'Cost Code (New)'!$F180)-LEN("Ext")))))+0,"")</f>
        <v/>
      </c>
      <c r="B180" s="8"/>
      <c r="C180" s="3"/>
      <c r="D180" s="3"/>
      <c r="E180" s="3"/>
      <c r="F180" s="3"/>
      <c r="G180" s="3"/>
      <c r="H180" s="3"/>
      <c r="I180" s="3"/>
    </row>
    <row r="181" ht="15.75" customHeight="1">
      <c r="A181" s="3" t="str">
        <f>IFERROR(TRIM(LEFT(RIGHT('Cost Code (New)'!$F181,LEN('Cost Code (New)'!$F181)-SEARCH("Ext ",'Cost Code (New)'!$F181)-LEN("Ext")),SEARCH(" - ",RIGHT('Cost Code (New)'!$F181,LEN('Cost Code (New)'!$F181)-SEARCH("Ext ",'Cost Code (New)'!$F181)-LEN("Ext")))))+0,"")</f>
        <v/>
      </c>
      <c r="B181" s="8"/>
      <c r="C181" s="3"/>
      <c r="D181" s="3"/>
      <c r="E181" s="3"/>
      <c r="F181" s="3"/>
      <c r="G181" s="3"/>
      <c r="H181" s="3"/>
      <c r="I181" s="3"/>
    </row>
    <row r="182" ht="15.75" customHeight="1">
      <c r="A182" s="3" t="str">
        <f>IFERROR(TRIM(LEFT(RIGHT('Cost Code (New)'!$F182,LEN('Cost Code (New)'!$F182)-SEARCH("Ext ",'Cost Code (New)'!$F182)-LEN("Ext")),SEARCH(" - ",RIGHT('Cost Code (New)'!$F182,LEN('Cost Code (New)'!$F182)-SEARCH("Ext ",'Cost Code (New)'!$F182)-LEN("Ext")))))+0,"")</f>
        <v/>
      </c>
      <c r="B182" s="8"/>
      <c r="C182" s="3"/>
      <c r="D182" s="3"/>
      <c r="E182" s="3"/>
      <c r="F182" s="3"/>
      <c r="G182" s="3"/>
      <c r="H182" s="3"/>
      <c r="I182" s="3"/>
    </row>
    <row r="183" ht="15.75" customHeight="1">
      <c r="A183" s="3" t="str">
        <f>IFERROR(TRIM(LEFT(RIGHT('Cost Code (New)'!$F183,LEN('Cost Code (New)'!$F183)-SEARCH("Ext ",'Cost Code (New)'!$F183)-LEN("Ext")),SEARCH(" - ",RIGHT('Cost Code (New)'!$F183,LEN('Cost Code (New)'!$F183)-SEARCH("Ext ",'Cost Code (New)'!$F183)-LEN("Ext")))))+0,"")</f>
        <v/>
      </c>
      <c r="B183" s="8"/>
      <c r="C183" s="3"/>
      <c r="D183" s="3"/>
      <c r="E183" s="3"/>
      <c r="F183" s="3"/>
      <c r="G183" s="3"/>
      <c r="H183" s="3"/>
      <c r="I183" s="3"/>
    </row>
    <row r="184" ht="15.75" customHeight="1">
      <c r="A184" s="3" t="str">
        <f>IFERROR(TRIM(LEFT(RIGHT('Cost Code (New)'!$F184,LEN('Cost Code (New)'!$F184)-SEARCH("Ext ",'Cost Code (New)'!$F184)-LEN("Ext")),SEARCH(" - ",RIGHT('Cost Code (New)'!$F184,LEN('Cost Code (New)'!$F184)-SEARCH("Ext ",'Cost Code (New)'!$F184)-LEN("Ext")))))+0,"")</f>
        <v/>
      </c>
      <c r="B184" s="8"/>
      <c r="C184" s="3"/>
      <c r="D184" s="3"/>
      <c r="E184" s="3"/>
      <c r="F184" s="3"/>
      <c r="G184" s="3"/>
      <c r="H184" s="3"/>
      <c r="I184" s="3"/>
    </row>
    <row r="185" ht="15.75" customHeight="1">
      <c r="A185" s="3" t="str">
        <f>IFERROR(TRIM(LEFT(RIGHT('Cost Code (New)'!$F185,LEN('Cost Code (New)'!$F185)-SEARCH("Ext ",'Cost Code (New)'!$F185)-LEN("Ext")),SEARCH(" - ",RIGHT('Cost Code (New)'!$F185,LEN('Cost Code (New)'!$F185)-SEARCH("Ext ",'Cost Code (New)'!$F185)-LEN("Ext")))))+0,"")</f>
        <v/>
      </c>
      <c r="B185" s="8"/>
      <c r="C185" s="3"/>
      <c r="D185" s="3"/>
      <c r="E185" s="3"/>
      <c r="F185" s="3"/>
      <c r="G185" s="3"/>
      <c r="H185" s="3"/>
      <c r="I185" s="3"/>
    </row>
    <row r="186" ht="15.75" customHeight="1">
      <c r="A186" s="3" t="str">
        <f>IFERROR(TRIM(LEFT(RIGHT('Cost Code (New)'!$F186,LEN('Cost Code (New)'!$F186)-SEARCH("Ext ",'Cost Code (New)'!$F186)-LEN("Ext")),SEARCH(" - ",RIGHT('Cost Code (New)'!$F186,LEN('Cost Code (New)'!$F186)-SEARCH("Ext ",'Cost Code (New)'!$F186)-LEN("Ext")))))+0,"")</f>
        <v/>
      </c>
      <c r="B186" s="8"/>
      <c r="C186" s="3"/>
      <c r="D186" s="3"/>
      <c r="E186" s="3"/>
      <c r="F186" s="3"/>
      <c r="G186" s="3"/>
      <c r="H186" s="3"/>
      <c r="I186" s="3"/>
    </row>
    <row r="187" ht="15.75" customHeight="1">
      <c r="A187" s="3" t="str">
        <f>IFERROR(TRIM(LEFT(RIGHT('Cost Code (New)'!$F187,LEN('Cost Code (New)'!$F187)-SEARCH("Ext ",'Cost Code (New)'!$F187)-LEN("Ext")),SEARCH(" - ",RIGHT('Cost Code (New)'!$F187,LEN('Cost Code (New)'!$F187)-SEARCH("Ext ",'Cost Code (New)'!$F187)-LEN("Ext")))))+0,"")</f>
        <v/>
      </c>
      <c r="B187" s="8"/>
      <c r="C187" s="3"/>
      <c r="D187" s="3"/>
      <c r="E187" s="3"/>
      <c r="F187" s="3"/>
      <c r="G187" s="3"/>
      <c r="H187" s="3"/>
      <c r="I187" s="3"/>
    </row>
    <row r="188" ht="15.75" customHeight="1">
      <c r="A188" s="3" t="str">
        <f>IFERROR(TRIM(LEFT(RIGHT('Cost Code (New)'!$F188,LEN('Cost Code (New)'!$F188)-SEARCH("Ext ",'Cost Code (New)'!$F188)-LEN("Ext")),SEARCH(" - ",RIGHT('Cost Code (New)'!$F188,LEN('Cost Code (New)'!$F188)-SEARCH("Ext ",'Cost Code (New)'!$F188)-LEN("Ext")))))+0,"")</f>
        <v/>
      </c>
      <c r="B188" s="8"/>
      <c r="C188" s="3"/>
      <c r="D188" s="3"/>
      <c r="E188" s="3"/>
      <c r="F188" s="3"/>
      <c r="G188" s="3"/>
      <c r="H188" s="3"/>
      <c r="I188" s="3"/>
    </row>
    <row r="189" ht="15.75" customHeight="1">
      <c r="A189" s="3" t="str">
        <f>IFERROR(TRIM(LEFT(RIGHT('Cost Code (New)'!$F189,LEN('Cost Code (New)'!$F189)-SEARCH("Ext ",'Cost Code (New)'!$F189)-LEN("Ext")),SEARCH(" - ",RIGHT('Cost Code (New)'!$F189,LEN('Cost Code (New)'!$F189)-SEARCH("Ext ",'Cost Code (New)'!$F189)-LEN("Ext")))))+0,"")</f>
        <v/>
      </c>
      <c r="B189" s="8"/>
      <c r="C189" s="3"/>
      <c r="D189" s="3"/>
      <c r="E189" s="3"/>
      <c r="F189" s="3"/>
      <c r="G189" s="3"/>
      <c r="H189" s="3"/>
      <c r="I189" s="3"/>
    </row>
    <row r="190" ht="15.75" customHeight="1">
      <c r="A190" s="3" t="str">
        <f>IFERROR(TRIM(LEFT(RIGHT('Cost Code (New)'!$F190,LEN('Cost Code (New)'!$F190)-SEARCH("Ext ",'Cost Code (New)'!$F190)-LEN("Ext")),SEARCH(" - ",RIGHT('Cost Code (New)'!$F190,LEN('Cost Code (New)'!$F190)-SEARCH("Ext ",'Cost Code (New)'!$F190)-LEN("Ext")))))+0,"")</f>
        <v/>
      </c>
      <c r="B190" s="8"/>
      <c r="C190" s="3"/>
      <c r="D190" s="3"/>
      <c r="E190" s="3"/>
      <c r="F190" s="3"/>
      <c r="G190" s="3"/>
      <c r="H190" s="3"/>
      <c r="I190" s="3"/>
    </row>
    <row r="191" ht="15.75" customHeight="1">
      <c r="A191" s="3" t="str">
        <f>IFERROR(TRIM(LEFT(RIGHT('Cost Code (New)'!$F191,LEN('Cost Code (New)'!$F191)-SEARCH("Ext ",'Cost Code (New)'!$F191)-LEN("Ext")),SEARCH(" - ",RIGHT('Cost Code (New)'!$F191,LEN('Cost Code (New)'!$F191)-SEARCH("Ext ",'Cost Code (New)'!$F191)-LEN("Ext")))))+0,"")</f>
        <v/>
      </c>
      <c r="B191" s="8"/>
      <c r="C191" s="3"/>
      <c r="D191" s="3"/>
      <c r="E191" s="3"/>
      <c r="F191" s="3"/>
      <c r="G191" s="3"/>
      <c r="H191" s="3"/>
      <c r="I191" s="3"/>
    </row>
    <row r="192" ht="15.75" customHeight="1">
      <c r="A192" s="3" t="str">
        <f>IFERROR(TRIM(LEFT(RIGHT('Cost Code (New)'!$F192,LEN('Cost Code (New)'!$F192)-SEARCH("Ext ",'Cost Code (New)'!$F192)-LEN("Ext")),SEARCH(" - ",RIGHT('Cost Code (New)'!$F192,LEN('Cost Code (New)'!$F192)-SEARCH("Ext ",'Cost Code (New)'!$F192)-LEN("Ext")))))+0,"")</f>
        <v/>
      </c>
      <c r="B192" s="8"/>
      <c r="C192" s="3"/>
      <c r="D192" s="3"/>
      <c r="E192" s="3"/>
      <c r="F192" s="3"/>
      <c r="G192" s="3"/>
      <c r="H192" s="3"/>
      <c r="I192" s="3"/>
    </row>
    <row r="193" ht="15.75" customHeight="1">
      <c r="A193" s="3" t="str">
        <f>IFERROR(TRIM(LEFT(RIGHT('Cost Code (New)'!$F193,LEN('Cost Code (New)'!$F193)-SEARCH("Ext ",'Cost Code (New)'!$F193)-LEN("Ext")),SEARCH(" - ",RIGHT('Cost Code (New)'!$F193,LEN('Cost Code (New)'!$F193)-SEARCH("Ext ",'Cost Code (New)'!$F193)-LEN("Ext")))))+0,"")</f>
        <v/>
      </c>
      <c r="B193" s="8"/>
      <c r="C193" s="3"/>
      <c r="D193" s="3"/>
      <c r="E193" s="3"/>
      <c r="F193" s="3"/>
      <c r="G193" s="3"/>
      <c r="H193" s="3"/>
      <c r="I193" s="3"/>
    </row>
    <row r="194" ht="15.75" customHeight="1">
      <c r="A194" s="3" t="str">
        <f>IFERROR(TRIM(LEFT(RIGHT('Cost Code (New)'!$F194,LEN('Cost Code (New)'!$F194)-SEARCH("Ext ",'Cost Code (New)'!$F194)-LEN("Ext")),SEARCH(" - ",RIGHT('Cost Code (New)'!$F194,LEN('Cost Code (New)'!$F194)-SEARCH("Ext ",'Cost Code (New)'!$F194)-LEN("Ext")))))+0,"")</f>
        <v/>
      </c>
      <c r="B194" s="8"/>
      <c r="C194" s="3"/>
      <c r="D194" s="3"/>
      <c r="E194" s="3"/>
      <c r="F194" s="3"/>
      <c r="G194" s="3"/>
      <c r="H194" s="3"/>
      <c r="I194" s="3"/>
    </row>
    <row r="195" ht="15.75" customHeight="1">
      <c r="A195" s="3" t="str">
        <f>IFERROR(TRIM(LEFT(RIGHT('Cost Code (New)'!$F195,LEN('Cost Code (New)'!$F195)-SEARCH("Ext ",'Cost Code (New)'!$F195)-LEN("Ext")),SEARCH(" - ",RIGHT('Cost Code (New)'!$F195,LEN('Cost Code (New)'!$F195)-SEARCH("Ext ",'Cost Code (New)'!$F195)-LEN("Ext")))))+0,"")</f>
        <v/>
      </c>
      <c r="B195" s="8"/>
      <c r="C195" s="3"/>
      <c r="D195" s="3"/>
      <c r="E195" s="3"/>
      <c r="F195" s="3"/>
      <c r="G195" s="3"/>
      <c r="H195" s="3"/>
      <c r="I195" s="3"/>
    </row>
    <row r="196" ht="15.75" customHeight="1">
      <c r="A196" s="3" t="str">
        <f>IFERROR(TRIM(LEFT(RIGHT('Cost Code (New)'!$F196,LEN('Cost Code (New)'!$F196)-SEARCH("Ext ",'Cost Code (New)'!$F196)-LEN("Ext")),SEARCH(" - ",RIGHT('Cost Code (New)'!$F196,LEN('Cost Code (New)'!$F196)-SEARCH("Ext ",'Cost Code (New)'!$F196)-LEN("Ext")))))+0,"")</f>
        <v/>
      </c>
      <c r="B196" s="8"/>
      <c r="C196" s="3"/>
      <c r="D196" s="3"/>
      <c r="E196" s="3"/>
      <c r="F196" s="3"/>
      <c r="G196" s="3"/>
      <c r="H196" s="3"/>
      <c r="I196" s="3"/>
    </row>
    <row r="197" ht="15.75" customHeight="1">
      <c r="A197" s="3" t="str">
        <f>IFERROR(TRIM(LEFT(RIGHT('Cost Code (New)'!$F197,LEN('Cost Code (New)'!$F197)-SEARCH("Ext ",'Cost Code (New)'!$F197)-LEN("Ext")),SEARCH(" - ",RIGHT('Cost Code (New)'!$F197,LEN('Cost Code (New)'!$F197)-SEARCH("Ext ",'Cost Code (New)'!$F197)-LEN("Ext")))))+0,"")</f>
        <v/>
      </c>
      <c r="B197" s="8"/>
      <c r="C197" s="3"/>
      <c r="D197" s="3"/>
      <c r="E197" s="3"/>
      <c r="F197" s="3"/>
      <c r="G197" s="3"/>
      <c r="H197" s="3"/>
      <c r="I197" s="3"/>
    </row>
    <row r="198" ht="15.75" customHeight="1">
      <c r="A198" s="3" t="str">
        <f>IFERROR(TRIM(LEFT(RIGHT('Cost Code (New)'!$F198,LEN('Cost Code (New)'!$F198)-SEARCH("Ext ",'Cost Code (New)'!$F198)-LEN("Ext")),SEARCH(" - ",RIGHT('Cost Code (New)'!$F198,LEN('Cost Code (New)'!$F198)-SEARCH("Ext ",'Cost Code (New)'!$F198)-LEN("Ext")))))+0,"")</f>
        <v/>
      </c>
      <c r="B198" s="8"/>
      <c r="C198" s="3"/>
      <c r="D198" s="3"/>
      <c r="E198" s="3"/>
      <c r="F198" s="3"/>
      <c r="G198" s="3"/>
      <c r="H198" s="3"/>
      <c r="I198" s="3"/>
    </row>
    <row r="199" ht="15.75" customHeight="1">
      <c r="A199" s="3" t="str">
        <f>IFERROR(TRIM(LEFT(RIGHT('Cost Code (New)'!$F199,LEN('Cost Code (New)'!$F199)-SEARCH("Ext ",'Cost Code (New)'!$F199)-LEN("Ext")),SEARCH(" - ",RIGHT('Cost Code (New)'!$F199,LEN('Cost Code (New)'!$F199)-SEARCH("Ext ",'Cost Code (New)'!$F199)-LEN("Ext")))))+0,"")</f>
        <v/>
      </c>
      <c r="B199" s="8"/>
      <c r="C199" s="3"/>
      <c r="D199" s="3"/>
      <c r="E199" s="3"/>
      <c r="F199" s="3"/>
      <c r="G199" s="3"/>
      <c r="H199" s="3"/>
      <c r="I199" s="3"/>
    </row>
    <row r="200" ht="15.75" customHeight="1">
      <c r="A200" s="3" t="str">
        <f>IFERROR(TRIM(LEFT(RIGHT('Cost Code (New)'!$F200,LEN('Cost Code (New)'!$F200)-SEARCH("Ext ",'Cost Code (New)'!$F200)-LEN("Ext")),SEARCH(" - ",RIGHT('Cost Code (New)'!$F200,LEN('Cost Code (New)'!$F200)-SEARCH("Ext ",'Cost Code (New)'!$F200)-LEN("Ext")))))+0,"")</f>
        <v/>
      </c>
      <c r="B200" s="8"/>
      <c r="C200" s="3"/>
      <c r="D200" s="3"/>
      <c r="E200" s="3"/>
      <c r="F200" s="3"/>
      <c r="G200" s="3"/>
      <c r="H200" s="3"/>
      <c r="I200" s="3"/>
    </row>
    <row r="201" ht="15.75" customHeight="1">
      <c r="A201" s="3" t="str">
        <f>IFERROR(TRIM(LEFT(RIGHT('Cost Code (New)'!$F201,LEN('Cost Code (New)'!$F201)-SEARCH("Ext ",'Cost Code (New)'!$F201)-LEN("Ext")),SEARCH(" - ",RIGHT('Cost Code (New)'!$F201,LEN('Cost Code (New)'!$F201)-SEARCH("Ext ",'Cost Code (New)'!$F201)-LEN("Ext")))))+0,"")</f>
        <v/>
      </c>
      <c r="B201" s="8"/>
      <c r="C201" s="3"/>
      <c r="D201" s="3"/>
      <c r="E201" s="3"/>
      <c r="F201" s="3"/>
      <c r="G201" s="3"/>
      <c r="H201" s="3"/>
      <c r="I201" s="3"/>
    </row>
    <row r="202" ht="15.75" customHeight="1">
      <c r="A202" s="3" t="str">
        <f>IFERROR(TRIM(LEFT(RIGHT('Cost Code (New)'!$F202,LEN('Cost Code (New)'!$F202)-SEARCH("Ext ",'Cost Code (New)'!$F202)-LEN("Ext")),SEARCH(" - ",RIGHT('Cost Code (New)'!$F202,LEN('Cost Code (New)'!$F202)-SEARCH("Ext ",'Cost Code (New)'!$F202)-LEN("Ext")))))+0,"")</f>
        <v/>
      </c>
      <c r="B202" s="8"/>
      <c r="C202" s="3"/>
      <c r="D202" s="3"/>
      <c r="E202" s="3"/>
      <c r="F202" s="3"/>
      <c r="G202" s="3"/>
      <c r="H202" s="3"/>
      <c r="I202" s="3"/>
    </row>
    <row r="203" ht="15.75" customHeight="1">
      <c r="A203" s="3" t="str">
        <f>IFERROR(TRIM(LEFT(RIGHT('Cost Code (New)'!$F203,LEN('Cost Code (New)'!$F203)-SEARCH("Ext ",'Cost Code (New)'!$F203)-LEN("Ext")),SEARCH(" - ",RIGHT('Cost Code (New)'!$F203,LEN('Cost Code (New)'!$F203)-SEARCH("Ext ",'Cost Code (New)'!$F203)-LEN("Ext")))))+0,"")</f>
        <v/>
      </c>
      <c r="B203" s="8"/>
      <c r="C203" s="3"/>
      <c r="D203" s="3"/>
      <c r="E203" s="3"/>
      <c r="F203" s="3"/>
      <c r="G203" s="3"/>
      <c r="H203" s="3"/>
      <c r="I203" s="3"/>
    </row>
    <row r="204" ht="15.75" customHeight="1">
      <c r="A204" s="3" t="str">
        <f>IFERROR(TRIM(LEFT(RIGHT('Cost Code (New)'!$F204,LEN('Cost Code (New)'!$F204)-SEARCH("Ext ",'Cost Code (New)'!$F204)-LEN("Ext")),SEARCH(" - ",RIGHT('Cost Code (New)'!$F204,LEN('Cost Code (New)'!$F204)-SEARCH("Ext ",'Cost Code (New)'!$F204)-LEN("Ext")))))+0,"")</f>
        <v/>
      </c>
      <c r="B204" s="8"/>
      <c r="C204" s="3"/>
      <c r="D204" s="3"/>
      <c r="E204" s="3"/>
      <c r="F204" s="3"/>
      <c r="G204" s="3"/>
      <c r="H204" s="3"/>
      <c r="I204" s="3"/>
    </row>
    <row r="205" ht="15.75" customHeight="1">
      <c r="A205" s="3" t="str">
        <f>IFERROR(TRIM(LEFT(RIGHT('Cost Code (New)'!$F205,LEN('Cost Code (New)'!$F205)-SEARCH("Ext ",'Cost Code (New)'!$F205)-LEN("Ext")),SEARCH(" - ",RIGHT('Cost Code (New)'!$F205,LEN('Cost Code (New)'!$F205)-SEARCH("Ext ",'Cost Code (New)'!$F205)-LEN("Ext")))))+0,"")</f>
        <v/>
      </c>
      <c r="B205" s="8"/>
      <c r="C205" s="3"/>
      <c r="D205" s="3"/>
      <c r="E205" s="3"/>
      <c r="F205" s="3"/>
      <c r="G205" s="3"/>
      <c r="H205" s="3"/>
      <c r="I205" s="3"/>
    </row>
    <row r="206" ht="15.75" customHeight="1">
      <c r="A206" s="3" t="str">
        <f>IFERROR(TRIM(LEFT(RIGHT('Cost Code (New)'!$F206,LEN('Cost Code (New)'!$F206)-SEARCH("Ext ",'Cost Code (New)'!$F206)-LEN("Ext")),SEARCH(" - ",RIGHT('Cost Code (New)'!$F206,LEN('Cost Code (New)'!$F206)-SEARCH("Ext ",'Cost Code (New)'!$F206)-LEN("Ext")))))+0,"")</f>
        <v/>
      </c>
      <c r="B206" s="8"/>
      <c r="C206" s="3"/>
      <c r="D206" s="3"/>
      <c r="E206" s="3"/>
      <c r="F206" s="3"/>
      <c r="G206" s="3"/>
      <c r="H206" s="3"/>
      <c r="I206" s="3"/>
    </row>
    <row r="207" ht="15.75" customHeight="1">
      <c r="A207" s="3" t="str">
        <f>IFERROR(TRIM(LEFT(RIGHT('Cost Code (New)'!$F207,LEN('Cost Code (New)'!$F207)-SEARCH("Ext ",'Cost Code (New)'!$F207)-LEN("Ext")),SEARCH(" - ",RIGHT('Cost Code (New)'!$F207,LEN('Cost Code (New)'!$F207)-SEARCH("Ext ",'Cost Code (New)'!$F207)-LEN("Ext")))))+0,"")</f>
        <v/>
      </c>
      <c r="B207" s="8"/>
      <c r="C207" s="3"/>
      <c r="D207" s="3"/>
      <c r="E207" s="3"/>
      <c r="F207" s="3"/>
      <c r="G207" s="3"/>
      <c r="H207" s="3"/>
      <c r="I207" s="3"/>
    </row>
    <row r="208" ht="15.75" customHeight="1">
      <c r="A208" s="3" t="str">
        <f>IFERROR(TRIM(LEFT(RIGHT('Cost Code (New)'!$F208,LEN('Cost Code (New)'!$F208)-SEARCH("Ext ",'Cost Code (New)'!$F208)-LEN("Ext")),SEARCH(" - ",RIGHT('Cost Code (New)'!$F208,LEN('Cost Code (New)'!$F208)-SEARCH("Ext ",'Cost Code (New)'!$F208)-LEN("Ext")))))+0,"")</f>
        <v/>
      </c>
      <c r="B208" s="8"/>
      <c r="C208" s="3"/>
      <c r="D208" s="3"/>
      <c r="E208" s="3"/>
      <c r="F208" s="3"/>
      <c r="G208" s="3"/>
      <c r="H208" s="3"/>
      <c r="I208" s="3"/>
    </row>
    <row r="209" ht="15.75" customHeight="1">
      <c r="A209" s="3" t="str">
        <f>IFERROR(TRIM(LEFT(RIGHT('Cost Code (New)'!$F209,LEN('Cost Code (New)'!$F209)-SEARCH("Ext ",'Cost Code (New)'!$F209)-LEN("Ext")),SEARCH(" - ",RIGHT('Cost Code (New)'!$F209,LEN('Cost Code (New)'!$F209)-SEARCH("Ext ",'Cost Code (New)'!$F209)-LEN("Ext")))))+0,"")</f>
        <v/>
      </c>
      <c r="B209" s="8"/>
      <c r="C209" s="3"/>
      <c r="D209" s="3"/>
      <c r="E209" s="3"/>
      <c r="F209" s="3"/>
      <c r="G209" s="3"/>
      <c r="H209" s="3"/>
      <c r="I209" s="3"/>
    </row>
    <row r="210" ht="15.75" customHeight="1">
      <c r="A210" s="3" t="str">
        <f>IFERROR(TRIM(LEFT(RIGHT('Cost Code (New)'!$F210,LEN('Cost Code (New)'!$F210)-SEARCH("Ext ",'Cost Code (New)'!$F210)-LEN("Ext")),SEARCH(" - ",RIGHT('Cost Code (New)'!$F210,LEN('Cost Code (New)'!$F210)-SEARCH("Ext ",'Cost Code (New)'!$F210)-LEN("Ext")))))+0,"")</f>
        <v/>
      </c>
      <c r="B210" s="8"/>
      <c r="C210" s="3"/>
      <c r="D210" s="3"/>
      <c r="E210" s="3"/>
      <c r="F210" s="3"/>
      <c r="G210" s="3"/>
      <c r="H210" s="3"/>
      <c r="I210" s="3"/>
    </row>
    <row r="211" ht="15.75" customHeight="1">
      <c r="A211" s="3" t="str">
        <f>IFERROR(TRIM(LEFT(RIGHT('Cost Code (New)'!$F211,LEN('Cost Code (New)'!$F211)-SEARCH("Ext ",'Cost Code (New)'!$F211)-LEN("Ext")),SEARCH(" - ",RIGHT('Cost Code (New)'!$F211,LEN('Cost Code (New)'!$F211)-SEARCH("Ext ",'Cost Code (New)'!$F211)-LEN("Ext")))))+0,"")</f>
        <v/>
      </c>
      <c r="B211" s="8"/>
      <c r="C211" s="3"/>
      <c r="D211" s="3"/>
      <c r="E211" s="3"/>
      <c r="F211" s="3"/>
      <c r="G211" s="3"/>
      <c r="H211" s="3"/>
      <c r="I211" s="3"/>
    </row>
    <row r="212" ht="15.75" customHeight="1">
      <c r="A212" s="3" t="str">
        <f>IFERROR(TRIM(LEFT(RIGHT('Cost Code (New)'!$F212,LEN('Cost Code (New)'!$F212)-SEARCH("Ext ",'Cost Code (New)'!$F212)-LEN("Ext")),SEARCH(" - ",RIGHT('Cost Code (New)'!$F212,LEN('Cost Code (New)'!$F212)-SEARCH("Ext ",'Cost Code (New)'!$F212)-LEN("Ext")))))+0,"")</f>
        <v/>
      </c>
      <c r="B212" s="8"/>
      <c r="C212" s="3"/>
      <c r="D212" s="3"/>
      <c r="E212" s="3"/>
      <c r="F212" s="3"/>
      <c r="G212" s="3"/>
      <c r="H212" s="3"/>
      <c r="I212" s="3"/>
    </row>
    <row r="213" ht="15.75" customHeight="1">
      <c r="A213" s="3" t="str">
        <f>IFERROR(TRIM(LEFT(RIGHT('Cost Code (New)'!$F213,LEN('Cost Code (New)'!$F213)-SEARCH("Ext ",'Cost Code (New)'!$F213)-LEN("Ext")),SEARCH(" - ",RIGHT('Cost Code (New)'!$F213,LEN('Cost Code (New)'!$F213)-SEARCH("Ext ",'Cost Code (New)'!$F213)-LEN("Ext")))))+0,"")</f>
        <v/>
      </c>
      <c r="B213" s="8"/>
      <c r="C213" s="3"/>
      <c r="D213" s="3"/>
      <c r="E213" s="3"/>
      <c r="F213" s="3"/>
      <c r="G213" s="3"/>
      <c r="H213" s="3"/>
      <c r="I213" s="3"/>
    </row>
    <row r="214" ht="15.75" customHeight="1">
      <c r="A214" s="3" t="str">
        <f>IFERROR(TRIM(LEFT(RIGHT('Cost Code (New)'!$F214,LEN('Cost Code (New)'!$F214)-SEARCH("Ext ",'Cost Code (New)'!$F214)-LEN("Ext")),SEARCH(" - ",RIGHT('Cost Code (New)'!$F214,LEN('Cost Code (New)'!$F214)-SEARCH("Ext ",'Cost Code (New)'!$F214)-LEN("Ext")))))+0,"")</f>
        <v/>
      </c>
      <c r="B214" s="8"/>
      <c r="C214" s="3"/>
      <c r="D214" s="3"/>
      <c r="E214" s="3"/>
      <c r="F214" s="3"/>
      <c r="G214" s="3"/>
      <c r="H214" s="3"/>
      <c r="I214" s="3"/>
    </row>
    <row r="215" ht="15.75" customHeight="1">
      <c r="A215" s="3" t="str">
        <f>IFERROR(TRIM(LEFT(RIGHT('Cost Code (New)'!$F215,LEN('Cost Code (New)'!$F215)-SEARCH("Ext ",'Cost Code (New)'!$F215)-LEN("Ext")),SEARCH(" - ",RIGHT('Cost Code (New)'!$F215,LEN('Cost Code (New)'!$F215)-SEARCH("Ext ",'Cost Code (New)'!$F215)-LEN("Ext")))))+0,"")</f>
        <v/>
      </c>
      <c r="B215" s="8"/>
      <c r="C215" s="3"/>
      <c r="D215" s="3"/>
      <c r="E215" s="3"/>
      <c r="F215" s="3"/>
      <c r="G215" s="3"/>
      <c r="H215" s="3"/>
      <c r="I215" s="3"/>
    </row>
    <row r="216" ht="15.75" customHeight="1">
      <c r="A216" s="3" t="str">
        <f>IFERROR(TRIM(LEFT(RIGHT('Cost Code (New)'!$F216,LEN('Cost Code (New)'!$F216)-SEARCH("Ext ",'Cost Code (New)'!$F216)-LEN("Ext")),SEARCH(" - ",RIGHT('Cost Code (New)'!$F216,LEN('Cost Code (New)'!$F216)-SEARCH("Ext ",'Cost Code (New)'!$F216)-LEN("Ext")))))+0,"")</f>
        <v/>
      </c>
      <c r="B216" s="8"/>
      <c r="C216" s="3"/>
      <c r="D216" s="3"/>
      <c r="E216" s="3"/>
      <c r="F216" s="3"/>
      <c r="G216" s="3"/>
      <c r="H216" s="3"/>
      <c r="I216" s="3"/>
    </row>
    <row r="217" ht="15.75" customHeight="1">
      <c r="A217" s="3" t="str">
        <f>IFERROR(TRIM(LEFT(RIGHT('Cost Code (New)'!$F217,LEN('Cost Code (New)'!$F217)-SEARCH("Ext ",'Cost Code (New)'!$F217)-LEN("Ext")),SEARCH(" - ",RIGHT('Cost Code (New)'!$F217,LEN('Cost Code (New)'!$F217)-SEARCH("Ext ",'Cost Code (New)'!$F217)-LEN("Ext")))))+0,"")</f>
        <v/>
      </c>
      <c r="B217" s="8"/>
      <c r="C217" s="3"/>
      <c r="D217" s="3"/>
      <c r="E217" s="3"/>
      <c r="F217" s="3"/>
      <c r="G217" s="3"/>
      <c r="H217" s="3"/>
      <c r="I217" s="3"/>
    </row>
    <row r="218" ht="15.75" customHeight="1">
      <c r="A218" s="3" t="str">
        <f>IFERROR(TRIM(LEFT(RIGHT('Cost Code (New)'!$F218,LEN('Cost Code (New)'!$F218)-SEARCH("Ext ",'Cost Code (New)'!$F218)-LEN("Ext")),SEARCH(" - ",RIGHT('Cost Code (New)'!$F218,LEN('Cost Code (New)'!$F218)-SEARCH("Ext ",'Cost Code (New)'!$F218)-LEN("Ext")))))+0,"")</f>
        <v/>
      </c>
      <c r="B218" s="8"/>
      <c r="C218" s="3"/>
      <c r="D218" s="3"/>
      <c r="E218" s="3"/>
      <c r="F218" s="3"/>
      <c r="G218" s="3"/>
      <c r="H218" s="3"/>
      <c r="I218" s="3"/>
    </row>
    <row r="219" ht="15.75" customHeight="1">
      <c r="A219" s="3" t="str">
        <f>IFERROR(TRIM(LEFT(RIGHT('Cost Code (New)'!$F219,LEN('Cost Code (New)'!$F219)-SEARCH("Ext ",'Cost Code (New)'!$F219)-LEN("Ext")),SEARCH(" - ",RIGHT('Cost Code (New)'!$F219,LEN('Cost Code (New)'!$F219)-SEARCH("Ext ",'Cost Code (New)'!$F219)-LEN("Ext")))))+0,"")</f>
        <v/>
      </c>
      <c r="B219" s="8"/>
      <c r="C219" s="3"/>
      <c r="D219" s="3"/>
      <c r="E219" s="3"/>
      <c r="F219" s="3"/>
      <c r="G219" s="3"/>
      <c r="H219" s="3"/>
      <c r="I219" s="3"/>
    </row>
    <row r="220" ht="15.75" customHeight="1">
      <c r="A220" s="3" t="str">
        <f>IFERROR(TRIM(LEFT(RIGHT('Cost Code (New)'!$F220,LEN('Cost Code (New)'!$F220)-SEARCH("Ext ",'Cost Code (New)'!$F220)-LEN("Ext")),SEARCH(" - ",RIGHT('Cost Code (New)'!$F220,LEN('Cost Code (New)'!$F220)-SEARCH("Ext ",'Cost Code (New)'!$F220)-LEN("Ext")))))+0,"")</f>
        <v/>
      </c>
      <c r="B220" s="8"/>
      <c r="C220" s="3"/>
      <c r="D220" s="3"/>
      <c r="E220" s="3"/>
      <c r="F220" s="3"/>
      <c r="G220" s="3"/>
      <c r="H220" s="3"/>
      <c r="I220" s="3"/>
    </row>
    <row r="221" ht="15.75" customHeight="1">
      <c r="A221" s="3" t="str">
        <f>IFERROR(TRIM(LEFT(RIGHT('Cost Code (New)'!$F221,LEN('Cost Code (New)'!$F221)-SEARCH("Ext ",'Cost Code (New)'!$F221)-LEN("Ext")),SEARCH(" - ",RIGHT('Cost Code (New)'!$F221,LEN('Cost Code (New)'!$F221)-SEARCH("Ext ",'Cost Code (New)'!$F221)-LEN("Ext")))))+0,"")</f>
        <v/>
      </c>
      <c r="B221" s="8"/>
      <c r="C221" s="3"/>
      <c r="D221" s="3"/>
      <c r="E221" s="3"/>
      <c r="F221" s="3"/>
      <c r="G221" s="3"/>
      <c r="H221" s="3"/>
      <c r="I221" s="3"/>
    </row>
    <row r="222" ht="15.75" customHeight="1">
      <c r="A222" s="3" t="str">
        <f>IFERROR(TRIM(LEFT(RIGHT('Cost Code (New)'!$F222,LEN('Cost Code (New)'!$F222)-SEARCH("Ext ",'Cost Code (New)'!$F222)-LEN("Ext")),SEARCH(" - ",RIGHT('Cost Code (New)'!$F222,LEN('Cost Code (New)'!$F222)-SEARCH("Ext ",'Cost Code (New)'!$F222)-LEN("Ext")))))+0,"")</f>
        <v/>
      </c>
      <c r="B222" s="8"/>
      <c r="C222" s="3"/>
      <c r="D222" s="3"/>
      <c r="E222" s="3"/>
      <c r="F222" s="3"/>
      <c r="G222" s="3"/>
      <c r="H222" s="3"/>
      <c r="I222" s="3"/>
    </row>
    <row r="223" ht="15.75" customHeight="1">
      <c r="A223" s="3" t="str">
        <f>IFERROR(TRIM(LEFT(RIGHT('Cost Code (New)'!$F223,LEN('Cost Code (New)'!$F223)-SEARCH("Ext ",'Cost Code (New)'!$F223)-LEN("Ext")),SEARCH(" - ",RIGHT('Cost Code (New)'!$F223,LEN('Cost Code (New)'!$F223)-SEARCH("Ext ",'Cost Code (New)'!$F223)-LEN("Ext")))))+0,"")</f>
        <v/>
      </c>
      <c r="B223" s="8"/>
      <c r="C223" s="3"/>
      <c r="D223" s="3"/>
      <c r="E223" s="3"/>
      <c r="F223" s="3"/>
      <c r="G223" s="3"/>
      <c r="H223" s="3"/>
      <c r="I223" s="3"/>
    </row>
    <row r="224" ht="15.75" customHeight="1">
      <c r="A224" s="3" t="str">
        <f>IFERROR(TRIM(LEFT(RIGHT('Cost Code (New)'!$F224,LEN('Cost Code (New)'!$F224)-SEARCH("Ext ",'Cost Code (New)'!$F224)-LEN("Ext")),SEARCH(" - ",RIGHT('Cost Code (New)'!$F224,LEN('Cost Code (New)'!$F224)-SEARCH("Ext ",'Cost Code (New)'!$F224)-LEN("Ext")))))+0,"")</f>
        <v/>
      </c>
      <c r="B224" s="8"/>
      <c r="C224" s="3"/>
      <c r="D224" s="3"/>
      <c r="E224" s="3"/>
      <c r="F224" s="3"/>
      <c r="G224" s="3"/>
      <c r="H224" s="3"/>
      <c r="I224" s="3"/>
    </row>
    <row r="225" ht="15.75" customHeight="1">
      <c r="A225" s="3" t="str">
        <f>IFERROR(TRIM(LEFT(RIGHT('Cost Code (New)'!$F225,LEN('Cost Code (New)'!$F225)-SEARCH("Ext ",'Cost Code (New)'!$F225)-LEN("Ext")),SEARCH(" - ",RIGHT('Cost Code (New)'!$F225,LEN('Cost Code (New)'!$F225)-SEARCH("Ext ",'Cost Code (New)'!$F225)-LEN("Ext")))))+0,"")</f>
        <v/>
      </c>
      <c r="B225" s="8"/>
      <c r="C225" s="3"/>
      <c r="D225" s="3"/>
      <c r="E225" s="3"/>
      <c r="F225" s="3"/>
      <c r="G225" s="3"/>
      <c r="H225" s="3"/>
      <c r="I225" s="3"/>
    </row>
    <row r="226" ht="15.75" customHeight="1">
      <c r="A226" s="3" t="str">
        <f>IFERROR(TRIM(LEFT(RIGHT('Cost Code (New)'!$F226,LEN('Cost Code (New)'!$F226)-SEARCH("Ext ",'Cost Code (New)'!$F226)-LEN("Ext")),SEARCH(" - ",RIGHT('Cost Code (New)'!$F226,LEN('Cost Code (New)'!$F226)-SEARCH("Ext ",'Cost Code (New)'!$F226)-LEN("Ext")))))+0,"")</f>
        <v/>
      </c>
      <c r="B226" s="8"/>
      <c r="C226" s="3"/>
      <c r="D226" s="3"/>
      <c r="E226" s="3"/>
      <c r="F226" s="3"/>
      <c r="G226" s="3"/>
      <c r="H226" s="3"/>
      <c r="I226" s="3"/>
    </row>
    <row r="227" ht="15.75" customHeight="1">
      <c r="A227" s="3" t="str">
        <f>IFERROR(TRIM(LEFT(RIGHT('Cost Code (New)'!$F227,LEN('Cost Code (New)'!$F227)-SEARCH("Ext ",'Cost Code (New)'!$F227)-LEN("Ext")),SEARCH(" - ",RIGHT('Cost Code (New)'!$F227,LEN('Cost Code (New)'!$F227)-SEARCH("Ext ",'Cost Code (New)'!$F227)-LEN("Ext")))))+0,"")</f>
        <v/>
      </c>
      <c r="B227" s="8"/>
      <c r="C227" s="3"/>
      <c r="D227" s="3"/>
      <c r="E227" s="3"/>
      <c r="F227" s="3"/>
      <c r="G227" s="3"/>
      <c r="H227" s="3"/>
      <c r="I227" s="3"/>
    </row>
    <row r="228" ht="15.75" customHeight="1">
      <c r="A228" s="3" t="str">
        <f>IFERROR(TRIM(LEFT(RIGHT('Cost Code (New)'!$F228,LEN('Cost Code (New)'!$F228)-SEARCH("Ext ",'Cost Code (New)'!$F228)-LEN("Ext")),SEARCH(" - ",RIGHT('Cost Code (New)'!$F228,LEN('Cost Code (New)'!$F228)-SEARCH("Ext ",'Cost Code (New)'!$F228)-LEN("Ext")))))+0,"")</f>
        <v/>
      </c>
      <c r="B228" s="8"/>
      <c r="C228" s="3"/>
      <c r="D228" s="3"/>
      <c r="E228" s="3"/>
      <c r="F228" s="3"/>
      <c r="G228" s="3"/>
      <c r="H228" s="3"/>
      <c r="I228" s="3"/>
    </row>
    <row r="229" ht="15.75" customHeight="1">
      <c r="A229" s="3" t="str">
        <f>IFERROR(TRIM(LEFT(RIGHT('Cost Code (New)'!$F229,LEN('Cost Code (New)'!$F229)-SEARCH("Ext ",'Cost Code (New)'!$F229)-LEN("Ext")),SEARCH(" - ",RIGHT('Cost Code (New)'!$F229,LEN('Cost Code (New)'!$F229)-SEARCH("Ext ",'Cost Code (New)'!$F229)-LEN("Ext")))))+0,"")</f>
        <v/>
      </c>
      <c r="B229" s="8"/>
      <c r="C229" s="3"/>
      <c r="D229" s="3"/>
      <c r="E229" s="3"/>
      <c r="F229" s="3"/>
      <c r="G229" s="3"/>
      <c r="H229" s="3"/>
      <c r="I229" s="3"/>
    </row>
    <row r="230" ht="15.75" customHeight="1">
      <c r="A230" s="3" t="str">
        <f>IFERROR(TRIM(LEFT(RIGHT('Cost Code (New)'!$F230,LEN('Cost Code (New)'!$F230)-SEARCH("Ext ",'Cost Code (New)'!$F230)-LEN("Ext")),SEARCH(" - ",RIGHT('Cost Code (New)'!$F230,LEN('Cost Code (New)'!$F230)-SEARCH("Ext ",'Cost Code (New)'!$F230)-LEN("Ext")))))+0,"")</f>
        <v/>
      </c>
      <c r="B230" s="8"/>
      <c r="C230" s="3"/>
      <c r="D230" s="3"/>
      <c r="E230" s="3"/>
      <c r="F230" s="3"/>
      <c r="G230" s="3"/>
      <c r="H230" s="3"/>
      <c r="I230" s="3"/>
    </row>
    <row r="231" ht="15.75" customHeight="1">
      <c r="A231" s="3" t="str">
        <f>IFERROR(TRIM(LEFT(RIGHT('Cost Code (New)'!$F231,LEN('Cost Code (New)'!$F231)-SEARCH("Ext ",'Cost Code (New)'!$F231)-LEN("Ext")),SEARCH(" - ",RIGHT('Cost Code (New)'!$F231,LEN('Cost Code (New)'!$F231)-SEARCH("Ext ",'Cost Code (New)'!$F231)-LEN("Ext")))))+0,"")</f>
        <v/>
      </c>
      <c r="B231" s="8"/>
      <c r="C231" s="3"/>
      <c r="D231" s="3"/>
      <c r="E231" s="3"/>
      <c r="F231" s="3"/>
      <c r="G231" s="3"/>
      <c r="H231" s="3"/>
      <c r="I231" s="3"/>
    </row>
    <row r="232" ht="15.75" customHeight="1">
      <c r="A232" s="3" t="str">
        <f>IFERROR(TRIM(LEFT(RIGHT('Cost Code (New)'!$F232,LEN('Cost Code (New)'!$F232)-SEARCH("Ext ",'Cost Code (New)'!$F232)-LEN("Ext")),SEARCH(" - ",RIGHT('Cost Code (New)'!$F232,LEN('Cost Code (New)'!$F232)-SEARCH("Ext ",'Cost Code (New)'!$F232)-LEN("Ext")))))+0,"")</f>
        <v/>
      </c>
      <c r="B232" s="8"/>
      <c r="C232" s="3"/>
      <c r="D232" s="3"/>
      <c r="E232" s="3"/>
      <c r="F232" s="3"/>
      <c r="G232" s="3"/>
      <c r="H232" s="3"/>
      <c r="I232" s="3"/>
    </row>
    <row r="233" ht="15.75" customHeight="1">
      <c r="A233" s="3" t="str">
        <f>IFERROR(TRIM(LEFT(RIGHT('Cost Code (New)'!$F233,LEN('Cost Code (New)'!$F233)-SEARCH("Ext ",'Cost Code (New)'!$F233)-LEN("Ext")),SEARCH(" - ",RIGHT('Cost Code (New)'!$F233,LEN('Cost Code (New)'!$F233)-SEARCH("Ext ",'Cost Code (New)'!$F233)-LEN("Ext")))))+0,"")</f>
        <v/>
      </c>
      <c r="B233" s="8"/>
      <c r="C233" s="3"/>
      <c r="D233" s="3"/>
      <c r="E233" s="3"/>
      <c r="F233" s="3"/>
      <c r="G233" s="3"/>
      <c r="H233" s="3"/>
      <c r="I233" s="3"/>
    </row>
    <row r="234" ht="15.75" customHeight="1">
      <c r="A234" s="3" t="str">
        <f>IFERROR(TRIM(LEFT(RIGHT('Cost Code (New)'!$F234,LEN('Cost Code (New)'!$F234)-SEARCH("Ext ",'Cost Code (New)'!$F234)-LEN("Ext")),SEARCH(" - ",RIGHT('Cost Code (New)'!$F234,LEN('Cost Code (New)'!$F234)-SEARCH("Ext ",'Cost Code (New)'!$F234)-LEN("Ext")))))+0,"")</f>
        <v/>
      </c>
      <c r="B234" s="8"/>
      <c r="C234" s="3"/>
      <c r="D234" s="3"/>
      <c r="E234" s="3"/>
      <c r="F234" s="3"/>
      <c r="G234" s="3"/>
      <c r="H234" s="3"/>
      <c r="I234" s="3"/>
    </row>
    <row r="235" ht="15.75" customHeight="1">
      <c r="A235" s="3" t="str">
        <f>IFERROR(TRIM(LEFT(RIGHT('Cost Code (New)'!$F235,LEN('Cost Code (New)'!$F235)-SEARCH("Ext ",'Cost Code (New)'!$F235)-LEN("Ext")),SEARCH(" - ",RIGHT('Cost Code (New)'!$F235,LEN('Cost Code (New)'!$F235)-SEARCH("Ext ",'Cost Code (New)'!$F235)-LEN("Ext")))))+0,"")</f>
        <v/>
      </c>
      <c r="B235" s="8"/>
      <c r="C235" s="3"/>
      <c r="D235" s="3"/>
      <c r="E235" s="3"/>
      <c r="F235" s="3"/>
      <c r="G235" s="3"/>
      <c r="H235" s="3"/>
      <c r="I235" s="3"/>
    </row>
    <row r="236" ht="15.75" customHeight="1">
      <c r="A236" s="3" t="str">
        <f>IFERROR(TRIM(LEFT(RIGHT('Cost Code (New)'!$F236,LEN('Cost Code (New)'!$F236)-SEARCH("Ext ",'Cost Code (New)'!$F236)-LEN("Ext")),SEARCH(" - ",RIGHT('Cost Code (New)'!$F236,LEN('Cost Code (New)'!$F236)-SEARCH("Ext ",'Cost Code (New)'!$F236)-LEN("Ext")))))+0,"")</f>
        <v/>
      </c>
      <c r="B236" s="8"/>
      <c r="C236" s="3"/>
      <c r="D236" s="3"/>
      <c r="E236" s="3"/>
      <c r="F236" s="3"/>
      <c r="G236" s="3"/>
      <c r="H236" s="3"/>
      <c r="I236" s="3"/>
    </row>
    <row r="237" ht="15.75" customHeight="1">
      <c r="A237" s="3" t="str">
        <f>IFERROR(TRIM(LEFT(RIGHT('Cost Code (New)'!$F237,LEN('Cost Code (New)'!$F237)-SEARCH("Ext ",'Cost Code (New)'!$F237)-LEN("Ext")),SEARCH(" - ",RIGHT('Cost Code (New)'!$F237,LEN('Cost Code (New)'!$F237)-SEARCH("Ext ",'Cost Code (New)'!$F237)-LEN("Ext")))))+0,"")</f>
        <v/>
      </c>
      <c r="B237" s="8"/>
      <c r="C237" s="3"/>
      <c r="D237" s="3"/>
      <c r="E237" s="3"/>
      <c r="F237" s="3"/>
      <c r="G237" s="3"/>
      <c r="H237" s="3"/>
      <c r="I237" s="3"/>
    </row>
    <row r="238" ht="15.75" customHeight="1">
      <c r="A238" s="3" t="str">
        <f>IFERROR(TRIM(LEFT(RIGHT('Cost Code (New)'!$F238,LEN('Cost Code (New)'!$F238)-SEARCH("Ext ",'Cost Code (New)'!$F238)-LEN("Ext")),SEARCH(" - ",RIGHT('Cost Code (New)'!$F238,LEN('Cost Code (New)'!$F238)-SEARCH("Ext ",'Cost Code (New)'!$F238)-LEN("Ext")))))+0,"")</f>
        <v/>
      </c>
      <c r="B238" s="8"/>
      <c r="C238" s="3"/>
      <c r="D238" s="3"/>
      <c r="E238" s="3"/>
      <c r="F238" s="3"/>
      <c r="G238" s="3"/>
      <c r="H238" s="3"/>
      <c r="I238" s="3"/>
    </row>
    <row r="239" ht="15.75" customHeight="1">
      <c r="A239" s="3" t="str">
        <f>IFERROR(TRIM(LEFT(RIGHT('Cost Code (New)'!$F239,LEN('Cost Code (New)'!$F239)-SEARCH("Ext ",'Cost Code (New)'!$F239)-LEN("Ext")),SEARCH(" - ",RIGHT('Cost Code (New)'!$F239,LEN('Cost Code (New)'!$F239)-SEARCH("Ext ",'Cost Code (New)'!$F239)-LEN("Ext")))))+0,"")</f>
        <v/>
      </c>
      <c r="B239" s="8"/>
      <c r="C239" s="3"/>
      <c r="D239" s="3"/>
      <c r="E239" s="3"/>
      <c r="F239" s="3"/>
      <c r="G239" s="3"/>
      <c r="H239" s="3"/>
      <c r="I239" s="3"/>
    </row>
    <row r="240" ht="15.75" customHeight="1">
      <c r="A240" s="3" t="str">
        <f>IFERROR(TRIM(LEFT(RIGHT('Cost Code (New)'!$F240,LEN('Cost Code (New)'!$F240)-SEARCH("Ext ",'Cost Code (New)'!$F240)-LEN("Ext")),SEARCH(" - ",RIGHT('Cost Code (New)'!$F240,LEN('Cost Code (New)'!$F240)-SEARCH("Ext ",'Cost Code (New)'!$F240)-LEN("Ext")))))+0,"")</f>
        <v/>
      </c>
      <c r="B240" s="8"/>
      <c r="C240" s="3"/>
      <c r="D240" s="3"/>
      <c r="E240" s="3"/>
      <c r="F240" s="3"/>
      <c r="G240" s="3"/>
      <c r="H240" s="3"/>
      <c r="I240" s="3"/>
    </row>
    <row r="241" ht="15.75" customHeight="1">
      <c r="A241" s="3" t="str">
        <f>IFERROR(TRIM(LEFT(RIGHT('Cost Code (New)'!$F241,LEN('Cost Code (New)'!$F241)-SEARCH("Ext ",'Cost Code (New)'!$F241)-LEN("Ext")),SEARCH(" - ",RIGHT('Cost Code (New)'!$F241,LEN('Cost Code (New)'!$F241)-SEARCH("Ext ",'Cost Code (New)'!$F241)-LEN("Ext")))))+0,"")</f>
        <v/>
      </c>
      <c r="B241" s="8"/>
      <c r="C241" s="3"/>
      <c r="D241" s="3"/>
      <c r="E241" s="3"/>
      <c r="F241" s="3"/>
      <c r="G241" s="3"/>
      <c r="H241" s="3"/>
      <c r="I241" s="3"/>
    </row>
    <row r="242" ht="15.75" customHeight="1">
      <c r="A242" s="3" t="str">
        <f>IFERROR(TRIM(LEFT(RIGHT('Cost Code (New)'!$F242,LEN('Cost Code (New)'!$F242)-SEARCH("Ext ",'Cost Code (New)'!$F242)-LEN("Ext")),SEARCH(" - ",RIGHT('Cost Code (New)'!$F242,LEN('Cost Code (New)'!$F242)-SEARCH("Ext ",'Cost Code (New)'!$F242)-LEN("Ext")))))+0,"")</f>
        <v/>
      </c>
      <c r="B242" s="8"/>
      <c r="C242" s="3"/>
      <c r="D242" s="3"/>
      <c r="E242" s="3"/>
      <c r="F242" s="3"/>
      <c r="G242" s="3"/>
      <c r="H242" s="3"/>
      <c r="I242" s="3"/>
    </row>
    <row r="243" ht="15.75" customHeight="1">
      <c r="A243" s="3" t="str">
        <f>IFERROR(TRIM(LEFT(RIGHT('Cost Code (New)'!$F243,LEN('Cost Code (New)'!$F243)-SEARCH("Ext ",'Cost Code (New)'!$F243)-LEN("Ext")),SEARCH(" - ",RIGHT('Cost Code (New)'!$F243,LEN('Cost Code (New)'!$F243)-SEARCH("Ext ",'Cost Code (New)'!$F243)-LEN("Ext")))))+0,"")</f>
        <v/>
      </c>
      <c r="B243" s="8"/>
      <c r="C243" s="3"/>
      <c r="D243" s="3"/>
      <c r="E243" s="3"/>
      <c r="F243" s="3"/>
      <c r="G243" s="3"/>
      <c r="H243" s="3"/>
      <c r="I243" s="3"/>
    </row>
    <row r="244" ht="15.75" customHeight="1">
      <c r="A244" s="3" t="str">
        <f>IFERROR(TRIM(LEFT(RIGHT('Cost Code (New)'!$F244,LEN('Cost Code (New)'!$F244)-SEARCH("Ext ",'Cost Code (New)'!$F244)-LEN("Ext")),SEARCH(" - ",RIGHT('Cost Code (New)'!$F244,LEN('Cost Code (New)'!$F244)-SEARCH("Ext ",'Cost Code (New)'!$F244)-LEN("Ext")))))+0,"")</f>
        <v/>
      </c>
      <c r="B244" s="8"/>
      <c r="C244" s="3"/>
      <c r="D244" s="3"/>
      <c r="E244" s="3"/>
      <c r="F244" s="3"/>
      <c r="G244" s="3"/>
      <c r="H244" s="3"/>
      <c r="I244" s="3"/>
    </row>
    <row r="245" ht="15.75" customHeight="1">
      <c r="A245" s="3" t="str">
        <f>IFERROR(TRIM(LEFT(RIGHT('Cost Code (New)'!$F245,LEN('Cost Code (New)'!$F245)-SEARCH("Ext ",'Cost Code (New)'!$F245)-LEN("Ext")),SEARCH(" - ",RIGHT('Cost Code (New)'!$F245,LEN('Cost Code (New)'!$F245)-SEARCH("Ext ",'Cost Code (New)'!$F245)-LEN("Ext")))))+0,"")</f>
        <v/>
      </c>
      <c r="B245" s="8"/>
      <c r="C245" s="3"/>
      <c r="D245" s="3"/>
      <c r="E245" s="3"/>
      <c r="F245" s="3"/>
      <c r="G245" s="3"/>
      <c r="H245" s="3"/>
      <c r="I245" s="3"/>
    </row>
    <row r="246" ht="15.75" customHeight="1">
      <c r="A246" s="3" t="str">
        <f>IFERROR(TRIM(LEFT(RIGHT('Cost Code (New)'!$F246,LEN('Cost Code (New)'!$F246)-SEARCH("Ext ",'Cost Code (New)'!$F246)-LEN("Ext")),SEARCH(" - ",RIGHT('Cost Code (New)'!$F246,LEN('Cost Code (New)'!$F246)-SEARCH("Ext ",'Cost Code (New)'!$F246)-LEN("Ext")))))+0,"")</f>
        <v/>
      </c>
      <c r="B246" s="8"/>
      <c r="C246" s="3"/>
      <c r="D246" s="3"/>
      <c r="E246" s="3"/>
      <c r="F246" s="3"/>
      <c r="G246" s="3"/>
      <c r="H246" s="3"/>
      <c r="I246" s="3"/>
    </row>
    <row r="247" ht="15.75" customHeight="1">
      <c r="A247" s="3" t="str">
        <f>IFERROR(TRIM(LEFT(RIGHT('Cost Code (New)'!$F247,LEN('Cost Code (New)'!$F247)-SEARCH("Ext ",'Cost Code (New)'!$F247)-LEN("Ext")),SEARCH(" - ",RIGHT('Cost Code (New)'!$F247,LEN('Cost Code (New)'!$F247)-SEARCH("Ext ",'Cost Code (New)'!$F247)-LEN("Ext")))))+0,"")</f>
        <v/>
      </c>
      <c r="B247" s="8"/>
      <c r="C247" s="3"/>
      <c r="D247" s="3"/>
      <c r="E247" s="3"/>
      <c r="F247" s="3"/>
      <c r="G247" s="3"/>
      <c r="H247" s="3"/>
      <c r="I247" s="3"/>
    </row>
    <row r="248" ht="15.75" customHeight="1">
      <c r="A248" s="3" t="str">
        <f>IFERROR(TRIM(LEFT(RIGHT('Cost Code (New)'!$F248,LEN('Cost Code (New)'!$F248)-SEARCH("Ext ",'Cost Code (New)'!$F248)-LEN("Ext")),SEARCH(" - ",RIGHT('Cost Code (New)'!$F248,LEN('Cost Code (New)'!$F248)-SEARCH("Ext ",'Cost Code (New)'!$F248)-LEN("Ext")))))+0,"")</f>
        <v/>
      </c>
      <c r="B248" s="8"/>
      <c r="C248" s="3"/>
      <c r="D248" s="3"/>
      <c r="E248" s="3"/>
      <c r="F248" s="3"/>
      <c r="G248" s="3"/>
      <c r="H248" s="3"/>
      <c r="I248" s="3"/>
    </row>
    <row r="249" ht="15.75" customHeight="1">
      <c r="A249" s="3" t="str">
        <f>IFERROR(TRIM(LEFT(RIGHT('Cost Code (New)'!$F249,LEN('Cost Code (New)'!$F249)-SEARCH("Ext ",'Cost Code (New)'!$F249)-LEN("Ext")),SEARCH(" - ",RIGHT('Cost Code (New)'!$F249,LEN('Cost Code (New)'!$F249)-SEARCH("Ext ",'Cost Code (New)'!$F249)-LEN("Ext")))))+0,"")</f>
        <v/>
      </c>
      <c r="B249" s="8"/>
      <c r="C249" s="3"/>
      <c r="D249" s="3"/>
      <c r="E249" s="3"/>
      <c r="F249" s="3"/>
      <c r="G249" s="3"/>
      <c r="H249" s="3"/>
      <c r="I249" s="3"/>
    </row>
    <row r="250" ht="15.75" customHeight="1">
      <c r="A250" s="3" t="str">
        <f>IFERROR(TRIM(LEFT(RIGHT('Cost Code (New)'!$F250,LEN('Cost Code (New)'!$F250)-SEARCH("Ext ",'Cost Code (New)'!$F250)-LEN("Ext")),SEARCH(" - ",RIGHT('Cost Code (New)'!$F250,LEN('Cost Code (New)'!$F250)-SEARCH("Ext ",'Cost Code (New)'!$F250)-LEN("Ext")))))+0,"")</f>
        <v/>
      </c>
      <c r="B250" s="8"/>
      <c r="C250" s="3"/>
      <c r="D250" s="3"/>
      <c r="E250" s="3"/>
      <c r="F250" s="3"/>
      <c r="G250" s="3"/>
      <c r="H250" s="3"/>
      <c r="I250" s="3"/>
    </row>
    <row r="251" ht="15.75" customHeight="1">
      <c r="A251" s="3" t="str">
        <f>IFERROR(TRIM(LEFT(RIGHT('Cost Code (New)'!$F251,LEN('Cost Code (New)'!$F251)-SEARCH("Ext ",'Cost Code (New)'!$F251)-LEN("Ext")),SEARCH(" - ",RIGHT('Cost Code (New)'!$F251,LEN('Cost Code (New)'!$F251)-SEARCH("Ext ",'Cost Code (New)'!$F251)-LEN("Ext")))))+0,"")</f>
        <v/>
      </c>
      <c r="B251" s="8"/>
      <c r="C251" s="3"/>
      <c r="D251" s="3"/>
      <c r="E251" s="3"/>
      <c r="F251" s="3"/>
      <c r="G251" s="3"/>
      <c r="H251" s="3"/>
      <c r="I251" s="3"/>
    </row>
    <row r="252" ht="15.75" customHeight="1">
      <c r="A252" s="3" t="str">
        <f>IFERROR(TRIM(LEFT(RIGHT('Cost Code (New)'!$F252,LEN('Cost Code (New)'!$F252)-SEARCH("Ext ",'Cost Code (New)'!$F252)-LEN("Ext")),SEARCH(" - ",RIGHT('Cost Code (New)'!$F252,LEN('Cost Code (New)'!$F252)-SEARCH("Ext ",'Cost Code (New)'!$F252)-LEN("Ext")))))+0,"")</f>
        <v/>
      </c>
      <c r="B252" s="8"/>
      <c r="C252" s="3"/>
      <c r="D252" s="3"/>
      <c r="E252" s="3"/>
      <c r="F252" s="3"/>
      <c r="G252" s="3"/>
      <c r="H252" s="3"/>
      <c r="I252" s="3"/>
    </row>
    <row r="253" ht="15.75" customHeight="1">
      <c r="A253" s="3" t="str">
        <f>IFERROR(TRIM(LEFT(RIGHT('Cost Code (New)'!$F253,LEN('Cost Code (New)'!$F253)-SEARCH("Ext ",'Cost Code (New)'!$F253)-LEN("Ext")),SEARCH(" - ",RIGHT('Cost Code (New)'!$F253,LEN('Cost Code (New)'!$F253)-SEARCH("Ext ",'Cost Code (New)'!$F253)-LEN("Ext")))))+0,"")</f>
        <v/>
      </c>
      <c r="B253" s="8"/>
      <c r="C253" s="3"/>
      <c r="D253" s="3"/>
      <c r="E253" s="3"/>
      <c r="F253" s="3"/>
      <c r="G253" s="3"/>
      <c r="H253" s="3"/>
      <c r="I253" s="3"/>
    </row>
    <row r="254" ht="15.75" customHeight="1">
      <c r="A254" s="3" t="str">
        <f>IFERROR(TRIM(LEFT(RIGHT('Cost Code (New)'!$F254,LEN('Cost Code (New)'!$F254)-SEARCH("Ext ",'Cost Code (New)'!$F254)-LEN("Ext")),SEARCH(" - ",RIGHT('Cost Code (New)'!$F254,LEN('Cost Code (New)'!$F254)-SEARCH("Ext ",'Cost Code (New)'!$F254)-LEN("Ext")))))+0,"")</f>
        <v/>
      </c>
      <c r="B254" s="8"/>
      <c r="C254" s="3"/>
      <c r="D254" s="3"/>
      <c r="E254" s="3"/>
      <c r="F254" s="3"/>
      <c r="G254" s="3"/>
      <c r="H254" s="3"/>
      <c r="I254" s="3"/>
    </row>
    <row r="255" ht="15.75" customHeight="1">
      <c r="A255" s="3" t="str">
        <f>IFERROR(TRIM(LEFT(RIGHT('Cost Code (New)'!$F255,LEN('Cost Code (New)'!$F255)-SEARCH("Ext ",'Cost Code (New)'!$F255)-LEN("Ext")),SEARCH(" - ",RIGHT('Cost Code (New)'!$F255,LEN('Cost Code (New)'!$F255)-SEARCH("Ext ",'Cost Code (New)'!$F255)-LEN("Ext")))))+0,"")</f>
        <v/>
      </c>
      <c r="B255" s="8"/>
      <c r="C255" s="3"/>
      <c r="D255" s="3"/>
      <c r="E255" s="3"/>
      <c r="F255" s="3"/>
      <c r="G255" s="3"/>
      <c r="H255" s="3"/>
      <c r="I255" s="3"/>
    </row>
    <row r="256" ht="15.75" customHeight="1">
      <c r="A256" s="3" t="str">
        <f>IFERROR(TRIM(LEFT(RIGHT('Cost Code (New)'!$F256,LEN('Cost Code (New)'!$F256)-SEARCH("Ext ",'Cost Code (New)'!$F256)-LEN("Ext")),SEARCH(" - ",RIGHT('Cost Code (New)'!$F256,LEN('Cost Code (New)'!$F256)-SEARCH("Ext ",'Cost Code (New)'!$F256)-LEN("Ext")))))+0,"")</f>
        <v/>
      </c>
      <c r="B256" s="8"/>
      <c r="C256" s="3"/>
      <c r="D256" s="3"/>
      <c r="E256" s="3"/>
      <c r="F256" s="3"/>
      <c r="G256" s="3"/>
      <c r="H256" s="3"/>
      <c r="I256" s="3"/>
    </row>
    <row r="257" ht="15.75" customHeight="1">
      <c r="A257" s="3" t="str">
        <f>IFERROR(TRIM(LEFT(RIGHT('Cost Code (New)'!$F257,LEN('Cost Code (New)'!$F257)-SEARCH("Ext ",'Cost Code (New)'!$F257)-LEN("Ext")),SEARCH(" - ",RIGHT('Cost Code (New)'!$F257,LEN('Cost Code (New)'!$F257)-SEARCH("Ext ",'Cost Code (New)'!$F257)-LEN("Ext")))))+0,"")</f>
        <v/>
      </c>
      <c r="B257" s="8"/>
      <c r="C257" s="3"/>
      <c r="D257" s="3"/>
      <c r="E257" s="3"/>
      <c r="F257" s="3"/>
      <c r="G257" s="3"/>
      <c r="H257" s="3"/>
      <c r="I257" s="3"/>
    </row>
    <row r="258" ht="15.75" customHeight="1">
      <c r="A258" s="3" t="str">
        <f>IFERROR(TRIM(LEFT(RIGHT('Cost Code (New)'!$F258,LEN('Cost Code (New)'!$F258)-SEARCH("Ext ",'Cost Code (New)'!$F258)-LEN("Ext")),SEARCH(" - ",RIGHT('Cost Code (New)'!$F258,LEN('Cost Code (New)'!$F258)-SEARCH("Ext ",'Cost Code (New)'!$F258)-LEN("Ext")))))+0,"")</f>
        <v/>
      </c>
      <c r="B258" s="8"/>
      <c r="C258" s="3"/>
      <c r="D258" s="3"/>
      <c r="E258" s="3"/>
      <c r="F258" s="3"/>
      <c r="G258" s="3"/>
      <c r="H258" s="3"/>
      <c r="I258" s="3"/>
    </row>
    <row r="259" ht="15.75" customHeight="1">
      <c r="A259" s="3" t="str">
        <f>IFERROR(TRIM(LEFT(RIGHT('Cost Code (New)'!$F259,LEN('Cost Code (New)'!$F259)-SEARCH("Ext ",'Cost Code (New)'!$F259)-LEN("Ext")),SEARCH(" - ",RIGHT('Cost Code (New)'!$F259,LEN('Cost Code (New)'!$F259)-SEARCH("Ext ",'Cost Code (New)'!$F259)-LEN("Ext")))))+0,"")</f>
        <v/>
      </c>
      <c r="B259" s="8"/>
      <c r="C259" s="3"/>
      <c r="D259" s="3"/>
      <c r="E259" s="3"/>
      <c r="F259" s="3"/>
      <c r="G259" s="3"/>
      <c r="H259" s="3"/>
      <c r="I259" s="3"/>
    </row>
    <row r="260" ht="15.75" customHeight="1">
      <c r="A260" s="3" t="str">
        <f>IFERROR(TRIM(LEFT(RIGHT('Cost Code (New)'!$F260,LEN('Cost Code (New)'!$F260)-SEARCH("Ext ",'Cost Code (New)'!$F260)-LEN("Ext")),SEARCH(" - ",RIGHT('Cost Code (New)'!$F260,LEN('Cost Code (New)'!$F260)-SEARCH("Ext ",'Cost Code (New)'!$F260)-LEN("Ext")))))+0,"")</f>
        <v/>
      </c>
      <c r="B260" s="8"/>
      <c r="C260" s="3"/>
      <c r="D260" s="3"/>
      <c r="E260" s="3"/>
      <c r="F260" s="3"/>
      <c r="G260" s="3"/>
      <c r="H260" s="3"/>
      <c r="I260" s="3"/>
    </row>
    <row r="261" ht="15.75" customHeight="1">
      <c r="A261" s="3" t="str">
        <f>IFERROR(TRIM(LEFT(RIGHT('Cost Code (New)'!$F261,LEN('Cost Code (New)'!$F261)-SEARCH("Ext ",'Cost Code (New)'!$F261)-LEN("Ext")),SEARCH(" - ",RIGHT('Cost Code (New)'!$F261,LEN('Cost Code (New)'!$F261)-SEARCH("Ext ",'Cost Code (New)'!$F261)-LEN("Ext")))))+0,"")</f>
        <v/>
      </c>
      <c r="B261" s="8"/>
      <c r="C261" s="3"/>
      <c r="D261" s="3"/>
      <c r="E261" s="3"/>
      <c r="F261" s="3"/>
      <c r="G261" s="3"/>
      <c r="H261" s="3"/>
      <c r="I261" s="3"/>
    </row>
    <row r="262" ht="15.75" customHeight="1">
      <c r="A262" s="3" t="str">
        <f>IFERROR(TRIM(LEFT(RIGHT('Cost Code (New)'!$F262,LEN('Cost Code (New)'!$F262)-SEARCH("Ext ",'Cost Code (New)'!$F262)-LEN("Ext")),SEARCH(" - ",RIGHT('Cost Code (New)'!$F262,LEN('Cost Code (New)'!$F262)-SEARCH("Ext ",'Cost Code (New)'!$F262)-LEN("Ext")))))+0,"")</f>
        <v/>
      </c>
      <c r="B262" s="8"/>
      <c r="C262" s="3"/>
      <c r="D262" s="3"/>
      <c r="E262" s="3"/>
      <c r="F262" s="3"/>
      <c r="G262" s="3"/>
      <c r="H262" s="3"/>
      <c r="I262" s="3"/>
    </row>
    <row r="263" ht="15.75" customHeight="1">
      <c r="A263" s="3" t="str">
        <f>IFERROR(TRIM(LEFT(RIGHT('Cost Code (New)'!$F263,LEN('Cost Code (New)'!$F263)-SEARCH("Ext ",'Cost Code (New)'!$F263)-LEN("Ext")),SEARCH(" - ",RIGHT('Cost Code (New)'!$F263,LEN('Cost Code (New)'!$F263)-SEARCH("Ext ",'Cost Code (New)'!$F263)-LEN("Ext")))))+0,"")</f>
        <v/>
      </c>
      <c r="B263" s="8"/>
      <c r="C263" s="3"/>
      <c r="D263" s="3"/>
      <c r="E263" s="3"/>
      <c r="F263" s="3"/>
      <c r="G263" s="3"/>
      <c r="H263" s="3"/>
      <c r="I263" s="3"/>
    </row>
    <row r="264" ht="15.75" customHeight="1">
      <c r="A264" s="3" t="str">
        <f>IFERROR(TRIM(LEFT(RIGHT('Cost Code (New)'!$F264,LEN('Cost Code (New)'!$F264)-SEARCH("Ext ",'Cost Code (New)'!$F264)-LEN("Ext")),SEARCH(" - ",RIGHT('Cost Code (New)'!$F264,LEN('Cost Code (New)'!$F264)-SEARCH("Ext ",'Cost Code (New)'!$F264)-LEN("Ext")))))+0,"")</f>
        <v/>
      </c>
      <c r="B264" s="8"/>
      <c r="C264" s="3"/>
      <c r="D264" s="3"/>
      <c r="E264" s="3"/>
      <c r="F264" s="3"/>
      <c r="G264" s="3"/>
      <c r="H264" s="3"/>
      <c r="I264" s="3"/>
    </row>
    <row r="265" ht="15.75" customHeight="1">
      <c r="A265" s="3" t="str">
        <f>IFERROR(TRIM(LEFT(RIGHT('Cost Code (New)'!$F265,LEN('Cost Code (New)'!$F265)-SEARCH("Ext ",'Cost Code (New)'!$F265)-LEN("Ext")),SEARCH(" - ",RIGHT('Cost Code (New)'!$F265,LEN('Cost Code (New)'!$F265)-SEARCH("Ext ",'Cost Code (New)'!$F265)-LEN("Ext")))))+0,"")</f>
        <v/>
      </c>
      <c r="B265" s="8"/>
      <c r="C265" s="3"/>
      <c r="D265" s="3"/>
      <c r="E265" s="3"/>
      <c r="F265" s="3"/>
      <c r="G265" s="3"/>
      <c r="H265" s="3"/>
      <c r="I265" s="3"/>
    </row>
    <row r="266" ht="15.75" customHeight="1">
      <c r="A266" s="3" t="str">
        <f>IFERROR(TRIM(LEFT(RIGHT('Cost Code (New)'!$F266,LEN('Cost Code (New)'!$F266)-SEARCH("Ext ",'Cost Code (New)'!$F266)-LEN("Ext")),SEARCH(" - ",RIGHT('Cost Code (New)'!$F266,LEN('Cost Code (New)'!$F266)-SEARCH("Ext ",'Cost Code (New)'!$F266)-LEN("Ext")))))+0,"")</f>
        <v/>
      </c>
      <c r="B266" s="8"/>
      <c r="C266" s="3"/>
      <c r="D266" s="3"/>
      <c r="E266" s="3"/>
      <c r="F266" s="3"/>
      <c r="G266" s="3"/>
      <c r="H266" s="3"/>
      <c r="I266" s="3"/>
    </row>
    <row r="267" ht="15.75" customHeight="1">
      <c r="A267" s="3" t="str">
        <f>IFERROR(TRIM(LEFT(RIGHT('Cost Code (New)'!$F267,LEN('Cost Code (New)'!$F267)-SEARCH("Ext ",'Cost Code (New)'!$F267)-LEN("Ext")),SEARCH(" - ",RIGHT('Cost Code (New)'!$F267,LEN('Cost Code (New)'!$F267)-SEARCH("Ext ",'Cost Code (New)'!$F267)-LEN("Ext")))))+0,"")</f>
        <v/>
      </c>
      <c r="B267" s="8"/>
      <c r="C267" s="3"/>
      <c r="D267" s="3"/>
      <c r="E267" s="3"/>
      <c r="F267" s="3"/>
      <c r="G267" s="3"/>
      <c r="H267" s="3"/>
      <c r="I267" s="3"/>
    </row>
    <row r="268" ht="15.75" customHeight="1">
      <c r="A268" s="3" t="str">
        <f>IFERROR(TRIM(LEFT(RIGHT('Cost Code (New)'!$F268,LEN('Cost Code (New)'!$F268)-SEARCH("Ext ",'Cost Code (New)'!$F268)-LEN("Ext")),SEARCH(" - ",RIGHT('Cost Code (New)'!$F268,LEN('Cost Code (New)'!$F268)-SEARCH("Ext ",'Cost Code (New)'!$F268)-LEN("Ext")))))+0,"")</f>
        <v/>
      </c>
      <c r="B268" s="8"/>
      <c r="C268" s="3"/>
      <c r="D268" s="3"/>
      <c r="E268" s="3"/>
      <c r="F268" s="3"/>
      <c r="G268" s="3"/>
      <c r="H268" s="3"/>
      <c r="I268" s="3"/>
    </row>
    <row r="269" ht="15.75" customHeight="1">
      <c r="A269" s="3" t="str">
        <f>IFERROR(TRIM(LEFT(RIGHT('Cost Code (New)'!$F269,LEN('Cost Code (New)'!$F269)-SEARCH("Ext ",'Cost Code (New)'!$F269)-LEN("Ext")),SEARCH(" - ",RIGHT('Cost Code (New)'!$F269,LEN('Cost Code (New)'!$F269)-SEARCH("Ext ",'Cost Code (New)'!$F269)-LEN("Ext")))))+0,"")</f>
        <v/>
      </c>
      <c r="B269" s="8"/>
      <c r="C269" s="3"/>
      <c r="D269" s="3"/>
      <c r="E269" s="3"/>
      <c r="F269" s="3"/>
      <c r="G269" s="3"/>
      <c r="H269" s="3"/>
      <c r="I269" s="3"/>
    </row>
    <row r="270" ht="15.75" customHeight="1">
      <c r="A270" s="3" t="str">
        <f>IFERROR(TRIM(LEFT(RIGHT('Cost Code (New)'!$F270,LEN('Cost Code (New)'!$F270)-SEARCH("Ext ",'Cost Code (New)'!$F270)-LEN("Ext")),SEARCH(" - ",RIGHT('Cost Code (New)'!$F270,LEN('Cost Code (New)'!$F270)-SEARCH("Ext ",'Cost Code (New)'!$F270)-LEN("Ext")))))+0,"")</f>
        <v/>
      </c>
      <c r="B270" s="8"/>
      <c r="C270" s="3"/>
      <c r="D270" s="3"/>
      <c r="E270" s="3"/>
      <c r="F270" s="3"/>
      <c r="G270" s="3"/>
      <c r="H270" s="3"/>
      <c r="I270" s="3"/>
    </row>
    <row r="271" ht="15.75" customHeight="1">
      <c r="A271" s="3" t="str">
        <f>IFERROR(TRIM(LEFT(RIGHT('Cost Code (New)'!$F271,LEN('Cost Code (New)'!$F271)-SEARCH("Ext ",'Cost Code (New)'!$F271)-LEN("Ext")),SEARCH(" - ",RIGHT('Cost Code (New)'!$F271,LEN('Cost Code (New)'!$F271)-SEARCH("Ext ",'Cost Code (New)'!$F271)-LEN("Ext")))))+0,"")</f>
        <v/>
      </c>
      <c r="B271" s="8"/>
      <c r="C271" s="3"/>
      <c r="D271" s="3"/>
      <c r="E271" s="3"/>
      <c r="F271" s="3"/>
      <c r="G271" s="3"/>
      <c r="H271" s="3"/>
      <c r="I271" s="3"/>
    </row>
    <row r="272" ht="15.75" customHeight="1">
      <c r="A272" s="3" t="str">
        <f>IFERROR(TRIM(LEFT(RIGHT('Cost Code (New)'!$F272,LEN('Cost Code (New)'!$F272)-SEARCH("Ext ",'Cost Code (New)'!$F272)-LEN("Ext")),SEARCH(" - ",RIGHT('Cost Code (New)'!$F272,LEN('Cost Code (New)'!$F272)-SEARCH("Ext ",'Cost Code (New)'!$F272)-LEN("Ext")))))+0,"")</f>
        <v/>
      </c>
      <c r="B272" s="8"/>
      <c r="C272" s="3"/>
      <c r="D272" s="3"/>
      <c r="E272" s="3"/>
      <c r="F272" s="3"/>
      <c r="G272" s="3"/>
      <c r="H272" s="3"/>
      <c r="I272" s="3"/>
    </row>
    <row r="273" ht="15.75" customHeight="1">
      <c r="A273" s="3" t="str">
        <f>IFERROR(TRIM(LEFT(RIGHT('Cost Code (New)'!$F273,LEN('Cost Code (New)'!$F273)-SEARCH("Ext ",'Cost Code (New)'!$F273)-LEN("Ext")),SEARCH(" - ",RIGHT('Cost Code (New)'!$F273,LEN('Cost Code (New)'!$F273)-SEARCH("Ext ",'Cost Code (New)'!$F273)-LEN("Ext")))))+0,"")</f>
        <v/>
      </c>
      <c r="B273" s="8"/>
      <c r="C273" s="3"/>
      <c r="D273" s="3"/>
      <c r="E273" s="3"/>
      <c r="F273" s="3"/>
      <c r="G273" s="3"/>
      <c r="H273" s="3"/>
      <c r="I273" s="3"/>
    </row>
    <row r="274" ht="15.75" customHeight="1">
      <c r="A274" s="3" t="str">
        <f>IFERROR(TRIM(LEFT(RIGHT('Cost Code (New)'!$F274,LEN('Cost Code (New)'!$F274)-SEARCH("Ext ",'Cost Code (New)'!$F274)-LEN("Ext")),SEARCH(" - ",RIGHT('Cost Code (New)'!$F274,LEN('Cost Code (New)'!$F274)-SEARCH("Ext ",'Cost Code (New)'!$F274)-LEN("Ext")))))+0,"")</f>
        <v/>
      </c>
      <c r="B274" s="8"/>
      <c r="C274" s="3"/>
      <c r="D274" s="3"/>
      <c r="E274" s="3"/>
      <c r="F274" s="3"/>
      <c r="G274" s="3"/>
      <c r="H274" s="3"/>
      <c r="I274" s="3"/>
    </row>
    <row r="275" ht="15.75" customHeight="1">
      <c r="A275" s="3" t="str">
        <f>IFERROR(TRIM(LEFT(RIGHT('Cost Code (New)'!$F275,LEN('Cost Code (New)'!$F275)-SEARCH("Ext ",'Cost Code (New)'!$F275)-LEN("Ext")),SEARCH(" - ",RIGHT('Cost Code (New)'!$F275,LEN('Cost Code (New)'!$F275)-SEARCH("Ext ",'Cost Code (New)'!$F275)-LEN("Ext")))))+0,"")</f>
        <v/>
      </c>
      <c r="B275" s="8"/>
      <c r="C275" s="3"/>
      <c r="D275" s="3"/>
      <c r="E275" s="3"/>
      <c r="F275" s="3"/>
      <c r="G275" s="3"/>
      <c r="H275" s="3"/>
      <c r="I275" s="3"/>
    </row>
    <row r="276" ht="15.75" customHeight="1">
      <c r="A276" s="3" t="str">
        <f>IFERROR(TRIM(LEFT(RIGHT('Cost Code (New)'!$F276,LEN('Cost Code (New)'!$F276)-SEARCH("Ext ",'Cost Code (New)'!$F276)-LEN("Ext")),SEARCH(" - ",RIGHT('Cost Code (New)'!$F276,LEN('Cost Code (New)'!$F276)-SEARCH("Ext ",'Cost Code (New)'!$F276)-LEN("Ext")))))+0,"")</f>
        <v/>
      </c>
      <c r="B276" s="8"/>
      <c r="C276" s="3"/>
      <c r="D276" s="3"/>
      <c r="E276" s="3"/>
      <c r="F276" s="3"/>
      <c r="G276" s="3"/>
      <c r="H276" s="3"/>
      <c r="I276" s="3"/>
    </row>
    <row r="277" ht="15.75" customHeight="1">
      <c r="A277" s="3" t="str">
        <f>IFERROR(TRIM(LEFT(RIGHT('Cost Code (New)'!$F277,LEN('Cost Code (New)'!$F277)-SEARCH("Ext ",'Cost Code (New)'!$F277)-LEN("Ext")),SEARCH(" - ",RIGHT('Cost Code (New)'!$F277,LEN('Cost Code (New)'!$F277)-SEARCH("Ext ",'Cost Code (New)'!$F277)-LEN("Ext")))))+0,"")</f>
        <v/>
      </c>
      <c r="B277" s="8"/>
      <c r="C277" s="3"/>
      <c r="D277" s="3"/>
      <c r="E277" s="3"/>
      <c r="F277" s="3"/>
      <c r="G277" s="3"/>
      <c r="H277" s="3"/>
      <c r="I277" s="3"/>
    </row>
    <row r="278" ht="15.75" customHeight="1">
      <c r="A278" s="3" t="str">
        <f>IFERROR(TRIM(LEFT(RIGHT('Cost Code (New)'!$F278,LEN('Cost Code (New)'!$F278)-SEARCH("Ext ",'Cost Code (New)'!$F278)-LEN("Ext")),SEARCH(" - ",RIGHT('Cost Code (New)'!$F278,LEN('Cost Code (New)'!$F278)-SEARCH("Ext ",'Cost Code (New)'!$F278)-LEN("Ext")))))+0,"")</f>
        <v/>
      </c>
      <c r="B278" s="8"/>
      <c r="C278" s="3"/>
      <c r="D278" s="3"/>
      <c r="E278" s="3"/>
      <c r="F278" s="3"/>
      <c r="G278" s="3"/>
      <c r="H278" s="3"/>
      <c r="I278" s="3"/>
    </row>
    <row r="279" ht="15.75" customHeight="1">
      <c r="A279" s="3" t="str">
        <f>IFERROR(TRIM(LEFT(RIGHT('Cost Code (New)'!$F279,LEN('Cost Code (New)'!$F279)-SEARCH("Ext ",'Cost Code (New)'!$F279)-LEN("Ext")),SEARCH(" - ",RIGHT('Cost Code (New)'!$F279,LEN('Cost Code (New)'!$F279)-SEARCH("Ext ",'Cost Code (New)'!$F279)-LEN("Ext")))))+0,"")</f>
        <v/>
      </c>
      <c r="B279" s="8"/>
      <c r="C279" s="3"/>
      <c r="D279" s="3"/>
      <c r="E279" s="3"/>
      <c r="F279" s="3"/>
      <c r="G279" s="3"/>
      <c r="H279" s="3"/>
      <c r="I279" s="3"/>
    </row>
    <row r="280" ht="15.75" customHeight="1">
      <c r="A280" s="3" t="str">
        <f>IFERROR(TRIM(LEFT(RIGHT('Cost Code (New)'!$F280,LEN('Cost Code (New)'!$F280)-SEARCH("Ext ",'Cost Code (New)'!$F280)-LEN("Ext")),SEARCH(" - ",RIGHT('Cost Code (New)'!$F280,LEN('Cost Code (New)'!$F280)-SEARCH("Ext ",'Cost Code (New)'!$F280)-LEN("Ext")))))+0,"")</f>
        <v/>
      </c>
      <c r="B280" s="8"/>
      <c r="C280" s="3"/>
      <c r="D280" s="3"/>
      <c r="E280" s="3"/>
      <c r="F280" s="3"/>
      <c r="G280" s="3"/>
      <c r="H280" s="3"/>
      <c r="I280" s="3"/>
    </row>
    <row r="281" ht="15.75" customHeight="1">
      <c r="A281" s="3" t="str">
        <f>IFERROR(TRIM(LEFT(RIGHT('Cost Code (New)'!$F281,LEN('Cost Code (New)'!$F281)-SEARCH("Ext ",'Cost Code (New)'!$F281)-LEN("Ext")),SEARCH(" - ",RIGHT('Cost Code (New)'!$F281,LEN('Cost Code (New)'!$F281)-SEARCH("Ext ",'Cost Code (New)'!$F281)-LEN("Ext")))))+0,"")</f>
        <v/>
      </c>
      <c r="B281" s="8"/>
      <c r="C281" s="3"/>
      <c r="D281" s="3"/>
      <c r="E281" s="3"/>
      <c r="F281" s="3"/>
      <c r="G281" s="3"/>
      <c r="H281" s="3"/>
      <c r="I281" s="3"/>
    </row>
    <row r="282" ht="15.75" customHeight="1">
      <c r="A282" s="3" t="str">
        <f>IFERROR(TRIM(LEFT(RIGHT('Cost Code (New)'!$F282,LEN('Cost Code (New)'!$F282)-SEARCH("Ext ",'Cost Code (New)'!$F282)-LEN("Ext")),SEARCH(" - ",RIGHT('Cost Code (New)'!$F282,LEN('Cost Code (New)'!$F282)-SEARCH("Ext ",'Cost Code (New)'!$F282)-LEN("Ext")))))+0,"")</f>
        <v/>
      </c>
      <c r="B282" s="8"/>
      <c r="C282" s="3"/>
      <c r="D282" s="3"/>
      <c r="E282" s="3"/>
      <c r="F282" s="3"/>
      <c r="G282" s="3"/>
      <c r="H282" s="3"/>
      <c r="I282" s="3"/>
    </row>
    <row r="283" ht="15.75" customHeight="1">
      <c r="A283" s="3" t="str">
        <f>IFERROR(TRIM(LEFT(RIGHT('Cost Code (New)'!$F283,LEN('Cost Code (New)'!$F283)-SEARCH("Ext ",'Cost Code (New)'!$F283)-LEN("Ext")),SEARCH(" - ",RIGHT('Cost Code (New)'!$F283,LEN('Cost Code (New)'!$F283)-SEARCH("Ext ",'Cost Code (New)'!$F283)-LEN("Ext")))))+0,"")</f>
        <v/>
      </c>
      <c r="B283" s="8"/>
      <c r="C283" s="3"/>
      <c r="D283" s="3"/>
      <c r="E283" s="3"/>
      <c r="F283" s="3"/>
      <c r="G283" s="3"/>
      <c r="H283" s="3"/>
      <c r="I283" s="3"/>
    </row>
    <row r="284" ht="15.75" customHeight="1">
      <c r="A284" s="3" t="str">
        <f>IFERROR(TRIM(LEFT(RIGHT('Cost Code (New)'!$F284,LEN('Cost Code (New)'!$F284)-SEARCH("Ext ",'Cost Code (New)'!$F284)-LEN("Ext")),SEARCH(" - ",RIGHT('Cost Code (New)'!$F284,LEN('Cost Code (New)'!$F284)-SEARCH("Ext ",'Cost Code (New)'!$F284)-LEN("Ext")))))+0,"")</f>
        <v/>
      </c>
      <c r="B284" s="8"/>
      <c r="C284" s="3"/>
      <c r="D284" s="3"/>
      <c r="E284" s="3"/>
      <c r="F284" s="3"/>
      <c r="G284" s="3"/>
      <c r="H284" s="3"/>
      <c r="I284" s="3"/>
    </row>
    <row r="285" ht="15.75" customHeight="1">
      <c r="A285" s="3" t="str">
        <f>IFERROR(TRIM(LEFT(RIGHT('Cost Code (New)'!$F285,LEN('Cost Code (New)'!$F285)-SEARCH("Ext ",'Cost Code (New)'!$F285)-LEN("Ext")),SEARCH(" - ",RIGHT('Cost Code (New)'!$F285,LEN('Cost Code (New)'!$F285)-SEARCH("Ext ",'Cost Code (New)'!$F285)-LEN("Ext")))))+0,"")</f>
        <v/>
      </c>
      <c r="B285" s="8"/>
      <c r="C285" s="3"/>
      <c r="D285" s="3"/>
      <c r="E285" s="3"/>
      <c r="F285" s="3"/>
      <c r="G285" s="3"/>
      <c r="H285" s="3"/>
      <c r="I285" s="3"/>
    </row>
    <row r="286" ht="15.75" customHeight="1">
      <c r="A286" s="3" t="str">
        <f>IFERROR(TRIM(LEFT(RIGHT('Cost Code (New)'!$F286,LEN('Cost Code (New)'!$F286)-SEARCH("Ext ",'Cost Code (New)'!$F286)-LEN("Ext")),SEARCH(" - ",RIGHT('Cost Code (New)'!$F286,LEN('Cost Code (New)'!$F286)-SEARCH("Ext ",'Cost Code (New)'!$F286)-LEN("Ext")))))+0,"")</f>
        <v/>
      </c>
      <c r="B286" s="8"/>
      <c r="C286" s="3"/>
      <c r="D286" s="3"/>
      <c r="E286" s="3"/>
      <c r="F286" s="3"/>
      <c r="G286" s="3"/>
      <c r="H286" s="3"/>
      <c r="I286" s="3"/>
    </row>
    <row r="287" ht="15.75" customHeight="1">
      <c r="A287" s="3" t="str">
        <f>IFERROR(TRIM(LEFT(RIGHT('Cost Code (New)'!$F287,LEN('Cost Code (New)'!$F287)-SEARCH("Ext ",'Cost Code (New)'!$F287)-LEN("Ext")),SEARCH(" - ",RIGHT('Cost Code (New)'!$F287,LEN('Cost Code (New)'!$F287)-SEARCH("Ext ",'Cost Code (New)'!$F287)-LEN("Ext")))))+0,"")</f>
        <v/>
      </c>
      <c r="B287" s="8"/>
      <c r="C287" s="3"/>
      <c r="D287" s="3"/>
      <c r="E287" s="3"/>
      <c r="F287" s="3"/>
      <c r="G287" s="3"/>
      <c r="H287" s="3"/>
      <c r="I287" s="3"/>
    </row>
    <row r="288" ht="15.75" customHeight="1">
      <c r="A288" s="3" t="str">
        <f>IFERROR(TRIM(LEFT(RIGHT('Cost Code (New)'!$F288,LEN('Cost Code (New)'!$F288)-SEARCH("Ext ",'Cost Code (New)'!$F288)-LEN("Ext")),SEARCH(" - ",RIGHT('Cost Code (New)'!$F288,LEN('Cost Code (New)'!$F288)-SEARCH("Ext ",'Cost Code (New)'!$F288)-LEN("Ext")))))+0,"")</f>
        <v/>
      </c>
      <c r="B288" s="8"/>
      <c r="C288" s="3"/>
      <c r="D288" s="3"/>
      <c r="E288" s="3"/>
      <c r="F288" s="3"/>
      <c r="G288" s="3"/>
      <c r="H288" s="3"/>
      <c r="I288" s="3"/>
    </row>
    <row r="289" ht="15.75" customHeight="1">
      <c r="A289" s="3" t="str">
        <f>IFERROR(TRIM(LEFT(RIGHT('Cost Code (New)'!$F289,LEN('Cost Code (New)'!$F289)-SEARCH("Ext ",'Cost Code (New)'!$F289)-LEN("Ext")),SEARCH(" - ",RIGHT('Cost Code (New)'!$F289,LEN('Cost Code (New)'!$F289)-SEARCH("Ext ",'Cost Code (New)'!$F289)-LEN("Ext")))))+0,"")</f>
        <v/>
      </c>
      <c r="B289" s="8"/>
      <c r="C289" s="3"/>
      <c r="D289" s="3"/>
      <c r="E289" s="3"/>
      <c r="F289" s="3"/>
      <c r="G289" s="3"/>
      <c r="H289" s="3"/>
      <c r="I289" s="3"/>
    </row>
    <row r="290" ht="15.75" customHeight="1">
      <c r="A290" s="3" t="str">
        <f>IFERROR(TRIM(LEFT(RIGHT('Cost Code (New)'!$F290,LEN('Cost Code (New)'!$F290)-SEARCH("Ext ",'Cost Code (New)'!$F290)-LEN("Ext")),SEARCH(" - ",RIGHT('Cost Code (New)'!$F290,LEN('Cost Code (New)'!$F290)-SEARCH("Ext ",'Cost Code (New)'!$F290)-LEN("Ext")))))+0,"")</f>
        <v/>
      </c>
      <c r="B290" s="8"/>
      <c r="C290" s="3"/>
      <c r="D290" s="3"/>
      <c r="E290" s="3"/>
      <c r="F290" s="3"/>
      <c r="G290" s="3"/>
      <c r="H290" s="3"/>
      <c r="I290" s="3"/>
    </row>
    <row r="291" ht="15.75" customHeight="1">
      <c r="A291" s="3" t="str">
        <f>IFERROR(TRIM(LEFT(RIGHT('Cost Code (New)'!$F291,LEN('Cost Code (New)'!$F291)-SEARCH("Ext ",'Cost Code (New)'!$F291)-LEN("Ext")),SEARCH(" - ",RIGHT('Cost Code (New)'!$F291,LEN('Cost Code (New)'!$F291)-SEARCH("Ext ",'Cost Code (New)'!$F291)-LEN("Ext")))))+0,"")</f>
        <v/>
      </c>
      <c r="B291" s="8"/>
      <c r="C291" s="3"/>
      <c r="D291" s="3"/>
      <c r="E291" s="3"/>
      <c r="F291" s="3"/>
      <c r="G291" s="3"/>
      <c r="H291" s="3"/>
      <c r="I291" s="3"/>
    </row>
    <row r="292" ht="15.75" customHeight="1">
      <c r="A292" s="3" t="str">
        <f>IFERROR(TRIM(LEFT(RIGHT('Cost Code (New)'!$F292,LEN('Cost Code (New)'!$F292)-SEARCH("Ext ",'Cost Code (New)'!$F292)-LEN("Ext")),SEARCH(" - ",RIGHT('Cost Code (New)'!$F292,LEN('Cost Code (New)'!$F292)-SEARCH("Ext ",'Cost Code (New)'!$F292)-LEN("Ext")))))+0,"")</f>
        <v/>
      </c>
      <c r="B292" s="8"/>
      <c r="C292" s="3"/>
      <c r="D292" s="3"/>
      <c r="E292" s="3"/>
      <c r="F292" s="3"/>
      <c r="G292" s="3"/>
      <c r="H292" s="3"/>
      <c r="I292" s="3"/>
    </row>
    <row r="293" ht="15.75" customHeight="1">
      <c r="A293" s="3" t="str">
        <f>IFERROR(TRIM(LEFT(RIGHT('Cost Code (New)'!$F293,LEN('Cost Code (New)'!$F293)-SEARCH("Ext ",'Cost Code (New)'!$F293)-LEN("Ext")),SEARCH(" - ",RIGHT('Cost Code (New)'!$F293,LEN('Cost Code (New)'!$F293)-SEARCH("Ext ",'Cost Code (New)'!$F293)-LEN("Ext")))))+0,"")</f>
        <v/>
      </c>
      <c r="B293" s="8"/>
      <c r="C293" s="3"/>
      <c r="D293" s="3"/>
      <c r="E293" s="3"/>
      <c r="F293" s="3"/>
      <c r="G293" s="3"/>
      <c r="H293" s="3"/>
      <c r="I293" s="3"/>
    </row>
    <row r="294" ht="15.75" customHeight="1">
      <c r="A294" s="3" t="str">
        <f>IFERROR(TRIM(LEFT(RIGHT('Cost Code (New)'!$F294,LEN('Cost Code (New)'!$F294)-SEARCH("Ext ",'Cost Code (New)'!$F294)-LEN("Ext")),SEARCH(" - ",RIGHT('Cost Code (New)'!$F294,LEN('Cost Code (New)'!$F294)-SEARCH("Ext ",'Cost Code (New)'!$F294)-LEN("Ext")))))+0,"")</f>
        <v/>
      </c>
      <c r="B294" s="8"/>
      <c r="C294" s="3"/>
      <c r="D294" s="3"/>
      <c r="E294" s="3"/>
      <c r="F294" s="3"/>
      <c r="G294" s="3"/>
      <c r="H294" s="3"/>
      <c r="I294" s="3"/>
    </row>
    <row r="295" ht="15.75" customHeight="1">
      <c r="A295" s="3" t="str">
        <f>IFERROR(TRIM(LEFT(RIGHT('Cost Code (New)'!$F295,LEN('Cost Code (New)'!$F295)-SEARCH("Ext ",'Cost Code (New)'!$F295)-LEN("Ext")),SEARCH(" - ",RIGHT('Cost Code (New)'!$F295,LEN('Cost Code (New)'!$F295)-SEARCH("Ext ",'Cost Code (New)'!$F295)-LEN("Ext")))))+0,"")</f>
        <v/>
      </c>
      <c r="B295" s="8"/>
      <c r="C295" s="3"/>
      <c r="D295" s="3"/>
      <c r="E295" s="3"/>
      <c r="F295" s="3"/>
      <c r="G295" s="3"/>
      <c r="H295" s="3"/>
      <c r="I295" s="3"/>
    </row>
    <row r="296" ht="15.75" customHeight="1">
      <c r="A296" s="3" t="str">
        <f>IFERROR(TRIM(LEFT(RIGHT('Cost Code (New)'!$F296,LEN('Cost Code (New)'!$F296)-SEARCH("Ext ",'Cost Code (New)'!$F296)-LEN("Ext")),SEARCH(" - ",RIGHT('Cost Code (New)'!$F296,LEN('Cost Code (New)'!$F296)-SEARCH("Ext ",'Cost Code (New)'!$F296)-LEN("Ext")))))+0,"")</f>
        <v/>
      </c>
      <c r="B296" s="8"/>
      <c r="C296" s="3"/>
      <c r="D296" s="3"/>
      <c r="E296" s="3"/>
      <c r="F296" s="3"/>
      <c r="G296" s="3"/>
      <c r="H296" s="3"/>
      <c r="I296" s="3"/>
    </row>
    <row r="297" ht="15.75" customHeight="1">
      <c r="A297" s="3" t="str">
        <f>IFERROR(TRIM(LEFT(RIGHT('Cost Code (New)'!$F297,LEN('Cost Code (New)'!$F297)-SEARCH("Ext ",'Cost Code (New)'!$F297)-LEN("Ext")),SEARCH(" - ",RIGHT('Cost Code (New)'!$F297,LEN('Cost Code (New)'!$F297)-SEARCH("Ext ",'Cost Code (New)'!$F297)-LEN("Ext")))))+0,"")</f>
        <v/>
      </c>
      <c r="B297" s="8"/>
      <c r="C297" s="3"/>
      <c r="D297" s="3"/>
      <c r="E297" s="3"/>
      <c r="F297" s="3"/>
      <c r="G297" s="3"/>
      <c r="H297" s="3"/>
      <c r="I297" s="3"/>
    </row>
    <row r="298" ht="15.75" customHeight="1">
      <c r="A298" s="3" t="str">
        <f>IFERROR(TRIM(LEFT(RIGHT('Cost Code (New)'!$F298,LEN('Cost Code (New)'!$F298)-SEARCH("Ext ",'Cost Code (New)'!$F298)-LEN("Ext")),SEARCH(" - ",RIGHT('Cost Code (New)'!$F298,LEN('Cost Code (New)'!$F298)-SEARCH("Ext ",'Cost Code (New)'!$F298)-LEN("Ext")))))+0,"")</f>
        <v/>
      </c>
      <c r="B298" s="8"/>
      <c r="C298" s="3"/>
      <c r="D298" s="3"/>
      <c r="E298" s="3"/>
      <c r="F298" s="3"/>
      <c r="G298" s="3"/>
      <c r="H298" s="3"/>
      <c r="I298" s="3"/>
    </row>
    <row r="299" ht="15.75" customHeight="1">
      <c r="A299" s="3" t="str">
        <f>IFERROR(TRIM(LEFT(RIGHT('Cost Code (New)'!$F299,LEN('Cost Code (New)'!$F299)-SEARCH("Ext ",'Cost Code (New)'!$F299)-LEN("Ext")),SEARCH(" - ",RIGHT('Cost Code (New)'!$F299,LEN('Cost Code (New)'!$F299)-SEARCH("Ext ",'Cost Code (New)'!$F299)-LEN("Ext")))))+0,"")</f>
        <v/>
      </c>
      <c r="B299" s="8"/>
      <c r="C299" s="3"/>
      <c r="D299" s="3"/>
      <c r="E299" s="3"/>
      <c r="F299" s="3"/>
      <c r="G299" s="3"/>
      <c r="H299" s="3"/>
      <c r="I299" s="3"/>
    </row>
    <row r="300" ht="15.75" customHeight="1">
      <c r="A300" s="3" t="str">
        <f>IFERROR(TRIM(LEFT(RIGHT('Cost Code (New)'!$F300,LEN('Cost Code (New)'!$F300)-SEARCH("Ext ",'Cost Code (New)'!$F300)-LEN("Ext")),SEARCH(" - ",RIGHT('Cost Code (New)'!$F300,LEN('Cost Code (New)'!$F300)-SEARCH("Ext ",'Cost Code (New)'!$F300)-LEN("Ext")))))+0,"")</f>
        <v/>
      </c>
      <c r="B300" s="8"/>
      <c r="C300" s="3"/>
      <c r="D300" s="3"/>
      <c r="E300" s="3"/>
      <c r="F300" s="3"/>
      <c r="G300" s="3"/>
      <c r="H300" s="3"/>
      <c r="I300" s="3"/>
    </row>
    <row r="301" ht="15.75" customHeight="1">
      <c r="A301" s="3" t="str">
        <f>IFERROR(TRIM(LEFT(RIGHT('Cost Code (New)'!$F301,LEN('Cost Code (New)'!$F301)-SEARCH("Ext ",'Cost Code (New)'!$F301)-LEN("Ext")),SEARCH(" - ",RIGHT('Cost Code (New)'!$F301,LEN('Cost Code (New)'!$F301)-SEARCH("Ext ",'Cost Code (New)'!$F301)-LEN("Ext")))))+0,"")</f>
        <v/>
      </c>
      <c r="B301" s="8"/>
      <c r="C301" s="3"/>
      <c r="D301" s="3"/>
      <c r="E301" s="3"/>
      <c r="F301" s="3"/>
      <c r="G301" s="3"/>
      <c r="H301" s="3"/>
      <c r="I301" s="3"/>
    </row>
    <row r="302" ht="15.75" customHeight="1">
      <c r="A302" s="3" t="str">
        <f>IFERROR(TRIM(LEFT(RIGHT('Cost Code (New)'!$F302,LEN('Cost Code (New)'!$F302)-SEARCH("Ext ",'Cost Code (New)'!$F302)-LEN("Ext")),SEARCH(" - ",RIGHT('Cost Code (New)'!$F302,LEN('Cost Code (New)'!$F302)-SEARCH("Ext ",'Cost Code (New)'!$F302)-LEN("Ext")))))+0,"")</f>
        <v/>
      </c>
      <c r="B302" s="8"/>
      <c r="C302" s="3"/>
      <c r="D302" s="3"/>
      <c r="E302" s="3"/>
      <c r="F302" s="3"/>
      <c r="G302" s="3"/>
      <c r="H302" s="3"/>
      <c r="I302" s="3"/>
    </row>
    <row r="303" ht="15.75" customHeight="1">
      <c r="A303" s="3" t="str">
        <f>IFERROR(TRIM(LEFT(RIGHT('Cost Code (New)'!$F303,LEN('Cost Code (New)'!$F303)-SEARCH("Ext ",'Cost Code (New)'!$F303)-LEN("Ext")),SEARCH(" - ",RIGHT('Cost Code (New)'!$F303,LEN('Cost Code (New)'!$F303)-SEARCH("Ext ",'Cost Code (New)'!$F303)-LEN("Ext")))))+0,"")</f>
        <v/>
      </c>
      <c r="B303" s="8"/>
      <c r="C303" s="3"/>
      <c r="D303" s="3"/>
      <c r="E303" s="3"/>
      <c r="F303" s="3"/>
      <c r="G303" s="3"/>
      <c r="H303" s="3"/>
      <c r="I303" s="3"/>
    </row>
    <row r="304" ht="15.75" customHeight="1">
      <c r="A304" s="3" t="str">
        <f>IFERROR(TRIM(LEFT(RIGHT('Cost Code (New)'!$F304,LEN('Cost Code (New)'!$F304)-SEARCH("Ext ",'Cost Code (New)'!$F304)-LEN("Ext")),SEARCH(" - ",RIGHT('Cost Code (New)'!$F304,LEN('Cost Code (New)'!$F304)-SEARCH("Ext ",'Cost Code (New)'!$F304)-LEN("Ext")))))+0,"")</f>
        <v/>
      </c>
      <c r="B304" s="8"/>
      <c r="C304" s="3"/>
      <c r="D304" s="3"/>
      <c r="E304" s="3"/>
      <c r="F304" s="3"/>
      <c r="G304" s="3"/>
      <c r="H304" s="3"/>
      <c r="I304" s="3"/>
    </row>
    <row r="305" ht="15.75" customHeight="1">
      <c r="A305" s="3" t="str">
        <f>IFERROR(TRIM(LEFT(RIGHT('Cost Code (New)'!$F305,LEN('Cost Code (New)'!$F305)-SEARCH("Ext ",'Cost Code (New)'!$F305)-LEN("Ext")),SEARCH(" - ",RIGHT('Cost Code (New)'!$F305,LEN('Cost Code (New)'!$F305)-SEARCH("Ext ",'Cost Code (New)'!$F305)-LEN("Ext")))))+0,"")</f>
        <v/>
      </c>
      <c r="B305" s="8"/>
      <c r="C305" s="3"/>
      <c r="D305" s="3"/>
      <c r="E305" s="3"/>
      <c r="F305" s="3"/>
      <c r="G305" s="3"/>
      <c r="H305" s="3"/>
      <c r="I305" s="3"/>
    </row>
    <row r="306" ht="15.75" customHeight="1">
      <c r="A306" s="3" t="str">
        <f>IFERROR(TRIM(LEFT(RIGHT('Cost Code (New)'!$F306,LEN('Cost Code (New)'!$F306)-SEARCH("Ext ",'Cost Code (New)'!$F306)-LEN("Ext")),SEARCH(" - ",RIGHT('Cost Code (New)'!$F306,LEN('Cost Code (New)'!$F306)-SEARCH("Ext ",'Cost Code (New)'!$F306)-LEN("Ext")))))+0,"")</f>
        <v/>
      </c>
      <c r="B306" s="8"/>
      <c r="C306" s="3"/>
      <c r="D306" s="3"/>
      <c r="E306" s="3"/>
      <c r="F306" s="3"/>
      <c r="G306" s="3"/>
      <c r="H306" s="3"/>
      <c r="I306" s="3"/>
    </row>
    <row r="307" ht="15.75" customHeight="1">
      <c r="A307" s="3" t="str">
        <f>IFERROR(TRIM(LEFT(RIGHT('Cost Code (New)'!$F307,LEN('Cost Code (New)'!$F307)-SEARCH("Ext ",'Cost Code (New)'!$F307)-LEN("Ext")),SEARCH(" - ",RIGHT('Cost Code (New)'!$F307,LEN('Cost Code (New)'!$F307)-SEARCH("Ext ",'Cost Code (New)'!$F307)-LEN("Ext")))))+0,"")</f>
        <v/>
      </c>
      <c r="B307" s="8"/>
      <c r="C307" s="3"/>
      <c r="D307" s="3"/>
      <c r="E307" s="3"/>
      <c r="F307" s="3"/>
      <c r="G307" s="3"/>
      <c r="H307" s="3"/>
      <c r="I307" s="3"/>
    </row>
    <row r="308" ht="15.75" customHeight="1">
      <c r="A308" s="3" t="str">
        <f>IFERROR(TRIM(LEFT(RIGHT('Cost Code (New)'!$F308,LEN('Cost Code (New)'!$F308)-SEARCH("Ext ",'Cost Code (New)'!$F308)-LEN("Ext")),SEARCH(" - ",RIGHT('Cost Code (New)'!$F308,LEN('Cost Code (New)'!$F308)-SEARCH("Ext ",'Cost Code (New)'!$F308)-LEN("Ext")))))+0,"")</f>
        <v/>
      </c>
      <c r="B308" s="8"/>
      <c r="C308" s="3"/>
      <c r="D308" s="3"/>
      <c r="E308" s="3"/>
      <c r="F308" s="3"/>
      <c r="G308" s="3"/>
      <c r="H308" s="3"/>
      <c r="I308" s="3"/>
    </row>
    <row r="309" ht="15.75" customHeight="1">
      <c r="A309" s="3" t="str">
        <f>IFERROR(TRIM(LEFT(RIGHT('Cost Code (New)'!$F309,LEN('Cost Code (New)'!$F309)-SEARCH("Ext ",'Cost Code (New)'!$F309)-LEN("Ext")),SEARCH(" - ",RIGHT('Cost Code (New)'!$F309,LEN('Cost Code (New)'!$F309)-SEARCH("Ext ",'Cost Code (New)'!$F309)-LEN("Ext")))))+0,"")</f>
        <v/>
      </c>
      <c r="B309" s="8"/>
      <c r="C309" s="3"/>
      <c r="D309" s="3"/>
      <c r="E309" s="3"/>
      <c r="F309" s="3"/>
      <c r="G309" s="3"/>
      <c r="H309" s="3"/>
      <c r="I309" s="3"/>
    </row>
    <row r="310" ht="15.75" customHeight="1">
      <c r="A310" s="3" t="str">
        <f>IFERROR(TRIM(LEFT(RIGHT('Cost Code (New)'!$F310,LEN('Cost Code (New)'!$F310)-SEARCH("Ext ",'Cost Code (New)'!$F310)-LEN("Ext")),SEARCH(" - ",RIGHT('Cost Code (New)'!$F310,LEN('Cost Code (New)'!$F310)-SEARCH("Ext ",'Cost Code (New)'!$F310)-LEN("Ext")))))+0,"")</f>
        <v/>
      </c>
      <c r="B310" s="8"/>
      <c r="C310" s="3"/>
      <c r="D310" s="3"/>
      <c r="E310" s="3"/>
      <c r="F310" s="3"/>
      <c r="G310" s="3"/>
      <c r="H310" s="3"/>
      <c r="I310" s="3"/>
    </row>
    <row r="311" ht="15.75" customHeight="1">
      <c r="A311" s="3" t="str">
        <f>IFERROR(TRIM(LEFT(RIGHT('Cost Code (New)'!$F311,LEN('Cost Code (New)'!$F311)-SEARCH("Ext ",'Cost Code (New)'!$F311)-LEN("Ext")),SEARCH(" - ",RIGHT('Cost Code (New)'!$F311,LEN('Cost Code (New)'!$F311)-SEARCH("Ext ",'Cost Code (New)'!$F311)-LEN("Ext")))))+0,"")</f>
        <v/>
      </c>
      <c r="B311" s="8"/>
      <c r="C311" s="3"/>
      <c r="D311" s="3"/>
      <c r="E311" s="3"/>
      <c r="F311" s="3"/>
      <c r="G311" s="3"/>
      <c r="H311" s="3"/>
      <c r="I311" s="3"/>
    </row>
    <row r="312" ht="15.75" customHeight="1">
      <c r="A312" s="3" t="str">
        <f>IFERROR(TRIM(LEFT(RIGHT('Cost Code (New)'!$F312,LEN('Cost Code (New)'!$F312)-SEARCH("Ext ",'Cost Code (New)'!$F312)-LEN("Ext")),SEARCH(" - ",RIGHT('Cost Code (New)'!$F312,LEN('Cost Code (New)'!$F312)-SEARCH("Ext ",'Cost Code (New)'!$F312)-LEN("Ext")))))+0,"")</f>
        <v/>
      </c>
      <c r="B312" s="8"/>
      <c r="C312" s="3"/>
      <c r="D312" s="3"/>
      <c r="E312" s="3"/>
      <c r="F312" s="3"/>
      <c r="G312" s="3"/>
      <c r="H312" s="3"/>
      <c r="I312" s="3"/>
    </row>
    <row r="313" ht="15.75" customHeight="1">
      <c r="A313" s="3" t="str">
        <f>IFERROR(TRIM(LEFT(RIGHT('Cost Code (New)'!$F313,LEN('Cost Code (New)'!$F313)-SEARCH("Ext ",'Cost Code (New)'!$F313)-LEN("Ext")),SEARCH(" - ",RIGHT('Cost Code (New)'!$F313,LEN('Cost Code (New)'!$F313)-SEARCH("Ext ",'Cost Code (New)'!$F313)-LEN("Ext")))))+0,"")</f>
        <v/>
      </c>
      <c r="B313" s="8"/>
      <c r="C313" s="3"/>
      <c r="D313" s="3"/>
      <c r="E313" s="3"/>
      <c r="F313" s="3"/>
      <c r="G313" s="3"/>
      <c r="H313" s="3"/>
      <c r="I313" s="3"/>
    </row>
    <row r="314" ht="15.75" customHeight="1">
      <c r="A314" s="3" t="str">
        <f>IFERROR(TRIM(LEFT(RIGHT('Cost Code (New)'!$F314,LEN('Cost Code (New)'!$F314)-SEARCH("Ext ",'Cost Code (New)'!$F314)-LEN("Ext")),SEARCH(" - ",RIGHT('Cost Code (New)'!$F314,LEN('Cost Code (New)'!$F314)-SEARCH("Ext ",'Cost Code (New)'!$F314)-LEN("Ext")))))+0,"")</f>
        <v/>
      </c>
      <c r="B314" s="8"/>
      <c r="C314" s="3"/>
      <c r="D314" s="3"/>
      <c r="E314" s="3"/>
      <c r="F314" s="3"/>
      <c r="G314" s="3"/>
      <c r="H314" s="3"/>
      <c r="I314" s="3"/>
    </row>
    <row r="315" ht="15.75" customHeight="1">
      <c r="A315" s="3" t="str">
        <f>IFERROR(TRIM(LEFT(RIGHT('Cost Code (New)'!$F315,LEN('Cost Code (New)'!$F315)-SEARCH("Ext ",'Cost Code (New)'!$F315)-LEN("Ext")),SEARCH(" - ",RIGHT('Cost Code (New)'!$F315,LEN('Cost Code (New)'!$F315)-SEARCH("Ext ",'Cost Code (New)'!$F315)-LEN("Ext")))))+0,"")</f>
        <v/>
      </c>
      <c r="B315" s="8"/>
      <c r="C315" s="3"/>
      <c r="D315" s="3"/>
      <c r="E315" s="3"/>
      <c r="F315" s="3"/>
      <c r="G315" s="3"/>
      <c r="H315" s="3"/>
      <c r="I315" s="3"/>
    </row>
    <row r="316" ht="15.75" customHeight="1">
      <c r="A316" s="3" t="str">
        <f>IFERROR(TRIM(LEFT(RIGHT('Cost Code (New)'!$F316,LEN('Cost Code (New)'!$F316)-SEARCH("Ext ",'Cost Code (New)'!$F316)-LEN("Ext")),SEARCH(" - ",RIGHT('Cost Code (New)'!$F316,LEN('Cost Code (New)'!$F316)-SEARCH("Ext ",'Cost Code (New)'!$F316)-LEN("Ext")))))+0,"")</f>
        <v/>
      </c>
      <c r="B316" s="8"/>
      <c r="C316" s="3"/>
      <c r="D316" s="3"/>
      <c r="E316" s="3"/>
      <c r="F316" s="3"/>
      <c r="G316" s="3"/>
      <c r="H316" s="3"/>
      <c r="I316" s="3"/>
    </row>
    <row r="317" ht="15.75" customHeight="1">
      <c r="A317" s="3" t="str">
        <f>IFERROR(TRIM(LEFT(RIGHT('Cost Code (New)'!$F317,LEN('Cost Code (New)'!$F317)-SEARCH("Ext ",'Cost Code (New)'!$F317)-LEN("Ext")),SEARCH(" - ",RIGHT('Cost Code (New)'!$F317,LEN('Cost Code (New)'!$F317)-SEARCH("Ext ",'Cost Code (New)'!$F317)-LEN("Ext")))))+0,"")</f>
        <v/>
      </c>
      <c r="B317" s="8"/>
      <c r="C317" s="3"/>
      <c r="D317" s="3"/>
      <c r="E317" s="3"/>
      <c r="F317" s="3"/>
      <c r="G317" s="3"/>
      <c r="H317" s="3"/>
      <c r="I317" s="3"/>
    </row>
    <row r="318" ht="15.75" customHeight="1">
      <c r="A318" s="3" t="str">
        <f>IFERROR(TRIM(LEFT(RIGHT('Cost Code (New)'!$F318,LEN('Cost Code (New)'!$F318)-SEARCH("Ext ",'Cost Code (New)'!$F318)-LEN("Ext")),SEARCH(" - ",RIGHT('Cost Code (New)'!$F318,LEN('Cost Code (New)'!$F318)-SEARCH("Ext ",'Cost Code (New)'!$F318)-LEN("Ext")))))+0,"")</f>
        <v/>
      </c>
      <c r="B318" s="8"/>
      <c r="C318" s="3"/>
      <c r="D318" s="3"/>
      <c r="E318" s="3"/>
      <c r="F318" s="3"/>
      <c r="G318" s="3"/>
      <c r="H318" s="3"/>
      <c r="I318" s="3"/>
    </row>
    <row r="319" ht="15.75" customHeight="1">
      <c r="A319" s="3" t="str">
        <f>IFERROR(TRIM(LEFT(RIGHT('Cost Code (New)'!$F319,LEN('Cost Code (New)'!$F319)-SEARCH("Ext ",'Cost Code (New)'!$F319)-LEN("Ext")),SEARCH(" - ",RIGHT('Cost Code (New)'!$F319,LEN('Cost Code (New)'!$F319)-SEARCH("Ext ",'Cost Code (New)'!$F319)-LEN("Ext")))))+0,"")</f>
        <v/>
      </c>
      <c r="B319" s="8"/>
      <c r="C319" s="3"/>
      <c r="D319" s="3"/>
      <c r="E319" s="3"/>
      <c r="F319" s="3"/>
      <c r="G319" s="3"/>
      <c r="H319" s="3"/>
      <c r="I319" s="3"/>
    </row>
    <row r="320" ht="15.75" customHeight="1">
      <c r="A320" s="3" t="str">
        <f>IFERROR(TRIM(LEFT(RIGHT('Cost Code (New)'!$F320,LEN('Cost Code (New)'!$F320)-SEARCH("Ext ",'Cost Code (New)'!$F320)-LEN("Ext")),SEARCH(" - ",RIGHT('Cost Code (New)'!$F320,LEN('Cost Code (New)'!$F320)-SEARCH("Ext ",'Cost Code (New)'!$F320)-LEN("Ext")))))+0,"")</f>
        <v/>
      </c>
      <c r="B320" s="8"/>
      <c r="C320" s="3"/>
      <c r="D320" s="3"/>
      <c r="E320" s="3"/>
      <c r="F320" s="3"/>
      <c r="G320" s="3"/>
      <c r="H320" s="3"/>
      <c r="I320" s="3"/>
    </row>
    <row r="321" ht="15.75" customHeight="1">
      <c r="A321" s="3" t="str">
        <f>IFERROR(TRIM(LEFT(RIGHT('Cost Code (New)'!$F321,LEN('Cost Code (New)'!$F321)-SEARCH("Ext ",'Cost Code (New)'!$F321)-LEN("Ext")),SEARCH(" - ",RIGHT('Cost Code (New)'!$F321,LEN('Cost Code (New)'!$F321)-SEARCH("Ext ",'Cost Code (New)'!$F321)-LEN("Ext")))))+0,"")</f>
        <v/>
      </c>
      <c r="B321" s="8"/>
      <c r="C321" s="3"/>
      <c r="D321" s="3"/>
      <c r="E321" s="3"/>
      <c r="F321" s="3"/>
      <c r="G321" s="3"/>
      <c r="H321" s="3"/>
      <c r="I321" s="3"/>
    </row>
    <row r="322" ht="15.75" customHeight="1">
      <c r="A322" s="3" t="str">
        <f>IFERROR(TRIM(LEFT(RIGHT('Cost Code (New)'!$F322,LEN('Cost Code (New)'!$F322)-SEARCH("Ext ",'Cost Code (New)'!$F322)-LEN("Ext")),SEARCH(" - ",RIGHT('Cost Code (New)'!$F322,LEN('Cost Code (New)'!$F322)-SEARCH("Ext ",'Cost Code (New)'!$F322)-LEN("Ext")))))+0,"")</f>
        <v/>
      </c>
      <c r="B322" s="8"/>
      <c r="C322" s="3"/>
      <c r="D322" s="3"/>
      <c r="E322" s="3"/>
      <c r="F322" s="3"/>
      <c r="G322" s="3"/>
      <c r="H322" s="3"/>
      <c r="I322" s="3"/>
    </row>
    <row r="323" ht="15.75" customHeight="1">
      <c r="A323" s="3" t="str">
        <f>IFERROR(TRIM(LEFT(RIGHT('Cost Code (New)'!$F323,LEN('Cost Code (New)'!$F323)-SEARCH("Ext ",'Cost Code (New)'!$F323)-LEN("Ext")),SEARCH(" - ",RIGHT('Cost Code (New)'!$F323,LEN('Cost Code (New)'!$F323)-SEARCH("Ext ",'Cost Code (New)'!$F323)-LEN("Ext")))))+0,"")</f>
        <v/>
      </c>
      <c r="B323" s="8"/>
      <c r="C323" s="3"/>
      <c r="D323" s="3"/>
      <c r="E323" s="3"/>
      <c r="F323" s="3"/>
      <c r="G323" s="3"/>
      <c r="H323" s="3"/>
      <c r="I323" s="3"/>
    </row>
    <row r="324" ht="15.75" customHeight="1">
      <c r="A324" s="3" t="str">
        <f>IFERROR(TRIM(LEFT(RIGHT('Cost Code (New)'!$F324,LEN('Cost Code (New)'!$F324)-SEARCH("Ext ",'Cost Code (New)'!$F324)-LEN("Ext")),SEARCH(" - ",RIGHT('Cost Code (New)'!$F324,LEN('Cost Code (New)'!$F324)-SEARCH("Ext ",'Cost Code (New)'!$F324)-LEN("Ext")))))+0,"")</f>
        <v/>
      </c>
      <c r="B324" s="8"/>
      <c r="C324" s="3"/>
      <c r="D324" s="3"/>
      <c r="E324" s="3"/>
      <c r="F324" s="3"/>
      <c r="G324" s="3"/>
      <c r="H324" s="3"/>
      <c r="I324" s="3"/>
    </row>
    <row r="325" ht="15.75" customHeight="1">
      <c r="A325" s="3" t="str">
        <f>IFERROR(TRIM(LEFT(RIGHT('Cost Code (New)'!$F325,LEN('Cost Code (New)'!$F325)-SEARCH("Ext ",'Cost Code (New)'!$F325)-LEN("Ext")),SEARCH(" - ",RIGHT('Cost Code (New)'!$F325,LEN('Cost Code (New)'!$F325)-SEARCH("Ext ",'Cost Code (New)'!$F325)-LEN("Ext")))))+0,"")</f>
        <v/>
      </c>
      <c r="B325" s="8"/>
      <c r="C325" s="3"/>
      <c r="D325" s="3"/>
      <c r="E325" s="3"/>
      <c r="F325" s="3"/>
      <c r="G325" s="3"/>
      <c r="H325" s="3"/>
      <c r="I325" s="3"/>
    </row>
    <row r="326" ht="15.75" customHeight="1">
      <c r="A326" s="3" t="str">
        <f>IFERROR(TRIM(LEFT(RIGHT('Cost Code (New)'!$F326,LEN('Cost Code (New)'!$F326)-SEARCH("Ext ",'Cost Code (New)'!$F326)-LEN("Ext")),SEARCH(" - ",RIGHT('Cost Code (New)'!$F326,LEN('Cost Code (New)'!$F326)-SEARCH("Ext ",'Cost Code (New)'!$F326)-LEN("Ext")))))+0,"")</f>
        <v/>
      </c>
      <c r="B326" s="8"/>
      <c r="C326" s="3"/>
      <c r="D326" s="3"/>
      <c r="E326" s="3"/>
      <c r="F326" s="3"/>
      <c r="G326" s="3"/>
      <c r="H326" s="3"/>
      <c r="I326" s="3"/>
    </row>
    <row r="327" ht="15.75" customHeight="1">
      <c r="A327" s="3" t="str">
        <f>IFERROR(TRIM(LEFT(RIGHT('Cost Code (New)'!$F327,LEN('Cost Code (New)'!$F327)-SEARCH("Ext ",'Cost Code (New)'!$F327)-LEN("Ext")),SEARCH(" - ",RIGHT('Cost Code (New)'!$F327,LEN('Cost Code (New)'!$F327)-SEARCH("Ext ",'Cost Code (New)'!$F327)-LEN("Ext")))))+0,"")</f>
        <v/>
      </c>
      <c r="B327" s="8"/>
      <c r="C327" s="3"/>
      <c r="D327" s="3"/>
      <c r="E327" s="3"/>
      <c r="F327" s="3"/>
      <c r="G327" s="3"/>
      <c r="H327" s="3"/>
      <c r="I327" s="3"/>
    </row>
    <row r="328" ht="15.75" customHeight="1">
      <c r="A328" s="3" t="str">
        <f>IFERROR(TRIM(LEFT(RIGHT('Cost Code (New)'!$F328,LEN('Cost Code (New)'!$F328)-SEARCH("Ext ",'Cost Code (New)'!$F328)-LEN("Ext")),SEARCH(" - ",RIGHT('Cost Code (New)'!$F328,LEN('Cost Code (New)'!$F328)-SEARCH("Ext ",'Cost Code (New)'!$F328)-LEN("Ext")))))+0,"")</f>
        <v/>
      </c>
      <c r="B328" s="8"/>
      <c r="C328" s="3"/>
      <c r="D328" s="3"/>
      <c r="E328" s="3"/>
      <c r="F328" s="3"/>
      <c r="G328" s="3"/>
      <c r="H328" s="3"/>
      <c r="I328" s="3"/>
    </row>
    <row r="329" ht="15.75" customHeight="1">
      <c r="A329" s="3" t="str">
        <f>IFERROR(TRIM(LEFT(RIGHT('Cost Code (New)'!$F329,LEN('Cost Code (New)'!$F329)-SEARCH("Ext ",'Cost Code (New)'!$F329)-LEN("Ext")),SEARCH(" - ",RIGHT('Cost Code (New)'!$F329,LEN('Cost Code (New)'!$F329)-SEARCH("Ext ",'Cost Code (New)'!$F329)-LEN("Ext")))))+0,"")</f>
        <v/>
      </c>
      <c r="B329" s="8"/>
      <c r="C329" s="3"/>
      <c r="D329" s="3"/>
      <c r="E329" s="3"/>
      <c r="F329" s="3"/>
      <c r="G329" s="3"/>
      <c r="H329" s="3"/>
      <c r="I329" s="3"/>
    </row>
    <row r="330" ht="15.75" customHeight="1">
      <c r="A330" s="3" t="str">
        <f>IFERROR(TRIM(LEFT(RIGHT('Cost Code (New)'!$F330,LEN('Cost Code (New)'!$F330)-SEARCH("Ext ",'Cost Code (New)'!$F330)-LEN("Ext")),SEARCH(" - ",RIGHT('Cost Code (New)'!$F330,LEN('Cost Code (New)'!$F330)-SEARCH("Ext ",'Cost Code (New)'!$F330)-LEN("Ext")))))+0,"")</f>
        <v/>
      </c>
      <c r="B330" s="8"/>
      <c r="C330" s="3"/>
      <c r="D330" s="3"/>
      <c r="E330" s="3"/>
      <c r="F330" s="3"/>
      <c r="G330" s="3"/>
      <c r="H330" s="3"/>
      <c r="I330" s="3"/>
    </row>
    <row r="331" ht="15.75" customHeight="1">
      <c r="A331" s="3" t="str">
        <f>IFERROR(TRIM(LEFT(RIGHT('Cost Code (New)'!$F331,LEN('Cost Code (New)'!$F331)-SEARCH("Ext ",'Cost Code (New)'!$F331)-LEN("Ext")),SEARCH(" - ",RIGHT('Cost Code (New)'!$F331,LEN('Cost Code (New)'!$F331)-SEARCH("Ext ",'Cost Code (New)'!$F331)-LEN("Ext")))))+0,"")</f>
        <v/>
      </c>
      <c r="B331" s="8"/>
      <c r="C331" s="3"/>
      <c r="D331" s="3"/>
      <c r="E331" s="3"/>
      <c r="F331" s="3"/>
      <c r="G331" s="3"/>
      <c r="H331" s="3"/>
      <c r="I331" s="3"/>
    </row>
    <row r="332" ht="15.75" customHeight="1">
      <c r="A332" s="3" t="str">
        <f>IFERROR(TRIM(LEFT(RIGHT('Cost Code (New)'!$F332,LEN('Cost Code (New)'!$F332)-SEARCH("Ext ",'Cost Code (New)'!$F332)-LEN("Ext")),SEARCH(" - ",RIGHT('Cost Code (New)'!$F332,LEN('Cost Code (New)'!$F332)-SEARCH("Ext ",'Cost Code (New)'!$F332)-LEN("Ext")))))+0,"")</f>
        <v/>
      </c>
      <c r="B332" s="8"/>
      <c r="C332" s="3"/>
      <c r="D332" s="3"/>
      <c r="E332" s="3"/>
      <c r="F332" s="3"/>
      <c r="G332" s="3"/>
      <c r="H332" s="3"/>
      <c r="I332" s="3"/>
    </row>
    <row r="333" ht="15.75" customHeight="1">
      <c r="A333" s="3" t="str">
        <f>IFERROR(TRIM(LEFT(RIGHT('Cost Code (New)'!$F333,LEN('Cost Code (New)'!$F333)-SEARCH("Ext ",'Cost Code (New)'!$F333)-LEN("Ext")),SEARCH(" - ",RIGHT('Cost Code (New)'!$F333,LEN('Cost Code (New)'!$F333)-SEARCH("Ext ",'Cost Code (New)'!$F333)-LEN("Ext")))))+0,"")</f>
        <v/>
      </c>
      <c r="B333" s="8"/>
      <c r="C333" s="3"/>
      <c r="D333" s="3"/>
      <c r="E333" s="3"/>
      <c r="F333" s="3"/>
      <c r="G333" s="3"/>
      <c r="H333" s="3"/>
      <c r="I333" s="3"/>
    </row>
    <row r="334" ht="15.75" customHeight="1">
      <c r="A334" s="3" t="str">
        <f>IFERROR(TRIM(LEFT(RIGHT('Cost Code (New)'!$F334,LEN('Cost Code (New)'!$F334)-SEARCH("Ext ",'Cost Code (New)'!$F334)-LEN("Ext")),SEARCH(" - ",RIGHT('Cost Code (New)'!$F334,LEN('Cost Code (New)'!$F334)-SEARCH("Ext ",'Cost Code (New)'!$F334)-LEN("Ext")))))+0,"")</f>
        <v/>
      </c>
      <c r="B334" s="8"/>
      <c r="C334" s="3"/>
      <c r="D334" s="3"/>
      <c r="E334" s="3"/>
      <c r="F334" s="3"/>
      <c r="G334" s="3"/>
      <c r="H334" s="3"/>
      <c r="I334" s="3"/>
    </row>
    <row r="335" ht="15.75" customHeight="1">
      <c r="A335" s="3" t="str">
        <f>IFERROR(TRIM(LEFT(RIGHT('Cost Code (New)'!$F335,LEN('Cost Code (New)'!$F335)-SEARCH("Ext ",'Cost Code (New)'!$F335)-LEN("Ext")),SEARCH(" - ",RIGHT('Cost Code (New)'!$F335,LEN('Cost Code (New)'!$F335)-SEARCH("Ext ",'Cost Code (New)'!$F335)-LEN("Ext")))))+0,"")</f>
        <v/>
      </c>
      <c r="B335" s="8"/>
      <c r="C335" s="3"/>
      <c r="D335" s="3"/>
      <c r="E335" s="3"/>
      <c r="F335" s="3"/>
      <c r="G335" s="3"/>
      <c r="H335" s="3"/>
      <c r="I335" s="3"/>
    </row>
    <row r="336" ht="15.75" customHeight="1">
      <c r="A336" s="3" t="str">
        <f>IFERROR(TRIM(LEFT(RIGHT('Cost Code (New)'!$F336,LEN('Cost Code (New)'!$F336)-SEARCH("Ext ",'Cost Code (New)'!$F336)-LEN("Ext")),SEARCH(" - ",RIGHT('Cost Code (New)'!$F336,LEN('Cost Code (New)'!$F336)-SEARCH("Ext ",'Cost Code (New)'!$F336)-LEN("Ext")))))+0,"")</f>
        <v/>
      </c>
      <c r="B336" s="8"/>
      <c r="C336" s="3"/>
      <c r="D336" s="3"/>
      <c r="E336" s="3"/>
      <c r="F336" s="3"/>
      <c r="G336" s="3"/>
      <c r="H336" s="3"/>
      <c r="I336" s="3"/>
    </row>
    <row r="337" ht="15.75" customHeight="1">
      <c r="A337" s="3" t="str">
        <f>IFERROR(TRIM(LEFT(RIGHT('Cost Code (New)'!$F337,LEN('Cost Code (New)'!$F337)-SEARCH("Ext ",'Cost Code (New)'!$F337)-LEN("Ext")),SEARCH(" - ",RIGHT('Cost Code (New)'!$F337,LEN('Cost Code (New)'!$F337)-SEARCH("Ext ",'Cost Code (New)'!$F337)-LEN("Ext")))))+0,"")</f>
        <v/>
      </c>
      <c r="B337" s="8"/>
      <c r="C337" s="3"/>
      <c r="D337" s="3"/>
      <c r="E337" s="3"/>
      <c r="F337" s="3"/>
      <c r="G337" s="3"/>
      <c r="H337" s="3"/>
      <c r="I337" s="3"/>
    </row>
    <row r="338" ht="15.75" customHeight="1">
      <c r="A338" s="3" t="str">
        <f>IFERROR(TRIM(LEFT(RIGHT('Cost Code (New)'!$F338,LEN('Cost Code (New)'!$F338)-SEARCH("Ext ",'Cost Code (New)'!$F338)-LEN("Ext")),SEARCH(" - ",RIGHT('Cost Code (New)'!$F338,LEN('Cost Code (New)'!$F338)-SEARCH("Ext ",'Cost Code (New)'!$F338)-LEN("Ext")))))+0,"")</f>
        <v/>
      </c>
      <c r="B338" s="8"/>
      <c r="C338" s="3"/>
      <c r="D338" s="3"/>
      <c r="E338" s="3"/>
      <c r="F338" s="3"/>
      <c r="G338" s="3"/>
      <c r="H338" s="3"/>
      <c r="I338" s="3"/>
    </row>
    <row r="339" ht="15.75" customHeight="1">
      <c r="A339" s="3" t="str">
        <f>IFERROR(TRIM(LEFT(RIGHT('Cost Code (New)'!$F339,LEN('Cost Code (New)'!$F339)-SEARCH("Ext ",'Cost Code (New)'!$F339)-LEN("Ext")),SEARCH(" - ",RIGHT('Cost Code (New)'!$F339,LEN('Cost Code (New)'!$F339)-SEARCH("Ext ",'Cost Code (New)'!$F339)-LEN("Ext")))))+0,"")</f>
        <v/>
      </c>
      <c r="B339" s="8"/>
      <c r="C339" s="3"/>
      <c r="D339" s="3"/>
      <c r="E339" s="3"/>
      <c r="F339" s="3"/>
      <c r="G339" s="3"/>
      <c r="H339" s="3"/>
      <c r="I339" s="3"/>
    </row>
    <row r="340" ht="15.75" customHeight="1">
      <c r="A340" s="3" t="str">
        <f>IFERROR(TRIM(LEFT(RIGHT('Cost Code (New)'!$F340,LEN('Cost Code (New)'!$F340)-SEARCH("Ext ",'Cost Code (New)'!$F340)-LEN("Ext")),SEARCH(" - ",RIGHT('Cost Code (New)'!$F340,LEN('Cost Code (New)'!$F340)-SEARCH("Ext ",'Cost Code (New)'!$F340)-LEN("Ext")))))+0,"")</f>
        <v/>
      </c>
      <c r="B340" s="8"/>
      <c r="C340" s="3"/>
      <c r="D340" s="3"/>
      <c r="E340" s="3"/>
      <c r="F340" s="3"/>
      <c r="G340" s="3"/>
      <c r="H340" s="3"/>
      <c r="I340" s="3"/>
    </row>
    <row r="341" ht="15.75" customHeight="1">
      <c r="A341" s="3" t="str">
        <f>IFERROR(TRIM(LEFT(RIGHT('Cost Code (New)'!$F341,LEN('Cost Code (New)'!$F341)-SEARCH("Ext ",'Cost Code (New)'!$F341)-LEN("Ext")),SEARCH(" - ",RIGHT('Cost Code (New)'!$F341,LEN('Cost Code (New)'!$F341)-SEARCH("Ext ",'Cost Code (New)'!$F341)-LEN("Ext")))))+0,"")</f>
        <v/>
      </c>
      <c r="B341" s="8"/>
      <c r="C341" s="3"/>
      <c r="D341" s="3"/>
      <c r="E341" s="3"/>
      <c r="F341" s="3"/>
      <c r="G341" s="3"/>
      <c r="H341" s="3"/>
      <c r="I341" s="3"/>
    </row>
    <row r="342" ht="15.75" customHeight="1">
      <c r="A342" s="3" t="str">
        <f>IFERROR(TRIM(LEFT(RIGHT('Cost Code (New)'!$F342,LEN('Cost Code (New)'!$F342)-SEARCH("Ext ",'Cost Code (New)'!$F342)-LEN("Ext")),SEARCH(" - ",RIGHT('Cost Code (New)'!$F342,LEN('Cost Code (New)'!$F342)-SEARCH("Ext ",'Cost Code (New)'!$F342)-LEN("Ext")))))+0,"")</f>
        <v/>
      </c>
      <c r="B342" s="8"/>
      <c r="C342" s="3"/>
      <c r="D342" s="3"/>
      <c r="E342" s="3"/>
      <c r="F342" s="3"/>
      <c r="G342" s="3"/>
      <c r="H342" s="3"/>
      <c r="I342" s="3"/>
    </row>
    <row r="343" ht="15.75" customHeight="1">
      <c r="A343" s="3" t="str">
        <f>IFERROR(TRIM(LEFT(RIGHT('Cost Code (New)'!$F343,LEN('Cost Code (New)'!$F343)-SEARCH("Ext ",'Cost Code (New)'!$F343)-LEN("Ext")),SEARCH(" - ",RIGHT('Cost Code (New)'!$F343,LEN('Cost Code (New)'!$F343)-SEARCH("Ext ",'Cost Code (New)'!$F343)-LEN("Ext")))))+0,"")</f>
        <v/>
      </c>
      <c r="B343" s="8"/>
      <c r="C343" s="3"/>
      <c r="D343" s="3"/>
      <c r="E343" s="3"/>
      <c r="F343" s="3"/>
      <c r="G343" s="3"/>
      <c r="H343" s="3"/>
      <c r="I343" s="3"/>
    </row>
    <row r="344" ht="15.75" customHeight="1">
      <c r="A344" s="3" t="str">
        <f>IFERROR(TRIM(LEFT(RIGHT('Cost Code (New)'!$F344,LEN('Cost Code (New)'!$F344)-SEARCH("Ext ",'Cost Code (New)'!$F344)-LEN("Ext")),SEARCH(" - ",RIGHT('Cost Code (New)'!$F344,LEN('Cost Code (New)'!$F344)-SEARCH("Ext ",'Cost Code (New)'!$F344)-LEN("Ext")))))+0,"")</f>
        <v/>
      </c>
      <c r="B344" s="8"/>
      <c r="C344" s="3"/>
      <c r="D344" s="3"/>
      <c r="E344" s="3"/>
      <c r="F344" s="3"/>
      <c r="G344" s="3"/>
      <c r="H344" s="3"/>
      <c r="I344" s="3"/>
    </row>
    <row r="345" ht="15.75" customHeight="1">
      <c r="A345" s="3" t="str">
        <f>IFERROR(TRIM(LEFT(RIGHT('Cost Code (New)'!$F345,LEN('Cost Code (New)'!$F345)-SEARCH("Ext ",'Cost Code (New)'!$F345)-LEN("Ext")),SEARCH(" - ",RIGHT('Cost Code (New)'!$F345,LEN('Cost Code (New)'!$F345)-SEARCH("Ext ",'Cost Code (New)'!$F345)-LEN("Ext")))))+0,"")</f>
        <v/>
      </c>
      <c r="B345" s="8"/>
      <c r="C345" s="3"/>
      <c r="D345" s="3"/>
      <c r="E345" s="3"/>
      <c r="F345" s="3"/>
      <c r="G345" s="3"/>
      <c r="H345" s="3"/>
      <c r="I345" s="3"/>
    </row>
    <row r="346" ht="15.75" customHeight="1">
      <c r="A346" s="3" t="str">
        <f>IFERROR(TRIM(LEFT(RIGHT('Cost Code (New)'!$F346,LEN('Cost Code (New)'!$F346)-SEARCH("Ext ",'Cost Code (New)'!$F346)-LEN("Ext")),SEARCH(" - ",RIGHT('Cost Code (New)'!$F346,LEN('Cost Code (New)'!$F346)-SEARCH("Ext ",'Cost Code (New)'!$F346)-LEN("Ext")))))+0,"")</f>
        <v/>
      </c>
      <c r="B346" s="8"/>
      <c r="C346" s="3"/>
      <c r="D346" s="3"/>
      <c r="E346" s="3"/>
      <c r="F346" s="3"/>
      <c r="G346" s="3"/>
      <c r="H346" s="3"/>
      <c r="I346" s="3"/>
    </row>
    <row r="347" ht="15.75" customHeight="1">
      <c r="A347" s="3" t="str">
        <f>IFERROR(TRIM(LEFT(RIGHT('Cost Code (New)'!$F347,LEN('Cost Code (New)'!$F347)-SEARCH("Ext ",'Cost Code (New)'!$F347)-LEN("Ext")),SEARCH(" - ",RIGHT('Cost Code (New)'!$F347,LEN('Cost Code (New)'!$F347)-SEARCH("Ext ",'Cost Code (New)'!$F347)-LEN("Ext")))))+0,"")</f>
        <v/>
      </c>
      <c r="B347" s="8"/>
      <c r="C347" s="3"/>
      <c r="D347" s="3"/>
      <c r="E347" s="3"/>
      <c r="F347" s="3"/>
      <c r="G347" s="3"/>
      <c r="H347" s="3"/>
      <c r="I347" s="3"/>
    </row>
    <row r="348" ht="15.75" customHeight="1">
      <c r="A348" s="3" t="str">
        <f>IFERROR(TRIM(LEFT(RIGHT('Cost Code (New)'!$F348,LEN('Cost Code (New)'!$F348)-SEARCH("Ext ",'Cost Code (New)'!$F348)-LEN("Ext")),SEARCH(" - ",RIGHT('Cost Code (New)'!$F348,LEN('Cost Code (New)'!$F348)-SEARCH("Ext ",'Cost Code (New)'!$F348)-LEN("Ext")))))+0,"")</f>
        <v/>
      </c>
      <c r="B348" s="8"/>
      <c r="C348" s="3"/>
      <c r="D348" s="3"/>
      <c r="E348" s="3"/>
      <c r="F348" s="3"/>
      <c r="G348" s="3"/>
      <c r="H348" s="3"/>
      <c r="I348" s="3"/>
    </row>
    <row r="349" ht="15.75" customHeight="1">
      <c r="A349" s="3" t="str">
        <f>IFERROR(TRIM(LEFT(RIGHT('Cost Code (New)'!$F349,LEN('Cost Code (New)'!$F349)-SEARCH("Ext ",'Cost Code (New)'!$F349)-LEN("Ext")),SEARCH(" - ",RIGHT('Cost Code (New)'!$F349,LEN('Cost Code (New)'!$F349)-SEARCH("Ext ",'Cost Code (New)'!$F349)-LEN("Ext")))))+0,"")</f>
        <v/>
      </c>
      <c r="B349" s="8"/>
      <c r="C349" s="3"/>
      <c r="D349" s="3"/>
      <c r="E349" s="3"/>
      <c r="F349" s="3"/>
      <c r="G349" s="3"/>
      <c r="H349" s="3"/>
      <c r="I349" s="3"/>
    </row>
    <row r="350" ht="15.75" customHeight="1">
      <c r="A350" s="3" t="str">
        <f>IFERROR(TRIM(LEFT(RIGHT('Cost Code (New)'!$F350,LEN('Cost Code (New)'!$F350)-SEARCH("Ext ",'Cost Code (New)'!$F350)-LEN("Ext")),SEARCH(" - ",RIGHT('Cost Code (New)'!$F350,LEN('Cost Code (New)'!$F350)-SEARCH("Ext ",'Cost Code (New)'!$F350)-LEN("Ext")))))+0,"")</f>
        <v/>
      </c>
      <c r="B350" s="8"/>
      <c r="C350" s="3"/>
      <c r="D350" s="3"/>
      <c r="E350" s="3"/>
      <c r="F350" s="3"/>
      <c r="G350" s="3"/>
      <c r="H350" s="3"/>
      <c r="I350" s="3"/>
    </row>
    <row r="351" ht="15.75" customHeight="1">
      <c r="A351" s="3" t="str">
        <f>IFERROR(TRIM(LEFT(RIGHT('Cost Code (New)'!$F351,LEN('Cost Code (New)'!$F351)-SEARCH("Ext ",'Cost Code (New)'!$F351)-LEN("Ext")),SEARCH(" - ",RIGHT('Cost Code (New)'!$F351,LEN('Cost Code (New)'!$F351)-SEARCH("Ext ",'Cost Code (New)'!$F351)-LEN("Ext")))))+0,"")</f>
        <v/>
      </c>
      <c r="B351" s="8"/>
      <c r="C351" s="3"/>
      <c r="D351" s="3"/>
      <c r="E351" s="3"/>
      <c r="F351" s="3"/>
      <c r="G351" s="3"/>
      <c r="H351" s="3"/>
      <c r="I351" s="3"/>
    </row>
    <row r="352" ht="15.75" customHeight="1">
      <c r="A352" s="3" t="str">
        <f>IFERROR(TRIM(LEFT(RIGHT('Cost Code (New)'!$F352,LEN('Cost Code (New)'!$F352)-SEARCH("Ext ",'Cost Code (New)'!$F352)-LEN("Ext")),SEARCH(" - ",RIGHT('Cost Code (New)'!$F352,LEN('Cost Code (New)'!$F352)-SEARCH("Ext ",'Cost Code (New)'!$F352)-LEN("Ext")))))+0,"")</f>
        <v/>
      </c>
      <c r="B352" s="8"/>
      <c r="C352" s="3"/>
      <c r="D352" s="3"/>
      <c r="E352" s="3"/>
      <c r="F352" s="3"/>
      <c r="G352" s="3"/>
      <c r="H352" s="3"/>
      <c r="I352" s="3"/>
    </row>
    <row r="353" ht="15.75" customHeight="1">
      <c r="A353" s="3" t="str">
        <f>IFERROR(TRIM(LEFT(RIGHT('Cost Code (New)'!$F353,LEN('Cost Code (New)'!$F353)-SEARCH("Ext ",'Cost Code (New)'!$F353)-LEN("Ext")),SEARCH(" - ",RIGHT('Cost Code (New)'!$F353,LEN('Cost Code (New)'!$F353)-SEARCH("Ext ",'Cost Code (New)'!$F353)-LEN("Ext")))))+0,"")</f>
        <v/>
      </c>
      <c r="B353" s="8"/>
      <c r="C353" s="3"/>
      <c r="D353" s="3"/>
      <c r="E353" s="3"/>
      <c r="F353" s="3"/>
      <c r="G353" s="3"/>
      <c r="H353" s="3"/>
      <c r="I353" s="3"/>
    </row>
    <row r="354" ht="15.75" customHeight="1">
      <c r="A354" s="3" t="str">
        <f>IFERROR(TRIM(LEFT(RIGHT('Cost Code (New)'!$F354,LEN('Cost Code (New)'!$F354)-SEARCH("Ext ",'Cost Code (New)'!$F354)-LEN("Ext")),SEARCH(" - ",RIGHT('Cost Code (New)'!$F354,LEN('Cost Code (New)'!$F354)-SEARCH("Ext ",'Cost Code (New)'!$F354)-LEN("Ext")))))+0,"")</f>
        <v/>
      </c>
      <c r="B354" s="8"/>
      <c r="C354" s="3"/>
      <c r="D354" s="3"/>
      <c r="E354" s="3"/>
      <c r="F354" s="3"/>
      <c r="G354" s="3"/>
      <c r="H354" s="3"/>
      <c r="I354" s="3"/>
    </row>
    <row r="355" ht="15.75" customHeight="1">
      <c r="A355" s="3" t="str">
        <f>IFERROR(TRIM(LEFT(RIGHT('Cost Code (New)'!$F355,LEN('Cost Code (New)'!$F355)-SEARCH("Ext ",'Cost Code (New)'!$F355)-LEN("Ext")),SEARCH(" - ",RIGHT('Cost Code (New)'!$F355,LEN('Cost Code (New)'!$F355)-SEARCH("Ext ",'Cost Code (New)'!$F355)-LEN("Ext")))))+0,"")</f>
        <v/>
      </c>
      <c r="B355" s="8"/>
      <c r="C355" s="3"/>
      <c r="D355" s="3"/>
      <c r="E355" s="3"/>
      <c r="F355" s="3"/>
      <c r="G355" s="3"/>
      <c r="H355" s="3"/>
      <c r="I355" s="3"/>
    </row>
    <row r="356" ht="15.75" customHeight="1">
      <c r="A356" s="3" t="str">
        <f>IFERROR(TRIM(LEFT(RIGHT('Cost Code (New)'!$F356,LEN('Cost Code (New)'!$F356)-SEARCH("Ext ",'Cost Code (New)'!$F356)-LEN("Ext")),SEARCH(" - ",RIGHT('Cost Code (New)'!$F356,LEN('Cost Code (New)'!$F356)-SEARCH("Ext ",'Cost Code (New)'!$F356)-LEN("Ext")))))+0,"")</f>
        <v/>
      </c>
      <c r="B356" s="8"/>
      <c r="C356" s="3"/>
      <c r="D356" s="3"/>
      <c r="E356" s="3"/>
      <c r="F356" s="3"/>
      <c r="G356" s="3"/>
      <c r="H356" s="3"/>
      <c r="I356" s="3"/>
    </row>
    <row r="357" ht="15.75" customHeight="1">
      <c r="A357" s="3" t="str">
        <f>IFERROR(TRIM(LEFT(RIGHT('Cost Code (New)'!$F357,LEN('Cost Code (New)'!$F357)-SEARCH("Ext ",'Cost Code (New)'!$F357)-LEN("Ext")),SEARCH(" - ",RIGHT('Cost Code (New)'!$F357,LEN('Cost Code (New)'!$F357)-SEARCH("Ext ",'Cost Code (New)'!$F357)-LEN("Ext")))))+0,"")</f>
        <v/>
      </c>
      <c r="B357" s="8"/>
      <c r="C357" s="3"/>
      <c r="D357" s="3"/>
      <c r="E357" s="3"/>
      <c r="F357" s="3"/>
      <c r="G357" s="3"/>
      <c r="H357" s="3"/>
      <c r="I357" s="3"/>
    </row>
    <row r="358" ht="15.75" customHeight="1">
      <c r="A358" s="3" t="str">
        <f>IFERROR(TRIM(LEFT(RIGHT('Cost Code (New)'!$F358,LEN('Cost Code (New)'!$F358)-SEARCH("Ext ",'Cost Code (New)'!$F358)-LEN("Ext")),SEARCH(" - ",RIGHT('Cost Code (New)'!$F358,LEN('Cost Code (New)'!$F358)-SEARCH("Ext ",'Cost Code (New)'!$F358)-LEN("Ext")))))+0,"")</f>
        <v/>
      </c>
      <c r="B358" s="8"/>
      <c r="C358" s="3"/>
      <c r="D358" s="3"/>
      <c r="E358" s="3"/>
      <c r="F358" s="3"/>
      <c r="G358" s="3"/>
      <c r="H358" s="3"/>
      <c r="I358" s="3"/>
    </row>
    <row r="359" ht="15.75" customHeight="1">
      <c r="A359" s="3" t="str">
        <f>IFERROR(TRIM(LEFT(RIGHT('Cost Code (New)'!$F359,LEN('Cost Code (New)'!$F359)-SEARCH("Ext ",'Cost Code (New)'!$F359)-LEN("Ext")),SEARCH(" - ",RIGHT('Cost Code (New)'!$F359,LEN('Cost Code (New)'!$F359)-SEARCH("Ext ",'Cost Code (New)'!$F359)-LEN("Ext")))))+0,"")</f>
        <v/>
      </c>
      <c r="B359" s="8"/>
      <c r="C359" s="3"/>
      <c r="D359" s="3"/>
      <c r="E359" s="3"/>
      <c r="F359" s="3"/>
      <c r="G359" s="3"/>
      <c r="H359" s="3"/>
      <c r="I359" s="3"/>
    </row>
    <row r="360" ht="15.75" customHeight="1">
      <c r="A360" s="3" t="str">
        <f>IFERROR(TRIM(LEFT(RIGHT('Cost Code (New)'!$F360,LEN('Cost Code (New)'!$F360)-SEARCH("Ext ",'Cost Code (New)'!$F360)-LEN("Ext")),SEARCH(" - ",RIGHT('Cost Code (New)'!$F360,LEN('Cost Code (New)'!$F360)-SEARCH("Ext ",'Cost Code (New)'!$F360)-LEN("Ext")))))+0,"")</f>
        <v/>
      </c>
      <c r="B360" s="8"/>
      <c r="C360" s="3"/>
      <c r="D360" s="3"/>
      <c r="E360" s="3"/>
      <c r="F360" s="3"/>
      <c r="G360" s="3"/>
      <c r="H360" s="3"/>
      <c r="I360" s="3"/>
    </row>
    <row r="361" ht="15.75" customHeight="1">
      <c r="A361" s="3" t="str">
        <f>IFERROR(TRIM(LEFT(RIGHT('Cost Code (New)'!$F361,LEN('Cost Code (New)'!$F361)-SEARCH("Ext ",'Cost Code (New)'!$F361)-LEN("Ext")),SEARCH(" - ",RIGHT('Cost Code (New)'!$F361,LEN('Cost Code (New)'!$F361)-SEARCH("Ext ",'Cost Code (New)'!$F361)-LEN("Ext")))))+0,"")</f>
        <v/>
      </c>
      <c r="B361" s="8"/>
      <c r="C361" s="3"/>
      <c r="D361" s="3"/>
      <c r="E361" s="3"/>
      <c r="F361" s="3"/>
      <c r="G361" s="3"/>
      <c r="H361" s="3"/>
      <c r="I361" s="3"/>
    </row>
    <row r="362" ht="15.75" customHeight="1">
      <c r="A362" s="3" t="str">
        <f>IFERROR(TRIM(LEFT(RIGHT('Cost Code (New)'!$F362,LEN('Cost Code (New)'!$F362)-SEARCH("Ext ",'Cost Code (New)'!$F362)-LEN("Ext")),SEARCH(" - ",RIGHT('Cost Code (New)'!$F362,LEN('Cost Code (New)'!$F362)-SEARCH("Ext ",'Cost Code (New)'!$F362)-LEN("Ext")))))+0,"")</f>
        <v/>
      </c>
      <c r="B362" s="8"/>
      <c r="C362" s="3"/>
      <c r="D362" s="3"/>
      <c r="E362" s="3"/>
      <c r="F362" s="3"/>
      <c r="G362" s="3"/>
      <c r="H362" s="3"/>
      <c r="I362" s="3"/>
    </row>
    <row r="363" ht="15.75" customHeight="1">
      <c r="A363" s="3" t="str">
        <f>IFERROR(TRIM(LEFT(RIGHT('Cost Code (New)'!$F363,LEN('Cost Code (New)'!$F363)-SEARCH("Ext ",'Cost Code (New)'!$F363)-LEN("Ext")),SEARCH(" - ",RIGHT('Cost Code (New)'!$F363,LEN('Cost Code (New)'!$F363)-SEARCH("Ext ",'Cost Code (New)'!$F363)-LEN("Ext")))))+0,"")</f>
        <v/>
      </c>
      <c r="B363" s="8"/>
      <c r="C363" s="3"/>
      <c r="D363" s="3"/>
      <c r="E363" s="3"/>
      <c r="F363" s="3"/>
      <c r="G363" s="3"/>
      <c r="H363" s="3"/>
      <c r="I363" s="3"/>
    </row>
    <row r="364" ht="15.75" customHeight="1">
      <c r="A364" s="3" t="str">
        <f>IFERROR(TRIM(LEFT(RIGHT('Cost Code (New)'!$F364,LEN('Cost Code (New)'!$F364)-SEARCH("Ext ",'Cost Code (New)'!$F364)-LEN("Ext")),SEARCH(" - ",RIGHT('Cost Code (New)'!$F364,LEN('Cost Code (New)'!$F364)-SEARCH("Ext ",'Cost Code (New)'!$F364)-LEN("Ext")))))+0,"")</f>
        <v/>
      </c>
      <c r="B364" s="8"/>
      <c r="C364" s="3"/>
      <c r="D364" s="3"/>
      <c r="E364" s="3"/>
      <c r="F364" s="3"/>
      <c r="G364" s="3"/>
      <c r="H364" s="3"/>
      <c r="I364" s="3"/>
    </row>
    <row r="365" ht="15.75" customHeight="1">
      <c r="A365" s="3" t="str">
        <f>IFERROR(TRIM(LEFT(RIGHT('Cost Code (New)'!$F365,LEN('Cost Code (New)'!$F365)-SEARCH("Ext ",'Cost Code (New)'!$F365)-LEN("Ext")),SEARCH(" - ",RIGHT('Cost Code (New)'!$F365,LEN('Cost Code (New)'!$F365)-SEARCH("Ext ",'Cost Code (New)'!$F365)-LEN("Ext")))))+0,"")</f>
        <v/>
      </c>
      <c r="B365" s="8"/>
      <c r="C365" s="3"/>
      <c r="D365" s="3"/>
      <c r="E365" s="3"/>
      <c r="F365" s="3"/>
      <c r="G365" s="3"/>
      <c r="H365" s="3"/>
      <c r="I365" s="3"/>
    </row>
    <row r="366" ht="15.75" customHeight="1">
      <c r="A366" s="3" t="str">
        <f>IFERROR(TRIM(LEFT(RIGHT('Cost Code (New)'!$F366,LEN('Cost Code (New)'!$F366)-SEARCH("Ext ",'Cost Code (New)'!$F366)-LEN("Ext")),SEARCH(" - ",RIGHT('Cost Code (New)'!$F366,LEN('Cost Code (New)'!$F366)-SEARCH("Ext ",'Cost Code (New)'!$F366)-LEN("Ext")))))+0,"")</f>
        <v/>
      </c>
      <c r="B366" s="8"/>
      <c r="C366" s="3"/>
      <c r="D366" s="3"/>
      <c r="E366" s="3"/>
      <c r="F366" s="3"/>
      <c r="G366" s="3"/>
      <c r="H366" s="3"/>
      <c r="I366" s="3"/>
    </row>
    <row r="367" ht="15.75" customHeight="1">
      <c r="A367" s="3" t="str">
        <f>IFERROR(TRIM(LEFT(RIGHT('Cost Code (New)'!$F367,LEN('Cost Code (New)'!$F367)-SEARCH("Ext ",'Cost Code (New)'!$F367)-LEN("Ext")),SEARCH(" - ",RIGHT('Cost Code (New)'!$F367,LEN('Cost Code (New)'!$F367)-SEARCH("Ext ",'Cost Code (New)'!$F367)-LEN("Ext")))))+0,"")</f>
        <v/>
      </c>
      <c r="B367" s="8"/>
      <c r="C367" s="3"/>
      <c r="D367" s="3"/>
      <c r="E367" s="3"/>
      <c r="F367" s="3"/>
      <c r="G367" s="3"/>
      <c r="H367" s="3"/>
      <c r="I367" s="3"/>
    </row>
    <row r="368" ht="15.75" customHeight="1">
      <c r="A368" s="3" t="str">
        <f>IFERROR(TRIM(LEFT(RIGHT('Cost Code (New)'!$F368,LEN('Cost Code (New)'!$F368)-SEARCH("Ext ",'Cost Code (New)'!$F368)-LEN("Ext")),SEARCH(" - ",RIGHT('Cost Code (New)'!$F368,LEN('Cost Code (New)'!$F368)-SEARCH("Ext ",'Cost Code (New)'!$F368)-LEN("Ext")))))+0,"")</f>
        <v/>
      </c>
      <c r="B368" s="8"/>
      <c r="C368" s="3"/>
      <c r="D368" s="3"/>
      <c r="E368" s="3"/>
      <c r="F368" s="3"/>
      <c r="G368" s="3"/>
      <c r="H368" s="3"/>
      <c r="I368" s="3"/>
    </row>
    <row r="369" ht="15.75" customHeight="1">
      <c r="A369" s="3" t="str">
        <f>IFERROR(TRIM(LEFT(RIGHT('Cost Code (New)'!$F369,LEN('Cost Code (New)'!$F369)-SEARCH("Ext ",'Cost Code (New)'!$F369)-LEN("Ext")),SEARCH(" - ",RIGHT('Cost Code (New)'!$F369,LEN('Cost Code (New)'!$F369)-SEARCH("Ext ",'Cost Code (New)'!$F369)-LEN("Ext")))))+0,"")</f>
        <v/>
      </c>
      <c r="B369" s="8"/>
      <c r="C369" s="3"/>
      <c r="D369" s="3"/>
      <c r="E369" s="3"/>
      <c r="F369" s="3"/>
      <c r="G369" s="3"/>
      <c r="H369" s="3"/>
      <c r="I369" s="3"/>
    </row>
    <row r="370" ht="15.75" customHeight="1">
      <c r="A370" s="3" t="str">
        <f>IFERROR(TRIM(LEFT(RIGHT('Cost Code (New)'!$F370,LEN('Cost Code (New)'!$F370)-SEARCH("Ext ",'Cost Code (New)'!$F370)-LEN("Ext")),SEARCH(" - ",RIGHT('Cost Code (New)'!$F370,LEN('Cost Code (New)'!$F370)-SEARCH("Ext ",'Cost Code (New)'!$F370)-LEN("Ext")))))+0,"")</f>
        <v/>
      </c>
      <c r="B370" s="8"/>
      <c r="C370" s="3"/>
      <c r="D370" s="3"/>
      <c r="E370" s="3"/>
      <c r="F370" s="3"/>
      <c r="G370" s="3"/>
      <c r="H370" s="3"/>
      <c r="I370" s="3"/>
    </row>
    <row r="371" ht="15.75" customHeight="1">
      <c r="A371" s="3" t="str">
        <f>IFERROR(TRIM(LEFT(RIGHT('Cost Code (New)'!$F371,LEN('Cost Code (New)'!$F371)-SEARCH("Ext ",'Cost Code (New)'!$F371)-LEN("Ext")),SEARCH(" - ",RIGHT('Cost Code (New)'!$F371,LEN('Cost Code (New)'!$F371)-SEARCH("Ext ",'Cost Code (New)'!$F371)-LEN("Ext")))))+0,"")</f>
        <v/>
      </c>
      <c r="B371" s="8"/>
      <c r="C371" s="3"/>
      <c r="D371" s="3"/>
      <c r="E371" s="3"/>
      <c r="F371" s="3"/>
      <c r="G371" s="3"/>
      <c r="H371" s="3"/>
      <c r="I371" s="3"/>
    </row>
    <row r="372" ht="15.75" customHeight="1">
      <c r="A372" s="3" t="str">
        <f>IFERROR(TRIM(LEFT(RIGHT('Cost Code (New)'!$F372,LEN('Cost Code (New)'!$F372)-SEARCH("Ext ",'Cost Code (New)'!$F372)-LEN("Ext")),SEARCH(" - ",RIGHT('Cost Code (New)'!$F372,LEN('Cost Code (New)'!$F372)-SEARCH("Ext ",'Cost Code (New)'!$F372)-LEN("Ext")))))+0,"")</f>
        <v/>
      </c>
      <c r="B372" s="8"/>
      <c r="C372" s="3"/>
      <c r="D372" s="3"/>
      <c r="E372" s="3"/>
      <c r="F372" s="3"/>
      <c r="G372" s="3"/>
      <c r="H372" s="3"/>
      <c r="I372" s="3"/>
    </row>
    <row r="373" ht="15.75" customHeight="1">
      <c r="A373" s="3" t="str">
        <f>IFERROR(TRIM(LEFT(RIGHT('Cost Code (New)'!$F373,LEN('Cost Code (New)'!$F373)-SEARCH("Ext ",'Cost Code (New)'!$F373)-LEN("Ext")),SEARCH(" - ",RIGHT('Cost Code (New)'!$F373,LEN('Cost Code (New)'!$F373)-SEARCH("Ext ",'Cost Code (New)'!$F373)-LEN("Ext")))))+0,"")</f>
        <v/>
      </c>
      <c r="B373" s="8"/>
      <c r="C373" s="3"/>
      <c r="D373" s="3"/>
      <c r="E373" s="3"/>
      <c r="F373" s="3"/>
      <c r="G373" s="3"/>
      <c r="H373" s="3"/>
      <c r="I373" s="3"/>
    </row>
    <row r="374" ht="15.75" customHeight="1">
      <c r="A374" s="3" t="str">
        <f>IFERROR(TRIM(LEFT(RIGHT('Cost Code (New)'!$F374,LEN('Cost Code (New)'!$F374)-SEARCH("Ext ",'Cost Code (New)'!$F374)-LEN("Ext")),SEARCH(" - ",RIGHT('Cost Code (New)'!$F374,LEN('Cost Code (New)'!$F374)-SEARCH("Ext ",'Cost Code (New)'!$F374)-LEN("Ext")))))+0,"")</f>
        <v/>
      </c>
      <c r="B374" s="8"/>
      <c r="C374" s="3"/>
      <c r="D374" s="3"/>
      <c r="E374" s="3"/>
      <c r="F374" s="3"/>
      <c r="G374" s="3"/>
      <c r="H374" s="3"/>
      <c r="I374" s="3"/>
    </row>
    <row r="375" ht="15.75" customHeight="1">
      <c r="A375" s="3" t="str">
        <f>IFERROR(TRIM(LEFT(RIGHT('Cost Code (New)'!$F375,LEN('Cost Code (New)'!$F375)-SEARCH("Ext ",'Cost Code (New)'!$F375)-LEN("Ext")),SEARCH(" - ",RIGHT('Cost Code (New)'!$F375,LEN('Cost Code (New)'!$F375)-SEARCH("Ext ",'Cost Code (New)'!$F375)-LEN("Ext")))))+0,"")</f>
        <v/>
      </c>
      <c r="B375" s="8"/>
      <c r="C375" s="3"/>
      <c r="D375" s="3"/>
      <c r="E375" s="3"/>
      <c r="F375" s="3"/>
      <c r="G375" s="3"/>
      <c r="H375" s="3"/>
      <c r="I375" s="3"/>
    </row>
    <row r="376" ht="15.75" customHeight="1">
      <c r="A376" s="3" t="str">
        <f>IFERROR(TRIM(LEFT(RIGHT('Cost Code (New)'!$F376,LEN('Cost Code (New)'!$F376)-SEARCH("Ext ",'Cost Code (New)'!$F376)-LEN("Ext")),SEARCH(" - ",RIGHT('Cost Code (New)'!$F376,LEN('Cost Code (New)'!$F376)-SEARCH("Ext ",'Cost Code (New)'!$F376)-LEN("Ext")))))+0,"")</f>
        <v/>
      </c>
      <c r="B376" s="8"/>
      <c r="C376" s="3"/>
      <c r="D376" s="3"/>
      <c r="E376" s="3"/>
      <c r="F376" s="3"/>
      <c r="G376" s="3"/>
      <c r="H376" s="3"/>
      <c r="I376" s="3"/>
    </row>
    <row r="377" ht="15.75" customHeight="1">
      <c r="A377" s="3" t="str">
        <f>IFERROR(TRIM(LEFT(RIGHT('Cost Code (New)'!$F377,LEN('Cost Code (New)'!$F377)-SEARCH("Ext ",'Cost Code (New)'!$F377)-LEN("Ext")),SEARCH(" - ",RIGHT('Cost Code (New)'!$F377,LEN('Cost Code (New)'!$F377)-SEARCH("Ext ",'Cost Code (New)'!$F377)-LEN("Ext")))))+0,"")</f>
        <v/>
      </c>
      <c r="B377" s="8"/>
      <c r="C377" s="3"/>
      <c r="D377" s="3"/>
      <c r="E377" s="3"/>
      <c r="F377" s="3"/>
      <c r="G377" s="3"/>
      <c r="H377" s="3"/>
      <c r="I377" s="3"/>
    </row>
    <row r="378" ht="15.75" customHeight="1">
      <c r="A378" s="3" t="str">
        <f>IFERROR(TRIM(LEFT(RIGHT('Cost Code (New)'!$F378,LEN('Cost Code (New)'!$F378)-SEARCH("Ext ",'Cost Code (New)'!$F378)-LEN("Ext")),SEARCH(" - ",RIGHT('Cost Code (New)'!$F378,LEN('Cost Code (New)'!$F378)-SEARCH("Ext ",'Cost Code (New)'!$F378)-LEN("Ext")))))+0,"")</f>
        <v/>
      </c>
      <c r="B378" s="8"/>
      <c r="C378" s="3"/>
      <c r="D378" s="3"/>
      <c r="E378" s="3"/>
      <c r="F378" s="3"/>
      <c r="G378" s="3"/>
      <c r="H378" s="3"/>
      <c r="I378" s="3"/>
    </row>
    <row r="379" ht="15.75" customHeight="1">
      <c r="A379" s="3" t="str">
        <f>IFERROR(TRIM(LEFT(RIGHT('Cost Code (New)'!$F379,LEN('Cost Code (New)'!$F379)-SEARCH("Ext ",'Cost Code (New)'!$F379)-LEN("Ext")),SEARCH(" - ",RIGHT('Cost Code (New)'!$F379,LEN('Cost Code (New)'!$F379)-SEARCH("Ext ",'Cost Code (New)'!$F379)-LEN("Ext")))))+0,"")</f>
        <v/>
      </c>
      <c r="B379" s="8"/>
      <c r="C379" s="3"/>
      <c r="D379" s="3"/>
      <c r="E379" s="3"/>
      <c r="F379" s="3"/>
      <c r="G379" s="3"/>
      <c r="H379" s="3"/>
      <c r="I379" s="3"/>
    </row>
    <row r="380" ht="15.75" customHeight="1">
      <c r="A380" s="3" t="str">
        <f>IFERROR(TRIM(LEFT(RIGHT('Cost Code (New)'!$F380,LEN('Cost Code (New)'!$F380)-SEARCH("Ext ",'Cost Code (New)'!$F380)-LEN("Ext")),SEARCH(" - ",RIGHT('Cost Code (New)'!$F380,LEN('Cost Code (New)'!$F380)-SEARCH("Ext ",'Cost Code (New)'!$F380)-LEN("Ext")))))+0,"")</f>
        <v/>
      </c>
      <c r="B380" s="8"/>
      <c r="C380" s="3"/>
      <c r="D380" s="3"/>
      <c r="E380" s="3"/>
      <c r="F380" s="3"/>
      <c r="G380" s="3"/>
      <c r="H380" s="3"/>
      <c r="I380" s="3"/>
    </row>
    <row r="381" ht="15.75" customHeight="1">
      <c r="A381" s="3" t="str">
        <f>IFERROR(TRIM(LEFT(RIGHT('Cost Code (New)'!$F381,LEN('Cost Code (New)'!$F381)-SEARCH("Ext ",'Cost Code (New)'!$F381)-LEN("Ext")),SEARCH(" - ",RIGHT('Cost Code (New)'!$F381,LEN('Cost Code (New)'!$F381)-SEARCH("Ext ",'Cost Code (New)'!$F381)-LEN("Ext")))))+0,"")</f>
        <v/>
      </c>
      <c r="B381" s="8"/>
      <c r="C381" s="3"/>
      <c r="D381" s="3"/>
      <c r="E381" s="3"/>
      <c r="F381" s="3"/>
      <c r="G381" s="3"/>
      <c r="H381" s="3"/>
      <c r="I381" s="3"/>
    </row>
    <row r="382" ht="15.75" customHeight="1">
      <c r="A382" s="3" t="str">
        <f>IFERROR(TRIM(LEFT(RIGHT('Cost Code (New)'!$F382,LEN('Cost Code (New)'!$F382)-SEARCH("Ext ",'Cost Code (New)'!$F382)-LEN("Ext")),SEARCH(" - ",RIGHT('Cost Code (New)'!$F382,LEN('Cost Code (New)'!$F382)-SEARCH("Ext ",'Cost Code (New)'!$F382)-LEN("Ext")))))+0,"")</f>
        <v/>
      </c>
      <c r="B382" s="8"/>
      <c r="C382" s="3"/>
      <c r="D382" s="3"/>
      <c r="E382" s="3"/>
      <c r="F382" s="3"/>
      <c r="G382" s="3"/>
      <c r="H382" s="3"/>
      <c r="I382" s="3"/>
    </row>
    <row r="383" ht="15.75" customHeight="1">
      <c r="A383" s="3" t="str">
        <f>IFERROR(TRIM(LEFT(RIGHT('Cost Code (New)'!$F383,LEN('Cost Code (New)'!$F383)-SEARCH("Ext ",'Cost Code (New)'!$F383)-LEN("Ext")),SEARCH(" - ",RIGHT('Cost Code (New)'!$F383,LEN('Cost Code (New)'!$F383)-SEARCH("Ext ",'Cost Code (New)'!$F383)-LEN("Ext")))))+0,"")</f>
        <v/>
      </c>
      <c r="B383" s="8"/>
      <c r="C383" s="3"/>
      <c r="D383" s="3"/>
      <c r="E383" s="3"/>
      <c r="F383" s="3"/>
      <c r="G383" s="3"/>
      <c r="H383" s="3"/>
      <c r="I383" s="3"/>
    </row>
    <row r="384" ht="15.75" customHeight="1">
      <c r="A384" s="3" t="str">
        <f>IFERROR(TRIM(LEFT(RIGHT('Cost Code (New)'!$F384,LEN('Cost Code (New)'!$F384)-SEARCH("Ext ",'Cost Code (New)'!$F384)-LEN("Ext")),SEARCH(" - ",RIGHT('Cost Code (New)'!$F384,LEN('Cost Code (New)'!$F384)-SEARCH("Ext ",'Cost Code (New)'!$F384)-LEN("Ext")))))+0,"")</f>
        <v/>
      </c>
      <c r="B384" s="8"/>
      <c r="C384" s="3"/>
      <c r="D384" s="3"/>
      <c r="E384" s="3"/>
      <c r="F384" s="3"/>
      <c r="G384" s="3"/>
      <c r="H384" s="3"/>
      <c r="I384" s="3"/>
    </row>
    <row r="385" ht="15.75" customHeight="1">
      <c r="A385" s="3" t="str">
        <f>IFERROR(TRIM(LEFT(RIGHT('Cost Code (New)'!$F385,LEN('Cost Code (New)'!$F385)-SEARCH("Ext ",'Cost Code (New)'!$F385)-LEN("Ext")),SEARCH(" - ",RIGHT('Cost Code (New)'!$F385,LEN('Cost Code (New)'!$F385)-SEARCH("Ext ",'Cost Code (New)'!$F385)-LEN("Ext")))))+0,"")</f>
        <v/>
      </c>
      <c r="B385" s="8"/>
      <c r="C385" s="3"/>
      <c r="D385" s="3"/>
      <c r="E385" s="3"/>
      <c r="F385" s="3"/>
      <c r="G385" s="3"/>
      <c r="H385" s="3"/>
      <c r="I385" s="3"/>
    </row>
    <row r="386" ht="15.75" customHeight="1">
      <c r="A386" s="3" t="str">
        <f>IFERROR(TRIM(LEFT(RIGHT('Cost Code (New)'!$F386,LEN('Cost Code (New)'!$F386)-SEARCH("Ext ",'Cost Code (New)'!$F386)-LEN("Ext")),SEARCH(" - ",RIGHT('Cost Code (New)'!$F386,LEN('Cost Code (New)'!$F386)-SEARCH("Ext ",'Cost Code (New)'!$F386)-LEN("Ext")))))+0,"")</f>
        <v/>
      </c>
      <c r="B386" s="8"/>
      <c r="C386" s="3"/>
      <c r="D386" s="3"/>
      <c r="E386" s="3"/>
      <c r="F386" s="3"/>
      <c r="G386" s="3"/>
      <c r="H386" s="3"/>
      <c r="I386" s="3"/>
    </row>
    <row r="387" ht="15.75" customHeight="1">
      <c r="A387" s="3" t="str">
        <f>IFERROR(TRIM(LEFT(RIGHT('Cost Code (New)'!$F387,LEN('Cost Code (New)'!$F387)-SEARCH("Ext ",'Cost Code (New)'!$F387)-LEN("Ext")),SEARCH(" - ",RIGHT('Cost Code (New)'!$F387,LEN('Cost Code (New)'!$F387)-SEARCH("Ext ",'Cost Code (New)'!$F387)-LEN("Ext")))))+0,"")</f>
        <v/>
      </c>
      <c r="B387" s="8"/>
      <c r="C387" s="3"/>
      <c r="D387" s="3"/>
      <c r="E387" s="3"/>
      <c r="F387" s="3"/>
      <c r="G387" s="3"/>
      <c r="H387" s="3"/>
      <c r="I387" s="3"/>
    </row>
    <row r="388" ht="15.75" customHeight="1">
      <c r="A388" s="3" t="str">
        <f>IFERROR(TRIM(LEFT(RIGHT('Cost Code (New)'!$F388,LEN('Cost Code (New)'!$F388)-SEARCH("Ext ",'Cost Code (New)'!$F388)-LEN("Ext")),SEARCH(" - ",RIGHT('Cost Code (New)'!$F388,LEN('Cost Code (New)'!$F388)-SEARCH("Ext ",'Cost Code (New)'!$F388)-LEN("Ext")))))+0,"")</f>
        <v/>
      </c>
      <c r="B388" s="8"/>
      <c r="C388" s="3"/>
      <c r="D388" s="3"/>
      <c r="E388" s="3"/>
      <c r="F388" s="3"/>
      <c r="G388" s="3"/>
      <c r="H388" s="3"/>
      <c r="I388" s="3"/>
    </row>
    <row r="389" ht="15.75" customHeight="1">
      <c r="A389" s="3" t="str">
        <f>IFERROR(TRIM(LEFT(RIGHT('Cost Code (New)'!$F389,LEN('Cost Code (New)'!$F389)-SEARCH("Ext ",'Cost Code (New)'!$F389)-LEN("Ext")),SEARCH(" - ",RIGHT('Cost Code (New)'!$F389,LEN('Cost Code (New)'!$F389)-SEARCH("Ext ",'Cost Code (New)'!$F389)-LEN("Ext")))))+0,"")</f>
        <v/>
      </c>
      <c r="B389" s="8"/>
      <c r="C389" s="3"/>
      <c r="D389" s="3"/>
      <c r="E389" s="3"/>
      <c r="F389" s="3"/>
      <c r="G389" s="3"/>
      <c r="H389" s="3"/>
      <c r="I389" s="3"/>
    </row>
    <row r="390" ht="15.75" customHeight="1">
      <c r="A390" s="3" t="str">
        <f>IFERROR(TRIM(LEFT(RIGHT('Cost Code (New)'!$F390,LEN('Cost Code (New)'!$F390)-SEARCH("Ext ",'Cost Code (New)'!$F390)-LEN("Ext")),SEARCH(" - ",RIGHT('Cost Code (New)'!$F390,LEN('Cost Code (New)'!$F390)-SEARCH("Ext ",'Cost Code (New)'!$F390)-LEN("Ext")))))+0,"")</f>
        <v/>
      </c>
      <c r="B390" s="8"/>
      <c r="C390" s="3"/>
      <c r="D390" s="3"/>
      <c r="E390" s="3"/>
      <c r="F390" s="3"/>
      <c r="G390" s="3"/>
      <c r="H390" s="3"/>
      <c r="I390" s="3"/>
    </row>
    <row r="391" ht="15.75" customHeight="1">
      <c r="A391" s="3" t="str">
        <f>IFERROR(TRIM(LEFT(RIGHT('Cost Code (New)'!$F391,LEN('Cost Code (New)'!$F391)-SEARCH("Ext ",'Cost Code (New)'!$F391)-LEN("Ext")),SEARCH(" - ",RIGHT('Cost Code (New)'!$F391,LEN('Cost Code (New)'!$F391)-SEARCH("Ext ",'Cost Code (New)'!$F391)-LEN("Ext")))))+0,"")</f>
        <v/>
      </c>
      <c r="B391" s="8"/>
      <c r="C391" s="3"/>
      <c r="D391" s="3"/>
      <c r="E391" s="3"/>
      <c r="F391" s="3"/>
      <c r="G391" s="3"/>
      <c r="H391" s="3"/>
      <c r="I391" s="3"/>
    </row>
    <row r="392" ht="15.75" customHeight="1">
      <c r="A392" s="3" t="str">
        <f>IFERROR(TRIM(LEFT(RIGHT('Cost Code (New)'!$F392,LEN('Cost Code (New)'!$F392)-SEARCH("Ext ",'Cost Code (New)'!$F392)-LEN("Ext")),SEARCH(" - ",RIGHT('Cost Code (New)'!$F392,LEN('Cost Code (New)'!$F392)-SEARCH("Ext ",'Cost Code (New)'!$F392)-LEN("Ext")))))+0,"")</f>
        <v/>
      </c>
      <c r="B392" s="8"/>
      <c r="C392" s="3"/>
      <c r="D392" s="3"/>
      <c r="E392" s="3"/>
      <c r="F392" s="3"/>
      <c r="G392" s="3"/>
      <c r="H392" s="3"/>
      <c r="I392" s="3"/>
    </row>
    <row r="393" ht="15.75" customHeight="1">
      <c r="A393" s="3" t="str">
        <f>IFERROR(TRIM(LEFT(RIGHT('Cost Code (New)'!$F393,LEN('Cost Code (New)'!$F393)-SEARCH("Ext ",'Cost Code (New)'!$F393)-LEN("Ext")),SEARCH(" - ",RIGHT('Cost Code (New)'!$F393,LEN('Cost Code (New)'!$F393)-SEARCH("Ext ",'Cost Code (New)'!$F393)-LEN("Ext")))))+0,"")</f>
        <v/>
      </c>
      <c r="B393" s="8"/>
      <c r="C393" s="3"/>
      <c r="D393" s="3"/>
      <c r="E393" s="3"/>
      <c r="F393" s="3"/>
      <c r="G393" s="3"/>
      <c r="H393" s="3"/>
      <c r="I393" s="3"/>
    </row>
    <row r="394" ht="15.75" customHeight="1">
      <c r="A394" s="3" t="str">
        <f>IFERROR(TRIM(LEFT(RIGHT('Cost Code (New)'!$F394,LEN('Cost Code (New)'!$F394)-SEARCH("Ext ",'Cost Code (New)'!$F394)-LEN("Ext")),SEARCH(" - ",RIGHT('Cost Code (New)'!$F394,LEN('Cost Code (New)'!$F394)-SEARCH("Ext ",'Cost Code (New)'!$F394)-LEN("Ext")))))+0,"")</f>
        <v/>
      </c>
      <c r="B394" s="8"/>
      <c r="C394" s="3"/>
      <c r="D394" s="3"/>
      <c r="E394" s="3"/>
      <c r="F394" s="3"/>
      <c r="G394" s="3"/>
      <c r="H394" s="3"/>
      <c r="I394" s="3"/>
    </row>
    <row r="395" ht="15.75" customHeight="1">
      <c r="A395" s="3" t="str">
        <f>IFERROR(TRIM(LEFT(RIGHT('Cost Code (New)'!$F395,LEN('Cost Code (New)'!$F395)-SEARCH("Ext ",'Cost Code (New)'!$F395)-LEN("Ext")),SEARCH(" - ",RIGHT('Cost Code (New)'!$F395,LEN('Cost Code (New)'!$F395)-SEARCH("Ext ",'Cost Code (New)'!$F395)-LEN("Ext")))))+0,"")</f>
        <v/>
      </c>
      <c r="B395" s="8"/>
      <c r="C395" s="3"/>
      <c r="D395" s="3"/>
      <c r="E395" s="3"/>
      <c r="F395" s="3"/>
      <c r="G395" s="3"/>
      <c r="H395" s="3"/>
      <c r="I395" s="3"/>
    </row>
    <row r="396" ht="15.75" customHeight="1">
      <c r="A396" s="3" t="str">
        <f>IFERROR(TRIM(LEFT(RIGHT('Cost Code (New)'!$F396,LEN('Cost Code (New)'!$F396)-SEARCH("Ext ",'Cost Code (New)'!$F396)-LEN("Ext")),SEARCH(" - ",RIGHT('Cost Code (New)'!$F396,LEN('Cost Code (New)'!$F396)-SEARCH("Ext ",'Cost Code (New)'!$F396)-LEN("Ext")))))+0,"")</f>
        <v/>
      </c>
      <c r="B396" s="8"/>
      <c r="C396" s="3"/>
      <c r="D396" s="3"/>
      <c r="E396" s="3"/>
      <c r="F396" s="3"/>
      <c r="G396" s="3"/>
      <c r="H396" s="3"/>
      <c r="I396" s="3"/>
    </row>
    <row r="397" ht="15.75" customHeight="1">
      <c r="A397" s="3" t="str">
        <f>IFERROR(TRIM(LEFT(RIGHT('Cost Code (New)'!$F397,LEN('Cost Code (New)'!$F397)-SEARCH("Ext ",'Cost Code (New)'!$F397)-LEN("Ext")),SEARCH(" - ",RIGHT('Cost Code (New)'!$F397,LEN('Cost Code (New)'!$F397)-SEARCH("Ext ",'Cost Code (New)'!$F397)-LEN("Ext")))))+0,"")</f>
        <v/>
      </c>
      <c r="B397" s="8"/>
      <c r="C397" s="3"/>
      <c r="D397" s="3"/>
      <c r="E397" s="3"/>
      <c r="F397" s="3"/>
      <c r="G397" s="3"/>
      <c r="H397" s="3"/>
      <c r="I397" s="3"/>
    </row>
    <row r="398" ht="15.75" customHeight="1">
      <c r="A398" s="3" t="str">
        <f>IFERROR(TRIM(LEFT(RIGHT('Cost Code (New)'!$F398,LEN('Cost Code (New)'!$F398)-SEARCH("Ext ",'Cost Code (New)'!$F398)-LEN("Ext")),SEARCH(" - ",RIGHT('Cost Code (New)'!$F398,LEN('Cost Code (New)'!$F398)-SEARCH("Ext ",'Cost Code (New)'!$F398)-LEN("Ext")))))+0,"")</f>
        <v/>
      </c>
      <c r="B398" s="8"/>
      <c r="C398" s="3"/>
      <c r="D398" s="3"/>
      <c r="E398" s="3"/>
      <c r="F398" s="3"/>
      <c r="G398" s="3"/>
      <c r="H398" s="3"/>
      <c r="I398" s="3"/>
    </row>
    <row r="399" ht="15.75" customHeight="1">
      <c r="A399" s="3" t="str">
        <f>IFERROR(TRIM(LEFT(RIGHT('Cost Code (New)'!$F399,LEN('Cost Code (New)'!$F399)-SEARCH("Ext ",'Cost Code (New)'!$F399)-LEN("Ext")),SEARCH(" - ",RIGHT('Cost Code (New)'!$F399,LEN('Cost Code (New)'!$F399)-SEARCH("Ext ",'Cost Code (New)'!$F399)-LEN("Ext")))))+0,"")</f>
        <v/>
      </c>
      <c r="B399" s="8"/>
      <c r="C399" s="3"/>
      <c r="D399" s="3"/>
      <c r="E399" s="3"/>
      <c r="F399" s="3"/>
      <c r="G399" s="3"/>
      <c r="H399" s="3"/>
      <c r="I399" s="3"/>
    </row>
    <row r="400" ht="15.75" customHeight="1">
      <c r="A400" s="3" t="str">
        <f>IFERROR(TRIM(LEFT(RIGHT('Cost Code (New)'!$F400,LEN('Cost Code (New)'!$F400)-SEARCH("Ext ",'Cost Code (New)'!$F400)-LEN("Ext")),SEARCH(" - ",RIGHT('Cost Code (New)'!$F400,LEN('Cost Code (New)'!$F400)-SEARCH("Ext ",'Cost Code (New)'!$F400)-LEN("Ext")))))+0,"")</f>
        <v/>
      </c>
      <c r="B400" s="8"/>
      <c r="C400" s="3"/>
      <c r="D400" s="3"/>
      <c r="E400" s="3"/>
      <c r="F400" s="3"/>
      <c r="G400" s="3"/>
      <c r="H400" s="3"/>
      <c r="I400" s="3"/>
    </row>
    <row r="401" ht="15.75" customHeight="1">
      <c r="A401" s="3" t="str">
        <f>IFERROR(TRIM(LEFT(RIGHT('Cost Code (New)'!$F401,LEN('Cost Code (New)'!$F401)-SEARCH("Ext ",'Cost Code (New)'!$F401)-LEN("Ext")),SEARCH(" - ",RIGHT('Cost Code (New)'!$F401,LEN('Cost Code (New)'!$F401)-SEARCH("Ext ",'Cost Code (New)'!$F401)-LEN("Ext")))))+0,"")</f>
        <v/>
      </c>
      <c r="B401" s="8"/>
      <c r="C401" s="3"/>
      <c r="D401" s="3"/>
      <c r="E401" s="3"/>
      <c r="F401" s="3"/>
      <c r="G401" s="3"/>
      <c r="H401" s="3"/>
      <c r="I401" s="3"/>
    </row>
    <row r="402" ht="15.75" customHeight="1">
      <c r="A402" s="3" t="str">
        <f>IFERROR(TRIM(LEFT(RIGHT('Cost Code (New)'!$F402,LEN('Cost Code (New)'!$F402)-SEARCH("Ext ",'Cost Code (New)'!$F402)-LEN("Ext")),SEARCH(" - ",RIGHT('Cost Code (New)'!$F402,LEN('Cost Code (New)'!$F402)-SEARCH("Ext ",'Cost Code (New)'!$F402)-LEN("Ext")))))+0,"")</f>
        <v/>
      </c>
      <c r="B402" s="8"/>
      <c r="C402" s="3"/>
      <c r="D402" s="3"/>
      <c r="E402" s="3"/>
      <c r="F402" s="3"/>
      <c r="G402" s="3"/>
      <c r="H402" s="3"/>
      <c r="I402" s="3"/>
    </row>
    <row r="403" ht="15.75" customHeight="1">
      <c r="A403" s="3" t="str">
        <f>IFERROR(TRIM(LEFT(RIGHT('Cost Code (New)'!$F403,LEN('Cost Code (New)'!$F403)-SEARCH("Ext ",'Cost Code (New)'!$F403)-LEN("Ext")),SEARCH(" - ",RIGHT('Cost Code (New)'!$F403,LEN('Cost Code (New)'!$F403)-SEARCH("Ext ",'Cost Code (New)'!$F403)-LEN("Ext")))))+0,"")</f>
        <v/>
      </c>
      <c r="B403" s="8"/>
      <c r="C403" s="3"/>
      <c r="D403" s="3"/>
      <c r="E403" s="3"/>
      <c r="F403" s="3"/>
      <c r="G403" s="3"/>
      <c r="H403" s="3"/>
      <c r="I403" s="3"/>
    </row>
    <row r="404" ht="15.75" customHeight="1">
      <c r="A404" s="3" t="str">
        <f>IFERROR(TRIM(LEFT(RIGHT('Cost Code (New)'!$F404,LEN('Cost Code (New)'!$F404)-SEARCH("Ext ",'Cost Code (New)'!$F404)-LEN("Ext")),SEARCH(" - ",RIGHT('Cost Code (New)'!$F404,LEN('Cost Code (New)'!$F404)-SEARCH("Ext ",'Cost Code (New)'!$F404)-LEN("Ext")))))+0,"")</f>
        <v/>
      </c>
      <c r="B404" s="8"/>
      <c r="C404" s="3"/>
      <c r="D404" s="3"/>
      <c r="E404" s="3"/>
      <c r="F404" s="3"/>
      <c r="G404" s="3"/>
      <c r="H404" s="3"/>
      <c r="I404" s="3"/>
    </row>
    <row r="405" ht="15.75" customHeight="1">
      <c r="A405" s="3" t="str">
        <f>IFERROR(TRIM(LEFT(RIGHT('Cost Code (New)'!$F405,LEN('Cost Code (New)'!$F405)-SEARCH("Ext ",'Cost Code (New)'!$F405)-LEN("Ext")),SEARCH(" - ",RIGHT('Cost Code (New)'!$F405,LEN('Cost Code (New)'!$F405)-SEARCH("Ext ",'Cost Code (New)'!$F405)-LEN("Ext")))))+0,"")</f>
        <v/>
      </c>
      <c r="B405" s="8"/>
      <c r="C405" s="3"/>
      <c r="D405" s="3"/>
      <c r="E405" s="3"/>
      <c r="F405" s="3"/>
      <c r="G405" s="3"/>
      <c r="H405" s="3"/>
      <c r="I405" s="3"/>
    </row>
    <row r="406" ht="15.75" customHeight="1">
      <c r="A406" s="3" t="str">
        <f>IFERROR(TRIM(LEFT(RIGHT('Cost Code (New)'!$F406,LEN('Cost Code (New)'!$F406)-SEARCH("Ext ",'Cost Code (New)'!$F406)-LEN("Ext")),SEARCH(" - ",RIGHT('Cost Code (New)'!$F406,LEN('Cost Code (New)'!$F406)-SEARCH("Ext ",'Cost Code (New)'!$F406)-LEN("Ext")))))+0,"")</f>
        <v/>
      </c>
      <c r="B406" s="8"/>
      <c r="C406" s="3"/>
      <c r="D406" s="3"/>
      <c r="E406" s="3"/>
      <c r="F406" s="3"/>
      <c r="G406" s="3"/>
      <c r="H406" s="3"/>
      <c r="I406" s="3"/>
    </row>
    <row r="407" ht="15.75" customHeight="1">
      <c r="A407" s="3" t="str">
        <f>IFERROR(TRIM(LEFT(RIGHT('Cost Code (New)'!$F407,LEN('Cost Code (New)'!$F407)-SEARCH("Ext ",'Cost Code (New)'!$F407)-LEN("Ext")),SEARCH(" - ",RIGHT('Cost Code (New)'!$F407,LEN('Cost Code (New)'!$F407)-SEARCH("Ext ",'Cost Code (New)'!$F407)-LEN("Ext")))))+0,"")</f>
        <v/>
      </c>
      <c r="B407" s="8"/>
      <c r="C407" s="3"/>
      <c r="D407" s="3"/>
      <c r="E407" s="3"/>
      <c r="F407" s="3"/>
      <c r="G407" s="3"/>
      <c r="H407" s="3"/>
      <c r="I407" s="3"/>
    </row>
    <row r="408" ht="15.75" customHeight="1">
      <c r="A408" s="3" t="str">
        <f>IFERROR(TRIM(LEFT(RIGHT('Cost Code (New)'!$F408,LEN('Cost Code (New)'!$F408)-SEARCH("Ext ",'Cost Code (New)'!$F408)-LEN("Ext")),SEARCH(" - ",RIGHT('Cost Code (New)'!$F408,LEN('Cost Code (New)'!$F408)-SEARCH("Ext ",'Cost Code (New)'!$F408)-LEN("Ext")))))+0,"")</f>
        <v/>
      </c>
      <c r="B408" s="8"/>
      <c r="C408" s="3"/>
      <c r="D408" s="3"/>
      <c r="E408" s="3"/>
      <c r="F408" s="3"/>
      <c r="G408" s="3"/>
      <c r="H408" s="3"/>
      <c r="I408" s="3"/>
    </row>
    <row r="409" ht="15.75" customHeight="1">
      <c r="A409" s="3" t="str">
        <f>IFERROR(TRIM(LEFT(RIGHT('Cost Code (New)'!$F409,LEN('Cost Code (New)'!$F409)-SEARCH("Ext ",'Cost Code (New)'!$F409)-LEN("Ext")),SEARCH(" - ",RIGHT('Cost Code (New)'!$F409,LEN('Cost Code (New)'!$F409)-SEARCH("Ext ",'Cost Code (New)'!$F409)-LEN("Ext")))))+0,"")</f>
        <v/>
      </c>
      <c r="B409" s="8"/>
      <c r="C409" s="3"/>
      <c r="D409" s="3"/>
      <c r="E409" s="3"/>
      <c r="F409" s="3"/>
      <c r="G409" s="3"/>
      <c r="H409" s="3"/>
      <c r="I409" s="3"/>
    </row>
    <row r="410" ht="15.75" customHeight="1">
      <c r="A410" s="3" t="str">
        <f>IFERROR(TRIM(LEFT(RIGHT('Cost Code (New)'!$F410,LEN('Cost Code (New)'!$F410)-SEARCH("Ext ",'Cost Code (New)'!$F410)-LEN("Ext")),SEARCH(" - ",RIGHT('Cost Code (New)'!$F410,LEN('Cost Code (New)'!$F410)-SEARCH("Ext ",'Cost Code (New)'!$F410)-LEN("Ext")))))+0,"")</f>
        <v/>
      </c>
      <c r="B410" s="8"/>
      <c r="C410" s="3"/>
      <c r="D410" s="3"/>
      <c r="E410" s="3"/>
      <c r="F410" s="3"/>
      <c r="G410" s="3"/>
      <c r="H410" s="3"/>
      <c r="I410" s="3"/>
    </row>
    <row r="411" ht="15.75" customHeight="1">
      <c r="A411" s="3" t="str">
        <f>IFERROR(TRIM(LEFT(RIGHT('Cost Code (New)'!$F411,LEN('Cost Code (New)'!$F411)-SEARCH("Ext ",'Cost Code (New)'!$F411)-LEN("Ext")),SEARCH(" - ",RIGHT('Cost Code (New)'!$F411,LEN('Cost Code (New)'!$F411)-SEARCH("Ext ",'Cost Code (New)'!$F411)-LEN("Ext")))))+0,"")</f>
        <v/>
      </c>
      <c r="B411" s="8"/>
      <c r="C411" s="3"/>
      <c r="D411" s="3"/>
      <c r="E411" s="3"/>
      <c r="F411" s="3"/>
      <c r="G411" s="3"/>
      <c r="H411" s="3"/>
      <c r="I411" s="3"/>
    </row>
    <row r="412" ht="15.75" customHeight="1">
      <c r="A412" s="3" t="str">
        <f>IFERROR(TRIM(LEFT(RIGHT('Cost Code (New)'!$F412,LEN('Cost Code (New)'!$F412)-SEARCH("Ext ",'Cost Code (New)'!$F412)-LEN("Ext")),SEARCH(" - ",RIGHT('Cost Code (New)'!$F412,LEN('Cost Code (New)'!$F412)-SEARCH("Ext ",'Cost Code (New)'!$F412)-LEN("Ext")))))+0,"")</f>
        <v/>
      </c>
      <c r="B412" s="8"/>
      <c r="C412" s="3"/>
      <c r="D412" s="3"/>
      <c r="E412" s="3"/>
      <c r="F412" s="3"/>
      <c r="G412" s="3"/>
      <c r="H412" s="3"/>
      <c r="I412" s="3"/>
    </row>
    <row r="413" ht="15.75" customHeight="1">
      <c r="A413" s="3" t="str">
        <f>IFERROR(TRIM(LEFT(RIGHT('Cost Code (New)'!$F413,LEN('Cost Code (New)'!$F413)-SEARCH("Ext ",'Cost Code (New)'!$F413)-LEN("Ext")),SEARCH(" - ",RIGHT('Cost Code (New)'!$F413,LEN('Cost Code (New)'!$F413)-SEARCH("Ext ",'Cost Code (New)'!$F413)-LEN("Ext")))))+0,"")</f>
        <v/>
      </c>
      <c r="B413" s="8"/>
      <c r="C413" s="3"/>
      <c r="D413" s="3"/>
      <c r="E413" s="3"/>
      <c r="F413" s="3"/>
      <c r="G413" s="3"/>
      <c r="H413" s="3"/>
      <c r="I413" s="3"/>
    </row>
    <row r="414" ht="15.75" customHeight="1">
      <c r="A414" s="3" t="str">
        <f>IFERROR(TRIM(LEFT(RIGHT('Cost Code (New)'!$F414,LEN('Cost Code (New)'!$F414)-SEARCH("Ext ",'Cost Code (New)'!$F414)-LEN("Ext")),SEARCH(" - ",RIGHT('Cost Code (New)'!$F414,LEN('Cost Code (New)'!$F414)-SEARCH("Ext ",'Cost Code (New)'!$F414)-LEN("Ext")))))+0,"")</f>
        <v/>
      </c>
      <c r="B414" s="8"/>
      <c r="C414" s="3"/>
      <c r="D414" s="3"/>
      <c r="E414" s="3"/>
      <c r="F414" s="3"/>
      <c r="G414" s="3"/>
      <c r="H414" s="3"/>
      <c r="I414" s="3"/>
    </row>
    <row r="415" ht="15.75" customHeight="1">
      <c r="A415" s="3" t="str">
        <f>IFERROR(TRIM(LEFT(RIGHT('Cost Code (New)'!$F415,LEN('Cost Code (New)'!$F415)-SEARCH("Ext ",'Cost Code (New)'!$F415)-LEN("Ext")),SEARCH(" - ",RIGHT('Cost Code (New)'!$F415,LEN('Cost Code (New)'!$F415)-SEARCH("Ext ",'Cost Code (New)'!$F415)-LEN("Ext")))))+0,"")</f>
        <v/>
      </c>
      <c r="B415" s="8"/>
      <c r="C415" s="3"/>
      <c r="D415" s="3"/>
      <c r="E415" s="3"/>
      <c r="F415" s="3"/>
      <c r="G415" s="3"/>
      <c r="H415" s="3"/>
      <c r="I415" s="3"/>
    </row>
    <row r="416" ht="15.75" customHeight="1">
      <c r="A416" s="3" t="str">
        <f>IFERROR(TRIM(LEFT(RIGHT('Cost Code (New)'!$F416,LEN('Cost Code (New)'!$F416)-SEARCH("Ext ",'Cost Code (New)'!$F416)-LEN("Ext")),SEARCH(" - ",RIGHT('Cost Code (New)'!$F416,LEN('Cost Code (New)'!$F416)-SEARCH("Ext ",'Cost Code (New)'!$F416)-LEN("Ext")))))+0,"")</f>
        <v/>
      </c>
      <c r="B416" s="8"/>
      <c r="C416" s="3"/>
      <c r="D416" s="3"/>
      <c r="E416" s="3"/>
      <c r="F416" s="3"/>
      <c r="G416" s="3"/>
      <c r="H416" s="3"/>
      <c r="I416" s="3"/>
    </row>
    <row r="417" ht="15.75" customHeight="1">
      <c r="A417" s="3" t="str">
        <f>IFERROR(TRIM(LEFT(RIGHT('Cost Code (New)'!$F417,LEN('Cost Code (New)'!$F417)-SEARCH("Ext ",'Cost Code (New)'!$F417)-LEN("Ext")),SEARCH(" - ",RIGHT('Cost Code (New)'!$F417,LEN('Cost Code (New)'!$F417)-SEARCH("Ext ",'Cost Code (New)'!$F417)-LEN("Ext")))))+0,"")</f>
        <v/>
      </c>
      <c r="B417" s="8"/>
      <c r="C417" s="3"/>
      <c r="D417" s="3"/>
      <c r="E417" s="3"/>
      <c r="F417" s="3"/>
      <c r="G417" s="3"/>
      <c r="H417" s="3"/>
      <c r="I417" s="3"/>
    </row>
    <row r="418" ht="15.75" customHeight="1">
      <c r="A418" s="3" t="str">
        <f>IFERROR(TRIM(LEFT(RIGHT('Cost Code (New)'!$F418,LEN('Cost Code (New)'!$F418)-SEARCH("Ext ",'Cost Code (New)'!$F418)-LEN("Ext")),SEARCH(" - ",RIGHT('Cost Code (New)'!$F418,LEN('Cost Code (New)'!$F418)-SEARCH("Ext ",'Cost Code (New)'!$F418)-LEN("Ext")))))+0,"")</f>
        <v/>
      </c>
      <c r="B418" s="8"/>
      <c r="C418" s="3"/>
      <c r="D418" s="3"/>
      <c r="E418" s="3"/>
      <c r="F418" s="3"/>
      <c r="G418" s="3"/>
      <c r="H418" s="3"/>
      <c r="I418" s="3"/>
    </row>
    <row r="419" ht="15.75" customHeight="1">
      <c r="A419" s="3" t="str">
        <f>IFERROR(TRIM(LEFT(RIGHT('Cost Code (New)'!$F419,LEN('Cost Code (New)'!$F419)-SEARCH("Ext ",'Cost Code (New)'!$F419)-LEN("Ext")),SEARCH(" - ",RIGHT('Cost Code (New)'!$F419,LEN('Cost Code (New)'!$F419)-SEARCH("Ext ",'Cost Code (New)'!$F419)-LEN("Ext")))))+0,"")</f>
        <v/>
      </c>
      <c r="B419" s="8"/>
      <c r="C419" s="3"/>
      <c r="D419" s="3"/>
      <c r="E419" s="3"/>
      <c r="F419" s="3"/>
      <c r="G419" s="3"/>
      <c r="H419" s="3"/>
      <c r="I419" s="3"/>
    </row>
    <row r="420" ht="15.75" customHeight="1">
      <c r="A420" s="3" t="str">
        <f>IFERROR(TRIM(LEFT(RIGHT('Cost Code (New)'!$F420,LEN('Cost Code (New)'!$F420)-SEARCH("Ext ",'Cost Code (New)'!$F420)-LEN("Ext")),SEARCH(" - ",RIGHT('Cost Code (New)'!$F420,LEN('Cost Code (New)'!$F420)-SEARCH("Ext ",'Cost Code (New)'!$F420)-LEN("Ext")))))+0,"")</f>
        <v/>
      </c>
      <c r="B420" s="8"/>
      <c r="C420" s="3"/>
      <c r="D420" s="3"/>
      <c r="E420" s="3"/>
      <c r="F420" s="3"/>
      <c r="G420" s="3"/>
      <c r="H420" s="3"/>
      <c r="I420" s="3"/>
    </row>
    <row r="421" ht="15.75" customHeight="1">
      <c r="A421" s="3" t="str">
        <f>IFERROR(TRIM(LEFT(RIGHT('Cost Code (New)'!$F421,LEN('Cost Code (New)'!$F421)-SEARCH("Ext ",'Cost Code (New)'!$F421)-LEN("Ext")),SEARCH(" - ",RIGHT('Cost Code (New)'!$F421,LEN('Cost Code (New)'!$F421)-SEARCH("Ext ",'Cost Code (New)'!$F421)-LEN("Ext")))))+0,"")</f>
        <v/>
      </c>
      <c r="B421" s="8"/>
      <c r="C421" s="3"/>
      <c r="D421" s="3"/>
      <c r="E421" s="3"/>
      <c r="F421" s="3"/>
      <c r="G421" s="3"/>
      <c r="H421" s="3"/>
      <c r="I421" s="3"/>
    </row>
    <row r="422" ht="15.75" customHeight="1">
      <c r="A422" s="3" t="str">
        <f>IFERROR(TRIM(LEFT(RIGHT('Cost Code (New)'!$F422,LEN('Cost Code (New)'!$F422)-SEARCH("Ext ",'Cost Code (New)'!$F422)-LEN("Ext")),SEARCH(" - ",RIGHT('Cost Code (New)'!$F422,LEN('Cost Code (New)'!$F422)-SEARCH("Ext ",'Cost Code (New)'!$F422)-LEN("Ext")))))+0,"")</f>
        <v/>
      </c>
      <c r="B422" s="8"/>
      <c r="C422" s="3"/>
      <c r="D422" s="3"/>
      <c r="E422" s="3"/>
      <c r="F422" s="3"/>
      <c r="G422" s="3"/>
      <c r="H422" s="3"/>
      <c r="I422" s="3"/>
    </row>
    <row r="423" ht="15.75" customHeight="1">
      <c r="A423" s="3" t="str">
        <f>IFERROR(TRIM(LEFT(RIGHT('Cost Code (New)'!$F423,LEN('Cost Code (New)'!$F423)-SEARCH("Ext ",'Cost Code (New)'!$F423)-LEN("Ext")),SEARCH(" - ",RIGHT('Cost Code (New)'!$F423,LEN('Cost Code (New)'!$F423)-SEARCH("Ext ",'Cost Code (New)'!$F423)-LEN("Ext")))))+0,"")</f>
        <v/>
      </c>
      <c r="B423" s="8"/>
      <c r="C423" s="3"/>
      <c r="D423" s="3"/>
      <c r="E423" s="3"/>
      <c r="F423" s="3"/>
      <c r="G423" s="3"/>
      <c r="H423" s="3"/>
      <c r="I423" s="3"/>
    </row>
    <row r="424" ht="15.75" customHeight="1">
      <c r="A424" s="3" t="str">
        <f>IFERROR(TRIM(LEFT(RIGHT('Cost Code (New)'!$F424,LEN('Cost Code (New)'!$F424)-SEARCH("Ext ",'Cost Code (New)'!$F424)-LEN("Ext")),SEARCH(" - ",RIGHT('Cost Code (New)'!$F424,LEN('Cost Code (New)'!$F424)-SEARCH("Ext ",'Cost Code (New)'!$F424)-LEN("Ext")))))+0,"")</f>
        <v/>
      </c>
      <c r="B424" s="8"/>
      <c r="C424" s="3"/>
      <c r="D424" s="3"/>
      <c r="E424" s="3"/>
      <c r="F424" s="3"/>
      <c r="G424" s="3"/>
      <c r="H424" s="3"/>
      <c r="I424" s="3"/>
    </row>
    <row r="425" ht="15.75" customHeight="1">
      <c r="A425" s="3" t="str">
        <f>IFERROR(TRIM(LEFT(RIGHT('Cost Code (New)'!$F425,LEN('Cost Code (New)'!$F425)-SEARCH("Ext ",'Cost Code (New)'!$F425)-LEN("Ext")),SEARCH(" - ",RIGHT('Cost Code (New)'!$F425,LEN('Cost Code (New)'!$F425)-SEARCH("Ext ",'Cost Code (New)'!$F425)-LEN("Ext")))))+0,"")</f>
        <v/>
      </c>
      <c r="B425" s="8"/>
      <c r="C425" s="3"/>
      <c r="D425" s="3"/>
      <c r="E425" s="3"/>
      <c r="F425" s="3"/>
      <c r="G425" s="3"/>
      <c r="H425" s="3"/>
      <c r="I425" s="3"/>
    </row>
    <row r="426" ht="15.75" customHeight="1">
      <c r="A426" s="3" t="str">
        <f>IFERROR(TRIM(LEFT(RIGHT('Cost Code (New)'!$F426,LEN('Cost Code (New)'!$F426)-SEARCH("Ext ",'Cost Code (New)'!$F426)-LEN("Ext")),SEARCH(" - ",RIGHT('Cost Code (New)'!$F426,LEN('Cost Code (New)'!$F426)-SEARCH("Ext ",'Cost Code (New)'!$F426)-LEN("Ext")))))+0,"")</f>
        <v/>
      </c>
      <c r="B426" s="8"/>
      <c r="C426" s="3"/>
      <c r="D426" s="3"/>
      <c r="E426" s="3"/>
      <c r="F426" s="3"/>
      <c r="G426" s="3"/>
      <c r="H426" s="3"/>
      <c r="I426" s="3"/>
    </row>
    <row r="427" ht="15.75" customHeight="1">
      <c r="A427" s="3" t="str">
        <f>IFERROR(TRIM(LEFT(RIGHT('Cost Code (New)'!$F427,LEN('Cost Code (New)'!$F427)-SEARCH("Ext ",'Cost Code (New)'!$F427)-LEN("Ext")),SEARCH(" - ",RIGHT('Cost Code (New)'!$F427,LEN('Cost Code (New)'!$F427)-SEARCH("Ext ",'Cost Code (New)'!$F427)-LEN("Ext")))))+0,"")</f>
        <v/>
      </c>
      <c r="B427" s="8"/>
      <c r="C427" s="3"/>
      <c r="D427" s="3"/>
      <c r="E427" s="3"/>
      <c r="F427" s="3"/>
      <c r="G427" s="3"/>
      <c r="H427" s="3"/>
      <c r="I427" s="3"/>
    </row>
    <row r="428" ht="15.75" customHeight="1">
      <c r="A428" s="3" t="str">
        <f>IFERROR(TRIM(LEFT(RIGHT('Cost Code (New)'!$F428,LEN('Cost Code (New)'!$F428)-SEARCH("Ext ",'Cost Code (New)'!$F428)-LEN("Ext")),SEARCH(" - ",RIGHT('Cost Code (New)'!$F428,LEN('Cost Code (New)'!$F428)-SEARCH("Ext ",'Cost Code (New)'!$F428)-LEN("Ext")))))+0,"")</f>
        <v/>
      </c>
      <c r="B428" s="8"/>
      <c r="C428" s="3"/>
      <c r="D428" s="3"/>
      <c r="E428" s="3"/>
      <c r="F428" s="3"/>
      <c r="G428" s="3"/>
      <c r="H428" s="3"/>
      <c r="I428" s="3"/>
    </row>
    <row r="429" ht="15.75" customHeight="1">
      <c r="A429" s="3" t="str">
        <f>IFERROR(TRIM(LEFT(RIGHT('Cost Code (New)'!$F429,LEN('Cost Code (New)'!$F429)-SEARCH("Ext ",'Cost Code (New)'!$F429)-LEN("Ext")),SEARCH(" - ",RIGHT('Cost Code (New)'!$F429,LEN('Cost Code (New)'!$F429)-SEARCH("Ext ",'Cost Code (New)'!$F429)-LEN("Ext")))))+0,"")</f>
        <v/>
      </c>
      <c r="B429" s="8"/>
      <c r="C429" s="3"/>
      <c r="D429" s="3"/>
      <c r="E429" s="3"/>
      <c r="F429" s="3"/>
      <c r="G429" s="3"/>
      <c r="H429" s="3"/>
      <c r="I429" s="3"/>
    </row>
    <row r="430" ht="15.75" customHeight="1">
      <c r="A430" s="3" t="str">
        <f>IFERROR(TRIM(LEFT(RIGHT('Cost Code (New)'!$F430,LEN('Cost Code (New)'!$F430)-SEARCH("Ext ",'Cost Code (New)'!$F430)-LEN("Ext")),SEARCH(" - ",RIGHT('Cost Code (New)'!$F430,LEN('Cost Code (New)'!$F430)-SEARCH("Ext ",'Cost Code (New)'!$F430)-LEN("Ext")))))+0,"")</f>
        <v/>
      </c>
      <c r="B430" s="8"/>
      <c r="C430" s="3"/>
      <c r="D430" s="3"/>
      <c r="E430" s="3"/>
      <c r="F430" s="3"/>
      <c r="G430" s="3"/>
      <c r="H430" s="3"/>
      <c r="I430" s="3"/>
    </row>
    <row r="431" ht="15.75" customHeight="1">
      <c r="A431" s="3" t="str">
        <f>IFERROR(TRIM(LEFT(RIGHT('Cost Code (New)'!$F431,LEN('Cost Code (New)'!$F431)-SEARCH("Ext ",'Cost Code (New)'!$F431)-LEN("Ext")),SEARCH(" - ",RIGHT('Cost Code (New)'!$F431,LEN('Cost Code (New)'!$F431)-SEARCH("Ext ",'Cost Code (New)'!$F431)-LEN("Ext")))))+0,"")</f>
        <v/>
      </c>
      <c r="B431" s="8"/>
      <c r="C431" s="3"/>
      <c r="D431" s="3"/>
      <c r="E431" s="3"/>
      <c r="F431" s="3"/>
      <c r="G431" s="3"/>
      <c r="H431" s="3"/>
      <c r="I431" s="3"/>
    </row>
    <row r="432" ht="15.75" customHeight="1">
      <c r="A432" s="3" t="str">
        <f>IFERROR(TRIM(LEFT(RIGHT('Cost Code (New)'!$F432,LEN('Cost Code (New)'!$F432)-SEARCH("Ext ",'Cost Code (New)'!$F432)-LEN("Ext")),SEARCH(" - ",RIGHT('Cost Code (New)'!$F432,LEN('Cost Code (New)'!$F432)-SEARCH("Ext ",'Cost Code (New)'!$F432)-LEN("Ext")))))+0,"")</f>
        <v/>
      </c>
      <c r="B432" s="8"/>
      <c r="C432" s="3"/>
      <c r="D432" s="3"/>
      <c r="E432" s="3"/>
      <c r="F432" s="3"/>
      <c r="G432" s="3"/>
      <c r="H432" s="3"/>
      <c r="I432" s="3"/>
    </row>
    <row r="433" ht="15.75" customHeight="1">
      <c r="A433" s="3" t="str">
        <f>IFERROR(TRIM(LEFT(RIGHT('Cost Code (New)'!$F433,LEN('Cost Code (New)'!$F433)-SEARCH("Ext ",'Cost Code (New)'!$F433)-LEN("Ext")),SEARCH(" - ",RIGHT('Cost Code (New)'!$F433,LEN('Cost Code (New)'!$F433)-SEARCH("Ext ",'Cost Code (New)'!$F433)-LEN("Ext")))))+0,"")</f>
        <v/>
      </c>
      <c r="B433" s="8"/>
      <c r="C433" s="3"/>
      <c r="D433" s="3"/>
      <c r="E433" s="3"/>
      <c r="F433" s="3"/>
      <c r="G433" s="3"/>
      <c r="H433" s="3"/>
      <c r="I433" s="3"/>
    </row>
    <row r="434" ht="15.75" customHeight="1">
      <c r="A434" s="3" t="str">
        <f>IFERROR(TRIM(LEFT(RIGHT('Cost Code (New)'!$F434,LEN('Cost Code (New)'!$F434)-SEARCH("Ext ",'Cost Code (New)'!$F434)-LEN("Ext")),SEARCH(" - ",RIGHT('Cost Code (New)'!$F434,LEN('Cost Code (New)'!$F434)-SEARCH("Ext ",'Cost Code (New)'!$F434)-LEN("Ext")))))+0,"")</f>
        <v/>
      </c>
      <c r="B434" s="8"/>
      <c r="C434" s="3"/>
      <c r="D434" s="3"/>
      <c r="E434" s="3"/>
      <c r="F434" s="3"/>
      <c r="G434" s="3"/>
      <c r="H434" s="3"/>
      <c r="I434" s="3"/>
    </row>
    <row r="435" ht="15.75" customHeight="1">
      <c r="A435" s="3" t="str">
        <f>IFERROR(TRIM(LEFT(RIGHT('Cost Code (New)'!$F435,LEN('Cost Code (New)'!$F435)-SEARCH("Ext ",'Cost Code (New)'!$F435)-LEN("Ext")),SEARCH(" - ",RIGHT('Cost Code (New)'!$F435,LEN('Cost Code (New)'!$F435)-SEARCH("Ext ",'Cost Code (New)'!$F435)-LEN("Ext")))))+0,"")</f>
        <v/>
      </c>
      <c r="B435" s="8"/>
      <c r="C435" s="3"/>
      <c r="D435" s="3"/>
      <c r="E435" s="3"/>
      <c r="F435" s="3"/>
      <c r="G435" s="3"/>
      <c r="H435" s="3"/>
      <c r="I435" s="3"/>
    </row>
    <row r="436" ht="15.75" customHeight="1">
      <c r="A436" s="3" t="str">
        <f>IFERROR(TRIM(LEFT(RIGHT('Cost Code (New)'!$F436,LEN('Cost Code (New)'!$F436)-SEARCH("Ext ",'Cost Code (New)'!$F436)-LEN("Ext")),SEARCH(" - ",RIGHT('Cost Code (New)'!$F436,LEN('Cost Code (New)'!$F436)-SEARCH("Ext ",'Cost Code (New)'!$F436)-LEN("Ext")))))+0,"")</f>
        <v/>
      </c>
      <c r="B436" s="8"/>
      <c r="C436" s="3"/>
      <c r="D436" s="3"/>
      <c r="E436" s="3"/>
      <c r="F436" s="3"/>
      <c r="G436" s="3"/>
      <c r="H436" s="3"/>
      <c r="I436" s="3"/>
    </row>
    <row r="437" ht="15.75" customHeight="1">
      <c r="A437" s="3" t="str">
        <f>IFERROR(TRIM(LEFT(RIGHT('Cost Code (New)'!$F437,LEN('Cost Code (New)'!$F437)-SEARCH("Ext ",'Cost Code (New)'!$F437)-LEN("Ext")),SEARCH(" - ",RIGHT('Cost Code (New)'!$F437,LEN('Cost Code (New)'!$F437)-SEARCH("Ext ",'Cost Code (New)'!$F437)-LEN("Ext")))))+0,"")</f>
        <v/>
      </c>
      <c r="B437" s="8"/>
      <c r="C437" s="3"/>
      <c r="D437" s="3"/>
      <c r="E437" s="3"/>
      <c r="F437" s="3"/>
      <c r="G437" s="3"/>
      <c r="H437" s="3"/>
      <c r="I437" s="3"/>
    </row>
    <row r="438" ht="15.75" customHeight="1">
      <c r="A438" s="3" t="str">
        <f>IFERROR(TRIM(LEFT(RIGHT('Cost Code (New)'!$F438,LEN('Cost Code (New)'!$F438)-SEARCH("Ext ",'Cost Code (New)'!$F438)-LEN("Ext")),SEARCH(" - ",RIGHT('Cost Code (New)'!$F438,LEN('Cost Code (New)'!$F438)-SEARCH("Ext ",'Cost Code (New)'!$F438)-LEN("Ext")))))+0,"")</f>
        <v/>
      </c>
      <c r="B438" s="8"/>
      <c r="C438" s="3"/>
      <c r="D438" s="3"/>
      <c r="E438" s="3"/>
      <c r="F438" s="3"/>
      <c r="G438" s="3"/>
      <c r="H438" s="3"/>
      <c r="I438" s="3"/>
    </row>
    <row r="439" ht="15.75" customHeight="1">
      <c r="A439" s="3" t="str">
        <f>IFERROR(TRIM(LEFT(RIGHT('Cost Code (New)'!$F439,LEN('Cost Code (New)'!$F439)-SEARCH("Ext ",'Cost Code (New)'!$F439)-LEN("Ext")),SEARCH(" - ",RIGHT('Cost Code (New)'!$F439,LEN('Cost Code (New)'!$F439)-SEARCH("Ext ",'Cost Code (New)'!$F439)-LEN("Ext")))))+0,"")</f>
        <v/>
      </c>
      <c r="B439" s="8"/>
      <c r="C439" s="3"/>
      <c r="D439" s="3"/>
      <c r="E439" s="3"/>
      <c r="F439" s="3"/>
      <c r="G439" s="3"/>
      <c r="H439" s="3"/>
      <c r="I439" s="3"/>
    </row>
    <row r="440" ht="15.75" customHeight="1">
      <c r="A440" s="3" t="str">
        <f>IFERROR(TRIM(LEFT(RIGHT('Cost Code (New)'!$F440,LEN('Cost Code (New)'!$F440)-SEARCH("Ext ",'Cost Code (New)'!$F440)-LEN("Ext")),SEARCH(" - ",RIGHT('Cost Code (New)'!$F440,LEN('Cost Code (New)'!$F440)-SEARCH("Ext ",'Cost Code (New)'!$F440)-LEN("Ext")))))+0,"")</f>
        <v/>
      </c>
      <c r="B440" s="8"/>
      <c r="C440" s="3"/>
      <c r="D440" s="3"/>
      <c r="E440" s="3"/>
      <c r="F440" s="3"/>
      <c r="G440" s="3"/>
      <c r="H440" s="3"/>
      <c r="I440" s="3"/>
    </row>
    <row r="441" ht="15.75" customHeight="1">
      <c r="A441" s="3" t="str">
        <f>IFERROR(TRIM(LEFT(RIGHT('Cost Code (New)'!$F441,LEN('Cost Code (New)'!$F441)-SEARCH("Ext ",'Cost Code (New)'!$F441)-LEN("Ext")),SEARCH(" - ",RIGHT('Cost Code (New)'!$F441,LEN('Cost Code (New)'!$F441)-SEARCH("Ext ",'Cost Code (New)'!$F441)-LEN("Ext")))))+0,"")</f>
        <v/>
      </c>
      <c r="B441" s="8"/>
      <c r="C441" s="3"/>
      <c r="D441" s="3"/>
      <c r="E441" s="3"/>
      <c r="F441" s="3"/>
      <c r="G441" s="3"/>
      <c r="H441" s="3"/>
      <c r="I441" s="3"/>
    </row>
    <row r="442" ht="15.75" customHeight="1">
      <c r="A442" s="3" t="str">
        <f>IFERROR(TRIM(LEFT(RIGHT('Cost Code (New)'!$F442,LEN('Cost Code (New)'!$F442)-SEARCH("Ext ",'Cost Code (New)'!$F442)-LEN("Ext")),SEARCH(" - ",RIGHT('Cost Code (New)'!$F442,LEN('Cost Code (New)'!$F442)-SEARCH("Ext ",'Cost Code (New)'!$F442)-LEN("Ext")))))+0,"")</f>
        <v/>
      </c>
      <c r="B442" s="8"/>
      <c r="C442" s="3"/>
      <c r="D442" s="3"/>
      <c r="E442" s="3"/>
      <c r="F442" s="3"/>
      <c r="G442" s="3"/>
      <c r="H442" s="3"/>
      <c r="I442" s="3"/>
    </row>
    <row r="443" ht="15.75" customHeight="1">
      <c r="A443" s="3" t="str">
        <f>IFERROR(TRIM(LEFT(RIGHT('Cost Code (New)'!$F443,LEN('Cost Code (New)'!$F443)-SEARCH("Ext ",'Cost Code (New)'!$F443)-LEN("Ext")),SEARCH(" - ",RIGHT('Cost Code (New)'!$F443,LEN('Cost Code (New)'!$F443)-SEARCH("Ext ",'Cost Code (New)'!$F443)-LEN("Ext")))))+0,"")</f>
        <v/>
      </c>
      <c r="B443" s="8"/>
      <c r="C443" s="3"/>
      <c r="D443" s="3"/>
      <c r="E443" s="3"/>
      <c r="F443" s="3"/>
      <c r="G443" s="3"/>
      <c r="H443" s="3"/>
      <c r="I443" s="3"/>
    </row>
    <row r="444" ht="15.75" customHeight="1">
      <c r="A444" s="3" t="str">
        <f>IFERROR(TRIM(LEFT(RIGHT('Cost Code (New)'!$F444,LEN('Cost Code (New)'!$F444)-SEARCH("Ext ",'Cost Code (New)'!$F444)-LEN("Ext")),SEARCH(" - ",RIGHT('Cost Code (New)'!$F444,LEN('Cost Code (New)'!$F444)-SEARCH("Ext ",'Cost Code (New)'!$F444)-LEN("Ext")))))+0,"")</f>
        <v/>
      </c>
      <c r="B444" s="8"/>
      <c r="C444" s="3"/>
      <c r="D444" s="3"/>
      <c r="E444" s="3"/>
      <c r="F444" s="3"/>
      <c r="G444" s="3"/>
      <c r="H444" s="3"/>
      <c r="I444" s="3"/>
    </row>
    <row r="445" ht="15.75" customHeight="1">
      <c r="A445" s="3" t="str">
        <f>IFERROR(TRIM(LEFT(RIGHT('Cost Code (New)'!$F445,LEN('Cost Code (New)'!$F445)-SEARCH("Ext ",'Cost Code (New)'!$F445)-LEN("Ext")),SEARCH(" - ",RIGHT('Cost Code (New)'!$F445,LEN('Cost Code (New)'!$F445)-SEARCH("Ext ",'Cost Code (New)'!$F445)-LEN("Ext")))))+0,"")</f>
        <v/>
      </c>
      <c r="B445" s="8"/>
      <c r="C445" s="3"/>
      <c r="D445" s="3"/>
      <c r="E445" s="3"/>
      <c r="F445" s="3"/>
      <c r="G445" s="3"/>
      <c r="H445" s="3"/>
      <c r="I445" s="3"/>
    </row>
    <row r="446" ht="15.75" customHeight="1">
      <c r="A446" s="3" t="str">
        <f>IFERROR(TRIM(LEFT(RIGHT('Cost Code (New)'!$F446,LEN('Cost Code (New)'!$F446)-SEARCH("Ext ",'Cost Code (New)'!$F446)-LEN("Ext")),SEARCH(" - ",RIGHT('Cost Code (New)'!$F446,LEN('Cost Code (New)'!$F446)-SEARCH("Ext ",'Cost Code (New)'!$F446)-LEN("Ext")))))+0,"")</f>
        <v/>
      </c>
      <c r="B446" s="8"/>
      <c r="C446" s="3"/>
      <c r="D446" s="3"/>
      <c r="E446" s="3"/>
      <c r="F446" s="3"/>
      <c r="G446" s="3"/>
      <c r="H446" s="3"/>
      <c r="I446" s="3"/>
    </row>
    <row r="447" ht="15.75" customHeight="1">
      <c r="A447" s="3" t="str">
        <f>IFERROR(TRIM(LEFT(RIGHT('Cost Code (New)'!$F447,LEN('Cost Code (New)'!$F447)-SEARCH("Ext ",'Cost Code (New)'!$F447)-LEN("Ext")),SEARCH(" - ",RIGHT('Cost Code (New)'!$F447,LEN('Cost Code (New)'!$F447)-SEARCH("Ext ",'Cost Code (New)'!$F447)-LEN("Ext")))))+0,"")</f>
        <v/>
      </c>
      <c r="B447" s="8"/>
      <c r="C447" s="3"/>
      <c r="D447" s="3"/>
      <c r="E447" s="3"/>
      <c r="F447" s="3"/>
      <c r="G447" s="3"/>
      <c r="H447" s="3"/>
      <c r="I447" s="3"/>
    </row>
    <row r="448" ht="15.75" customHeight="1">
      <c r="A448" s="3" t="str">
        <f>IFERROR(TRIM(LEFT(RIGHT('Cost Code (New)'!$F448,LEN('Cost Code (New)'!$F448)-SEARCH("Ext ",'Cost Code (New)'!$F448)-LEN("Ext")),SEARCH(" - ",RIGHT('Cost Code (New)'!$F448,LEN('Cost Code (New)'!$F448)-SEARCH("Ext ",'Cost Code (New)'!$F448)-LEN("Ext")))))+0,"")</f>
        <v/>
      </c>
      <c r="B448" s="8"/>
      <c r="C448" s="3"/>
      <c r="D448" s="3"/>
      <c r="E448" s="3"/>
      <c r="F448" s="3"/>
      <c r="G448" s="3"/>
      <c r="H448" s="3"/>
      <c r="I448" s="3"/>
    </row>
    <row r="449" ht="15.75" customHeight="1">
      <c r="A449" s="3" t="str">
        <f>IFERROR(TRIM(LEFT(RIGHT('Cost Code (New)'!$F449,LEN('Cost Code (New)'!$F449)-SEARCH("Ext ",'Cost Code (New)'!$F449)-LEN("Ext")),SEARCH(" - ",RIGHT('Cost Code (New)'!$F449,LEN('Cost Code (New)'!$F449)-SEARCH("Ext ",'Cost Code (New)'!$F449)-LEN("Ext")))))+0,"")</f>
        <v/>
      </c>
      <c r="B449" s="8"/>
      <c r="C449" s="3"/>
      <c r="D449" s="3"/>
      <c r="E449" s="3"/>
      <c r="F449" s="3"/>
      <c r="G449" s="3"/>
      <c r="H449" s="3"/>
      <c r="I449" s="3"/>
    </row>
    <row r="450" ht="15.75" customHeight="1">
      <c r="A450" s="3" t="str">
        <f>IFERROR(TRIM(LEFT(RIGHT('Cost Code (New)'!$F450,LEN('Cost Code (New)'!$F450)-SEARCH("Ext ",'Cost Code (New)'!$F450)-LEN("Ext")),SEARCH(" - ",RIGHT('Cost Code (New)'!$F450,LEN('Cost Code (New)'!$F450)-SEARCH("Ext ",'Cost Code (New)'!$F450)-LEN("Ext")))))+0,"")</f>
        <v/>
      </c>
      <c r="B450" s="8"/>
      <c r="C450" s="3"/>
      <c r="D450" s="3"/>
      <c r="E450" s="3"/>
      <c r="F450" s="3"/>
      <c r="G450" s="3"/>
      <c r="H450" s="3"/>
      <c r="I450" s="3"/>
    </row>
    <row r="451" ht="15.75" customHeight="1">
      <c r="A451" s="3" t="str">
        <f>IFERROR(TRIM(LEFT(RIGHT('Cost Code (New)'!$F451,LEN('Cost Code (New)'!$F451)-SEARCH("Ext ",'Cost Code (New)'!$F451)-LEN("Ext")),SEARCH(" - ",RIGHT('Cost Code (New)'!$F451,LEN('Cost Code (New)'!$F451)-SEARCH("Ext ",'Cost Code (New)'!$F451)-LEN("Ext")))))+0,"")</f>
        <v/>
      </c>
      <c r="B451" s="8"/>
      <c r="C451" s="3"/>
      <c r="D451" s="3"/>
      <c r="E451" s="3"/>
      <c r="F451" s="3"/>
      <c r="G451" s="3"/>
      <c r="H451" s="3"/>
      <c r="I451" s="3"/>
    </row>
    <row r="452" ht="15.75" customHeight="1">
      <c r="A452" s="3" t="str">
        <f>IFERROR(TRIM(LEFT(RIGHT('Cost Code (New)'!$F452,LEN('Cost Code (New)'!$F452)-SEARCH("Ext ",'Cost Code (New)'!$F452)-LEN("Ext")),SEARCH(" - ",RIGHT('Cost Code (New)'!$F452,LEN('Cost Code (New)'!$F452)-SEARCH("Ext ",'Cost Code (New)'!$F452)-LEN("Ext")))))+0,"")</f>
        <v/>
      </c>
      <c r="B452" s="8"/>
      <c r="C452" s="3"/>
      <c r="D452" s="3"/>
      <c r="E452" s="3"/>
      <c r="F452" s="3"/>
      <c r="G452" s="3"/>
      <c r="H452" s="3"/>
      <c r="I452" s="3"/>
    </row>
    <row r="453" ht="15.75" customHeight="1">
      <c r="A453" s="3" t="str">
        <f>IFERROR(TRIM(LEFT(RIGHT('Cost Code (New)'!$F453,LEN('Cost Code (New)'!$F453)-SEARCH("Ext ",'Cost Code (New)'!$F453)-LEN("Ext")),SEARCH(" - ",RIGHT('Cost Code (New)'!$F453,LEN('Cost Code (New)'!$F453)-SEARCH("Ext ",'Cost Code (New)'!$F453)-LEN("Ext")))))+0,"")</f>
        <v/>
      </c>
      <c r="B453" s="8"/>
      <c r="C453" s="3"/>
      <c r="D453" s="3"/>
      <c r="E453" s="3"/>
      <c r="F453" s="3"/>
      <c r="G453" s="3"/>
      <c r="H453" s="3"/>
      <c r="I453" s="3"/>
    </row>
    <row r="454" ht="15.75" customHeight="1">
      <c r="A454" s="3" t="str">
        <f>IFERROR(TRIM(LEFT(RIGHT('Cost Code (New)'!$F454,LEN('Cost Code (New)'!$F454)-SEARCH("Ext ",'Cost Code (New)'!$F454)-LEN("Ext")),SEARCH(" - ",RIGHT('Cost Code (New)'!$F454,LEN('Cost Code (New)'!$F454)-SEARCH("Ext ",'Cost Code (New)'!$F454)-LEN("Ext")))))+0,"")</f>
        <v/>
      </c>
      <c r="B454" s="8"/>
      <c r="C454" s="3"/>
      <c r="D454" s="3"/>
      <c r="E454" s="3"/>
      <c r="F454" s="3"/>
      <c r="G454" s="3"/>
      <c r="H454" s="3"/>
      <c r="I454" s="3"/>
    </row>
    <row r="455" ht="15.75" customHeight="1">
      <c r="A455" s="3" t="str">
        <f>IFERROR(TRIM(LEFT(RIGHT('Cost Code (New)'!$F455,LEN('Cost Code (New)'!$F455)-SEARCH("Ext ",'Cost Code (New)'!$F455)-LEN("Ext")),SEARCH(" - ",RIGHT('Cost Code (New)'!$F455,LEN('Cost Code (New)'!$F455)-SEARCH("Ext ",'Cost Code (New)'!$F455)-LEN("Ext")))))+0,"")</f>
        <v/>
      </c>
      <c r="B455" s="8"/>
      <c r="C455" s="3"/>
      <c r="D455" s="3"/>
      <c r="E455" s="3"/>
      <c r="F455" s="3"/>
      <c r="G455" s="3"/>
      <c r="H455" s="3"/>
      <c r="I455" s="3"/>
    </row>
    <row r="456" ht="15.75" customHeight="1">
      <c r="A456" s="3" t="str">
        <f>IFERROR(TRIM(LEFT(RIGHT('Cost Code (New)'!$F456,LEN('Cost Code (New)'!$F456)-SEARCH("Ext ",'Cost Code (New)'!$F456)-LEN("Ext")),SEARCH(" - ",RIGHT('Cost Code (New)'!$F456,LEN('Cost Code (New)'!$F456)-SEARCH("Ext ",'Cost Code (New)'!$F456)-LEN("Ext")))))+0,"")</f>
        <v/>
      </c>
      <c r="B456" s="8"/>
      <c r="C456" s="3"/>
      <c r="D456" s="3"/>
      <c r="E456" s="3"/>
      <c r="F456" s="3"/>
      <c r="G456" s="3"/>
      <c r="H456" s="3"/>
      <c r="I456" s="3"/>
    </row>
    <row r="457" ht="15.75" customHeight="1">
      <c r="A457" s="3" t="str">
        <f>IFERROR(TRIM(LEFT(RIGHT('Cost Code (New)'!$F457,LEN('Cost Code (New)'!$F457)-SEARCH("Ext ",'Cost Code (New)'!$F457)-LEN("Ext")),SEARCH(" - ",RIGHT('Cost Code (New)'!$F457,LEN('Cost Code (New)'!$F457)-SEARCH("Ext ",'Cost Code (New)'!$F457)-LEN("Ext")))))+0,"")</f>
        <v/>
      </c>
      <c r="B457" s="8"/>
      <c r="C457" s="3"/>
      <c r="D457" s="3"/>
      <c r="E457" s="3"/>
      <c r="F457" s="3"/>
      <c r="G457" s="3"/>
      <c r="H457" s="3"/>
      <c r="I457" s="3"/>
    </row>
    <row r="458" ht="15.75" customHeight="1">
      <c r="A458" s="3" t="str">
        <f>IFERROR(TRIM(LEFT(RIGHT('Cost Code (New)'!$F458,LEN('Cost Code (New)'!$F458)-SEARCH("Ext ",'Cost Code (New)'!$F458)-LEN("Ext")),SEARCH(" - ",RIGHT('Cost Code (New)'!$F458,LEN('Cost Code (New)'!$F458)-SEARCH("Ext ",'Cost Code (New)'!$F458)-LEN("Ext")))))+0,"")</f>
        <v/>
      </c>
      <c r="B458" s="8"/>
      <c r="C458" s="3"/>
      <c r="D458" s="3"/>
      <c r="E458" s="3"/>
      <c r="F458" s="3"/>
      <c r="G458" s="3"/>
      <c r="H458" s="3"/>
      <c r="I458" s="3"/>
    </row>
    <row r="459" ht="15.75" customHeight="1">
      <c r="A459" s="3" t="str">
        <f>IFERROR(TRIM(LEFT(RIGHT('Cost Code (New)'!$F459,LEN('Cost Code (New)'!$F459)-SEARCH("Ext ",'Cost Code (New)'!$F459)-LEN("Ext")),SEARCH(" - ",RIGHT('Cost Code (New)'!$F459,LEN('Cost Code (New)'!$F459)-SEARCH("Ext ",'Cost Code (New)'!$F459)-LEN("Ext")))))+0,"")</f>
        <v/>
      </c>
      <c r="B459" s="8"/>
      <c r="C459" s="3"/>
      <c r="D459" s="3"/>
      <c r="E459" s="3"/>
      <c r="F459" s="3"/>
      <c r="G459" s="3"/>
      <c r="H459" s="3"/>
      <c r="I459" s="3"/>
    </row>
    <row r="460" ht="15.75" customHeight="1">
      <c r="A460" s="3" t="str">
        <f>IFERROR(TRIM(LEFT(RIGHT('Cost Code (New)'!$F460,LEN('Cost Code (New)'!$F460)-SEARCH("Ext ",'Cost Code (New)'!$F460)-LEN("Ext")),SEARCH(" - ",RIGHT('Cost Code (New)'!$F460,LEN('Cost Code (New)'!$F460)-SEARCH("Ext ",'Cost Code (New)'!$F460)-LEN("Ext")))))+0,"")</f>
        <v/>
      </c>
      <c r="B460" s="8"/>
      <c r="C460" s="3"/>
      <c r="D460" s="3"/>
      <c r="E460" s="3"/>
      <c r="F460" s="3"/>
      <c r="G460" s="3"/>
      <c r="H460" s="3"/>
      <c r="I460" s="3"/>
    </row>
    <row r="461" ht="15.75" customHeight="1">
      <c r="A461" s="3" t="str">
        <f>IFERROR(TRIM(LEFT(RIGHT('Cost Code (New)'!$F461,LEN('Cost Code (New)'!$F461)-SEARCH("Ext ",'Cost Code (New)'!$F461)-LEN("Ext")),SEARCH(" - ",RIGHT('Cost Code (New)'!$F461,LEN('Cost Code (New)'!$F461)-SEARCH("Ext ",'Cost Code (New)'!$F461)-LEN("Ext")))))+0,"")</f>
        <v/>
      </c>
      <c r="B461" s="8"/>
      <c r="C461" s="3"/>
      <c r="D461" s="3"/>
      <c r="E461" s="3"/>
      <c r="F461" s="3"/>
      <c r="G461" s="3"/>
      <c r="H461" s="3"/>
      <c r="I461" s="3"/>
    </row>
    <row r="462" ht="15.75" customHeight="1">
      <c r="A462" s="3" t="str">
        <f>IFERROR(TRIM(LEFT(RIGHT('Cost Code (New)'!$F462,LEN('Cost Code (New)'!$F462)-SEARCH("Ext ",'Cost Code (New)'!$F462)-LEN("Ext")),SEARCH(" - ",RIGHT('Cost Code (New)'!$F462,LEN('Cost Code (New)'!$F462)-SEARCH("Ext ",'Cost Code (New)'!$F462)-LEN("Ext")))))+0,"")</f>
        <v/>
      </c>
      <c r="B462" s="8"/>
      <c r="C462" s="3"/>
      <c r="D462" s="3"/>
      <c r="E462" s="3"/>
      <c r="F462" s="3"/>
      <c r="G462" s="3"/>
      <c r="H462" s="3"/>
      <c r="I462" s="3"/>
    </row>
    <row r="463" ht="15.75" customHeight="1">
      <c r="A463" s="3" t="str">
        <f>IFERROR(TRIM(LEFT(RIGHT('Cost Code (New)'!$F463,LEN('Cost Code (New)'!$F463)-SEARCH("Ext ",'Cost Code (New)'!$F463)-LEN("Ext")),SEARCH(" - ",RIGHT('Cost Code (New)'!$F463,LEN('Cost Code (New)'!$F463)-SEARCH("Ext ",'Cost Code (New)'!$F463)-LEN("Ext")))))+0,"")</f>
        <v/>
      </c>
      <c r="B463" s="8"/>
      <c r="C463" s="3"/>
      <c r="D463" s="3"/>
      <c r="E463" s="3"/>
      <c r="F463" s="3"/>
      <c r="G463" s="3"/>
      <c r="H463" s="3"/>
      <c r="I463" s="3"/>
    </row>
    <row r="464" ht="15.75" customHeight="1">
      <c r="A464" s="3" t="str">
        <f>IFERROR(TRIM(LEFT(RIGHT('Cost Code (New)'!$F464,LEN('Cost Code (New)'!$F464)-SEARCH("Ext ",'Cost Code (New)'!$F464)-LEN("Ext")),SEARCH(" - ",RIGHT('Cost Code (New)'!$F464,LEN('Cost Code (New)'!$F464)-SEARCH("Ext ",'Cost Code (New)'!$F464)-LEN("Ext")))))+0,"")</f>
        <v/>
      </c>
      <c r="B464" s="8"/>
      <c r="C464" s="3"/>
      <c r="D464" s="3"/>
      <c r="E464" s="3"/>
      <c r="F464" s="3"/>
      <c r="G464" s="3"/>
      <c r="H464" s="3"/>
      <c r="I464" s="3"/>
    </row>
    <row r="465" ht="15.75" customHeight="1">
      <c r="A465" s="3" t="str">
        <f>IFERROR(TRIM(LEFT(RIGHT('Cost Code (New)'!$F465,LEN('Cost Code (New)'!$F465)-SEARCH("Ext ",'Cost Code (New)'!$F465)-LEN("Ext")),SEARCH(" - ",RIGHT('Cost Code (New)'!$F465,LEN('Cost Code (New)'!$F465)-SEARCH("Ext ",'Cost Code (New)'!$F465)-LEN("Ext")))))+0,"")</f>
        <v/>
      </c>
      <c r="B465" s="8"/>
      <c r="C465" s="3"/>
      <c r="D465" s="3"/>
      <c r="E465" s="3"/>
      <c r="F465" s="3"/>
      <c r="G465" s="3"/>
      <c r="H465" s="3"/>
      <c r="I465" s="3"/>
    </row>
    <row r="466" ht="15.75" customHeight="1">
      <c r="A466" s="3" t="str">
        <f>IFERROR(TRIM(LEFT(RIGHT('Cost Code (New)'!$F466,LEN('Cost Code (New)'!$F466)-SEARCH("Ext ",'Cost Code (New)'!$F466)-LEN("Ext")),SEARCH(" - ",RIGHT('Cost Code (New)'!$F466,LEN('Cost Code (New)'!$F466)-SEARCH("Ext ",'Cost Code (New)'!$F466)-LEN("Ext")))))+0,"")</f>
        <v/>
      </c>
      <c r="B466" s="8"/>
      <c r="C466" s="3"/>
      <c r="D466" s="3"/>
      <c r="E466" s="3"/>
      <c r="F466" s="3"/>
      <c r="G466" s="3"/>
      <c r="H466" s="3"/>
      <c r="I466" s="3"/>
    </row>
    <row r="467" ht="15.75" customHeight="1">
      <c r="A467" s="3" t="str">
        <f>IFERROR(TRIM(LEFT(RIGHT('Cost Code (New)'!$F467,LEN('Cost Code (New)'!$F467)-SEARCH("Ext ",'Cost Code (New)'!$F467)-LEN("Ext")),SEARCH(" - ",RIGHT('Cost Code (New)'!$F467,LEN('Cost Code (New)'!$F467)-SEARCH("Ext ",'Cost Code (New)'!$F467)-LEN("Ext")))))+0,"")</f>
        <v/>
      </c>
      <c r="B467" s="8"/>
      <c r="C467" s="3"/>
      <c r="D467" s="3"/>
      <c r="E467" s="3"/>
      <c r="F467" s="3"/>
      <c r="G467" s="3"/>
      <c r="H467" s="3"/>
      <c r="I467" s="3"/>
    </row>
    <row r="468" ht="15.75" customHeight="1">
      <c r="A468" s="3" t="str">
        <f>IFERROR(TRIM(LEFT(RIGHT('Cost Code (New)'!$F468,LEN('Cost Code (New)'!$F468)-SEARCH("Ext ",'Cost Code (New)'!$F468)-LEN("Ext")),SEARCH(" - ",RIGHT('Cost Code (New)'!$F468,LEN('Cost Code (New)'!$F468)-SEARCH("Ext ",'Cost Code (New)'!$F468)-LEN("Ext")))))+0,"")</f>
        <v/>
      </c>
      <c r="B468" s="8"/>
      <c r="C468" s="3"/>
      <c r="D468" s="3"/>
      <c r="E468" s="3"/>
      <c r="F468" s="3"/>
      <c r="G468" s="3"/>
      <c r="H468" s="3"/>
      <c r="I468" s="3"/>
    </row>
    <row r="469" ht="15.75" customHeight="1">
      <c r="A469" s="3" t="str">
        <f>IFERROR(TRIM(LEFT(RIGHT('Cost Code (New)'!$F469,LEN('Cost Code (New)'!$F469)-SEARCH("Ext ",'Cost Code (New)'!$F469)-LEN("Ext")),SEARCH(" - ",RIGHT('Cost Code (New)'!$F469,LEN('Cost Code (New)'!$F469)-SEARCH("Ext ",'Cost Code (New)'!$F469)-LEN("Ext")))))+0,"")</f>
        <v/>
      </c>
      <c r="B469" s="8"/>
      <c r="C469" s="3"/>
      <c r="D469" s="3"/>
      <c r="E469" s="3"/>
      <c r="F469" s="3"/>
      <c r="G469" s="3"/>
      <c r="H469" s="3"/>
      <c r="I469" s="3"/>
    </row>
    <row r="470" ht="15.75" customHeight="1">
      <c r="A470" s="3" t="str">
        <f>IFERROR(TRIM(LEFT(RIGHT('Cost Code (New)'!$F470,LEN('Cost Code (New)'!$F470)-SEARCH("Ext ",'Cost Code (New)'!$F470)-LEN("Ext")),SEARCH(" - ",RIGHT('Cost Code (New)'!$F470,LEN('Cost Code (New)'!$F470)-SEARCH("Ext ",'Cost Code (New)'!$F470)-LEN("Ext")))))+0,"")</f>
        <v/>
      </c>
      <c r="B470" s="8"/>
      <c r="C470" s="3"/>
      <c r="D470" s="3"/>
      <c r="E470" s="3"/>
      <c r="F470" s="3"/>
      <c r="G470" s="3"/>
      <c r="H470" s="3"/>
      <c r="I470" s="3"/>
    </row>
    <row r="471" ht="15.75" customHeight="1">
      <c r="A471" s="3" t="str">
        <f>IFERROR(TRIM(LEFT(RIGHT('Cost Code (New)'!$F471,LEN('Cost Code (New)'!$F471)-SEARCH("Ext ",'Cost Code (New)'!$F471)-LEN("Ext")),SEARCH(" - ",RIGHT('Cost Code (New)'!$F471,LEN('Cost Code (New)'!$F471)-SEARCH("Ext ",'Cost Code (New)'!$F471)-LEN("Ext")))))+0,"")</f>
        <v/>
      </c>
      <c r="B471" s="8"/>
      <c r="C471" s="3"/>
      <c r="D471" s="3"/>
      <c r="E471" s="3"/>
      <c r="F471" s="3"/>
      <c r="G471" s="3"/>
      <c r="H471" s="3"/>
      <c r="I471" s="3"/>
    </row>
    <row r="472" ht="15.75" customHeight="1">
      <c r="A472" s="3" t="str">
        <f>IFERROR(TRIM(LEFT(RIGHT('Cost Code (New)'!$F472,LEN('Cost Code (New)'!$F472)-SEARCH("Ext ",'Cost Code (New)'!$F472)-LEN("Ext")),SEARCH(" - ",RIGHT('Cost Code (New)'!$F472,LEN('Cost Code (New)'!$F472)-SEARCH("Ext ",'Cost Code (New)'!$F472)-LEN("Ext")))))+0,"")</f>
        <v/>
      </c>
      <c r="B472" s="8"/>
      <c r="C472" s="3"/>
      <c r="D472" s="3"/>
      <c r="E472" s="3"/>
      <c r="F472" s="3"/>
      <c r="G472" s="3"/>
      <c r="H472" s="3"/>
      <c r="I472" s="3"/>
    </row>
    <row r="473" ht="15.75" customHeight="1">
      <c r="A473" s="3" t="str">
        <f>IFERROR(TRIM(LEFT(RIGHT('Cost Code (New)'!$F473,LEN('Cost Code (New)'!$F473)-SEARCH("Ext ",'Cost Code (New)'!$F473)-LEN("Ext")),SEARCH(" - ",RIGHT('Cost Code (New)'!$F473,LEN('Cost Code (New)'!$F473)-SEARCH("Ext ",'Cost Code (New)'!$F473)-LEN("Ext")))))+0,"")</f>
        <v/>
      </c>
      <c r="B473" s="8"/>
      <c r="C473" s="3"/>
      <c r="D473" s="3"/>
      <c r="E473" s="3"/>
      <c r="F473" s="3"/>
      <c r="G473" s="3"/>
      <c r="H473" s="3"/>
      <c r="I473" s="3"/>
    </row>
    <row r="474" ht="15.75" customHeight="1">
      <c r="A474" s="3" t="str">
        <f>IFERROR(TRIM(LEFT(RIGHT('Cost Code (New)'!$F474,LEN('Cost Code (New)'!$F474)-SEARCH("Ext ",'Cost Code (New)'!$F474)-LEN("Ext")),SEARCH(" - ",RIGHT('Cost Code (New)'!$F474,LEN('Cost Code (New)'!$F474)-SEARCH("Ext ",'Cost Code (New)'!$F474)-LEN("Ext")))))+0,"")</f>
        <v/>
      </c>
      <c r="B474" s="8"/>
      <c r="C474" s="3"/>
      <c r="D474" s="3"/>
      <c r="E474" s="3"/>
      <c r="F474" s="3"/>
      <c r="G474" s="3"/>
      <c r="H474" s="3"/>
      <c r="I474" s="3"/>
    </row>
    <row r="475" ht="15.75" customHeight="1">
      <c r="A475" s="3" t="str">
        <f>IFERROR(TRIM(LEFT(RIGHT('Cost Code (New)'!$F475,LEN('Cost Code (New)'!$F475)-SEARCH("Ext ",'Cost Code (New)'!$F475)-LEN("Ext")),SEARCH(" - ",RIGHT('Cost Code (New)'!$F475,LEN('Cost Code (New)'!$F475)-SEARCH("Ext ",'Cost Code (New)'!$F475)-LEN("Ext")))))+0,"")</f>
        <v/>
      </c>
      <c r="B475" s="8"/>
      <c r="C475" s="3"/>
      <c r="D475" s="3"/>
      <c r="E475" s="3"/>
      <c r="F475" s="3"/>
      <c r="G475" s="3"/>
      <c r="H475" s="3"/>
      <c r="I475" s="3"/>
    </row>
    <row r="476" ht="15.75" customHeight="1">
      <c r="A476" s="3" t="str">
        <f>IFERROR(TRIM(LEFT(RIGHT('Cost Code (New)'!$F476,LEN('Cost Code (New)'!$F476)-SEARCH("Ext ",'Cost Code (New)'!$F476)-LEN("Ext")),SEARCH(" - ",RIGHT('Cost Code (New)'!$F476,LEN('Cost Code (New)'!$F476)-SEARCH("Ext ",'Cost Code (New)'!$F476)-LEN("Ext")))))+0,"")</f>
        <v/>
      </c>
      <c r="B476" s="8"/>
      <c r="C476" s="3"/>
      <c r="D476" s="3"/>
      <c r="E476" s="3"/>
      <c r="F476" s="3"/>
      <c r="G476" s="3"/>
      <c r="H476" s="3"/>
      <c r="I476" s="3"/>
    </row>
    <row r="477" ht="15.75" customHeight="1">
      <c r="A477" s="3" t="str">
        <f>IFERROR(TRIM(LEFT(RIGHT('Cost Code (New)'!$F477,LEN('Cost Code (New)'!$F477)-SEARCH("Ext ",'Cost Code (New)'!$F477)-LEN("Ext")),SEARCH(" - ",RIGHT('Cost Code (New)'!$F477,LEN('Cost Code (New)'!$F477)-SEARCH("Ext ",'Cost Code (New)'!$F477)-LEN("Ext")))))+0,"")</f>
        <v/>
      </c>
      <c r="B477" s="8"/>
      <c r="C477" s="3"/>
      <c r="D477" s="3"/>
      <c r="E477" s="3"/>
      <c r="F477" s="3"/>
      <c r="G477" s="3"/>
      <c r="H477" s="3"/>
      <c r="I477" s="3"/>
    </row>
    <row r="478" ht="15.75" customHeight="1">
      <c r="A478" s="3" t="str">
        <f>IFERROR(TRIM(LEFT(RIGHT('Cost Code (New)'!$F478,LEN('Cost Code (New)'!$F478)-SEARCH("Ext ",'Cost Code (New)'!$F478)-LEN("Ext")),SEARCH(" - ",RIGHT('Cost Code (New)'!$F478,LEN('Cost Code (New)'!$F478)-SEARCH("Ext ",'Cost Code (New)'!$F478)-LEN("Ext")))))+0,"")</f>
        <v/>
      </c>
      <c r="B478" s="8"/>
      <c r="C478" s="3"/>
      <c r="D478" s="3"/>
      <c r="E478" s="3"/>
      <c r="F478" s="3"/>
      <c r="G478" s="3"/>
      <c r="H478" s="3"/>
      <c r="I478" s="3"/>
    </row>
    <row r="479" ht="15.75" customHeight="1">
      <c r="A479" s="3" t="str">
        <f>IFERROR(TRIM(LEFT(RIGHT('Cost Code (New)'!$F479,LEN('Cost Code (New)'!$F479)-SEARCH("Ext ",'Cost Code (New)'!$F479)-LEN("Ext")),SEARCH(" - ",RIGHT('Cost Code (New)'!$F479,LEN('Cost Code (New)'!$F479)-SEARCH("Ext ",'Cost Code (New)'!$F479)-LEN("Ext")))))+0,"")</f>
        <v/>
      </c>
      <c r="B479" s="8"/>
      <c r="C479" s="3"/>
      <c r="D479" s="3"/>
      <c r="E479" s="3"/>
      <c r="F479" s="3"/>
      <c r="G479" s="3"/>
      <c r="H479" s="3"/>
      <c r="I479" s="3"/>
    </row>
    <row r="480" ht="15.75" customHeight="1">
      <c r="A480" s="3" t="str">
        <f>IFERROR(TRIM(LEFT(RIGHT('Cost Code (New)'!$F480,LEN('Cost Code (New)'!$F480)-SEARCH("Ext ",'Cost Code (New)'!$F480)-LEN("Ext")),SEARCH(" - ",RIGHT('Cost Code (New)'!$F480,LEN('Cost Code (New)'!$F480)-SEARCH("Ext ",'Cost Code (New)'!$F480)-LEN("Ext")))))+0,"")</f>
        <v/>
      </c>
      <c r="B480" s="8"/>
      <c r="C480" s="3"/>
      <c r="D480" s="3"/>
      <c r="E480" s="3"/>
      <c r="F480" s="3"/>
      <c r="G480" s="3"/>
      <c r="H480" s="3"/>
      <c r="I480" s="3"/>
    </row>
    <row r="481" ht="15.75" customHeight="1">
      <c r="A481" s="3" t="str">
        <f>IFERROR(TRIM(LEFT(RIGHT('Cost Code (New)'!$F481,LEN('Cost Code (New)'!$F481)-SEARCH("Ext ",'Cost Code (New)'!$F481)-LEN("Ext")),SEARCH(" - ",RIGHT('Cost Code (New)'!$F481,LEN('Cost Code (New)'!$F481)-SEARCH("Ext ",'Cost Code (New)'!$F481)-LEN("Ext")))))+0,"")</f>
        <v/>
      </c>
      <c r="B481" s="8"/>
      <c r="C481" s="3"/>
      <c r="D481" s="3"/>
      <c r="E481" s="3"/>
      <c r="F481" s="3"/>
      <c r="G481" s="3"/>
      <c r="H481" s="3"/>
      <c r="I481" s="3"/>
    </row>
    <row r="482" ht="15.75" customHeight="1">
      <c r="A482" s="3" t="str">
        <f>IFERROR(TRIM(LEFT(RIGHT('Cost Code (New)'!$F482,LEN('Cost Code (New)'!$F482)-SEARCH("Ext ",'Cost Code (New)'!$F482)-LEN("Ext")),SEARCH(" - ",RIGHT('Cost Code (New)'!$F482,LEN('Cost Code (New)'!$F482)-SEARCH("Ext ",'Cost Code (New)'!$F482)-LEN("Ext")))))+0,"")</f>
        <v/>
      </c>
      <c r="B482" s="8"/>
      <c r="C482" s="3"/>
      <c r="D482" s="3"/>
      <c r="E482" s="3"/>
      <c r="F482" s="3"/>
      <c r="G482" s="3"/>
      <c r="H482" s="3"/>
      <c r="I482" s="3"/>
    </row>
    <row r="483" ht="15.75" customHeight="1">
      <c r="A483" s="3" t="str">
        <f>IFERROR(TRIM(LEFT(RIGHT('Cost Code (New)'!$F483,LEN('Cost Code (New)'!$F483)-SEARCH("Ext ",'Cost Code (New)'!$F483)-LEN("Ext")),SEARCH(" - ",RIGHT('Cost Code (New)'!$F483,LEN('Cost Code (New)'!$F483)-SEARCH("Ext ",'Cost Code (New)'!$F483)-LEN("Ext")))))+0,"")</f>
        <v/>
      </c>
      <c r="B483" s="8"/>
      <c r="C483" s="3"/>
      <c r="D483" s="3"/>
      <c r="E483" s="3"/>
      <c r="F483" s="3"/>
      <c r="G483" s="3"/>
      <c r="H483" s="3"/>
      <c r="I483" s="3"/>
    </row>
    <row r="484" ht="15.75" customHeight="1">
      <c r="A484" s="3" t="str">
        <f>IFERROR(TRIM(LEFT(RIGHT('Cost Code (New)'!$F484,LEN('Cost Code (New)'!$F484)-SEARCH("Ext ",'Cost Code (New)'!$F484)-LEN("Ext")),SEARCH(" - ",RIGHT('Cost Code (New)'!$F484,LEN('Cost Code (New)'!$F484)-SEARCH("Ext ",'Cost Code (New)'!$F484)-LEN("Ext")))))+0,"")</f>
        <v/>
      </c>
      <c r="B484" s="8"/>
      <c r="C484" s="3"/>
      <c r="D484" s="3"/>
      <c r="E484" s="3"/>
      <c r="F484" s="3"/>
      <c r="G484" s="3"/>
      <c r="H484" s="3"/>
      <c r="I484" s="3"/>
    </row>
    <row r="485" ht="15.75" customHeight="1">
      <c r="A485" s="3" t="str">
        <f>IFERROR(TRIM(LEFT(RIGHT('Cost Code (New)'!$F485,LEN('Cost Code (New)'!$F485)-SEARCH("Ext ",'Cost Code (New)'!$F485)-LEN("Ext")),SEARCH(" - ",RIGHT('Cost Code (New)'!$F485,LEN('Cost Code (New)'!$F485)-SEARCH("Ext ",'Cost Code (New)'!$F485)-LEN("Ext")))))+0,"")</f>
        <v/>
      </c>
      <c r="B485" s="8"/>
      <c r="C485" s="3"/>
      <c r="D485" s="3"/>
      <c r="E485" s="3"/>
      <c r="F485" s="3"/>
      <c r="G485" s="3"/>
      <c r="H485" s="3"/>
      <c r="I485" s="3"/>
    </row>
    <row r="486" ht="15.75" customHeight="1">
      <c r="A486" s="3" t="str">
        <f>IFERROR(TRIM(LEFT(RIGHT('Cost Code (New)'!$F486,LEN('Cost Code (New)'!$F486)-SEARCH("Ext ",'Cost Code (New)'!$F486)-LEN("Ext")),SEARCH(" - ",RIGHT('Cost Code (New)'!$F486,LEN('Cost Code (New)'!$F486)-SEARCH("Ext ",'Cost Code (New)'!$F486)-LEN("Ext")))))+0,"")</f>
        <v/>
      </c>
      <c r="B486" s="8"/>
      <c r="C486" s="3"/>
      <c r="D486" s="3"/>
      <c r="E486" s="3"/>
      <c r="F486" s="3"/>
      <c r="G486" s="3"/>
      <c r="H486" s="3"/>
      <c r="I486" s="3"/>
    </row>
    <row r="487" ht="15.75" customHeight="1">
      <c r="A487" s="3" t="str">
        <f>IFERROR(TRIM(LEFT(RIGHT('Cost Code (New)'!$F487,LEN('Cost Code (New)'!$F487)-SEARCH("Ext ",'Cost Code (New)'!$F487)-LEN("Ext")),SEARCH(" - ",RIGHT('Cost Code (New)'!$F487,LEN('Cost Code (New)'!$F487)-SEARCH("Ext ",'Cost Code (New)'!$F487)-LEN("Ext")))))+0,"")</f>
        <v/>
      </c>
      <c r="B487" s="8"/>
      <c r="C487" s="3"/>
      <c r="D487" s="3"/>
      <c r="E487" s="3"/>
      <c r="F487" s="3"/>
      <c r="G487" s="3"/>
      <c r="H487" s="3"/>
      <c r="I487" s="3"/>
    </row>
    <row r="488" ht="15.75" customHeight="1">
      <c r="A488" s="3" t="str">
        <f>IFERROR(TRIM(LEFT(RIGHT('Cost Code (New)'!$F488,LEN('Cost Code (New)'!$F488)-SEARCH("Ext ",'Cost Code (New)'!$F488)-LEN("Ext")),SEARCH(" - ",RIGHT('Cost Code (New)'!$F488,LEN('Cost Code (New)'!$F488)-SEARCH("Ext ",'Cost Code (New)'!$F488)-LEN("Ext")))))+0,"")</f>
        <v/>
      </c>
      <c r="B488" s="8"/>
      <c r="C488" s="3"/>
      <c r="D488" s="3"/>
      <c r="E488" s="3"/>
      <c r="F488" s="3"/>
      <c r="G488" s="3"/>
      <c r="H488" s="3"/>
      <c r="I488" s="3"/>
    </row>
    <row r="489" ht="15.75" customHeight="1">
      <c r="A489" s="3" t="str">
        <f>IFERROR(TRIM(LEFT(RIGHT('Cost Code (New)'!$F489,LEN('Cost Code (New)'!$F489)-SEARCH("Ext ",'Cost Code (New)'!$F489)-LEN("Ext")),SEARCH(" - ",RIGHT('Cost Code (New)'!$F489,LEN('Cost Code (New)'!$F489)-SEARCH("Ext ",'Cost Code (New)'!$F489)-LEN("Ext")))))+0,"")</f>
        <v/>
      </c>
      <c r="B489" s="8"/>
      <c r="C489" s="3"/>
      <c r="D489" s="3"/>
      <c r="E489" s="3"/>
      <c r="F489" s="3"/>
      <c r="G489" s="3"/>
      <c r="H489" s="3"/>
      <c r="I489" s="3"/>
    </row>
    <row r="490" ht="15.75" customHeight="1">
      <c r="A490" s="3" t="str">
        <f>IFERROR(TRIM(LEFT(RIGHT('Cost Code (New)'!$F490,LEN('Cost Code (New)'!$F490)-SEARCH("Ext ",'Cost Code (New)'!$F490)-LEN("Ext")),SEARCH(" - ",RIGHT('Cost Code (New)'!$F490,LEN('Cost Code (New)'!$F490)-SEARCH("Ext ",'Cost Code (New)'!$F490)-LEN("Ext")))))+0,"")</f>
        <v/>
      </c>
      <c r="B490" s="8"/>
      <c r="C490" s="3"/>
      <c r="D490" s="3"/>
      <c r="E490" s="3"/>
      <c r="F490" s="3"/>
      <c r="G490" s="3"/>
      <c r="H490" s="3"/>
      <c r="I490" s="3"/>
    </row>
    <row r="491" ht="15.75" customHeight="1">
      <c r="A491" s="3" t="str">
        <f>IFERROR(TRIM(LEFT(RIGHT('Cost Code (New)'!$F491,LEN('Cost Code (New)'!$F491)-SEARCH("Ext ",'Cost Code (New)'!$F491)-LEN("Ext")),SEARCH(" - ",RIGHT('Cost Code (New)'!$F491,LEN('Cost Code (New)'!$F491)-SEARCH("Ext ",'Cost Code (New)'!$F491)-LEN("Ext")))))+0,"")</f>
        <v/>
      </c>
      <c r="B491" s="8"/>
      <c r="C491" s="3"/>
      <c r="D491" s="3"/>
      <c r="E491" s="3"/>
      <c r="F491" s="3"/>
      <c r="G491" s="3"/>
      <c r="H491" s="3"/>
      <c r="I491" s="3"/>
    </row>
    <row r="492" ht="15.75" customHeight="1">
      <c r="A492" s="3" t="str">
        <f>IFERROR(TRIM(LEFT(RIGHT('Cost Code (New)'!$F492,LEN('Cost Code (New)'!$F492)-SEARCH("Ext ",'Cost Code (New)'!$F492)-LEN("Ext")),SEARCH(" - ",RIGHT('Cost Code (New)'!$F492,LEN('Cost Code (New)'!$F492)-SEARCH("Ext ",'Cost Code (New)'!$F492)-LEN("Ext")))))+0,"")</f>
        <v/>
      </c>
      <c r="B492" s="8"/>
      <c r="C492" s="3"/>
      <c r="D492" s="3"/>
      <c r="E492" s="3"/>
      <c r="F492" s="3"/>
      <c r="G492" s="3"/>
      <c r="H492" s="3"/>
      <c r="I492" s="3"/>
    </row>
    <row r="493" ht="15.75" customHeight="1">
      <c r="A493" s="3" t="str">
        <f>IFERROR(TRIM(LEFT(RIGHT('Cost Code (New)'!$F493,LEN('Cost Code (New)'!$F493)-SEARCH("Ext ",'Cost Code (New)'!$F493)-LEN("Ext")),SEARCH(" - ",RIGHT('Cost Code (New)'!$F493,LEN('Cost Code (New)'!$F493)-SEARCH("Ext ",'Cost Code (New)'!$F493)-LEN("Ext")))))+0,"")</f>
        <v/>
      </c>
      <c r="B493" s="8"/>
      <c r="C493" s="3"/>
      <c r="D493" s="3"/>
      <c r="E493" s="3"/>
      <c r="F493" s="3"/>
      <c r="G493" s="3"/>
      <c r="H493" s="3"/>
      <c r="I493" s="3"/>
    </row>
    <row r="494" ht="15.75" customHeight="1">
      <c r="A494" s="3" t="str">
        <f>IFERROR(TRIM(LEFT(RIGHT('Cost Code (New)'!$F494,LEN('Cost Code (New)'!$F494)-SEARCH("Ext ",'Cost Code (New)'!$F494)-LEN("Ext")),SEARCH(" - ",RIGHT('Cost Code (New)'!$F494,LEN('Cost Code (New)'!$F494)-SEARCH("Ext ",'Cost Code (New)'!$F494)-LEN("Ext")))))+0,"")</f>
        <v/>
      </c>
      <c r="B494" s="8"/>
      <c r="C494" s="3"/>
      <c r="D494" s="3"/>
      <c r="E494" s="3"/>
      <c r="F494" s="3"/>
      <c r="G494" s="3"/>
      <c r="H494" s="3"/>
      <c r="I494" s="3"/>
    </row>
    <row r="495" ht="15.75" customHeight="1">
      <c r="A495" s="3" t="str">
        <f>IFERROR(TRIM(LEFT(RIGHT('Cost Code (New)'!$F495,LEN('Cost Code (New)'!$F495)-SEARCH("Ext ",'Cost Code (New)'!$F495)-LEN("Ext")),SEARCH(" - ",RIGHT('Cost Code (New)'!$F495,LEN('Cost Code (New)'!$F495)-SEARCH("Ext ",'Cost Code (New)'!$F495)-LEN("Ext")))))+0,"")</f>
        <v/>
      </c>
      <c r="B495" s="8"/>
      <c r="C495" s="3"/>
      <c r="D495" s="3"/>
      <c r="E495" s="3"/>
      <c r="F495" s="3"/>
      <c r="G495" s="3"/>
      <c r="H495" s="3"/>
      <c r="I495" s="3"/>
    </row>
    <row r="496" ht="15.75" customHeight="1">
      <c r="A496" s="3" t="str">
        <f>IFERROR(TRIM(LEFT(RIGHT('Cost Code (New)'!$F496,LEN('Cost Code (New)'!$F496)-SEARCH("Ext ",'Cost Code (New)'!$F496)-LEN("Ext")),SEARCH(" - ",RIGHT('Cost Code (New)'!$F496,LEN('Cost Code (New)'!$F496)-SEARCH("Ext ",'Cost Code (New)'!$F496)-LEN("Ext")))))+0,"")</f>
        <v/>
      </c>
      <c r="B496" s="8"/>
      <c r="C496" s="3"/>
      <c r="D496" s="3"/>
      <c r="E496" s="3"/>
      <c r="F496" s="3"/>
      <c r="G496" s="3"/>
      <c r="H496" s="3"/>
      <c r="I496" s="3"/>
    </row>
    <row r="497" ht="15.75" customHeight="1">
      <c r="A497" s="3" t="str">
        <f>IFERROR(TRIM(LEFT(RIGHT('Cost Code (New)'!$F497,LEN('Cost Code (New)'!$F497)-SEARCH("Ext ",'Cost Code (New)'!$F497)-LEN("Ext")),SEARCH(" - ",RIGHT('Cost Code (New)'!$F497,LEN('Cost Code (New)'!$F497)-SEARCH("Ext ",'Cost Code (New)'!$F497)-LEN("Ext")))))+0,"")</f>
        <v/>
      </c>
      <c r="B497" s="8"/>
      <c r="C497" s="3"/>
      <c r="D497" s="3"/>
      <c r="E497" s="3"/>
      <c r="F497" s="3"/>
      <c r="G497" s="3"/>
      <c r="H497" s="3"/>
      <c r="I497" s="3"/>
    </row>
    <row r="498" ht="15.75" customHeight="1">
      <c r="A498" s="3" t="str">
        <f>IFERROR(TRIM(LEFT(RIGHT('Cost Code (New)'!$F498,LEN('Cost Code (New)'!$F498)-SEARCH("Ext ",'Cost Code (New)'!$F498)-LEN("Ext")),SEARCH(" - ",RIGHT('Cost Code (New)'!$F498,LEN('Cost Code (New)'!$F498)-SEARCH("Ext ",'Cost Code (New)'!$F498)-LEN("Ext")))))+0,"")</f>
        <v/>
      </c>
      <c r="B498" s="8"/>
      <c r="C498" s="3"/>
      <c r="D498" s="3"/>
      <c r="E498" s="3"/>
      <c r="F498" s="3"/>
      <c r="G498" s="3"/>
      <c r="H498" s="3"/>
      <c r="I498" s="3"/>
    </row>
    <row r="499" ht="15.75" customHeight="1">
      <c r="A499" s="3" t="str">
        <f>IFERROR(TRIM(LEFT(RIGHT('Cost Code (New)'!$F499,LEN('Cost Code (New)'!$F499)-SEARCH("Ext ",'Cost Code (New)'!$F499)-LEN("Ext")),SEARCH(" - ",RIGHT('Cost Code (New)'!$F499,LEN('Cost Code (New)'!$F499)-SEARCH("Ext ",'Cost Code (New)'!$F499)-LEN("Ext")))))+0,"")</f>
        <v/>
      </c>
      <c r="B499" s="8"/>
      <c r="C499" s="3"/>
      <c r="D499" s="3"/>
      <c r="E499" s="3"/>
      <c r="F499" s="3"/>
      <c r="G499" s="3"/>
      <c r="H499" s="3"/>
      <c r="I499" s="3"/>
    </row>
    <row r="500" ht="15.75" customHeight="1">
      <c r="A500" s="3" t="str">
        <f>IFERROR(TRIM(LEFT(RIGHT('Cost Code (New)'!$F500,LEN('Cost Code (New)'!$F500)-SEARCH("Ext ",'Cost Code (New)'!$F500)-LEN("Ext")),SEARCH(" - ",RIGHT('Cost Code (New)'!$F500,LEN('Cost Code (New)'!$F500)-SEARCH("Ext ",'Cost Code (New)'!$F500)-LEN("Ext")))))+0,"")</f>
        <v/>
      </c>
      <c r="B500" s="8"/>
      <c r="C500" s="3"/>
      <c r="D500" s="3"/>
      <c r="E500" s="3"/>
      <c r="F500" s="3"/>
      <c r="G500" s="3"/>
      <c r="H500" s="3"/>
      <c r="I500" s="3"/>
    </row>
    <row r="501" ht="15.75" customHeight="1">
      <c r="A501" s="3" t="str">
        <f>IFERROR(TRIM(LEFT(RIGHT('Cost Code (New)'!$F501,LEN('Cost Code (New)'!$F501)-SEARCH("Ext ",'Cost Code (New)'!$F501)-LEN("Ext")),SEARCH(" - ",RIGHT('Cost Code (New)'!$F501,LEN('Cost Code (New)'!$F501)-SEARCH("Ext ",'Cost Code (New)'!$F501)-LEN("Ext")))))+0,"")</f>
        <v/>
      </c>
      <c r="B501" s="8"/>
      <c r="C501" s="3"/>
      <c r="D501" s="3"/>
      <c r="E501" s="3"/>
      <c r="F501" s="3"/>
      <c r="G501" s="3"/>
      <c r="H501" s="3"/>
      <c r="I501" s="3"/>
    </row>
    <row r="502" ht="15.75" customHeight="1">
      <c r="A502" s="3" t="str">
        <f>IFERROR(TRIM(LEFT(RIGHT('Cost Code (New)'!$F502,LEN('Cost Code (New)'!$F502)-SEARCH("Ext ",'Cost Code (New)'!$F502)-LEN("Ext")),SEARCH(" - ",RIGHT('Cost Code (New)'!$F502,LEN('Cost Code (New)'!$F502)-SEARCH("Ext ",'Cost Code (New)'!$F502)-LEN("Ext")))))+0,"")</f>
        <v/>
      </c>
      <c r="B502" s="8"/>
      <c r="C502" s="3"/>
      <c r="D502" s="3"/>
      <c r="E502" s="3"/>
      <c r="F502" s="3"/>
      <c r="G502" s="3"/>
      <c r="H502" s="3"/>
      <c r="I502" s="3"/>
    </row>
    <row r="503" ht="15.75" customHeight="1">
      <c r="A503" s="3" t="str">
        <f>IFERROR(TRIM(LEFT(RIGHT('Cost Code (New)'!$F503,LEN('Cost Code (New)'!$F503)-SEARCH("Ext ",'Cost Code (New)'!$F503)-LEN("Ext")),SEARCH(" - ",RIGHT('Cost Code (New)'!$F503,LEN('Cost Code (New)'!$F503)-SEARCH("Ext ",'Cost Code (New)'!$F503)-LEN("Ext")))))+0,"")</f>
        <v/>
      </c>
      <c r="B503" s="8"/>
      <c r="C503" s="3"/>
      <c r="D503" s="3"/>
      <c r="E503" s="3"/>
      <c r="F503" s="3"/>
      <c r="G503" s="3"/>
      <c r="H503" s="3"/>
      <c r="I503" s="3"/>
    </row>
    <row r="504" ht="15.75" customHeight="1">
      <c r="A504" s="3" t="str">
        <f>IFERROR(TRIM(LEFT(RIGHT('Cost Code (New)'!$F504,LEN('Cost Code (New)'!$F504)-SEARCH("Ext ",'Cost Code (New)'!$F504)-LEN("Ext")),SEARCH(" - ",RIGHT('Cost Code (New)'!$F504,LEN('Cost Code (New)'!$F504)-SEARCH("Ext ",'Cost Code (New)'!$F504)-LEN("Ext")))))+0,"")</f>
        <v/>
      </c>
      <c r="B504" s="8"/>
      <c r="C504" s="3"/>
      <c r="D504" s="3"/>
      <c r="E504" s="3"/>
      <c r="F504" s="3"/>
      <c r="G504" s="3"/>
      <c r="H504" s="3"/>
      <c r="I504" s="3"/>
    </row>
    <row r="505" ht="15.75" customHeight="1">
      <c r="A505" s="3" t="str">
        <f>IFERROR(TRIM(LEFT(RIGHT('Cost Code (New)'!$F505,LEN('Cost Code (New)'!$F505)-SEARCH("Ext ",'Cost Code (New)'!$F505)-LEN("Ext")),SEARCH(" - ",RIGHT('Cost Code (New)'!$F505,LEN('Cost Code (New)'!$F505)-SEARCH("Ext ",'Cost Code (New)'!$F505)-LEN("Ext")))))+0,"")</f>
        <v/>
      </c>
      <c r="B505" s="8"/>
      <c r="C505" s="3"/>
      <c r="D505" s="3"/>
      <c r="E505" s="3"/>
      <c r="F505" s="3"/>
      <c r="G505" s="3"/>
      <c r="H505" s="3"/>
      <c r="I505" s="3"/>
    </row>
    <row r="506" ht="15.75" customHeight="1">
      <c r="A506" s="3" t="str">
        <f>IFERROR(TRIM(LEFT(RIGHT('Cost Code (New)'!$F506,LEN('Cost Code (New)'!$F506)-SEARCH("Ext ",'Cost Code (New)'!$F506)-LEN("Ext")),SEARCH(" - ",RIGHT('Cost Code (New)'!$F506,LEN('Cost Code (New)'!$F506)-SEARCH("Ext ",'Cost Code (New)'!$F506)-LEN("Ext")))))+0,"")</f>
        <v/>
      </c>
      <c r="B506" s="8"/>
      <c r="C506" s="3"/>
      <c r="D506" s="3"/>
      <c r="E506" s="3"/>
      <c r="F506" s="3"/>
      <c r="G506" s="3"/>
      <c r="H506" s="3"/>
      <c r="I506" s="3"/>
    </row>
    <row r="507" ht="15.75" customHeight="1">
      <c r="A507" s="3" t="str">
        <f>IFERROR(TRIM(LEFT(RIGHT('Cost Code (New)'!$F507,LEN('Cost Code (New)'!$F507)-SEARCH("Ext ",'Cost Code (New)'!$F507)-LEN("Ext")),SEARCH(" - ",RIGHT('Cost Code (New)'!$F507,LEN('Cost Code (New)'!$F507)-SEARCH("Ext ",'Cost Code (New)'!$F507)-LEN("Ext")))))+0,"")</f>
        <v/>
      </c>
      <c r="B507" s="8"/>
      <c r="C507" s="3"/>
      <c r="D507" s="3"/>
      <c r="E507" s="3"/>
      <c r="F507" s="3"/>
      <c r="G507" s="3"/>
      <c r="H507" s="3"/>
      <c r="I507" s="3"/>
    </row>
    <row r="508" ht="15.75" customHeight="1">
      <c r="A508" s="3" t="str">
        <f>IFERROR(TRIM(LEFT(RIGHT('Cost Code (New)'!$F508,LEN('Cost Code (New)'!$F508)-SEARCH("Ext ",'Cost Code (New)'!$F508)-LEN("Ext")),SEARCH(" - ",RIGHT('Cost Code (New)'!$F508,LEN('Cost Code (New)'!$F508)-SEARCH("Ext ",'Cost Code (New)'!$F508)-LEN("Ext")))))+0,"")</f>
        <v/>
      </c>
      <c r="B508" s="8"/>
      <c r="C508" s="3"/>
      <c r="D508" s="3"/>
      <c r="E508" s="3"/>
      <c r="F508" s="3"/>
      <c r="G508" s="3"/>
      <c r="H508" s="3"/>
      <c r="I508" s="3"/>
    </row>
    <row r="509" ht="15.75" customHeight="1">
      <c r="A509" s="3" t="str">
        <f>IFERROR(TRIM(LEFT(RIGHT('Cost Code (New)'!$F509,LEN('Cost Code (New)'!$F509)-SEARCH("Ext ",'Cost Code (New)'!$F509)-LEN("Ext")),SEARCH(" - ",RIGHT('Cost Code (New)'!$F509,LEN('Cost Code (New)'!$F509)-SEARCH("Ext ",'Cost Code (New)'!$F509)-LEN("Ext")))))+0,"")</f>
        <v/>
      </c>
      <c r="B509" s="8"/>
      <c r="C509" s="3"/>
      <c r="D509" s="3"/>
      <c r="E509" s="3"/>
      <c r="F509" s="3"/>
      <c r="G509" s="3"/>
      <c r="H509" s="3"/>
      <c r="I509" s="3"/>
    </row>
    <row r="510" ht="15.75" customHeight="1">
      <c r="A510" s="3" t="str">
        <f>IFERROR(TRIM(LEFT(RIGHT('Cost Code (New)'!$F510,LEN('Cost Code (New)'!$F510)-SEARCH("Ext ",'Cost Code (New)'!$F510)-LEN("Ext")),SEARCH(" - ",RIGHT('Cost Code (New)'!$F510,LEN('Cost Code (New)'!$F510)-SEARCH("Ext ",'Cost Code (New)'!$F510)-LEN("Ext")))))+0,"")</f>
        <v/>
      </c>
      <c r="B510" s="8"/>
      <c r="C510" s="3"/>
      <c r="D510" s="3"/>
      <c r="E510" s="3"/>
      <c r="F510" s="3"/>
      <c r="G510" s="3"/>
      <c r="H510" s="3"/>
      <c r="I510" s="3"/>
    </row>
    <row r="511" ht="15.75" customHeight="1">
      <c r="A511" s="3" t="str">
        <f>IFERROR(TRIM(LEFT(RIGHT('Cost Code (New)'!$F511,LEN('Cost Code (New)'!$F511)-SEARCH("Ext ",'Cost Code (New)'!$F511)-LEN("Ext")),SEARCH(" - ",RIGHT('Cost Code (New)'!$F511,LEN('Cost Code (New)'!$F511)-SEARCH("Ext ",'Cost Code (New)'!$F511)-LEN("Ext")))))+0,"")</f>
        <v/>
      </c>
      <c r="B511" s="8"/>
      <c r="C511" s="3"/>
      <c r="D511" s="3"/>
      <c r="E511" s="3"/>
      <c r="F511" s="3"/>
      <c r="G511" s="3"/>
      <c r="H511" s="3"/>
      <c r="I511" s="3"/>
    </row>
    <row r="512" ht="15.75" customHeight="1">
      <c r="A512" s="3" t="str">
        <f>IFERROR(TRIM(LEFT(RIGHT('Cost Code (New)'!$F512,LEN('Cost Code (New)'!$F512)-SEARCH("Ext ",'Cost Code (New)'!$F512)-LEN("Ext")),SEARCH(" - ",RIGHT('Cost Code (New)'!$F512,LEN('Cost Code (New)'!$F512)-SEARCH("Ext ",'Cost Code (New)'!$F512)-LEN("Ext")))))+0,"")</f>
        <v/>
      </c>
      <c r="B512" s="8"/>
      <c r="C512" s="3"/>
      <c r="D512" s="3"/>
      <c r="E512" s="3"/>
      <c r="F512" s="3"/>
      <c r="G512" s="3"/>
      <c r="H512" s="3"/>
      <c r="I512" s="3"/>
    </row>
    <row r="513" ht="15.75" customHeight="1">
      <c r="A513" s="3" t="str">
        <f>IFERROR(TRIM(LEFT(RIGHT('Cost Code (New)'!$F513,LEN('Cost Code (New)'!$F513)-SEARCH("Ext ",'Cost Code (New)'!$F513)-LEN("Ext")),SEARCH(" - ",RIGHT('Cost Code (New)'!$F513,LEN('Cost Code (New)'!$F513)-SEARCH("Ext ",'Cost Code (New)'!$F513)-LEN("Ext")))))+0,"")</f>
        <v/>
      </c>
      <c r="B513" s="8"/>
      <c r="C513" s="3"/>
      <c r="D513" s="3"/>
      <c r="E513" s="3"/>
      <c r="F513" s="3"/>
      <c r="G513" s="3"/>
      <c r="H513" s="3"/>
      <c r="I513" s="3"/>
    </row>
    <row r="514" ht="15.75" customHeight="1">
      <c r="A514" s="3" t="str">
        <f>IFERROR(TRIM(LEFT(RIGHT('Cost Code (New)'!$F514,LEN('Cost Code (New)'!$F514)-SEARCH("Ext ",'Cost Code (New)'!$F514)-LEN("Ext")),SEARCH(" - ",RIGHT('Cost Code (New)'!$F514,LEN('Cost Code (New)'!$F514)-SEARCH("Ext ",'Cost Code (New)'!$F514)-LEN("Ext")))))+0,"")</f>
        <v/>
      </c>
      <c r="B514" s="8"/>
      <c r="C514" s="3"/>
      <c r="D514" s="3"/>
      <c r="E514" s="3"/>
      <c r="F514" s="3"/>
      <c r="G514" s="3"/>
      <c r="H514" s="3"/>
      <c r="I514" s="3"/>
    </row>
    <row r="515" ht="15.75" customHeight="1">
      <c r="A515" s="3" t="str">
        <f>IFERROR(TRIM(LEFT(RIGHT('Cost Code (New)'!$F515,LEN('Cost Code (New)'!$F515)-SEARCH("Ext ",'Cost Code (New)'!$F515)-LEN("Ext")),SEARCH(" - ",RIGHT('Cost Code (New)'!$F515,LEN('Cost Code (New)'!$F515)-SEARCH("Ext ",'Cost Code (New)'!$F515)-LEN("Ext")))))+0,"")</f>
        <v/>
      </c>
      <c r="B515" s="8"/>
      <c r="C515" s="3"/>
      <c r="D515" s="3"/>
      <c r="E515" s="3"/>
      <c r="F515" s="3"/>
      <c r="G515" s="3"/>
      <c r="H515" s="3"/>
      <c r="I515" s="3"/>
    </row>
    <row r="516" ht="15.75" customHeight="1">
      <c r="A516" s="3" t="str">
        <f>IFERROR(TRIM(LEFT(RIGHT('Cost Code (New)'!$F516,LEN('Cost Code (New)'!$F516)-SEARCH("Ext ",'Cost Code (New)'!$F516)-LEN("Ext")),SEARCH(" - ",RIGHT('Cost Code (New)'!$F516,LEN('Cost Code (New)'!$F516)-SEARCH("Ext ",'Cost Code (New)'!$F516)-LEN("Ext")))))+0,"")</f>
        <v/>
      </c>
      <c r="B516" s="8"/>
      <c r="C516" s="3"/>
      <c r="D516" s="3"/>
      <c r="E516" s="3"/>
      <c r="F516" s="3"/>
      <c r="G516" s="3"/>
      <c r="H516" s="3"/>
      <c r="I516" s="3"/>
    </row>
    <row r="517" ht="15.75" customHeight="1">
      <c r="A517" s="3" t="str">
        <f>IFERROR(TRIM(LEFT(RIGHT('Cost Code (New)'!$F517,LEN('Cost Code (New)'!$F517)-SEARCH("Ext ",'Cost Code (New)'!$F517)-LEN("Ext")),SEARCH(" - ",RIGHT('Cost Code (New)'!$F517,LEN('Cost Code (New)'!$F517)-SEARCH("Ext ",'Cost Code (New)'!$F517)-LEN("Ext")))))+0,"")</f>
        <v/>
      </c>
      <c r="B517" s="8"/>
      <c r="C517" s="3"/>
      <c r="D517" s="3"/>
      <c r="E517" s="3"/>
      <c r="F517" s="3"/>
      <c r="G517" s="3"/>
      <c r="H517" s="3"/>
      <c r="I517" s="3"/>
    </row>
    <row r="518" ht="15.75" customHeight="1">
      <c r="A518" s="3" t="str">
        <f>IFERROR(TRIM(LEFT(RIGHT('Cost Code (New)'!$F518,LEN('Cost Code (New)'!$F518)-SEARCH("Ext ",'Cost Code (New)'!$F518)-LEN("Ext")),SEARCH(" - ",RIGHT('Cost Code (New)'!$F518,LEN('Cost Code (New)'!$F518)-SEARCH("Ext ",'Cost Code (New)'!$F518)-LEN("Ext")))))+0,"")</f>
        <v/>
      </c>
      <c r="B518" s="8"/>
      <c r="C518" s="3"/>
      <c r="D518" s="3"/>
      <c r="E518" s="3"/>
      <c r="F518" s="3"/>
      <c r="G518" s="3"/>
      <c r="H518" s="3"/>
      <c r="I518" s="3"/>
    </row>
    <row r="519" ht="15.75" customHeight="1">
      <c r="A519" s="3" t="str">
        <f>IFERROR(TRIM(LEFT(RIGHT('Cost Code (New)'!$F519,LEN('Cost Code (New)'!$F519)-SEARCH("Ext ",'Cost Code (New)'!$F519)-LEN("Ext")),SEARCH(" - ",RIGHT('Cost Code (New)'!$F519,LEN('Cost Code (New)'!$F519)-SEARCH("Ext ",'Cost Code (New)'!$F519)-LEN("Ext")))))+0,"")</f>
        <v/>
      </c>
      <c r="B519" s="8"/>
      <c r="C519" s="3"/>
      <c r="D519" s="3"/>
      <c r="E519" s="3"/>
      <c r="F519" s="3"/>
      <c r="G519" s="3"/>
      <c r="H519" s="3"/>
      <c r="I519" s="3"/>
    </row>
    <row r="520" ht="15.75" customHeight="1">
      <c r="A520" s="3" t="str">
        <f>IFERROR(TRIM(LEFT(RIGHT('Cost Code (New)'!$F520,LEN('Cost Code (New)'!$F520)-SEARCH("Ext ",'Cost Code (New)'!$F520)-LEN("Ext")),SEARCH(" - ",RIGHT('Cost Code (New)'!$F520,LEN('Cost Code (New)'!$F520)-SEARCH("Ext ",'Cost Code (New)'!$F520)-LEN("Ext")))))+0,"")</f>
        <v/>
      </c>
      <c r="B520" s="8"/>
      <c r="C520" s="3"/>
      <c r="D520" s="3"/>
      <c r="E520" s="3"/>
      <c r="F520" s="3"/>
      <c r="G520" s="3"/>
      <c r="H520" s="3"/>
      <c r="I520" s="3"/>
    </row>
    <row r="521" ht="15.75" customHeight="1">
      <c r="A521" s="3" t="str">
        <f>IFERROR(TRIM(LEFT(RIGHT('Cost Code (New)'!$F521,LEN('Cost Code (New)'!$F521)-SEARCH("Ext ",'Cost Code (New)'!$F521)-LEN("Ext")),SEARCH(" - ",RIGHT('Cost Code (New)'!$F521,LEN('Cost Code (New)'!$F521)-SEARCH("Ext ",'Cost Code (New)'!$F521)-LEN("Ext")))))+0,"")</f>
        <v/>
      </c>
      <c r="B521" s="8"/>
      <c r="C521" s="3"/>
      <c r="D521" s="3"/>
      <c r="E521" s="3"/>
      <c r="F521" s="3"/>
      <c r="G521" s="3"/>
      <c r="H521" s="3"/>
      <c r="I521" s="3"/>
    </row>
    <row r="522" ht="15.75" customHeight="1">
      <c r="A522" s="3" t="str">
        <f>IFERROR(TRIM(LEFT(RIGHT('Cost Code (New)'!$F522,LEN('Cost Code (New)'!$F522)-SEARCH("Ext ",'Cost Code (New)'!$F522)-LEN("Ext")),SEARCH(" - ",RIGHT('Cost Code (New)'!$F522,LEN('Cost Code (New)'!$F522)-SEARCH("Ext ",'Cost Code (New)'!$F522)-LEN("Ext")))))+0,"")</f>
        <v/>
      </c>
      <c r="B522" s="8"/>
      <c r="C522" s="3"/>
      <c r="D522" s="3"/>
      <c r="E522" s="3"/>
      <c r="F522" s="3"/>
      <c r="G522" s="3"/>
      <c r="H522" s="3"/>
      <c r="I522" s="3"/>
    </row>
    <row r="523" ht="15.75" customHeight="1">
      <c r="A523" s="3" t="str">
        <f>IFERROR(TRIM(LEFT(RIGHT('Cost Code (New)'!$F523,LEN('Cost Code (New)'!$F523)-SEARCH("Ext ",'Cost Code (New)'!$F523)-LEN("Ext")),SEARCH(" - ",RIGHT('Cost Code (New)'!$F523,LEN('Cost Code (New)'!$F523)-SEARCH("Ext ",'Cost Code (New)'!$F523)-LEN("Ext")))))+0,"")</f>
        <v/>
      </c>
      <c r="B523" s="8"/>
      <c r="C523" s="3"/>
      <c r="D523" s="3"/>
      <c r="E523" s="3"/>
      <c r="F523" s="3"/>
      <c r="G523" s="3"/>
      <c r="H523" s="3"/>
      <c r="I523" s="3"/>
    </row>
    <row r="524" ht="15.75" customHeight="1">
      <c r="A524" s="3" t="str">
        <f>IFERROR(TRIM(LEFT(RIGHT('Cost Code (New)'!$F524,LEN('Cost Code (New)'!$F524)-SEARCH("Ext ",'Cost Code (New)'!$F524)-LEN("Ext")),SEARCH(" - ",RIGHT('Cost Code (New)'!$F524,LEN('Cost Code (New)'!$F524)-SEARCH("Ext ",'Cost Code (New)'!$F524)-LEN("Ext")))))+0,"")</f>
        <v/>
      </c>
      <c r="B524" s="8"/>
      <c r="C524" s="3"/>
      <c r="D524" s="3"/>
      <c r="E524" s="3"/>
      <c r="F524" s="3"/>
      <c r="G524" s="3"/>
      <c r="H524" s="3"/>
      <c r="I524" s="3"/>
    </row>
    <row r="525" ht="15.75" customHeight="1">
      <c r="A525" s="3" t="str">
        <f>IFERROR(TRIM(LEFT(RIGHT('Cost Code (New)'!$F525,LEN('Cost Code (New)'!$F525)-SEARCH("Ext ",'Cost Code (New)'!$F525)-LEN("Ext")),SEARCH(" - ",RIGHT('Cost Code (New)'!$F525,LEN('Cost Code (New)'!$F525)-SEARCH("Ext ",'Cost Code (New)'!$F525)-LEN("Ext")))))+0,"")</f>
        <v/>
      </c>
      <c r="B525" s="8"/>
      <c r="C525" s="3"/>
      <c r="D525" s="3"/>
      <c r="E525" s="3"/>
      <c r="F525" s="3"/>
      <c r="G525" s="3"/>
      <c r="H525" s="3"/>
      <c r="I525" s="3"/>
    </row>
    <row r="526" ht="15.75" customHeight="1">
      <c r="A526" s="3" t="str">
        <f>IFERROR(TRIM(LEFT(RIGHT('Cost Code (New)'!$F526,LEN('Cost Code (New)'!$F526)-SEARCH("Ext ",'Cost Code (New)'!$F526)-LEN("Ext")),SEARCH(" - ",RIGHT('Cost Code (New)'!$F526,LEN('Cost Code (New)'!$F526)-SEARCH("Ext ",'Cost Code (New)'!$F526)-LEN("Ext")))))+0,"")</f>
        <v/>
      </c>
      <c r="B526" s="8"/>
      <c r="C526" s="3"/>
      <c r="D526" s="3"/>
      <c r="E526" s="3"/>
      <c r="F526" s="3"/>
      <c r="G526" s="3"/>
      <c r="H526" s="3"/>
      <c r="I526" s="3"/>
    </row>
    <row r="527" ht="15.75" customHeight="1">
      <c r="A527" s="3" t="str">
        <f>IFERROR(TRIM(LEFT(RIGHT('Cost Code (New)'!$F527,LEN('Cost Code (New)'!$F527)-SEARCH("Ext ",'Cost Code (New)'!$F527)-LEN("Ext")),SEARCH(" - ",RIGHT('Cost Code (New)'!$F527,LEN('Cost Code (New)'!$F527)-SEARCH("Ext ",'Cost Code (New)'!$F527)-LEN("Ext")))))+0,"")</f>
        <v/>
      </c>
      <c r="B527" s="8"/>
      <c r="C527" s="3"/>
      <c r="D527" s="3"/>
      <c r="E527" s="3"/>
      <c r="F527" s="3"/>
      <c r="G527" s="3"/>
      <c r="H527" s="3"/>
      <c r="I527" s="3"/>
    </row>
    <row r="528" ht="15.75" customHeight="1">
      <c r="A528" s="3" t="str">
        <f>IFERROR(TRIM(LEFT(RIGHT('Cost Code (New)'!$F528,LEN('Cost Code (New)'!$F528)-SEARCH("Ext ",'Cost Code (New)'!$F528)-LEN("Ext")),SEARCH(" - ",RIGHT('Cost Code (New)'!$F528,LEN('Cost Code (New)'!$F528)-SEARCH("Ext ",'Cost Code (New)'!$F528)-LEN("Ext")))))+0,"")</f>
        <v/>
      </c>
      <c r="B528" s="8"/>
      <c r="C528" s="3"/>
      <c r="D528" s="3"/>
      <c r="E528" s="3"/>
      <c r="F528" s="3"/>
      <c r="G528" s="3"/>
      <c r="H528" s="3"/>
      <c r="I528" s="3"/>
    </row>
    <row r="529" ht="15.75" customHeight="1">
      <c r="A529" s="3" t="str">
        <f>IFERROR(TRIM(LEFT(RIGHT('Cost Code (New)'!$F529,LEN('Cost Code (New)'!$F529)-SEARCH("Ext ",'Cost Code (New)'!$F529)-LEN("Ext")),SEARCH(" - ",RIGHT('Cost Code (New)'!$F529,LEN('Cost Code (New)'!$F529)-SEARCH("Ext ",'Cost Code (New)'!$F529)-LEN("Ext")))))+0,"")</f>
        <v/>
      </c>
      <c r="B529" s="8"/>
      <c r="C529" s="3"/>
      <c r="D529" s="3"/>
      <c r="E529" s="3"/>
      <c r="F529" s="3"/>
      <c r="G529" s="3"/>
      <c r="H529" s="3"/>
      <c r="I529" s="3"/>
    </row>
    <row r="530" ht="15.75" customHeight="1">
      <c r="A530" s="3" t="str">
        <f>IFERROR(TRIM(LEFT(RIGHT('Cost Code (New)'!$F530,LEN('Cost Code (New)'!$F530)-SEARCH("Ext ",'Cost Code (New)'!$F530)-LEN("Ext")),SEARCH(" - ",RIGHT('Cost Code (New)'!$F530,LEN('Cost Code (New)'!$F530)-SEARCH("Ext ",'Cost Code (New)'!$F530)-LEN("Ext")))))+0,"")</f>
        <v/>
      </c>
      <c r="B530" s="8"/>
      <c r="C530" s="3"/>
      <c r="D530" s="3"/>
      <c r="E530" s="3"/>
      <c r="F530" s="3"/>
      <c r="G530" s="3"/>
      <c r="H530" s="3"/>
      <c r="I530" s="3"/>
    </row>
    <row r="531" ht="15.75" customHeight="1">
      <c r="A531" s="3" t="str">
        <f>IFERROR(TRIM(LEFT(RIGHT('Cost Code (New)'!$F531,LEN('Cost Code (New)'!$F531)-SEARCH("Ext ",'Cost Code (New)'!$F531)-LEN("Ext")),SEARCH(" - ",RIGHT('Cost Code (New)'!$F531,LEN('Cost Code (New)'!$F531)-SEARCH("Ext ",'Cost Code (New)'!$F531)-LEN("Ext")))))+0,"")</f>
        <v/>
      </c>
      <c r="B531" s="8"/>
      <c r="C531" s="3"/>
      <c r="D531" s="3"/>
      <c r="E531" s="3"/>
      <c r="F531" s="3"/>
      <c r="G531" s="3"/>
      <c r="H531" s="3"/>
      <c r="I531" s="3"/>
    </row>
    <row r="532" ht="15.75" customHeight="1">
      <c r="A532" s="3" t="str">
        <f>IFERROR(TRIM(LEFT(RIGHT('Cost Code (New)'!$F532,LEN('Cost Code (New)'!$F532)-SEARCH("Ext ",'Cost Code (New)'!$F532)-LEN("Ext")),SEARCH(" - ",RIGHT('Cost Code (New)'!$F532,LEN('Cost Code (New)'!$F532)-SEARCH("Ext ",'Cost Code (New)'!$F532)-LEN("Ext")))))+0,"")</f>
        <v/>
      </c>
      <c r="B532" s="8"/>
      <c r="C532" s="3"/>
      <c r="D532" s="3"/>
      <c r="E532" s="3"/>
      <c r="F532" s="3"/>
      <c r="G532" s="3"/>
      <c r="H532" s="3"/>
      <c r="I532" s="3"/>
    </row>
    <row r="533" ht="15.75" customHeight="1">
      <c r="A533" s="3" t="str">
        <f>IFERROR(TRIM(LEFT(RIGHT('Cost Code (New)'!$F533,LEN('Cost Code (New)'!$F533)-SEARCH("Ext ",'Cost Code (New)'!$F533)-LEN("Ext")),SEARCH(" - ",RIGHT('Cost Code (New)'!$F533,LEN('Cost Code (New)'!$F533)-SEARCH("Ext ",'Cost Code (New)'!$F533)-LEN("Ext")))))+0,"")</f>
        <v/>
      </c>
      <c r="B533" s="8"/>
      <c r="C533" s="3"/>
      <c r="D533" s="3"/>
      <c r="E533" s="3"/>
      <c r="F533" s="3"/>
      <c r="G533" s="3"/>
      <c r="H533" s="3"/>
      <c r="I533" s="3"/>
    </row>
    <row r="534" ht="15.75" customHeight="1">
      <c r="A534" s="3" t="str">
        <f>IFERROR(TRIM(LEFT(RIGHT('Cost Code (New)'!$F534,LEN('Cost Code (New)'!$F534)-SEARCH("Ext ",'Cost Code (New)'!$F534)-LEN("Ext")),SEARCH(" - ",RIGHT('Cost Code (New)'!$F534,LEN('Cost Code (New)'!$F534)-SEARCH("Ext ",'Cost Code (New)'!$F534)-LEN("Ext")))))+0,"")</f>
        <v/>
      </c>
      <c r="B534" s="8"/>
      <c r="C534" s="3"/>
      <c r="D534" s="3"/>
      <c r="E534" s="3"/>
      <c r="F534" s="3"/>
      <c r="G534" s="3"/>
      <c r="H534" s="3"/>
      <c r="I534" s="3"/>
    </row>
    <row r="535" ht="15.75" customHeight="1">
      <c r="A535" s="3" t="str">
        <f>IFERROR(TRIM(LEFT(RIGHT('Cost Code (New)'!$F535,LEN('Cost Code (New)'!$F535)-SEARCH("Ext ",'Cost Code (New)'!$F535)-LEN("Ext")),SEARCH(" - ",RIGHT('Cost Code (New)'!$F535,LEN('Cost Code (New)'!$F535)-SEARCH("Ext ",'Cost Code (New)'!$F535)-LEN("Ext")))))+0,"")</f>
        <v/>
      </c>
      <c r="B535" s="8"/>
      <c r="C535" s="3"/>
      <c r="D535" s="3"/>
      <c r="E535" s="3"/>
      <c r="F535" s="3"/>
      <c r="G535" s="3"/>
      <c r="H535" s="3"/>
      <c r="I535" s="3"/>
    </row>
    <row r="536" ht="15.75" customHeight="1">
      <c r="A536" s="3" t="str">
        <f>IFERROR(TRIM(LEFT(RIGHT('Cost Code (New)'!$F536,LEN('Cost Code (New)'!$F536)-SEARCH("Ext ",'Cost Code (New)'!$F536)-LEN("Ext")),SEARCH(" - ",RIGHT('Cost Code (New)'!$F536,LEN('Cost Code (New)'!$F536)-SEARCH("Ext ",'Cost Code (New)'!$F536)-LEN("Ext")))))+0,"")</f>
        <v/>
      </c>
      <c r="B536" s="8"/>
      <c r="C536" s="3"/>
      <c r="D536" s="3"/>
      <c r="E536" s="3"/>
      <c r="F536" s="3"/>
      <c r="G536" s="3"/>
      <c r="H536" s="3"/>
      <c r="I536" s="3"/>
    </row>
    <row r="537" ht="15.75" customHeight="1">
      <c r="A537" s="3" t="str">
        <f>IFERROR(TRIM(LEFT(RIGHT('Cost Code (New)'!$F537,LEN('Cost Code (New)'!$F537)-SEARCH("Ext ",'Cost Code (New)'!$F537)-LEN("Ext")),SEARCH(" - ",RIGHT('Cost Code (New)'!$F537,LEN('Cost Code (New)'!$F537)-SEARCH("Ext ",'Cost Code (New)'!$F537)-LEN("Ext")))))+0,"")</f>
        <v/>
      </c>
      <c r="B537" s="8"/>
      <c r="C537" s="3"/>
      <c r="D537" s="3"/>
      <c r="E537" s="3"/>
      <c r="F537" s="3"/>
      <c r="G537" s="3"/>
      <c r="H537" s="3"/>
      <c r="I537" s="3"/>
    </row>
    <row r="538" ht="15.75" customHeight="1">
      <c r="A538" s="3" t="str">
        <f>IFERROR(TRIM(LEFT(RIGHT('Cost Code (New)'!$F538,LEN('Cost Code (New)'!$F538)-SEARCH("Ext ",'Cost Code (New)'!$F538)-LEN("Ext")),SEARCH(" - ",RIGHT('Cost Code (New)'!$F538,LEN('Cost Code (New)'!$F538)-SEARCH("Ext ",'Cost Code (New)'!$F538)-LEN("Ext")))))+0,"")</f>
        <v/>
      </c>
      <c r="B538" s="8"/>
      <c r="C538" s="3"/>
      <c r="D538" s="3"/>
      <c r="E538" s="3"/>
      <c r="F538" s="3"/>
      <c r="G538" s="3"/>
      <c r="H538" s="3"/>
      <c r="I538" s="3"/>
    </row>
    <row r="539" ht="15.75" customHeight="1">
      <c r="A539" s="3" t="str">
        <f>IFERROR(TRIM(LEFT(RIGHT('Cost Code (New)'!$F539,LEN('Cost Code (New)'!$F539)-SEARCH("Ext ",'Cost Code (New)'!$F539)-LEN("Ext")),SEARCH(" - ",RIGHT('Cost Code (New)'!$F539,LEN('Cost Code (New)'!$F539)-SEARCH("Ext ",'Cost Code (New)'!$F539)-LEN("Ext")))))+0,"")</f>
        <v/>
      </c>
      <c r="B539" s="8"/>
      <c r="C539" s="3"/>
      <c r="D539" s="3"/>
      <c r="E539" s="3"/>
      <c r="F539" s="3"/>
      <c r="G539" s="3"/>
      <c r="H539" s="3"/>
      <c r="I539" s="3"/>
    </row>
    <row r="540" ht="15.75" customHeight="1">
      <c r="A540" s="3" t="str">
        <f>IFERROR(TRIM(LEFT(RIGHT('Cost Code (New)'!$F540,LEN('Cost Code (New)'!$F540)-SEARCH("Ext ",'Cost Code (New)'!$F540)-LEN("Ext")),SEARCH(" - ",RIGHT('Cost Code (New)'!$F540,LEN('Cost Code (New)'!$F540)-SEARCH("Ext ",'Cost Code (New)'!$F540)-LEN("Ext")))))+0,"")</f>
        <v/>
      </c>
      <c r="B540" s="8"/>
      <c r="C540" s="3"/>
      <c r="D540" s="3"/>
      <c r="E540" s="3"/>
      <c r="F540" s="3"/>
      <c r="G540" s="3"/>
      <c r="H540" s="3"/>
      <c r="I540" s="3"/>
    </row>
    <row r="541" ht="15.75" customHeight="1">
      <c r="A541" s="3" t="str">
        <f>IFERROR(TRIM(LEFT(RIGHT('Cost Code (New)'!$F541,LEN('Cost Code (New)'!$F541)-SEARCH("Ext ",'Cost Code (New)'!$F541)-LEN("Ext")),SEARCH(" - ",RIGHT('Cost Code (New)'!$F541,LEN('Cost Code (New)'!$F541)-SEARCH("Ext ",'Cost Code (New)'!$F541)-LEN("Ext")))))+0,"")</f>
        <v/>
      </c>
      <c r="B541" s="8"/>
      <c r="C541" s="3"/>
      <c r="D541" s="3"/>
      <c r="E541" s="3"/>
      <c r="F541" s="3"/>
      <c r="G541" s="3"/>
      <c r="H541" s="3"/>
      <c r="I541" s="3"/>
    </row>
    <row r="542" ht="15.75" customHeight="1">
      <c r="A542" s="3" t="str">
        <f>IFERROR(TRIM(LEFT(RIGHT('Cost Code (New)'!$F542,LEN('Cost Code (New)'!$F542)-SEARCH("Ext ",'Cost Code (New)'!$F542)-LEN("Ext")),SEARCH(" - ",RIGHT('Cost Code (New)'!$F542,LEN('Cost Code (New)'!$F542)-SEARCH("Ext ",'Cost Code (New)'!$F542)-LEN("Ext")))))+0,"")</f>
        <v/>
      </c>
      <c r="B542" s="8"/>
      <c r="C542" s="3"/>
      <c r="D542" s="3"/>
      <c r="E542" s="3"/>
      <c r="F542" s="3"/>
      <c r="G542" s="3"/>
      <c r="H542" s="3"/>
      <c r="I542" s="3"/>
    </row>
    <row r="543" ht="15.75" customHeight="1">
      <c r="A543" s="3" t="str">
        <f>IFERROR(TRIM(LEFT(RIGHT('Cost Code (New)'!$F543,LEN('Cost Code (New)'!$F543)-SEARCH("Ext ",'Cost Code (New)'!$F543)-LEN("Ext")),SEARCH(" - ",RIGHT('Cost Code (New)'!$F543,LEN('Cost Code (New)'!$F543)-SEARCH("Ext ",'Cost Code (New)'!$F543)-LEN("Ext")))))+0,"")</f>
        <v/>
      </c>
      <c r="B543" s="8"/>
      <c r="C543" s="3"/>
      <c r="D543" s="3"/>
      <c r="E543" s="3"/>
      <c r="F543" s="3"/>
      <c r="G543" s="3"/>
      <c r="H543" s="3"/>
      <c r="I543" s="3"/>
    </row>
    <row r="544" ht="15.75" customHeight="1">
      <c r="A544" s="3" t="str">
        <f>IFERROR(TRIM(LEFT(RIGHT('Cost Code (New)'!$F544,LEN('Cost Code (New)'!$F544)-SEARCH("Ext ",'Cost Code (New)'!$F544)-LEN("Ext")),SEARCH(" - ",RIGHT('Cost Code (New)'!$F544,LEN('Cost Code (New)'!$F544)-SEARCH("Ext ",'Cost Code (New)'!$F544)-LEN("Ext")))))+0,"")</f>
        <v/>
      </c>
      <c r="B544" s="8"/>
      <c r="C544" s="3"/>
      <c r="D544" s="3"/>
      <c r="E544" s="3"/>
      <c r="F544" s="3"/>
      <c r="G544" s="3"/>
      <c r="H544" s="3"/>
      <c r="I544" s="3"/>
    </row>
    <row r="545" ht="15.75" customHeight="1">
      <c r="A545" s="3" t="str">
        <f>IFERROR(TRIM(LEFT(RIGHT('Cost Code (New)'!$F545,LEN('Cost Code (New)'!$F545)-SEARCH("Ext ",'Cost Code (New)'!$F545)-LEN("Ext")),SEARCH(" - ",RIGHT('Cost Code (New)'!$F545,LEN('Cost Code (New)'!$F545)-SEARCH("Ext ",'Cost Code (New)'!$F545)-LEN("Ext")))))+0,"")</f>
        <v/>
      </c>
      <c r="B545" s="8"/>
      <c r="C545" s="3"/>
      <c r="D545" s="3"/>
      <c r="E545" s="3"/>
      <c r="F545" s="3"/>
      <c r="G545" s="3"/>
      <c r="H545" s="3"/>
      <c r="I545" s="3"/>
    </row>
    <row r="546" ht="15.75" customHeight="1">
      <c r="A546" s="3" t="str">
        <f>IFERROR(TRIM(LEFT(RIGHT('Cost Code (New)'!$F546,LEN('Cost Code (New)'!$F546)-SEARCH("Ext ",'Cost Code (New)'!$F546)-LEN("Ext")),SEARCH(" - ",RIGHT('Cost Code (New)'!$F546,LEN('Cost Code (New)'!$F546)-SEARCH("Ext ",'Cost Code (New)'!$F546)-LEN("Ext")))))+0,"")</f>
        <v/>
      </c>
      <c r="B546" s="8"/>
      <c r="C546" s="3"/>
      <c r="D546" s="3"/>
      <c r="E546" s="3"/>
      <c r="F546" s="3"/>
      <c r="G546" s="3"/>
      <c r="H546" s="3"/>
      <c r="I546" s="3"/>
    </row>
    <row r="547" ht="15.75" customHeight="1">
      <c r="A547" s="3" t="str">
        <f>IFERROR(TRIM(LEFT(RIGHT('Cost Code (New)'!$F547,LEN('Cost Code (New)'!$F547)-SEARCH("Ext ",'Cost Code (New)'!$F547)-LEN("Ext")),SEARCH(" - ",RIGHT('Cost Code (New)'!$F547,LEN('Cost Code (New)'!$F547)-SEARCH("Ext ",'Cost Code (New)'!$F547)-LEN("Ext")))))+0,"")</f>
        <v/>
      </c>
      <c r="B547" s="8"/>
      <c r="C547" s="3"/>
      <c r="D547" s="3"/>
      <c r="E547" s="3"/>
      <c r="F547" s="3"/>
      <c r="G547" s="3"/>
      <c r="H547" s="3"/>
      <c r="I547" s="3"/>
    </row>
    <row r="548" ht="15.75" customHeight="1">
      <c r="A548" s="3" t="str">
        <f>IFERROR(TRIM(LEFT(RIGHT('Cost Code (New)'!$F548,LEN('Cost Code (New)'!$F548)-SEARCH("Ext ",'Cost Code (New)'!$F548)-LEN("Ext")),SEARCH(" - ",RIGHT('Cost Code (New)'!$F548,LEN('Cost Code (New)'!$F548)-SEARCH("Ext ",'Cost Code (New)'!$F548)-LEN("Ext")))))+0,"")</f>
        <v/>
      </c>
      <c r="B548" s="8"/>
      <c r="C548" s="3"/>
      <c r="D548" s="3"/>
      <c r="E548" s="3"/>
      <c r="F548" s="3"/>
      <c r="G548" s="3"/>
      <c r="H548" s="3"/>
      <c r="I548" s="3"/>
    </row>
    <row r="549" ht="15.75" customHeight="1">
      <c r="A549" s="3" t="str">
        <f>IFERROR(TRIM(LEFT(RIGHT('Cost Code (New)'!$F549,LEN('Cost Code (New)'!$F549)-SEARCH("Ext ",'Cost Code (New)'!$F549)-LEN("Ext")),SEARCH(" - ",RIGHT('Cost Code (New)'!$F549,LEN('Cost Code (New)'!$F549)-SEARCH("Ext ",'Cost Code (New)'!$F549)-LEN("Ext")))))+0,"")</f>
        <v/>
      </c>
      <c r="B549" s="8"/>
      <c r="C549" s="3"/>
      <c r="D549" s="3"/>
      <c r="E549" s="3"/>
      <c r="F549" s="3"/>
      <c r="G549" s="3"/>
      <c r="H549" s="3"/>
      <c r="I549" s="3"/>
    </row>
    <row r="550" ht="15.75" customHeight="1">
      <c r="A550" s="3" t="str">
        <f>IFERROR(TRIM(LEFT(RIGHT('Cost Code (New)'!$F550,LEN('Cost Code (New)'!$F550)-SEARCH("Ext ",'Cost Code (New)'!$F550)-LEN("Ext")),SEARCH(" - ",RIGHT('Cost Code (New)'!$F550,LEN('Cost Code (New)'!$F550)-SEARCH("Ext ",'Cost Code (New)'!$F550)-LEN("Ext")))))+0,"")</f>
        <v/>
      </c>
      <c r="B550" s="8"/>
      <c r="C550" s="3"/>
      <c r="D550" s="3"/>
      <c r="E550" s="3"/>
      <c r="F550" s="3"/>
      <c r="G550" s="3"/>
      <c r="H550" s="3"/>
      <c r="I550" s="3"/>
    </row>
    <row r="551" ht="15.75" customHeight="1">
      <c r="A551" s="3" t="str">
        <f>IFERROR(TRIM(LEFT(RIGHT('Cost Code (New)'!$F551,LEN('Cost Code (New)'!$F551)-SEARCH("Ext ",'Cost Code (New)'!$F551)-LEN("Ext")),SEARCH(" - ",RIGHT('Cost Code (New)'!$F551,LEN('Cost Code (New)'!$F551)-SEARCH("Ext ",'Cost Code (New)'!$F551)-LEN("Ext")))))+0,"")</f>
        <v/>
      </c>
      <c r="B551" s="8"/>
      <c r="C551" s="3"/>
      <c r="D551" s="3"/>
      <c r="E551" s="3"/>
      <c r="F551" s="3"/>
      <c r="G551" s="3"/>
      <c r="H551" s="3"/>
      <c r="I551" s="3"/>
    </row>
    <row r="552" ht="15.75" customHeight="1">
      <c r="A552" s="3" t="str">
        <f>IFERROR(TRIM(LEFT(RIGHT('Cost Code (New)'!$F552,LEN('Cost Code (New)'!$F552)-SEARCH("Ext ",'Cost Code (New)'!$F552)-LEN("Ext")),SEARCH(" - ",RIGHT('Cost Code (New)'!$F552,LEN('Cost Code (New)'!$F552)-SEARCH("Ext ",'Cost Code (New)'!$F552)-LEN("Ext")))))+0,"")</f>
        <v/>
      </c>
      <c r="B552" s="8"/>
      <c r="C552" s="3"/>
      <c r="D552" s="3"/>
      <c r="E552" s="3"/>
      <c r="F552" s="3"/>
      <c r="G552" s="3"/>
      <c r="H552" s="3"/>
      <c r="I552" s="3"/>
    </row>
    <row r="553" ht="15.75" customHeight="1">
      <c r="A553" s="3" t="str">
        <f>IFERROR(TRIM(LEFT(RIGHT('Cost Code (New)'!$F553,LEN('Cost Code (New)'!$F553)-SEARCH("Ext ",'Cost Code (New)'!$F553)-LEN("Ext")),SEARCH(" - ",RIGHT('Cost Code (New)'!$F553,LEN('Cost Code (New)'!$F553)-SEARCH("Ext ",'Cost Code (New)'!$F553)-LEN("Ext")))))+0,"")</f>
        <v/>
      </c>
      <c r="B553" s="8"/>
      <c r="C553" s="3"/>
      <c r="D553" s="3"/>
      <c r="E553" s="3"/>
      <c r="F553" s="3"/>
      <c r="G553" s="3"/>
      <c r="H553" s="3"/>
      <c r="I553" s="3"/>
    </row>
    <row r="554" ht="15.75" customHeight="1">
      <c r="A554" s="3" t="str">
        <f>IFERROR(TRIM(LEFT(RIGHT('Cost Code (New)'!$F554,LEN('Cost Code (New)'!$F554)-SEARCH("Ext ",'Cost Code (New)'!$F554)-LEN("Ext")),SEARCH(" - ",RIGHT('Cost Code (New)'!$F554,LEN('Cost Code (New)'!$F554)-SEARCH("Ext ",'Cost Code (New)'!$F554)-LEN("Ext")))))+0,"")</f>
        <v/>
      </c>
      <c r="B554" s="8"/>
      <c r="C554" s="3"/>
      <c r="D554" s="3"/>
      <c r="E554" s="3"/>
      <c r="F554" s="3"/>
      <c r="G554" s="3"/>
      <c r="H554" s="3"/>
      <c r="I554" s="3"/>
    </row>
    <row r="555" ht="15.75" customHeight="1">
      <c r="A555" s="3" t="str">
        <f>IFERROR(TRIM(LEFT(RIGHT('Cost Code (New)'!$F555,LEN('Cost Code (New)'!$F555)-SEARCH("Ext ",'Cost Code (New)'!$F555)-LEN("Ext")),SEARCH(" - ",RIGHT('Cost Code (New)'!$F555,LEN('Cost Code (New)'!$F555)-SEARCH("Ext ",'Cost Code (New)'!$F555)-LEN("Ext")))))+0,"")</f>
        <v/>
      </c>
      <c r="B555" s="8"/>
      <c r="C555" s="3"/>
      <c r="D555" s="3"/>
      <c r="E555" s="3"/>
      <c r="F555" s="3"/>
      <c r="G555" s="3"/>
      <c r="H555" s="3"/>
      <c r="I555" s="3"/>
    </row>
    <row r="556" ht="15.75" customHeight="1">
      <c r="A556" s="3" t="str">
        <f>IFERROR(TRIM(LEFT(RIGHT('Cost Code (New)'!$F556,LEN('Cost Code (New)'!$F556)-SEARCH("Ext ",'Cost Code (New)'!$F556)-LEN("Ext")),SEARCH(" - ",RIGHT('Cost Code (New)'!$F556,LEN('Cost Code (New)'!$F556)-SEARCH("Ext ",'Cost Code (New)'!$F556)-LEN("Ext")))))+0,"")</f>
        <v/>
      </c>
      <c r="B556" s="8"/>
      <c r="C556" s="3"/>
      <c r="D556" s="3"/>
      <c r="E556" s="3"/>
      <c r="F556" s="3"/>
      <c r="G556" s="3"/>
      <c r="H556" s="3"/>
      <c r="I556" s="3"/>
    </row>
    <row r="557" ht="15.75" customHeight="1">
      <c r="A557" s="3" t="str">
        <f>IFERROR(TRIM(LEFT(RIGHT('Cost Code (New)'!$F557,LEN('Cost Code (New)'!$F557)-SEARCH("Ext ",'Cost Code (New)'!$F557)-LEN("Ext")),SEARCH(" - ",RIGHT('Cost Code (New)'!$F557,LEN('Cost Code (New)'!$F557)-SEARCH("Ext ",'Cost Code (New)'!$F557)-LEN("Ext")))))+0,"")</f>
        <v/>
      </c>
      <c r="B557" s="8"/>
      <c r="C557" s="3"/>
      <c r="D557" s="3"/>
      <c r="E557" s="3"/>
      <c r="F557" s="3"/>
      <c r="G557" s="3"/>
      <c r="H557" s="3"/>
      <c r="I557" s="3"/>
    </row>
    <row r="558" ht="15.75" customHeight="1">
      <c r="A558" s="3" t="str">
        <f>IFERROR(TRIM(LEFT(RIGHT('Cost Code (New)'!$F558,LEN('Cost Code (New)'!$F558)-SEARCH("Ext ",'Cost Code (New)'!$F558)-LEN("Ext")),SEARCH(" - ",RIGHT('Cost Code (New)'!$F558,LEN('Cost Code (New)'!$F558)-SEARCH("Ext ",'Cost Code (New)'!$F558)-LEN("Ext")))))+0,"")</f>
        <v/>
      </c>
      <c r="B558" s="8"/>
      <c r="C558" s="3"/>
      <c r="D558" s="3"/>
      <c r="E558" s="3"/>
      <c r="F558" s="3"/>
      <c r="G558" s="3"/>
      <c r="H558" s="3"/>
      <c r="I558" s="3"/>
    </row>
    <row r="559" ht="15.75" customHeight="1">
      <c r="A559" s="3" t="str">
        <f>IFERROR(TRIM(LEFT(RIGHT('Cost Code (New)'!$F559,LEN('Cost Code (New)'!$F559)-SEARCH("Ext ",'Cost Code (New)'!$F559)-LEN("Ext")),SEARCH(" - ",RIGHT('Cost Code (New)'!$F559,LEN('Cost Code (New)'!$F559)-SEARCH("Ext ",'Cost Code (New)'!$F559)-LEN("Ext")))))+0,"")</f>
        <v/>
      </c>
      <c r="B559" s="8"/>
      <c r="C559" s="3"/>
      <c r="D559" s="3"/>
      <c r="E559" s="3"/>
      <c r="F559" s="3"/>
      <c r="G559" s="3"/>
      <c r="H559" s="3"/>
      <c r="I559" s="3"/>
    </row>
    <row r="560" ht="15.75" customHeight="1">
      <c r="A560" s="3" t="str">
        <f>IFERROR(TRIM(LEFT(RIGHT('Cost Code (New)'!$F560,LEN('Cost Code (New)'!$F560)-SEARCH("Ext ",'Cost Code (New)'!$F560)-LEN("Ext")),SEARCH(" - ",RIGHT('Cost Code (New)'!$F560,LEN('Cost Code (New)'!$F560)-SEARCH("Ext ",'Cost Code (New)'!$F560)-LEN("Ext")))))+0,"")</f>
        <v/>
      </c>
      <c r="B560" s="8"/>
      <c r="C560" s="3"/>
      <c r="D560" s="3"/>
      <c r="E560" s="3"/>
      <c r="F560" s="3"/>
      <c r="G560" s="3"/>
      <c r="H560" s="3"/>
      <c r="I560" s="3"/>
    </row>
    <row r="561" ht="15.75" customHeight="1">
      <c r="A561" s="3" t="str">
        <f>IFERROR(TRIM(LEFT(RIGHT('Cost Code (New)'!$F561,LEN('Cost Code (New)'!$F561)-SEARCH("Ext ",'Cost Code (New)'!$F561)-LEN("Ext")),SEARCH(" - ",RIGHT('Cost Code (New)'!$F561,LEN('Cost Code (New)'!$F561)-SEARCH("Ext ",'Cost Code (New)'!$F561)-LEN("Ext")))))+0,"")</f>
        <v/>
      </c>
      <c r="B561" s="8"/>
      <c r="C561" s="3"/>
      <c r="D561" s="3"/>
      <c r="E561" s="3"/>
      <c r="F561" s="3"/>
      <c r="G561" s="3"/>
      <c r="H561" s="3"/>
      <c r="I561" s="3"/>
    </row>
    <row r="562" ht="15.75" customHeight="1">
      <c r="A562" s="3" t="str">
        <f>IFERROR(TRIM(LEFT(RIGHT('Cost Code (New)'!$F562,LEN('Cost Code (New)'!$F562)-SEARCH("Ext ",'Cost Code (New)'!$F562)-LEN("Ext")),SEARCH(" - ",RIGHT('Cost Code (New)'!$F562,LEN('Cost Code (New)'!$F562)-SEARCH("Ext ",'Cost Code (New)'!$F562)-LEN("Ext")))))+0,"")</f>
        <v/>
      </c>
      <c r="B562" s="8"/>
      <c r="C562" s="3"/>
      <c r="D562" s="3"/>
      <c r="E562" s="3"/>
      <c r="F562" s="3"/>
      <c r="G562" s="3"/>
      <c r="H562" s="3"/>
      <c r="I562" s="3"/>
    </row>
    <row r="563" ht="15.75" customHeight="1">
      <c r="A563" s="3" t="str">
        <f>IFERROR(TRIM(LEFT(RIGHT('Cost Code (New)'!$F563,LEN('Cost Code (New)'!$F563)-SEARCH("Ext ",'Cost Code (New)'!$F563)-LEN("Ext")),SEARCH(" - ",RIGHT('Cost Code (New)'!$F563,LEN('Cost Code (New)'!$F563)-SEARCH("Ext ",'Cost Code (New)'!$F563)-LEN("Ext")))))+0,"")</f>
        <v/>
      </c>
      <c r="B563" s="8"/>
      <c r="C563" s="3"/>
      <c r="D563" s="3"/>
      <c r="E563" s="3"/>
      <c r="F563" s="3"/>
      <c r="G563" s="3"/>
      <c r="H563" s="3"/>
      <c r="I563" s="3"/>
    </row>
    <row r="564" ht="15.75" customHeight="1">
      <c r="A564" s="3" t="str">
        <f>IFERROR(TRIM(LEFT(RIGHT('Cost Code (New)'!$F564,LEN('Cost Code (New)'!$F564)-SEARCH("Ext ",'Cost Code (New)'!$F564)-LEN("Ext")),SEARCH(" - ",RIGHT('Cost Code (New)'!$F564,LEN('Cost Code (New)'!$F564)-SEARCH("Ext ",'Cost Code (New)'!$F564)-LEN("Ext")))))+0,"")</f>
        <v/>
      </c>
      <c r="B564" s="8"/>
      <c r="C564" s="3"/>
      <c r="D564" s="3"/>
      <c r="E564" s="3"/>
      <c r="F564" s="3"/>
      <c r="G564" s="3"/>
      <c r="H564" s="3"/>
      <c r="I564" s="3"/>
    </row>
    <row r="565" ht="15.75" customHeight="1">
      <c r="A565" s="3" t="str">
        <f>IFERROR(TRIM(LEFT(RIGHT('Cost Code (New)'!$F565,LEN('Cost Code (New)'!$F565)-SEARCH("Ext ",'Cost Code (New)'!$F565)-LEN("Ext")),SEARCH(" - ",RIGHT('Cost Code (New)'!$F565,LEN('Cost Code (New)'!$F565)-SEARCH("Ext ",'Cost Code (New)'!$F565)-LEN("Ext")))))+0,"")</f>
        <v/>
      </c>
      <c r="B565" s="8"/>
      <c r="C565" s="3"/>
      <c r="D565" s="3"/>
      <c r="E565" s="3"/>
      <c r="F565" s="3"/>
      <c r="G565" s="3"/>
      <c r="H565" s="3"/>
      <c r="I565" s="3"/>
    </row>
    <row r="566" ht="15.75" customHeight="1">
      <c r="A566" s="3" t="str">
        <f>IFERROR(TRIM(LEFT(RIGHT('Cost Code (New)'!$F566,LEN('Cost Code (New)'!$F566)-SEARCH("Ext ",'Cost Code (New)'!$F566)-LEN("Ext")),SEARCH(" - ",RIGHT('Cost Code (New)'!$F566,LEN('Cost Code (New)'!$F566)-SEARCH("Ext ",'Cost Code (New)'!$F566)-LEN("Ext")))))+0,"")</f>
        <v/>
      </c>
      <c r="B566" s="8"/>
      <c r="C566" s="3"/>
      <c r="D566" s="3"/>
      <c r="E566" s="3"/>
      <c r="F566" s="3"/>
      <c r="G566" s="3"/>
      <c r="H566" s="3"/>
      <c r="I566" s="3"/>
    </row>
    <row r="567" ht="15.75" customHeight="1">
      <c r="A567" s="3" t="str">
        <f>IFERROR(TRIM(LEFT(RIGHT('Cost Code (New)'!$F567,LEN('Cost Code (New)'!$F567)-SEARCH("Ext ",'Cost Code (New)'!$F567)-LEN("Ext")),SEARCH(" - ",RIGHT('Cost Code (New)'!$F567,LEN('Cost Code (New)'!$F567)-SEARCH("Ext ",'Cost Code (New)'!$F567)-LEN("Ext")))))+0,"")</f>
        <v/>
      </c>
      <c r="B567" s="8"/>
      <c r="C567" s="3"/>
      <c r="D567" s="3"/>
      <c r="E567" s="3"/>
      <c r="F567" s="3"/>
      <c r="G567" s="3"/>
      <c r="H567" s="3"/>
      <c r="I567" s="3"/>
    </row>
    <row r="568" ht="15.75" customHeight="1">
      <c r="A568" s="3" t="str">
        <f>IFERROR(TRIM(LEFT(RIGHT('Cost Code (New)'!$F568,LEN('Cost Code (New)'!$F568)-SEARCH("Ext ",'Cost Code (New)'!$F568)-LEN("Ext")),SEARCH(" - ",RIGHT('Cost Code (New)'!$F568,LEN('Cost Code (New)'!$F568)-SEARCH("Ext ",'Cost Code (New)'!$F568)-LEN("Ext")))))+0,"")</f>
        <v/>
      </c>
      <c r="B568" s="8"/>
      <c r="C568" s="3"/>
      <c r="D568" s="3"/>
      <c r="E568" s="3"/>
      <c r="F568" s="3"/>
      <c r="G568" s="3"/>
      <c r="H568" s="3"/>
      <c r="I568" s="3"/>
    </row>
    <row r="569" ht="15.75" customHeight="1">
      <c r="A569" s="3" t="str">
        <f>IFERROR(TRIM(LEFT(RIGHT('Cost Code (New)'!$F569,LEN('Cost Code (New)'!$F569)-SEARCH("Ext ",'Cost Code (New)'!$F569)-LEN("Ext")),SEARCH(" - ",RIGHT('Cost Code (New)'!$F569,LEN('Cost Code (New)'!$F569)-SEARCH("Ext ",'Cost Code (New)'!$F569)-LEN("Ext")))))+0,"")</f>
        <v/>
      </c>
      <c r="B569" s="8"/>
      <c r="C569" s="3"/>
      <c r="D569" s="3"/>
      <c r="E569" s="3"/>
      <c r="F569" s="3"/>
      <c r="G569" s="3"/>
      <c r="H569" s="3"/>
      <c r="I569" s="3"/>
    </row>
    <row r="570" ht="15.75" customHeight="1">
      <c r="A570" s="3" t="str">
        <f>IFERROR(TRIM(LEFT(RIGHT('Cost Code (New)'!$F570,LEN('Cost Code (New)'!$F570)-SEARCH("Ext ",'Cost Code (New)'!$F570)-LEN("Ext")),SEARCH(" - ",RIGHT('Cost Code (New)'!$F570,LEN('Cost Code (New)'!$F570)-SEARCH("Ext ",'Cost Code (New)'!$F570)-LEN("Ext")))))+0,"")</f>
        <v/>
      </c>
      <c r="B570" s="8"/>
      <c r="C570" s="3"/>
      <c r="D570" s="3"/>
      <c r="E570" s="3"/>
      <c r="F570" s="3"/>
      <c r="G570" s="3"/>
      <c r="H570" s="3"/>
      <c r="I570" s="3"/>
    </row>
    <row r="571" ht="15.75" customHeight="1">
      <c r="A571" s="3" t="str">
        <f>IFERROR(TRIM(LEFT(RIGHT('Cost Code (New)'!$F571,LEN('Cost Code (New)'!$F571)-SEARCH("Ext ",'Cost Code (New)'!$F571)-LEN("Ext")),SEARCH(" - ",RIGHT('Cost Code (New)'!$F571,LEN('Cost Code (New)'!$F571)-SEARCH("Ext ",'Cost Code (New)'!$F571)-LEN("Ext")))))+0,"")</f>
        <v/>
      </c>
      <c r="B571" s="8"/>
      <c r="C571" s="3"/>
      <c r="D571" s="3"/>
      <c r="E571" s="3"/>
      <c r="F571" s="3"/>
      <c r="G571" s="3"/>
      <c r="H571" s="3"/>
      <c r="I571" s="3"/>
    </row>
    <row r="572" ht="15.75" customHeight="1">
      <c r="A572" s="3" t="str">
        <f>IFERROR(TRIM(LEFT(RIGHT('Cost Code (New)'!$F572,LEN('Cost Code (New)'!$F572)-SEARCH("Ext ",'Cost Code (New)'!$F572)-LEN("Ext")),SEARCH(" - ",RIGHT('Cost Code (New)'!$F572,LEN('Cost Code (New)'!$F572)-SEARCH("Ext ",'Cost Code (New)'!$F572)-LEN("Ext")))))+0,"")</f>
        <v/>
      </c>
      <c r="B572" s="8"/>
      <c r="C572" s="3"/>
      <c r="D572" s="3"/>
      <c r="E572" s="3"/>
      <c r="F572" s="3"/>
      <c r="G572" s="3"/>
      <c r="H572" s="3"/>
      <c r="I572" s="3"/>
    </row>
    <row r="573" ht="15.75" customHeight="1">
      <c r="A573" s="3" t="str">
        <f>IFERROR(TRIM(LEFT(RIGHT('Cost Code (New)'!$F573,LEN('Cost Code (New)'!$F573)-SEARCH("Ext ",'Cost Code (New)'!$F573)-LEN("Ext")),SEARCH(" - ",RIGHT('Cost Code (New)'!$F573,LEN('Cost Code (New)'!$F573)-SEARCH("Ext ",'Cost Code (New)'!$F573)-LEN("Ext")))))+0,"")</f>
        <v/>
      </c>
      <c r="B573" s="8"/>
      <c r="C573" s="3"/>
      <c r="D573" s="3"/>
      <c r="E573" s="3"/>
      <c r="F573" s="3"/>
      <c r="G573" s="3"/>
      <c r="H573" s="3"/>
      <c r="I573" s="3"/>
    </row>
    <row r="574" ht="15.75" customHeight="1">
      <c r="A574" s="3" t="str">
        <f>IFERROR(TRIM(LEFT(RIGHT('Cost Code (New)'!$F574,LEN('Cost Code (New)'!$F574)-SEARCH("Ext ",'Cost Code (New)'!$F574)-LEN("Ext")),SEARCH(" - ",RIGHT('Cost Code (New)'!$F574,LEN('Cost Code (New)'!$F574)-SEARCH("Ext ",'Cost Code (New)'!$F574)-LEN("Ext")))))+0,"")</f>
        <v/>
      </c>
      <c r="B574" s="8"/>
      <c r="C574" s="3"/>
      <c r="D574" s="3"/>
      <c r="E574" s="3"/>
      <c r="F574" s="3"/>
      <c r="G574" s="3"/>
      <c r="H574" s="3"/>
      <c r="I574" s="3"/>
    </row>
    <row r="575" ht="15.75" customHeight="1">
      <c r="A575" s="3" t="str">
        <f>IFERROR(TRIM(LEFT(RIGHT('Cost Code (New)'!$F575,LEN('Cost Code (New)'!$F575)-SEARCH("Ext ",'Cost Code (New)'!$F575)-LEN("Ext")),SEARCH(" - ",RIGHT('Cost Code (New)'!$F575,LEN('Cost Code (New)'!$F575)-SEARCH("Ext ",'Cost Code (New)'!$F575)-LEN("Ext")))))+0,"")</f>
        <v/>
      </c>
      <c r="B575" s="8"/>
      <c r="C575" s="3"/>
      <c r="D575" s="3"/>
      <c r="E575" s="3"/>
      <c r="F575" s="3"/>
      <c r="G575" s="3"/>
      <c r="H575" s="3"/>
      <c r="I575" s="3"/>
    </row>
    <row r="576" ht="15.75" customHeight="1">
      <c r="A576" s="3" t="str">
        <f>IFERROR(TRIM(LEFT(RIGHT('Cost Code (New)'!$F576,LEN('Cost Code (New)'!$F576)-SEARCH("Ext ",'Cost Code (New)'!$F576)-LEN("Ext")),SEARCH(" - ",RIGHT('Cost Code (New)'!$F576,LEN('Cost Code (New)'!$F576)-SEARCH("Ext ",'Cost Code (New)'!$F576)-LEN("Ext")))))+0,"")</f>
        <v/>
      </c>
      <c r="B576" s="8"/>
      <c r="C576" s="3"/>
      <c r="D576" s="3"/>
      <c r="E576" s="3"/>
      <c r="F576" s="3"/>
      <c r="G576" s="3"/>
      <c r="H576" s="3"/>
      <c r="I576" s="3"/>
    </row>
    <row r="577" ht="15.75" customHeight="1">
      <c r="A577" s="3" t="str">
        <f>IFERROR(TRIM(LEFT(RIGHT('Cost Code (New)'!$F577,LEN('Cost Code (New)'!$F577)-SEARCH("Ext ",'Cost Code (New)'!$F577)-LEN("Ext")),SEARCH(" - ",RIGHT('Cost Code (New)'!$F577,LEN('Cost Code (New)'!$F577)-SEARCH("Ext ",'Cost Code (New)'!$F577)-LEN("Ext")))))+0,"")</f>
        <v/>
      </c>
      <c r="B577" s="8"/>
      <c r="C577" s="3"/>
      <c r="D577" s="3"/>
      <c r="E577" s="3"/>
      <c r="F577" s="3"/>
      <c r="G577" s="3"/>
      <c r="H577" s="3"/>
      <c r="I577" s="3"/>
    </row>
    <row r="578" ht="15.75" customHeight="1">
      <c r="A578" s="3" t="str">
        <f>IFERROR(TRIM(LEFT(RIGHT('Cost Code (New)'!$F578,LEN('Cost Code (New)'!$F578)-SEARCH("Ext ",'Cost Code (New)'!$F578)-LEN("Ext")),SEARCH(" - ",RIGHT('Cost Code (New)'!$F578,LEN('Cost Code (New)'!$F578)-SEARCH("Ext ",'Cost Code (New)'!$F578)-LEN("Ext")))))+0,"")</f>
        <v/>
      </c>
      <c r="B578" s="8"/>
      <c r="C578" s="3"/>
      <c r="D578" s="3"/>
      <c r="E578" s="3"/>
      <c r="F578" s="3"/>
      <c r="G578" s="3"/>
      <c r="H578" s="3"/>
      <c r="I578" s="3"/>
    </row>
    <row r="579" ht="15.75" customHeight="1">
      <c r="A579" s="3" t="str">
        <f>IFERROR(TRIM(LEFT(RIGHT('Cost Code (New)'!$F579,LEN('Cost Code (New)'!$F579)-SEARCH("Ext ",'Cost Code (New)'!$F579)-LEN("Ext")),SEARCH(" - ",RIGHT('Cost Code (New)'!$F579,LEN('Cost Code (New)'!$F579)-SEARCH("Ext ",'Cost Code (New)'!$F579)-LEN("Ext")))))+0,"")</f>
        <v/>
      </c>
      <c r="B579" s="8"/>
      <c r="C579" s="3"/>
      <c r="D579" s="3"/>
      <c r="E579" s="3"/>
      <c r="F579" s="3"/>
      <c r="G579" s="3"/>
      <c r="H579" s="3"/>
      <c r="I579" s="3"/>
    </row>
    <row r="580" ht="15.75" customHeight="1">
      <c r="A580" s="3" t="str">
        <f>IFERROR(TRIM(LEFT(RIGHT('Cost Code (New)'!$F580,LEN('Cost Code (New)'!$F580)-SEARCH("Ext ",'Cost Code (New)'!$F580)-LEN("Ext")),SEARCH(" - ",RIGHT('Cost Code (New)'!$F580,LEN('Cost Code (New)'!$F580)-SEARCH("Ext ",'Cost Code (New)'!$F580)-LEN("Ext")))))+0,"")</f>
        <v/>
      </c>
      <c r="B580" s="8"/>
      <c r="C580" s="3"/>
      <c r="D580" s="3"/>
      <c r="E580" s="3"/>
      <c r="F580" s="3"/>
      <c r="G580" s="3"/>
      <c r="H580" s="3"/>
      <c r="I580" s="3"/>
    </row>
    <row r="581" ht="15.75" customHeight="1">
      <c r="A581" s="3" t="str">
        <f>IFERROR(TRIM(LEFT(RIGHT('Cost Code (New)'!$F581,LEN('Cost Code (New)'!$F581)-SEARCH("Ext ",'Cost Code (New)'!$F581)-LEN("Ext")),SEARCH(" - ",RIGHT('Cost Code (New)'!$F581,LEN('Cost Code (New)'!$F581)-SEARCH("Ext ",'Cost Code (New)'!$F581)-LEN("Ext")))))+0,"")</f>
        <v/>
      </c>
      <c r="B581" s="8"/>
      <c r="C581" s="3"/>
      <c r="D581" s="3"/>
      <c r="E581" s="3"/>
      <c r="F581" s="3"/>
      <c r="G581" s="3"/>
      <c r="H581" s="3"/>
      <c r="I581" s="3"/>
    </row>
    <row r="582" ht="15.75" customHeight="1">
      <c r="A582" s="3" t="str">
        <f>IFERROR(TRIM(LEFT(RIGHT('Cost Code (New)'!$F582,LEN('Cost Code (New)'!$F582)-SEARCH("Ext ",'Cost Code (New)'!$F582)-LEN("Ext")),SEARCH(" - ",RIGHT('Cost Code (New)'!$F582,LEN('Cost Code (New)'!$F582)-SEARCH("Ext ",'Cost Code (New)'!$F582)-LEN("Ext")))))+0,"")</f>
        <v/>
      </c>
      <c r="B582" s="8"/>
      <c r="C582" s="3"/>
      <c r="D582" s="3"/>
      <c r="E582" s="3"/>
      <c r="F582" s="3"/>
      <c r="G582" s="3"/>
      <c r="H582" s="3"/>
      <c r="I582" s="3"/>
    </row>
    <row r="583" ht="15.75" customHeight="1">
      <c r="A583" s="3" t="str">
        <f>IFERROR(TRIM(LEFT(RIGHT('Cost Code (New)'!$F583,LEN('Cost Code (New)'!$F583)-SEARCH("Ext ",'Cost Code (New)'!$F583)-LEN("Ext")),SEARCH(" - ",RIGHT('Cost Code (New)'!$F583,LEN('Cost Code (New)'!$F583)-SEARCH("Ext ",'Cost Code (New)'!$F583)-LEN("Ext")))))+0,"")</f>
        <v/>
      </c>
      <c r="B583" s="8"/>
      <c r="C583" s="3"/>
      <c r="D583" s="3"/>
      <c r="E583" s="3"/>
      <c r="F583" s="3"/>
      <c r="G583" s="3"/>
      <c r="H583" s="3"/>
      <c r="I583" s="3"/>
    </row>
    <row r="584" ht="15.75" customHeight="1">
      <c r="A584" s="3" t="str">
        <f>IFERROR(TRIM(LEFT(RIGHT('Cost Code (New)'!$F584,LEN('Cost Code (New)'!$F584)-SEARCH("Ext ",'Cost Code (New)'!$F584)-LEN("Ext")),SEARCH(" - ",RIGHT('Cost Code (New)'!$F584,LEN('Cost Code (New)'!$F584)-SEARCH("Ext ",'Cost Code (New)'!$F584)-LEN("Ext")))))+0,"")</f>
        <v/>
      </c>
      <c r="B584" s="8"/>
      <c r="C584" s="3"/>
      <c r="D584" s="3"/>
      <c r="E584" s="3"/>
      <c r="F584" s="3"/>
      <c r="G584" s="3"/>
      <c r="H584" s="3"/>
      <c r="I584" s="3"/>
    </row>
    <row r="585" ht="15.75" customHeight="1">
      <c r="A585" s="3" t="str">
        <f>IFERROR(TRIM(LEFT(RIGHT('Cost Code (New)'!$F585,LEN('Cost Code (New)'!$F585)-SEARCH("Ext ",'Cost Code (New)'!$F585)-LEN("Ext")),SEARCH(" - ",RIGHT('Cost Code (New)'!$F585,LEN('Cost Code (New)'!$F585)-SEARCH("Ext ",'Cost Code (New)'!$F585)-LEN("Ext")))))+0,"")</f>
        <v/>
      </c>
      <c r="B585" s="8"/>
      <c r="C585" s="3"/>
      <c r="D585" s="3"/>
      <c r="E585" s="3"/>
      <c r="F585" s="3"/>
      <c r="G585" s="3"/>
      <c r="H585" s="3"/>
      <c r="I585" s="3"/>
    </row>
    <row r="586" ht="15.75" customHeight="1">
      <c r="A586" s="3" t="str">
        <f>IFERROR(TRIM(LEFT(RIGHT('Cost Code (New)'!$F586,LEN('Cost Code (New)'!$F586)-SEARCH("Ext ",'Cost Code (New)'!$F586)-LEN("Ext")),SEARCH(" - ",RIGHT('Cost Code (New)'!$F586,LEN('Cost Code (New)'!$F586)-SEARCH("Ext ",'Cost Code (New)'!$F586)-LEN("Ext")))))+0,"")</f>
        <v/>
      </c>
      <c r="B586" s="8"/>
      <c r="C586" s="3"/>
      <c r="D586" s="3"/>
      <c r="E586" s="3"/>
      <c r="F586" s="3"/>
      <c r="G586" s="3"/>
      <c r="H586" s="3"/>
      <c r="I586" s="3"/>
    </row>
    <row r="587" ht="15.75" customHeight="1">
      <c r="A587" s="3" t="str">
        <f>IFERROR(TRIM(LEFT(RIGHT('Cost Code (New)'!$F587,LEN('Cost Code (New)'!$F587)-SEARCH("Ext ",'Cost Code (New)'!$F587)-LEN("Ext")),SEARCH(" - ",RIGHT('Cost Code (New)'!$F587,LEN('Cost Code (New)'!$F587)-SEARCH("Ext ",'Cost Code (New)'!$F587)-LEN("Ext")))))+0,"")</f>
        <v/>
      </c>
      <c r="B587" s="8"/>
      <c r="C587" s="3"/>
      <c r="D587" s="3"/>
      <c r="E587" s="3"/>
      <c r="F587" s="3"/>
      <c r="G587" s="3"/>
      <c r="H587" s="3"/>
      <c r="I587" s="3"/>
    </row>
    <row r="588" ht="15.75" customHeight="1">
      <c r="A588" s="3" t="str">
        <f>IFERROR(TRIM(LEFT(RIGHT('Cost Code (New)'!$F588,LEN('Cost Code (New)'!$F588)-SEARCH("Ext ",'Cost Code (New)'!$F588)-LEN("Ext")),SEARCH(" - ",RIGHT('Cost Code (New)'!$F588,LEN('Cost Code (New)'!$F588)-SEARCH("Ext ",'Cost Code (New)'!$F588)-LEN("Ext")))))+0,"")</f>
        <v/>
      </c>
      <c r="B588" s="8"/>
      <c r="C588" s="3"/>
      <c r="D588" s="3"/>
      <c r="E588" s="3"/>
      <c r="F588" s="3"/>
      <c r="G588" s="3"/>
      <c r="H588" s="3"/>
      <c r="I588" s="3"/>
    </row>
    <row r="589" ht="15.75" customHeight="1">
      <c r="A589" s="3" t="str">
        <f>IFERROR(TRIM(LEFT(RIGHT('Cost Code (New)'!$F589,LEN('Cost Code (New)'!$F589)-SEARCH("Ext ",'Cost Code (New)'!$F589)-LEN("Ext")),SEARCH(" - ",RIGHT('Cost Code (New)'!$F589,LEN('Cost Code (New)'!$F589)-SEARCH("Ext ",'Cost Code (New)'!$F589)-LEN("Ext")))))+0,"")</f>
        <v/>
      </c>
      <c r="B589" s="8"/>
      <c r="C589" s="3"/>
      <c r="D589" s="3"/>
      <c r="E589" s="3"/>
      <c r="F589" s="3"/>
      <c r="G589" s="3"/>
      <c r="H589" s="3"/>
      <c r="I589" s="3"/>
    </row>
    <row r="590" ht="15.75" customHeight="1">
      <c r="A590" s="3" t="str">
        <f>IFERROR(TRIM(LEFT(RIGHT('Cost Code (New)'!$F590,LEN('Cost Code (New)'!$F590)-SEARCH("Ext ",'Cost Code (New)'!$F590)-LEN("Ext")),SEARCH(" - ",RIGHT('Cost Code (New)'!$F590,LEN('Cost Code (New)'!$F590)-SEARCH("Ext ",'Cost Code (New)'!$F590)-LEN("Ext")))))+0,"")</f>
        <v/>
      </c>
      <c r="B590" s="8"/>
      <c r="C590" s="3"/>
      <c r="D590" s="3"/>
      <c r="E590" s="3"/>
      <c r="F590" s="3"/>
      <c r="G590" s="3"/>
      <c r="H590" s="3"/>
      <c r="I590" s="3"/>
    </row>
    <row r="591" ht="15.75" customHeight="1">
      <c r="A591" s="3" t="str">
        <f>IFERROR(TRIM(LEFT(RIGHT('Cost Code (New)'!$F591,LEN('Cost Code (New)'!$F591)-SEARCH("Ext ",'Cost Code (New)'!$F591)-LEN("Ext")),SEARCH(" - ",RIGHT('Cost Code (New)'!$F591,LEN('Cost Code (New)'!$F591)-SEARCH("Ext ",'Cost Code (New)'!$F591)-LEN("Ext")))))+0,"")</f>
        <v/>
      </c>
      <c r="B591" s="8"/>
      <c r="C591" s="3"/>
      <c r="D591" s="3"/>
      <c r="E591" s="3"/>
      <c r="F591" s="3"/>
      <c r="G591" s="3"/>
      <c r="H591" s="3"/>
      <c r="I591" s="3"/>
    </row>
    <row r="592" ht="15.75" customHeight="1">
      <c r="A592" s="3" t="str">
        <f>IFERROR(TRIM(LEFT(RIGHT('Cost Code (New)'!$F592,LEN('Cost Code (New)'!$F592)-SEARCH("Ext ",'Cost Code (New)'!$F592)-LEN("Ext")),SEARCH(" - ",RIGHT('Cost Code (New)'!$F592,LEN('Cost Code (New)'!$F592)-SEARCH("Ext ",'Cost Code (New)'!$F592)-LEN("Ext")))))+0,"")</f>
        <v/>
      </c>
      <c r="B592" s="8"/>
      <c r="C592" s="3"/>
      <c r="D592" s="3"/>
      <c r="E592" s="3"/>
      <c r="F592" s="3"/>
      <c r="G592" s="3"/>
      <c r="H592" s="3"/>
      <c r="I592" s="3"/>
    </row>
    <row r="593" ht="15.75" customHeight="1">
      <c r="A593" s="3" t="str">
        <f>IFERROR(TRIM(LEFT(RIGHT('Cost Code (New)'!$F593,LEN('Cost Code (New)'!$F593)-SEARCH("Ext ",'Cost Code (New)'!$F593)-LEN("Ext")),SEARCH(" - ",RIGHT('Cost Code (New)'!$F593,LEN('Cost Code (New)'!$F593)-SEARCH("Ext ",'Cost Code (New)'!$F593)-LEN("Ext")))))+0,"")</f>
        <v/>
      </c>
      <c r="B593" s="8"/>
      <c r="C593" s="3"/>
      <c r="D593" s="3"/>
      <c r="E593" s="3"/>
      <c r="F593" s="3"/>
      <c r="G593" s="3"/>
      <c r="H593" s="3"/>
      <c r="I593" s="3"/>
    </row>
    <row r="594" ht="15.75" customHeight="1">
      <c r="A594" s="3" t="str">
        <f>IFERROR(TRIM(LEFT(RIGHT('Cost Code (New)'!$F594,LEN('Cost Code (New)'!$F594)-SEARCH("Ext ",'Cost Code (New)'!$F594)-LEN("Ext")),SEARCH(" - ",RIGHT('Cost Code (New)'!$F594,LEN('Cost Code (New)'!$F594)-SEARCH("Ext ",'Cost Code (New)'!$F594)-LEN("Ext")))))+0,"")</f>
        <v/>
      </c>
      <c r="B594" s="8"/>
      <c r="C594" s="3"/>
      <c r="D594" s="3"/>
      <c r="E594" s="3"/>
      <c r="F594" s="3"/>
      <c r="G594" s="3"/>
      <c r="H594" s="3"/>
      <c r="I594" s="3"/>
    </row>
    <row r="595" ht="15.75" customHeight="1">
      <c r="A595" s="3" t="str">
        <f>IFERROR(TRIM(LEFT(RIGHT('Cost Code (New)'!$F595,LEN('Cost Code (New)'!$F595)-SEARCH("Ext ",'Cost Code (New)'!$F595)-LEN("Ext")),SEARCH(" - ",RIGHT('Cost Code (New)'!$F595,LEN('Cost Code (New)'!$F595)-SEARCH("Ext ",'Cost Code (New)'!$F595)-LEN("Ext")))))+0,"")</f>
        <v/>
      </c>
      <c r="B595" s="8"/>
      <c r="C595" s="3"/>
      <c r="D595" s="3"/>
      <c r="E595" s="3"/>
      <c r="F595" s="3"/>
      <c r="G595" s="3"/>
      <c r="H595" s="3"/>
      <c r="I595" s="3"/>
    </row>
    <row r="596" ht="15.75" customHeight="1">
      <c r="A596" s="3" t="str">
        <f>IFERROR(TRIM(LEFT(RIGHT('Cost Code (New)'!$F596,LEN('Cost Code (New)'!$F596)-SEARCH("Ext ",'Cost Code (New)'!$F596)-LEN("Ext")),SEARCH(" - ",RIGHT('Cost Code (New)'!$F596,LEN('Cost Code (New)'!$F596)-SEARCH("Ext ",'Cost Code (New)'!$F596)-LEN("Ext")))))+0,"")</f>
        <v/>
      </c>
      <c r="B596" s="8"/>
      <c r="C596" s="3"/>
      <c r="D596" s="3"/>
      <c r="E596" s="3"/>
      <c r="F596" s="3"/>
      <c r="G596" s="3"/>
      <c r="H596" s="3"/>
      <c r="I596" s="3"/>
    </row>
    <row r="597" ht="15.75" customHeight="1">
      <c r="A597" s="3" t="str">
        <f>IFERROR(TRIM(LEFT(RIGHT('Cost Code (New)'!$F597,LEN('Cost Code (New)'!$F597)-SEARCH("Ext ",'Cost Code (New)'!$F597)-LEN("Ext")),SEARCH(" - ",RIGHT('Cost Code (New)'!$F597,LEN('Cost Code (New)'!$F597)-SEARCH("Ext ",'Cost Code (New)'!$F597)-LEN("Ext")))))+0,"")</f>
        <v/>
      </c>
      <c r="B597" s="8"/>
      <c r="C597" s="3"/>
      <c r="D597" s="3"/>
      <c r="E597" s="3"/>
      <c r="F597" s="3"/>
      <c r="G597" s="3"/>
      <c r="H597" s="3"/>
      <c r="I597" s="3"/>
    </row>
    <row r="598" ht="15.75" customHeight="1">
      <c r="A598" s="3" t="str">
        <f>IFERROR(TRIM(LEFT(RIGHT('Cost Code (New)'!$F598,LEN('Cost Code (New)'!$F598)-SEARCH("Ext ",'Cost Code (New)'!$F598)-LEN("Ext")),SEARCH(" - ",RIGHT('Cost Code (New)'!$F598,LEN('Cost Code (New)'!$F598)-SEARCH("Ext ",'Cost Code (New)'!$F598)-LEN("Ext")))))+0,"")</f>
        <v/>
      </c>
      <c r="B598" s="8"/>
      <c r="C598" s="3"/>
      <c r="D598" s="3"/>
      <c r="E598" s="3"/>
      <c r="F598" s="3"/>
      <c r="G598" s="3"/>
      <c r="H598" s="3"/>
      <c r="I598" s="3"/>
    </row>
    <row r="599" ht="15.75" customHeight="1">
      <c r="A599" s="3" t="str">
        <f>IFERROR(TRIM(LEFT(RIGHT('Cost Code (New)'!$F599,LEN('Cost Code (New)'!$F599)-SEARCH("Ext ",'Cost Code (New)'!$F599)-LEN("Ext")),SEARCH(" - ",RIGHT('Cost Code (New)'!$F599,LEN('Cost Code (New)'!$F599)-SEARCH("Ext ",'Cost Code (New)'!$F599)-LEN("Ext")))))+0,"")</f>
        <v/>
      </c>
      <c r="B599" s="8"/>
      <c r="C599" s="3"/>
      <c r="D599" s="3"/>
      <c r="E599" s="3"/>
      <c r="F599" s="3"/>
      <c r="G599" s="3"/>
      <c r="H599" s="3"/>
      <c r="I599" s="3"/>
    </row>
    <row r="600" ht="15.75" customHeight="1">
      <c r="A600" s="3" t="str">
        <f>IFERROR(TRIM(LEFT(RIGHT('Cost Code (New)'!$F600,LEN('Cost Code (New)'!$F600)-SEARCH("Ext ",'Cost Code (New)'!$F600)-LEN("Ext")),SEARCH(" - ",RIGHT('Cost Code (New)'!$F600,LEN('Cost Code (New)'!$F600)-SEARCH("Ext ",'Cost Code (New)'!$F600)-LEN("Ext")))))+0,"")</f>
        <v/>
      </c>
      <c r="B600" s="8"/>
      <c r="C600" s="3"/>
      <c r="D600" s="3"/>
      <c r="E600" s="3"/>
      <c r="F600" s="3"/>
      <c r="G600" s="3"/>
      <c r="H600" s="3"/>
      <c r="I600" s="3"/>
    </row>
    <row r="601" ht="15.75" customHeight="1">
      <c r="A601" s="3" t="str">
        <f>IFERROR(TRIM(LEFT(RIGHT('Cost Code (New)'!$F601,LEN('Cost Code (New)'!$F601)-SEARCH("Ext ",'Cost Code (New)'!$F601)-LEN("Ext")),SEARCH(" - ",RIGHT('Cost Code (New)'!$F601,LEN('Cost Code (New)'!$F601)-SEARCH("Ext ",'Cost Code (New)'!$F601)-LEN("Ext")))))+0,"")</f>
        <v/>
      </c>
      <c r="B601" s="8"/>
      <c r="C601" s="3"/>
      <c r="D601" s="3"/>
      <c r="E601" s="3"/>
      <c r="F601" s="3"/>
      <c r="G601" s="3"/>
      <c r="H601" s="3"/>
      <c r="I601" s="3"/>
    </row>
    <row r="602" ht="15.75" customHeight="1">
      <c r="A602" s="3" t="str">
        <f>IFERROR(TRIM(LEFT(RIGHT('Cost Code (New)'!$F602,LEN('Cost Code (New)'!$F602)-SEARCH("Ext ",'Cost Code (New)'!$F602)-LEN("Ext")),SEARCH(" - ",RIGHT('Cost Code (New)'!$F602,LEN('Cost Code (New)'!$F602)-SEARCH("Ext ",'Cost Code (New)'!$F602)-LEN("Ext")))))+0,"")</f>
        <v/>
      </c>
      <c r="B602" s="8"/>
      <c r="C602" s="3"/>
      <c r="D602" s="3"/>
      <c r="E602" s="3"/>
      <c r="F602" s="3"/>
      <c r="G602" s="3"/>
      <c r="H602" s="3"/>
      <c r="I602" s="3"/>
    </row>
    <row r="603" ht="15.75" customHeight="1">
      <c r="A603" s="3" t="str">
        <f>IFERROR(TRIM(LEFT(RIGHT('Cost Code (New)'!$F603,LEN('Cost Code (New)'!$F603)-SEARCH("Ext ",'Cost Code (New)'!$F603)-LEN("Ext")),SEARCH(" - ",RIGHT('Cost Code (New)'!$F603,LEN('Cost Code (New)'!$F603)-SEARCH("Ext ",'Cost Code (New)'!$F603)-LEN("Ext")))))+0,"")</f>
        <v/>
      </c>
      <c r="B603" s="8"/>
      <c r="C603" s="3"/>
      <c r="D603" s="3"/>
      <c r="E603" s="3"/>
      <c r="F603" s="3"/>
      <c r="G603" s="3"/>
      <c r="H603" s="3"/>
      <c r="I603" s="3"/>
    </row>
    <row r="604" ht="15.75" customHeight="1">
      <c r="A604" s="3" t="str">
        <f>IFERROR(TRIM(LEFT(RIGHT('Cost Code (New)'!$F604,LEN('Cost Code (New)'!$F604)-SEARCH("Ext ",'Cost Code (New)'!$F604)-LEN("Ext")),SEARCH(" - ",RIGHT('Cost Code (New)'!$F604,LEN('Cost Code (New)'!$F604)-SEARCH("Ext ",'Cost Code (New)'!$F604)-LEN("Ext")))))+0,"")</f>
        <v/>
      </c>
      <c r="B604" s="8"/>
      <c r="C604" s="3"/>
      <c r="D604" s="3"/>
      <c r="E604" s="3"/>
      <c r="F604" s="3"/>
      <c r="G604" s="3"/>
      <c r="H604" s="3"/>
      <c r="I604" s="3"/>
    </row>
    <row r="605" ht="15.75" customHeight="1">
      <c r="A605" s="3" t="str">
        <f>IFERROR(TRIM(LEFT(RIGHT('Cost Code (New)'!$F605,LEN('Cost Code (New)'!$F605)-SEARCH("Ext ",'Cost Code (New)'!$F605)-LEN("Ext")),SEARCH(" - ",RIGHT('Cost Code (New)'!$F605,LEN('Cost Code (New)'!$F605)-SEARCH("Ext ",'Cost Code (New)'!$F605)-LEN("Ext")))))+0,"")</f>
        <v/>
      </c>
      <c r="B605" s="8"/>
      <c r="C605" s="3"/>
      <c r="D605" s="3"/>
      <c r="E605" s="3"/>
      <c r="F605" s="3"/>
      <c r="G605" s="3"/>
      <c r="H605" s="3"/>
      <c r="I605" s="3"/>
    </row>
    <row r="606" ht="15.75" customHeight="1">
      <c r="A606" s="3" t="str">
        <f>IFERROR(TRIM(LEFT(RIGHT('Cost Code (New)'!$F606,LEN('Cost Code (New)'!$F606)-SEARCH("Ext ",'Cost Code (New)'!$F606)-LEN("Ext")),SEARCH(" - ",RIGHT('Cost Code (New)'!$F606,LEN('Cost Code (New)'!$F606)-SEARCH("Ext ",'Cost Code (New)'!$F606)-LEN("Ext")))))+0,"")</f>
        <v/>
      </c>
      <c r="B606" s="8"/>
      <c r="C606" s="3"/>
      <c r="D606" s="3"/>
      <c r="E606" s="3"/>
      <c r="F606" s="3"/>
      <c r="G606" s="3"/>
      <c r="H606" s="3"/>
      <c r="I606" s="3"/>
    </row>
    <row r="607" ht="15.75" customHeight="1">
      <c r="A607" s="3" t="str">
        <f>IFERROR(TRIM(LEFT(RIGHT('Cost Code (New)'!$F607,LEN('Cost Code (New)'!$F607)-SEARCH("Ext ",'Cost Code (New)'!$F607)-LEN("Ext")),SEARCH(" - ",RIGHT('Cost Code (New)'!$F607,LEN('Cost Code (New)'!$F607)-SEARCH("Ext ",'Cost Code (New)'!$F607)-LEN("Ext")))))+0,"")</f>
        <v/>
      </c>
      <c r="B607" s="8"/>
      <c r="C607" s="3"/>
      <c r="D607" s="3"/>
      <c r="E607" s="3"/>
      <c r="F607" s="3"/>
      <c r="G607" s="3"/>
      <c r="H607" s="3"/>
      <c r="I607" s="3"/>
    </row>
    <row r="608" ht="15.75" customHeight="1">
      <c r="A608" s="3" t="str">
        <f>IFERROR(TRIM(LEFT(RIGHT('Cost Code (New)'!$F608,LEN('Cost Code (New)'!$F608)-SEARCH("Ext ",'Cost Code (New)'!$F608)-LEN("Ext")),SEARCH(" - ",RIGHT('Cost Code (New)'!$F608,LEN('Cost Code (New)'!$F608)-SEARCH("Ext ",'Cost Code (New)'!$F608)-LEN("Ext")))))+0,"")</f>
        <v/>
      </c>
      <c r="B608" s="8"/>
      <c r="C608" s="3"/>
      <c r="D608" s="3"/>
      <c r="E608" s="3"/>
      <c r="F608" s="3"/>
      <c r="G608" s="3"/>
      <c r="H608" s="3"/>
      <c r="I608" s="3"/>
    </row>
    <row r="609" ht="15.75" customHeight="1">
      <c r="A609" s="3" t="str">
        <f>IFERROR(TRIM(LEFT(RIGHT('Cost Code (New)'!$F609,LEN('Cost Code (New)'!$F609)-SEARCH("Ext ",'Cost Code (New)'!$F609)-LEN("Ext")),SEARCH(" - ",RIGHT('Cost Code (New)'!$F609,LEN('Cost Code (New)'!$F609)-SEARCH("Ext ",'Cost Code (New)'!$F609)-LEN("Ext")))))+0,"")</f>
        <v/>
      </c>
      <c r="B609" s="8"/>
      <c r="C609" s="3"/>
      <c r="D609" s="3"/>
      <c r="E609" s="3"/>
      <c r="F609" s="3"/>
      <c r="G609" s="3"/>
      <c r="H609" s="3"/>
      <c r="I609" s="3"/>
    </row>
    <row r="610" ht="15.75" customHeight="1">
      <c r="A610" s="3" t="str">
        <f>IFERROR(TRIM(LEFT(RIGHT('Cost Code (New)'!$F610,LEN('Cost Code (New)'!$F610)-SEARCH("Ext ",'Cost Code (New)'!$F610)-LEN("Ext")),SEARCH(" - ",RIGHT('Cost Code (New)'!$F610,LEN('Cost Code (New)'!$F610)-SEARCH("Ext ",'Cost Code (New)'!$F610)-LEN("Ext")))))+0,"")</f>
        <v/>
      </c>
      <c r="B610" s="8"/>
      <c r="C610" s="3"/>
      <c r="D610" s="3"/>
      <c r="E610" s="3"/>
      <c r="F610" s="3"/>
      <c r="G610" s="3"/>
      <c r="H610" s="3"/>
      <c r="I610" s="3"/>
    </row>
    <row r="611" ht="15.75" customHeight="1">
      <c r="A611" s="3" t="str">
        <f>IFERROR(TRIM(LEFT(RIGHT('Cost Code (New)'!$F611,LEN('Cost Code (New)'!$F611)-SEARCH("Ext ",'Cost Code (New)'!$F611)-LEN("Ext")),SEARCH(" - ",RIGHT('Cost Code (New)'!$F611,LEN('Cost Code (New)'!$F611)-SEARCH("Ext ",'Cost Code (New)'!$F611)-LEN("Ext")))))+0,"")</f>
        <v/>
      </c>
      <c r="B611" s="8"/>
      <c r="C611" s="3"/>
      <c r="D611" s="3"/>
      <c r="E611" s="3"/>
      <c r="F611" s="3"/>
      <c r="G611" s="3"/>
      <c r="H611" s="3"/>
      <c r="I611" s="3"/>
    </row>
    <row r="612" ht="15.75" customHeight="1">
      <c r="A612" s="3" t="str">
        <f>IFERROR(TRIM(LEFT(RIGHT('Cost Code (New)'!$F612,LEN('Cost Code (New)'!$F612)-SEARCH("Ext ",'Cost Code (New)'!$F612)-LEN("Ext")),SEARCH(" - ",RIGHT('Cost Code (New)'!$F612,LEN('Cost Code (New)'!$F612)-SEARCH("Ext ",'Cost Code (New)'!$F612)-LEN("Ext")))))+0,"")</f>
        <v/>
      </c>
      <c r="B612" s="8"/>
      <c r="C612" s="3"/>
      <c r="D612" s="3"/>
      <c r="E612" s="3"/>
      <c r="F612" s="3"/>
      <c r="G612" s="3"/>
      <c r="H612" s="3"/>
      <c r="I612" s="3"/>
    </row>
    <row r="613" ht="15.75" customHeight="1">
      <c r="A613" s="3" t="str">
        <f>IFERROR(TRIM(LEFT(RIGHT('Cost Code (New)'!$F613,LEN('Cost Code (New)'!$F613)-SEARCH("Ext ",'Cost Code (New)'!$F613)-LEN("Ext")),SEARCH(" - ",RIGHT('Cost Code (New)'!$F613,LEN('Cost Code (New)'!$F613)-SEARCH("Ext ",'Cost Code (New)'!$F613)-LEN("Ext")))))+0,"")</f>
        <v/>
      </c>
      <c r="B613" s="8"/>
      <c r="C613" s="3"/>
      <c r="D613" s="3"/>
      <c r="E613" s="3"/>
      <c r="F613" s="3"/>
      <c r="G613" s="3"/>
      <c r="H613" s="3"/>
      <c r="I613" s="3"/>
    </row>
    <row r="614" ht="15.75" customHeight="1">
      <c r="A614" s="3" t="str">
        <f>IFERROR(TRIM(LEFT(RIGHT('Cost Code (New)'!$F614,LEN('Cost Code (New)'!$F614)-SEARCH("Ext ",'Cost Code (New)'!$F614)-LEN("Ext")),SEARCH(" - ",RIGHT('Cost Code (New)'!$F614,LEN('Cost Code (New)'!$F614)-SEARCH("Ext ",'Cost Code (New)'!$F614)-LEN("Ext")))))+0,"")</f>
        <v/>
      </c>
      <c r="B614" s="8"/>
      <c r="C614" s="3"/>
      <c r="D614" s="3"/>
      <c r="E614" s="3"/>
      <c r="F614" s="3"/>
      <c r="G614" s="3"/>
      <c r="H614" s="3"/>
      <c r="I614" s="3"/>
    </row>
    <row r="615" ht="15.75" customHeight="1">
      <c r="A615" s="3" t="str">
        <f>IFERROR(TRIM(LEFT(RIGHT('Cost Code (New)'!$F615,LEN('Cost Code (New)'!$F615)-SEARCH("Ext ",'Cost Code (New)'!$F615)-LEN("Ext")),SEARCH(" - ",RIGHT('Cost Code (New)'!$F615,LEN('Cost Code (New)'!$F615)-SEARCH("Ext ",'Cost Code (New)'!$F615)-LEN("Ext")))))+0,"")</f>
        <v/>
      </c>
      <c r="B615" s="8"/>
      <c r="C615" s="3"/>
      <c r="D615" s="3"/>
      <c r="E615" s="3"/>
      <c r="F615" s="3"/>
      <c r="G615" s="3"/>
      <c r="H615" s="3"/>
      <c r="I615" s="3"/>
    </row>
    <row r="616" ht="15.75" customHeight="1">
      <c r="A616" s="3" t="str">
        <f>IFERROR(TRIM(LEFT(RIGHT('Cost Code (New)'!$F616,LEN('Cost Code (New)'!$F616)-SEARCH("Ext ",'Cost Code (New)'!$F616)-LEN("Ext")),SEARCH(" - ",RIGHT('Cost Code (New)'!$F616,LEN('Cost Code (New)'!$F616)-SEARCH("Ext ",'Cost Code (New)'!$F616)-LEN("Ext")))))+0,"")</f>
        <v/>
      </c>
      <c r="B616" s="8"/>
      <c r="C616" s="3"/>
      <c r="D616" s="3"/>
      <c r="E616" s="3"/>
      <c r="F616" s="3"/>
      <c r="G616" s="3"/>
      <c r="H616" s="3"/>
      <c r="I616" s="3"/>
    </row>
    <row r="617" ht="15.75" customHeight="1">
      <c r="A617" s="3" t="str">
        <f>IFERROR(TRIM(LEFT(RIGHT('Cost Code (New)'!$F617,LEN('Cost Code (New)'!$F617)-SEARCH("Ext ",'Cost Code (New)'!$F617)-LEN("Ext")),SEARCH(" - ",RIGHT('Cost Code (New)'!$F617,LEN('Cost Code (New)'!$F617)-SEARCH("Ext ",'Cost Code (New)'!$F617)-LEN("Ext")))))+0,"")</f>
        <v/>
      </c>
      <c r="B617" s="8"/>
      <c r="C617" s="3"/>
      <c r="D617" s="3"/>
      <c r="E617" s="3"/>
      <c r="F617" s="3"/>
      <c r="G617" s="3"/>
      <c r="H617" s="3"/>
      <c r="I617" s="3"/>
    </row>
    <row r="618" ht="15.75" customHeight="1">
      <c r="A618" s="3" t="str">
        <f>IFERROR(TRIM(LEFT(RIGHT('Cost Code (New)'!$F618,LEN('Cost Code (New)'!$F618)-SEARCH("Ext ",'Cost Code (New)'!$F618)-LEN("Ext")),SEARCH(" - ",RIGHT('Cost Code (New)'!$F618,LEN('Cost Code (New)'!$F618)-SEARCH("Ext ",'Cost Code (New)'!$F618)-LEN("Ext")))))+0,"")</f>
        <v/>
      </c>
      <c r="B618" s="8"/>
      <c r="C618" s="3"/>
      <c r="D618" s="3"/>
      <c r="E618" s="3"/>
      <c r="F618" s="3"/>
      <c r="G618" s="3"/>
      <c r="H618" s="3"/>
      <c r="I618" s="3"/>
    </row>
    <row r="619" ht="15.75" customHeight="1">
      <c r="A619" s="3" t="str">
        <f>IFERROR(TRIM(LEFT(RIGHT('Cost Code (New)'!$F619,LEN('Cost Code (New)'!$F619)-SEARCH("Ext ",'Cost Code (New)'!$F619)-LEN("Ext")),SEARCH(" - ",RIGHT('Cost Code (New)'!$F619,LEN('Cost Code (New)'!$F619)-SEARCH("Ext ",'Cost Code (New)'!$F619)-LEN("Ext")))))+0,"")</f>
        <v/>
      </c>
      <c r="B619" s="8"/>
      <c r="C619" s="3"/>
      <c r="D619" s="3"/>
      <c r="E619" s="3"/>
      <c r="F619" s="3"/>
      <c r="G619" s="3"/>
      <c r="H619" s="3"/>
      <c r="I619" s="3"/>
    </row>
    <row r="620" ht="15.75" customHeight="1">
      <c r="A620" s="3" t="str">
        <f>IFERROR(TRIM(LEFT(RIGHT('Cost Code (New)'!$F620,LEN('Cost Code (New)'!$F620)-SEARCH("Ext ",'Cost Code (New)'!$F620)-LEN("Ext")),SEARCH(" - ",RIGHT('Cost Code (New)'!$F620,LEN('Cost Code (New)'!$F620)-SEARCH("Ext ",'Cost Code (New)'!$F620)-LEN("Ext")))))+0,"")</f>
        <v/>
      </c>
      <c r="B620" s="8"/>
      <c r="C620" s="3"/>
      <c r="D620" s="3"/>
      <c r="E620" s="3"/>
      <c r="F620" s="3"/>
      <c r="G620" s="3"/>
      <c r="H620" s="3"/>
      <c r="I620" s="3"/>
    </row>
    <row r="621" ht="15.75" customHeight="1">
      <c r="A621" s="3" t="str">
        <f>IFERROR(TRIM(LEFT(RIGHT('Cost Code (New)'!$F621,LEN('Cost Code (New)'!$F621)-SEARCH("Ext ",'Cost Code (New)'!$F621)-LEN("Ext")),SEARCH(" - ",RIGHT('Cost Code (New)'!$F621,LEN('Cost Code (New)'!$F621)-SEARCH("Ext ",'Cost Code (New)'!$F621)-LEN("Ext")))))+0,"")</f>
        <v/>
      </c>
      <c r="B621" s="8"/>
      <c r="C621" s="3"/>
      <c r="D621" s="3"/>
      <c r="E621" s="3"/>
      <c r="F621" s="3"/>
      <c r="G621" s="3"/>
      <c r="H621" s="3"/>
      <c r="I621" s="3"/>
    </row>
    <row r="622" ht="15.75" customHeight="1">
      <c r="A622" s="3" t="str">
        <f>IFERROR(TRIM(LEFT(RIGHT('Cost Code (New)'!$F622,LEN('Cost Code (New)'!$F622)-SEARCH("Ext ",'Cost Code (New)'!$F622)-LEN("Ext")),SEARCH(" - ",RIGHT('Cost Code (New)'!$F622,LEN('Cost Code (New)'!$F622)-SEARCH("Ext ",'Cost Code (New)'!$F622)-LEN("Ext")))))+0,"")</f>
        <v/>
      </c>
      <c r="B622" s="8"/>
      <c r="C622" s="3"/>
      <c r="D622" s="3"/>
      <c r="E622" s="3"/>
      <c r="F622" s="3"/>
      <c r="G622" s="3"/>
      <c r="H622" s="3"/>
      <c r="I622" s="3"/>
    </row>
    <row r="623" ht="15.75" customHeight="1">
      <c r="A623" s="3" t="str">
        <f>IFERROR(TRIM(LEFT(RIGHT('Cost Code (New)'!$F623,LEN('Cost Code (New)'!$F623)-SEARCH("Ext ",'Cost Code (New)'!$F623)-LEN("Ext")),SEARCH(" - ",RIGHT('Cost Code (New)'!$F623,LEN('Cost Code (New)'!$F623)-SEARCH("Ext ",'Cost Code (New)'!$F623)-LEN("Ext")))))+0,"")</f>
        <v/>
      </c>
      <c r="B623" s="8"/>
      <c r="C623" s="3"/>
      <c r="D623" s="3"/>
      <c r="E623" s="3"/>
      <c r="F623" s="3"/>
      <c r="G623" s="3"/>
      <c r="H623" s="3"/>
      <c r="I623" s="3"/>
    </row>
    <row r="624" ht="15.75" customHeight="1">
      <c r="A624" s="3" t="str">
        <f>IFERROR(TRIM(LEFT(RIGHT('Cost Code (New)'!$F624,LEN('Cost Code (New)'!$F624)-SEARCH("Ext ",'Cost Code (New)'!$F624)-LEN("Ext")),SEARCH(" - ",RIGHT('Cost Code (New)'!$F624,LEN('Cost Code (New)'!$F624)-SEARCH("Ext ",'Cost Code (New)'!$F624)-LEN("Ext")))))+0,"")</f>
        <v/>
      </c>
      <c r="B624" s="8"/>
      <c r="C624" s="3"/>
      <c r="D624" s="3"/>
      <c r="E624" s="3"/>
      <c r="F624" s="3"/>
      <c r="G624" s="3"/>
      <c r="H624" s="3"/>
      <c r="I624" s="3"/>
    </row>
    <row r="625" ht="15.75" customHeight="1">
      <c r="A625" s="3" t="str">
        <f>IFERROR(TRIM(LEFT(RIGHT('Cost Code (New)'!$F625,LEN('Cost Code (New)'!$F625)-SEARCH("Ext ",'Cost Code (New)'!$F625)-LEN("Ext")),SEARCH(" - ",RIGHT('Cost Code (New)'!$F625,LEN('Cost Code (New)'!$F625)-SEARCH("Ext ",'Cost Code (New)'!$F625)-LEN("Ext")))))+0,"")</f>
        <v/>
      </c>
      <c r="B625" s="8"/>
      <c r="C625" s="3"/>
      <c r="D625" s="3"/>
      <c r="E625" s="3"/>
      <c r="F625" s="3"/>
      <c r="G625" s="3"/>
      <c r="H625" s="3"/>
      <c r="I625" s="3"/>
    </row>
    <row r="626" ht="15.75" customHeight="1">
      <c r="A626" s="3" t="str">
        <f>IFERROR(TRIM(LEFT(RIGHT('Cost Code (New)'!$F626,LEN('Cost Code (New)'!$F626)-SEARCH("Ext ",'Cost Code (New)'!$F626)-LEN("Ext")),SEARCH(" - ",RIGHT('Cost Code (New)'!$F626,LEN('Cost Code (New)'!$F626)-SEARCH("Ext ",'Cost Code (New)'!$F626)-LEN("Ext")))))+0,"")</f>
        <v/>
      </c>
      <c r="B626" s="8"/>
      <c r="C626" s="3"/>
      <c r="D626" s="3"/>
      <c r="E626" s="3"/>
      <c r="F626" s="3"/>
      <c r="G626" s="3"/>
      <c r="H626" s="3"/>
      <c r="I626" s="3"/>
    </row>
    <row r="627" ht="15.75" customHeight="1">
      <c r="A627" s="3" t="str">
        <f>IFERROR(TRIM(LEFT(RIGHT('Cost Code (New)'!$F627,LEN('Cost Code (New)'!$F627)-SEARCH("Ext ",'Cost Code (New)'!$F627)-LEN("Ext")),SEARCH(" - ",RIGHT('Cost Code (New)'!$F627,LEN('Cost Code (New)'!$F627)-SEARCH("Ext ",'Cost Code (New)'!$F627)-LEN("Ext")))))+0,"")</f>
        <v/>
      </c>
      <c r="B627" s="8"/>
      <c r="C627" s="3"/>
      <c r="D627" s="3"/>
      <c r="E627" s="3"/>
      <c r="F627" s="3"/>
      <c r="G627" s="3"/>
      <c r="H627" s="3"/>
      <c r="I627" s="3"/>
    </row>
    <row r="628" ht="15.75" customHeight="1">
      <c r="A628" s="3" t="str">
        <f>IFERROR(TRIM(LEFT(RIGHT('Cost Code (New)'!$F628,LEN('Cost Code (New)'!$F628)-SEARCH("Ext ",'Cost Code (New)'!$F628)-LEN("Ext")),SEARCH(" - ",RIGHT('Cost Code (New)'!$F628,LEN('Cost Code (New)'!$F628)-SEARCH("Ext ",'Cost Code (New)'!$F628)-LEN("Ext")))))+0,"")</f>
        <v/>
      </c>
      <c r="B628" s="8"/>
      <c r="C628" s="3"/>
      <c r="D628" s="3"/>
      <c r="E628" s="3"/>
      <c r="F628" s="3"/>
      <c r="G628" s="3"/>
      <c r="H628" s="3"/>
      <c r="I628" s="3"/>
    </row>
    <row r="629" ht="15.75" customHeight="1">
      <c r="A629" s="3" t="str">
        <f>IFERROR(TRIM(LEFT(RIGHT('Cost Code (New)'!$F629,LEN('Cost Code (New)'!$F629)-SEARCH("Ext ",'Cost Code (New)'!$F629)-LEN("Ext")),SEARCH(" - ",RIGHT('Cost Code (New)'!$F629,LEN('Cost Code (New)'!$F629)-SEARCH("Ext ",'Cost Code (New)'!$F629)-LEN("Ext")))))+0,"")</f>
        <v/>
      </c>
      <c r="B629" s="8"/>
      <c r="C629" s="3"/>
      <c r="D629" s="3"/>
      <c r="E629" s="3"/>
      <c r="F629" s="3"/>
      <c r="G629" s="3"/>
      <c r="H629" s="3"/>
      <c r="I629" s="3"/>
    </row>
    <row r="630" ht="15.75" customHeight="1">
      <c r="A630" s="3" t="str">
        <f>IFERROR(TRIM(LEFT(RIGHT('Cost Code (New)'!$F630,LEN('Cost Code (New)'!$F630)-SEARCH("Ext ",'Cost Code (New)'!$F630)-LEN("Ext")),SEARCH(" - ",RIGHT('Cost Code (New)'!$F630,LEN('Cost Code (New)'!$F630)-SEARCH("Ext ",'Cost Code (New)'!$F630)-LEN("Ext")))))+0,"")</f>
        <v/>
      </c>
      <c r="B630" s="8"/>
      <c r="C630" s="3"/>
      <c r="D630" s="3"/>
      <c r="E630" s="3"/>
      <c r="F630" s="3"/>
      <c r="G630" s="3"/>
      <c r="H630" s="3"/>
      <c r="I630" s="3"/>
    </row>
    <row r="631" ht="15.75" customHeight="1">
      <c r="A631" s="3" t="str">
        <f>IFERROR(TRIM(LEFT(RIGHT('Cost Code (New)'!$F631,LEN('Cost Code (New)'!$F631)-SEARCH("Ext ",'Cost Code (New)'!$F631)-LEN("Ext")),SEARCH(" - ",RIGHT('Cost Code (New)'!$F631,LEN('Cost Code (New)'!$F631)-SEARCH("Ext ",'Cost Code (New)'!$F631)-LEN("Ext")))))+0,"")</f>
        <v/>
      </c>
      <c r="B631" s="8"/>
      <c r="C631" s="3"/>
      <c r="D631" s="3"/>
      <c r="E631" s="3"/>
      <c r="F631" s="3"/>
      <c r="G631" s="3"/>
      <c r="H631" s="3"/>
      <c r="I631" s="3"/>
    </row>
    <row r="632" ht="15.75" customHeight="1">
      <c r="A632" s="3" t="str">
        <f>IFERROR(TRIM(LEFT(RIGHT('Cost Code (New)'!$F632,LEN('Cost Code (New)'!$F632)-SEARCH("Ext ",'Cost Code (New)'!$F632)-LEN("Ext")),SEARCH(" - ",RIGHT('Cost Code (New)'!$F632,LEN('Cost Code (New)'!$F632)-SEARCH("Ext ",'Cost Code (New)'!$F632)-LEN("Ext")))))+0,"")</f>
        <v/>
      </c>
      <c r="B632" s="8"/>
      <c r="C632" s="3"/>
      <c r="D632" s="3"/>
      <c r="E632" s="3"/>
      <c r="F632" s="3"/>
      <c r="G632" s="3"/>
      <c r="H632" s="3"/>
      <c r="I632" s="3"/>
    </row>
    <row r="633" ht="15.75" customHeight="1">
      <c r="A633" s="3" t="str">
        <f>IFERROR(TRIM(LEFT(RIGHT('Cost Code (New)'!$F633,LEN('Cost Code (New)'!$F633)-SEARCH("Ext ",'Cost Code (New)'!$F633)-LEN("Ext")),SEARCH(" - ",RIGHT('Cost Code (New)'!$F633,LEN('Cost Code (New)'!$F633)-SEARCH("Ext ",'Cost Code (New)'!$F633)-LEN("Ext")))))+0,"")</f>
        <v/>
      </c>
      <c r="B633" s="8"/>
      <c r="C633" s="3"/>
      <c r="D633" s="3"/>
      <c r="E633" s="3"/>
      <c r="F633" s="3"/>
      <c r="G633" s="3"/>
      <c r="H633" s="3"/>
      <c r="I633" s="3"/>
    </row>
    <row r="634" ht="15.75" customHeight="1">
      <c r="A634" s="3" t="str">
        <f>IFERROR(TRIM(LEFT(RIGHT('Cost Code (New)'!$F634,LEN('Cost Code (New)'!$F634)-SEARCH("Ext ",'Cost Code (New)'!$F634)-LEN("Ext")),SEARCH(" - ",RIGHT('Cost Code (New)'!$F634,LEN('Cost Code (New)'!$F634)-SEARCH("Ext ",'Cost Code (New)'!$F634)-LEN("Ext")))))+0,"")</f>
        <v/>
      </c>
      <c r="B634" s="8"/>
      <c r="C634" s="3"/>
      <c r="D634" s="3"/>
      <c r="E634" s="3"/>
      <c r="F634" s="3"/>
      <c r="G634" s="3"/>
      <c r="H634" s="3"/>
      <c r="I634" s="3"/>
    </row>
    <row r="635" ht="15.75" customHeight="1">
      <c r="A635" s="3" t="str">
        <f>IFERROR(TRIM(LEFT(RIGHT('Cost Code (New)'!$F635,LEN('Cost Code (New)'!$F635)-SEARCH("Ext ",'Cost Code (New)'!$F635)-LEN("Ext")),SEARCH(" - ",RIGHT('Cost Code (New)'!$F635,LEN('Cost Code (New)'!$F635)-SEARCH("Ext ",'Cost Code (New)'!$F635)-LEN("Ext")))))+0,"")</f>
        <v/>
      </c>
      <c r="B635" s="8"/>
      <c r="C635" s="3"/>
      <c r="D635" s="3"/>
      <c r="E635" s="3"/>
      <c r="F635" s="3"/>
      <c r="G635" s="3"/>
      <c r="H635" s="3"/>
      <c r="I635" s="3"/>
    </row>
    <row r="636" ht="15.75" customHeight="1">
      <c r="A636" s="3" t="str">
        <f>IFERROR(TRIM(LEFT(RIGHT('Cost Code (New)'!$F636,LEN('Cost Code (New)'!$F636)-SEARCH("Ext ",'Cost Code (New)'!$F636)-LEN("Ext")),SEARCH(" - ",RIGHT('Cost Code (New)'!$F636,LEN('Cost Code (New)'!$F636)-SEARCH("Ext ",'Cost Code (New)'!$F636)-LEN("Ext")))))+0,"")</f>
        <v/>
      </c>
      <c r="B636" s="8"/>
      <c r="C636" s="3"/>
      <c r="D636" s="3"/>
      <c r="E636" s="3"/>
      <c r="F636" s="3"/>
      <c r="G636" s="3"/>
      <c r="H636" s="3"/>
      <c r="I636" s="3"/>
    </row>
    <row r="637" ht="15.75" customHeight="1">
      <c r="A637" s="3" t="str">
        <f>IFERROR(TRIM(LEFT(RIGHT('Cost Code (New)'!$F637,LEN('Cost Code (New)'!$F637)-SEARCH("Ext ",'Cost Code (New)'!$F637)-LEN("Ext")),SEARCH(" - ",RIGHT('Cost Code (New)'!$F637,LEN('Cost Code (New)'!$F637)-SEARCH("Ext ",'Cost Code (New)'!$F637)-LEN("Ext")))))+0,"")</f>
        <v/>
      </c>
      <c r="B637" s="8"/>
      <c r="C637" s="3"/>
      <c r="D637" s="3"/>
      <c r="E637" s="3"/>
      <c r="F637" s="3"/>
      <c r="G637" s="3"/>
      <c r="H637" s="3"/>
      <c r="I637" s="3"/>
    </row>
    <row r="638" ht="15.75" customHeight="1">
      <c r="A638" s="3" t="str">
        <f>IFERROR(TRIM(LEFT(RIGHT('Cost Code (New)'!$F638,LEN('Cost Code (New)'!$F638)-SEARCH("Ext ",'Cost Code (New)'!$F638)-LEN("Ext")),SEARCH(" - ",RIGHT('Cost Code (New)'!$F638,LEN('Cost Code (New)'!$F638)-SEARCH("Ext ",'Cost Code (New)'!$F638)-LEN("Ext")))))+0,"")</f>
        <v/>
      </c>
      <c r="B638" s="8"/>
      <c r="C638" s="3"/>
      <c r="D638" s="3"/>
      <c r="E638" s="3"/>
      <c r="F638" s="3"/>
      <c r="G638" s="3"/>
      <c r="H638" s="3"/>
      <c r="I638" s="3"/>
    </row>
    <row r="639" ht="15.75" customHeight="1">
      <c r="A639" s="3" t="str">
        <f>IFERROR(TRIM(LEFT(RIGHT('Cost Code (New)'!$F639,LEN('Cost Code (New)'!$F639)-SEARCH("Ext ",'Cost Code (New)'!$F639)-LEN("Ext")),SEARCH(" - ",RIGHT('Cost Code (New)'!$F639,LEN('Cost Code (New)'!$F639)-SEARCH("Ext ",'Cost Code (New)'!$F639)-LEN("Ext")))))+0,"")</f>
        <v/>
      </c>
      <c r="B639" s="8"/>
      <c r="C639" s="3"/>
      <c r="D639" s="3"/>
      <c r="E639" s="3"/>
      <c r="F639" s="3"/>
      <c r="G639" s="3"/>
      <c r="H639" s="3"/>
      <c r="I639" s="3"/>
    </row>
    <row r="640" ht="15.75" customHeight="1">
      <c r="A640" s="3" t="str">
        <f>IFERROR(TRIM(LEFT(RIGHT('Cost Code (New)'!$F640,LEN('Cost Code (New)'!$F640)-SEARCH("Ext ",'Cost Code (New)'!$F640)-LEN("Ext")),SEARCH(" - ",RIGHT('Cost Code (New)'!$F640,LEN('Cost Code (New)'!$F640)-SEARCH("Ext ",'Cost Code (New)'!$F640)-LEN("Ext")))))+0,"")</f>
        <v/>
      </c>
      <c r="B640" s="8"/>
      <c r="C640" s="3"/>
      <c r="D640" s="3"/>
      <c r="E640" s="3"/>
      <c r="F640" s="3"/>
      <c r="G640" s="3"/>
      <c r="H640" s="3"/>
      <c r="I640" s="3"/>
    </row>
    <row r="641" ht="15.75" customHeight="1">
      <c r="A641" s="3" t="str">
        <f>IFERROR(TRIM(LEFT(RIGHT('Cost Code (New)'!$F641,LEN('Cost Code (New)'!$F641)-SEARCH("Ext ",'Cost Code (New)'!$F641)-LEN("Ext")),SEARCH(" - ",RIGHT('Cost Code (New)'!$F641,LEN('Cost Code (New)'!$F641)-SEARCH("Ext ",'Cost Code (New)'!$F641)-LEN("Ext")))))+0,"")</f>
        <v/>
      </c>
      <c r="B641" s="8"/>
      <c r="C641" s="3"/>
      <c r="D641" s="3"/>
      <c r="E641" s="3"/>
      <c r="F641" s="3"/>
      <c r="G641" s="3"/>
      <c r="H641" s="3"/>
      <c r="I641" s="3"/>
    </row>
    <row r="642" ht="15.75" customHeight="1">
      <c r="A642" s="3" t="str">
        <f>IFERROR(TRIM(LEFT(RIGHT('Cost Code (New)'!$F642,LEN('Cost Code (New)'!$F642)-SEARCH("Ext ",'Cost Code (New)'!$F642)-LEN("Ext")),SEARCH(" - ",RIGHT('Cost Code (New)'!$F642,LEN('Cost Code (New)'!$F642)-SEARCH("Ext ",'Cost Code (New)'!$F642)-LEN("Ext")))))+0,"")</f>
        <v/>
      </c>
      <c r="B642" s="8"/>
      <c r="C642" s="3"/>
      <c r="D642" s="3"/>
      <c r="E642" s="3"/>
      <c r="F642" s="3"/>
      <c r="G642" s="3"/>
      <c r="H642" s="3"/>
      <c r="I642" s="3"/>
    </row>
    <row r="643" ht="15.75" customHeight="1">
      <c r="A643" s="3" t="str">
        <f>IFERROR(TRIM(LEFT(RIGHT('Cost Code (New)'!$F643,LEN('Cost Code (New)'!$F643)-SEARCH("Ext ",'Cost Code (New)'!$F643)-LEN("Ext")),SEARCH(" - ",RIGHT('Cost Code (New)'!$F643,LEN('Cost Code (New)'!$F643)-SEARCH("Ext ",'Cost Code (New)'!$F643)-LEN("Ext")))))+0,"")</f>
        <v/>
      </c>
      <c r="B643" s="8"/>
      <c r="C643" s="3"/>
      <c r="D643" s="3"/>
      <c r="E643" s="3"/>
      <c r="F643" s="3"/>
      <c r="G643" s="3"/>
      <c r="H643" s="3"/>
      <c r="I643" s="3"/>
    </row>
    <row r="644" ht="15.75" customHeight="1">
      <c r="A644" s="3" t="str">
        <f>IFERROR(TRIM(LEFT(RIGHT('Cost Code (New)'!$F644,LEN('Cost Code (New)'!$F644)-SEARCH("Ext ",'Cost Code (New)'!$F644)-LEN("Ext")),SEARCH(" - ",RIGHT('Cost Code (New)'!$F644,LEN('Cost Code (New)'!$F644)-SEARCH("Ext ",'Cost Code (New)'!$F644)-LEN("Ext")))))+0,"")</f>
        <v/>
      </c>
      <c r="B644" s="8"/>
      <c r="C644" s="3"/>
      <c r="D644" s="3"/>
      <c r="E644" s="3"/>
      <c r="F644" s="3"/>
      <c r="G644" s="3"/>
      <c r="H644" s="3"/>
      <c r="I644" s="3"/>
    </row>
    <row r="645" ht="15.75" customHeight="1">
      <c r="A645" s="3" t="str">
        <f>IFERROR(TRIM(LEFT(RIGHT('Cost Code (New)'!$F645,LEN('Cost Code (New)'!$F645)-SEARCH("Ext ",'Cost Code (New)'!$F645)-LEN("Ext")),SEARCH(" - ",RIGHT('Cost Code (New)'!$F645,LEN('Cost Code (New)'!$F645)-SEARCH("Ext ",'Cost Code (New)'!$F645)-LEN("Ext")))))+0,"")</f>
        <v/>
      </c>
      <c r="B645" s="8"/>
      <c r="C645" s="3"/>
      <c r="D645" s="3"/>
      <c r="E645" s="3"/>
      <c r="F645" s="3"/>
      <c r="G645" s="3"/>
      <c r="H645" s="3"/>
      <c r="I645" s="3"/>
    </row>
    <row r="646" ht="15.75" customHeight="1">
      <c r="A646" s="3" t="str">
        <f>IFERROR(TRIM(LEFT(RIGHT('Cost Code (New)'!$F646,LEN('Cost Code (New)'!$F646)-SEARCH("Ext ",'Cost Code (New)'!$F646)-LEN("Ext")),SEARCH(" - ",RIGHT('Cost Code (New)'!$F646,LEN('Cost Code (New)'!$F646)-SEARCH("Ext ",'Cost Code (New)'!$F646)-LEN("Ext")))))+0,"")</f>
        <v/>
      </c>
      <c r="B646" s="8"/>
      <c r="C646" s="3"/>
      <c r="D646" s="3"/>
      <c r="E646" s="3"/>
      <c r="F646" s="3"/>
      <c r="G646" s="3"/>
      <c r="H646" s="3"/>
      <c r="I646" s="3"/>
    </row>
    <row r="647" ht="15.75" customHeight="1">
      <c r="A647" s="3" t="str">
        <f>IFERROR(TRIM(LEFT(RIGHT('Cost Code (New)'!$F647,LEN('Cost Code (New)'!$F647)-SEARCH("Ext ",'Cost Code (New)'!$F647)-LEN("Ext")),SEARCH(" - ",RIGHT('Cost Code (New)'!$F647,LEN('Cost Code (New)'!$F647)-SEARCH("Ext ",'Cost Code (New)'!$F647)-LEN("Ext")))))+0,"")</f>
        <v/>
      </c>
      <c r="B647" s="8"/>
      <c r="C647" s="3"/>
      <c r="D647" s="3"/>
      <c r="E647" s="3"/>
      <c r="F647" s="3"/>
      <c r="G647" s="3"/>
      <c r="H647" s="3"/>
      <c r="I647" s="3"/>
    </row>
    <row r="648" ht="15.75" customHeight="1">
      <c r="A648" s="3" t="str">
        <f>IFERROR(TRIM(LEFT(RIGHT('Cost Code (New)'!$F648,LEN('Cost Code (New)'!$F648)-SEARCH("Ext ",'Cost Code (New)'!$F648)-LEN("Ext")),SEARCH(" - ",RIGHT('Cost Code (New)'!$F648,LEN('Cost Code (New)'!$F648)-SEARCH("Ext ",'Cost Code (New)'!$F648)-LEN("Ext")))))+0,"")</f>
        <v/>
      </c>
      <c r="B648" s="8"/>
      <c r="C648" s="3"/>
      <c r="D648" s="3"/>
      <c r="E648" s="3"/>
      <c r="F648" s="3"/>
      <c r="G648" s="3"/>
      <c r="H648" s="3"/>
      <c r="I648" s="3"/>
    </row>
    <row r="649" ht="15.75" customHeight="1">
      <c r="A649" s="3" t="str">
        <f>IFERROR(TRIM(LEFT(RIGHT('Cost Code (New)'!$F649,LEN('Cost Code (New)'!$F649)-SEARCH("Ext ",'Cost Code (New)'!$F649)-LEN("Ext")),SEARCH(" - ",RIGHT('Cost Code (New)'!$F649,LEN('Cost Code (New)'!$F649)-SEARCH("Ext ",'Cost Code (New)'!$F649)-LEN("Ext")))))+0,"")</f>
        <v/>
      </c>
      <c r="B649" s="8"/>
      <c r="C649" s="3"/>
      <c r="D649" s="3"/>
      <c r="E649" s="3"/>
      <c r="F649" s="3"/>
      <c r="G649" s="3"/>
      <c r="H649" s="3"/>
      <c r="I649" s="3"/>
    </row>
    <row r="650" ht="15.75" customHeight="1">
      <c r="A650" s="3" t="str">
        <f>IFERROR(TRIM(LEFT(RIGHT('Cost Code (New)'!$F650,LEN('Cost Code (New)'!$F650)-SEARCH("Ext ",'Cost Code (New)'!$F650)-LEN("Ext")),SEARCH(" - ",RIGHT('Cost Code (New)'!$F650,LEN('Cost Code (New)'!$F650)-SEARCH("Ext ",'Cost Code (New)'!$F650)-LEN("Ext")))))+0,"")</f>
        <v/>
      </c>
      <c r="B650" s="8"/>
      <c r="C650" s="3"/>
      <c r="D650" s="3"/>
      <c r="E650" s="3"/>
      <c r="F650" s="3"/>
      <c r="G650" s="3"/>
      <c r="H650" s="3"/>
      <c r="I650" s="3"/>
    </row>
    <row r="651" ht="15.75" customHeight="1">
      <c r="A651" s="3" t="str">
        <f>IFERROR(TRIM(LEFT(RIGHT('Cost Code (New)'!$F651,LEN('Cost Code (New)'!$F651)-SEARCH("Ext ",'Cost Code (New)'!$F651)-LEN("Ext")),SEARCH(" - ",RIGHT('Cost Code (New)'!$F651,LEN('Cost Code (New)'!$F651)-SEARCH("Ext ",'Cost Code (New)'!$F651)-LEN("Ext")))))+0,"")</f>
        <v/>
      </c>
      <c r="B651" s="8"/>
      <c r="C651" s="3"/>
      <c r="D651" s="3"/>
      <c r="E651" s="3"/>
      <c r="F651" s="3"/>
      <c r="G651" s="3"/>
      <c r="H651" s="3"/>
      <c r="I651" s="3"/>
    </row>
    <row r="652" ht="15.75" customHeight="1">
      <c r="A652" s="3" t="str">
        <f>IFERROR(TRIM(LEFT(RIGHT('Cost Code (New)'!$F652,LEN('Cost Code (New)'!$F652)-SEARCH("Ext ",'Cost Code (New)'!$F652)-LEN("Ext")),SEARCH(" - ",RIGHT('Cost Code (New)'!$F652,LEN('Cost Code (New)'!$F652)-SEARCH("Ext ",'Cost Code (New)'!$F652)-LEN("Ext")))))+0,"")</f>
        <v/>
      </c>
      <c r="B652" s="8"/>
      <c r="C652" s="3"/>
      <c r="D652" s="3"/>
      <c r="E652" s="3"/>
      <c r="F652" s="3"/>
      <c r="G652" s="3"/>
      <c r="H652" s="3"/>
      <c r="I652" s="3"/>
    </row>
    <row r="653" ht="15.75" customHeight="1">
      <c r="A653" s="3" t="str">
        <f>IFERROR(TRIM(LEFT(RIGHT('Cost Code (New)'!$F653,LEN('Cost Code (New)'!$F653)-SEARCH("Ext ",'Cost Code (New)'!$F653)-LEN("Ext")),SEARCH(" - ",RIGHT('Cost Code (New)'!$F653,LEN('Cost Code (New)'!$F653)-SEARCH("Ext ",'Cost Code (New)'!$F653)-LEN("Ext")))))+0,"")</f>
        <v/>
      </c>
      <c r="B653" s="8"/>
      <c r="C653" s="3"/>
      <c r="D653" s="3"/>
      <c r="E653" s="3"/>
      <c r="F653" s="3"/>
      <c r="G653" s="3"/>
      <c r="H653" s="3"/>
      <c r="I653" s="3"/>
    </row>
    <row r="654" ht="15.75" customHeight="1">
      <c r="A654" s="3" t="str">
        <f>IFERROR(TRIM(LEFT(RIGHT('Cost Code (New)'!$F654,LEN('Cost Code (New)'!$F654)-SEARCH("Ext ",'Cost Code (New)'!$F654)-LEN("Ext")),SEARCH(" - ",RIGHT('Cost Code (New)'!$F654,LEN('Cost Code (New)'!$F654)-SEARCH("Ext ",'Cost Code (New)'!$F654)-LEN("Ext")))))+0,"")</f>
        <v/>
      </c>
      <c r="B654" s="8"/>
      <c r="C654" s="3"/>
      <c r="D654" s="3"/>
      <c r="E654" s="3"/>
      <c r="F654" s="3"/>
      <c r="G654" s="3"/>
      <c r="H654" s="3"/>
      <c r="I654" s="3"/>
    </row>
    <row r="655" ht="15.75" customHeight="1">
      <c r="A655" s="3" t="str">
        <f>IFERROR(TRIM(LEFT(RIGHT('Cost Code (New)'!$F655,LEN('Cost Code (New)'!$F655)-SEARCH("Ext ",'Cost Code (New)'!$F655)-LEN("Ext")),SEARCH(" - ",RIGHT('Cost Code (New)'!$F655,LEN('Cost Code (New)'!$F655)-SEARCH("Ext ",'Cost Code (New)'!$F655)-LEN("Ext")))))+0,"")</f>
        <v/>
      </c>
      <c r="B655" s="8"/>
      <c r="C655" s="3"/>
      <c r="D655" s="3"/>
      <c r="E655" s="3"/>
      <c r="F655" s="3"/>
      <c r="G655" s="3"/>
      <c r="H655" s="3"/>
      <c r="I655" s="3"/>
    </row>
    <row r="656" ht="15.75" customHeight="1">
      <c r="A656" s="3" t="str">
        <f>IFERROR(TRIM(LEFT(RIGHT('Cost Code (New)'!$F656,LEN('Cost Code (New)'!$F656)-SEARCH("Ext ",'Cost Code (New)'!$F656)-LEN("Ext")),SEARCH(" - ",RIGHT('Cost Code (New)'!$F656,LEN('Cost Code (New)'!$F656)-SEARCH("Ext ",'Cost Code (New)'!$F656)-LEN("Ext")))))+0,"")</f>
        <v/>
      </c>
      <c r="B656" s="8"/>
      <c r="C656" s="3"/>
      <c r="D656" s="3"/>
      <c r="E656" s="3"/>
      <c r="F656" s="3"/>
      <c r="G656" s="3"/>
      <c r="H656" s="3"/>
      <c r="I656" s="3"/>
    </row>
    <row r="657" ht="15.75" customHeight="1">
      <c r="A657" s="3" t="str">
        <f>IFERROR(TRIM(LEFT(RIGHT('Cost Code (New)'!$F657,LEN('Cost Code (New)'!$F657)-SEARCH("Ext ",'Cost Code (New)'!$F657)-LEN("Ext")),SEARCH(" - ",RIGHT('Cost Code (New)'!$F657,LEN('Cost Code (New)'!$F657)-SEARCH("Ext ",'Cost Code (New)'!$F657)-LEN("Ext")))))+0,"")</f>
        <v/>
      </c>
      <c r="B657" s="8"/>
      <c r="C657" s="3"/>
      <c r="D657" s="3"/>
      <c r="E657" s="3"/>
      <c r="F657" s="3"/>
      <c r="G657" s="3"/>
      <c r="H657" s="3"/>
      <c r="I657" s="3"/>
    </row>
    <row r="658" ht="15.75" customHeight="1">
      <c r="A658" s="3" t="str">
        <f>IFERROR(TRIM(LEFT(RIGHT('Cost Code (New)'!$F658,LEN('Cost Code (New)'!$F658)-SEARCH("Ext ",'Cost Code (New)'!$F658)-LEN("Ext")),SEARCH(" - ",RIGHT('Cost Code (New)'!$F658,LEN('Cost Code (New)'!$F658)-SEARCH("Ext ",'Cost Code (New)'!$F658)-LEN("Ext")))))+0,"")</f>
        <v/>
      </c>
      <c r="B658" s="8"/>
      <c r="C658" s="3"/>
      <c r="D658" s="3"/>
      <c r="E658" s="3"/>
      <c r="F658" s="3"/>
      <c r="G658" s="3"/>
      <c r="H658" s="3"/>
      <c r="I658" s="3"/>
    </row>
    <row r="659" ht="15.75" customHeight="1">
      <c r="A659" s="3" t="str">
        <f>IFERROR(TRIM(LEFT(RIGHT('Cost Code (New)'!$F659,LEN('Cost Code (New)'!$F659)-SEARCH("Ext ",'Cost Code (New)'!$F659)-LEN("Ext")),SEARCH(" - ",RIGHT('Cost Code (New)'!$F659,LEN('Cost Code (New)'!$F659)-SEARCH("Ext ",'Cost Code (New)'!$F659)-LEN("Ext")))))+0,"")</f>
        <v/>
      </c>
      <c r="B659" s="8"/>
      <c r="C659" s="3"/>
      <c r="D659" s="3"/>
      <c r="E659" s="3"/>
      <c r="F659" s="3"/>
      <c r="G659" s="3"/>
      <c r="H659" s="3"/>
      <c r="I659" s="3"/>
    </row>
    <row r="660" ht="15.75" customHeight="1">
      <c r="A660" s="3" t="str">
        <f>IFERROR(TRIM(LEFT(RIGHT('Cost Code (New)'!$F660,LEN('Cost Code (New)'!$F660)-SEARCH("Ext ",'Cost Code (New)'!$F660)-LEN("Ext")),SEARCH(" - ",RIGHT('Cost Code (New)'!$F660,LEN('Cost Code (New)'!$F660)-SEARCH("Ext ",'Cost Code (New)'!$F660)-LEN("Ext")))))+0,"")</f>
        <v/>
      </c>
      <c r="B660" s="8"/>
      <c r="C660" s="3"/>
      <c r="D660" s="3"/>
      <c r="E660" s="3"/>
      <c r="F660" s="3"/>
      <c r="G660" s="3"/>
      <c r="H660" s="3"/>
      <c r="I660" s="3"/>
    </row>
    <row r="661" ht="15.75" customHeight="1">
      <c r="A661" s="3" t="str">
        <f>IFERROR(TRIM(LEFT(RIGHT('Cost Code (New)'!$F661,LEN('Cost Code (New)'!$F661)-SEARCH("Ext ",'Cost Code (New)'!$F661)-LEN("Ext")),SEARCH(" - ",RIGHT('Cost Code (New)'!$F661,LEN('Cost Code (New)'!$F661)-SEARCH("Ext ",'Cost Code (New)'!$F661)-LEN("Ext")))))+0,"")</f>
        <v/>
      </c>
      <c r="B661" s="8"/>
      <c r="C661" s="3"/>
      <c r="D661" s="3"/>
      <c r="E661" s="3"/>
      <c r="F661" s="3"/>
      <c r="G661" s="3"/>
      <c r="H661" s="3"/>
      <c r="I661" s="3"/>
    </row>
    <row r="662" ht="15.75" customHeight="1">
      <c r="A662" s="3" t="str">
        <f>IFERROR(TRIM(LEFT(RIGHT('Cost Code (New)'!$F662,LEN('Cost Code (New)'!$F662)-SEARCH("Ext ",'Cost Code (New)'!$F662)-LEN("Ext")),SEARCH(" - ",RIGHT('Cost Code (New)'!$F662,LEN('Cost Code (New)'!$F662)-SEARCH("Ext ",'Cost Code (New)'!$F662)-LEN("Ext")))))+0,"")</f>
        <v/>
      </c>
      <c r="B662" s="8"/>
      <c r="C662" s="3"/>
      <c r="D662" s="3"/>
      <c r="E662" s="3"/>
      <c r="F662" s="3"/>
      <c r="G662" s="3"/>
      <c r="H662" s="3"/>
      <c r="I662" s="3"/>
    </row>
    <row r="663" ht="15.75" customHeight="1">
      <c r="A663" s="3" t="str">
        <f>IFERROR(TRIM(LEFT(RIGHT('Cost Code (New)'!$F663,LEN('Cost Code (New)'!$F663)-SEARCH("Ext ",'Cost Code (New)'!$F663)-LEN("Ext")),SEARCH(" - ",RIGHT('Cost Code (New)'!$F663,LEN('Cost Code (New)'!$F663)-SEARCH("Ext ",'Cost Code (New)'!$F663)-LEN("Ext")))))+0,"")</f>
        <v/>
      </c>
      <c r="B663" s="8"/>
      <c r="C663" s="3"/>
      <c r="D663" s="3"/>
      <c r="E663" s="3"/>
      <c r="F663" s="3"/>
      <c r="G663" s="3"/>
      <c r="H663" s="3"/>
      <c r="I663" s="3"/>
    </row>
    <row r="664" ht="15.75" customHeight="1">
      <c r="A664" s="3" t="str">
        <f>IFERROR(TRIM(LEFT(RIGHT('Cost Code (New)'!$F664,LEN('Cost Code (New)'!$F664)-SEARCH("Ext ",'Cost Code (New)'!$F664)-LEN("Ext")),SEARCH(" - ",RIGHT('Cost Code (New)'!$F664,LEN('Cost Code (New)'!$F664)-SEARCH("Ext ",'Cost Code (New)'!$F664)-LEN("Ext")))))+0,"")</f>
        <v/>
      </c>
      <c r="B664" s="8"/>
      <c r="C664" s="3"/>
      <c r="D664" s="3"/>
      <c r="E664" s="3"/>
      <c r="F664" s="3"/>
      <c r="G664" s="3"/>
      <c r="H664" s="3"/>
      <c r="I664" s="3"/>
    </row>
    <row r="665" ht="15.75" customHeight="1">
      <c r="A665" s="3" t="str">
        <f>IFERROR(TRIM(LEFT(RIGHT('Cost Code (New)'!$F665,LEN('Cost Code (New)'!$F665)-SEARCH("Ext ",'Cost Code (New)'!$F665)-LEN("Ext")),SEARCH(" - ",RIGHT('Cost Code (New)'!$F665,LEN('Cost Code (New)'!$F665)-SEARCH("Ext ",'Cost Code (New)'!$F665)-LEN("Ext")))))+0,"")</f>
        <v/>
      </c>
      <c r="B665" s="8"/>
      <c r="C665" s="3"/>
      <c r="D665" s="3"/>
      <c r="E665" s="3"/>
      <c r="F665" s="3"/>
      <c r="G665" s="3"/>
      <c r="H665" s="3"/>
      <c r="I665" s="3"/>
    </row>
    <row r="666" ht="15.75" customHeight="1">
      <c r="A666" s="3" t="str">
        <f>IFERROR(TRIM(LEFT(RIGHT('Cost Code (New)'!$F666,LEN('Cost Code (New)'!$F666)-SEARCH("Ext ",'Cost Code (New)'!$F666)-LEN("Ext")),SEARCH(" - ",RIGHT('Cost Code (New)'!$F666,LEN('Cost Code (New)'!$F666)-SEARCH("Ext ",'Cost Code (New)'!$F666)-LEN("Ext")))))+0,"")</f>
        <v/>
      </c>
      <c r="B666" s="8"/>
      <c r="C666" s="3"/>
      <c r="D666" s="3"/>
      <c r="E666" s="3"/>
      <c r="F666" s="3"/>
      <c r="G666" s="3"/>
      <c r="H666" s="3"/>
      <c r="I666" s="3"/>
    </row>
    <row r="667" ht="15.75" customHeight="1">
      <c r="A667" s="3" t="str">
        <f>IFERROR(TRIM(LEFT(RIGHT('Cost Code (New)'!$F667,LEN('Cost Code (New)'!$F667)-SEARCH("Ext ",'Cost Code (New)'!$F667)-LEN("Ext")),SEARCH(" - ",RIGHT('Cost Code (New)'!$F667,LEN('Cost Code (New)'!$F667)-SEARCH("Ext ",'Cost Code (New)'!$F667)-LEN("Ext")))))+0,"")</f>
        <v/>
      </c>
      <c r="B667" s="8"/>
      <c r="C667" s="3"/>
      <c r="D667" s="3"/>
      <c r="E667" s="3"/>
      <c r="F667" s="3"/>
      <c r="G667" s="3"/>
      <c r="H667" s="3"/>
      <c r="I667" s="3"/>
    </row>
    <row r="668" ht="15.75" customHeight="1">
      <c r="A668" s="3" t="str">
        <f>IFERROR(TRIM(LEFT(RIGHT('Cost Code (New)'!$F668,LEN('Cost Code (New)'!$F668)-SEARCH("Ext ",'Cost Code (New)'!$F668)-LEN("Ext")),SEARCH(" - ",RIGHT('Cost Code (New)'!$F668,LEN('Cost Code (New)'!$F668)-SEARCH("Ext ",'Cost Code (New)'!$F668)-LEN("Ext")))))+0,"")</f>
        <v/>
      </c>
      <c r="B668" s="8"/>
      <c r="C668" s="3"/>
      <c r="D668" s="3"/>
      <c r="E668" s="3"/>
      <c r="F668" s="3"/>
      <c r="G668" s="3"/>
      <c r="H668" s="3"/>
      <c r="I668" s="3"/>
    </row>
    <row r="669" ht="15.75" customHeight="1">
      <c r="A669" s="3" t="str">
        <f>IFERROR(TRIM(LEFT(RIGHT('Cost Code (New)'!$F669,LEN('Cost Code (New)'!$F669)-SEARCH("Ext ",'Cost Code (New)'!$F669)-LEN("Ext")),SEARCH(" - ",RIGHT('Cost Code (New)'!$F669,LEN('Cost Code (New)'!$F669)-SEARCH("Ext ",'Cost Code (New)'!$F669)-LEN("Ext")))))+0,"")</f>
        <v/>
      </c>
      <c r="B669" s="8"/>
      <c r="C669" s="3"/>
      <c r="D669" s="3"/>
      <c r="E669" s="3"/>
      <c r="F669" s="3"/>
      <c r="G669" s="3"/>
      <c r="H669" s="3"/>
      <c r="I669" s="3"/>
    </row>
    <row r="670" ht="15.75" customHeight="1">
      <c r="A670" s="3" t="str">
        <f>IFERROR(TRIM(LEFT(RIGHT('Cost Code (New)'!$F670,LEN('Cost Code (New)'!$F670)-SEARCH("Ext ",'Cost Code (New)'!$F670)-LEN("Ext")),SEARCH(" - ",RIGHT('Cost Code (New)'!$F670,LEN('Cost Code (New)'!$F670)-SEARCH("Ext ",'Cost Code (New)'!$F670)-LEN("Ext")))))+0,"")</f>
        <v/>
      </c>
      <c r="B670" s="8"/>
      <c r="C670" s="3"/>
      <c r="D670" s="3"/>
      <c r="E670" s="3"/>
      <c r="F670" s="3"/>
      <c r="G670" s="3"/>
      <c r="H670" s="3"/>
      <c r="I670" s="3"/>
    </row>
    <row r="671" ht="15.75" customHeight="1">
      <c r="A671" s="3" t="str">
        <f>IFERROR(TRIM(LEFT(RIGHT('Cost Code (New)'!$F671,LEN('Cost Code (New)'!$F671)-SEARCH("Ext ",'Cost Code (New)'!$F671)-LEN("Ext")),SEARCH(" - ",RIGHT('Cost Code (New)'!$F671,LEN('Cost Code (New)'!$F671)-SEARCH("Ext ",'Cost Code (New)'!$F671)-LEN("Ext")))))+0,"")</f>
        <v/>
      </c>
      <c r="B671" s="8"/>
      <c r="C671" s="3"/>
      <c r="D671" s="3"/>
      <c r="E671" s="3"/>
      <c r="F671" s="3"/>
      <c r="G671" s="3"/>
      <c r="H671" s="3"/>
      <c r="I671" s="3"/>
    </row>
    <row r="672" ht="15.75" customHeight="1">
      <c r="A672" s="3" t="str">
        <f>IFERROR(TRIM(LEFT(RIGHT('Cost Code (New)'!$F672,LEN('Cost Code (New)'!$F672)-SEARCH("Ext ",'Cost Code (New)'!$F672)-LEN("Ext")),SEARCH(" - ",RIGHT('Cost Code (New)'!$F672,LEN('Cost Code (New)'!$F672)-SEARCH("Ext ",'Cost Code (New)'!$F672)-LEN("Ext")))))+0,"")</f>
        <v/>
      </c>
      <c r="B672" s="8"/>
      <c r="C672" s="3"/>
      <c r="D672" s="3"/>
      <c r="E672" s="3"/>
      <c r="F672" s="3"/>
      <c r="G672" s="3"/>
      <c r="H672" s="3"/>
      <c r="I672" s="3"/>
    </row>
    <row r="673" ht="15.75" customHeight="1">
      <c r="A673" s="3" t="str">
        <f>IFERROR(TRIM(LEFT(RIGHT('Cost Code (New)'!$F673,LEN('Cost Code (New)'!$F673)-SEARCH("Ext ",'Cost Code (New)'!$F673)-LEN("Ext")),SEARCH(" - ",RIGHT('Cost Code (New)'!$F673,LEN('Cost Code (New)'!$F673)-SEARCH("Ext ",'Cost Code (New)'!$F673)-LEN("Ext")))))+0,"")</f>
        <v/>
      </c>
      <c r="B673" s="8"/>
      <c r="C673" s="3"/>
      <c r="D673" s="3"/>
      <c r="E673" s="3"/>
      <c r="F673" s="3"/>
      <c r="G673" s="3"/>
      <c r="H673" s="3"/>
      <c r="I673" s="3"/>
    </row>
    <row r="674" ht="15.75" customHeight="1">
      <c r="A674" s="3" t="str">
        <f>IFERROR(TRIM(LEFT(RIGHT('Cost Code (New)'!$F674,LEN('Cost Code (New)'!$F674)-SEARCH("Ext ",'Cost Code (New)'!$F674)-LEN("Ext")),SEARCH(" - ",RIGHT('Cost Code (New)'!$F674,LEN('Cost Code (New)'!$F674)-SEARCH("Ext ",'Cost Code (New)'!$F674)-LEN("Ext")))))+0,"")</f>
        <v/>
      </c>
      <c r="B674" s="8"/>
      <c r="C674" s="3"/>
      <c r="D674" s="3"/>
      <c r="E674" s="3"/>
      <c r="F674" s="3"/>
      <c r="G674" s="3"/>
      <c r="H674" s="3"/>
      <c r="I674" s="3"/>
    </row>
    <row r="675" ht="15.75" customHeight="1">
      <c r="A675" s="3" t="str">
        <f>IFERROR(TRIM(LEFT(RIGHT('Cost Code (New)'!$F675,LEN('Cost Code (New)'!$F675)-SEARCH("Ext ",'Cost Code (New)'!$F675)-LEN("Ext")),SEARCH(" - ",RIGHT('Cost Code (New)'!$F675,LEN('Cost Code (New)'!$F675)-SEARCH("Ext ",'Cost Code (New)'!$F675)-LEN("Ext")))))+0,"")</f>
        <v/>
      </c>
      <c r="B675" s="8"/>
      <c r="C675" s="3"/>
      <c r="D675" s="3"/>
      <c r="E675" s="3"/>
      <c r="F675" s="3"/>
      <c r="G675" s="3"/>
      <c r="H675" s="3"/>
      <c r="I675" s="3"/>
    </row>
    <row r="676" ht="15.75" customHeight="1">
      <c r="A676" s="3" t="str">
        <f>IFERROR(TRIM(LEFT(RIGHT('Cost Code (New)'!$F676,LEN('Cost Code (New)'!$F676)-SEARCH("Ext ",'Cost Code (New)'!$F676)-LEN("Ext")),SEARCH(" - ",RIGHT('Cost Code (New)'!$F676,LEN('Cost Code (New)'!$F676)-SEARCH("Ext ",'Cost Code (New)'!$F676)-LEN("Ext")))))+0,"")</f>
        <v/>
      </c>
      <c r="B676" s="8"/>
      <c r="C676" s="3"/>
      <c r="D676" s="3"/>
      <c r="E676" s="3"/>
      <c r="F676" s="3"/>
      <c r="G676" s="3"/>
      <c r="H676" s="3"/>
      <c r="I676" s="3"/>
    </row>
    <row r="677" ht="15.75" customHeight="1">
      <c r="A677" s="3" t="str">
        <f>IFERROR(TRIM(LEFT(RIGHT('Cost Code (New)'!$F677,LEN('Cost Code (New)'!$F677)-SEARCH("Ext ",'Cost Code (New)'!$F677)-LEN("Ext")),SEARCH(" - ",RIGHT('Cost Code (New)'!$F677,LEN('Cost Code (New)'!$F677)-SEARCH("Ext ",'Cost Code (New)'!$F677)-LEN("Ext")))))+0,"")</f>
        <v/>
      </c>
      <c r="B677" s="8"/>
      <c r="C677" s="3"/>
      <c r="D677" s="3"/>
      <c r="E677" s="3"/>
      <c r="F677" s="3"/>
      <c r="G677" s="3"/>
      <c r="H677" s="3"/>
      <c r="I677" s="3"/>
    </row>
    <row r="678" ht="15.75" customHeight="1">
      <c r="A678" s="3" t="str">
        <f>IFERROR(TRIM(LEFT(RIGHT('Cost Code (New)'!$F678,LEN('Cost Code (New)'!$F678)-SEARCH("Ext ",'Cost Code (New)'!$F678)-LEN("Ext")),SEARCH(" - ",RIGHT('Cost Code (New)'!$F678,LEN('Cost Code (New)'!$F678)-SEARCH("Ext ",'Cost Code (New)'!$F678)-LEN("Ext")))))+0,"")</f>
        <v/>
      </c>
      <c r="B678" s="8"/>
      <c r="C678" s="3"/>
      <c r="D678" s="3"/>
      <c r="E678" s="3"/>
      <c r="F678" s="3"/>
      <c r="G678" s="3"/>
      <c r="H678" s="3"/>
      <c r="I678" s="3"/>
    </row>
    <row r="679" ht="15.75" customHeight="1">
      <c r="A679" s="3" t="str">
        <f>IFERROR(TRIM(LEFT(RIGHT('Cost Code (New)'!$F679,LEN('Cost Code (New)'!$F679)-SEARCH("Ext ",'Cost Code (New)'!$F679)-LEN("Ext")),SEARCH(" - ",RIGHT('Cost Code (New)'!$F679,LEN('Cost Code (New)'!$F679)-SEARCH("Ext ",'Cost Code (New)'!$F679)-LEN("Ext")))))+0,"")</f>
        <v/>
      </c>
      <c r="B679" s="8"/>
      <c r="C679" s="3"/>
      <c r="D679" s="3"/>
      <c r="E679" s="3"/>
      <c r="F679" s="3"/>
      <c r="G679" s="3"/>
      <c r="H679" s="3"/>
      <c r="I679" s="3"/>
    </row>
    <row r="680" ht="15.75" customHeight="1">
      <c r="A680" s="3" t="str">
        <f>IFERROR(TRIM(LEFT(RIGHT('Cost Code (New)'!$F680,LEN('Cost Code (New)'!$F680)-SEARCH("Ext ",'Cost Code (New)'!$F680)-LEN("Ext")),SEARCH(" - ",RIGHT('Cost Code (New)'!$F680,LEN('Cost Code (New)'!$F680)-SEARCH("Ext ",'Cost Code (New)'!$F680)-LEN("Ext")))))+0,"")</f>
        <v/>
      </c>
      <c r="B680" s="8"/>
      <c r="C680" s="3"/>
      <c r="D680" s="3"/>
      <c r="E680" s="3"/>
      <c r="F680" s="3"/>
      <c r="G680" s="3"/>
      <c r="H680" s="3"/>
      <c r="I680" s="3"/>
    </row>
    <row r="681" ht="15.75" customHeight="1">
      <c r="A681" s="3" t="str">
        <f>IFERROR(TRIM(LEFT(RIGHT('Cost Code (New)'!$F681,LEN('Cost Code (New)'!$F681)-SEARCH("Ext ",'Cost Code (New)'!$F681)-LEN("Ext")),SEARCH(" - ",RIGHT('Cost Code (New)'!$F681,LEN('Cost Code (New)'!$F681)-SEARCH("Ext ",'Cost Code (New)'!$F681)-LEN("Ext")))))+0,"")</f>
        <v/>
      </c>
      <c r="B681" s="8"/>
      <c r="C681" s="3"/>
      <c r="D681" s="3"/>
      <c r="E681" s="3"/>
      <c r="F681" s="3"/>
      <c r="G681" s="3"/>
      <c r="H681" s="3"/>
      <c r="I681" s="3"/>
    </row>
    <row r="682" ht="15.75" customHeight="1">
      <c r="A682" s="3" t="str">
        <f>IFERROR(TRIM(LEFT(RIGHT('Cost Code (New)'!$F682,LEN('Cost Code (New)'!$F682)-SEARCH("Ext ",'Cost Code (New)'!$F682)-LEN("Ext")),SEARCH(" - ",RIGHT('Cost Code (New)'!$F682,LEN('Cost Code (New)'!$F682)-SEARCH("Ext ",'Cost Code (New)'!$F682)-LEN("Ext")))))+0,"")</f>
        <v/>
      </c>
      <c r="B682" s="8"/>
      <c r="C682" s="3"/>
      <c r="D682" s="3"/>
      <c r="E682" s="3"/>
      <c r="F682" s="3"/>
      <c r="G682" s="3"/>
      <c r="H682" s="3"/>
      <c r="I682" s="3"/>
    </row>
    <row r="683" ht="15.75" customHeight="1">
      <c r="A683" s="3" t="str">
        <f>IFERROR(TRIM(LEFT(RIGHT('Cost Code (New)'!$F683,LEN('Cost Code (New)'!$F683)-SEARCH("Ext ",'Cost Code (New)'!$F683)-LEN("Ext")),SEARCH(" - ",RIGHT('Cost Code (New)'!$F683,LEN('Cost Code (New)'!$F683)-SEARCH("Ext ",'Cost Code (New)'!$F683)-LEN("Ext")))))+0,"")</f>
        <v/>
      </c>
      <c r="B683" s="8"/>
      <c r="C683" s="3"/>
      <c r="D683" s="3"/>
      <c r="E683" s="3"/>
      <c r="F683" s="3"/>
      <c r="G683" s="3"/>
      <c r="H683" s="3"/>
      <c r="I683" s="3"/>
    </row>
    <row r="684" ht="15.75" customHeight="1">
      <c r="A684" s="3" t="str">
        <f>IFERROR(TRIM(LEFT(RIGHT('Cost Code (New)'!$F684,LEN('Cost Code (New)'!$F684)-SEARCH("Ext ",'Cost Code (New)'!$F684)-LEN("Ext")),SEARCH(" - ",RIGHT('Cost Code (New)'!$F684,LEN('Cost Code (New)'!$F684)-SEARCH("Ext ",'Cost Code (New)'!$F684)-LEN("Ext")))))+0,"")</f>
        <v/>
      </c>
      <c r="B684" s="8"/>
      <c r="C684" s="3"/>
      <c r="D684" s="3"/>
      <c r="E684" s="3"/>
      <c r="F684" s="3"/>
      <c r="G684" s="3"/>
      <c r="H684" s="3"/>
      <c r="I684" s="3"/>
    </row>
    <row r="685" ht="15.75" customHeight="1">
      <c r="A685" s="3" t="str">
        <f>IFERROR(TRIM(LEFT(RIGHT('Cost Code (New)'!$F685,LEN('Cost Code (New)'!$F685)-SEARCH("Ext ",'Cost Code (New)'!$F685)-LEN("Ext")),SEARCH(" - ",RIGHT('Cost Code (New)'!$F685,LEN('Cost Code (New)'!$F685)-SEARCH("Ext ",'Cost Code (New)'!$F685)-LEN("Ext")))))+0,"")</f>
        <v/>
      </c>
      <c r="B685" s="8"/>
      <c r="C685" s="3"/>
      <c r="D685" s="3"/>
      <c r="E685" s="3"/>
      <c r="F685" s="3"/>
      <c r="G685" s="3"/>
      <c r="H685" s="3"/>
      <c r="I685" s="3"/>
    </row>
    <row r="686" ht="15.75" customHeight="1">
      <c r="A686" s="3" t="str">
        <f>IFERROR(TRIM(LEFT(RIGHT('Cost Code (New)'!$F686,LEN('Cost Code (New)'!$F686)-SEARCH("Ext ",'Cost Code (New)'!$F686)-LEN("Ext")),SEARCH(" - ",RIGHT('Cost Code (New)'!$F686,LEN('Cost Code (New)'!$F686)-SEARCH("Ext ",'Cost Code (New)'!$F686)-LEN("Ext")))))+0,"")</f>
        <v/>
      </c>
      <c r="B686" s="8"/>
      <c r="C686" s="3"/>
      <c r="D686" s="3"/>
      <c r="E686" s="3"/>
      <c r="F686" s="3"/>
      <c r="G686" s="3"/>
      <c r="H686" s="3"/>
      <c r="I686" s="3"/>
    </row>
    <row r="687" ht="15.75" customHeight="1">
      <c r="A687" s="3" t="str">
        <f>IFERROR(TRIM(LEFT(RIGHT('Cost Code (New)'!$F687,LEN('Cost Code (New)'!$F687)-SEARCH("Ext ",'Cost Code (New)'!$F687)-LEN("Ext")),SEARCH(" - ",RIGHT('Cost Code (New)'!$F687,LEN('Cost Code (New)'!$F687)-SEARCH("Ext ",'Cost Code (New)'!$F687)-LEN("Ext")))))+0,"")</f>
        <v/>
      </c>
      <c r="B687" s="8"/>
      <c r="C687" s="3"/>
      <c r="D687" s="3"/>
      <c r="E687" s="3"/>
      <c r="F687" s="3"/>
      <c r="G687" s="3"/>
      <c r="H687" s="3"/>
      <c r="I687" s="3"/>
    </row>
    <row r="688" ht="15.75" customHeight="1">
      <c r="A688" s="3" t="str">
        <f>IFERROR(TRIM(LEFT(RIGHT('Cost Code (New)'!$F688,LEN('Cost Code (New)'!$F688)-SEARCH("Ext ",'Cost Code (New)'!$F688)-LEN("Ext")),SEARCH(" - ",RIGHT('Cost Code (New)'!$F688,LEN('Cost Code (New)'!$F688)-SEARCH("Ext ",'Cost Code (New)'!$F688)-LEN("Ext")))))+0,"")</f>
        <v/>
      </c>
      <c r="B688" s="8"/>
      <c r="C688" s="3"/>
      <c r="D688" s="3"/>
      <c r="E688" s="3"/>
      <c r="F688" s="3"/>
      <c r="G688" s="3"/>
      <c r="H688" s="3"/>
      <c r="I688" s="3"/>
    </row>
    <row r="689" ht="15.75" customHeight="1">
      <c r="A689" s="3" t="str">
        <f>IFERROR(TRIM(LEFT(RIGHT('Cost Code (New)'!$F689,LEN('Cost Code (New)'!$F689)-SEARCH("Ext ",'Cost Code (New)'!$F689)-LEN("Ext")),SEARCH(" - ",RIGHT('Cost Code (New)'!$F689,LEN('Cost Code (New)'!$F689)-SEARCH("Ext ",'Cost Code (New)'!$F689)-LEN("Ext")))))+0,"")</f>
        <v/>
      </c>
      <c r="B689" s="8"/>
      <c r="C689" s="3"/>
      <c r="D689" s="3"/>
      <c r="E689" s="3"/>
      <c r="F689" s="3"/>
      <c r="G689" s="3"/>
      <c r="H689" s="3"/>
      <c r="I689" s="3"/>
    </row>
    <row r="690" ht="15.75" customHeight="1">
      <c r="A690" s="3" t="str">
        <f>IFERROR(TRIM(LEFT(RIGHT('Cost Code (New)'!$F690,LEN('Cost Code (New)'!$F690)-SEARCH("Ext ",'Cost Code (New)'!$F690)-LEN("Ext")),SEARCH(" - ",RIGHT('Cost Code (New)'!$F690,LEN('Cost Code (New)'!$F690)-SEARCH("Ext ",'Cost Code (New)'!$F690)-LEN("Ext")))))+0,"")</f>
        <v/>
      </c>
      <c r="B690" s="8"/>
      <c r="C690" s="3"/>
      <c r="D690" s="3"/>
      <c r="E690" s="3"/>
      <c r="F690" s="3"/>
      <c r="G690" s="3"/>
      <c r="H690" s="3"/>
      <c r="I690" s="3"/>
    </row>
    <row r="691" ht="15.75" customHeight="1">
      <c r="A691" s="3" t="str">
        <f>IFERROR(TRIM(LEFT(RIGHT('Cost Code (New)'!$F691,LEN('Cost Code (New)'!$F691)-SEARCH("Ext ",'Cost Code (New)'!$F691)-LEN("Ext")),SEARCH(" - ",RIGHT('Cost Code (New)'!$F691,LEN('Cost Code (New)'!$F691)-SEARCH("Ext ",'Cost Code (New)'!$F691)-LEN("Ext")))))+0,"")</f>
        <v/>
      </c>
      <c r="B691" s="8"/>
      <c r="C691" s="3"/>
      <c r="D691" s="3"/>
      <c r="E691" s="3"/>
      <c r="F691" s="3"/>
      <c r="G691" s="3"/>
      <c r="H691" s="3"/>
      <c r="I691" s="3"/>
    </row>
    <row r="692" ht="15.75" customHeight="1">
      <c r="A692" s="3" t="str">
        <f>IFERROR(TRIM(LEFT(RIGHT('Cost Code (New)'!$F692,LEN('Cost Code (New)'!$F692)-SEARCH("Ext ",'Cost Code (New)'!$F692)-LEN("Ext")),SEARCH(" - ",RIGHT('Cost Code (New)'!$F692,LEN('Cost Code (New)'!$F692)-SEARCH("Ext ",'Cost Code (New)'!$F692)-LEN("Ext")))))+0,"")</f>
        <v/>
      </c>
      <c r="B692" s="8"/>
      <c r="C692" s="3"/>
      <c r="D692" s="3"/>
      <c r="E692" s="3"/>
      <c r="F692" s="3"/>
      <c r="G692" s="3"/>
      <c r="H692" s="3"/>
      <c r="I692" s="3"/>
    </row>
    <row r="693" ht="15.75" customHeight="1">
      <c r="A693" s="3" t="str">
        <f>IFERROR(TRIM(LEFT(RIGHT('Cost Code (New)'!$F693,LEN('Cost Code (New)'!$F693)-SEARCH("Ext ",'Cost Code (New)'!$F693)-LEN("Ext")),SEARCH(" - ",RIGHT('Cost Code (New)'!$F693,LEN('Cost Code (New)'!$F693)-SEARCH("Ext ",'Cost Code (New)'!$F693)-LEN("Ext")))))+0,"")</f>
        <v/>
      </c>
      <c r="B693" s="8"/>
      <c r="C693" s="3"/>
      <c r="D693" s="3"/>
      <c r="E693" s="3"/>
      <c r="F693" s="3"/>
      <c r="G693" s="3"/>
      <c r="H693" s="3"/>
      <c r="I693" s="3"/>
    </row>
    <row r="694" ht="15.75" customHeight="1">
      <c r="A694" s="3" t="str">
        <f>IFERROR(TRIM(LEFT(RIGHT('Cost Code (New)'!$F694,LEN('Cost Code (New)'!$F694)-SEARCH("Ext ",'Cost Code (New)'!$F694)-LEN("Ext")),SEARCH(" - ",RIGHT('Cost Code (New)'!$F694,LEN('Cost Code (New)'!$F694)-SEARCH("Ext ",'Cost Code (New)'!$F694)-LEN("Ext")))))+0,"")</f>
        <v/>
      </c>
      <c r="B694" s="8"/>
      <c r="C694" s="3"/>
      <c r="D694" s="3"/>
      <c r="E694" s="3"/>
      <c r="F694" s="3"/>
      <c r="G694" s="3"/>
      <c r="H694" s="3"/>
      <c r="I694" s="3"/>
    </row>
    <row r="695" ht="15.75" customHeight="1">
      <c r="A695" s="3" t="str">
        <f>IFERROR(TRIM(LEFT(RIGHT('Cost Code (New)'!$F695,LEN('Cost Code (New)'!$F695)-SEARCH("Ext ",'Cost Code (New)'!$F695)-LEN("Ext")),SEARCH(" - ",RIGHT('Cost Code (New)'!$F695,LEN('Cost Code (New)'!$F695)-SEARCH("Ext ",'Cost Code (New)'!$F695)-LEN("Ext")))))+0,"")</f>
        <v/>
      </c>
      <c r="B695" s="8"/>
      <c r="C695" s="3"/>
      <c r="D695" s="3"/>
      <c r="E695" s="3"/>
      <c r="F695" s="3"/>
      <c r="G695" s="3"/>
      <c r="H695" s="3"/>
      <c r="I695" s="3"/>
    </row>
    <row r="696" ht="15.75" customHeight="1">
      <c r="A696" s="3" t="str">
        <f>IFERROR(TRIM(LEFT(RIGHT('Cost Code (New)'!$F696,LEN('Cost Code (New)'!$F696)-SEARCH("Ext ",'Cost Code (New)'!$F696)-LEN("Ext")),SEARCH(" - ",RIGHT('Cost Code (New)'!$F696,LEN('Cost Code (New)'!$F696)-SEARCH("Ext ",'Cost Code (New)'!$F696)-LEN("Ext")))))+0,"")</f>
        <v/>
      </c>
      <c r="B696" s="8"/>
      <c r="C696" s="3"/>
      <c r="D696" s="3"/>
      <c r="E696" s="3"/>
      <c r="F696" s="3"/>
      <c r="G696" s="3"/>
      <c r="H696" s="3"/>
      <c r="I696" s="3"/>
    </row>
    <row r="697" ht="15.75" customHeight="1">
      <c r="A697" s="3" t="str">
        <f>IFERROR(TRIM(LEFT(RIGHT('Cost Code (New)'!$F697,LEN('Cost Code (New)'!$F697)-SEARCH("Ext ",'Cost Code (New)'!$F697)-LEN("Ext")),SEARCH(" - ",RIGHT('Cost Code (New)'!$F697,LEN('Cost Code (New)'!$F697)-SEARCH("Ext ",'Cost Code (New)'!$F697)-LEN("Ext")))))+0,"")</f>
        <v/>
      </c>
      <c r="B697" s="8"/>
      <c r="C697" s="3"/>
      <c r="D697" s="3"/>
      <c r="E697" s="3"/>
      <c r="F697" s="3"/>
      <c r="G697" s="3"/>
      <c r="H697" s="3"/>
      <c r="I697" s="3"/>
    </row>
    <row r="698" ht="15.75" customHeight="1">
      <c r="A698" s="3" t="str">
        <f>IFERROR(TRIM(LEFT(RIGHT('Cost Code (New)'!$F698,LEN('Cost Code (New)'!$F698)-SEARCH("Ext ",'Cost Code (New)'!$F698)-LEN("Ext")),SEARCH(" - ",RIGHT('Cost Code (New)'!$F698,LEN('Cost Code (New)'!$F698)-SEARCH("Ext ",'Cost Code (New)'!$F698)-LEN("Ext")))))+0,"")</f>
        <v/>
      </c>
      <c r="B698" s="8"/>
      <c r="C698" s="3"/>
      <c r="D698" s="3"/>
      <c r="E698" s="3"/>
      <c r="F698" s="3"/>
      <c r="G698" s="3"/>
      <c r="H698" s="3"/>
      <c r="I698" s="3"/>
    </row>
    <row r="699" ht="15.75" customHeight="1">
      <c r="A699" s="3" t="str">
        <f>IFERROR(TRIM(LEFT(RIGHT('Cost Code (New)'!$F699,LEN('Cost Code (New)'!$F699)-SEARCH("Ext ",'Cost Code (New)'!$F699)-LEN("Ext")),SEARCH(" - ",RIGHT('Cost Code (New)'!$F699,LEN('Cost Code (New)'!$F699)-SEARCH("Ext ",'Cost Code (New)'!$F699)-LEN("Ext")))))+0,"")</f>
        <v/>
      </c>
      <c r="B699" s="8"/>
      <c r="C699" s="3"/>
      <c r="D699" s="3"/>
      <c r="E699" s="3"/>
      <c r="F699" s="3"/>
      <c r="G699" s="3"/>
      <c r="H699" s="3"/>
      <c r="I699" s="3"/>
    </row>
    <row r="700" ht="15.75" customHeight="1">
      <c r="A700" s="3" t="str">
        <f>IFERROR(TRIM(LEFT(RIGHT('Cost Code (New)'!$F700,LEN('Cost Code (New)'!$F700)-SEARCH("Ext ",'Cost Code (New)'!$F700)-LEN("Ext")),SEARCH(" - ",RIGHT('Cost Code (New)'!$F700,LEN('Cost Code (New)'!$F700)-SEARCH("Ext ",'Cost Code (New)'!$F700)-LEN("Ext")))))+0,"")</f>
        <v/>
      </c>
      <c r="B700" s="8"/>
      <c r="C700" s="3"/>
      <c r="D700" s="3"/>
      <c r="E700" s="3"/>
      <c r="F700" s="3"/>
      <c r="G700" s="3"/>
      <c r="H700" s="3"/>
      <c r="I700" s="3"/>
    </row>
    <row r="701" ht="15.75" customHeight="1">
      <c r="A701" s="3" t="str">
        <f>IFERROR(TRIM(LEFT(RIGHT('Cost Code (New)'!$F701,LEN('Cost Code (New)'!$F701)-SEARCH("Ext ",'Cost Code (New)'!$F701)-LEN("Ext")),SEARCH(" - ",RIGHT('Cost Code (New)'!$F701,LEN('Cost Code (New)'!$F701)-SEARCH("Ext ",'Cost Code (New)'!$F701)-LEN("Ext")))))+0,"")</f>
        <v/>
      </c>
      <c r="B701" s="8"/>
      <c r="C701" s="3"/>
      <c r="D701" s="3"/>
      <c r="E701" s="3"/>
      <c r="F701" s="3"/>
      <c r="G701" s="3"/>
      <c r="H701" s="3"/>
      <c r="I701" s="3"/>
    </row>
    <row r="702" ht="15.75" customHeight="1">
      <c r="A702" s="3" t="str">
        <f>IFERROR(TRIM(LEFT(RIGHT('Cost Code (New)'!$F702,LEN('Cost Code (New)'!$F702)-SEARCH("Ext ",'Cost Code (New)'!$F702)-LEN("Ext")),SEARCH(" - ",RIGHT('Cost Code (New)'!$F702,LEN('Cost Code (New)'!$F702)-SEARCH("Ext ",'Cost Code (New)'!$F702)-LEN("Ext")))))+0,"")</f>
        <v/>
      </c>
      <c r="B702" s="8"/>
      <c r="C702" s="3"/>
      <c r="D702" s="3"/>
      <c r="E702" s="3"/>
      <c r="F702" s="3"/>
      <c r="G702" s="3"/>
      <c r="H702" s="3"/>
      <c r="I702" s="3"/>
    </row>
    <row r="703" ht="15.75" customHeight="1">
      <c r="A703" s="3" t="str">
        <f>IFERROR(TRIM(LEFT(RIGHT('Cost Code (New)'!$F703,LEN('Cost Code (New)'!$F703)-SEARCH("Ext ",'Cost Code (New)'!$F703)-LEN("Ext")),SEARCH(" - ",RIGHT('Cost Code (New)'!$F703,LEN('Cost Code (New)'!$F703)-SEARCH("Ext ",'Cost Code (New)'!$F703)-LEN("Ext")))))+0,"")</f>
        <v/>
      </c>
      <c r="B703" s="8"/>
      <c r="C703" s="3"/>
      <c r="D703" s="3"/>
      <c r="E703" s="3"/>
      <c r="F703" s="3"/>
      <c r="G703" s="3"/>
      <c r="H703" s="3"/>
      <c r="I703" s="3"/>
    </row>
    <row r="704" ht="15.75" customHeight="1">
      <c r="A704" s="3" t="str">
        <f>IFERROR(TRIM(LEFT(RIGHT('Cost Code (New)'!$F704,LEN('Cost Code (New)'!$F704)-SEARCH("Ext ",'Cost Code (New)'!$F704)-LEN("Ext")),SEARCH(" - ",RIGHT('Cost Code (New)'!$F704,LEN('Cost Code (New)'!$F704)-SEARCH("Ext ",'Cost Code (New)'!$F704)-LEN("Ext")))))+0,"")</f>
        <v/>
      </c>
      <c r="B704" s="8"/>
      <c r="C704" s="3"/>
      <c r="D704" s="3"/>
      <c r="E704" s="3"/>
      <c r="F704" s="3"/>
      <c r="G704" s="3"/>
      <c r="H704" s="3"/>
      <c r="I704" s="3"/>
    </row>
    <row r="705" ht="15.75" customHeight="1">
      <c r="A705" s="3" t="str">
        <f>IFERROR(TRIM(LEFT(RIGHT('Cost Code (New)'!$F705,LEN('Cost Code (New)'!$F705)-SEARCH("Ext ",'Cost Code (New)'!$F705)-LEN("Ext")),SEARCH(" - ",RIGHT('Cost Code (New)'!$F705,LEN('Cost Code (New)'!$F705)-SEARCH("Ext ",'Cost Code (New)'!$F705)-LEN("Ext")))))+0,"")</f>
        <v/>
      </c>
      <c r="B705" s="8"/>
      <c r="C705" s="3"/>
      <c r="D705" s="3"/>
      <c r="E705" s="3"/>
      <c r="F705" s="3"/>
      <c r="G705" s="3"/>
      <c r="H705" s="3"/>
      <c r="I705" s="3"/>
    </row>
    <row r="706" ht="15.75" customHeight="1">
      <c r="A706" s="3" t="str">
        <f>IFERROR(TRIM(LEFT(RIGHT('Cost Code (New)'!$F706,LEN('Cost Code (New)'!$F706)-SEARCH("Ext ",'Cost Code (New)'!$F706)-LEN("Ext")),SEARCH(" - ",RIGHT('Cost Code (New)'!$F706,LEN('Cost Code (New)'!$F706)-SEARCH("Ext ",'Cost Code (New)'!$F706)-LEN("Ext")))))+0,"")</f>
        <v/>
      </c>
      <c r="B706" s="8"/>
      <c r="C706" s="3"/>
      <c r="D706" s="3"/>
      <c r="E706" s="3"/>
      <c r="F706" s="3"/>
      <c r="G706" s="3"/>
      <c r="H706" s="3"/>
      <c r="I706" s="3"/>
    </row>
    <row r="707" ht="15.75" customHeight="1">
      <c r="A707" s="3" t="str">
        <f>IFERROR(TRIM(LEFT(RIGHT('Cost Code (New)'!$F707,LEN('Cost Code (New)'!$F707)-SEARCH("Ext ",'Cost Code (New)'!$F707)-LEN("Ext")),SEARCH(" - ",RIGHT('Cost Code (New)'!$F707,LEN('Cost Code (New)'!$F707)-SEARCH("Ext ",'Cost Code (New)'!$F707)-LEN("Ext")))))+0,"")</f>
        <v/>
      </c>
      <c r="B707" s="8"/>
      <c r="C707" s="3"/>
      <c r="D707" s="3"/>
      <c r="E707" s="3"/>
      <c r="F707" s="3"/>
      <c r="G707" s="3"/>
      <c r="H707" s="3"/>
      <c r="I707" s="3"/>
    </row>
    <row r="708" ht="15.75" customHeight="1">
      <c r="A708" s="3" t="str">
        <f>IFERROR(TRIM(LEFT(RIGHT('Cost Code (New)'!$F708,LEN('Cost Code (New)'!$F708)-SEARCH("Ext ",'Cost Code (New)'!$F708)-LEN("Ext")),SEARCH(" - ",RIGHT('Cost Code (New)'!$F708,LEN('Cost Code (New)'!$F708)-SEARCH("Ext ",'Cost Code (New)'!$F708)-LEN("Ext")))))+0,"")</f>
        <v/>
      </c>
      <c r="B708" s="8"/>
      <c r="C708" s="3"/>
      <c r="D708" s="3"/>
      <c r="E708" s="3"/>
      <c r="F708" s="3"/>
      <c r="G708" s="3"/>
      <c r="H708" s="3"/>
      <c r="I708" s="3"/>
    </row>
    <row r="709" ht="15.75" customHeight="1">
      <c r="A709" s="3" t="str">
        <f>IFERROR(TRIM(LEFT(RIGHT('Cost Code (New)'!$F709,LEN('Cost Code (New)'!$F709)-SEARCH("Ext ",'Cost Code (New)'!$F709)-LEN("Ext")),SEARCH(" - ",RIGHT('Cost Code (New)'!$F709,LEN('Cost Code (New)'!$F709)-SEARCH("Ext ",'Cost Code (New)'!$F709)-LEN("Ext")))))+0,"")</f>
        <v/>
      </c>
      <c r="B709" s="8"/>
      <c r="C709" s="3"/>
      <c r="D709" s="3"/>
      <c r="E709" s="3"/>
      <c r="F709" s="3"/>
      <c r="G709" s="3"/>
      <c r="H709" s="3"/>
      <c r="I709" s="3"/>
    </row>
    <row r="710" ht="15.75" customHeight="1">
      <c r="A710" s="3" t="str">
        <f>IFERROR(TRIM(LEFT(RIGHT('Cost Code (New)'!$F710,LEN('Cost Code (New)'!$F710)-SEARCH("Ext ",'Cost Code (New)'!$F710)-LEN("Ext")),SEARCH(" - ",RIGHT('Cost Code (New)'!$F710,LEN('Cost Code (New)'!$F710)-SEARCH("Ext ",'Cost Code (New)'!$F710)-LEN("Ext")))))+0,"")</f>
        <v/>
      </c>
      <c r="B710" s="8"/>
      <c r="C710" s="3"/>
      <c r="D710" s="3"/>
      <c r="E710" s="3"/>
      <c r="F710" s="3"/>
      <c r="G710" s="3"/>
      <c r="H710" s="3"/>
      <c r="I710" s="3"/>
    </row>
    <row r="711" ht="15.75" customHeight="1">
      <c r="A711" s="3" t="str">
        <f>IFERROR(TRIM(LEFT(RIGHT('Cost Code (New)'!$F711,LEN('Cost Code (New)'!$F711)-SEARCH("Ext ",'Cost Code (New)'!$F711)-LEN("Ext")),SEARCH(" - ",RIGHT('Cost Code (New)'!$F711,LEN('Cost Code (New)'!$F711)-SEARCH("Ext ",'Cost Code (New)'!$F711)-LEN("Ext")))))+0,"")</f>
        <v/>
      </c>
      <c r="B711" s="8"/>
      <c r="C711" s="3"/>
      <c r="D711" s="3"/>
      <c r="E711" s="3"/>
      <c r="F711" s="3"/>
      <c r="G711" s="3"/>
      <c r="H711" s="3"/>
      <c r="I711" s="3"/>
    </row>
    <row r="712" ht="15.75" customHeight="1">
      <c r="A712" s="3" t="str">
        <f>IFERROR(TRIM(LEFT(RIGHT('Cost Code (New)'!$F712,LEN('Cost Code (New)'!$F712)-SEARCH("Ext ",'Cost Code (New)'!$F712)-LEN("Ext")),SEARCH(" - ",RIGHT('Cost Code (New)'!$F712,LEN('Cost Code (New)'!$F712)-SEARCH("Ext ",'Cost Code (New)'!$F712)-LEN("Ext")))))+0,"")</f>
        <v/>
      </c>
      <c r="B712" s="8"/>
      <c r="C712" s="3"/>
      <c r="D712" s="3"/>
      <c r="E712" s="3"/>
      <c r="F712" s="3"/>
      <c r="G712" s="3"/>
      <c r="H712" s="3"/>
      <c r="I712" s="3"/>
    </row>
    <row r="713" ht="15.75" customHeight="1">
      <c r="A713" s="3" t="str">
        <f>IFERROR(TRIM(LEFT(RIGHT('Cost Code (New)'!$F713,LEN('Cost Code (New)'!$F713)-SEARCH("Ext ",'Cost Code (New)'!$F713)-LEN("Ext")),SEARCH(" - ",RIGHT('Cost Code (New)'!$F713,LEN('Cost Code (New)'!$F713)-SEARCH("Ext ",'Cost Code (New)'!$F713)-LEN("Ext")))))+0,"")</f>
        <v/>
      </c>
      <c r="B713" s="8"/>
      <c r="C713" s="3"/>
      <c r="D713" s="3"/>
      <c r="E713" s="3"/>
      <c r="F713" s="3"/>
      <c r="G713" s="3"/>
      <c r="H713" s="3"/>
      <c r="I713" s="3"/>
    </row>
    <row r="714" ht="15.75" customHeight="1">
      <c r="A714" s="3" t="str">
        <f>IFERROR(TRIM(LEFT(RIGHT('Cost Code (New)'!$F714,LEN('Cost Code (New)'!$F714)-SEARCH("Ext ",'Cost Code (New)'!$F714)-LEN("Ext")),SEARCH(" - ",RIGHT('Cost Code (New)'!$F714,LEN('Cost Code (New)'!$F714)-SEARCH("Ext ",'Cost Code (New)'!$F714)-LEN("Ext")))))+0,"")</f>
        <v/>
      </c>
      <c r="B714" s="8"/>
      <c r="C714" s="3"/>
      <c r="D714" s="3"/>
      <c r="E714" s="3"/>
      <c r="F714" s="3"/>
      <c r="G714" s="3"/>
      <c r="H714" s="3"/>
      <c r="I714" s="3"/>
    </row>
    <row r="715" ht="15.75" customHeight="1">
      <c r="A715" s="3" t="str">
        <f>IFERROR(TRIM(LEFT(RIGHT('Cost Code (New)'!$F715,LEN('Cost Code (New)'!$F715)-SEARCH("Ext ",'Cost Code (New)'!$F715)-LEN("Ext")),SEARCH(" - ",RIGHT('Cost Code (New)'!$F715,LEN('Cost Code (New)'!$F715)-SEARCH("Ext ",'Cost Code (New)'!$F715)-LEN("Ext")))))+0,"")</f>
        <v/>
      </c>
      <c r="B715" s="8"/>
      <c r="C715" s="3"/>
      <c r="D715" s="3"/>
      <c r="E715" s="3"/>
      <c r="F715" s="3"/>
      <c r="G715" s="3"/>
      <c r="H715" s="3"/>
      <c r="I715" s="3"/>
    </row>
    <row r="716" ht="15.75" customHeight="1">
      <c r="A716" s="3" t="str">
        <f>IFERROR(TRIM(LEFT(RIGHT('Cost Code (New)'!$F716,LEN('Cost Code (New)'!$F716)-SEARCH("Ext ",'Cost Code (New)'!$F716)-LEN("Ext")),SEARCH(" - ",RIGHT('Cost Code (New)'!$F716,LEN('Cost Code (New)'!$F716)-SEARCH("Ext ",'Cost Code (New)'!$F716)-LEN("Ext")))))+0,"")</f>
        <v/>
      </c>
      <c r="B716" s="8"/>
      <c r="C716" s="3"/>
      <c r="D716" s="3"/>
      <c r="E716" s="3"/>
      <c r="F716" s="3"/>
      <c r="G716" s="3"/>
      <c r="H716" s="3"/>
      <c r="I716" s="3"/>
    </row>
    <row r="717" ht="15.75" customHeight="1">
      <c r="A717" s="3" t="str">
        <f>IFERROR(TRIM(LEFT(RIGHT('Cost Code (New)'!$F717,LEN('Cost Code (New)'!$F717)-SEARCH("Ext ",'Cost Code (New)'!$F717)-LEN("Ext")),SEARCH(" - ",RIGHT('Cost Code (New)'!$F717,LEN('Cost Code (New)'!$F717)-SEARCH("Ext ",'Cost Code (New)'!$F717)-LEN("Ext")))))+0,"")</f>
        <v/>
      </c>
      <c r="B717" s="8"/>
      <c r="C717" s="3"/>
      <c r="D717" s="3"/>
      <c r="E717" s="3"/>
      <c r="F717" s="3"/>
      <c r="G717" s="3"/>
      <c r="H717" s="3"/>
      <c r="I717" s="3"/>
    </row>
    <row r="718" ht="15.75" customHeight="1">
      <c r="A718" s="3" t="str">
        <f>IFERROR(TRIM(LEFT(RIGHT('Cost Code (New)'!$F718,LEN('Cost Code (New)'!$F718)-SEARCH("Ext ",'Cost Code (New)'!$F718)-LEN("Ext")),SEARCH(" - ",RIGHT('Cost Code (New)'!$F718,LEN('Cost Code (New)'!$F718)-SEARCH("Ext ",'Cost Code (New)'!$F718)-LEN("Ext")))))+0,"")</f>
        <v/>
      </c>
      <c r="B718" s="8"/>
      <c r="C718" s="3"/>
      <c r="D718" s="3"/>
      <c r="E718" s="3"/>
      <c r="F718" s="3"/>
      <c r="G718" s="3"/>
      <c r="H718" s="3"/>
      <c r="I718" s="3"/>
    </row>
    <row r="719" ht="15.75" customHeight="1">
      <c r="A719" s="3" t="str">
        <f>IFERROR(TRIM(LEFT(RIGHT('Cost Code (New)'!$F719,LEN('Cost Code (New)'!$F719)-SEARCH("Ext ",'Cost Code (New)'!$F719)-LEN("Ext")),SEARCH(" - ",RIGHT('Cost Code (New)'!$F719,LEN('Cost Code (New)'!$F719)-SEARCH("Ext ",'Cost Code (New)'!$F719)-LEN("Ext")))))+0,"")</f>
        <v/>
      </c>
      <c r="B719" s="8"/>
      <c r="C719" s="3"/>
      <c r="D719" s="3"/>
      <c r="E719" s="3"/>
      <c r="F719" s="3"/>
      <c r="G719" s="3"/>
      <c r="H719" s="3"/>
      <c r="I719" s="3"/>
    </row>
    <row r="720" ht="15.75" customHeight="1">
      <c r="A720" s="3" t="str">
        <f>IFERROR(TRIM(LEFT(RIGHT('Cost Code (New)'!$F720,LEN('Cost Code (New)'!$F720)-SEARCH("Ext ",'Cost Code (New)'!$F720)-LEN("Ext")),SEARCH(" - ",RIGHT('Cost Code (New)'!$F720,LEN('Cost Code (New)'!$F720)-SEARCH("Ext ",'Cost Code (New)'!$F720)-LEN("Ext")))))+0,"")</f>
        <v/>
      </c>
      <c r="B720" s="8"/>
      <c r="C720" s="3"/>
      <c r="D720" s="3"/>
      <c r="E720" s="3"/>
      <c r="F720" s="3"/>
      <c r="G720" s="3"/>
      <c r="H720" s="3"/>
      <c r="I720" s="3"/>
    </row>
    <row r="721" ht="15.75" customHeight="1">
      <c r="A721" s="3" t="str">
        <f>IFERROR(TRIM(LEFT(RIGHT('Cost Code (New)'!$F721,LEN('Cost Code (New)'!$F721)-SEARCH("Ext ",'Cost Code (New)'!$F721)-LEN("Ext")),SEARCH(" - ",RIGHT('Cost Code (New)'!$F721,LEN('Cost Code (New)'!$F721)-SEARCH("Ext ",'Cost Code (New)'!$F721)-LEN("Ext")))))+0,"")</f>
        <v/>
      </c>
      <c r="B721" s="8"/>
      <c r="C721" s="3"/>
      <c r="D721" s="3"/>
      <c r="E721" s="3"/>
      <c r="F721" s="3"/>
      <c r="G721" s="3"/>
      <c r="H721" s="3"/>
      <c r="I721" s="3"/>
    </row>
    <row r="722" ht="15.75" customHeight="1">
      <c r="A722" s="3" t="str">
        <f>IFERROR(TRIM(LEFT(RIGHT('Cost Code (New)'!$F722,LEN('Cost Code (New)'!$F722)-SEARCH("Ext ",'Cost Code (New)'!$F722)-LEN("Ext")),SEARCH(" - ",RIGHT('Cost Code (New)'!$F722,LEN('Cost Code (New)'!$F722)-SEARCH("Ext ",'Cost Code (New)'!$F722)-LEN("Ext")))))+0,"")</f>
        <v/>
      </c>
      <c r="B722" s="8"/>
      <c r="C722" s="3"/>
      <c r="D722" s="3"/>
      <c r="E722" s="3"/>
      <c r="F722" s="3"/>
      <c r="G722" s="3"/>
      <c r="H722" s="3"/>
      <c r="I722" s="3"/>
    </row>
    <row r="723" ht="15.75" customHeight="1">
      <c r="A723" s="3" t="str">
        <f>IFERROR(TRIM(LEFT(RIGHT('Cost Code (New)'!$F723,LEN('Cost Code (New)'!$F723)-SEARCH("Ext ",'Cost Code (New)'!$F723)-LEN("Ext")),SEARCH(" - ",RIGHT('Cost Code (New)'!$F723,LEN('Cost Code (New)'!$F723)-SEARCH("Ext ",'Cost Code (New)'!$F723)-LEN("Ext")))))+0,"")</f>
        <v/>
      </c>
      <c r="B723" s="8"/>
      <c r="C723" s="3"/>
      <c r="D723" s="3"/>
      <c r="E723" s="3"/>
      <c r="F723" s="3"/>
      <c r="G723" s="3"/>
      <c r="H723" s="3"/>
      <c r="I723" s="3"/>
    </row>
    <row r="724" ht="15.75" customHeight="1">
      <c r="A724" s="3" t="str">
        <f>IFERROR(TRIM(LEFT(RIGHT('Cost Code (New)'!$F724,LEN('Cost Code (New)'!$F724)-SEARCH("Ext ",'Cost Code (New)'!$F724)-LEN("Ext")),SEARCH(" - ",RIGHT('Cost Code (New)'!$F724,LEN('Cost Code (New)'!$F724)-SEARCH("Ext ",'Cost Code (New)'!$F724)-LEN("Ext")))))+0,"")</f>
        <v/>
      </c>
      <c r="B724" s="8"/>
      <c r="C724" s="3"/>
      <c r="D724" s="3"/>
      <c r="E724" s="3"/>
      <c r="F724" s="3"/>
      <c r="G724" s="3"/>
      <c r="H724" s="3"/>
      <c r="I724" s="3"/>
    </row>
    <row r="725" ht="15.75" customHeight="1">
      <c r="A725" s="3" t="str">
        <f>IFERROR(TRIM(LEFT(RIGHT('Cost Code (New)'!$F725,LEN('Cost Code (New)'!$F725)-SEARCH("Ext ",'Cost Code (New)'!$F725)-LEN("Ext")),SEARCH(" - ",RIGHT('Cost Code (New)'!$F725,LEN('Cost Code (New)'!$F725)-SEARCH("Ext ",'Cost Code (New)'!$F725)-LEN("Ext")))))+0,"")</f>
        <v/>
      </c>
      <c r="B725" s="8"/>
      <c r="C725" s="3"/>
      <c r="D725" s="3"/>
      <c r="E725" s="3"/>
      <c r="F725" s="3"/>
      <c r="G725" s="3"/>
      <c r="H725" s="3"/>
      <c r="I725" s="3"/>
    </row>
    <row r="726" ht="15.75" customHeight="1">
      <c r="A726" s="3" t="str">
        <f>IFERROR(TRIM(LEFT(RIGHT('Cost Code (New)'!$F726,LEN('Cost Code (New)'!$F726)-SEARCH("Ext ",'Cost Code (New)'!$F726)-LEN("Ext")),SEARCH(" - ",RIGHT('Cost Code (New)'!$F726,LEN('Cost Code (New)'!$F726)-SEARCH("Ext ",'Cost Code (New)'!$F726)-LEN("Ext")))))+0,"")</f>
        <v/>
      </c>
      <c r="B726" s="8"/>
      <c r="C726" s="3"/>
      <c r="D726" s="3"/>
      <c r="E726" s="3"/>
      <c r="F726" s="3"/>
      <c r="G726" s="3"/>
      <c r="H726" s="3"/>
      <c r="I726" s="3"/>
    </row>
    <row r="727" ht="15.75" customHeight="1">
      <c r="A727" s="3" t="str">
        <f>IFERROR(TRIM(LEFT(RIGHT('Cost Code (New)'!$F727,LEN('Cost Code (New)'!$F727)-SEARCH("Ext ",'Cost Code (New)'!$F727)-LEN("Ext")),SEARCH(" - ",RIGHT('Cost Code (New)'!$F727,LEN('Cost Code (New)'!$F727)-SEARCH("Ext ",'Cost Code (New)'!$F727)-LEN("Ext")))))+0,"")</f>
        <v/>
      </c>
      <c r="B727" s="8"/>
      <c r="C727" s="3"/>
      <c r="D727" s="3"/>
      <c r="E727" s="3"/>
      <c r="F727" s="3"/>
      <c r="G727" s="3"/>
      <c r="H727" s="3"/>
      <c r="I727" s="3"/>
    </row>
    <row r="728" ht="15.75" customHeight="1">
      <c r="A728" s="3" t="str">
        <f>IFERROR(TRIM(LEFT(RIGHT('Cost Code (New)'!$F728,LEN('Cost Code (New)'!$F728)-SEARCH("Ext ",'Cost Code (New)'!$F728)-LEN("Ext")),SEARCH(" - ",RIGHT('Cost Code (New)'!$F728,LEN('Cost Code (New)'!$F728)-SEARCH("Ext ",'Cost Code (New)'!$F728)-LEN("Ext")))))+0,"")</f>
        <v/>
      </c>
      <c r="B728" s="8"/>
      <c r="C728" s="3"/>
      <c r="D728" s="3"/>
      <c r="E728" s="3"/>
      <c r="F728" s="3"/>
      <c r="G728" s="3"/>
      <c r="H728" s="3"/>
      <c r="I728" s="3"/>
    </row>
    <row r="729" ht="15.75" customHeight="1">
      <c r="A729" s="3" t="str">
        <f>IFERROR(TRIM(LEFT(RIGHT('Cost Code (New)'!$F729,LEN('Cost Code (New)'!$F729)-SEARCH("Ext ",'Cost Code (New)'!$F729)-LEN("Ext")),SEARCH(" - ",RIGHT('Cost Code (New)'!$F729,LEN('Cost Code (New)'!$F729)-SEARCH("Ext ",'Cost Code (New)'!$F729)-LEN("Ext")))))+0,"")</f>
        <v/>
      </c>
      <c r="B729" s="8"/>
      <c r="C729" s="3"/>
      <c r="D729" s="3"/>
      <c r="E729" s="3"/>
      <c r="F729" s="3"/>
      <c r="G729" s="3"/>
      <c r="H729" s="3"/>
      <c r="I729" s="3"/>
    </row>
    <row r="730" ht="15.75" customHeight="1">
      <c r="A730" s="3" t="str">
        <f>IFERROR(TRIM(LEFT(RIGHT('Cost Code (New)'!$F730,LEN('Cost Code (New)'!$F730)-SEARCH("Ext ",'Cost Code (New)'!$F730)-LEN("Ext")),SEARCH(" - ",RIGHT('Cost Code (New)'!$F730,LEN('Cost Code (New)'!$F730)-SEARCH("Ext ",'Cost Code (New)'!$F730)-LEN("Ext")))))+0,"")</f>
        <v/>
      </c>
      <c r="B730" s="8"/>
      <c r="C730" s="3"/>
      <c r="D730" s="3"/>
      <c r="E730" s="3"/>
      <c r="F730" s="3"/>
      <c r="G730" s="3"/>
      <c r="H730" s="3"/>
      <c r="I730" s="3"/>
    </row>
    <row r="731" ht="15.75" customHeight="1">
      <c r="A731" s="3" t="str">
        <f>IFERROR(TRIM(LEFT(RIGHT('Cost Code (New)'!$F731,LEN('Cost Code (New)'!$F731)-SEARCH("Ext ",'Cost Code (New)'!$F731)-LEN("Ext")),SEARCH(" - ",RIGHT('Cost Code (New)'!$F731,LEN('Cost Code (New)'!$F731)-SEARCH("Ext ",'Cost Code (New)'!$F731)-LEN("Ext")))))+0,"")</f>
        <v/>
      </c>
      <c r="B731" s="8"/>
      <c r="C731" s="3"/>
      <c r="D731" s="3"/>
      <c r="E731" s="3"/>
      <c r="F731" s="3"/>
      <c r="G731" s="3"/>
      <c r="H731" s="3"/>
      <c r="I731" s="3"/>
    </row>
    <row r="732" ht="15.75" customHeight="1">
      <c r="A732" s="3" t="str">
        <f>IFERROR(TRIM(LEFT(RIGHT('Cost Code (New)'!$F732,LEN('Cost Code (New)'!$F732)-SEARCH("Ext ",'Cost Code (New)'!$F732)-LEN("Ext")),SEARCH(" - ",RIGHT('Cost Code (New)'!$F732,LEN('Cost Code (New)'!$F732)-SEARCH("Ext ",'Cost Code (New)'!$F732)-LEN("Ext")))))+0,"")</f>
        <v/>
      </c>
      <c r="B732" s="8"/>
      <c r="C732" s="3"/>
      <c r="D732" s="3"/>
      <c r="E732" s="3"/>
      <c r="F732" s="3"/>
      <c r="G732" s="3"/>
      <c r="H732" s="3"/>
      <c r="I732" s="3"/>
    </row>
    <row r="733" ht="15.75" customHeight="1">
      <c r="A733" s="3" t="str">
        <f>IFERROR(TRIM(LEFT(RIGHT('Cost Code (New)'!$F733,LEN('Cost Code (New)'!$F733)-SEARCH("Ext ",'Cost Code (New)'!$F733)-LEN("Ext")),SEARCH(" - ",RIGHT('Cost Code (New)'!$F733,LEN('Cost Code (New)'!$F733)-SEARCH("Ext ",'Cost Code (New)'!$F733)-LEN("Ext")))))+0,"")</f>
        <v/>
      </c>
      <c r="B733" s="8"/>
      <c r="C733" s="3"/>
      <c r="D733" s="3"/>
      <c r="E733" s="3"/>
      <c r="F733" s="3"/>
      <c r="G733" s="3"/>
      <c r="H733" s="3"/>
      <c r="I733" s="3"/>
    </row>
    <row r="734" ht="15.75" customHeight="1">
      <c r="A734" s="3" t="str">
        <f>IFERROR(TRIM(LEFT(RIGHT('Cost Code (New)'!$F734,LEN('Cost Code (New)'!$F734)-SEARCH("Ext ",'Cost Code (New)'!$F734)-LEN("Ext")),SEARCH(" - ",RIGHT('Cost Code (New)'!$F734,LEN('Cost Code (New)'!$F734)-SEARCH("Ext ",'Cost Code (New)'!$F734)-LEN("Ext")))))+0,"")</f>
        <v/>
      </c>
      <c r="B734" s="8"/>
      <c r="C734" s="3"/>
      <c r="D734" s="3"/>
      <c r="E734" s="3"/>
      <c r="F734" s="3"/>
      <c r="G734" s="3"/>
      <c r="H734" s="3"/>
      <c r="I734" s="3"/>
    </row>
    <row r="735" ht="15.75" customHeight="1">
      <c r="A735" s="3" t="str">
        <f>IFERROR(TRIM(LEFT(RIGHT('Cost Code (New)'!$F735,LEN('Cost Code (New)'!$F735)-SEARCH("Ext ",'Cost Code (New)'!$F735)-LEN("Ext")),SEARCH(" - ",RIGHT('Cost Code (New)'!$F735,LEN('Cost Code (New)'!$F735)-SEARCH("Ext ",'Cost Code (New)'!$F735)-LEN("Ext")))))+0,"")</f>
        <v/>
      </c>
      <c r="B735" s="8"/>
      <c r="C735" s="3"/>
      <c r="D735" s="3"/>
      <c r="E735" s="3"/>
      <c r="F735" s="3"/>
      <c r="G735" s="3"/>
      <c r="H735" s="3"/>
      <c r="I735" s="3"/>
    </row>
    <row r="736" ht="15.75" customHeight="1">
      <c r="A736" s="3" t="str">
        <f>IFERROR(TRIM(LEFT(RIGHT('Cost Code (New)'!$F736,LEN('Cost Code (New)'!$F736)-SEARCH("Ext ",'Cost Code (New)'!$F736)-LEN("Ext")),SEARCH(" - ",RIGHT('Cost Code (New)'!$F736,LEN('Cost Code (New)'!$F736)-SEARCH("Ext ",'Cost Code (New)'!$F736)-LEN("Ext")))))+0,"")</f>
        <v/>
      </c>
      <c r="B736" s="8"/>
      <c r="C736" s="3"/>
      <c r="D736" s="3"/>
      <c r="E736" s="3"/>
      <c r="F736" s="3"/>
      <c r="G736" s="3"/>
      <c r="H736" s="3"/>
      <c r="I736" s="3"/>
    </row>
    <row r="737" ht="15.75" customHeight="1">
      <c r="A737" s="3" t="str">
        <f>IFERROR(TRIM(LEFT(RIGHT('Cost Code (New)'!$F737,LEN('Cost Code (New)'!$F737)-SEARCH("Ext ",'Cost Code (New)'!$F737)-LEN("Ext")),SEARCH(" - ",RIGHT('Cost Code (New)'!$F737,LEN('Cost Code (New)'!$F737)-SEARCH("Ext ",'Cost Code (New)'!$F737)-LEN("Ext")))))+0,"")</f>
        <v/>
      </c>
      <c r="B737" s="8"/>
      <c r="C737" s="3"/>
      <c r="D737" s="3"/>
      <c r="E737" s="3"/>
      <c r="F737" s="3"/>
      <c r="G737" s="3"/>
      <c r="H737" s="3"/>
      <c r="I737" s="3"/>
    </row>
    <row r="738" ht="15.75" customHeight="1">
      <c r="A738" s="3" t="str">
        <f>IFERROR(TRIM(LEFT(RIGHT('Cost Code (New)'!$F738,LEN('Cost Code (New)'!$F738)-SEARCH("Ext ",'Cost Code (New)'!$F738)-LEN("Ext")),SEARCH(" - ",RIGHT('Cost Code (New)'!$F738,LEN('Cost Code (New)'!$F738)-SEARCH("Ext ",'Cost Code (New)'!$F738)-LEN("Ext")))))+0,"")</f>
        <v/>
      </c>
      <c r="B738" s="8"/>
      <c r="C738" s="3"/>
      <c r="D738" s="3"/>
      <c r="E738" s="3"/>
      <c r="F738" s="3"/>
      <c r="G738" s="3"/>
      <c r="H738" s="3"/>
      <c r="I738" s="3"/>
    </row>
    <row r="739" ht="15.75" customHeight="1">
      <c r="A739" s="3" t="str">
        <f>IFERROR(TRIM(LEFT(RIGHT('Cost Code (New)'!$F739,LEN('Cost Code (New)'!$F739)-SEARCH("Ext ",'Cost Code (New)'!$F739)-LEN("Ext")),SEARCH(" - ",RIGHT('Cost Code (New)'!$F739,LEN('Cost Code (New)'!$F739)-SEARCH("Ext ",'Cost Code (New)'!$F739)-LEN("Ext")))))+0,"")</f>
        <v/>
      </c>
      <c r="B739" s="8"/>
      <c r="C739" s="3"/>
      <c r="D739" s="3"/>
      <c r="E739" s="3"/>
      <c r="F739" s="3"/>
      <c r="G739" s="3"/>
      <c r="H739" s="3"/>
      <c r="I739" s="3"/>
    </row>
    <row r="740" ht="15.75" customHeight="1">
      <c r="A740" s="3" t="str">
        <f>IFERROR(TRIM(LEFT(RIGHT('Cost Code (New)'!$F740,LEN('Cost Code (New)'!$F740)-SEARCH("Ext ",'Cost Code (New)'!$F740)-LEN("Ext")),SEARCH(" - ",RIGHT('Cost Code (New)'!$F740,LEN('Cost Code (New)'!$F740)-SEARCH("Ext ",'Cost Code (New)'!$F740)-LEN("Ext")))))+0,"")</f>
        <v/>
      </c>
      <c r="B740" s="8"/>
      <c r="C740" s="3"/>
      <c r="D740" s="3"/>
      <c r="E740" s="3"/>
      <c r="F740" s="3"/>
      <c r="G740" s="3"/>
      <c r="H740" s="3"/>
      <c r="I740" s="3"/>
    </row>
    <row r="741" ht="15.75" customHeight="1">
      <c r="A741" s="3" t="str">
        <f>IFERROR(TRIM(LEFT(RIGHT('Cost Code (New)'!$F741,LEN('Cost Code (New)'!$F741)-SEARCH("Ext ",'Cost Code (New)'!$F741)-LEN("Ext")),SEARCH(" - ",RIGHT('Cost Code (New)'!$F741,LEN('Cost Code (New)'!$F741)-SEARCH("Ext ",'Cost Code (New)'!$F741)-LEN("Ext")))))+0,"")</f>
        <v/>
      </c>
      <c r="B741" s="8"/>
      <c r="C741" s="3"/>
      <c r="D741" s="3"/>
      <c r="E741" s="3"/>
      <c r="F741" s="3"/>
      <c r="G741" s="3"/>
      <c r="H741" s="3"/>
      <c r="I741" s="3"/>
    </row>
    <row r="742" ht="15.75" customHeight="1">
      <c r="A742" s="3" t="str">
        <f>IFERROR(TRIM(LEFT(RIGHT('Cost Code (New)'!$F742,LEN('Cost Code (New)'!$F742)-SEARCH("Ext ",'Cost Code (New)'!$F742)-LEN("Ext")),SEARCH(" - ",RIGHT('Cost Code (New)'!$F742,LEN('Cost Code (New)'!$F742)-SEARCH("Ext ",'Cost Code (New)'!$F742)-LEN("Ext")))))+0,"")</f>
        <v/>
      </c>
      <c r="B742" s="8"/>
      <c r="C742" s="3"/>
      <c r="D742" s="3"/>
      <c r="E742" s="3"/>
      <c r="F742" s="3"/>
      <c r="G742" s="3"/>
      <c r="H742" s="3"/>
      <c r="I742" s="3"/>
    </row>
    <row r="743" ht="15.75" customHeight="1">
      <c r="A743" s="3" t="str">
        <f>IFERROR(TRIM(LEFT(RIGHT('Cost Code (New)'!$F743,LEN('Cost Code (New)'!$F743)-SEARCH("Ext ",'Cost Code (New)'!$F743)-LEN("Ext")),SEARCH(" - ",RIGHT('Cost Code (New)'!$F743,LEN('Cost Code (New)'!$F743)-SEARCH("Ext ",'Cost Code (New)'!$F743)-LEN("Ext")))))+0,"")</f>
        <v/>
      </c>
      <c r="B743" s="8"/>
      <c r="C743" s="3"/>
      <c r="D743" s="3"/>
      <c r="E743" s="3"/>
      <c r="F743" s="3"/>
      <c r="G743" s="3"/>
      <c r="H743" s="3"/>
      <c r="I743" s="3"/>
    </row>
    <row r="744" ht="15.75" customHeight="1">
      <c r="A744" s="3" t="str">
        <f>IFERROR(TRIM(LEFT(RIGHT('Cost Code (New)'!$F744,LEN('Cost Code (New)'!$F744)-SEARCH("Ext ",'Cost Code (New)'!$F744)-LEN("Ext")),SEARCH(" - ",RIGHT('Cost Code (New)'!$F744,LEN('Cost Code (New)'!$F744)-SEARCH("Ext ",'Cost Code (New)'!$F744)-LEN("Ext")))))+0,"")</f>
        <v/>
      </c>
      <c r="B744" s="8"/>
      <c r="C744" s="3"/>
      <c r="D744" s="3"/>
      <c r="E744" s="3"/>
      <c r="F744" s="3"/>
      <c r="G744" s="3"/>
      <c r="H744" s="3"/>
      <c r="I744" s="3"/>
    </row>
    <row r="745" ht="15.75" customHeight="1">
      <c r="A745" s="3" t="str">
        <f>IFERROR(TRIM(LEFT(RIGHT('Cost Code (New)'!$F745,LEN('Cost Code (New)'!$F745)-SEARCH("Ext ",'Cost Code (New)'!$F745)-LEN("Ext")),SEARCH(" - ",RIGHT('Cost Code (New)'!$F745,LEN('Cost Code (New)'!$F745)-SEARCH("Ext ",'Cost Code (New)'!$F745)-LEN("Ext")))))+0,"")</f>
        <v/>
      </c>
      <c r="B745" s="8"/>
      <c r="C745" s="3"/>
      <c r="D745" s="3"/>
      <c r="E745" s="3"/>
      <c r="F745" s="3"/>
      <c r="G745" s="3"/>
      <c r="H745" s="3"/>
      <c r="I745" s="3"/>
    </row>
    <row r="746" ht="15.75" customHeight="1">
      <c r="A746" s="3" t="str">
        <f>IFERROR(TRIM(LEFT(RIGHT('Cost Code (New)'!$F746,LEN('Cost Code (New)'!$F746)-SEARCH("Ext ",'Cost Code (New)'!$F746)-LEN("Ext")),SEARCH(" - ",RIGHT('Cost Code (New)'!$F746,LEN('Cost Code (New)'!$F746)-SEARCH("Ext ",'Cost Code (New)'!$F746)-LEN("Ext")))))+0,"")</f>
        <v/>
      </c>
      <c r="B746" s="8"/>
      <c r="C746" s="3"/>
      <c r="D746" s="3"/>
      <c r="E746" s="3"/>
      <c r="F746" s="3"/>
      <c r="G746" s="3"/>
      <c r="H746" s="3"/>
      <c r="I746" s="3"/>
    </row>
    <row r="747" ht="15.75" customHeight="1">
      <c r="A747" s="3" t="str">
        <f>IFERROR(TRIM(LEFT(RIGHT('Cost Code (New)'!$F747,LEN('Cost Code (New)'!$F747)-SEARCH("Ext ",'Cost Code (New)'!$F747)-LEN("Ext")),SEARCH(" - ",RIGHT('Cost Code (New)'!$F747,LEN('Cost Code (New)'!$F747)-SEARCH("Ext ",'Cost Code (New)'!$F747)-LEN("Ext")))))+0,"")</f>
        <v/>
      </c>
      <c r="B747" s="8"/>
      <c r="C747" s="3"/>
      <c r="D747" s="3"/>
      <c r="E747" s="3"/>
      <c r="F747" s="3"/>
      <c r="G747" s="3"/>
      <c r="H747" s="3"/>
      <c r="I747" s="3"/>
    </row>
    <row r="748" ht="15.75" customHeight="1">
      <c r="A748" s="3" t="str">
        <f>IFERROR(TRIM(LEFT(RIGHT('Cost Code (New)'!$F748,LEN('Cost Code (New)'!$F748)-SEARCH("Ext ",'Cost Code (New)'!$F748)-LEN("Ext")),SEARCH(" - ",RIGHT('Cost Code (New)'!$F748,LEN('Cost Code (New)'!$F748)-SEARCH("Ext ",'Cost Code (New)'!$F748)-LEN("Ext")))))+0,"")</f>
        <v/>
      </c>
      <c r="B748" s="8"/>
      <c r="C748" s="3"/>
      <c r="D748" s="3"/>
      <c r="E748" s="3"/>
      <c r="F748" s="3"/>
      <c r="G748" s="3"/>
      <c r="H748" s="3"/>
      <c r="I748" s="3"/>
    </row>
    <row r="749" ht="15.75" customHeight="1">
      <c r="A749" s="3" t="str">
        <f>IFERROR(TRIM(LEFT(RIGHT('Cost Code (New)'!$F749,LEN('Cost Code (New)'!$F749)-SEARCH("Ext ",'Cost Code (New)'!$F749)-LEN("Ext")),SEARCH(" - ",RIGHT('Cost Code (New)'!$F749,LEN('Cost Code (New)'!$F749)-SEARCH("Ext ",'Cost Code (New)'!$F749)-LEN("Ext")))))+0,"")</f>
        <v/>
      </c>
      <c r="B749" s="8"/>
      <c r="C749" s="3"/>
      <c r="D749" s="3"/>
      <c r="E749" s="3"/>
      <c r="F749" s="3"/>
      <c r="G749" s="3"/>
      <c r="H749" s="3"/>
      <c r="I749" s="3"/>
    </row>
    <row r="750" ht="15.75" customHeight="1">
      <c r="A750" s="3" t="str">
        <f>IFERROR(TRIM(LEFT(RIGHT('Cost Code (New)'!$F750,LEN('Cost Code (New)'!$F750)-SEARCH("Ext ",'Cost Code (New)'!$F750)-LEN("Ext")),SEARCH(" - ",RIGHT('Cost Code (New)'!$F750,LEN('Cost Code (New)'!$F750)-SEARCH("Ext ",'Cost Code (New)'!$F750)-LEN("Ext")))))+0,"")</f>
        <v/>
      </c>
      <c r="B750" s="8"/>
      <c r="C750" s="3"/>
      <c r="D750" s="3"/>
      <c r="E750" s="3"/>
      <c r="F750" s="3"/>
      <c r="G750" s="3"/>
      <c r="H750" s="3"/>
      <c r="I750" s="3"/>
    </row>
    <row r="751" ht="15.75" customHeight="1">
      <c r="A751" s="3" t="str">
        <f>IFERROR(TRIM(LEFT(RIGHT('Cost Code (New)'!$F751,LEN('Cost Code (New)'!$F751)-SEARCH("Ext ",'Cost Code (New)'!$F751)-LEN("Ext")),SEARCH(" - ",RIGHT('Cost Code (New)'!$F751,LEN('Cost Code (New)'!$F751)-SEARCH("Ext ",'Cost Code (New)'!$F751)-LEN("Ext")))))+0,"")</f>
        <v/>
      </c>
      <c r="B751" s="8"/>
      <c r="C751" s="3"/>
      <c r="D751" s="3"/>
      <c r="E751" s="3"/>
      <c r="F751" s="3"/>
      <c r="G751" s="3"/>
      <c r="H751" s="3"/>
      <c r="I751" s="3"/>
    </row>
    <row r="752" ht="15.75" customHeight="1">
      <c r="A752" s="3" t="str">
        <f>IFERROR(TRIM(LEFT(RIGHT('Cost Code (New)'!$F752,LEN('Cost Code (New)'!$F752)-SEARCH("Ext ",'Cost Code (New)'!$F752)-LEN("Ext")),SEARCH(" - ",RIGHT('Cost Code (New)'!$F752,LEN('Cost Code (New)'!$F752)-SEARCH("Ext ",'Cost Code (New)'!$F752)-LEN("Ext")))))+0,"")</f>
        <v/>
      </c>
      <c r="B752" s="8"/>
      <c r="C752" s="3"/>
      <c r="D752" s="3"/>
      <c r="E752" s="3"/>
      <c r="F752" s="3"/>
      <c r="G752" s="3"/>
      <c r="H752" s="3"/>
      <c r="I752" s="3"/>
    </row>
    <row r="753" ht="15.75" customHeight="1">
      <c r="A753" s="3" t="str">
        <f>IFERROR(TRIM(LEFT(RIGHT('Cost Code (New)'!$F753,LEN('Cost Code (New)'!$F753)-SEARCH("Ext ",'Cost Code (New)'!$F753)-LEN("Ext")),SEARCH(" - ",RIGHT('Cost Code (New)'!$F753,LEN('Cost Code (New)'!$F753)-SEARCH("Ext ",'Cost Code (New)'!$F753)-LEN("Ext")))))+0,"")</f>
        <v/>
      </c>
      <c r="B753" s="8"/>
      <c r="C753" s="3"/>
      <c r="D753" s="3"/>
      <c r="E753" s="3"/>
      <c r="F753" s="3"/>
      <c r="G753" s="3"/>
      <c r="H753" s="3"/>
      <c r="I753" s="3"/>
    </row>
    <row r="754" ht="15.75" customHeight="1">
      <c r="A754" s="3" t="str">
        <f>IFERROR(TRIM(LEFT(RIGHT('Cost Code (New)'!$F754,LEN('Cost Code (New)'!$F754)-SEARCH("Ext ",'Cost Code (New)'!$F754)-LEN("Ext")),SEARCH(" - ",RIGHT('Cost Code (New)'!$F754,LEN('Cost Code (New)'!$F754)-SEARCH("Ext ",'Cost Code (New)'!$F754)-LEN("Ext")))))+0,"")</f>
        <v/>
      </c>
      <c r="B754" s="8"/>
      <c r="C754" s="3"/>
      <c r="D754" s="3"/>
      <c r="E754" s="3"/>
      <c r="F754" s="3"/>
      <c r="G754" s="3"/>
      <c r="H754" s="3"/>
      <c r="I754" s="3"/>
    </row>
    <row r="755" ht="15.75" customHeight="1">
      <c r="A755" s="3" t="str">
        <f>IFERROR(TRIM(LEFT(RIGHT('Cost Code (New)'!$F755,LEN('Cost Code (New)'!$F755)-SEARCH("Ext ",'Cost Code (New)'!$F755)-LEN("Ext")),SEARCH(" - ",RIGHT('Cost Code (New)'!$F755,LEN('Cost Code (New)'!$F755)-SEARCH("Ext ",'Cost Code (New)'!$F755)-LEN("Ext")))))+0,"")</f>
        <v/>
      </c>
      <c r="B755" s="8"/>
      <c r="C755" s="3"/>
      <c r="D755" s="3"/>
      <c r="E755" s="3"/>
      <c r="F755" s="3"/>
      <c r="G755" s="3"/>
      <c r="H755" s="3"/>
      <c r="I755" s="3"/>
    </row>
    <row r="756" ht="15.75" customHeight="1">
      <c r="A756" s="3" t="str">
        <f>IFERROR(TRIM(LEFT(RIGHT('Cost Code (New)'!$F756,LEN('Cost Code (New)'!$F756)-SEARCH("Ext ",'Cost Code (New)'!$F756)-LEN("Ext")),SEARCH(" - ",RIGHT('Cost Code (New)'!$F756,LEN('Cost Code (New)'!$F756)-SEARCH("Ext ",'Cost Code (New)'!$F756)-LEN("Ext")))))+0,"")</f>
        <v/>
      </c>
      <c r="B756" s="8"/>
      <c r="C756" s="3"/>
      <c r="D756" s="3"/>
      <c r="E756" s="3"/>
      <c r="F756" s="3"/>
      <c r="G756" s="3"/>
      <c r="H756" s="3"/>
      <c r="I756" s="3"/>
    </row>
    <row r="757" ht="15.75" customHeight="1">
      <c r="A757" s="3" t="str">
        <f>IFERROR(TRIM(LEFT(RIGHT('Cost Code (New)'!$F757,LEN('Cost Code (New)'!$F757)-SEARCH("Ext ",'Cost Code (New)'!$F757)-LEN("Ext")),SEARCH(" - ",RIGHT('Cost Code (New)'!$F757,LEN('Cost Code (New)'!$F757)-SEARCH("Ext ",'Cost Code (New)'!$F757)-LEN("Ext")))))+0,"")</f>
        <v/>
      </c>
      <c r="B757" s="8"/>
      <c r="C757" s="3"/>
      <c r="D757" s="3"/>
      <c r="E757" s="3"/>
      <c r="F757" s="3"/>
      <c r="G757" s="3"/>
      <c r="H757" s="3"/>
      <c r="I757" s="3"/>
    </row>
    <row r="758" ht="15.75" customHeight="1">
      <c r="A758" s="3" t="str">
        <f>IFERROR(TRIM(LEFT(RIGHT('Cost Code (New)'!$F758,LEN('Cost Code (New)'!$F758)-SEARCH("Ext ",'Cost Code (New)'!$F758)-LEN("Ext")),SEARCH(" - ",RIGHT('Cost Code (New)'!$F758,LEN('Cost Code (New)'!$F758)-SEARCH("Ext ",'Cost Code (New)'!$F758)-LEN("Ext")))))+0,"")</f>
        <v/>
      </c>
      <c r="B758" s="8"/>
      <c r="C758" s="3"/>
      <c r="D758" s="3"/>
      <c r="E758" s="3"/>
      <c r="F758" s="3"/>
      <c r="G758" s="3"/>
      <c r="H758" s="3"/>
      <c r="I758" s="3"/>
    </row>
    <row r="759" ht="15.75" customHeight="1">
      <c r="A759" s="3" t="str">
        <f>IFERROR(TRIM(LEFT(RIGHT('Cost Code (New)'!$F759,LEN('Cost Code (New)'!$F759)-SEARCH("Ext ",'Cost Code (New)'!$F759)-LEN("Ext")),SEARCH(" - ",RIGHT('Cost Code (New)'!$F759,LEN('Cost Code (New)'!$F759)-SEARCH("Ext ",'Cost Code (New)'!$F759)-LEN("Ext")))))+0,"")</f>
        <v/>
      </c>
      <c r="B759" s="8"/>
      <c r="C759" s="3"/>
      <c r="D759" s="3"/>
      <c r="E759" s="3"/>
      <c r="F759" s="3"/>
      <c r="G759" s="3"/>
      <c r="H759" s="3"/>
      <c r="I759" s="3"/>
    </row>
    <row r="760" ht="15.75" customHeight="1">
      <c r="A760" s="3" t="str">
        <f>IFERROR(TRIM(LEFT(RIGHT('Cost Code (New)'!$F760,LEN('Cost Code (New)'!$F760)-SEARCH("Ext ",'Cost Code (New)'!$F760)-LEN("Ext")),SEARCH(" - ",RIGHT('Cost Code (New)'!$F760,LEN('Cost Code (New)'!$F760)-SEARCH("Ext ",'Cost Code (New)'!$F760)-LEN("Ext")))))+0,"")</f>
        <v/>
      </c>
      <c r="B760" s="8"/>
      <c r="C760" s="3"/>
      <c r="D760" s="3"/>
      <c r="E760" s="3"/>
      <c r="F760" s="3"/>
      <c r="G760" s="3"/>
      <c r="H760" s="3"/>
      <c r="I760" s="3"/>
    </row>
    <row r="761" ht="15.75" customHeight="1">
      <c r="A761" s="3" t="str">
        <f>IFERROR(TRIM(LEFT(RIGHT('Cost Code (New)'!$F761,LEN('Cost Code (New)'!$F761)-SEARCH("Ext ",'Cost Code (New)'!$F761)-LEN("Ext")),SEARCH(" - ",RIGHT('Cost Code (New)'!$F761,LEN('Cost Code (New)'!$F761)-SEARCH("Ext ",'Cost Code (New)'!$F761)-LEN("Ext")))))+0,"")</f>
        <v/>
      </c>
      <c r="B761" s="8"/>
      <c r="C761" s="3"/>
      <c r="D761" s="3"/>
      <c r="E761" s="3"/>
      <c r="F761" s="3"/>
      <c r="G761" s="3"/>
      <c r="H761" s="3"/>
      <c r="I761" s="3"/>
    </row>
    <row r="762" ht="15.75" customHeight="1">
      <c r="A762" s="3" t="str">
        <f>IFERROR(TRIM(LEFT(RIGHT('Cost Code (New)'!$F762,LEN('Cost Code (New)'!$F762)-SEARCH("Ext ",'Cost Code (New)'!$F762)-LEN("Ext")),SEARCH(" - ",RIGHT('Cost Code (New)'!$F762,LEN('Cost Code (New)'!$F762)-SEARCH("Ext ",'Cost Code (New)'!$F762)-LEN("Ext")))))+0,"")</f>
        <v/>
      </c>
      <c r="B762" s="8"/>
      <c r="C762" s="3"/>
      <c r="D762" s="3"/>
      <c r="E762" s="3"/>
      <c r="F762" s="3"/>
      <c r="G762" s="3"/>
      <c r="H762" s="3"/>
      <c r="I762" s="3"/>
    </row>
    <row r="763" ht="15.75" customHeight="1">
      <c r="A763" s="3" t="str">
        <f>IFERROR(TRIM(LEFT(RIGHT('Cost Code (New)'!$F763,LEN('Cost Code (New)'!$F763)-SEARCH("Ext ",'Cost Code (New)'!$F763)-LEN("Ext")),SEARCH(" - ",RIGHT('Cost Code (New)'!$F763,LEN('Cost Code (New)'!$F763)-SEARCH("Ext ",'Cost Code (New)'!$F763)-LEN("Ext")))))+0,"")</f>
        <v/>
      </c>
      <c r="B763" s="8"/>
      <c r="C763" s="3"/>
      <c r="D763" s="3"/>
      <c r="E763" s="3"/>
      <c r="F763" s="3"/>
      <c r="G763" s="3"/>
      <c r="H763" s="3"/>
      <c r="I763" s="3"/>
    </row>
    <row r="764" ht="15.75" customHeight="1">
      <c r="A764" s="3" t="str">
        <f>IFERROR(TRIM(LEFT(RIGHT('Cost Code (New)'!$F764,LEN('Cost Code (New)'!$F764)-SEARCH("Ext ",'Cost Code (New)'!$F764)-LEN("Ext")),SEARCH(" - ",RIGHT('Cost Code (New)'!$F764,LEN('Cost Code (New)'!$F764)-SEARCH("Ext ",'Cost Code (New)'!$F764)-LEN("Ext")))))+0,"")</f>
        <v/>
      </c>
      <c r="B764" s="8"/>
      <c r="C764" s="3"/>
      <c r="D764" s="3"/>
      <c r="E764" s="3"/>
      <c r="F764" s="3"/>
      <c r="G764" s="3"/>
      <c r="H764" s="3"/>
      <c r="I764" s="3"/>
    </row>
    <row r="765" ht="15.75" customHeight="1">
      <c r="A765" s="3" t="str">
        <f>IFERROR(TRIM(LEFT(RIGHT('Cost Code (New)'!$F765,LEN('Cost Code (New)'!$F765)-SEARCH("Ext ",'Cost Code (New)'!$F765)-LEN("Ext")),SEARCH(" - ",RIGHT('Cost Code (New)'!$F765,LEN('Cost Code (New)'!$F765)-SEARCH("Ext ",'Cost Code (New)'!$F765)-LEN("Ext")))))+0,"")</f>
        <v/>
      </c>
      <c r="B765" s="8"/>
      <c r="C765" s="3"/>
      <c r="D765" s="3"/>
      <c r="E765" s="3"/>
      <c r="F765" s="3"/>
      <c r="G765" s="3"/>
      <c r="H765" s="3"/>
      <c r="I765" s="3"/>
    </row>
    <row r="766" ht="15.75" customHeight="1">
      <c r="A766" s="3" t="str">
        <f>IFERROR(TRIM(LEFT(RIGHT('Cost Code (New)'!$F766,LEN('Cost Code (New)'!$F766)-SEARCH("Ext ",'Cost Code (New)'!$F766)-LEN("Ext")),SEARCH(" - ",RIGHT('Cost Code (New)'!$F766,LEN('Cost Code (New)'!$F766)-SEARCH("Ext ",'Cost Code (New)'!$F766)-LEN("Ext")))))+0,"")</f>
        <v/>
      </c>
      <c r="B766" s="8"/>
      <c r="C766" s="3"/>
      <c r="D766" s="3"/>
      <c r="E766" s="3"/>
      <c r="F766" s="3"/>
      <c r="G766" s="3"/>
      <c r="H766" s="3"/>
      <c r="I766" s="3"/>
    </row>
    <row r="767" ht="15.75" customHeight="1">
      <c r="A767" s="3" t="str">
        <f>IFERROR(TRIM(LEFT(RIGHT('Cost Code (New)'!$F767,LEN('Cost Code (New)'!$F767)-SEARCH("Ext ",'Cost Code (New)'!$F767)-LEN("Ext")),SEARCH(" - ",RIGHT('Cost Code (New)'!$F767,LEN('Cost Code (New)'!$F767)-SEARCH("Ext ",'Cost Code (New)'!$F767)-LEN("Ext")))))+0,"")</f>
        <v/>
      </c>
      <c r="B767" s="8"/>
      <c r="C767" s="3"/>
      <c r="D767" s="3"/>
      <c r="E767" s="3"/>
      <c r="F767" s="3"/>
      <c r="G767" s="3"/>
      <c r="H767" s="3"/>
      <c r="I767" s="3"/>
    </row>
    <row r="768" ht="15.75" customHeight="1">
      <c r="A768" s="3" t="str">
        <f>IFERROR(TRIM(LEFT(RIGHT('Cost Code (New)'!$F768,LEN('Cost Code (New)'!$F768)-SEARCH("Ext ",'Cost Code (New)'!$F768)-LEN("Ext")),SEARCH(" - ",RIGHT('Cost Code (New)'!$F768,LEN('Cost Code (New)'!$F768)-SEARCH("Ext ",'Cost Code (New)'!$F768)-LEN("Ext")))))+0,"")</f>
        <v/>
      </c>
      <c r="B768" s="8"/>
      <c r="C768" s="3"/>
      <c r="D768" s="3"/>
      <c r="E768" s="3"/>
      <c r="F768" s="3"/>
      <c r="G768" s="3"/>
      <c r="H768" s="3"/>
      <c r="I768" s="3"/>
    </row>
    <row r="769" ht="15.75" customHeight="1">
      <c r="A769" s="3" t="str">
        <f>IFERROR(TRIM(LEFT(RIGHT('Cost Code (New)'!$F769,LEN('Cost Code (New)'!$F769)-SEARCH("Ext ",'Cost Code (New)'!$F769)-LEN("Ext")),SEARCH(" - ",RIGHT('Cost Code (New)'!$F769,LEN('Cost Code (New)'!$F769)-SEARCH("Ext ",'Cost Code (New)'!$F769)-LEN("Ext")))))+0,"")</f>
        <v/>
      </c>
      <c r="B769" s="8"/>
      <c r="C769" s="3"/>
      <c r="D769" s="3"/>
      <c r="E769" s="3"/>
      <c r="F769" s="3"/>
      <c r="G769" s="3"/>
      <c r="H769" s="3"/>
      <c r="I769" s="3"/>
    </row>
    <row r="770" ht="15.75" customHeight="1">
      <c r="A770" s="3" t="str">
        <f>IFERROR(TRIM(LEFT(RIGHT('Cost Code (New)'!$F770,LEN('Cost Code (New)'!$F770)-SEARCH("Ext ",'Cost Code (New)'!$F770)-LEN("Ext")),SEARCH(" - ",RIGHT('Cost Code (New)'!$F770,LEN('Cost Code (New)'!$F770)-SEARCH("Ext ",'Cost Code (New)'!$F770)-LEN("Ext")))))+0,"")</f>
        <v/>
      </c>
      <c r="B770" s="8"/>
      <c r="C770" s="3"/>
      <c r="D770" s="3"/>
      <c r="E770" s="3"/>
      <c r="F770" s="3"/>
      <c r="G770" s="3"/>
      <c r="H770" s="3"/>
      <c r="I770" s="3"/>
    </row>
    <row r="771" ht="15.75" customHeight="1">
      <c r="A771" s="3" t="str">
        <f>IFERROR(TRIM(LEFT(RIGHT('Cost Code (New)'!$F771,LEN('Cost Code (New)'!$F771)-SEARCH("Ext ",'Cost Code (New)'!$F771)-LEN("Ext")),SEARCH(" - ",RIGHT('Cost Code (New)'!$F771,LEN('Cost Code (New)'!$F771)-SEARCH("Ext ",'Cost Code (New)'!$F771)-LEN("Ext")))))+0,"")</f>
        <v/>
      </c>
      <c r="B771" s="8"/>
      <c r="C771" s="3"/>
      <c r="D771" s="3"/>
      <c r="E771" s="3"/>
      <c r="F771" s="3"/>
      <c r="G771" s="3"/>
      <c r="H771" s="3"/>
      <c r="I771" s="3"/>
    </row>
    <row r="772" ht="15.75" customHeight="1">
      <c r="A772" s="3" t="str">
        <f>IFERROR(TRIM(LEFT(RIGHT('Cost Code (New)'!$F772,LEN('Cost Code (New)'!$F772)-SEARCH("Ext ",'Cost Code (New)'!$F772)-LEN("Ext")),SEARCH(" - ",RIGHT('Cost Code (New)'!$F772,LEN('Cost Code (New)'!$F772)-SEARCH("Ext ",'Cost Code (New)'!$F772)-LEN("Ext")))))+0,"")</f>
        <v/>
      </c>
      <c r="B772" s="8"/>
      <c r="C772" s="3"/>
      <c r="D772" s="3"/>
      <c r="E772" s="3"/>
      <c r="F772" s="3"/>
      <c r="G772" s="3"/>
      <c r="H772" s="3"/>
      <c r="I772" s="3"/>
    </row>
    <row r="773" ht="15.75" customHeight="1">
      <c r="A773" s="3" t="str">
        <f>IFERROR(TRIM(LEFT(RIGHT('Cost Code (New)'!$F773,LEN('Cost Code (New)'!$F773)-SEARCH("Ext ",'Cost Code (New)'!$F773)-LEN("Ext")),SEARCH(" - ",RIGHT('Cost Code (New)'!$F773,LEN('Cost Code (New)'!$F773)-SEARCH("Ext ",'Cost Code (New)'!$F773)-LEN("Ext")))))+0,"")</f>
        <v/>
      </c>
      <c r="B773" s="8"/>
      <c r="C773" s="3"/>
      <c r="D773" s="3"/>
      <c r="E773" s="3"/>
      <c r="F773" s="3"/>
      <c r="G773" s="3"/>
      <c r="H773" s="3"/>
      <c r="I773" s="3"/>
    </row>
    <row r="774" ht="15.75" customHeight="1">
      <c r="A774" s="3" t="str">
        <f>IFERROR(TRIM(LEFT(RIGHT('Cost Code (New)'!$F774,LEN('Cost Code (New)'!$F774)-SEARCH("Ext ",'Cost Code (New)'!$F774)-LEN("Ext")),SEARCH(" - ",RIGHT('Cost Code (New)'!$F774,LEN('Cost Code (New)'!$F774)-SEARCH("Ext ",'Cost Code (New)'!$F774)-LEN("Ext")))))+0,"")</f>
        <v/>
      </c>
      <c r="B774" s="8"/>
      <c r="C774" s="3"/>
      <c r="D774" s="3"/>
      <c r="E774" s="3"/>
      <c r="F774" s="3"/>
      <c r="G774" s="3"/>
      <c r="H774" s="3"/>
      <c r="I774" s="3"/>
    </row>
    <row r="775" ht="15.75" customHeight="1">
      <c r="A775" s="3" t="str">
        <f>IFERROR(TRIM(LEFT(RIGHT('Cost Code (New)'!$F775,LEN('Cost Code (New)'!$F775)-SEARCH("Ext ",'Cost Code (New)'!$F775)-LEN("Ext")),SEARCH(" - ",RIGHT('Cost Code (New)'!$F775,LEN('Cost Code (New)'!$F775)-SEARCH("Ext ",'Cost Code (New)'!$F775)-LEN("Ext")))))+0,"")</f>
        <v/>
      </c>
      <c r="B775" s="8"/>
      <c r="C775" s="3"/>
      <c r="D775" s="3"/>
      <c r="E775" s="3"/>
      <c r="F775" s="3"/>
      <c r="G775" s="3"/>
      <c r="H775" s="3"/>
      <c r="I775" s="3"/>
    </row>
    <row r="776" ht="15.75" customHeight="1">
      <c r="A776" s="3" t="str">
        <f>IFERROR(TRIM(LEFT(RIGHT('Cost Code (New)'!$F776,LEN('Cost Code (New)'!$F776)-SEARCH("Ext ",'Cost Code (New)'!$F776)-LEN("Ext")),SEARCH(" - ",RIGHT('Cost Code (New)'!$F776,LEN('Cost Code (New)'!$F776)-SEARCH("Ext ",'Cost Code (New)'!$F776)-LEN("Ext")))))+0,"")</f>
        <v/>
      </c>
      <c r="B776" s="8"/>
      <c r="C776" s="3"/>
      <c r="D776" s="3"/>
      <c r="E776" s="3"/>
      <c r="F776" s="3"/>
      <c r="G776" s="3"/>
      <c r="H776" s="3"/>
      <c r="I776" s="3"/>
    </row>
    <row r="777" ht="15.75" customHeight="1">
      <c r="A777" s="3" t="str">
        <f>IFERROR(TRIM(LEFT(RIGHT('Cost Code (New)'!$F777,LEN('Cost Code (New)'!$F777)-SEARCH("Ext ",'Cost Code (New)'!$F777)-LEN("Ext")),SEARCH(" - ",RIGHT('Cost Code (New)'!$F777,LEN('Cost Code (New)'!$F777)-SEARCH("Ext ",'Cost Code (New)'!$F777)-LEN("Ext")))))+0,"")</f>
        <v/>
      </c>
      <c r="B777" s="8"/>
      <c r="C777" s="3"/>
      <c r="D777" s="3"/>
      <c r="E777" s="3"/>
      <c r="F777" s="3"/>
      <c r="G777" s="3"/>
      <c r="H777" s="3"/>
      <c r="I777" s="3"/>
    </row>
    <row r="778" ht="15.75" customHeight="1">
      <c r="A778" s="3" t="str">
        <f>IFERROR(TRIM(LEFT(RIGHT('Cost Code (New)'!$F778,LEN('Cost Code (New)'!$F778)-SEARCH("Ext ",'Cost Code (New)'!$F778)-LEN("Ext")),SEARCH(" - ",RIGHT('Cost Code (New)'!$F778,LEN('Cost Code (New)'!$F778)-SEARCH("Ext ",'Cost Code (New)'!$F778)-LEN("Ext")))))+0,"")</f>
        <v/>
      </c>
      <c r="B778" s="8"/>
      <c r="C778" s="3"/>
      <c r="D778" s="3"/>
      <c r="E778" s="3"/>
      <c r="F778" s="3"/>
      <c r="G778" s="3"/>
      <c r="H778" s="3"/>
      <c r="I778" s="3"/>
    </row>
    <row r="779" ht="15.75" customHeight="1">
      <c r="A779" s="3" t="str">
        <f>IFERROR(TRIM(LEFT(RIGHT('Cost Code (New)'!$F779,LEN('Cost Code (New)'!$F779)-SEARCH("Ext ",'Cost Code (New)'!$F779)-LEN("Ext")),SEARCH(" - ",RIGHT('Cost Code (New)'!$F779,LEN('Cost Code (New)'!$F779)-SEARCH("Ext ",'Cost Code (New)'!$F779)-LEN("Ext")))))+0,"")</f>
        <v/>
      </c>
      <c r="B779" s="8"/>
      <c r="C779" s="3"/>
      <c r="D779" s="3"/>
      <c r="E779" s="3"/>
      <c r="F779" s="3"/>
      <c r="G779" s="3"/>
      <c r="H779" s="3"/>
      <c r="I779" s="3"/>
    </row>
    <row r="780" ht="15.75" customHeight="1">
      <c r="A780" s="3" t="str">
        <f>IFERROR(TRIM(LEFT(RIGHT('Cost Code (New)'!$F780,LEN('Cost Code (New)'!$F780)-SEARCH("Ext ",'Cost Code (New)'!$F780)-LEN("Ext")),SEARCH(" - ",RIGHT('Cost Code (New)'!$F780,LEN('Cost Code (New)'!$F780)-SEARCH("Ext ",'Cost Code (New)'!$F780)-LEN("Ext")))))+0,"")</f>
        <v/>
      </c>
      <c r="B780" s="8"/>
      <c r="C780" s="3"/>
      <c r="D780" s="3"/>
      <c r="E780" s="3"/>
      <c r="F780" s="3"/>
      <c r="G780" s="3"/>
      <c r="H780" s="3"/>
      <c r="I780" s="3"/>
    </row>
    <row r="781" ht="15.75" customHeight="1">
      <c r="A781" s="3" t="str">
        <f>IFERROR(TRIM(LEFT(RIGHT('Cost Code (New)'!$F781,LEN('Cost Code (New)'!$F781)-SEARCH("Ext ",'Cost Code (New)'!$F781)-LEN("Ext")),SEARCH(" - ",RIGHT('Cost Code (New)'!$F781,LEN('Cost Code (New)'!$F781)-SEARCH("Ext ",'Cost Code (New)'!$F781)-LEN("Ext")))))+0,"")</f>
        <v/>
      </c>
      <c r="B781" s="8"/>
      <c r="C781" s="3"/>
      <c r="D781" s="3"/>
      <c r="E781" s="3"/>
      <c r="F781" s="3"/>
      <c r="G781" s="3"/>
      <c r="H781" s="3"/>
      <c r="I781" s="3"/>
    </row>
    <row r="782" ht="15.75" customHeight="1">
      <c r="A782" s="3" t="str">
        <f>IFERROR(TRIM(LEFT(RIGHT('Cost Code (New)'!$F782,LEN('Cost Code (New)'!$F782)-SEARCH("Ext ",'Cost Code (New)'!$F782)-LEN("Ext")),SEARCH(" - ",RIGHT('Cost Code (New)'!$F782,LEN('Cost Code (New)'!$F782)-SEARCH("Ext ",'Cost Code (New)'!$F782)-LEN("Ext")))))+0,"")</f>
        <v/>
      </c>
      <c r="B782" s="8"/>
      <c r="C782" s="3"/>
      <c r="D782" s="3"/>
      <c r="E782" s="3"/>
      <c r="F782" s="3"/>
      <c r="G782" s="3"/>
      <c r="H782" s="3"/>
      <c r="I782" s="3"/>
    </row>
    <row r="783" ht="15.75" customHeight="1">
      <c r="A783" s="3" t="str">
        <f>IFERROR(TRIM(LEFT(RIGHT('Cost Code (New)'!$F783,LEN('Cost Code (New)'!$F783)-SEARCH("Ext ",'Cost Code (New)'!$F783)-LEN("Ext")),SEARCH(" - ",RIGHT('Cost Code (New)'!$F783,LEN('Cost Code (New)'!$F783)-SEARCH("Ext ",'Cost Code (New)'!$F783)-LEN("Ext")))))+0,"")</f>
        <v/>
      </c>
      <c r="B783" s="8"/>
      <c r="C783" s="3"/>
      <c r="D783" s="3"/>
      <c r="E783" s="3"/>
      <c r="F783" s="3"/>
      <c r="G783" s="3"/>
      <c r="H783" s="3"/>
      <c r="I783" s="3"/>
    </row>
    <row r="784" ht="15.75" customHeight="1">
      <c r="A784" s="3" t="str">
        <f>IFERROR(TRIM(LEFT(RIGHT('Cost Code (New)'!$F784,LEN('Cost Code (New)'!$F784)-SEARCH("Ext ",'Cost Code (New)'!$F784)-LEN("Ext")),SEARCH(" - ",RIGHT('Cost Code (New)'!$F784,LEN('Cost Code (New)'!$F784)-SEARCH("Ext ",'Cost Code (New)'!$F784)-LEN("Ext")))))+0,"")</f>
        <v/>
      </c>
      <c r="B784" s="8"/>
      <c r="C784" s="3"/>
      <c r="D784" s="3"/>
      <c r="E784" s="3"/>
      <c r="F784" s="3"/>
      <c r="G784" s="3"/>
      <c r="H784" s="3"/>
      <c r="I784" s="3"/>
    </row>
    <row r="785" ht="15.75" customHeight="1">
      <c r="A785" s="3" t="str">
        <f>IFERROR(TRIM(LEFT(RIGHT('Cost Code (New)'!$F785,LEN('Cost Code (New)'!$F785)-SEARCH("Ext ",'Cost Code (New)'!$F785)-LEN("Ext")),SEARCH(" - ",RIGHT('Cost Code (New)'!$F785,LEN('Cost Code (New)'!$F785)-SEARCH("Ext ",'Cost Code (New)'!$F785)-LEN("Ext")))))+0,"")</f>
        <v/>
      </c>
      <c r="B785" s="8"/>
      <c r="C785" s="3"/>
      <c r="D785" s="3"/>
      <c r="E785" s="3"/>
      <c r="F785" s="3"/>
      <c r="G785" s="3"/>
      <c r="H785" s="3"/>
      <c r="I785" s="3"/>
    </row>
    <row r="786" ht="15.75" customHeight="1">
      <c r="A786" s="3" t="str">
        <f>IFERROR(TRIM(LEFT(RIGHT('Cost Code (New)'!$F786,LEN('Cost Code (New)'!$F786)-SEARCH("Ext ",'Cost Code (New)'!$F786)-LEN("Ext")),SEARCH(" - ",RIGHT('Cost Code (New)'!$F786,LEN('Cost Code (New)'!$F786)-SEARCH("Ext ",'Cost Code (New)'!$F786)-LEN("Ext")))))+0,"")</f>
        <v/>
      </c>
      <c r="B786" s="8"/>
      <c r="C786" s="3"/>
      <c r="D786" s="3"/>
      <c r="E786" s="3"/>
      <c r="F786" s="3"/>
      <c r="G786" s="3"/>
      <c r="H786" s="3"/>
      <c r="I786" s="3"/>
    </row>
    <row r="787" ht="15.75" customHeight="1">
      <c r="A787" s="3" t="str">
        <f>IFERROR(TRIM(LEFT(RIGHT('Cost Code (New)'!$F787,LEN('Cost Code (New)'!$F787)-SEARCH("Ext ",'Cost Code (New)'!$F787)-LEN("Ext")),SEARCH(" - ",RIGHT('Cost Code (New)'!$F787,LEN('Cost Code (New)'!$F787)-SEARCH("Ext ",'Cost Code (New)'!$F787)-LEN("Ext")))))+0,"")</f>
        <v/>
      </c>
      <c r="B787" s="8"/>
      <c r="C787" s="3"/>
      <c r="D787" s="3"/>
      <c r="E787" s="3"/>
      <c r="F787" s="3"/>
      <c r="G787" s="3"/>
      <c r="H787" s="3"/>
      <c r="I787" s="3"/>
    </row>
    <row r="788" ht="15.75" customHeight="1">
      <c r="A788" s="3" t="str">
        <f>IFERROR(TRIM(LEFT(RIGHT('Cost Code (New)'!$F788,LEN('Cost Code (New)'!$F788)-SEARCH("Ext ",'Cost Code (New)'!$F788)-LEN("Ext")),SEARCH(" - ",RIGHT('Cost Code (New)'!$F788,LEN('Cost Code (New)'!$F788)-SEARCH("Ext ",'Cost Code (New)'!$F788)-LEN("Ext")))))+0,"")</f>
        <v/>
      </c>
      <c r="B788" s="8"/>
      <c r="C788" s="3"/>
      <c r="D788" s="3"/>
      <c r="E788" s="3"/>
      <c r="F788" s="3"/>
      <c r="G788" s="3"/>
      <c r="H788" s="3"/>
      <c r="I788" s="3"/>
    </row>
    <row r="789" ht="15.75" customHeight="1">
      <c r="A789" s="3" t="str">
        <f>IFERROR(TRIM(LEFT(RIGHT('Cost Code (New)'!$F789,LEN('Cost Code (New)'!$F789)-SEARCH("Ext ",'Cost Code (New)'!$F789)-LEN("Ext")),SEARCH(" - ",RIGHT('Cost Code (New)'!$F789,LEN('Cost Code (New)'!$F789)-SEARCH("Ext ",'Cost Code (New)'!$F789)-LEN("Ext")))))+0,"")</f>
        <v/>
      </c>
      <c r="B789" s="8"/>
      <c r="C789" s="3"/>
      <c r="D789" s="3"/>
      <c r="E789" s="3"/>
      <c r="F789" s="3"/>
      <c r="G789" s="3"/>
      <c r="H789" s="3"/>
      <c r="I789" s="3"/>
    </row>
    <row r="790" ht="15.75" customHeight="1">
      <c r="A790" s="3" t="str">
        <f>IFERROR(TRIM(LEFT(RIGHT('Cost Code (New)'!$F790,LEN('Cost Code (New)'!$F790)-SEARCH("Ext ",'Cost Code (New)'!$F790)-LEN("Ext")),SEARCH(" - ",RIGHT('Cost Code (New)'!$F790,LEN('Cost Code (New)'!$F790)-SEARCH("Ext ",'Cost Code (New)'!$F790)-LEN("Ext")))))+0,"")</f>
        <v/>
      </c>
      <c r="B790" s="8"/>
      <c r="C790" s="3"/>
      <c r="D790" s="3"/>
      <c r="E790" s="3"/>
      <c r="F790" s="3"/>
      <c r="G790" s="3"/>
      <c r="H790" s="3"/>
      <c r="I790" s="3"/>
    </row>
    <row r="791" ht="15.75" customHeight="1">
      <c r="A791" s="3" t="str">
        <f>IFERROR(TRIM(LEFT(RIGHT('Cost Code (New)'!$F791,LEN('Cost Code (New)'!$F791)-SEARCH("Ext ",'Cost Code (New)'!$F791)-LEN("Ext")),SEARCH(" - ",RIGHT('Cost Code (New)'!$F791,LEN('Cost Code (New)'!$F791)-SEARCH("Ext ",'Cost Code (New)'!$F791)-LEN("Ext")))))+0,"")</f>
        <v/>
      </c>
      <c r="B791" s="8"/>
      <c r="C791" s="3"/>
      <c r="D791" s="3"/>
      <c r="E791" s="3"/>
      <c r="F791" s="3"/>
      <c r="G791" s="3"/>
      <c r="H791" s="3"/>
      <c r="I791" s="3"/>
    </row>
    <row r="792" ht="15.75" customHeight="1">
      <c r="A792" s="3" t="str">
        <f>IFERROR(TRIM(LEFT(RIGHT('Cost Code (New)'!$F792,LEN('Cost Code (New)'!$F792)-SEARCH("Ext ",'Cost Code (New)'!$F792)-LEN("Ext")),SEARCH(" - ",RIGHT('Cost Code (New)'!$F792,LEN('Cost Code (New)'!$F792)-SEARCH("Ext ",'Cost Code (New)'!$F792)-LEN("Ext")))))+0,"")</f>
        <v/>
      </c>
      <c r="B792" s="8"/>
      <c r="C792" s="3"/>
      <c r="D792" s="3"/>
      <c r="E792" s="3"/>
      <c r="F792" s="3"/>
      <c r="G792" s="3"/>
      <c r="H792" s="3"/>
      <c r="I792" s="3"/>
    </row>
    <row r="793" ht="15.75" customHeight="1">
      <c r="A793" s="3" t="str">
        <f>IFERROR(TRIM(LEFT(RIGHT('Cost Code (New)'!$F793,LEN('Cost Code (New)'!$F793)-SEARCH("Ext ",'Cost Code (New)'!$F793)-LEN("Ext")),SEARCH(" - ",RIGHT('Cost Code (New)'!$F793,LEN('Cost Code (New)'!$F793)-SEARCH("Ext ",'Cost Code (New)'!$F793)-LEN("Ext")))))+0,"")</f>
        <v/>
      </c>
      <c r="B793" s="8"/>
      <c r="C793" s="3"/>
      <c r="D793" s="3"/>
      <c r="E793" s="3"/>
      <c r="F793" s="3"/>
      <c r="G793" s="3"/>
      <c r="H793" s="3"/>
      <c r="I793" s="3"/>
    </row>
    <row r="794" ht="15.75" customHeight="1">
      <c r="A794" s="3" t="str">
        <f>IFERROR(TRIM(LEFT(RIGHT('Cost Code (New)'!$F794,LEN('Cost Code (New)'!$F794)-SEARCH("Ext ",'Cost Code (New)'!$F794)-LEN("Ext")),SEARCH(" - ",RIGHT('Cost Code (New)'!$F794,LEN('Cost Code (New)'!$F794)-SEARCH("Ext ",'Cost Code (New)'!$F794)-LEN("Ext")))))+0,"")</f>
        <v/>
      </c>
      <c r="B794" s="8"/>
      <c r="C794" s="3"/>
      <c r="D794" s="3"/>
      <c r="E794" s="3"/>
      <c r="F794" s="3"/>
      <c r="G794" s="3"/>
      <c r="H794" s="3"/>
      <c r="I794" s="3"/>
    </row>
    <row r="795" ht="15.75" customHeight="1">
      <c r="A795" s="3" t="str">
        <f>IFERROR(TRIM(LEFT(RIGHT('Cost Code (New)'!$F795,LEN('Cost Code (New)'!$F795)-SEARCH("Ext ",'Cost Code (New)'!$F795)-LEN("Ext")),SEARCH(" - ",RIGHT('Cost Code (New)'!$F795,LEN('Cost Code (New)'!$F795)-SEARCH("Ext ",'Cost Code (New)'!$F795)-LEN("Ext")))))+0,"")</f>
        <v/>
      </c>
      <c r="B795" s="8"/>
      <c r="C795" s="3"/>
      <c r="D795" s="3"/>
      <c r="E795" s="3"/>
      <c r="F795" s="3"/>
      <c r="G795" s="3"/>
      <c r="H795" s="3"/>
      <c r="I795" s="3"/>
    </row>
    <row r="796" ht="15.75" customHeight="1">
      <c r="A796" s="3" t="str">
        <f>IFERROR(TRIM(LEFT(RIGHT('Cost Code (New)'!$F796,LEN('Cost Code (New)'!$F796)-SEARCH("Ext ",'Cost Code (New)'!$F796)-LEN("Ext")),SEARCH(" - ",RIGHT('Cost Code (New)'!$F796,LEN('Cost Code (New)'!$F796)-SEARCH("Ext ",'Cost Code (New)'!$F796)-LEN("Ext")))))+0,"")</f>
        <v/>
      </c>
      <c r="B796" s="8"/>
      <c r="C796" s="3"/>
      <c r="D796" s="3"/>
      <c r="E796" s="3"/>
      <c r="F796" s="3"/>
      <c r="G796" s="3"/>
      <c r="H796" s="3"/>
      <c r="I796" s="3"/>
    </row>
    <row r="797" ht="15.75" customHeight="1">
      <c r="A797" s="3" t="str">
        <f>IFERROR(TRIM(LEFT(RIGHT('Cost Code (New)'!$F797,LEN('Cost Code (New)'!$F797)-SEARCH("Ext ",'Cost Code (New)'!$F797)-LEN("Ext")),SEARCH(" - ",RIGHT('Cost Code (New)'!$F797,LEN('Cost Code (New)'!$F797)-SEARCH("Ext ",'Cost Code (New)'!$F797)-LEN("Ext")))))+0,"")</f>
        <v/>
      </c>
      <c r="B797" s="8"/>
      <c r="C797" s="3"/>
      <c r="D797" s="3"/>
      <c r="E797" s="3"/>
      <c r="F797" s="3"/>
      <c r="G797" s="3"/>
      <c r="H797" s="3"/>
      <c r="I797" s="3"/>
    </row>
    <row r="798" ht="15.75" customHeight="1">
      <c r="A798" s="3" t="str">
        <f>IFERROR(TRIM(LEFT(RIGHT('Cost Code (New)'!$F798,LEN('Cost Code (New)'!$F798)-SEARCH("Ext ",'Cost Code (New)'!$F798)-LEN("Ext")),SEARCH(" - ",RIGHT('Cost Code (New)'!$F798,LEN('Cost Code (New)'!$F798)-SEARCH("Ext ",'Cost Code (New)'!$F798)-LEN("Ext")))))+0,"")</f>
        <v/>
      </c>
      <c r="B798" s="8"/>
      <c r="C798" s="3"/>
      <c r="D798" s="3"/>
      <c r="E798" s="3"/>
      <c r="F798" s="3"/>
      <c r="G798" s="3"/>
      <c r="H798" s="3"/>
      <c r="I798" s="3"/>
    </row>
    <row r="799" ht="15.75" customHeight="1">
      <c r="A799" s="3" t="str">
        <f>IFERROR(TRIM(LEFT(RIGHT('Cost Code (New)'!$F799,LEN('Cost Code (New)'!$F799)-SEARCH("Ext ",'Cost Code (New)'!$F799)-LEN("Ext")),SEARCH(" - ",RIGHT('Cost Code (New)'!$F799,LEN('Cost Code (New)'!$F799)-SEARCH("Ext ",'Cost Code (New)'!$F799)-LEN("Ext")))))+0,"")</f>
        <v/>
      </c>
      <c r="B799" s="8"/>
      <c r="C799" s="3"/>
      <c r="D799" s="3"/>
      <c r="E799" s="3"/>
      <c r="F799" s="3"/>
      <c r="G799" s="3"/>
      <c r="H799" s="3"/>
      <c r="I799" s="3"/>
    </row>
    <row r="800" ht="15.75" customHeight="1">
      <c r="A800" s="3" t="str">
        <f>IFERROR(TRIM(LEFT(RIGHT('Cost Code (New)'!$F800,LEN('Cost Code (New)'!$F800)-SEARCH("Ext ",'Cost Code (New)'!$F800)-LEN("Ext")),SEARCH(" - ",RIGHT('Cost Code (New)'!$F800,LEN('Cost Code (New)'!$F800)-SEARCH("Ext ",'Cost Code (New)'!$F800)-LEN("Ext")))))+0,"")</f>
        <v/>
      </c>
      <c r="B800" s="8"/>
      <c r="C800" s="3"/>
      <c r="D800" s="3"/>
      <c r="E800" s="3"/>
      <c r="F800" s="3"/>
      <c r="G800" s="3"/>
      <c r="H800" s="3"/>
      <c r="I800" s="3"/>
    </row>
    <row r="801" ht="15.75" customHeight="1">
      <c r="A801" s="3" t="str">
        <f>IFERROR(TRIM(LEFT(RIGHT('Cost Code (New)'!$F801,LEN('Cost Code (New)'!$F801)-SEARCH("Ext ",'Cost Code (New)'!$F801)-LEN("Ext")),SEARCH(" - ",RIGHT('Cost Code (New)'!$F801,LEN('Cost Code (New)'!$F801)-SEARCH("Ext ",'Cost Code (New)'!$F801)-LEN("Ext")))))+0,"")</f>
        <v/>
      </c>
      <c r="B801" s="8"/>
      <c r="C801" s="3"/>
      <c r="D801" s="3"/>
      <c r="E801" s="3"/>
      <c r="F801" s="3"/>
      <c r="G801" s="3"/>
      <c r="H801" s="3"/>
      <c r="I801" s="3"/>
    </row>
    <row r="802" ht="15.75" customHeight="1">
      <c r="A802" s="3" t="str">
        <f>IFERROR(TRIM(LEFT(RIGHT('Cost Code (New)'!$F802,LEN('Cost Code (New)'!$F802)-SEARCH("Ext ",'Cost Code (New)'!$F802)-LEN("Ext")),SEARCH(" - ",RIGHT('Cost Code (New)'!$F802,LEN('Cost Code (New)'!$F802)-SEARCH("Ext ",'Cost Code (New)'!$F802)-LEN("Ext")))))+0,"")</f>
        <v/>
      </c>
      <c r="B802" s="8"/>
      <c r="C802" s="3"/>
      <c r="D802" s="3"/>
      <c r="E802" s="3"/>
      <c r="F802" s="3"/>
      <c r="G802" s="3"/>
      <c r="H802" s="3"/>
      <c r="I802" s="3"/>
    </row>
    <row r="803" ht="15.75" customHeight="1">
      <c r="A803" s="3" t="str">
        <f>IFERROR(TRIM(LEFT(RIGHT('Cost Code (New)'!$F803,LEN('Cost Code (New)'!$F803)-SEARCH("Ext ",'Cost Code (New)'!$F803)-LEN("Ext")),SEARCH(" - ",RIGHT('Cost Code (New)'!$F803,LEN('Cost Code (New)'!$F803)-SEARCH("Ext ",'Cost Code (New)'!$F803)-LEN("Ext")))))+0,"")</f>
        <v/>
      </c>
      <c r="B803" s="8"/>
      <c r="C803" s="3"/>
      <c r="D803" s="3"/>
      <c r="E803" s="3"/>
      <c r="F803" s="3"/>
      <c r="G803" s="3"/>
      <c r="H803" s="3"/>
      <c r="I803" s="3"/>
    </row>
    <row r="804" ht="15.75" customHeight="1">
      <c r="A804" s="3" t="str">
        <f>IFERROR(TRIM(LEFT(RIGHT('Cost Code (New)'!$F804,LEN('Cost Code (New)'!$F804)-SEARCH("Ext ",'Cost Code (New)'!$F804)-LEN("Ext")),SEARCH(" - ",RIGHT('Cost Code (New)'!$F804,LEN('Cost Code (New)'!$F804)-SEARCH("Ext ",'Cost Code (New)'!$F804)-LEN("Ext")))))+0,"")</f>
        <v/>
      </c>
      <c r="B804" s="8"/>
      <c r="C804" s="3"/>
      <c r="D804" s="3"/>
      <c r="E804" s="3"/>
      <c r="F804" s="3"/>
      <c r="G804" s="3"/>
      <c r="H804" s="3"/>
      <c r="I804" s="3"/>
    </row>
    <row r="805" ht="15.75" customHeight="1">
      <c r="A805" s="3" t="str">
        <f>IFERROR(TRIM(LEFT(RIGHT('Cost Code (New)'!$F805,LEN('Cost Code (New)'!$F805)-SEARCH("Ext ",'Cost Code (New)'!$F805)-LEN("Ext")),SEARCH(" - ",RIGHT('Cost Code (New)'!$F805,LEN('Cost Code (New)'!$F805)-SEARCH("Ext ",'Cost Code (New)'!$F805)-LEN("Ext")))))+0,"")</f>
        <v/>
      </c>
      <c r="B805" s="8"/>
      <c r="C805" s="3"/>
      <c r="D805" s="3"/>
      <c r="E805" s="3"/>
      <c r="F805" s="3"/>
      <c r="G805" s="3"/>
      <c r="H805" s="3"/>
      <c r="I805" s="3"/>
    </row>
    <row r="806" ht="15.75" customHeight="1">
      <c r="A806" s="3" t="str">
        <f>IFERROR(TRIM(LEFT(RIGHT('Cost Code (New)'!$F806,LEN('Cost Code (New)'!$F806)-SEARCH("Ext ",'Cost Code (New)'!$F806)-LEN("Ext")),SEARCH(" - ",RIGHT('Cost Code (New)'!$F806,LEN('Cost Code (New)'!$F806)-SEARCH("Ext ",'Cost Code (New)'!$F806)-LEN("Ext")))))+0,"")</f>
        <v/>
      </c>
      <c r="B806" s="8"/>
      <c r="C806" s="3"/>
      <c r="D806" s="3"/>
      <c r="E806" s="3"/>
      <c r="F806" s="3"/>
      <c r="G806" s="3"/>
      <c r="H806" s="3"/>
      <c r="I806" s="3"/>
    </row>
    <row r="807" ht="15.75" customHeight="1">
      <c r="A807" s="3" t="str">
        <f>IFERROR(TRIM(LEFT(RIGHT('Cost Code (New)'!$F807,LEN('Cost Code (New)'!$F807)-SEARCH("Ext ",'Cost Code (New)'!$F807)-LEN("Ext")),SEARCH(" - ",RIGHT('Cost Code (New)'!$F807,LEN('Cost Code (New)'!$F807)-SEARCH("Ext ",'Cost Code (New)'!$F807)-LEN("Ext")))))+0,"")</f>
        <v/>
      </c>
      <c r="B807" s="8"/>
      <c r="C807" s="3"/>
      <c r="D807" s="3"/>
      <c r="E807" s="3"/>
      <c r="F807" s="3"/>
      <c r="G807" s="3"/>
      <c r="H807" s="3"/>
      <c r="I807" s="3"/>
    </row>
    <row r="808" ht="15.75" customHeight="1">
      <c r="A808" s="3" t="str">
        <f>IFERROR(TRIM(LEFT(RIGHT('Cost Code (New)'!$F808,LEN('Cost Code (New)'!$F808)-SEARCH("Ext ",'Cost Code (New)'!$F808)-LEN("Ext")),SEARCH(" - ",RIGHT('Cost Code (New)'!$F808,LEN('Cost Code (New)'!$F808)-SEARCH("Ext ",'Cost Code (New)'!$F808)-LEN("Ext")))))+0,"")</f>
        <v/>
      </c>
      <c r="B808" s="8"/>
      <c r="C808" s="3"/>
      <c r="D808" s="3"/>
      <c r="E808" s="3"/>
      <c r="F808" s="3"/>
      <c r="G808" s="3"/>
      <c r="H808" s="3"/>
      <c r="I808" s="3"/>
    </row>
    <row r="809" ht="15.75" customHeight="1">
      <c r="A809" s="3" t="str">
        <f>IFERROR(TRIM(LEFT(RIGHT('Cost Code (New)'!$F809,LEN('Cost Code (New)'!$F809)-SEARCH("Ext ",'Cost Code (New)'!$F809)-LEN("Ext")),SEARCH(" - ",RIGHT('Cost Code (New)'!$F809,LEN('Cost Code (New)'!$F809)-SEARCH("Ext ",'Cost Code (New)'!$F809)-LEN("Ext")))))+0,"")</f>
        <v/>
      </c>
      <c r="B809" s="8"/>
      <c r="C809" s="3"/>
      <c r="D809" s="3"/>
      <c r="E809" s="3"/>
      <c r="F809" s="3"/>
      <c r="G809" s="3"/>
      <c r="H809" s="3"/>
      <c r="I809" s="3"/>
    </row>
    <row r="810" ht="15.75" customHeight="1">
      <c r="A810" s="3" t="str">
        <f>IFERROR(TRIM(LEFT(RIGHT('Cost Code (New)'!$F810,LEN('Cost Code (New)'!$F810)-SEARCH("Ext ",'Cost Code (New)'!$F810)-LEN("Ext")),SEARCH(" - ",RIGHT('Cost Code (New)'!$F810,LEN('Cost Code (New)'!$F810)-SEARCH("Ext ",'Cost Code (New)'!$F810)-LEN("Ext")))))+0,"")</f>
        <v/>
      </c>
      <c r="B810" s="8"/>
      <c r="C810" s="3"/>
      <c r="D810" s="3"/>
      <c r="E810" s="3"/>
      <c r="F810" s="3"/>
      <c r="G810" s="3"/>
      <c r="H810" s="3"/>
      <c r="I810" s="3"/>
    </row>
    <row r="811" ht="15.75" customHeight="1">
      <c r="A811" s="3" t="str">
        <f>IFERROR(TRIM(LEFT(RIGHT('Cost Code (New)'!$F811,LEN('Cost Code (New)'!$F811)-SEARCH("Ext ",'Cost Code (New)'!$F811)-LEN("Ext")),SEARCH(" - ",RIGHT('Cost Code (New)'!$F811,LEN('Cost Code (New)'!$F811)-SEARCH("Ext ",'Cost Code (New)'!$F811)-LEN("Ext")))))+0,"")</f>
        <v/>
      </c>
      <c r="B811" s="8"/>
      <c r="C811" s="3"/>
      <c r="D811" s="3"/>
      <c r="E811" s="3"/>
      <c r="F811" s="3"/>
      <c r="G811" s="3"/>
      <c r="H811" s="3"/>
      <c r="I811" s="3"/>
    </row>
    <row r="812" ht="15.75" customHeight="1">
      <c r="A812" s="3" t="str">
        <f>IFERROR(TRIM(LEFT(RIGHT('Cost Code (New)'!$F812,LEN('Cost Code (New)'!$F812)-SEARCH("Ext ",'Cost Code (New)'!$F812)-LEN("Ext")),SEARCH(" - ",RIGHT('Cost Code (New)'!$F812,LEN('Cost Code (New)'!$F812)-SEARCH("Ext ",'Cost Code (New)'!$F812)-LEN("Ext")))))+0,"")</f>
        <v/>
      </c>
      <c r="B812" s="8"/>
      <c r="C812" s="3"/>
      <c r="D812" s="3"/>
      <c r="E812" s="3"/>
      <c r="F812" s="3"/>
      <c r="G812" s="3"/>
      <c r="H812" s="3"/>
      <c r="I812" s="3"/>
    </row>
    <row r="813" ht="15.75" customHeight="1">
      <c r="A813" s="3" t="str">
        <f>IFERROR(TRIM(LEFT(RIGHT('Cost Code (New)'!$F813,LEN('Cost Code (New)'!$F813)-SEARCH("Ext ",'Cost Code (New)'!$F813)-LEN("Ext")),SEARCH(" - ",RIGHT('Cost Code (New)'!$F813,LEN('Cost Code (New)'!$F813)-SEARCH("Ext ",'Cost Code (New)'!$F813)-LEN("Ext")))))+0,"")</f>
        <v/>
      </c>
      <c r="B813" s="8"/>
      <c r="C813" s="3"/>
      <c r="D813" s="3"/>
      <c r="E813" s="3"/>
      <c r="F813" s="3"/>
      <c r="G813" s="3"/>
      <c r="H813" s="3"/>
      <c r="I813" s="3"/>
    </row>
    <row r="814" ht="15.75" customHeight="1">
      <c r="A814" s="3" t="str">
        <f>IFERROR(TRIM(LEFT(RIGHT('Cost Code (New)'!$F814,LEN('Cost Code (New)'!$F814)-SEARCH("Ext ",'Cost Code (New)'!$F814)-LEN("Ext")),SEARCH(" - ",RIGHT('Cost Code (New)'!$F814,LEN('Cost Code (New)'!$F814)-SEARCH("Ext ",'Cost Code (New)'!$F814)-LEN("Ext")))))+0,"")</f>
        <v/>
      </c>
      <c r="B814" s="8"/>
      <c r="C814" s="3"/>
      <c r="D814" s="3"/>
      <c r="E814" s="3"/>
      <c r="F814" s="3"/>
      <c r="G814" s="3"/>
      <c r="H814" s="3"/>
      <c r="I814" s="3"/>
    </row>
    <row r="815" ht="15.75" customHeight="1">
      <c r="A815" s="3" t="str">
        <f>IFERROR(TRIM(LEFT(RIGHT('Cost Code (New)'!$F815,LEN('Cost Code (New)'!$F815)-SEARCH("Ext ",'Cost Code (New)'!$F815)-LEN("Ext")),SEARCH(" - ",RIGHT('Cost Code (New)'!$F815,LEN('Cost Code (New)'!$F815)-SEARCH("Ext ",'Cost Code (New)'!$F815)-LEN("Ext")))))+0,"")</f>
        <v/>
      </c>
      <c r="B815" s="8"/>
      <c r="C815" s="3"/>
      <c r="D815" s="3"/>
      <c r="E815" s="3"/>
      <c r="F815" s="3"/>
      <c r="G815" s="3"/>
      <c r="H815" s="3"/>
      <c r="I815" s="3"/>
    </row>
    <row r="816" ht="15.75" customHeight="1">
      <c r="A816" s="3" t="str">
        <f>IFERROR(TRIM(LEFT(RIGHT('Cost Code (New)'!$F816,LEN('Cost Code (New)'!$F816)-SEARCH("Ext ",'Cost Code (New)'!$F816)-LEN("Ext")),SEARCH(" - ",RIGHT('Cost Code (New)'!$F816,LEN('Cost Code (New)'!$F816)-SEARCH("Ext ",'Cost Code (New)'!$F816)-LEN("Ext")))))+0,"")</f>
        <v/>
      </c>
      <c r="B816" s="8"/>
      <c r="C816" s="3"/>
      <c r="D816" s="3"/>
      <c r="E816" s="3"/>
      <c r="F816" s="3"/>
      <c r="G816" s="3"/>
      <c r="H816" s="3"/>
      <c r="I816" s="3"/>
    </row>
    <row r="817" ht="15.75" customHeight="1">
      <c r="A817" s="3" t="str">
        <f>IFERROR(TRIM(LEFT(RIGHT('Cost Code (New)'!$F817,LEN('Cost Code (New)'!$F817)-SEARCH("Ext ",'Cost Code (New)'!$F817)-LEN("Ext")),SEARCH(" - ",RIGHT('Cost Code (New)'!$F817,LEN('Cost Code (New)'!$F817)-SEARCH("Ext ",'Cost Code (New)'!$F817)-LEN("Ext")))))+0,"")</f>
        <v/>
      </c>
      <c r="B817" s="8"/>
      <c r="C817" s="3"/>
      <c r="D817" s="3"/>
      <c r="E817" s="3"/>
      <c r="F817" s="3"/>
      <c r="G817" s="3"/>
      <c r="H817" s="3"/>
      <c r="I817" s="3"/>
    </row>
    <row r="818" ht="15.75" customHeight="1">
      <c r="A818" s="3" t="str">
        <f>IFERROR(TRIM(LEFT(RIGHT('Cost Code (New)'!$F818,LEN('Cost Code (New)'!$F818)-SEARCH("Ext ",'Cost Code (New)'!$F818)-LEN("Ext")),SEARCH(" - ",RIGHT('Cost Code (New)'!$F818,LEN('Cost Code (New)'!$F818)-SEARCH("Ext ",'Cost Code (New)'!$F818)-LEN("Ext")))))+0,"")</f>
        <v/>
      </c>
      <c r="B818" s="8"/>
      <c r="C818" s="3"/>
      <c r="D818" s="3"/>
      <c r="E818" s="3"/>
      <c r="F818" s="3"/>
      <c r="G818" s="3"/>
      <c r="H818" s="3"/>
      <c r="I818" s="3"/>
    </row>
    <row r="819" ht="15.75" customHeight="1">
      <c r="A819" s="3" t="str">
        <f>IFERROR(TRIM(LEFT(RIGHT('Cost Code (New)'!$F819,LEN('Cost Code (New)'!$F819)-SEARCH("Ext ",'Cost Code (New)'!$F819)-LEN("Ext")),SEARCH(" - ",RIGHT('Cost Code (New)'!$F819,LEN('Cost Code (New)'!$F819)-SEARCH("Ext ",'Cost Code (New)'!$F819)-LEN("Ext")))))+0,"")</f>
        <v/>
      </c>
      <c r="B819" s="8"/>
      <c r="C819" s="3"/>
      <c r="D819" s="3"/>
      <c r="E819" s="3"/>
      <c r="F819" s="3"/>
      <c r="G819" s="3"/>
      <c r="H819" s="3"/>
      <c r="I819" s="3"/>
    </row>
    <row r="820" ht="15.75" customHeight="1">
      <c r="A820" s="3" t="str">
        <f>IFERROR(TRIM(LEFT(RIGHT('Cost Code (New)'!$F820,LEN('Cost Code (New)'!$F820)-SEARCH("Ext ",'Cost Code (New)'!$F820)-LEN("Ext")),SEARCH(" - ",RIGHT('Cost Code (New)'!$F820,LEN('Cost Code (New)'!$F820)-SEARCH("Ext ",'Cost Code (New)'!$F820)-LEN("Ext")))))+0,"")</f>
        <v/>
      </c>
      <c r="B820" s="8"/>
      <c r="C820" s="3"/>
      <c r="D820" s="3"/>
      <c r="E820" s="3"/>
      <c r="F820" s="3"/>
      <c r="G820" s="3"/>
      <c r="H820" s="3"/>
      <c r="I820" s="3"/>
    </row>
    <row r="821" ht="15.75" customHeight="1">
      <c r="A821" s="3" t="str">
        <f>IFERROR(TRIM(LEFT(RIGHT('Cost Code (New)'!$F821,LEN('Cost Code (New)'!$F821)-SEARCH("Ext ",'Cost Code (New)'!$F821)-LEN("Ext")),SEARCH(" - ",RIGHT('Cost Code (New)'!$F821,LEN('Cost Code (New)'!$F821)-SEARCH("Ext ",'Cost Code (New)'!$F821)-LEN("Ext")))))+0,"")</f>
        <v/>
      </c>
      <c r="B821" s="8"/>
      <c r="C821" s="3"/>
      <c r="D821" s="3"/>
      <c r="E821" s="3"/>
      <c r="F821" s="3"/>
      <c r="G821" s="3"/>
      <c r="H821" s="3"/>
      <c r="I821" s="3"/>
    </row>
    <row r="822" ht="15.75" customHeight="1">
      <c r="A822" s="3" t="str">
        <f>IFERROR(TRIM(LEFT(RIGHT('Cost Code (New)'!$F822,LEN('Cost Code (New)'!$F822)-SEARCH("Ext ",'Cost Code (New)'!$F822)-LEN("Ext")),SEARCH(" - ",RIGHT('Cost Code (New)'!$F822,LEN('Cost Code (New)'!$F822)-SEARCH("Ext ",'Cost Code (New)'!$F822)-LEN("Ext")))))+0,"")</f>
        <v/>
      </c>
      <c r="B822" s="8"/>
      <c r="C822" s="3"/>
      <c r="D822" s="3"/>
      <c r="E822" s="3"/>
      <c r="F822" s="3"/>
      <c r="G822" s="3"/>
      <c r="H822" s="3"/>
      <c r="I822" s="3"/>
    </row>
    <row r="823" ht="15.75" customHeight="1">
      <c r="A823" s="3" t="str">
        <f>IFERROR(TRIM(LEFT(RIGHT('Cost Code (New)'!$F823,LEN('Cost Code (New)'!$F823)-SEARCH("Ext ",'Cost Code (New)'!$F823)-LEN("Ext")),SEARCH(" - ",RIGHT('Cost Code (New)'!$F823,LEN('Cost Code (New)'!$F823)-SEARCH("Ext ",'Cost Code (New)'!$F823)-LEN("Ext")))))+0,"")</f>
        <v/>
      </c>
      <c r="B823" s="8"/>
      <c r="C823" s="3"/>
      <c r="D823" s="3"/>
      <c r="E823" s="3"/>
      <c r="F823" s="3"/>
      <c r="G823" s="3"/>
      <c r="H823" s="3"/>
      <c r="I823" s="3"/>
    </row>
    <row r="824" ht="15.75" customHeight="1">
      <c r="A824" s="3" t="str">
        <f>IFERROR(TRIM(LEFT(RIGHT('Cost Code (New)'!$F824,LEN('Cost Code (New)'!$F824)-SEARCH("Ext ",'Cost Code (New)'!$F824)-LEN("Ext")),SEARCH(" - ",RIGHT('Cost Code (New)'!$F824,LEN('Cost Code (New)'!$F824)-SEARCH("Ext ",'Cost Code (New)'!$F824)-LEN("Ext")))))+0,"")</f>
        <v/>
      </c>
      <c r="B824" s="8"/>
      <c r="C824" s="3"/>
      <c r="D824" s="3"/>
      <c r="E824" s="3"/>
      <c r="F824" s="3"/>
      <c r="G824" s="3"/>
      <c r="H824" s="3"/>
      <c r="I824" s="3"/>
    </row>
    <row r="825" ht="15.75" customHeight="1">
      <c r="A825" s="3" t="str">
        <f>IFERROR(TRIM(LEFT(RIGHT('Cost Code (New)'!$F825,LEN('Cost Code (New)'!$F825)-SEARCH("Ext ",'Cost Code (New)'!$F825)-LEN("Ext")),SEARCH(" - ",RIGHT('Cost Code (New)'!$F825,LEN('Cost Code (New)'!$F825)-SEARCH("Ext ",'Cost Code (New)'!$F825)-LEN("Ext")))))+0,"")</f>
        <v/>
      </c>
      <c r="B825" s="8"/>
      <c r="C825" s="3"/>
      <c r="D825" s="3"/>
      <c r="E825" s="3"/>
      <c r="F825" s="3"/>
      <c r="G825" s="3"/>
      <c r="H825" s="3"/>
      <c r="I825" s="3"/>
    </row>
    <row r="826" ht="15.75" customHeight="1">
      <c r="A826" s="3" t="str">
        <f>IFERROR(TRIM(LEFT(RIGHT('Cost Code (New)'!$F826,LEN('Cost Code (New)'!$F826)-SEARCH("Ext ",'Cost Code (New)'!$F826)-LEN("Ext")),SEARCH(" - ",RIGHT('Cost Code (New)'!$F826,LEN('Cost Code (New)'!$F826)-SEARCH("Ext ",'Cost Code (New)'!$F826)-LEN("Ext")))))+0,"")</f>
        <v/>
      </c>
      <c r="B826" s="8"/>
      <c r="C826" s="3"/>
      <c r="D826" s="3"/>
      <c r="E826" s="3"/>
      <c r="F826" s="3"/>
      <c r="G826" s="3"/>
      <c r="H826" s="3"/>
      <c r="I826" s="3"/>
    </row>
    <row r="827" ht="15.75" customHeight="1">
      <c r="A827" s="3" t="str">
        <f>IFERROR(TRIM(LEFT(RIGHT('Cost Code (New)'!$F827,LEN('Cost Code (New)'!$F827)-SEARCH("Ext ",'Cost Code (New)'!$F827)-LEN("Ext")),SEARCH(" - ",RIGHT('Cost Code (New)'!$F827,LEN('Cost Code (New)'!$F827)-SEARCH("Ext ",'Cost Code (New)'!$F827)-LEN("Ext")))))+0,"")</f>
        <v/>
      </c>
      <c r="B827" s="8"/>
      <c r="C827" s="3"/>
      <c r="D827" s="3"/>
      <c r="E827" s="3"/>
      <c r="F827" s="3"/>
      <c r="G827" s="3"/>
      <c r="H827" s="3"/>
      <c r="I827" s="3"/>
    </row>
    <row r="828" ht="15.75" customHeight="1">
      <c r="A828" s="3" t="str">
        <f>IFERROR(TRIM(LEFT(RIGHT('Cost Code (New)'!$F828,LEN('Cost Code (New)'!$F828)-SEARCH("Ext ",'Cost Code (New)'!$F828)-LEN("Ext")),SEARCH(" - ",RIGHT('Cost Code (New)'!$F828,LEN('Cost Code (New)'!$F828)-SEARCH("Ext ",'Cost Code (New)'!$F828)-LEN("Ext")))))+0,"")</f>
        <v/>
      </c>
      <c r="B828" s="8"/>
      <c r="C828" s="3"/>
      <c r="D828" s="3"/>
      <c r="E828" s="3"/>
      <c r="F828" s="3"/>
      <c r="G828" s="3"/>
      <c r="H828" s="3"/>
      <c r="I828" s="3"/>
    </row>
    <row r="829" ht="15.75" customHeight="1">
      <c r="A829" s="3" t="str">
        <f>IFERROR(TRIM(LEFT(RIGHT('Cost Code (New)'!$F829,LEN('Cost Code (New)'!$F829)-SEARCH("Ext ",'Cost Code (New)'!$F829)-LEN("Ext")),SEARCH(" - ",RIGHT('Cost Code (New)'!$F829,LEN('Cost Code (New)'!$F829)-SEARCH("Ext ",'Cost Code (New)'!$F829)-LEN("Ext")))))+0,"")</f>
        <v/>
      </c>
      <c r="B829" s="8"/>
      <c r="C829" s="3"/>
      <c r="D829" s="3"/>
      <c r="E829" s="3"/>
      <c r="F829" s="3"/>
      <c r="G829" s="3"/>
      <c r="H829" s="3"/>
      <c r="I829" s="3"/>
    </row>
    <row r="830" ht="15.75" customHeight="1">
      <c r="A830" s="3" t="str">
        <f>IFERROR(TRIM(LEFT(RIGHT('Cost Code (New)'!$F830,LEN('Cost Code (New)'!$F830)-SEARCH("Ext ",'Cost Code (New)'!$F830)-LEN("Ext")),SEARCH(" - ",RIGHT('Cost Code (New)'!$F830,LEN('Cost Code (New)'!$F830)-SEARCH("Ext ",'Cost Code (New)'!$F830)-LEN("Ext")))))+0,"")</f>
        <v/>
      </c>
      <c r="B830" s="8"/>
      <c r="C830" s="3"/>
      <c r="D830" s="3"/>
      <c r="E830" s="3"/>
      <c r="F830" s="3"/>
      <c r="G830" s="3"/>
      <c r="H830" s="3"/>
      <c r="I830" s="3"/>
    </row>
    <row r="831" ht="15.75" customHeight="1">
      <c r="A831" s="3" t="str">
        <f>IFERROR(TRIM(LEFT(RIGHT('Cost Code (New)'!$F831,LEN('Cost Code (New)'!$F831)-SEARCH("Ext ",'Cost Code (New)'!$F831)-LEN("Ext")),SEARCH(" - ",RIGHT('Cost Code (New)'!$F831,LEN('Cost Code (New)'!$F831)-SEARCH("Ext ",'Cost Code (New)'!$F831)-LEN("Ext")))))+0,"")</f>
        <v/>
      </c>
      <c r="B831" s="8"/>
      <c r="C831" s="3"/>
      <c r="D831" s="3"/>
      <c r="E831" s="3"/>
      <c r="F831" s="3"/>
      <c r="G831" s="3"/>
      <c r="H831" s="3"/>
      <c r="I831" s="3"/>
    </row>
    <row r="832" ht="15.75" customHeight="1">
      <c r="A832" s="3" t="str">
        <f>IFERROR(TRIM(LEFT(RIGHT('Cost Code (New)'!$F832,LEN('Cost Code (New)'!$F832)-SEARCH("Ext ",'Cost Code (New)'!$F832)-LEN("Ext")),SEARCH(" - ",RIGHT('Cost Code (New)'!$F832,LEN('Cost Code (New)'!$F832)-SEARCH("Ext ",'Cost Code (New)'!$F832)-LEN("Ext")))))+0,"")</f>
        <v/>
      </c>
      <c r="B832" s="8"/>
      <c r="C832" s="3"/>
      <c r="D832" s="3"/>
      <c r="E832" s="3"/>
      <c r="F832" s="3"/>
      <c r="G832" s="3"/>
      <c r="H832" s="3"/>
      <c r="I832" s="3"/>
    </row>
    <row r="833" ht="15.75" customHeight="1">
      <c r="A833" s="3" t="str">
        <f>IFERROR(TRIM(LEFT(RIGHT('Cost Code (New)'!$F833,LEN('Cost Code (New)'!$F833)-SEARCH("Ext ",'Cost Code (New)'!$F833)-LEN("Ext")),SEARCH(" - ",RIGHT('Cost Code (New)'!$F833,LEN('Cost Code (New)'!$F833)-SEARCH("Ext ",'Cost Code (New)'!$F833)-LEN("Ext")))))+0,"")</f>
        <v/>
      </c>
      <c r="B833" s="8"/>
      <c r="C833" s="3"/>
      <c r="D833" s="3"/>
      <c r="E833" s="3"/>
      <c r="F833" s="3"/>
      <c r="G833" s="3"/>
      <c r="H833" s="3"/>
      <c r="I833" s="3"/>
    </row>
    <row r="834" ht="15.75" customHeight="1">
      <c r="A834" s="3" t="str">
        <f>IFERROR(TRIM(LEFT(RIGHT('Cost Code (New)'!$F834,LEN('Cost Code (New)'!$F834)-SEARCH("Ext ",'Cost Code (New)'!$F834)-LEN("Ext")),SEARCH(" - ",RIGHT('Cost Code (New)'!$F834,LEN('Cost Code (New)'!$F834)-SEARCH("Ext ",'Cost Code (New)'!$F834)-LEN("Ext")))))+0,"")</f>
        <v/>
      </c>
      <c r="B834" s="8"/>
      <c r="C834" s="3"/>
      <c r="D834" s="3"/>
      <c r="E834" s="3"/>
      <c r="F834" s="3"/>
      <c r="G834" s="3"/>
      <c r="H834" s="3"/>
      <c r="I834" s="3"/>
    </row>
    <row r="835" ht="15.75" customHeight="1">
      <c r="A835" s="3" t="str">
        <f>IFERROR(TRIM(LEFT(RIGHT('Cost Code (New)'!$F835,LEN('Cost Code (New)'!$F835)-SEARCH("Ext ",'Cost Code (New)'!$F835)-LEN("Ext")),SEARCH(" - ",RIGHT('Cost Code (New)'!$F835,LEN('Cost Code (New)'!$F835)-SEARCH("Ext ",'Cost Code (New)'!$F835)-LEN("Ext")))))+0,"")</f>
        <v/>
      </c>
      <c r="B835" s="8"/>
      <c r="C835" s="3"/>
      <c r="D835" s="3"/>
      <c r="E835" s="3"/>
      <c r="F835" s="3"/>
      <c r="G835" s="3"/>
      <c r="H835" s="3"/>
      <c r="I835" s="3"/>
    </row>
    <row r="836" ht="15.75" customHeight="1">
      <c r="A836" s="3" t="str">
        <f>IFERROR(TRIM(LEFT(RIGHT('Cost Code (New)'!$F836,LEN('Cost Code (New)'!$F836)-SEARCH("Ext ",'Cost Code (New)'!$F836)-LEN("Ext")),SEARCH(" - ",RIGHT('Cost Code (New)'!$F836,LEN('Cost Code (New)'!$F836)-SEARCH("Ext ",'Cost Code (New)'!$F836)-LEN("Ext")))))+0,"")</f>
        <v/>
      </c>
      <c r="B836" s="8"/>
      <c r="C836" s="3"/>
      <c r="D836" s="3"/>
      <c r="E836" s="3"/>
      <c r="F836" s="3"/>
      <c r="G836" s="3"/>
      <c r="H836" s="3"/>
      <c r="I836" s="3"/>
    </row>
    <row r="837" ht="15.75" customHeight="1">
      <c r="A837" s="3" t="str">
        <f>IFERROR(TRIM(LEFT(RIGHT('Cost Code (New)'!$F837,LEN('Cost Code (New)'!$F837)-SEARCH("Ext ",'Cost Code (New)'!$F837)-LEN("Ext")),SEARCH(" - ",RIGHT('Cost Code (New)'!$F837,LEN('Cost Code (New)'!$F837)-SEARCH("Ext ",'Cost Code (New)'!$F837)-LEN("Ext")))))+0,"")</f>
        <v/>
      </c>
      <c r="B837" s="8"/>
      <c r="C837" s="3"/>
      <c r="D837" s="3"/>
      <c r="E837" s="3"/>
      <c r="F837" s="3"/>
      <c r="G837" s="3"/>
      <c r="H837" s="3"/>
      <c r="I837" s="3"/>
    </row>
    <row r="838" ht="15.75" customHeight="1">
      <c r="A838" s="3" t="str">
        <f>IFERROR(TRIM(LEFT(RIGHT('Cost Code (New)'!$F838,LEN('Cost Code (New)'!$F838)-SEARCH("Ext ",'Cost Code (New)'!$F838)-LEN("Ext")),SEARCH(" - ",RIGHT('Cost Code (New)'!$F838,LEN('Cost Code (New)'!$F838)-SEARCH("Ext ",'Cost Code (New)'!$F838)-LEN("Ext")))))+0,"")</f>
        <v/>
      </c>
      <c r="B838" s="8"/>
      <c r="C838" s="3"/>
      <c r="D838" s="3"/>
      <c r="E838" s="3"/>
      <c r="F838" s="3"/>
      <c r="G838" s="3"/>
      <c r="H838" s="3"/>
      <c r="I838" s="3"/>
    </row>
    <row r="839" ht="15.75" customHeight="1">
      <c r="A839" s="3" t="str">
        <f>IFERROR(TRIM(LEFT(RIGHT('Cost Code (New)'!$F839,LEN('Cost Code (New)'!$F839)-SEARCH("Ext ",'Cost Code (New)'!$F839)-LEN("Ext")),SEARCH(" - ",RIGHT('Cost Code (New)'!$F839,LEN('Cost Code (New)'!$F839)-SEARCH("Ext ",'Cost Code (New)'!$F839)-LEN("Ext")))))+0,"")</f>
        <v/>
      </c>
      <c r="B839" s="8"/>
      <c r="C839" s="3"/>
      <c r="D839" s="3"/>
      <c r="E839" s="3"/>
      <c r="F839" s="3"/>
      <c r="G839" s="3"/>
      <c r="H839" s="3"/>
      <c r="I839" s="3"/>
    </row>
    <row r="840" ht="15.75" customHeight="1">
      <c r="A840" s="3" t="str">
        <f>IFERROR(TRIM(LEFT(RIGHT('Cost Code (New)'!$F840,LEN('Cost Code (New)'!$F840)-SEARCH("Ext ",'Cost Code (New)'!$F840)-LEN("Ext")),SEARCH(" - ",RIGHT('Cost Code (New)'!$F840,LEN('Cost Code (New)'!$F840)-SEARCH("Ext ",'Cost Code (New)'!$F840)-LEN("Ext")))))+0,"")</f>
        <v/>
      </c>
      <c r="B840" s="8"/>
      <c r="C840" s="3"/>
      <c r="D840" s="3"/>
      <c r="E840" s="3"/>
      <c r="F840" s="3"/>
      <c r="G840" s="3"/>
      <c r="H840" s="3"/>
      <c r="I840" s="3"/>
    </row>
    <row r="841" ht="15.75" customHeight="1">
      <c r="A841" s="3" t="str">
        <f>IFERROR(TRIM(LEFT(RIGHT('Cost Code (New)'!$F841,LEN('Cost Code (New)'!$F841)-SEARCH("Ext ",'Cost Code (New)'!$F841)-LEN("Ext")),SEARCH(" - ",RIGHT('Cost Code (New)'!$F841,LEN('Cost Code (New)'!$F841)-SEARCH("Ext ",'Cost Code (New)'!$F841)-LEN("Ext")))))+0,"")</f>
        <v/>
      </c>
      <c r="B841" s="8"/>
      <c r="C841" s="3"/>
      <c r="D841" s="3"/>
      <c r="E841" s="3"/>
      <c r="F841" s="3"/>
      <c r="G841" s="3"/>
      <c r="H841" s="3"/>
      <c r="I841" s="3"/>
    </row>
    <row r="842" ht="15.75" customHeight="1">
      <c r="A842" s="3" t="str">
        <f>IFERROR(TRIM(LEFT(RIGHT('Cost Code (New)'!$F842,LEN('Cost Code (New)'!$F842)-SEARCH("Ext ",'Cost Code (New)'!$F842)-LEN("Ext")),SEARCH(" - ",RIGHT('Cost Code (New)'!$F842,LEN('Cost Code (New)'!$F842)-SEARCH("Ext ",'Cost Code (New)'!$F842)-LEN("Ext")))))+0,"")</f>
        <v/>
      </c>
      <c r="B842" s="8"/>
      <c r="C842" s="3"/>
      <c r="D842" s="3"/>
      <c r="E842" s="3"/>
      <c r="F842" s="3"/>
      <c r="G842" s="3"/>
      <c r="H842" s="3"/>
      <c r="I842" s="3"/>
    </row>
    <row r="843" ht="15.75" customHeight="1">
      <c r="A843" s="3" t="str">
        <f>IFERROR(TRIM(LEFT(RIGHT('Cost Code (New)'!$F843,LEN('Cost Code (New)'!$F843)-SEARCH("Ext ",'Cost Code (New)'!$F843)-LEN("Ext")),SEARCH(" - ",RIGHT('Cost Code (New)'!$F843,LEN('Cost Code (New)'!$F843)-SEARCH("Ext ",'Cost Code (New)'!$F843)-LEN("Ext")))))+0,"")</f>
        <v/>
      </c>
      <c r="B843" s="8"/>
      <c r="C843" s="3"/>
      <c r="D843" s="3"/>
      <c r="E843" s="3"/>
      <c r="F843" s="3"/>
      <c r="G843" s="3"/>
      <c r="H843" s="3"/>
      <c r="I843" s="3"/>
    </row>
    <row r="844" ht="15.75" customHeight="1">
      <c r="A844" s="3" t="str">
        <f>IFERROR(TRIM(LEFT(RIGHT('Cost Code (New)'!$F844,LEN('Cost Code (New)'!$F844)-SEARCH("Ext ",'Cost Code (New)'!$F844)-LEN("Ext")),SEARCH(" - ",RIGHT('Cost Code (New)'!$F844,LEN('Cost Code (New)'!$F844)-SEARCH("Ext ",'Cost Code (New)'!$F844)-LEN("Ext")))))+0,"")</f>
        <v/>
      </c>
      <c r="B844" s="8"/>
      <c r="C844" s="3"/>
      <c r="D844" s="3"/>
      <c r="E844" s="3"/>
      <c r="F844" s="3"/>
      <c r="G844" s="3"/>
      <c r="H844" s="3"/>
      <c r="I844" s="3"/>
    </row>
    <row r="845" ht="15.75" customHeight="1">
      <c r="A845" s="3" t="str">
        <f>IFERROR(TRIM(LEFT(RIGHT('Cost Code (New)'!$F845,LEN('Cost Code (New)'!$F845)-SEARCH("Ext ",'Cost Code (New)'!$F845)-LEN("Ext")),SEARCH(" - ",RIGHT('Cost Code (New)'!$F845,LEN('Cost Code (New)'!$F845)-SEARCH("Ext ",'Cost Code (New)'!$F845)-LEN("Ext")))))+0,"")</f>
        <v/>
      </c>
      <c r="B845" s="8"/>
      <c r="C845" s="3"/>
      <c r="D845" s="3"/>
      <c r="E845" s="3"/>
      <c r="F845" s="3"/>
      <c r="G845" s="3"/>
      <c r="H845" s="3"/>
      <c r="I845" s="3"/>
    </row>
    <row r="846" ht="15.75" customHeight="1">
      <c r="A846" s="3" t="str">
        <f>IFERROR(TRIM(LEFT(RIGHT('Cost Code (New)'!$F846,LEN('Cost Code (New)'!$F846)-SEARCH("Ext ",'Cost Code (New)'!$F846)-LEN("Ext")),SEARCH(" - ",RIGHT('Cost Code (New)'!$F846,LEN('Cost Code (New)'!$F846)-SEARCH("Ext ",'Cost Code (New)'!$F846)-LEN("Ext")))))+0,"")</f>
        <v/>
      </c>
      <c r="B846" s="8"/>
      <c r="C846" s="3"/>
      <c r="D846" s="3"/>
      <c r="E846" s="3"/>
      <c r="F846" s="3"/>
      <c r="G846" s="3"/>
      <c r="H846" s="3"/>
      <c r="I846" s="3"/>
    </row>
    <row r="847" ht="15.75" customHeight="1">
      <c r="A847" s="3" t="str">
        <f>IFERROR(TRIM(LEFT(RIGHT('Cost Code (New)'!$F847,LEN('Cost Code (New)'!$F847)-SEARCH("Ext ",'Cost Code (New)'!$F847)-LEN("Ext")),SEARCH(" - ",RIGHT('Cost Code (New)'!$F847,LEN('Cost Code (New)'!$F847)-SEARCH("Ext ",'Cost Code (New)'!$F847)-LEN("Ext")))))+0,"")</f>
        <v/>
      </c>
      <c r="B847" s="8"/>
      <c r="C847" s="3"/>
      <c r="D847" s="3"/>
      <c r="E847" s="3"/>
      <c r="F847" s="3"/>
      <c r="G847" s="3"/>
      <c r="H847" s="3"/>
      <c r="I847" s="3"/>
    </row>
    <row r="848" ht="15.75" customHeight="1">
      <c r="A848" s="3" t="str">
        <f>IFERROR(TRIM(LEFT(RIGHT('Cost Code (New)'!$F848,LEN('Cost Code (New)'!$F848)-SEARCH("Ext ",'Cost Code (New)'!$F848)-LEN("Ext")),SEARCH(" - ",RIGHT('Cost Code (New)'!$F848,LEN('Cost Code (New)'!$F848)-SEARCH("Ext ",'Cost Code (New)'!$F848)-LEN("Ext")))))+0,"")</f>
        <v/>
      </c>
      <c r="B848" s="8"/>
      <c r="C848" s="3"/>
      <c r="D848" s="3"/>
      <c r="E848" s="3"/>
      <c r="F848" s="3"/>
      <c r="G848" s="3"/>
      <c r="H848" s="3"/>
      <c r="I848" s="3"/>
    </row>
    <row r="849" ht="15.75" customHeight="1">
      <c r="A849" s="3" t="str">
        <f>IFERROR(TRIM(LEFT(RIGHT('Cost Code (New)'!$F849,LEN('Cost Code (New)'!$F849)-SEARCH("Ext ",'Cost Code (New)'!$F849)-LEN("Ext")),SEARCH(" - ",RIGHT('Cost Code (New)'!$F849,LEN('Cost Code (New)'!$F849)-SEARCH("Ext ",'Cost Code (New)'!$F849)-LEN("Ext")))))+0,"")</f>
        <v/>
      </c>
      <c r="B849" s="8"/>
      <c r="C849" s="3"/>
      <c r="D849" s="3"/>
      <c r="E849" s="3"/>
      <c r="F849" s="3"/>
      <c r="G849" s="3"/>
      <c r="H849" s="3"/>
      <c r="I849" s="3"/>
    </row>
    <row r="850" ht="15.75" customHeight="1">
      <c r="A850" s="3" t="str">
        <f>IFERROR(TRIM(LEFT(RIGHT('Cost Code (New)'!$F850,LEN('Cost Code (New)'!$F850)-SEARCH("Ext ",'Cost Code (New)'!$F850)-LEN("Ext")),SEARCH(" - ",RIGHT('Cost Code (New)'!$F850,LEN('Cost Code (New)'!$F850)-SEARCH("Ext ",'Cost Code (New)'!$F850)-LEN("Ext")))))+0,"")</f>
        <v/>
      </c>
      <c r="B850" s="8"/>
      <c r="C850" s="3"/>
      <c r="D850" s="3"/>
      <c r="E850" s="3"/>
      <c r="F850" s="3"/>
      <c r="G850" s="3"/>
      <c r="H850" s="3"/>
      <c r="I850" s="3"/>
    </row>
    <row r="851" ht="15.75" customHeight="1">
      <c r="A851" s="3" t="str">
        <f>IFERROR(TRIM(LEFT(RIGHT('Cost Code (New)'!$F851,LEN('Cost Code (New)'!$F851)-SEARCH("Ext ",'Cost Code (New)'!$F851)-LEN("Ext")),SEARCH(" - ",RIGHT('Cost Code (New)'!$F851,LEN('Cost Code (New)'!$F851)-SEARCH("Ext ",'Cost Code (New)'!$F851)-LEN("Ext")))))+0,"")</f>
        <v/>
      </c>
      <c r="B851" s="8"/>
      <c r="C851" s="3"/>
      <c r="D851" s="3"/>
      <c r="E851" s="3"/>
      <c r="F851" s="3"/>
      <c r="G851" s="3"/>
      <c r="H851" s="3"/>
      <c r="I851" s="3"/>
    </row>
    <row r="852" ht="15.75" customHeight="1">
      <c r="A852" s="3" t="str">
        <f>IFERROR(TRIM(LEFT(RIGHT('Cost Code (New)'!$F852,LEN('Cost Code (New)'!$F852)-SEARCH("Ext ",'Cost Code (New)'!$F852)-LEN("Ext")),SEARCH(" - ",RIGHT('Cost Code (New)'!$F852,LEN('Cost Code (New)'!$F852)-SEARCH("Ext ",'Cost Code (New)'!$F852)-LEN("Ext")))))+0,"")</f>
        <v/>
      </c>
      <c r="B852" s="8"/>
      <c r="C852" s="3"/>
      <c r="D852" s="3"/>
      <c r="E852" s="3"/>
      <c r="F852" s="3"/>
      <c r="G852" s="3"/>
      <c r="H852" s="3"/>
      <c r="I852" s="3"/>
    </row>
    <row r="853" ht="15.75" customHeight="1">
      <c r="A853" s="3" t="str">
        <f>IFERROR(TRIM(LEFT(RIGHT('Cost Code (New)'!$F853,LEN('Cost Code (New)'!$F853)-SEARCH("Ext ",'Cost Code (New)'!$F853)-LEN("Ext")),SEARCH(" - ",RIGHT('Cost Code (New)'!$F853,LEN('Cost Code (New)'!$F853)-SEARCH("Ext ",'Cost Code (New)'!$F853)-LEN("Ext")))))+0,"")</f>
        <v/>
      </c>
      <c r="B853" s="8"/>
      <c r="C853" s="3"/>
      <c r="D853" s="3"/>
      <c r="E853" s="3"/>
      <c r="F853" s="3"/>
      <c r="G853" s="3"/>
      <c r="H853" s="3"/>
      <c r="I853" s="3"/>
    </row>
    <row r="854" ht="15.75" customHeight="1">
      <c r="A854" s="3" t="str">
        <f>IFERROR(TRIM(LEFT(RIGHT('Cost Code (New)'!$F854,LEN('Cost Code (New)'!$F854)-SEARCH("Ext ",'Cost Code (New)'!$F854)-LEN("Ext")),SEARCH(" - ",RIGHT('Cost Code (New)'!$F854,LEN('Cost Code (New)'!$F854)-SEARCH("Ext ",'Cost Code (New)'!$F854)-LEN("Ext")))))+0,"")</f>
        <v/>
      </c>
      <c r="B854" s="8"/>
      <c r="C854" s="3"/>
      <c r="D854" s="3"/>
      <c r="E854" s="3"/>
      <c r="F854" s="3"/>
      <c r="G854" s="3"/>
      <c r="H854" s="3"/>
      <c r="I854" s="3"/>
    </row>
    <row r="855" ht="15.75" customHeight="1">
      <c r="A855" s="3" t="str">
        <f>IFERROR(TRIM(LEFT(RIGHT('Cost Code (New)'!$F855,LEN('Cost Code (New)'!$F855)-SEARCH("Ext ",'Cost Code (New)'!$F855)-LEN("Ext")),SEARCH(" - ",RIGHT('Cost Code (New)'!$F855,LEN('Cost Code (New)'!$F855)-SEARCH("Ext ",'Cost Code (New)'!$F855)-LEN("Ext")))))+0,"")</f>
        <v/>
      </c>
      <c r="B855" s="8"/>
      <c r="C855" s="3"/>
      <c r="D855" s="3"/>
      <c r="E855" s="3"/>
      <c r="F855" s="3"/>
      <c r="G855" s="3"/>
      <c r="H855" s="3"/>
      <c r="I855" s="3"/>
    </row>
    <row r="856" ht="15.75" customHeight="1">
      <c r="A856" s="3" t="str">
        <f>IFERROR(TRIM(LEFT(RIGHT('Cost Code (New)'!$F856,LEN('Cost Code (New)'!$F856)-SEARCH("Ext ",'Cost Code (New)'!$F856)-LEN("Ext")),SEARCH(" - ",RIGHT('Cost Code (New)'!$F856,LEN('Cost Code (New)'!$F856)-SEARCH("Ext ",'Cost Code (New)'!$F856)-LEN("Ext")))))+0,"")</f>
        <v/>
      </c>
      <c r="B856" s="8"/>
      <c r="C856" s="3"/>
      <c r="D856" s="3"/>
      <c r="E856" s="3"/>
      <c r="F856" s="3"/>
      <c r="G856" s="3"/>
      <c r="H856" s="3"/>
      <c r="I856" s="3"/>
    </row>
    <row r="857" ht="15.75" customHeight="1">
      <c r="A857" s="3" t="str">
        <f>IFERROR(TRIM(LEFT(RIGHT('Cost Code (New)'!$F857,LEN('Cost Code (New)'!$F857)-SEARCH("Ext ",'Cost Code (New)'!$F857)-LEN("Ext")),SEARCH(" - ",RIGHT('Cost Code (New)'!$F857,LEN('Cost Code (New)'!$F857)-SEARCH("Ext ",'Cost Code (New)'!$F857)-LEN("Ext")))))+0,"")</f>
        <v/>
      </c>
      <c r="B857" s="8"/>
      <c r="C857" s="3"/>
      <c r="D857" s="3"/>
      <c r="E857" s="3"/>
      <c r="F857" s="3"/>
      <c r="G857" s="3"/>
      <c r="H857" s="3"/>
      <c r="I857" s="3"/>
    </row>
    <row r="858" ht="15.75" customHeight="1">
      <c r="A858" s="3" t="str">
        <f>IFERROR(TRIM(LEFT(RIGHT('Cost Code (New)'!$F858,LEN('Cost Code (New)'!$F858)-SEARCH("Ext ",'Cost Code (New)'!$F858)-LEN("Ext")),SEARCH(" - ",RIGHT('Cost Code (New)'!$F858,LEN('Cost Code (New)'!$F858)-SEARCH("Ext ",'Cost Code (New)'!$F858)-LEN("Ext")))))+0,"")</f>
        <v/>
      </c>
      <c r="B858" s="8"/>
      <c r="C858" s="3"/>
      <c r="D858" s="3"/>
      <c r="E858" s="3"/>
      <c r="F858" s="3"/>
      <c r="G858" s="3"/>
      <c r="H858" s="3"/>
      <c r="I858" s="3"/>
    </row>
    <row r="859" ht="15.75" customHeight="1">
      <c r="A859" s="3" t="str">
        <f>IFERROR(TRIM(LEFT(RIGHT('Cost Code (New)'!$F859,LEN('Cost Code (New)'!$F859)-SEARCH("Ext ",'Cost Code (New)'!$F859)-LEN("Ext")),SEARCH(" - ",RIGHT('Cost Code (New)'!$F859,LEN('Cost Code (New)'!$F859)-SEARCH("Ext ",'Cost Code (New)'!$F859)-LEN("Ext")))))+0,"")</f>
        <v/>
      </c>
      <c r="B859" s="8"/>
      <c r="C859" s="3"/>
      <c r="D859" s="3"/>
      <c r="E859" s="3"/>
      <c r="F859" s="3"/>
      <c r="G859" s="3"/>
      <c r="H859" s="3"/>
      <c r="I859" s="3"/>
    </row>
    <row r="860" ht="15.75" customHeight="1">
      <c r="A860" s="3" t="str">
        <f>IFERROR(TRIM(LEFT(RIGHT('Cost Code (New)'!$F860,LEN('Cost Code (New)'!$F860)-SEARCH("Ext ",'Cost Code (New)'!$F860)-LEN("Ext")),SEARCH(" - ",RIGHT('Cost Code (New)'!$F860,LEN('Cost Code (New)'!$F860)-SEARCH("Ext ",'Cost Code (New)'!$F860)-LEN("Ext")))))+0,"")</f>
        <v/>
      </c>
      <c r="B860" s="8"/>
      <c r="C860" s="3"/>
      <c r="D860" s="3"/>
      <c r="E860" s="3"/>
      <c r="F860" s="3"/>
      <c r="G860" s="3"/>
      <c r="H860" s="3"/>
      <c r="I860" s="3"/>
    </row>
    <row r="861" ht="15.75" customHeight="1">
      <c r="A861" s="3" t="str">
        <f>IFERROR(TRIM(LEFT(RIGHT('Cost Code (New)'!$F861,LEN('Cost Code (New)'!$F861)-SEARCH("Ext ",'Cost Code (New)'!$F861)-LEN("Ext")),SEARCH(" - ",RIGHT('Cost Code (New)'!$F861,LEN('Cost Code (New)'!$F861)-SEARCH("Ext ",'Cost Code (New)'!$F861)-LEN("Ext")))))+0,"")</f>
        <v/>
      </c>
      <c r="B861" s="8"/>
      <c r="C861" s="3"/>
      <c r="D861" s="3"/>
      <c r="E861" s="3"/>
      <c r="F861" s="3"/>
      <c r="G861" s="3"/>
      <c r="H861" s="3"/>
      <c r="I861" s="3"/>
    </row>
    <row r="862" ht="15.75" customHeight="1">
      <c r="A862" s="3" t="str">
        <f>IFERROR(TRIM(LEFT(RIGHT('Cost Code (New)'!$F862,LEN('Cost Code (New)'!$F862)-SEARCH("Ext ",'Cost Code (New)'!$F862)-LEN("Ext")),SEARCH(" - ",RIGHT('Cost Code (New)'!$F862,LEN('Cost Code (New)'!$F862)-SEARCH("Ext ",'Cost Code (New)'!$F862)-LEN("Ext")))))+0,"")</f>
        <v/>
      </c>
      <c r="B862" s="8"/>
      <c r="C862" s="3"/>
      <c r="D862" s="3"/>
      <c r="E862" s="3"/>
      <c r="F862" s="3"/>
      <c r="G862" s="3"/>
      <c r="H862" s="3"/>
      <c r="I862" s="3"/>
    </row>
    <row r="863" ht="15.75" customHeight="1">
      <c r="A863" s="3" t="str">
        <f>IFERROR(TRIM(LEFT(RIGHT('Cost Code (New)'!$F863,LEN('Cost Code (New)'!$F863)-SEARCH("Ext ",'Cost Code (New)'!$F863)-LEN("Ext")),SEARCH(" - ",RIGHT('Cost Code (New)'!$F863,LEN('Cost Code (New)'!$F863)-SEARCH("Ext ",'Cost Code (New)'!$F863)-LEN("Ext")))))+0,"")</f>
        <v/>
      </c>
      <c r="B863" s="8"/>
      <c r="C863" s="3"/>
      <c r="D863" s="3"/>
      <c r="E863" s="3"/>
      <c r="F863" s="3"/>
      <c r="G863" s="3"/>
      <c r="H863" s="3"/>
      <c r="I863" s="3"/>
    </row>
    <row r="864" ht="15.75" customHeight="1">
      <c r="A864" s="3" t="str">
        <f>IFERROR(TRIM(LEFT(RIGHT('Cost Code (New)'!$F864,LEN('Cost Code (New)'!$F864)-SEARCH("Ext ",'Cost Code (New)'!$F864)-LEN("Ext")),SEARCH(" - ",RIGHT('Cost Code (New)'!$F864,LEN('Cost Code (New)'!$F864)-SEARCH("Ext ",'Cost Code (New)'!$F864)-LEN("Ext")))))+0,"")</f>
        <v/>
      </c>
      <c r="B864" s="8"/>
      <c r="C864" s="3"/>
      <c r="D864" s="3"/>
      <c r="E864" s="3"/>
      <c r="F864" s="3"/>
      <c r="G864" s="3"/>
      <c r="H864" s="3"/>
      <c r="I864" s="3"/>
    </row>
    <row r="865" ht="15.75" customHeight="1">
      <c r="A865" s="3" t="str">
        <f>IFERROR(TRIM(LEFT(RIGHT('Cost Code (New)'!$F865,LEN('Cost Code (New)'!$F865)-SEARCH("Ext ",'Cost Code (New)'!$F865)-LEN("Ext")),SEARCH(" - ",RIGHT('Cost Code (New)'!$F865,LEN('Cost Code (New)'!$F865)-SEARCH("Ext ",'Cost Code (New)'!$F865)-LEN("Ext")))))+0,"")</f>
        <v/>
      </c>
      <c r="B865" s="8"/>
      <c r="C865" s="3"/>
      <c r="D865" s="3"/>
      <c r="E865" s="3"/>
      <c r="F865" s="3"/>
      <c r="G865" s="3"/>
      <c r="H865" s="3"/>
      <c r="I865" s="3"/>
    </row>
    <row r="866" ht="15.75" customHeight="1">
      <c r="A866" s="3" t="str">
        <f>IFERROR(TRIM(LEFT(RIGHT('Cost Code (New)'!$F866,LEN('Cost Code (New)'!$F866)-SEARCH("Ext ",'Cost Code (New)'!$F866)-LEN("Ext")),SEARCH(" - ",RIGHT('Cost Code (New)'!$F866,LEN('Cost Code (New)'!$F866)-SEARCH("Ext ",'Cost Code (New)'!$F866)-LEN("Ext")))))+0,"")</f>
        <v/>
      </c>
      <c r="B866" s="8"/>
      <c r="C866" s="3"/>
      <c r="D866" s="3"/>
      <c r="E866" s="3"/>
      <c r="F866" s="3"/>
      <c r="G866" s="3"/>
      <c r="H866" s="3"/>
      <c r="I866" s="3"/>
    </row>
    <row r="867" ht="15.75" customHeight="1">
      <c r="A867" s="3" t="str">
        <f>IFERROR(TRIM(LEFT(RIGHT('Cost Code (New)'!$F867,LEN('Cost Code (New)'!$F867)-SEARCH("Ext ",'Cost Code (New)'!$F867)-LEN("Ext")),SEARCH(" - ",RIGHT('Cost Code (New)'!$F867,LEN('Cost Code (New)'!$F867)-SEARCH("Ext ",'Cost Code (New)'!$F867)-LEN("Ext")))))+0,"")</f>
        <v/>
      </c>
      <c r="B867" s="8"/>
      <c r="C867" s="3"/>
      <c r="D867" s="3"/>
      <c r="E867" s="3"/>
      <c r="F867" s="3"/>
      <c r="G867" s="3"/>
      <c r="H867" s="3"/>
      <c r="I867" s="3"/>
    </row>
    <row r="868" ht="15.75" customHeight="1">
      <c r="A868" s="3" t="str">
        <f>IFERROR(TRIM(LEFT(RIGHT('Cost Code (New)'!$F868,LEN('Cost Code (New)'!$F868)-SEARCH("Ext ",'Cost Code (New)'!$F868)-LEN("Ext")),SEARCH(" - ",RIGHT('Cost Code (New)'!$F868,LEN('Cost Code (New)'!$F868)-SEARCH("Ext ",'Cost Code (New)'!$F868)-LEN("Ext")))))+0,"")</f>
        <v/>
      </c>
      <c r="B868" s="8"/>
      <c r="C868" s="3"/>
      <c r="D868" s="3"/>
      <c r="E868" s="3"/>
      <c r="F868" s="3"/>
      <c r="G868" s="3"/>
      <c r="H868" s="3"/>
      <c r="I868" s="3"/>
    </row>
    <row r="869" ht="15.75" customHeight="1">
      <c r="A869" s="3" t="str">
        <f>IFERROR(TRIM(LEFT(RIGHT('Cost Code (New)'!$F869,LEN('Cost Code (New)'!$F869)-SEARCH("Ext ",'Cost Code (New)'!$F869)-LEN("Ext")),SEARCH(" - ",RIGHT('Cost Code (New)'!$F869,LEN('Cost Code (New)'!$F869)-SEARCH("Ext ",'Cost Code (New)'!$F869)-LEN("Ext")))))+0,"")</f>
        <v/>
      </c>
      <c r="B869" s="8"/>
      <c r="C869" s="3"/>
      <c r="D869" s="3"/>
      <c r="E869" s="3"/>
      <c r="F869" s="3"/>
      <c r="G869" s="3"/>
      <c r="H869" s="3"/>
      <c r="I869" s="3"/>
    </row>
    <row r="870" ht="15.75" customHeight="1">
      <c r="A870" s="3" t="str">
        <f>IFERROR(TRIM(LEFT(RIGHT('Cost Code (New)'!$F870,LEN('Cost Code (New)'!$F870)-SEARCH("Ext ",'Cost Code (New)'!$F870)-LEN("Ext")),SEARCH(" - ",RIGHT('Cost Code (New)'!$F870,LEN('Cost Code (New)'!$F870)-SEARCH("Ext ",'Cost Code (New)'!$F870)-LEN("Ext")))))+0,"")</f>
        <v/>
      </c>
      <c r="B870" s="8"/>
      <c r="C870" s="3"/>
      <c r="D870" s="3"/>
      <c r="E870" s="3"/>
      <c r="F870" s="3"/>
      <c r="G870" s="3"/>
      <c r="H870" s="3"/>
      <c r="I870" s="3"/>
    </row>
    <row r="871" ht="15.75" customHeight="1">
      <c r="A871" s="3" t="str">
        <f>IFERROR(TRIM(LEFT(RIGHT('Cost Code (New)'!$F871,LEN('Cost Code (New)'!$F871)-SEARCH("Ext ",'Cost Code (New)'!$F871)-LEN("Ext")),SEARCH(" - ",RIGHT('Cost Code (New)'!$F871,LEN('Cost Code (New)'!$F871)-SEARCH("Ext ",'Cost Code (New)'!$F871)-LEN("Ext")))))+0,"")</f>
        <v/>
      </c>
      <c r="B871" s="8"/>
      <c r="C871" s="3"/>
      <c r="D871" s="3"/>
      <c r="E871" s="3"/>
      <c r="F871" s="3"/>
      <c r="G871" s="3"/>
      <c r="H871" s="3"/>
      <c r="I871" s="3"/>
    </row>
    <row r="872" ht="15.75" customHeight="1">
      <c r="A872" s="3" t="str">
        <f>IFERROR(TRIM(LEFT(RIGHT('Cost Code (New)'!$F872,LEN('Cost Code (New)'!$F872)-SEARCH("Ext ",'Cost Code (New)'!$F872)-LEN("Ext")),SEARCH(" - ",RIGHT('Cost Code (New)'!$F872,LEN('Cost Code (New)'!$F872)-SEARCH("Ext ",'Cost Code (New)'!$F872)-LEN("Ext")))))+0,"")</f>
        <v/>
      </c>
      <c r="B872" s="8"/>
      <c r="C872" s="3"/>
      <c r="D872" s="3"/>
      <c r="E872" s="3"/>
      <c r="F872" s="3"/>
      <c r="G872" s="3"/>
      <c r="H872" s="3"/>
      <c r="I872" s="3"/>
    </row>
    <row r="873" ht="15.75" customHeight="1">
      <c r="A873" s="3" t="str">
        <f>IFERROR(TRIM(LEFT(RIGHT('Cost Code (New)'!$F873,LEN('Cost Code (New)'!$F873)-SEARCH("Ext ",'Cost Code (New)'!$F873)-LEN("Ext")),SEARCH(" - ",RIGHT('Cost Code (New)'!$F873,LEN('Cost Code (New)'!$F873)-SEARCH("Ext ",'Cost Code (New)'!$F873)-LEN("Ext")))))+0,"")</f>
        <v/>
      </c>
      <c r="B873" s="8"/>
      <c r="C873" s="3"/>
      <c r="D873" s="3"/>
      <c r="E873" s="3"/>
      <c r="F873" s="3"/>
      <c r="G873" s="3"/>
      <c r="H873" s="3"/>
      <c r="I873" s="3"/>
    </row>
    <row r="874" ht="15.75" customHeight="1">
      <c r="A874" s="3" t="str">
        <f>IFERROR(TRIM(LEFT(RIGHT('Cost Code (New)'!$F874,LEN('Cost Code (New)'!$F874)-SEARCH("Ext ",'Cost Code (New)'!$F874)-LEN("Ext")),SEARCH(" - ",RIGHT('Cost Code (New)'!$F874,LEN('Cost Code (New)'!$F874)-SEARCH("Ext ",'Cost Code (New)'!$F874)-LEN("Ext")))))+0,"")</f>
        <v/>
      </c>
      <c r="B874" s="8"/>
      <c r="C874" s="3"/>
      <c r="D874" s="3"/>
      <c r="E874" s="3"/>
      <c r="F874" s="3"/>
      <c r="G874" s="3"/>
      <c r="H874" s="3"/>
      <c r="I874" s="3"/>
    </row>
    <row r="875" ht="15.75" customHeight="1">
      <c r="A875" s="3" t="str">
        <f>IFERROR(TRIM(LEFT(RIGHT('Cost Code (New)'!$F875,LEN('Cost Code (New)'!$F875)-SEARCH("Ext ",'Cost Code (New)'!$F875)-LEN("Ext")),SEARCH(" - ",RIGHT('Cost Code (New)'!$F875,LEN('Cost Code (New)'!$F875)-SEARCH("Ext ",'Cost Code (New)'!$F875)-LEN("Ext")))))+0,"")</f>
        <v/>
      </c>
      <c r="B875" s="8"/>
      <c r="C875" s="3"/>
      <c r="D875" s="3"/>
      <c r="E875" s="3"/>
      <c r="F875" s="3"/>
      <c r="G875" s="3"/>
      <c r="H875" s="3"/>
      <c r="I875" s="3"/>
    </row>
    <row r="876" ht="15.75" customHeight="1">
      <c r="A876" s="3" t="str">
        <f>IFERROR(TRIM(LEFT(RIGHT('Cost Code (New)'!$F876,LEN('Cost Code (New)'!$F876)-SEARCH("Ext ",'Cost Code (New)'!$F876)-LEN("Ext")),SEARCH(" - ",RIGHT('Cost Code (New)'!$F876,LEN('Cost Code (New)'!$F876)-SEARCH("Ext ",'Cost Code (New)'!$F876)-LEN("Ext")))))+0,"")</f>
        <v/>
      </c>
      <c r="B876" s="8"/>
      <c r="C876" s="3"/>
      <c r="D876" s="3"/>
      <c r="E876" s="3"/>
      <c r="F876" s="3"/>
      <c r="G876" s="3"/>
      <c r="H876" s="3"/>
      <c r="I876" s="3"/>
    </row>
    <row r="877" ht="15.75" customHeight="1">
      <c r="A877" s="3" t="str">
        <f>IFERROR(TRIM(LEFT(RIGHT('Cost Code (New)'!$F877,LEN('Cost Code (New)'!$F877)-SEARCH("Ext ",'Cost Code (New)'!$F877)-LEN("Ext")),SEARCH(" - ",RIGHT('Cost Code (New)'!$F877,LEN('Cost Code (New)'!$F877)-SEARCH("Ext ",'Cost Code (New)'!$F877)-LEN("Ext")))))+0,"")</f>
        <v/>
      </c>
      <c r="B877" s="8"/>
      <c r="C877" s="3"/>
      <c r="D877" s="3"/>
      <c r="E877" s="3"/>
      <c r="F877" s="3"/>
      <c r="G877" s="3"/>
      <c r="H877" s="3"/>
      <c r="I877" s="3"/>
    </row>
    <row r="878" ht="15.75" customHeight="1">
      <c r="A878" s="3" t="str">
        <f>IFERROR(TRIM(LEFT(RIGHT('Cost Code (New)'!$F878,LEN('Cost Code (New)'!$F878)-SEARCH("Ext ",'Cost Code (New)'!$F878)-LEN("Ext")),SEARCH(" - ",RIGHT('Cost Code (New)'!$F878,LEN('Cost Code (New)'!$F878)-SEARCH("Ext ",'Cost Code (New)'!$F878)-LEN("Ext")))))+0,"")</f>
        <v/>
      </c>
      <c r="B878" s="8"/>
      <c r="C878" s="3"/>
      <c r="D878" s="3"/>
      <c r="E878" s="3"/>
      <c r="F878" s="3"/>
      <c r="G878" s="3"/>
      <c r="H878" s="3"/>
      <c r="I878" s="3"/>
    </row>
    <row r="879" ht="15.75" customHeight="1">
      <c r="A879" s="3" t="str">
        <f>IFERROR(TRIM(LEFT(RIGHT('Cost Code (New)'!$F879,LEN('Cost Code (New)'!$F879)-SEARCH("Ext ",'Cost Code (New)'!$F879)-LEN("Ext")),SEARCH(" - ",RIGHT('Cost Code (New)'!$F879,LEN('Cost Code (New)'!$F879)-SEARCH("Ext ",'Cost Code (New)'!$F879)-LEN("Ext")))))+0,"")</f>
        <v/>
      </c>
      <c r="B879" s="8"/>
      <c r="C879" s="3"/>
      <c r="D879" s="3"/>
      <c r="E879" s="3"/>
      <c r="F879" s="3"/>
      <c r="G879" s="3"/>
      <c r="H879" s="3"/>
      <c r="I879" s="3"/>
    </row>
    <row r="880" ht="15.75" customHeight="1">
      <c r="A880" s="3" t="str">
        <f>IFERROR(TRIM(LEFT(RIGHT('Cost Code (New)'!$F880,LEN('Cost Code (New)'!$F880)-SEARCH("Ext ",'Cost Code (New)'!$F880)-LEN("Ext")),SEARCH(" - ",RIGHT('Cost Code (New)'!$F880,LEN('Cost Code (New)'!$F880)-SEARCH("Ext ",'Cost Code (New)'!$F880)-LEN("Ext")))))+0,"")</f>
        <v/>
      </c>
      <c r="B880" s="8"/>
      <c r="C880" s="3"/>
      <c r="D880" s="3"/>
      <c r="E880" s="3"/>
      <c r="F880" s="3"/>
      <c r="G880" s="3"/>
      <c r="H880" s="3"/>
      <c r="I880" s="3"/>
    </row>
    <row r="881" ht="15.75" customHeight="1">
      <c r="A881" s="3" t="str">
        <f>IFERROR(TRIM(LEFT(RIGHT('Cost Code (New)'!$F881,LEN('Cost Code (New)'!$F881)-SEARCH("Ext ",'Cost Code (New)'!$F881)-LEN("Ext")),SEARCH(" - ",RIGHT('Cost Code (New)'!$F881,LEN('Cost Code (New)'!$F881)-SEARCH("Ext ",'Cost Code (New)'!$F881)-LEN("Ext")))))+0,"")</f>
        <v/>
      </c>
      <c r="B881" s="8"/>
      <c r="C881" s="3"/>
      <c r="D881" s="3"/>
      <c r="E881" s="3"/>
      <c r="F881" s="3"/>
      <c r="G881" s="3"/>
      <c r="H881" s="3"/>
      <c r="I881" s="3"/>
    </row>
    <row r="882" ht="15.75" customHeight="1">
      <c r="A882" s="3" t="str">
        <f>IFERROR(TRIM(LEFT(RIGHT('Cost Code (New)'!$F882,LEN('Cost Code (New)'!$F882)-SEARCH("Ext ",'Cost Code (New)'!$F882)-LEN("Ext")),SEARCH(" - ",RIGHT('Cost Code (New)'!$F882,LEN('Cost Code (New)'!$F882)-SEARCH("Ext ",'Cost Code (New)'!$F882)-LEN("Ext")))))+0,"")</f>
        <v/>
      </c>
      <c r="B882" s="8"/>
      <c r="C882" s="3"/>
      <c r="D882" s="3"/>
      <c r="E882" s="3"/>
      <c r="F882" s="3"/>
      <c r="G882" s="3"/>
      <c r="H882" s="3"/>
      <c r="I882" s="3"/>
    </row>
    <row r="883" ht="15.75" customHeight="1">
      <c r="A883" s="3" t="str">
        <f>IFERROR(TRIM(LEFT(RIGHT('Cost Code (New)'!$F883,LEN('Cost Code (New)'!$F883)-SEARCH("Ext ",'Cost Code (New)'!$F883)-LEN("Ext")),SEARCH(" - ",RIGHT('Cost Code (New)'!$F883,LEN('Cost Code (New)'!$F883)-SEARCH("Ext ",'Cost Code (New)'!$F883)-LEN("Ext")))))+0,"")</f>
        <v/>
      </c>
      <c r="B883" s="8"/>
      <c r="C883" s="3"/>
      <c r="D883" s="3"/>
      <c r="E883" s="3"/>
      <c r="F883" s="3"/>
      <c r="G883" s="3"/>
      <c r="H883" s="3"/>
      <c r="I883" s="3"/>
    </row>
    <row r="884" ht="15.75" customHeight="1">
      <c r="A884" s="3" t="str">
        <f>IFERROR(TRIM(LEFT(RIGHT('Cost Code (New)'!$F884,LEN('Cost Code (New)'!$F884)-SEARCH("Ext ",'Cost Code (New)'!$F884)-LEN("Ext")),SEARCH(" - ",RIGHT('Cost Code (New)'!$F884,LEN('Cost Code (New)'!$F884)-SEARCH("Ext ",'Cost Code (New)'!$F884)-LEN("Ext")))))+0,"")</f>
        <v/>
      </c>
      <c r="B884" s="8"/>
      <c r="C884" s="3"/>
      <c r="D884" s="3"/>
      <c r="E884" s="3"/>
      <c r="F884" s="3"/>
      <c r="G884" s="3"/>
      <c r="H884" s="3"/>
      <c r="I884" s="3"/>
    </row>
    <row r="885" ht="15.75" customHeight="1">
      <c r="A885" s="3" t="str">
        <f>IFERROR(TRIM(LEFT(RIGHT('Cost Code (New)'!$F885,LEN('Cost Code (New)'!$F885)-SEARCH("Ext ",'Cost Code (New)'!$F885)-LEN("Ext")),SEARCH(" - ",RIGHT('Cost Code (New)'!$F885,LEN('Cost Code (New)'!$F885)-SEARCH("Ext ",'Cost Code (New)'!$F885)-LEN("Ext")))))+0,"")</f>
        <v/>
      </c>
      <c r="B885" s="8"/>
      <c r="C885" s="3"/>
      <c r="D885" s="3"/>
      <c r="E885" s="3"/>
      <c r="F885" s="3"/>
      <c r="G885" s="3"/>
      <c r="H885" s="3"/>
      <c r="I885" s="3"/>
    </row>
    <row r="886" ht="15.75" customHeight="1">
      <c r="A886" s="3" t="str">
        <f>IFERROR(TRIM(LEFT(RIGHT('Cost Code (New)'!$F886,LEN('Cost Code (New)'!$F886)-SEARCH("Ext ",'Cost Code (New)'!$F886)-LEN("Ext")),SEARCH(" - ",RIGHT('Cost Code (New)'!$F886,LEN('Cost Code (New)'!$F886)-SEARCH("Ext ",'Cost Code (New)'!$F886)-LEN("Ext")))))+0,"")</f>
        <v/>
      </c>
      <c r="B886" s="8"/>
      <c r="C886" s="3"/>
      <c r="D886" s="3"/>
      <c r="E886" s="3"/>
      <c r="F886" s="3"/>
      <c r="G886" s="3"/>
      <c r="H886" s="3"/>
      <c r="I886" s="3"/>
    </row>
    <row r="887" ht="15.75" customHeight="1">
      <c r="A887" s="3" t="str">
        <f>IFERROR(TRIM(LEFT(RIGHT('Cost Code (New)'!$F887,LEN('Cost Code (New)'!$F887)-SEARCH("Ext ",'Cost Code (New)'!$F887)-LEN("Ext")),SEARCH(" - ",RIGHT('Cost Code (New)'!$F887,LEN('Cost Code (New)'!$F887)-SEARCH("Ext ",'Cost Code (New)'!$F887)-LEN("Ext")))))+0,"")</f>
        <v/>
      </c>
      <c r="B887" s="8"/>
      <c r="C887" s="3"/>
      <c r="D887" s="3"/>
      <c r="E887" s="3"/>
      <c r="F887" s="3"/>
      <c r="G887" s="3"/>
      <c r="H887" s="3"/>
      <c r="I887" s="3"/>
    </row>
    <row r="888" ht="15.75" customHeight="1">
      <c r="A888" s="3" t="str">
        <f>IFERROR(TRIM(LEFT(RIGHT('Cost Code (New)'!$F888,LEN('Cost Code (New)'!$F888)-SEARCH("Ext ",'Cost Code (New)'!$F888)-LEN("Ext")),SEARCH(" - ",RIGHT('Cost Code (New)'!$F888,LEN('Cost Code (New)'!$F888)-SEARCH("Ext ",'Cost Code (New)'!$F888)-LEN("Ext")))))+0,"")</f>
        <v/>
      </c>
      <c r="B888" s="8"/>
      <c r="C888" s="3"/>
      <c r="D888" s="3"/>
      <c r="E888" s="3"/>
      <c r="F888" s="3"/>
      <c r="G888" s="3"/>
      <c r="H888" s="3"/>
      <c r="I888" s="3"/>
    </row>
    <row r="889" ht="15.75" customHeight="1">
      <c r="A889" s="3" t="str">
        <f>IFERROR(TRIM(LEFT(RIGHT('Cost Code (New)'!$F889,LEN('Cost Code (New)'!$F889)-SEARCH("Ext ",'Cost Code (New)'!$F889)-LEN("Ext")),SEARCH(" - ",RIGHT('Cost Code (New)'!$F889,LEN('Cost Code (New)'!$F889)-SEARCH("Ext ",'Cost Code (New)'!$F889)-LEN("Ext")))))+0,"")</f>
        <v/>
      </c>
      <c r="B889" s="8"/>
      <c r="C889" s="3"/>
      <c r="D889" s="3"/>
      <c r="E889" s="3"/>
      <c r="F889" s="3"/>
      <c r="G889" s="3"/>
      <c r="H889" s="3"/>
      <c r="I889" s="3"/>
    </row>
    <row r="890" ht="15.75" customHeight="1">
      <c r="A890" s="3" t="str">
        <f>IFERROR(TRIM(LEFT(RIGHT('Cost Code (New)'!$F890,LEN('Cost Code (New)'!$F890)-SEARCH("Ext ",'Cost Code (New)'!$F890)-LEN("Ext")),SEARCH(" - ",RIGHT('Cost Code (New)'!$F890,LEN('Cost Code (New)'!$F890)-SEARCH("Ext ",'Cost Code (New)'!$F890)-LEN("Ext")))))+0,"")</f>
        <v/>
      </c>
      <c r="B890" s="8"/>
      <c r="C890" s="3"/>
      <c r="D890" s="3"/>
      <c r="E890" s="3"/>
      <c r="F890" s="3"/>
      <c r="G890" s="3"/>
      <c r="H890" s="3"/>
      <c r="I890" s="3"/>
    </row>
    <row r="891" ht="15.75" customHeight="1">
      <c r="A891" s="3" t="str">
        <f>IFERROR(TRIM(LEFT(RIGHT('Cost Code (New)'!$F891,LEN('Cost Code (New)'!$F891)-SEARCH("Ext ",'Cost Code (New)'!$F891)-LEN("Ext")),SEARCH(" - ",RIGHT('Cost Code (New)'!$F891,LEN('Cost Code (New)'!$F891)-SEARCH("Ext ",'Cost Code (New)'!$F891)-LEN("Ext")))))+0,"")</f>
        <v/>
      </c>
      <c r="B891" s="8"/>
      <c r="C891" s="3"/>
      <c r="D891" s="3"/>
      <c r="E891" s="3"/>
      <c r="F891" s="3"/>
      <c r="G891" s="3"/>
      <c r="H891" s="3"/>
      <c r="I891" s="3"/>
    </row>
    <row r="892" ht="15.75" customHeight="1">
      <c r="A892" s="3" t="str">
        <f>IFERROR(TRIM(LEFT(RIGHT('Cost Code (New)'!$F892,LEN('Cost Code (New)'!$F892)-SEARCH("Ext ",'Cost Code (New)'!$F892)-LEN("Ext")),SEARCH(" - ",RIGHT('Cost Code (New)'!$F892,LEN('Cost Code (New)'!$F892)-SEARCH("Ext ",'Cost Code (New)'!$F892)-LEN("Ext")))))+0,"")</f>
        <v/>
      </c>
      <c r="B892" s="8"/>
      <c r="C892" s="3"/>
      <c r="D892" s="3"/>
      <c r="E892" s="3"/>
      <c r="F892" s="3"/>
      <c r="G892" s="3"/>
      <c r="H892" s="3"/>
      <c r="I892" s="3"/>
    </row>
    <row r="893" ht="15.75" customHeight="1">
      <c r="A893" s="3" t="str">
        <f>IFERROR(TRIM(LEFT(RIGHT('Cost Code (New)'!$F893,LEN('Cost Code (New)'!$F893)-SEARCH("Ext ",'Cost Code (New)'!$F893)-LEN("Ext")),SEARCH(" - ",RIGHT('Cost Code (New)'!$F893,LEN('Cost Code (New)'!$F893)-SEARCH("Ext ",'Cost Code (New)'!$F893)-LEN("Ext")))))+0,"")</f>
        <v/>
      </c>
      <c r="B893" s="8"/>
      <c r="C893" s="3"/>
      <c r="D893" s="3"/>
      <c r="E893" s="3"/>
      <c r="F893" s="3"/>
      <c r="G893" s="3"/>
      <c r="H893" s="3"/>
      <c r="I893" s="3"/>
    </row>
    <row r="894" ht="15.75" customHeight="1">
      <c r="A894" s="3" t="str">
        <f>IFERROR(TRIM(LEFT(RIGHT('Cost Code (New)'!$F894,LEN('Cost Code (New)'!$F894)-SEARCH("Ext ",'Cost Code (New)'!$F894)-LEN("Ext")),SEARCH(" - ",RIGHT('Cost Code (New)'!$F894,LEN('Cost Code (New)'!$F894)-SEARCH("Ext ",'Cost Code (New)'!$F894)-LEN("Ext")))))+0,"")</f>
        <v/>
      </c>
      <c r="B894" s="8"/>
      <c r="C894" s="3"/>
      <c r="D894" s="3"/>
      <c r="E894" s="3"/>
      <c r="F894" s="3"/>
      <c r="G894" s="3"/>
      <c r="H894" s="3"/>
      <c r="I894" s="3"/>
    </row>
    <row r="895" ht="15.75" customHeight="1">
      <c r="A895" s="3" t="str">
        <f>IFERROR(TRIM(LEFT(RIGHT('Cost Code (New)'!$F895,LEN('Cost Code (New)'!$F895)-SEARCH("Ext ",'Cost Code (New)'!$F895)-LEN("Ext")),SEARCH(" - ",RIGHT('Cost Code (New)'!$F895,LEN('Cost Code (New)'!$F895)-SEARCH("Ext ",'Cost Code (New)'!$F895)-LEN("Ext")))))+0,"")</f>
        <v/>
      </c>
      <c r="B895" s="8"/>
      <c r="C895" s="3"/>
      <c r="D895" s="3"/>
      <c r="E895" s="3"/>
      <c r="F895" s="3"/>
      <c r="G895" s="3"/>
      <c r="H895" s="3"/>
      <c r="I895" s="3"/>
    </row>
    <row r="896" ht="15.75" customHeight="1">
      <c r="A896" s="3" t="str">
        <f>IFERROR(TRIM(LEFT(RIGHT('Cost Code (New)'!$F896,LEN('Cost Code (New)'!$F896)-SEARCH("Ext ",'Cost Code (New)'!$F896)-LEN("Ext")),SEARCH(" - ",RIGHT('Cost Code (New)'!$F896,LEN('Cost Code (New)'!$F896)-SEARCH("Ext ",'Cost Code (New)'!$F896)-LEN("Ext")))))+0,"")</f>
        <v/>
      </c>
      <c r="B896" s="8"/>
      <c r="C896" s="3"/>
      <c r="D896" s="3"/>
      <c r="E896" s="3"/>
      <c r="F896" s="3"/>
      <c r="G896" s="3"/>
      <c r="H896" s="3"/>
      <c r="I896" s="3"/>
    </row>
    <row r="897" ht="15.75" customHeight="1">
      <c r="A897" s="3" t="str">
        <f>IFERROR(TRIM(LEFT(RIGHT('Cost Code (New)'!$F897,LEN('Cost Code (New)'!$F897)-SEARCH("Ext ",'Cost Code (New)'!$F897)-LEN("Ext")),SEARCH(" - ",RIGHT('Cost Code (New)'!$F897,LEN('Cost Code (New)'!$F897)-SEARCH("Ext ",'Cost Code (New)'!$F897)-LEN("Ext")))))+0,"")</f>
        <v/>
      </c>
      <c r="B897" s="8"/>
      <c r="C897" s="3"/>
      <c r="D897" s="3"/>
      <c r="E897" s="3"/>
      <c r="F897" s="3"/>
      <c r="G897" s="3"/>
      <c r="H897" s="3"/>
      <c r="I897" s="3"/>
    </row>
    <row r="898" ht="15.75" customHeight="1">
      <c r="A898" s="3" t="str">
        <f>IFERROR(TRIM(LEFT(RIGHT('Cost Code (New)'!$F898,LEN('Cost Code (New)'!$F898)-SEARCH("Ext ",'Cost Code (New)'!$F898)-LEN("Ext")),SEARCH(" - ",RIGHT('Cost Code (New)'!$F898,LEN('Cost Code (New)'!$F898)-SEARCH("Ext ",'Cost Code (New)'!$F898)-LEN("Ext")))))+0,"")</f>
        <v/>
      </c>
      <c r="B898" s="8"/>
      <c r="C898" s="3"/>
      <c r="D898" s="3"/>
      <c r="E898" s="3"/>
      <c r="F898" s="3"/>
      <c r="G898" s="3"/>
      <c r="H898" s="3"/>
      <c r="I898" s="3"/>
    </row>
    <row r="899" ht="15.75" customHeight="1">
      <c r="A899" s="3" t="str">
        <f>IFERROR(TRIM(LEFT(RIGHT('Cost Code (New)'!$F899,LEN('Cost Code (New)'!$F899)-SEARCH("Ext ",'Cost Code (New)'!$F899)-LEN("Ext")),SEARCH(" - ",RIGHT('Cost Code (New)'!$F899,LEN('Cost Code (New)'!$F899)-SEARCH("Ext ",'Cost Code (New)'!$F899)-LEN("Ext")))))+0,"")</f>
        <v/>
      </c>
      <c r="B899" s="8"/>
      <c r="C899" s="3"/>
      <c r="D899" s="3"/>
      <c r="E899" s="3"/>
      <c r="F899" s="3"/>
      <c r="G899" s="3"/>
      <c r="H899" s="3"/>
      <c r="I899" s="3"/>
    </row>
    <row r="900" ht="15.75" customHeight="1">
      <c r="A900" s="3" t="str">
        <f>IFERROR(TRIM(LEFT(RIGHT('Cost Code (New)'!$F900,LEN('Cost Code (New)'!$F900)-SEARCH("Ext ",'Cost Code (New)'!$F900)-LEN("Ext")),SEARCH(" - ",RIGHT('Cost Code (New)'!$F900,LEN('Cost Code (New)'!$F900)-SEARCH("Ext ",'Cost Code (New)'!$F900)-LEN("Ext")))))+0,"")</f>
        <v/>
      </c>
      <c r="B900" s="8"/>
      <c r="C900" s="3"/>
      <c r="D900" s="3"/>
      <c r="E900" s="3"/>
      <c r="F900" s="3"/>
      <c r="G900" s="3"/>
      <c r="H900" s="3"/>
      <c r="I900" s="3"/>
    </row>
    <row r="901" ht="15.75" customHeight="1">
      <c r="A901" s="3" t="str">
        <f>IFERROR(TRIM(LEFT(RIGHT('Cost Code (New)'!$F901,LEN('Cost Code (New)'!$F901)-SEARCH("Ext ",'Cost Code (New)'!$F901)-LEN("Ext")),SEARCH(" - ",RIGHT('Cost Code (New)'!$F901,LEN('Cost Code (New)'!$F901)-SEARCH("Ext ",'Cost Code (New)'!$F901)-LEN("Ext")))))+0,"")</f>
        <v/>
      </c>
      <c r="B901" s="8"/>
      <c r="C901" s="3"/>
      <c r="D901" s="3"/>
      <c r="E901" s="3"/>
      <c r="F901" s="3"/>
      <c r="G901" s="3"/>
      <c r="H901" s="3"/>
      <c r="I901" s="3"/>
    </row>
    <row r="902" ht="15.75" customHeight="1">
      <c r="A902" s="3" t="str">
        <f>IFERROR(TRIM(LEFT(RIGHT('Cost Code (New)'!$F902,LEN('Cost Code (New)'!$F902)-SEARCH("Ext ",'Cost Code (New)'!$F902)-LEN("Ext")),SEARCH(" - ",RIGHT('Cost Code (New)'!$F902,LEN('Cost Code (New)'!$F902)-SEARCH("Ext ",'Cost Code (New)'!$F902)-LEN("Ext")))))+0,"")</f>
        <v/>
      </c>
      <c r="B902" s="8"/>
      <c r="C902" s="3"/>
      <c r="D902" s="3"/>
      <c r="E902" s="3"/>
      <c r="F902" s="3"/>
      <c r="G902" s="3"/>
      <c r="H902" s="3"/>
      <c r="I902" s="3"/>
    </row>
    <row r="903" ht="15.75" customHeight="1">
      <c r="A903" s="3" t="str">
        <f>IFERROR(TRIM(LEFT(RIGHT('Cost Code (New)'!$F903,LEN('Cost Code (New)'!$F903)-SEARCH("Ext ",'Cost Code (New)'!$F903)-LEN("Ext")),SEARCH(" - ",RIGHT('Cost Code (New)'!$F903,LEN('Cost Code (New)'!$F903)-SEARCH("Ext ",'Cost Code (New)'!$F903)-LEN("Ext")))))+0,"")</f>
        <v/>
      </c>
      <c r="B903" s="8"/>
      <c r="C903" s="3"/>
      <c r="D903" s="3"/>
      <c r="E903" s="3"/>
      <c r="F903" s="3"/>
      <c r="G903" s="3"/>
      <c r="H903" s="3"/>
      <c r="I903" s="3"/>
    </row>
    <row r="904" ht="15.75" customHeight="1">
      <c r="A904" s="3" t="str">
        <f>IFERROR(TRIM(LEFT(RIGHT('Cost Code (New)'!$F904,LEN('Cost Code (New)'!$F904)-SEARCH("Ext ",'Cost Code (New)'!$F904)-LEN("Ext")),SEARCH(" - ",RIGHT('Cost Code (New)'!$F904,LEN('Cost Code (New)'!$F904)-SEARCH("Ext ",'Cost Code (New)'!$F904)-LEN("Ext")))))+0,"")</f>
        <v/>
      </c>
      <c r="B904" s="8"/>
      <c r="C904" s="3"/>
      <c r="D904" s="3"/>
      <c r="E904" s="3"/>
      <c r="F904" s="3"/>
      <c r="G904" s="3"/>
      <c r="H904" s="3"/>
      <c r="I904" s="3"/>
    </row>
    <row r="905" ht="15.75" customHeight="1">
      <c r="A905" s="3" t="str">
        <f>IFERROR(TRIM(LEFT(RIGHT('Cost Code (New)'!$F905,LEN('Cost Code (New)'!$F905)-SEARCH("Ext ",'Cost Code (New)'!$F905)-LEN("Ext")),SEARCH(" - ",RIGHT('Cost Code (New)'!$F905,LEN('Cost Code (New)'!$F905)-SEARCH("Ext ",'Cost Code (New)'!$F905)-LEN("Ext")))))+0,"")</f>
        <v/>
      </c>
      <c r="B905" s="8"/>
      <c r="C905" s="3"/>
      <c r="D905" s="3"/>
      <c r="E905" s="3"/>
      <c r="F905" s="3"/>
      <c r="G905" s="3"/>
      <c r="H905" s="3"/>
      <c r="I905" s="3"/>
    </row>
    <row r="906" ht="15.75" customHeight="1">
      <c r="A906" s="3" t="str">
        <f>IFERROR(TRIM(LEFT(RIGHT('Cost Code (New)'!$F906,LEN('Cost Code (New)'!$F906)-SEARCH("Ext ",'Cost Code (New)'!$F906)-LEN("Ext")),SEARCH(" - ",RIGHT('Cost Code (New)'!$F906,LEN('Cost Code (New)'!$F906)-SEARCH("Ext ",'Cost Code (New)'!$F906)-LEN("Ext")))))+0,"")</f>
        <v/>
      </c>
      <c r="B906" s="8"/>
      <c r="C906" s="3"/>
      <c r="D906" s="3"/>
      <c r="E906" s="3"/>
      <c r="F906" s="3"/>
      <c r="G906" s="3"/>
      <c r="H906" s="3"/>
      <c r="I906" s="3"/>
    </row>
    <row r="907" ht="15.75" customHeight="1">
      <c r="A907" s="3" t="str">
        <f>IFERROR(TRIM(LEFT(RIGHT('Cost Code (New)'!$F907,LEN('Cost Code (New)'!$F907)-SEARCH("Ext ",'Cost Code (New)'!$F907)-LEN("Ext")),SEARCH(" - ",RIGHT('Cost Code (New)'!$F907,LEN('Cost Code (New)'!$F907)-SEARCH("Ext ",'Cost Code (New)'!$F907)-LEN("Ext")))))+0,"")</f>
        <v/>
      </c>
      <c r="B907" s="8"/>
      <c r="C907" s="3"/>
      <c r="D907" s="3"/>
      <c r="E907" s="3"/>
      <c r="F907" s="3"/>
      <c r="G907" s="3"/>
      <c r="H907" s="3"/>
      <c r="I907" s="3"/>
    </row>
    <row r="908" ht="15.75" customHeight="1">
      <c r="A908" s="3" t="str">
        <f>IFERROR(TRIM(LEFT(RIGHT('Cost Code (New)'!$F908,LEN('Cost Code (New)'!$F908)-SEARCH("Ext ",'Cost Code (New)'!$F908)-LEN("Ext")),SEARCH(" - ",RIGHT('Cost Code (New)'!$F908,LEN('Cost Code (New)'!$F908)-SEARCH("Ext ",'Cost Code (New)'!$F908)-LEN("Ext")))))+0,"")</f>
        <v/>
      </c>
      <c r="B908" s="8"/>
      <c r="C908" s="3"/>
      <c r="D908" s="3"/>
      <c r="E908" s="3"/>
      <c r="F908" s="3"/>
      <c r="G908" s="3"/>
      <c r="H908" s="3"/>
      <c r="I908" s="3"/>
    </row>
    <row r="909" ht="15.75" customHeight="1">
      <c r="A909" s="3" t="str">
        <f>IFERROR(TRIM(LEFT(RIGHT('Cost Code (New)'!$F909,LEN('Cost Code (New)'!$F909)-SEARCH("Ext ",'Cost Code (New)'!$F909)-LEN("Ext")),SEARCH(" - ",RIGHT('Cost Code (New)'!$F909,LEN('Cost Code (New)'!$F909)-SEARCH("Ext ",'Cost Code (New)'!$F909)-LEN("Ext")))))+0,"")</f>
        <v/>
      </c>
      <c r="B909" s="8"/>
      <c r="C909" s="3"/>
      <c r="D909" s="3"/>
      <c r="E909" s="3"/>
      <c r="F909" s="3"/>
      <c r="G909" s="3"/>
      <c r="H909" s="3"/>
      <c r="I909" s="3"/>
    </row>
    <row r="910" ht="15.75" customHeight="1">
      <c r="A910" s="3" t="str">
        <f>IFERROR(TRIM(LEFT(RIGHT('Cost Code (New)'!$F910,LEN('Cost Code (New)'!$F910)-SEARCH("Ext ",'Cost Code (New)'!$F910)-LEN("Ext")),SEARCH(" - ",RIGHT('Cost Code (New)'!$F910,LEN('Cost Code (New)'!$F910)-SEARCH("Ext ",'Cost Code (New)'!$F910)-LEN("Ext")))))+0,"")</f>
        <v/>
      </c>
      <c r="B910" s="8"/>
      <c r="C910" s="3"/>
      <c r="D910" s="3"/>
      <c r="E910" s="3"/>
      <c r="F910" s="3"/>
      <c r="G910" s="3"/>
      <c r="H910" s="3"/>
      <c r="I910" s="3"/>
    </row>
    <row r="911" ht="15.75" customHeight="1">
      <c r="A911" s="3" t="str">
        <f>IFERROR(TRIM(LEFT(RIGHT('Cost Code (New)'!$F911,LEN('Cost Code (New)'!$F911)-SEARCH("Ext ",'Cost Code (New)'!$F911)-LEN("Ext")),SEARCH(" - ",RIGHT('Cost Code (New)'!$F911,LEN('Cost Code (New)'!$F911)-SEARCH("Ext ",'Cost Code (New)'!$F911)-LEN("Ext")))))+0,"")</f>
        <v/>
      </c>
      <c r="B911" s="8"/>
      <c r="C911" s="3"/>
      <c r="D911" s="3"/>
      <c r="E911" s="3"/>
      <c r="F911" s="3"/>
      <c r="G911" s="3"/>
      <c r="H911" s="3"/>
      <c r="I911" s="3"/>
    </row>
    <row r="912" ht="15.75" customHeight="1">
      <c r="A912" s="3" t="str">
        <f>IFERROR(TRIM(LEFT(RIGHT('Cost Code (New)'!$F912,LEN('Cost Code (New)'!$F912)-SEARCH("Ext ",'Cost Code (New)'!$F912)-LEN("Ext")),SEARCH(" - ",RIGHT('Cost Code (New)'!$F912,LEN('Cost Code (New)'!$F912)-SEARCH("Ext ",'Cost Code (New)'!$F912)-LEN("Ext")))))+0,"")</f>
        <v/>
      </c>
      <c r="B912" s="8"/>
      <c r="C912" s="3"/>
      <c r="D912" s="3"/>
      <c r="E912" s="3"/>
      <c r="F912" s="3"/>
      <c r="G912" s="3"/>
      <c r="H912" s="3"/>
      <c r="I912" s="3"/>
    </row>
    <row r="913" ht="15.75" customHeight="1">
      <c r="A913" s="3" t="str">
        <f>IFERROR(TRIM(LEFT(RIGHT('Cost Code (New)'!$F913,LEN('Cost Code (New)'!$F913)-SEARCH("Ext ",'Cost Code (New)'!$F913)-LEN("Ext")),SEARCH(" - ",RIGHT('Cost Code (New)'!$F913,LEN('Cost Code (New)'!$F913)-SEARCH("Ext ",'Cost Code (New)'!$F913)-LEN("Ext")))))+0,"")</f>
        <v/>
      </c>
      <c r="B913" s="8"/>
      <c r="C913" s="3"/>
      <c r="D913" s="3"/>
      <c r="E913" s="3"/>
      <c r="F913" s="3"/>
      <c r="G913" s="3"/>
      <c r="H913" s="3"/>
      <c r="I913" s="3"/>
    </row>
    <row r="914" ht="15.75" customHeight="1">
      <c r="A914" s="3" t="str">
        <f>IFERROR(TRIM(LEFT(RIGHT('Cost Code (New)'!$F914,LEN('Cost Code (New)'!$F914)-SEARCH("Ext ",'Cost Code (New)'!$F914)-LEN("Ext")),SEARCH(" - ",RIGHT('Cost Code (New)'!$F914,LEN('Cost Code (New)'!$F914)-SEARCH("Ext ",'Cost Code (New)'!$F914)-LEN("Ext")))))+0,"")</f>
        <v/>
      </c>
      <c r="B914" s="8"/>
      <c r="C914" s="3"/>
      <c r="D914" s="3"/>
      <c r="E914" s="3"/>
      <c r="F914" s="3"/>
      <c r="G914" s="3"/>
      <c r="H914" s="3"/>
      <c r="I914" s="3"/>
    </row>
    <row r="915" ht="15.75" customHeight="1">
      <c r="A915" s="3" t="str">
        <f>IFERROR(TRIM(LEFT(RIGHT('Cost Code (New)'!$F915,LEN('Cost Code (New)'!$F915)-SEARCH("Ext ",'Cost Code (New)'!$F915)-LEN("Ext")),SEARCH(" - ",RIGHT('Cost Code (New)'!$F915,LEN('Cost Code (New)'!$F915)-SEARCH("Ext ",'Cost Code (New)'!$F915)-LEN("Ext")))))+0,"")</f>
        <v/>
      </c>
      <c r="B915" s="8"/>
      <c r="C915" s="3"/>
      <c r="D915" s="3"/>
      <c r="E915" s="3"/>
      <c r="F915" s="3"/>
      <c r="G915" s="3"/>
      <c r="H915" s="3"/>
      <c r="I915" s="3"/>
    </row>
    <row r="916" ht="15.75" customHeight="1">
      <c r="A916" s="3" t="str">
        <f>IFERROR(TRIM(LEFT(RIGHT('Cost Code (New)'!$F916,LEN('Cost Code (New)'!$F916)-SEARCH("Ext ",'Cost Code (New)'!$F916)-LEN("Ext")),SEARCH(" - ",RIGHT('Cost Code (New)'!$F916,LEN('Cost Code (New)'!$F916)-SEARCH("Ext ",'Cost Code (New)'!$F916)-LEN("Ext")))))+0,"")</f>
        <v/>
      </c>
      <c r="B916" s="8"/>
      <c r="C916" s="3"/>
      <c r="D916" s="3"/>
      <c r="E916" s="3"/>
      <c r="F916" s="3"/>
      <c r="G916" s="3"/>
      <c r="H916" s="3"/>
      <c r="I916" s="3"/>
    </row>
    <row r="917" ht="15.75" customHeight="1">
      <c r="A917" s="3" t="str">
        <f>IFERROR(TRIM(LEFT(RIGHT('Cost Code (New)'!$F917,LEN('Cost Code (New)'!$F917)-SEARCH("Ext ",'Cost Code (New)'!$F917)-LEN("Ext")),SEARCH(" - ",RIGHT('Cost Code (New)'!$F917,LEN('Cost Code (New)'!$F917)-SEARCH("Ext ",'Cost Code (New)'!$F917)-LEN("Ext")))))+0,"")</f>
        <v/>
      </c>
      <c r="B917" s="8"/>
      <c r="C917" s="3"/>
      <c r="D917" s="3"/>
      <c r="E917" s="3"/>
      <c r="F917" s="3"/>
      <c r="G917" s="3"/>
      <c r="H917" s="3"/>
      <c r="I917" s="3"/>
    </row>
    <row r="918" ht="15.75" customHeight="1">
      <c r="A918" s="3" t="str">
        <f>IFERROR(TRIM(LEFT(RIGHT('Cost Code (New)'!$F918,LEN('Cost Code (New)'!$F918)-SEARCH("Ext ",'Cost Code (New)'!$F918)-LEN("Ext")),SEARCH(" - ",RIGHT('Cost Code (New)'!$F918,LEN('Cost Code (New)'!$F918)-SEARCH("Ext ",'Cost Code (New)'!$F918)-LEN("Ext")))))+0,"")</f>
        <v/>
      </c>
      <c r="B918" s="8"/>
      <c r="C918" s="3"/>
      <c r="D918" s="3"/>
      <c r="E918" s="3"/>
      <c r="F918" s="3"/>
      <c r="G918" s="3"/>
      <c r="H918" s="3"/>
      <c r="I918" s="3"/>
    </row>
    <row r="919" ht="15.75" customHeight="1">
      <c r="A919" s="3" t="str">
        <f>IFERROR(TRIM(LEFT(RIGHT('Cost Code (New)'!$F919,LEN('Cost Code (New)'!$F919)-SEARCH("Ext ",'Cost Code (New)'!$F919)-LEN("Ext")),SEARCH(" - ",RIGHT('Cost Code (New)'!$F919,LEN('Cost Code (New)'!$F919)-SEARCH("Ext ",'Cost Code (New)'!$F919)-LEN("Ext")))))+0,"")</f>
        <v/>
      </c>
      <c r="B919" s="8"/>
      <c r="C919" s="3"/>
      <c r="D919" s="3"/>
      <c r="E919" s="3"/>
      <c r="F919" s="3"/>
      <c r="G919" s="3"/>
      <c r="H919" s="3"/>
      <c r="I919" s="3"/>
    </row>
    <row r="920" ht="15.75" customHeight="1">
      <c r="A920" s="3" t="str">
        <f>IFERROR(TRIM(LEFT(RIGHT('Cost Code (New)'!$F920,LEN('Cost Code (New)'!$F920)-SEARCH("Ext ",'Cost Code (New)'!$F920)-LEN("Ext")),SEARCH(" - ",RIGHT('Cost Code (New)'!$F920,LEN('Cost Code (New)'!$F920)-SEARCH("Ext ",'Cost Code (New)'!$F920)-LEN("Ext")))))+0,"")</f>
        <v/>
      </c>
      <c r="B920" s="8"/>
      <c r="C920" s="3"/>
      <c r="D920" s="3"/>
      <c r="E920" s="3"/>
      <c r="F920" s="3"/>
      <c r="G920" s="3"/>
      <c r="H920" s="3"/>
      <c r="I920" s="3"/>
    </row>
    <row r="921" ht="15.75" customHeight="1">
      <c r="A921" s="3" t="str">
        <f>IFERROR(TRIM(LEFT(RIGHT('Cost Code (New)'!$F921,LEN('Cost Code (New)'!$F921)-SEARCH("Ext ",'Cost Code (New)'!$F921)-LEN("Ext")),SEARCH(" - ",RIGHT('Cost Code (New)'!$F921,LEN('Cost Code (New)'!$F921)-SEARCH("Ext ",'Cost Code (New)'!$F921)-LEN("Ext")))))+0,"")</f>
        <v/>
      </c>
      <c r="B921" s="8"/>
      <c r="C921" s="3"/>
      <c r="D921" s="3"/>
      <c r="E921" s="3"/>
      <c r="F921" s="3"/>
      <c r="G921" s="3"/>
      <c r="H921" s="3"/>
      <c r="I921" s="3"/>
    </row>
    <row r="922" ht="15.75" customHeight="1">
      <c r="A922" s="3" t="str">
        <f>IFERROR(TRIM(LEFT(RIGHT('Cost Code (New)'!$F922,LEN('Cost Code (New)'!$F922)-SEARCH("Ext ",'Cost Code (New)'!$F922)-LEN("Ext")),SEARCH(" - ",RIGHT('Cost Code (New)'!$F922,LEN('Cost Code (New)'!$F922)-SEARCH("Ext ",'Cost Code (New)'!$F922)-LEN("Ext")))))+0,"")</f>
        <v/>
      </c>
      <c r="B922" s="8"/>
      <c r="C922" s="3"/>
      <c r="D922" s="3"/>
      <c r="E922" s="3"/>
      <c r="F922" s="3"/>
      <c r="G922" s="3"/>
      <c r="H922" s="3"/>
      <c r="I922" s="3"/>
    </row>
    <row r="923" ht="15.75" customHeight="1">
      <c r="A923" s="3" t="str">
        <f>IFERROR(TRIM(LEFT(RIGHT('Cost Code (New)'!$F923,LEN('Cost Code (New)'!$F923)-SEARCH("Ext ",'Cost Code (New)'!$F923)-LEN("Ext")),SEARCH(" - ",RIGHT('Cost Code (New)'!$F923,LEN('Cost Code (New)'!$F923)-SEARCH("Ext ",'Cost Code (New)'!$F923)-LEN("Ext")))))+0,"")</f>
        <v/>
      </c>
      <c r="B923" s="8"/>
      <c r="C923" s="3"/>
      <c r="D923" s="3"/>
      <c r="E923" s="3"/>
      <c r="F923" s="3"/>
      <c r="G923" s="3"/>
      <c r="H923" s="3"/>
      <c r="I923" s="3"/>
    </row>
    <row r="924" ht="15.75" customHeight="1">
      <c r="A924" s="3" t="str">
        <f>IFERROR(TRIM(LEFT(RIGHT('Cost Code (New)'!$F924,LEN('Cost Code (New)'!$F924)-SEARCH("Ext ",'Cost Code (New)'!$F924)-LEN("Ext")),SEARCH(" - ",RIGHT('Cost Code (New)'!$F924,LEN('Cost Code (New)'!$F924)-SEARCH("Ext ",'Cost Code (New)'!$F924)-LEN("Ext")))))+0,"")</f>
        <v/>
      </c>
      <c r="B924" s="8"/>
      <c r="C924" s="3"/>
      <c r="D924" s="3"/>
      <c r="E924" s="3"/>
      <c r="F924" s="3"/>
      <c r="G924" s="3"/>
      <c r="H924" s="3"/>
      <c r="I924" s="3"/>
    </row>
    <row r="925" ht="15.75" customHeight="1">
      <c r="A925" s="3" t="str">
        <f>IFERROR(TRIM(LEFT(RIGHT('Cost Code (New)'!$F925,LEN('Cost Code (New)'!$F925)-SEARCH("Ext ",'Cost Code (New)'!$F925)-LEN("Ext")),SEARCH(" - ",RIGHT('Cost Code (New)'!$F925,LEN('Cost Code (New)'!$F925)-SEARCH("Ext ",'Cost Code (New)'!$F925)-LEN("Ext")))))+0,"")</f>
        <v/>
      </c>
      <c r="B925" s="8"/>
      <c r="C925" s="3"/>
      <c r="D925" s="3"/>
      <c r="E925" s="3"/>
      <c r="F925" s="3"/>
      <c r="G925" s="3"/>
      <c r="H925" s="3"/>
      <c r="I925" s="3"/>
    </row>
    <row r="926" ht="15.75" customHeight="1">
      <c r="A926" s="3" t="str">
        <f>IFERROR(TRIM(LEFT(RIGHT('Cost Code (New)'!$F926,LEN('Cost Code (New)'!$F926)-SEARCH("Ext ",'Cost Code (New)'!$F926)-LEN("Ext")),SEARCH(" - ",RIGHT('Cost Code (New)'!$F926,LEN('Cost Code (New)'!$F926)-SEARCH("Ext ",'Cost Code (New)'!$F926)-LEN("Ext")))))+0,"")</f>
        <v/>
      </c>
      <c r="B926" s="8"/>
      <c r="C926" s="3"/>
      <c r="D926" s="3"/>
      <c r="E926" s="3"/>
      <c r="F926" s="3"/>
      <c r="G926" s="3"/>
      <c r="H926" s="3"/>
      <c r="I926" s="3"/>
    </row>
    <row r="927" ht="15.75" customHeight="1">
      <c r="A927" s="3" t="str">
        <f>IFERROR(TRIM(LEFT(RIGHT('Cost Code (New)'!$F927,LEN('Cost Code (New)'!$F927)-SEARCH("Ext ",'Cost Code (New)'!$F927)-LEN("Ext")),SEARCH(" - ",RIGHT('Cost Code (New)'!$F927,LEN('Cost Code (New)'!$F927)-SEARCH("Ext ",'Cost Code (New)'!$F927)-LEN("Ext")))))+0,"")</f>
        <v/>
      </c>
      <c r="B927" s="8"/>
      <c r="C927" s="3"/>
      <c r="D927" s="3"/>
      <c r="E927" s="3"/>
      <c r="F927" s="3"/>
      <c r="G927" s="3"/>
      <c r="H927" s="3"/>
      <c r="I927" s="3"/>
    </row>
    <row r="928" ht="15.75" customHeight="1">
      <c r="A928" s="3" t="str">
        <f>IFERROR(TRIM(LEFT(RIGHT('Cost Code (New)'!$F928,LEN('Cost Code (New)'!$F928)-SEARCH("Ext ",'Cost Code (New)'!$F928)-LEN("Ext")),SEARCH(" - ",RIGHT('Cost Code (New)'!$F928,LEN('Cost Code (New)'!$F928)-SEARCH("Ext ",'Cost Code (New)'!$F928)-LEN("Ext")))))+0,"")</f>
        <v/>
      </c>
      <c r="B928" s="8"/>
      <c r="C928" s="3"/>
      <c r="D928" s="3"/>
      <c r="E928" s="3"/>
      <c r="F928" s="3"/>
      <c r="G928" s="3"/>
      <c r="H928" s="3"/>
      <c r="I928" s="3"/>
    </row>
    <row r="929" ht="15.75" customHeight="1">
      <c r="A929" s="3" t="str">
        <f>IFERROR(TRIM(LEFT(RIGHT('Cost Code (New)'!$F929,LEN('Cost Code (New)'!$F929)-SEARCH("Ext ",'Cost Code (New)'!$F929)-LEN("Ext")),SEARCH(" - ",RIGHT('Cost Code (New)'!$F929,LEN('Cost Code (New)'!$F929)-SEARCH("Ext ",'Cost Code (New)'!$F929)-LEN("Ext")))))+0,"")</f>
        <v/>
      </c>
      <c r="B929" s="8"/>
      <c r="C929" s="3"/>
      <c r="D929" s="3"/>
      <c r="E929" s="3"/>
      <c r="F929" s="3"/>
      <c r="G929" s="3"/>
      <c r="H929" s="3"/>
      <c r="I929" s="3"/>
    </row>
    <row r="930" ht="15.75" customHeight="1">
      <c r="A930" s="3" t="str">
        <f>IFERROR(TRIM(LEFT(RIGHT('Cost Code (New)'!$F930,LEN('Cost Code (New)'!$F930)-SEARCH("Ext ",'Cost Code (New)'!$F930)-LEN("Ext")),SEARCH(" - ",RIGHT('Cost Code (New)'!$F930,LEN('Cost Code (New)'!$F930)-SEARCH("Ext ",'Cost Code (New)'!$F930)-LEN("Ext")))))+0,"")</f>
        <v/>
      </c>
      <c r="B930" s="8"/>
      <c r="C930" s="3"/>
      <c r="D930" s="3"/>
      <c r="E930" s="3"/>
      <c r="F930" s="3"/>
      <c r="G930" s="3"/>
      <c r="H930" s="3"/>
      <c r="I930" s="3"/>
    </row>
    <row r="931" ht="15.75" customHeight="1">
      <c r="A931" s="3" t="str">
        <f>IFERROR(TRIM(LEFT(RIGHT('Cost Code (New)'!$F931,LEN('Cost Code (New)'!$F931)-SEARCH("Ext ",'Cost Code (New)'!$F931)-LEN("Ext")),SEARCH(" - ",RIGHT('Cost Code (New)'!$F931,LEN('Cost Code (New)'!$F931)-SEARCH("Ext ",'Cost Code (New)'!$F931)-LEN("Ext")))))+0,"")</f>
        <v/>
      </c>
      <c r="B931" s="8"/>
      <c r="C931" s="3"/>
      <c r="D931" s="3"/>
      <c r="E931" s="3"/>
      <c r="F931" s="3"/>
      <c r="G931" s="3"/>
      <c r="H931" s="3"/>
      <c r="I931" s="3"/>
    </row>
    <row r="932" ht="15.75" customHeight="1">
      <c r="A932" s="3" t="str">
        <f>IFERROR(TRIM(LEFT(RIGHT('Cost Code (New)'!$F932,LEN('Cost Code (New)'!$F932)-SEARCH("Ext ",'Cost Code (New)'!$F932)-LEN("Ext")),SEARCH(" - ",RIGHT('Cost Code (New)'!$F932,LEN('Cost Code (New)'!$F932)-SEARCH("Ext ",'Cost Code (New)'!$F932)-LEN("Ext")))))+0,"")</f>
        <v/>
      </c>
      <c r="B932" s="8"/>
      <c r="C932" s="3"/>
      <c r="D932" s="3"/>
      <c r="E932" s="3"/>
      <c r="F932" s="3"/>
      <c r="G932" s="3"/>
      <c r="H932" s="3"/>
      <c r="I932" s="3"/>
    </row>
    <row r="933" ht="15.75" customHeight="1">
      <c r="A933" s="3" t="str">
        <f>IFERROR(TRIM(LEFT(RIGHT('Cost Code (New)'!$F933,LEN('Cost Code (New)'!$F933)-SEARCH("Ext ",'Cost Code (New)'!$F933)-LEN("Ext")),SEARCH(" - ",RIGHT('Cost Code (New)'!$F933,LEN('Cost Code (New)'!$F933)-SEARCH("Ext ",'Cost Code (New)'!$F933)-LEN("Ext")))))+0,"")</f>
        <v/>
      </c>
      <c r="B933" s="8"/>
      <c r="C933" s="3"/>
      <c r="D933" s="3"/>
      <c r="E933" s="3"/>
      <c r="F933" s="3"/>
      <c r="G933" s="3"/>
      <c r="H933" s="3"/>
      <c r="I933" s="3"/>
    </row>
    <row r="934" ht="15.75" customHeight="1">
      <c r="A934" s="3" t="str">
        <f>IFERROR(TRIM(LEFT(RIGHT('Cost Code (New)'!$F934,LEN('Cost Code (New)'!$F934)-SEARCH("Ext ",'Cost Code (New)'!$F934)-LEN("Ext")),SEARCH(" - ",RIGHT('Cost Code (New)'!$F934,LEN('Cost Code (New)'!$F934)-SEARCH("Ext ",'Cost Code (New)'!$F934)-LEN("Ext")))))+0,"")</f>
        <v/>
      </c>
      <c r="B934" s="8"/>
      <c r="C934" s="3"/>
      <c r="D934" s="3"/>
      <c r="E934" s="3"/>
      <c r="F934" s="3"/>
      <c r="G934" s="3"/>
      <c r="H934" s="3"/>
      <c r="I934" s="3"/>
    </row>
    <row r="935" ht="15.75" customHeight="1">
      <c r="A935" s="3" t="str">
        <f>IFERROR(TRIM(LEFT(RIGHT('Cost Code (New)'!$F935,LEN('Cost Code (New)'!$F935)-SEARCH("Ext ",'Cost Code (New)'!$F935)-LEN("Ext")),SEARCH(" - ",RIGHT('Cost Code (New)'!$F935,LEN('Cost Code (New)'!$F935)-SEARCH("Ext ",'Cost Code (New)'!$F935)-LEN("Ext")))))+0,"")</f>
        <v/>
      </c>
      <c r="B935" s="8"/>
      <c r="C935" s="3"/>
      <c r="D935" s="3"/>
      <c r="E935" s="3"/>
      <c r="F935" s="3"/>
      <c r="G935" s="3"/>
      <c r="H935" s="3"/>
      <c r="I935" s="3"/>
    </row>
    <row r="936" ht="15.75" customHeight="1">
      <c r="A936" s="3" t="str">
        <f>IFERROR(TRIM(LEFT(RIGHT('Cost Code (New)'!$F936,LEN('Cost Code (New)'!$F936)-SEARCH("Ext ",'Cost Code (New)'!$F936)-LEN("Ext")),SEARCH(" - ",RIGHT('Cost Code (New)'!$F936,LEN('Cost Code (New)'!$F936)-SEARCH("Ext ",'Cost Code (New)'!$F936)-LEN("Ext")))))+0,"")</f>
        <v/>
      </c>
      <c r="B936" s="8"/>
      <c r="C936" s="3"/>
      <c r="D936" s="3"/>
      <c r="E936" s="3"/>
      <c r="F936" s="3"/>
      <c r="G936" s="3"/>
      <c r="H936" s="3"/>
      <c r="I936" s="3"/>
    </row>
    <row r="937" ht="15.75" customHeight="1">
      <c r="A937" s="3" t="str">
        <f>IFERROR(TRIM(LEFT(RIGHT('Cost Code (New)'!$F937,LEN('Cost Code (New)'!$F937)-SEARCH("Ext ",'Cost Code (New)'!$F937)-LEN("Ext")),SEARCH(" - ",RIGHT('Cost Code (New)'!$F937,LEN('Cost Code (New)'!$F937)-SEARCH("Ext ",'Cost Code (New)'!$F937)-LEN("Ext")))))+0,"")</f>
        <v/>
      </c>
      <c r="B937" s="8"/>
      <c r="C937" s="3"/>
      <c r="D937" s="3"/>
      <c r="E937" s="3"/>
      <c r="F937" s="3"/>
      <c r="G937" s="3"/>
      <c r="H937" s="3"/>
      <c r="I937" s="3"/>
    </row>
    <row r="938" ht="15.75" customHeight="1">
      <c r="A938" s="3" t="str">
        <f>IFERROR(TRIM(LEFT(RIGHT('Cost Code (New)'!$F938,LEN('Cost Code (New)'!$F938)-SEARCH("Ext ",'Cost Code (New)'!$F938)-LEN("Ext")),SEARCH(" - ",RIGHT('Cost Code (New)'!$F938,LEN('Cost Code (New)'!$F938)-SEARCH("Ext ",'Cost Code (New)'!$F938)-LEN("Ext")))))+0,"")</f>
        <v/>
      </c>
      <c r="B938" s="8"/>
      <c r="C938" s="3"/>
      <c r="D938" s="3"/>
      <c r="E938" s="3"/>
      <c r="F938" s="3"/>
      <c r="G938" s="3"/>
      <c r="H938" s="3"/>
      <c r="I938" s="3"/>
    </row>
    <row r="939" ht="15.75" customHeight="1">
      <c r="A939" s="3" t="str">
        <f>IFERROR(TRIM(LEFT(RIGHT('Cost Code (New)'!$F939,LEN('Cost Code (New)'!$F939)-SEARCH("Ext ",'Cost Code (New)'!$F939)-LEN("Ext")),SEARCH(" - ",RIGHT('Cost Code (New)'!$F939,LEN('Cost Code (New)'!$F939)-SEARCH("Ext ",'Cost Code (New)'!$F939)-LEN("Ext")))))+0,"")</f>
        <v/>
      </c>
      <c r="B939" s="8"/>
      <c r="C939" s="3"/>
      <c r="D939" s="3"/>
      <c r="E939" s="3"/>
      <c r="F939" s="3"/>
      <c r="G939" s="3"/>
      <c r="H939" s="3"/>
      <c r="I939" s="3"/>
    </row>
    <row r="940" ht="15.75" customHeight="1">
      <c r="A940" s="3" t="str">
        <f>IFERROR(TRIM(LEFT(RIGHT('Cost Code (New)'!$F940,LEN('Cost Code (New)'!$F940)-SEARCH("Ext ",'Cost Code (New)'!$F940)-LEN("Ext")),SEARCH(" - ",RIGHT('Cost Code (New)'!$F940,LEN('Cost Code (New)'!$F940)-SEARCH("Ext ",'Cost Code (New)'!$F940)-LEN("Ext")))))+0,"")</f>
        <v/>
      </c>
      <c r="B940" s="8"/>
      <c r="C940" s="3"/>
      <c r="D940" s="3"/>
      <c r="E940" s="3"/>
      <c r="F940" s="3"/>
      <c r="G940" s="3"/>
      <c r="H940" s="3"/>
      <c r="I940" s="3"/>
    </row>
    <row r="941" ht="15.75" customHeight="1">
      <c r="A941" s="3" t="str">
        <f>IFERROR(TRIM(LEFT(RIGHT('Cost Code (New)'!$F941,LEN('Cost Code (New)'!$F941)-SEARCH("Ext ",'Cost Code (New)'!$F941)-LEN("Ext")),SEARCH(" - ",RIGHT('Cost Code (New)'!$F941,LEN('Cost Code (New)'!$F941)-SEARCH("Ext ",'Cost Code (New)'!$F941)-LEN("Ext")))))+0,"")</f>
        <v/>
      </c>
      <c r="B941" s="8"/>
      <c r="C941" s="3"/>
      <c r="D941" s="3"/>
      <c r="E941" s="3"/>
      <c r="F941" s="3"/>
      <c r="G941" s="3"/>
      <c r="H941" s="3"/>
      <c r="I941" s="3"/>
    </row>
    <row r="942" ht="15.75" customHeight="1">
      <c r="A942" s="3" t="str">
        <f>IFERROR(TRIM(LEFT(RIGHT('Cost Code (New)'!$F942,LEN('Cost Code (New)'!$F942)-SEARCH("Ext ",'Cost Code (New)'!$F942)-LEN("Ext")),SEARCH(" - ",RIGHT('Cost Code (New)'!$F942,LEN('Cost Code (New)'!$F942)-SEARCH("Ext ",'Cost Code (New)'!$F942)-LEN("Ext")))))+0,"")</f>
        <v/>
      </c>
      <c r="B942" s="8"/>
      <c r="C942" s="3"/>
      <c r="D942" s="3"/>
      <c r="E942" s="3"/>
      <c r="F942" s="3"/>
      <c r="G942" s="3"/>
      <c r="H942" s="3"/>
      <c r="I942" s="3"/>
    </row>
    <row r="943" ht="15.75" customHeight="1">
      <c r="A943" s="3" t="str">
        <f>IFERROR(TRIM(LEFT(RIGHT('Cost Code (New)'!$F943,LEN('Cost Code (New)'!$F943)-SEARCH("Ext ",'Cost Code (New)'!$F943)-LEN("Ext")),SEARCH(" - ",RIGHT('Cost Code (New)'!$F943,LEN('Cost Code (New)'!$F943)-SEARCH("Ext ",'Cost Code (New)'!$F943)-LEN("Ext")))))+0,"")</f>
        <v/>
      </c>
      <c r="B943" s="8"/>
      <c r="C943" s="3"/>
      <c r="D943" s="3"/>
      <c r="E943" s="3"/>
      <c r="F943" s="3"/>
      <c r="G943" s="3"/>
      <c r="H943" s="3"/>
      <c r="I943" s="3"/>
    </row>
    <row r="944" ht="15.75" customHeight="1">
      <c r="A944" s="3" t="str">
        <f>IFERROR(TRIM(LEFT(RIGHT('Cost Code (New)'!$F944,LEN('Cost Code (New)'!$F944)-SEARCH("Ext ",'Cost Code (New)'!$F944)-LEN("Ext")),SEARCH(" - ",RIGHT('Cost Code (New)'!$F944,LEN('Cost Code (New)'!$F944)-SEARCH("Ext ",'Cost Code (New)'!$F944)-LEN("Ext")))))+0,"")</f>
        <v/>
      </c>
      <c r="B944" s="8"/>
      <c r="C944" s="3"/>
      <c r="D944" s="3"/>
      <c r="E944" s="3"/>
      <c r="F944" s="3"/>
      <c r="G944" s="3"/>
      <c r="H944" s="3"/>
      <c r="I944" s="3"/>
    </row>
    <row r="945" ht="15.75" customHeight="1">
      <c r="A945" s="3" t="str">
        <f>IFERROR(TRIM(LEFT(RIGHT('Cost Code (New)'!$F945,LEN('Cost Code (New)'!$F945)-SEARCH("Ext ",'Cost Code (New)'!$F945)-LEN("Ext")),SEARCH(" - ",RIGHT('Cost Code (New)'!$F945,LEN('Cost Code (New)'!$F945)-SEARCH("Ext ",'Cost Code (New)'!$F945)-LEN("Ext")))))+0,"")</f>
        <v/>
      </c>
      <c r="B945" s="8"/>
      <c r="C945" s="3"/>
      <c r="D945" s="3"/>
      <c r="E945" s="3"/>
      <c r="F945" s="3"/>
      <c r="G945" s="3"/>
      <c r="H945" s="3"/>
      <c r="I945" s="3"/>
    </row>
    <row r="946" ht="15.75" customHeight="1">
      <c r="A946" s="3" t="str">
        <f>IFERROR(TRIM(LEFT(RIGHT('Cost Code (New)'!$F946,LEN('Cost Code (New)'!$F946)-SEARCH("Ext ",'Cost Code (New)'!$F946)-LEN("Ext")),SEARCH(" - ",RIGHT('Cost Code (New)'!$F946,LEN('Cost Code (New)'!$F946)-SEARCH("Ext ",'Cost Code (New)'!$F946)-LEN("Ext")))))+0,"")</f>
        <v/>
      </c>
      <c r="B946" s="8"/>
      <c r="C946" s="3"/>
      <c r="D946" s="3"/>
      <c r="E946" s="3"/>
      <c r="F946" s="3"/>
      <c r="G946" s="3"/>
      <c r="H946" s="3"/>
      <c r="I946" s="3"/>
    </row>
    <row r="947" ht="15.75" customHeight="1">
      <c r="A947" s="3" t="str">
        <f>IFERROR(TRIM(LEFT(RIGHT('Cost Code (New)'!$F947,LEN('Cost Code (New)'!$F947)-SEARCH("Ext ",'Cost Code (New)'!$F947)-LEN("Ext")),SEARCH(" - ",RIGHT('Cost Code (New)'!$F947,LEN('Cost Code (New)'!$F947)-SEARCH("Ext ",'Cost Code (New)'!$F947)-LEN("Ext")))))+0,"")</f>
        <v/>
      </c>
      <c r="B947" s="8"/>
      <c r="C947" s="3"/>
      <c r="D947" s="3"/>
      <c r="E947" s="3"/>
      <c r="F947" s="3"/>
      <c r="G947" s="3"/>
      <c r="H947" s="3"/>
      <c r="I947" s="3"/>
    </row>
    <row r="948" ht="15.75" customHeight="1">
      <c r="A948" s="3" t="str">
        <f>IFERROR(TRIM(LEFT(RIGHT('Cost Code (New)'!$F948,LEN('Cost Code (New)'!$F948)-SEARCH("Ext ",'Cost Code (New)'!$F948)-LEN("Ext")),SEARCH(" - ",RIGHT('Cost Code (New)'!$F948,LEN('Cost Code (New)'!$F948)-SEARCH("Ext ",'Cost Code (New)'!$F948)-LEN("Ext")))))+0,"")</f>
        <v/>
      </c>
      <c r="B948" s="8"/>
      <c r="C948" s="3"/>
      <c r="D948" s="3"/>
      <c r="E948" s="3"/>
      <c r="F948" s="3"/>
      <c r="G948" s="3"/>
      <c r="H948" s="3"/>
      <c r="I948" s="3"/>
    </row>
    <row r="949" ht="15.75" customHeight="1">
      <c r="A949" s="3" t="str">
        <f>IFERROR(TRIM(LEFT(RIGHT('Cost Code (New)'!$F949,LEN('Cost Code (New)'!$F949)-SEARCH("Ext ",'Cost Code (New)'!$F949)-LEN("Ext")),SEARCH(" - ",RIGHT('Cost Code (New)'!$F949,LEN('Cost Code (New)'!$F949)-SEARCH("Ext ",'Cost Code (New)'!$F949)-LEN("Ext")))))+0,"")</f>
        <v/>
      </c>
      <c r="B949" s="8"/>
      <c r="C949" s="3"/>
      <c r="D949" s="3"/>
      <c r="E949" s="3"/>
      <c r="F949" s="3"/>
      <c r="G949" s="3"/>
      <c r="H949" s="3"/>
      <c r="I949" s="3"/>
    </row>
    <row r="950" ht="15.75" customHeight="1">
      <c r="A950" s="3" t="str">
        <f>IFERROR(TRIM(LEFT(RIGHT('Cost Code (New)'!$F950,LEN('Cost Code (New)'!$F950)-SEARCH("Ext ",'Cost Code (New)'!$F950)-LEN("Ext")),SEARCH(" - ",RIGHT('Cost Code (New)'!$F950,LEN('Cost Code (New)'!$F950)-SEARCH("Ext ",'Cost Code (New)'!$F950)-LEN("Ext")))))+0,"")</f>
        <v/>
      </c>
      <c r="B950" s="8"/>
      <c r="C950" s="3"/>
      <c r="D950" s="3"/>
      <c r="E950" s="3"/>
      <c r="F950" s="3"/>
      <c r="G950" s="3"/>
      <c r="H950" s="3"/>
      <c r="I950" s="3"/>
    </row>
    <row r="951" ht="15.75" customHeight="1">
      <c r="A951" s="3" t="str">
        <f>IFERROR(TRIM(LEFT(RIGHT('Cost Code (New)'!$F951,LEN('Cost Code (New)'!$F951)-SEARCH("Ext ",'Cost Code (New)'!$F951)-LEN("Ext")),SEARCH(" - ",RIGHT('Cost Code (New)'!$F951,LEN('Cost Code (New)'!$F951)-SEARCH("Ext ",'Cost Code (New)'!$F951)-LEN("Ext")))))+0,"")</f>
        <v/>
      </c>
      <c r="B951" s="8"/>
      <c r="C951" s="3"/>
      <c r="D951" s="3"/>
      <c r="E951" s="3"/>
      <c r="F951" s="3"/>
      <c r="G951" s="3"/>
      <c r="H951" s="3"/>
      <c r="I951" s="3"/>
    </row>
    <row r="952" ht="15.75" customHeight="1">
      <c r="A952" s="3" t="str">
        <f>IFERROR(TRIM(LEFT(RIGHT('Cost Code (New)'!$F952,LEN('Cost Code (New)'!$F952)-SEARCH("Ext ",'Cost Code (New)'!$F952)-LEN("Ext")),SEARCH(" - ",RIGHT('Cost Code (New)'!$F952,LEN('Cost Code (New)'!$F952)-SEARCH("Ext ",'Cost Code (New)'!$F952)-LEN("Ext")))))+0,"")</f>
        <v/>
      </c>
      <c r="B952" s="8"/>
      <c r="C952" s="3"/>
      <c r="D952" s="3"/>
      <c r="E952" s="3"/>
      <c r="F952" s="3"/>
      <c r="G952" s="3"/>
      <c r="H952" s="3"/>
      <c r="I952" s="3"/>
    </row>
    <row r="953" ht="15.75" customHeight="1">
      <c r="A953" s="3" t="str">
        <f>IFERROR(TRIM(LEFT(RIGHT('Cost Code (New)'!$F953,LEN('Cost Code (New)'!$F953)-SEARCH("Ext ",'Cost Code (New)'!$F953)-LEN("Ext")),SEARCH(" - ",RIGHT('Cost Code (New)'!$F953,LEN('Cost Code (New)'!$F953)-SEARCH("Ext ",'Cost Code (New)'!$F953)-LEN("Ext")))))+0,"")</f>
        <v/>
      </c>
      <c r="B953" s="8"/>
      <c r="C953" s="3"/>
      <c r="D953" s="3"/>
      <c r="E953" s="3"/>
      <c r="F953" s="3"/>
      <c r="G953" s="3"/>
      <c r="H953" s="3"/>
      <c r="I953" s="3"/>
    </row>
    <row r="954" ht="15.75" customHeight="1">
      <c r="A954" s="3" t="str">
        <f>IFERROR(TRIM(LEFT(RIGHT('Cost Code (New)'!$F954,LEN('Cost Code (New)'!$F954)-SEARCH("Ext ",'Cost Code (New)'!$F954)-LEN("Ext")),SEARCH(" - ",RIGHT('Cost Code (New)'!$F954,LEN('Cost Code (New)'!$F954)-SEARCH("Ext ",'Cost Code (New)'!$F954)-LEN("Ext")))))+0,"")</f>
        <v/>
      </c>
      <c r="B954" s="8"/>
      <c r="C954" s="3"/>
      <c r="D954" s="3"/>
      <c r="E954" s="3"/>
      <c r="F954" s="3"/>
      <c r="G954" s="3"/>
      <c r="H954" s="3"/>
      <c r="I954" s="3"/>
    </row>
    <row r="955" ht="15.75" customHeight="1">
      <c r="A955" s="3" t="str">
        <f>IFERROR(TRIM(LEFT(RIGHT('Cost Code (New)'!$F955,LEN('Cost Code (New)'!$F955)-SEARCH("Ext ",'Cost Code (New)'!$F955)-LEN("Ext")),SEARCH(" - ",RIGHT('Cost Code (New)'!$F955,LEN('Cost Code (New)'!$F955)-SEARCH("Ext ",'Cost Code (New)'!$F955)-LEN("Ext")))))+0,"")</f>
        <v/>
      </c>
      <c r="B955" s="8"/>
      <c r="C955" s="3"/>
      <c r="D955" s="3"/>
      <c r="E955" s="3"/>
      <c r="F955" s="3"/>
      <c r="G955" s="3"/>
      <c r="H955" s="3"/>
      <c r="I955" s="3"/>
    </row>
    <row r="956" ht="15.75" customHeight="1">
      <c r="A956" s="3" t="str">
        <f>IFERROR(TRIM(LEFT(RIGHT('Cost Code (New)'!$F956,LEN('Cost Code (New)'!$F956)-SEARCH("Ext ",'Cost Code (New)'!$F956)-LEN("Ext")),SEARCH(" - ",RIGHT('Cost Code (New)'!$F956,LEN('Cost Code (New)'!$F956)-SEARCH("Ext ",'Cost Code (New)'!$F956)-LEN("Ext")))))+0,"")</f>
        <v/>
      </c>
      <c r="B956" s="8"/>
      <c r="C956" s="3"/>
      <c r="D956" s="3"/>
      <c r="E956" s="3"/>
      <c r="F956" s="3"/>
      <c r="G956" s="3"/>
      <c r="H956" s="3"/>
      <c r="I956" s="3"/>
    </row>
    <row r="957" ht="15.75" customHeight="1">
      <c r="A957" s="3" t="str">
        <f>IFERROR(TRIM(LEFT(RIGHT('Cost Code (New)'!$F957,LEN('Cost Code (New)'!$F957)-SEARCH("Ext ",'Cost Code (New)'!$F957)-LEN("Ext")),SEARCH(" - ",RIGHT('Cost Code (New)'!$F957,LEN('Cost Code (New)'!$F957)-SEARCH("Ext ",'Cost Code (New)'!$F957)-LEN("Ext")))))+0,"")</f>
        <v/>
      </c>
      <c r="B957" s="8"/>
      <c r="C957" s="3"/>
      <c r="D957" s="3"/>
      <c r="E957" s="3"/>
      <c r="F957" s="3"/>
      <c r="G957" s="3"/>
      <c r="H957" s="3"/>
      <c r="I957" s="3"/>
    </row>
    <row r="958" ht="15.75" customHeight="1">
      <c r="A958" s="3" t="str">
        <f>IFERROR(TRIM(LEFT(RIGHT('Cost Code (New)'!$F958,LEN('Cost Code (New)'!$F958)-SEARCH("Ext ",'Cost Code (New)'!$F958)-LEN("Ext")),SEARCH(" - ",RIGHT('Cost Code (New)'!$F958,LEN('Cost Code (New)'!$F958)-SEARCH("Ext ",'Cost Code (New)'!$F958)-LEN("Ext")))))+0,"")</f>
        <v/>
      </c>
      <c r="B958" s="8"/>
      <c r="C958" s="3"/>
      <c r="D958" s="3"/>
      <c r="E958" s="3"/>
      <c r="F958" s="3"/>
      <c r="G958" s="3"/>
      <c r="H958" s="3"/>
      <c r="I958" s="3"/>
    </row>
    <row r="959" ht="15.75" customHeight="1">
      <c r="A959" s="3" t="str">
        <f>IFERROR(TRIM(LEFT(RIGHT('Cost Code (New)'!$F959,LEN('Cost Code (New)'!$F959)-SEARCH("Ext ",'Cost Code (New)'!$F959)-LEN("Ext")),SEARCH(" - ",RIGHT('Cost Code (New)'!$F959,LEN('Cost Code (New)'!$F959)-SEARCH("Ext ",'Cost Code (New)'!$F959)-LEN("Ext")))))+0,"")</f>
        <v/>
      </c>
      <c r="B959" s="8"/>
      <c r="C959" s="3"/>
      <c r="D959" s="3"/>
      <c r="E959" s="3"/>
      <c r="F959" s="3"/>
      <c r="G959" s="3"/>
      <c r="H959" s="3"/>
      <c r="I959" s="3"/>
    </row>
    <row r="960" ht="15.75" customHeight="1">
      <c r="A960" s="3" t="str">
        <f>IFERROR(TRIM(LEFT(RIGHT('Cost Code (New)'!$F960,LEN('Cost Code (New)'!$F960)-SEARCH("Ext ",'Cost Code (New)'!$F960)-LEN("Ext")),SEARCH(" - ",RIGHT('Cost Code (New)'!$F960,LEN('Cost Code (New)'!$F960)-SEARCH("Ext ",'Cost Code (New)'!$F960)-LEN("Ext")))))+0,"")</f>
        <v/>
      </c>
      <c r="B960" s="8"/>
      <c r="C960" s="3"/>
      <c r="D960" s="3"/>
      <c r="E960" s="3"/>
      <c r="F960" s="3"/>
      <c r="G960" s="3"/>
      <c r="H960" s="3"/>
      <c r="I960" s="3"/>
    </row>
    <row r="961" ht="15.75" customHeight="1">
      <c r="A961" s="3" t="str">
        <f>IFERROR(TRIM(LEFT(RIGHT('Cost Code (New)'!$F961,LEN('Cost Code (New)'!$F961)-SEARCH("Ext ",'Cost Code (New)'!$F961)-LEN("Ext")),SEARCH(" - ",RIGHT('Cost Code (New)'!$F961,LEN('Cost Code (New)'!$F961)-SEARCH("Ext ",'Cost Code (New)'!$F961)-LEN("Ext")))))+0,"")</f>
        <v/>
      </c>
      <c r="B961" s="8"/>
      <c r="C961" s="3"/>
      <c r="D961" s="3"/>
      <c r="E961" s="3"/>
      <c r="F961" s="3"/>
      <c r="G961" s="3"/>
      <c r="H961" s="3"/>
      <c r="I961" s="3"/>
    </row>
    <row r="962" ht="15.75" customHeight="1">
      <c r="A962" s="3" t="str">
        <f>IFERROR(TRIM(LEFT(RIGHT('Cost Code (New)'!$F962,LEN('Cost Code (New)'!$F962)-SEARCH("Ext ",'Cost Code (New)'!$F962)-LEN("Ext")),SEARCH(" - ",RIGHT('Cost Code (New)'!$F962,LEN('Cost Code (New)'!$F962)-SEARCH("Ext ",'Cost Code (New)'!$F962)-LEN("Ext")))))+0,"")</f>
        <v/>
      </c>
      <c r="B962" s="8"/>
      <c r="C962" s="3"/>
      <c r="D962" s="3"/>
      <c r="E962" s="3"/>
      <c r="F962" s="3"/>
      <c r="G962" s="3"/>
      <c r="H962" s="3"/>
      <c r="I962" s="3"/>
    </row>
    <row r="963" ht="15.75" customHeight="1">
      <c r="A963" s="3" t="str">
        <f>IFERROR(TRIM(LEFT(RIGHT('Cost Code (New)'!$F963,LEN('Cost Code (New)'!$F963)-SEARCH("Ext ",'Cost Code (New)'!$F963)-LEN("Ext")),SEARCH(" - ",RIGHT('Cost Code (New)'!$F963,LEN('Cost Code (New)'!$F963)-SEARCH("Ext ",'Cost Code (New)'!$F963)-LEN("Ext")))))+0,"")</f>
        <v/>
      </c>
      <c r="B963" s="8"/>
      <c r="C963" s="3"/>
      <c r="D963" s="3"/>
      <c r="E963" s="3"/>
      <c r="F963" s="3"/>
      <c r="G963" s="3"/>
      <c r="H963" s="3"/>
      <c r="I963" s="3"/>
    </row>
    <row r="964" ht="15.75" customHeight="1">
      <c r="A964" s="3" t="str">
        <f>IFERROR(TRIM(LEFT(RIGHT('Cost Code (New)'!$F964,LEN('Cost Code (New)'!$F964)-SEARCH("Ext ",'Cost Code (New)'!$F964)-LEN("Ext")),SEARCH(" - ",RIGHT('Cost Code (New)'!$F964,LEN('Cost Code (New)'!$F964)-SEARCH("Ext ",'Cost Code (New)'!$F964)-LEN("Ext")))))+0,"")</f>
        <v/>
      </c>
      <c r="B964" s="8"/>
      <c r="C964" s="3"/>
      <c r="D964" s="3"/>
      <c r="E964" s="3"/>
      <c r="F964" s="3"/>
      <c r="G964" s="3"/>
      <c r="H964" s="3"/>
      <c r="I964" s="3"/>
    </row>
    <row r="965" ht="15.75" customHeight="1">
      <c r="A965" s="3" t="str">
        <f>IFERROR(TRIM(LEFT(RIGHT('Cost Code (New)'!$F965,LEN('Cost Code (New)'!$F965)-SEARCH("Ext ",'Cost Code (New)'!$F965)-LEN("Ext")),SEARCH(" - ",RIGHT('Cost Code (New)'!$F965,LEN('Cost Code (New)'!$F965)-SEARCH("Ext ",'Cost Code (New)'!$F965)-LEN("Ext")))))+0,"")</f>
        <v/>
      </c>
      <c r="B965" s="8"/>
      <c r="C965" s="3"/>
      <c r="D965" s="3"/>
      <c r="E965" s="3"/>
      <c r="F965" s="3"/>
      <c r="G965" s="3"/>
      <c r="H965" s="3"/>
      <c r="I965" s="3"/>
    </row>
    <row r="966" ht="15.75" customHeight="1">
      <c r="A966" s="3" t="str">
        <f>IFERROR(TRIM(LEFT(RIGHT('Cost Code (New)'!$F966,LEN('Cost Code (New)'!$F966)-SEARCH("Ext ",'Cost Code (New)'!$F966)-LEN("Ext")),SEARCH(" - ",RIGHT('Cost Code (New)'!$F966,LEN('Cost Code (New)'!$F966)-SEARCH("Ext ",'Cost Code (New)'!$F966)-LEN("Ext")))))+0,"")</f>
        <v/>
      </c>
      <c r="B966" s="8"/>
      <c r="C966" s="3"/>
      <c r="D966" s="3"/>
      <c r="E966" s="3"/>
      <c r="F966" s="3"/>
      <c r="G966" s="3"/>
      <c r="H966" s="3"/>
      <c r="I966" s="3"/>
    </row>
    <row r="967" ht="15.75" customHeight="1">
      <c r="A967" s="3" t="str">
        <f>IFERROR(TRIM(LEFT(RIGHT('Cost Code (New)'!$F967,LEN('Cost Code (New)'!$F967)-SEARCH("Ext ",'Cost Code (New)'!$F967)-LEN("Ext")),SEARCH(" - ",RIGHT('Cost Code (New)'!$F967,LEN('Cost Code (New)'!$F967)-SEARCH("Ext ",'Cost Code (New)'!$F967)-LEN("Ext")))))+0,"")</f>
        <v/>
      </c>
      <c r="B967" s="8"/>
      <c r="C967" s="3"/>
      <c r="D967" s="3"/>
      <c r="E967" s="3"/>
      <c r="F967" s="3"/>
      <c r="G967" s="3"/>
      <c r="H967" s="3"/>
      <c r="I967" s="3"/>
    </row>
    <row r="968" ht="15.75" customHeight="1">
      <c r="A968" s="3" t="str">
        <f>IFERROR(TRIM(LEFT(RIGHT('Cost Code (New)'!$F968,LEN('Cost Code (New)'!$F968)-SEARCH("Ext ",'Cost Code (New)'!$F968)-LEN("Ext")),SEARCH(" - ",RIGHT('Cost Code (New)'!$F968,LEN('Cost Code (New)'!$F968)-SEARCH("Ext ",'Cost Code (New)'!$F968)-LEN("Ext")))))+0,"")</f>
        <v/>
      </c>
      <c r="B968" s="8"/>
      <c r="C968" s="3"/>
      <c r="D968" s="3"/>
      <c r="E968" s="3"/>
      <c r="F968" s="3"/>
      <c r="G968" s="3"/>
      <c r="H968" s="3"/>
      <c r="I968" s="3"/>
    </row>
    <row r="969" ht="15.75" customHeight="1">
      <c r="A969" s="3" t="str">
        <f>IFERROR(TRIM(LEFT(RIGHT('Cost Code (New)'!$F969,LEN('Cost Code (New)'!$F969)-SEARCH("Ext ",'Cost Code (New)'!$F969)-LEN("Ext")),SEARCH(" - ",RIGHT('Cost Code (New)'!$F969,LEN('Cost Code (New)'!$F969)-SEARCH("Ext ",'Cost Code (New)'!$F969)-LEN("Ext")))))+0,"")</f>
        <v/>
      </c>
      <c r="B969" s="8"/>
      <c r="C969" s="3"/>
      <c r="D969" s="3"/>
      <c r="E969" s="3"/>
      <c r="F969" s="3"/>
      <c r="G969" s="3"/>
      <c r="H969" s="3"/>
      <c r="I969" s="3"/>
    </row>
    <row r="970" ht="15.75" customHeight="1">
      <c r="A970" s="3" t="str">
        <f>IFERROR(TRIM(LEFT(RIGHT('Cost Code (New)'!$F970,LEN('Cost Code (New)'!$F970)-SEARCH("Ext ",'Cost Code (New)'!$F970)-LEN("Ext")),SEARCH(" - ",RIGHT('Cost Code (New)'!$F970,LEN('Cost Code (New)'!$F970)-SEARCH("Ext ",'Cost Code (New)'!$F970)-LEN("Ext")))))+0,"")</f>
        <v/>
      </c>
      <c r="B970" s="8"/>
      <c r="C970" s="3"/>
      <c r="D970" s="3"/>
      <c r="E970" s="3"/>
      <c r="F970" s="3"/>
      <c r="G970" s="3"/>
      <c r="H970" s="3"/>
      <c r="I970" s="3"/>
    </row>
    <row r="971" ht="15.75" customHeight="1">
      <c r="A971" s="3" t="str">
        <f>IFERROR(TRIM(LEFT(RIGHT('Cost Code (New)'!$F971,LEN('Cost Code (New)'!$F971)-SEARCH("Ext ",'Cost Code (New)'!$F971)-LEN("Ext")),SEARCH(" - ",RIGHT('Cost Code (New)'!$F971,LEN('Cost Code (New)'!$F971)-SEARCH("Ext ",'Cost Code (New)'!$F971)-LEN("Ext")))))+0,"")</f>
        <v/>
      </c>
      <c r="B971" s="8"/>
      <c r="C971" s="3"/>
      <c r="D971" s="3"/>
      <c r="E971" s="3"/>
      <c r="F971" s="3"/>
      <c r="G971" s="3"/>
      <c r="H971" s="3"/>
      <c r="I971" s="3"/>
    </row>
    <row r="972" ht="15.75" customHeight="1">
      <c r="A972" s="3" t="str">
        <f>IFERROR(TRIM(LEFT(RIGHT('Cost Code (New)'!$F972,LEN('Cost Code (New)'!$F972)-SEARCH("Ext ",'Cost Code (New)'!$F972)-LEN("Ext")),SEARCH(" - ",RIGHT('Cost Code (New)'!$F972,LEN('Cost Code (New)'!$F972)-SEARCH("Ext ",'Cost Code (New)'!$F972)-LEN("Ext")))))+0,"")</f>
        <v/>
      </c>
      <c r="B972" s="8"/>
      <c r="C972" s="3"/>
      <c r="D972" s="3"/>
      <c r="E972" s="3"/>
      <c r="F972" s="3"/>
      <c r="G972" s="3"/>
      <c r="H972" s="3"/>
      <c r="I972" s="3"/>
    </row>
    <row r="973" ht="15.75" customHeight="1">
      <c r="A973" s="3" t="str">
        <f>IFERROR(TRIM(LEFT(RIGHT('Cost Code (New)'!$F973,LEN('Cost Code (New)'!$F973)-SEARCH("Ext ",'Cost Code (New)'!$F973)-LEN("Ext")),SEARCH(" - ",RIGHT('Cost Code (New)'!$F973,LEN('Cost Code (New)'!$F973)-SEARCH("Ext ",'Cost Code (New)'!$F973)-LEN("Ext")))))+0,"")</f>
        <v/>
      </c>
      <c r="B973" s="8"/>
      <c r="C973" s="3"/>
      <c r="D973" s="3"/>
      <c r="E973" s="3"/>
      <c r="F973" s="3"/>
      <c r="G973" s="3"/>
      <c r="H973" s="3"/>
      <c r="I973" s="3"/>
    </row>
    <row r="974" ht="15.75" customHeight="1">
      <c r="A974" s="3" t="str">
        <f>IFERROR(TRIM(LEFT(RIGHT('Cost Code (New)'!$F974,LEN('Cost Code (New)'!$F974)-SEARCH("Ext ",'Cost Code (New)'!$F974)-LEN("Ext")),SEARCH(" - ",RIGHT('Cost Code (New)'!$F974,LEN('Cost Code (New)'!$F974)-SEARCH("Ext ",'Cost Code (New)'!$F974)-LEN("Ext")))))+0,"")</f>
        <v/>
      </c>
      <c r="B974" s="8"/>
      <c r="C974" s="3"/>
      <c r="D974" s="3"/>
      <c r="E974" s="3"/>
      <c r="F974" s="3"/>
      <c r="G974" s="3"/>
      <c r="H974" s="3"/>
      <c r="I974" s="3"/>
    </row>
    <row r="975" ht="15.75" customHeight="1">
      <c r="A975" s="3" t="str">
        <f>IFERROR(TRIM(LEFT(RIGHT('Cost Code (New)'!$F975,LEN('Cost Code (New)'!$F975)-SEARCH("Ext ",'Cost Code (New)'!$F975)-LEN("Ext")),SEARCH(" - ",RIGHT('Cost Code (New)'!$F975,LEN('Cost Code (New)'!$F975)-SEARCH("Ext ",'Cost Code (New)'!$F975)-LEN("Ext")))))+0,"")</f>
        <v/>
      </c>
      <c r="B975" s="8"/>
      <c r="C975" s="3"/>
      <c r="D975" s="3"/>
      <c r="E975" s="3"/>
      <c r="F975" s="3"/>
      <c r="G975" s="3"/>
      <c r="H975" s="3"/>
      <c r="I975" s="3"/>
    </row>
    <row r="976" ht="15.75" customHeight="1">
      <c r="A976" s="3" t="str">
        <f>IFERROR(TRIM(LEFT(RIGHT('Cost Code (New)'!$F976,LEN('Cost Code (New)'!$F976)-SEARCH("Ext ",'Cost Code (New)'!$F976)-LEN("Ext")),SEARCH(" - ",RIGHT('Cost Code (New)'!$F976,LEN('Cost Code (New)'!$F976)-SEARCH("Ext ",'Cost Code (New)'!$F976)-LEN("Ext")))))+0,"")</f>
        <v/>
      </c>
      <c r="B976" s="8"/>
      <c r="C976" s="3"/>
      <c r="D976" s="3"/>
      <c r="E976" s="3"/>
      <c r="F976" s="3"/>
      <c r="G976" s="3"/>
      <c r="H976" s="3"/>
      <c r="I976" s="3"/>
    </row>
    <row r="977" ht="15.75" customHeight="1">
      <c r="A977" s="3" t="str">
        <f>IFERROR(TRIM(LEFT(RIGHT('Cost Code (New)'!$F977,LEN('Cost Code (New)'!$F977)-SEARCH("Ext ",'Cost Code (New)'!$F977)-LEN("Ext")),SEARCH(" - ",RIGHT('Cost Code (New)'!$F977,LEN('Cost Code (New)'!$F977)-SEARCH("Ext ",'Cost Code (New)'!$F977)-LEN("Ext")))))+0,"")</f>
        <v/>
      </c>
      <c r="B977" s="8"/>
      <c r="C977" s="3"/>
      <c r="D977" s="3"/>
      <c r="E977" s="3"/>
      <c r="F977" s="3"/>
      <c r="G977" s="3"/>
      <c r="H977" s="3"/>
      <c r="I977" s="3"/>
    </row>
    <row r="978" ht="15.75" customHeight="1">
      <c r="A978" s="3" t="str">
        <f>IFERROR(TRIM(LEFT(RIGHT('Cost Code (New)'!$F978,LEN('Cost Code (New)'!$F978)-SEARCH("Ext ",'Cost Code (New)'!$F978)-LEN("Ext")),SEARCH(" - ",RIGHT('Cost Code (New)'!$F978,LEN('Cost Code (New)'!$F978)-SEARCH("Ext ",'Cost Code (New)'!$F978)-LEN("Ext")))))+0,"")</f>
        <v/>
      </c>
      <c r="B978" s="8"/>
      <c r="C978" s="3"/>
      <c r="D978" s="3"/>
      <c r="E978" s="3"/>
      <c r="F978" s="3"/>
      <c r="G978" s="3"/>
      <c r="H978" s="3"/>
      <c r="I978" s="3"/>
    </row>
    <row r="979" ht="15.75" customHeight="1">
      <c r="A979" s="3" t="str">
        <f>IFERROR(TRIM(LEFT(RIGHT('Cost Code (New)'!$F979,LEN('Cost Code (New)'!$F979)-SEARCH("Ext ",'Cost Code (New)'!$F979)-LEN("Ext")),SEARCH(" - ",RIGHT('Cost Code (New)'!$F979,LEN('Cost Code (New)'!$F979)-SEARCH("Ext ",'Cost Code (New)'!$F979)-LEN("Ext")))))+0,"")</f>
        <v/>
      </c>
      <c r="B979" s="8"/>
      <c r="C979" s="3"/>
      <c r="D979" s="3"/>
      <c r="E979" s="3"/>
      <c r="F979" s="3"/>
      <c r="G979" s="3"/>
      <c r="H979" s="3"/>
      <c r="I979" s="3"/>
    </row>
    <row r="980" ht="15.75" customHeight="1">
      <c r="A980" s="3" t="str">
        <f>IFERROR(TRIM(LEFT(RIGHT('Cost Code (New)'!$F980,LEN('Cost Code (New)'!$F980)-SEARCH("Ext ",'Cost Code (New)'!$F980)-LEN("Ext")),SEARCH(" - ",RIGHT('Cost Code (New)'!$F980,LEN('Cost Code (New)'!$F980)-SEARCH("Ext ",'Cost Code (New)'!$F980)-LEN("Ext")))))+0,"")</f>
        <v/>
      </c>
      <c r="B980" s="8"/>
      <c r="C980" s="3"/>
      <c r="D980" s="3"/>
      <c r="E980" s="3"/>
      <c r="F980" s="3"/>
      <c r="G980" s="3"/>
      <c r="H980" s="3"/>
      <c r="I980" s="3"/>
    </row>
    <row r="981" ht="15.75" customHeight="1">
      <c r="A981" s="3" t="str">
        <f>IFERROR(TRIM(LEFT(RIGHT('Cost Code (New)'!$F981,LEN('Cost Code (New)'!$F981)-SEARCH("Ext ",'Cost Code (New)'!$F981)-LEN("Ext")),SEARCH(" - ",RIGHT('Cost Code (New)'!$F981,LEN('Cost Code (New)'!$F981)-SEARCH("Ext ",'Cost Code (New)'!$F981)-LEN("Ext")))))+0,"")</f>
        <v/>
      </c>
      <c r="B981" s="8"/>
      <c r="C981" s="3"/>
      <c r="D981" s="3"/>
      <c r="E981" s="3"/>
      <c r="F981" s="3"/>
      <c r="G981" s="3"/>
      <c r="H981" s="3"/>
      <c r="I981" s="3"/>
    </row>
    <row r="982" ht="15.75" customHeight="1">
      <c r="A982" s="3" t="str">
        <f>IFERROR(TRIM(LEFT(RIGHT('Cost Code (New)'!$F982,LEN('Cost Code (New)'!$F982)-SEARCH("Ext ",'Cost Code (New)'!$F982)-LEN("Ext")),SEARCH(" - ",RIGHT('Cost Code (New)'!$F982,LEN('Cost Code (New)'!$F982)-SEARCH("Ext ",'Cost Code (New)'!$F982)-LEN("Ext")))))+0,"")</f>
        <v/>
      </c>
      <c r="B982" s="8"/>
      <c r="C982" s="3"/>
      <c r="D982" s="3"/>
      <c r="E982" s="3"/>
      <c r="F982" s="3"/>
      <c r="G982" s="3"/>
      <c r="H982" s="3"/>
      <c r="I982" s="3"/>
    </row>
    <row r="983" ht="15.75" customHeight="1">
      <c r="A983" s="3" t="str">
        <f>IFERROR(TRIM(LEFT(RIGHT('Cost Code (New)'!$F983,LEN('Cost Code (New)'!$F983)-SEARCH("Ext ",'Cost Code (New)'!$F983)-LEN("Ext")),SEARCH(" - ",RIGHT('Cost Code (New)'!$F983,LEN('Cost Code (New)'!$F983)-SEARCH("Ext ",'Cost Code (New)'!$F983)-LEN("Ext")))))+0,"")</f>
        <v/>
      </c>
      <c r="B983" s="8"/>
      <c r="C983" s="3"/>
      <c r="D983" s="3"/>
      <c r="E983" s="3"/>
      <c r="F983" s="3"/>
      <c r="G983" s="3"/>
      <c r="H983" s="3"/>
      <c r="I983" s="3"/>
    </row>
    <row r="984" ht="15.75" customHeight="1">
      <c r="A984" s="3" t="str">
        <f>IFERROR(TRIM(LEFT(RIGHT('Cost Code (New)'!$F984,LEN('Cost Code (New)'!$F984)-SEARCH("Ext ",'Cost Code (New)'!$F984)-LEN("Ext")),SEARCH(" - ",RIGHT('Cost Code (New)'!$F984,LEN('Cost Code (New)'!$F984)-SEARCH("Ext ",'Cost Code (New)'!$F984)-LEN("Ext")))))+0,"")</f>
        <v/>
      </c>
      <c r="B984" s="8"/>
      <c r="C984" s="3"/>
      <c r="D984" s="3"/>
      <c r="E984" s="3"/>
      <c r="F984" s="3"/>
      <c r="G984" s="3"/>
      <c r="H984" s="3"/>
      <c r="I984" s="3"/>
    </row>
    <row r="985" ht="15.75" customHeight="1">
      <c r="A985" s="3" t="str">
        <f>IFERROR(TRIM(LEFT(RIGHT('Cost Code (New)'!$F985,LEN('Cost Code (New)'!$F985)-SEARCH("Ext ",'Cost Code (New)'!$F985)-LEN("Ext")),SEARCH(" - ",RIGHT('Cost Code (New)'!$F985,LEN('Cost Code (New)'!$F985)-SEARCH("Ext ",'Cost Code (New)'!$F985)-LEN("Ext")))))+0,"")</f>
        <v/>
      </c>
      <c r="B985" s="8"/>
      <c r="C985" s="3"/>
      <c r="D985" s="3"/>
      <c r="E985" s="3"/>
      <c r="F985" s="3"/>
      <c r="G985" s="3"/>
      <c r="H985" s="3"/>
      <c r="I985" s="3"/>
    </row>
    <row r="986" ht="15.75" customHeight="1">
      <c r="A986" s="3" t="str">
        <f>IFERROR(TRIM(LEFT(RIGHT('Cost Code (New)'!$F986,LEN('Cost Code (New)'!$F986)-SEARCH("Ext ",'Cost Code (New)'!$F986)-LEN("Ext")),SEARCH(" - ",RIGHT('Cost Code (New)'!$F986,LEN('Cost Code (New)'!$F986)-SEARCH("Ext ",'Cost Code (New)'!$F986)-LEN("Ext")))))+0,"")</f>
        <v/>
      </c>
      <c r="B986" s="8"/>
      <c r="C986" s="3"/>
      <c r="D986" s="3"/>
      <c r="E986" s="3"/>
      <c r="F986" s="3"/>
      <c r="G986" s="3"/>
      <c r="H986" s="3"/>
      <c r="I986" s="3"/>
    </row>
    <row r="987" ht="15.75" customHeight="1">
      <c r="A987" s="3" t="str">
        <f>IFERROR(TRIM(LEFT(RIGHT('Cost Code (New)'!$F987,LEN('Cost Code (New)'!$F987)-SEARCH("Ext ",'Cost Code (New)'!$F987)-LEN("Ext")),SEARCH(" - ",RIGHT('Cost Code (New)'!$F987,LEN('Cost Code (New)'!$F987)-SEARCH("Ext ",'Cost Code (New)'!$F987)-LEN("Ext")))))+0,"")</f>
        <v/>
      </c>
      <c r="B987" s="8"/>
      <c r="C987" s="3"/>
      <c r="D987" s="3"/>
      <c r="E987" s="3"/>
      <c r="F987" s="3"/>
      <c r="G987" s="3"/>
      <c r="H987" s="3"/>
      <c r="I987" s="3"/>
    </row>
    <row r="988" ht="15.75" customHeight="1">
      <c r="A988" s="3" t="str">
        <f>IFERROR(TRIM(LEFT(RIGHT('Cost Code (New)'!$F988,LEN('Cost Code (New)'!$F988)-SEARCH("Ext ",'Cost Code (New)'!$F988)-LEN("Ext")),SEARCH(" - ",RIGHT('Cost Code (New)'!$F988,LEN('Cost Code (New)'!$F988)-SEARCH("Ext ",'Cost Code (New)'!$F988)-LEN("Ext")))))+0,"")</f>
        <v/>
      </c>
      <c r="B988" s="8"/>
      <c r="C988" s="3"/>
      <c r="D988" s="3"/>
      <c r="E988" s="3"/>
      <c r="F988" s="3"/>
      <c r="G988" s="3"/>
      <c r="H988" s="3"/>
      <c r="I988" s="3"/>
    </row>
    <row r="989" ht="15.75" customHeight="1">
      <c r="A989" s="3" t="str">
        <f>IFERROR(TRIM(LEFT(RIGHT('Cost Code (New)'!$F989,LEN('Cost Code (New)'!$F989)-SEARCH("Ext ",'Cost Code (New)'!$F989)-LEN("Ext")),SEARCH(" - ",RIGHT('Cost Code (New)'!$F989,LEN('Cost Code (New)'!$F989)-SEARCH("Ext ",'Cost Code (New)'!$F989)-LEN("Ext")))))+0,"")</f>
        <v/>
      </c>
      <c r="B989" s="8"/>
      <c r="C989" s="3"/>
      <c r="D989" s="3"/>
      <c r="E989" s="3"/>
      <c r="F989" s="3"/>
      <c r="G989" s="3"/>
      <c r="H989" s="3"/>
      <c r="I989" s="3"/>
    </row>
    <row r="990" ht="15.75" customHeight="1">
      <c r="A990" s="3" t="str">
        <f>IFERROR(TRIM(LEFT(RIGHT('Cost Code (New)'!$F990,LEN('Cost Code (New)'!$F990)-SEARCH("Ext ",'Cost Code (New)'!$F990)-LEN("Ext")),SEARCH(" - ",RIGHT('Cost Code (New)'!$F990,LEN('Cost Code (New)'!$F990)-SEARCH("Ext ",'Cost Code (New)'!$F990)-LEN("Ext")))))+0,"")</f>
        <v/>
      </c>
      <c r="B990" s="8"/>
      <c r="C990" s="3"/>
      <c r="D990" s="3"/>
      <c r="E990" s="3"/>
      <c r="F990" s="3"/>
      <c r="G990" s="3"/>
      <c r="H990" s="3"/>
      <c r="I990" s="3"/>
    </row>
    <row r="991" ht="15.75" customHeight="1">
      <c r="A991" s="3" t="str">
        <f>IFERROR(TRIM(LEFT(RIGHT('Cost Code (New)'!$F991,LEN('Cost Code (New)'!$F991)-SEARCH("Ext ",'Cost Code (New)'!$F991)-LEN("Ext")),SEARCH(" - ",RIGHT('Cost Code (New)'!$F991,LEN('Cost Code (New)'!$F991)-SEARCH("Ext ",'Cost Code (New)'!$F991)-LEN("Ext")))))+0,"")</f>
        <v/>
      </c>
      <c r="B991" s="8"/>
      <c r="C991" s="3"/>
      <c r="D991" s="3"/>
      <c r="E991" s="3"/>
      <c r="F991" s="3"/>
      <c r="G991" s="3"/>
      <c r="H991" s="3"/>
      <c r="I991" s="3"/>
    </row>
    <row r="992" ht="15.75" customHeight="1">
      <c r="A992" s="3" t="str">
        <f>IFERROR(TRIM(LEFT(RIGHT('Cost Code (New)'!$F992,LEN('Cost Code (New)'!$F992)-SEARCH("Ext ",'Cost Code (New)'!$F992)-LEN("Ext")),SEARCH(" - ",RIGHT('Cost Code (New)'!$F992,LEN('Cost Code (New)'!$F992)-SEARCH("Ext ",'Cost Code (New)'!$F992)-LEN("Ext")))))+0,"")</f>
        <v/>
      </c>
      <c r="B992" s="8"/>
      <c r="C992" s="3"/>
      <c r="D992" s="3"/>
      <c r="E992" s="3"/>
      <c r="F992" s="3"/>
      <c r="G992" s="3"/>
      <c r="H992" s="3"/>
      <c r="I992" s="3"/>
    </row>
    <row r="993" ht="15.75" customHeight="1">
      <c r="A993" s="3" t="str">
        <f>IFERROR(TRIM(LEFT(RIGHT('Cost Code (New)'!$F993,LEN('Cost Code (New)'!$F993)-SEARCH("Ext ",'Cost Code (New)'!$F993)-LEN("Ext")),SEARCH(" - ",RIGHT('Cost Code (New)'!$F993,LEN('Cost Code (New)'!$F993)-SEARCH("Ext ",'Cost Code (New)'!$F993)-LEN("Ext")))))+0,"")</f>
        <v/>
      </c>
      <c r="B993" s="8"/>
      <c r="C993" s="3"/>
      <c r="D993" s="3"/>
      <c r="E993" s="3"/>
      <c r="F993" s="3"/>
      <c r="G993" s="3"/>
      <c r="H993" s="3"/>
      <c r="I993" s="3"/>
    </row>
    <row r="994" ht="15.75" customHeight="1">
      <c r="A994" s="3" t="str">
        <f>IFERROR(TRIM(LEFT(RIGHT('Cost Code (New)'!$F994,LEN('Cost Code (New)'!$F994)-SEARCH("Ext ",'Cost Code (New)'!$F994)-LEN("Ext")),SEARCH(" - ",RIGHT('Cost Code (New)'!$F994,LEN('Cost Code (New)'!$F994)-SEARCH("Ext ",'Cost Code (New)'!$F994)-LEN("Ext")))))+0,"")</f>
        <v/>
      </c>
      <c r="B994" s="8"/>
      <c r="C994" s="3"/>
      <c r="D994" s="3"/>
      <c r="E994" s="3"/>
      <c r="F994" s="3"/>
      <c r="G994" s="3"/>
      <c r="H994" s="3"/>
      <c r="I994" s="3"/>
    </row>
    <row r="995" ht="15.75" customHeight="1">
      <c r="A995" s="3" t="str">
        <f>IFERROR(TRIM(LEFT(RIGHT('Cost Code (New)'!$F995,LEN('Cost Code (New)'!$F995)-SEARCH("Ext ",'Cost Code (New)'!$F995)-LEN("Ext")),SEARCH(" - ",RIGHT('Cost Code (New)'!$F995,LEN('Cost Code (New)'!$F995)-SEARCH("Ext ",'Cost Code (New)'!$F995)-LEN("Ext")))))+0,"")</f>
        <v/>
      </c>
      <c r="B995" s="8"/>
      <c r="C995" s="3"/>
      <c r="D995" s="3"/>
      <c r="E995" s="3"/>
      <c r="F995" s="3"/>
      <c r="G995" s="3"/>
      <c r="H995" s="3"/>
      <c r="I995" s="3"/>
    </row>
    <row r="996" ht="15.75" customHeight="1">
      <c r="A996" s="3" t="str">
        <f>IFERROR(TRIM(LEFT(RIGHT('Cost Code (New)'!$F996,LEN('Cost Code (New)'!$F996)-SEARCH("Ext ",'Cost Code (New)'!$F996)-LEN("Ext")),SEARCH(" - ",RIGHT('Cost Code (New)'!$F996,LEN('Cost Code (New)'!$F996)-SEARCH("Ext ",'Cost Code (New)'!$F996)-LEN("Ext")))))+0,"")</f>
        <v/>
      </c>
      <c r="B996" s="8"/>
      <c r="C996" s="3"/>
      <c r="D996" s="3"/>
      <c r="E996" s="3"/>
      <c r="F996" s="3"/>
      <c r="G996" s="3"/>
      <c r="H996" s="3"/>
      <c r="I996" s="3"/>
    </row>
    <row r="997" ht="15.75" customHeight="1">
      <c r="A997" s="3" t="str">
        <f>IFERROR(TRIM(LEFT(RIGHT('Cost Code (New)'!$F997,LEN('Cost Code (New)'!$F997)-SEARCH("Ext ",'Cost Code (New)'!$F997)-LEN("Ext")),SEARCH(" - ",RIGHT('Cost Code (New)'!$F997,LEN('Cost Code (New)'!$F997)-SEARCH("Ext ",'Cost Code (New)'!$F997)-LEN("Ext")))))+0,"")</f>
        <v/>
      </c>
      <c r="B997" s="8"/>
      <c r="C997" s="3"/>
      <c r="D997" s="3"/>
      <c r="E997" s="3"/>
      <c r="F997" s="3"/>
      <c r="G997" s="3"/>
      <c r="H997" s="3"/>
      <c r="I997" s="3"/>
    </row>
    <row r="998" ht="15.75" customHeight="1">
      <c r="A998" s="3" t="str">
        <f>IFERROR(TRIM(LEFT(RIGHT('Cost Code (New)'!$F998,LEN('Cost Code (New)'!$F998)-SEARCH("Ext ",'Cost Code (New)'!$F998)-LEN("Ext")),SEARCH(" - ",RIGHT('Cost Code (New)'!$F998,LEN('Cost Code (New)'!$F998)-SEARCH("Ext ",'Cost Code (New)'!$F998)-LEN("Ext")))))+0,"")</f>
        <v/>
      </c>
      <c r="B998" s="8"/>
      <c r="C998" s="3"/>
      <c r="D998" s="3"/>
      <c r="E998" s="3"/>
      <c r="F998" s="3"/>
      <c r="G998" s="3"/>
      <c r="H998" s="3"/>
      <c r="I998" s="3"/>
    </row>
    <row r="999" ht="15.75" customHeight="1">
      <c r="A999" s="3" t="str">
        <f>IFERROR(TRIM(LEFT(RIGHT('Cost Code (New)'!$F999,LEN('Cost Code (New)'!$F999)-SEARCH("Ext ",'Cost Code (New)'!$F999)-LEN("Ext")),SEARCH(" - ",RIGHT('Cost Code (New)'!$F999,LEN('Cost Code (New)'!$F999)-SEARCH("Ext ",'Cost Code (New)'!$F999)-LEN("Ext")))))+0,"")</f>
        <v/>
      </c>
      <c r="B999" s="8"/>
      <c r="C999" s="3"/>
      <c r="D999" s="3"/>
      <c r="E999" s="3"/>
      <c r="F999" s="3"/>
      <c r="G999" s="3"/>
      <c r="H999" s="3"/>
      <c r="I999" s="3"/>
    </row>
    <row r="1000" ht="15.75" customHeight="1">
      <c r="A1000" s="3" t="str">
        <f>IFERROR(TRIM(LEFT(RIGHT('Cost Code (New)'!$F1000,LEN('Cost Code (New)'!$F1000)-SEARCH("Ext ",'Cost Code (New)'!$F1000)-LEN("Ext")),SEARCH(" - ",RIGHT('Cost Code (New)'!$F1000,LEN('Cost Code (New)'!$F1000)-SEARCH("Ext ",'Cost Code (New)'!$F1000)-LEN("Ext")))))+0,"")</f>
        <v/>
      </c>
      <c r="B1000" s="8"/>
      <c r="C1000" s="3"/>
      <c r="D1000" s="3"/>
      <c r="E1000" s="3"/>
      <c r="F1000" s="3"/>
      <c r="G1000" s="3"/>
      <c r="H1000" s="3"/>
      <c r="I1000" s="3"/>
    </row>
    <row r="1001" ht="15.75" customHeight="1">
      <c r="A1001" s="3" t="str">
        <f>IFERROR(TRIM(LEFT(RIGHT('Cost Code (New)'!$F1001,LEN('Cost Code (New)'!$F1001)-SEARCH("Ext ",'Cost Code (New)'!$F1001)-LEN("Ext")),SEARCH(" - ",RIGHT('Cost Code (New)'!$F1001,LEN('Cost Code (New)'!$F1001)-SEARCH("Ext ",'Cost Code (New)'!$F1001)-LEN("Ext")))))+0,"")</f>
        <v/>
      </c>
      <c r="B1001" s="8"/>
      <c r="C1001" s="3"/>
      <c r="D1001" s="3"/>
      <c r="E1001" s="3"/>
      <c r="F1001" s="3"/>
      <c r="G1001" s="3"/>
      <c r="H1001" s="3"/>
      <c r="I1001" s="3"/>
    </row>
    <row r="1002" ht="15.75" customHeight="1">
      <c r="A1002" s="3" t="str">
        <f>IFERROR(TRIM(LEFT(RIGHT('Cost Code (New)'!$F1002,LEN('Cost Code (New)'!$F1002)-SEARCH("Ext ",'Cost Code (New)'!$F1002)-LEN("Ext")),SEARCH(" - ",RIGHT('Cost Code (New)'!$F1002,LEN('Cost Code (New)'!$F1002)-SEARCH("Ext ",'Cost Code (New)'!$F1002)-LEN("Ext")))))+0,"")</f>
        <v/>
      </c>
      <c r="B1002" s="8"/>
      <c r="C1002" s="3"/>
      <c r="D1002" s="3"/>
      <c r="E1002" s="3"/>
      <c r="F1002" s="3"/>
      <c r="G1002" s="3"/>
      <c r="H1002" s="3"/>
      <c r="I1002" s="3"/>
    </row>
    <row r="1003" ht="15.75" customHeight="1">
      <c r="A1003" s="3" t="str">
        <f>IFERROR(TRIM(LEFT(RIGHT('Cost Code (New)'!$F1003,LEN('Cost Code (New)'!$F1003)-SEARCH("Ext ",'Cost Code (New)'!$F1003)-LEN("Ext")),SEARCH(" - ",RIGHT('Cost Code (New)'!$F1003,LEN('Cost Code (New)'!$F1003)-SEARCH("Ext ",'Cost Code (New)'!$F1003)-LEN("Ext")))))+0,"")</f>
        <v/>
      </c>
      <c r="B1003" s="8"/>
      <c r="C1003" s="3"/>
      <c r="D1003" s="3"/>
      <c r="E1003" s="3"/>
      <c r="F1003" s="3"/>
      <c r="G1003" s="3"/>
      <c r="H1003" s="3"/>
      <c r="I1003" s="3"/>
    </row>
    <row r="1004" ht="15.75" customHeight="1">
      <c r="A1004" s="3" t="str">
        <f>IFERROR(TRIM(LEFT(RIGHT('Cost Code (New)'!$F1004,LEN('Cost Code (New)'!$F1004)-SEARCH("Ext ",'Cost Code (New)'!$F1004)-LEN("Ext")),SEARCH(" - ",RIGHT('Cost Code (New)'!$F1004,LEN('Cost Code (New)'!$F1004)-SEARCH("Ext ",'Cost Code (New)'!$F1004)-LEN("Ext")))))+0,"")</f>
        <v/>
      </c>
      <c r="B1004" s="8"/>
      <c r="C1004" s="3"/>
      <c r="D1004" s="3"/>
      <c r="E1004" s="3"/>
      <c r="F1004" s="3"/>
      <c r="G1004" s="3"/>
      <c r="H1004" s="3"/>
      <c r="I1004" s="3"/>
    </row>
    <row r="1005" ht="15.75" customHeight="1">
      <c r="A1005" s="3" t="str">
        <f>IFERROR(TRIM(LEFT(RIGHT('Cost Code (New)'!$F1005,LEN('Cost Code (New)'!$F1005)-SEARCH("Ext ",'Cost Code (New)'!$F1005)-LEN("Ext")),SEARCH(" - ",RIGHT('Cost Code (New)'!$F1005,LEN('Cost Code (New)'!$F1005)-SEARCH("Ext ",'Cost Code (New)'!$F1005)-LEN("Ext")))))+0,"")</f>
        <v/>
      </c>
      <c r="B1005" s="8"/>
      <c r="C1005" s="3"/>
      <c r="D1005" s="3"/>
      <c r="E1005" s="3"/>
      <c r="F1005" s="3"/>
      <c r="G1005" s="3"/>
      <c r="H1005" s="3"/>
      <c r="I1005" s="3"/>
    </row>
    <row r="1006" ht="15.75" customHeight="1">
      <c r="A1006" s="3" t="str">
        <f>IFERROR(TRIM(LEFT(RIGHT('Cost Code (New)'!$F1006,LEN('Cost Code (New)'!$F1006)-SEARCH("Ext ",'Cost Code (New)'!$F1006)-LEN("Ext")),SEARCH(" - ",RIGHT('Cost Code (New)'!$F1006,LEN('Cost Code (New)'!$F1006)-SEARCH("Ext ",'Cost Code (New)'!$F1006)-LEN("Ext")))))+0,"")</f>
        <v/>
      </c>
      <c r="B1006" s="8"/>
      <c r="C1006" s="3"/>
      <c r="D1006" s="3"/>
      <c r="E1006" s="3"/>
      <c r="F1006" s="3"/>
      <c r="G1006" s="3"/>
      <c r="H1006" s="3"/>
      <c r="I1006" s="3"/>
    </row>
    <row r="1007" ht="15.75" customHeight="1">
      <c r="A1007" s="3" t="str">
        <f>IFERROR(TRIM(LEFT(RIGHT('Cost Code (New)'!$F1007,LEN('Cost Code (New)'!$F1007)-SEARCH("Ext ",'Cost Code (New)'!$F1007)-LEN("Ext")),SEARCH(" - ",RIGHT('Cost Code (New)'!$F1007,LEN('Cost Code (New)'!$F1007)-SEARCH("Ext ",'Cost Code (New)'!$F1007)-LEN("Ext")))))+0,"")</f>
        <v/>
      </c>
      <c r="B1007" s="8"/>
      <c r="C1007" s="3"/>
      <c r="D1007" s="3"/>
      <c r="E1007" s="3"/>
      <c r="F1007" s="3"/>
      <c r="G1007" s="3"/>
      <c r="H1007" s="3"/>
      <c r="I1007" s="3"/>
    </row>
    <row r="1008" ht="15.75" customHeight="1">
      <c r="A1008" s="3" t="str">
        <f>IFERROR(TRIM(LEFT(RIGHT('Cost Code (New)'!$F1008,LEN('Cost Code (New)'!$F1008)-SEARCH("Ext ",'Cost Code (New)'!$F1008)-LEN("Ext")),SEARCH(" - ",RIGHT('Cost Code (New)'!$F1008,LEN('Cost Code (New)'!$F1008)-SEARCH("Ext ",'Cost Code (New)'!$F1008)-LEN("Ext")))))+0,"")</f>
        <v/>
      </c>
      <c r="B1008" s="8"/>
      <c r="C1008" s="3"/>
      <c r="D1008" s="3"/>
      <c r="E1008" s="3"/>
      <c r="F1008" s="3"/>
      <c r="G1008" s="3"/>
      <c r="H1008" s="3"/>
      <c r="I1008" s="3"/>
    </row>
    <row r="1009" ht="15.75" customHeight="1">
      <c r="A1009" s="3" t="str">
        <f>IFERROR(TRIM(LEFT(RIGHT('Cost Code (New)'!$F1009,LEN('Cost Code (New)'!$F1009)-SEARCH("Ext ",'Cost Code (New)'!$F1009)-LEN("Ext")),SEARCH(" - ",RIGHT('Cost Code (New)'!$F1009,LEN('Cost Code (New)'!$F1009)-SEARCH("Ext ",'Cost Code (New)'!$F1009)-LEN("Ext")))))+0,"")</f>
        <v/>
      </c>
      <c r="B1009" s="8"/>
      <c r="C1009" s="3"/>
      <c r="D1009" s="3"/>
      <c r="E1009" s="3"/>
      <c r="F1009" s="3"/>
      <c r="G1009" s="3"/>
      <c r="H1009" s="3"/>
      <c r="I1009" s="3"/>
    </row>
    <row r="1010" ht="15.75" customHeight="1">
      <c r="A1010" s="3" t="str">
        <f>IFERROR(TRIM(LEFT(RIGHT('Cost Code (New)'!$F1010,LEN('Cost Code (New)'!$F1010)-SEARCH("Ext ",'Cost Code (New)'!$F1010)-LEN("Ext")),SEARCH(" - ",RIGHT('Cost Code (New)'!$F1010,LEN('Cost Code (New)'!$F1010)-SEARCH("Ext ",'Cost Code (New)'!$F1010)-LEN("Ext")))))+0,"")</f>
        <v/>
      </c>
      <c r="B1010" s="8"/>
      <c r="C1010" s="3"/>
      <c r="D1010" s="3"/>
      <c r="E1010" s="3"/>
      <c r="F1010" s="3"/>
      <c r="G1010" s="3"/>
      <c r="H1010" s="3"/>
      <c r="I1010" s="3"/>
    </row>
    <row r="1011" ht="15.75" customHeight="1">
      <c r="A1011" s="3" t="str">
        <f>IFERROR(TRIM(LEFT(RIGHT('Cost Code (New)'!$F1011,LEN('Cost Code (New)'!$F1011)-SEARCH("Ext ",'Cost Code (New)'!$F1011)-LEN("Ext")),SEARCH(" - ",RIGHT('Cost Code (New)'!$F1011,LEN('Cost Code (New)'!$F1011)-SEARCH("Ext ",'Cost Code (New)'!$F1011)-LEN("Ext")))))+0,"")</f>
        <v/>
      </c>
      <c r="B1011" s="8"/>
      <c r="C1011" s="3"/>
      <c r="D1011" s="3"/>
      <c r="E1011" s="3"/>
      <c r="F1011" s="3"/>
      <c r="G1011" s="3"/>
      <c r="H1011" s="3"/>
      <c r="I1011" s="3"/>
    </row>
    <row r="1012" ht="15.75" customHeight="1">
      <c r="A1012" s="3" t="str">
        <f>IFERROR(TRIM(LEFT(RIGHT('Cost Code (New)'!$F1012,LEN('Cost Code (New)'!$F1012)-SEARCH("Ext ",'Cost Code (New)'!$F1012)-LEN("Ext")),SEARCH(" - ",RIGHT('Cost Code (New)'!$F1012,LEN('Cost Code (New)'!$F1012)-SEARCH("Ext ",'Cost Code (New)'!$F1012)-LEN("Ext")))))+0,"")</f>
        <v/>
      </c>
      <c r="B1012" s="8"/>
      <c r="C1012" s="3"/>
      <c r="D1012" s="3"/>
      <c r="E1012" s="3"/>
      <c r="F1012" s="3"/>
      <c r="G1012" s="3"/>
      <c r="H1012" s="3"/>
      <c r="I1012" s="3"/>
    </row>
    <row r="1013" ht="15.75" customHeight="1">
      <c r="A1013" s="3" t="str">
        <f>IFERROR(TRIM(LEFT(RIGHT('Cost Code (New)'!$F1013,LEN('Cost Code (New)'!$F1013)-SEARCH("Ext ",'Cost Code (New)'!$F1013)-LEN("Ext")),SEARCH(" - ",RIGHT('Cost Code (New)'!$F1013,LEN('Cost Code (New)'!$F1013)-SEARCH("Ext ",'Cost Code (New)'!$F1013)-LEN("Ext")))))+0,"")</f>
        <v/>
      </c>
      <c r="B1013" s="8"/>
      <c r="C1013" s="3"/>
      <c r="D1013" s="3"/>
      <c r="E1013" s="3"/>
      <c r="F1013" s="3"/>
      <c r="G1013" s="3"/>
      <c r="H1013" s="3"/>
      <c r="I1013" s="3"/>
    </row>
    <row r="1014" ht="15.75" customHeight="1">
      <c r="A1014" s="3" t="str">
        <f>IFERROR(TRIM(LEFT(RIGHT('Cost Code (New)'!$F1014,LEN('Cost Code (New)'!$F1014)-SEARCH("Ext ",'Cost Code (New)'!$F1014)-LEN("Ext")),SEARCH(" - ",RIGHT('Cost Code (New)'!$F1014,LEN('Cost Code (New)'!$F1014)-SEARCH("Ext ",'Cost Code (New)'!$F1014)-LEN("Ext")))))+0,"")</f>
        <v/>
      </c>
      <c r="B1014" s="8"/>
      <c r="C1014" s="3"/>
      <c r="D1014" s="3"/>
      <c r="E1014" s="3"/>
      <c r="F1014" s="3"/>
      <c r="G1014" s="3"/>
      <c r="H1014" s="3"/>
      <c r="I1014" s="3"/>
    </row>
    <row r="1015" ht="15.75" customHeight="1">
      <c r="A1015" s="3" t="str">
        <f>IFERROR(TRIM(LEFT(RIGHT('Cost Code (New)'!$F1015,LEN('Cost Code (New)'!$F1015)-SEARCH("Ext ",'Cost Code (New)'!$F1015)-LEN("Ext")),SEARCH(" - ",RIGHT('Cost Code (New)'!$F1015,LEN('Cost Code (New)'!$F1015)-SEARCH("Ext ",'Cost Code (New)'!$F1015)-LEN("Ext")))))+0,"")</f>
        <v/>
      </c>
      <c r="B1015" s="8"/>
      <c r="C1015" s="3"/>
      <c r="D1015" s="3"/>
      <c r="E1015" s="3"/>
      <c r="F1015" s="3"/>
      <c r="G1015" s="3"/>
      <c r="H1015" s="3"/>
      <c r="I1015" s="3"/>
    </row>
    <row r="1016" ht="15.75" customHeight="1">
      <c r="A1016" s="3" t="str">
        <f>IFERROR(TRIM(LEFT(RIGHT('Cost Code (New)'!$F1016,LEN('Cost Code (New)'!$F1016)-SEARCH("Ext ",'Cost Code (New)'!$F1016)-LEN("Ext")),SEARCH(" - ",RIGHT('Cost Code (New)'!$F1016,LEN('Cost Code (New)'!$F1016)-SEARCH("Ext ",'Cost Code (New)'!$F1016)-LEN("Ext")))))+0,"")</f>
        <v/>
      </c>
      <c r="B1016" s="8"/>
      <c r="C1016" s="3"/>
      <c r="D1016" s="3"/>
      <c r="E1016" s="3"/>
      <c r="F1016" s="3"/>
      <c r="G1016" s="3"/>
      <c r="H1016" s="3"/>
      <c r="I1016" s="3"/>
    </row>
    <row r="1017" ht="15.75" customHeight="1">
      <c r="A1017" s="3" t="str">
        <f>IFERROR(TRIM(LEFT(RIGHT('Cost Code (New)'!$F1017,LEN('Cost Code (New)'!$F1017)-SEARCH("Ext ",'Cost Code (New)'!$F1017)-LEN("Ext")),SEARCH(" - ",RIGHT('Cost Code (New)'!$F1017,LEN('Cost Code (New)'!$F1017)-SEARCH("Ext ",'Cost Code (New)'!$F1017)-LEN("Ext")))))+0,"")</f>
        <v/>
      </c>
      <c r="B1017" s="8"/>
      <c r="C1017" s="3"/>
      <c r="D1017" s="3"/>
      <c r="E1017" s="3"/>
      <c r="F1017" s="3"/>
      <c r="G1017" s="3"/>
      <c r="H1017" s="3"/>
      <c r="I1017" s="3"/>
    </row>
    <row r="1018" ht="15.75" customHeight="1">
      <c r="A1018" s="3" t="str">
        <f>IFERROR(TRIM(LEFT(RIGHT('Cost Code (New)'!$F1018,LEN('Cost Code (New)'!$F1018)-SEARCH("Ext ",'Cost Code (New)'!$F1018)-LEN("Ext")),SEARCH(" - ",RIGHT('Cost Code (New)'!$F1018,LEN('Cost Code (New)'!$F1018)-SEARCH("Ext ",'Cost Code (New)'!$F1018)-LEN("Ext")))))+0,"")</f>
        <v/>
      </c>
      <c r="B1018" s="8"/>
      <c r="C1018" s="3"/>
      <c r="D1018" s="3"/>
      <c r="E1018" s="3"/>
      <c r="F1018" s="3"/>
      <c r="G1018" s="3"/>
      <c r="H1018" s="3"/>
      <c r="I1018" s="3"/>
    </row>
    <row r="1019" ht="15.75" customHeight="1">
      <c r="A1019" s="3" t="str">
        <f>IFERROR(TRIM(LEFT(RIGHT('Cost Code (New)'!$F1019,LEN('Cost Code (New)'!$F1019)-SEARCH("Ext ",'Cost Code (New)'!$F1019)-LEN("Ext")),SEARCH(" - ",RIGHT('Cost Code (New)'!$F1019,LEN('Cost Code (New)'!$F1019)-SEARCH("Ext ",'Cost Code (New)'!$F1019)-LEN("Ext")))))+0,"")</f>
        <v/>
      </c>
      <c r="B1019" s="8"/>
      <c r="C1019" s="3"/>
      <c r="D1019" s="3"/>
      <c r="E1019" s="3"/>
      <c r="F1019" s="3"/>
      <c r="G1019" s="3"/>
      <c r="H1019" s="3"/>
      <c r="I1019" s="3"/>
    </row>
    <row r="1020" ht="15.75" customHeight="1">
      <c r="A1020" s="3" t="str">
        <f>IFERROR(TRIM(LEFT(RIGHT('Cost Code (New)'!$F1020,LEN('Cost Code (New)'!$F1020)-SEARCH("Ext ",'Cost Code (New)'!$F1020)-LEN("Ext")),SEARCH(" - ",RIGHT('Cost Code (New)'!$F1020,LEN('Cost Code (New)'!$F1020)-SEARCH("Ext ",'Cost Code (New)'!$F1020)-LEN("Ext")))))+0,"")</f>
        <v/>
      </c>
      <c r="B1020" s="8"/>
      <c r="C1020" s="3"/>
      <c r="D1020" s="3"/>
      <c r="E1020" s="3"/>
      <c r="F1020" s="3"/>
      <c r="G1020" s="3"/>
      <c r="H1020" s="3"/>
      <c r="I1020" s="3"/>
    </row>
    <row r="1021" ht="15.75" customHeight="1">
      <c r="A1021" s="3" t="str">
        <f>IFERROR(TRIM(LEFT(RIGHT('Cost Code (New)'!$F1021,LEN('Cost Code (New)'!$F1021)-SEARCH("Ext ",'Cost Code (New)'!$F1021)-LEN("Ext")),SEARCH(" - ",RIGHT('Cost Code (New)'!$F1021,LEN('Cost Code (New)'!$F1021)-SEARCH("Ext ",'Cost Code (New)'!$F1021)-LEN("Ext")))))+0,"")</f>
        <v/>
      </c>
      <c r="B1021" s="8"/>
      <c r="C1021" s="3"/>
      <c r="D1021" s="3"/>
      <c r="E1021" s="3"/>
      <c r="F1021" s="3"/>
      <c r="G1021" s="3"/>
      <c r="H1021" s="3"/>
      <c r="I1021" s="3"/>
    </row>
    <row r="1022" ht="15.75" customHeight="1">
      <c r="A1022" s="3" t="str">
        <f>IFERROR(TRIM(LEFT(RIGHT('Cost Code (New)'!$F1022,LEN('Cost Code (New)'!$F1022)-SEARCH("Ext ",'Cost Code (New)'!$F1022)-LEN("Ext")),SEARCH(" - ",RIGHT('Cost Code (New)'!$F1022,LEN('Cost Code (New)'!$F1022)-SEARCH("Ext ",'Cost Code (New)'!$F1022)-LEN("Ext")))))+0,"")</f>
        <v/>
      </c>
      <c r="B1022" s="8"/>
      <c r="C1022" s="3"/>
      <c r="D1022" s="3"/>
      <c r="E1022" s="3"/>
      <c r="F1022" s="3"/>
      <c r="G1022" s="3"/>
      <c r="H1022" s="3"/>
      <c r="I1022" s="3"/>
    </row>
    <row r="1023" ht="15.75" customHeight="1">
      <c r="A1023" s="3" t="str">
        <f>IFERROR(TRIM(LEFT(RIGHT('Cost Code (New)'!$F1023,LEN('Cost Code (New)'!$F1023)-SEARCH("Ext ",'Cost Code (New)'!$F1023)-LEN("Ext")),SEARCH(" - ",RIGHT('Cost Code (New)'!$F1023,LEN('Cost Code (New)'!$F1023)-SEARCH("Ext ",'Cost Code (New)'!$F1023)-LEN("Ext")))))+0,"")</f>
        <v/>
      </c>
      <c r="B1023" s="8"/>
      <c r="C1023" s="3"/>
      <c r="D1023" s="3"/>
      <c r="E1023" s="3"/>
      <c r="F1023" s="3"/>
      <c r="G1023" s="3"/>
      <c r="H1023" s="3"/>
      <c r="I1023" s="3"/>
    </row>
    <row r="1024" ht="15.75" customHeight="1">
      <c r="A1024" s="3" t="str">
        <f>IFERROR(TRIM(LEFT(RIGHT('Cost Code (New)'!$F1024,LEN('Cost Code (New)'!$F1024)-SEARCH("Ext ",'Cost Code (New)'!$F1024)-LEN("Ext")),SEARCH(" - ",RIGHT('Cost Code (New)'!$F1024,LEN('Cost Code (New)'!$F1024)-SEARCH("Ext ",'Cost Code (New)'!$F1024)-LEN("Ext")))))+0,"")</f>
        <v/>
      </c>
      <c r="B1024" s="8"/>
      <c r="C1024" s="3"/>
      <c r="D1024" s="3"/>
      <c r="E1024" s="3"/>
      <c r="F1024" s="3"/>
      <c r="G1024" s="3"/>
      <c r="H1024" s="3"/>
      <c r="I1024" s="3"/>
    </row>
    <row r="1025" ht="15.75" customHeight="1">
      <c r="A1025" s="3" t="str">
        <f>IFERROR(TRIM(LEFT(RIGHT('Cost Code (New)'!$F1025,LEN('Cost Code (New)'!$F1025)-SEARCH("Ext ",'Cost Code (New)'!$F1025)-LEN("Ext")),SEARCH(" - ",RIGHT('Cost Code (New)'!$F1025,LEN('Cost Code (New)'!$F1025)-SEARCH("Ext ",'Cost Code (New)'!$F1025)-LEN("Ext")))))+0,"")</f>
        <v/>
      </c>
      <c r="B1025" s="8"/>
      <c r="C1025" s="3"/>
      <c r="D1025" s="3"/>
      <c r="E1025" s="3"/>
      <c r="F1025" s="3"/>
      <c r="G1025" s="3"/>
      <c r="H1025" s="3"/>
      <c r="I1025" s="3"/>
    </row>
    <row r="1026" ht="15.75" customHeight="1">
      <c r="A1026" s="3" t="str">
        <f>IFERROR(TRIM(LEFT(RIGHT('Cost Code (New)'!$F1026,LEN('Cost Code (New)'!$F1026)-SEARCH("Ext ",'Cost Code (New)'!$F1026)-LEN("Ext")),SEARCH(" - ",RIGHT('Cost Code (New)'!$F1026,LEN('Cost Code (New)'!$F1026)-SEARCH("Ext ",'Cost Code (New)'!$F1026)-LEN("Ext")))))+0,"")</f>
        <v/>
      </c>
      <c r="B1026" s="8"/>
      <c r="C1026" s="3"/>
      <c r="D1026" s="3"/>
      <c r="E1026" s="3"/>
      <c r="F1026" s="3"/>
      <c r="G1026" s="3"/>
      <c r="H1026" s="3"/>
      <c r="I1026" s="3"/>
    </row>
    <row r="1027" ht="15.75" customHeight="1">
      <c r="A1027" s="3" t="str">
        <f>IFERROR(TRIM(LEFT(RIGHT('Cost Code (New)'!$F1027,LEN('Cost Code (New)'!$F1027)-SEARCH("Ext ",'Cost Code (New)'!$F1027)-LEN("Ext")),SEARCH(" - ",RIGHT('Cost Code (New)'!$F1027,LEN('Cost Code (New)'!$F1027)-SEARCH("Ext ",'Cost Code (New)'!$F1027)-LEN("Ext")))))+0,"")</f>
        <v/>
      </c>
      <c r="B1027" s="8"/>
      <c r="C1027" s="3"/>
      <c r="D1027" s="3"/>
      <c r="E1027" s="3"/>
      <c r="F1027" s="3"/>
      <c r="G1027" s="3"/>
      <c r="H1027" s="3"/>
      <c r="I1027" s="3"/>
    </row>
    <row r="1028" ht="15.75" customHeight="1">
      <c r="A1028" s="3" t="str">
        <f>IFERROR(TRIM(LEFT(RIGHT('Cost Code (New)'!$F1028,LEN('Cost Code (New)'!$F1028)-SEARCH("Ext ",'Cost Code (New)'!$F1028)-LEN("Ext")),SEARCH(" - ",RIGHT('Cost Code (New)'!$F1028,LEN('Cost Code (New)'!$F1028)-SEARCH("Ext ",'Cost Code (New)'!$F1028)-LEN("Ext")))))+0,"")</f>
        <v/>
      </c>
      <c r="B1028" s="8"/>
      <c r="C1028" s="3"/>
      <c r="D1028" s="3"/>
      <c r="E1028" s="3"/>
      <c r="F1028" s="3"/>
      <c r="G1028" s="3"/>
      <c r="H1028" s="3"/>
      <c r="I1028" s="3"/>
    </row>
    <row r="1029" ht="15.75" customHeight="1">
      <c r="A1029" s="3" t="str">
        <f>IFERROR(TRIM(LEFT(RIGHT('Cost Code (New)'!$F1029,LEN('Cost Code (New)'!$F1029)-SEARCH("Ext ",'Cost Code (New)'!$F1029)-LEN("Ext")),SEARCH(" - ",RIGHT('Cost Code (New)'!$F1029,LEN('Cost Code (New)'!$F1029)-SEARCH("Ext ",'Cost Code (New)'!$F1029)-LEN("Ext")))))+0,"")</f>
        <v/>
      </c>
      <c r="B1029" s="8"/>
      <c r="C1029" s="3"/>
      <c r="D1029" s="3"/>
      <c r="E1029" s="3"/>
      <c r="F1029" s="3"/>
      <c r="G1029" s="3"/>
      <c r="H1029" s="3"/>
      <c r="I1029" s="3"/>
    </row>
    <row r="1030" ht="15.75" customHeight="1">
      <c r="A1030" s="3" t="str">
        <f>IFERROR(TRIM(LEFT(RIGHT('Cost Code (New)'!$F1030,LEN('Cost Code (New)'!$F1030)-SEARCH("Ext ",'Cost Code (New)'!$F1030)-LEN("Ext")),SEARCH(" - ",RIGHT('Cost Code (New)'!$F1030,LEN('Cost Code (New)'!$F1030)-SEARCH("Ext ",'Cost Code (New)'!$F1030)-LEN("Ext")))))+0,"")</f>
        <v/>
      </c>
      <c r="B1030" s="8"/>
      <c r="C1030" s="3"/>
      <c r="D1030" s="3"/>
      <c r="E1030" s="3"/>
      <c r="F1030" s="3"/>
      <c r="G1030" s="3"/>
      <c r="H1030" s="3"/>
      <c r="I1030" s="3"/>
    </row>
    <row r="1031" ht="15.75" customHeight="1">
      <c r="A1031" s="3" t="str">
        <f>IFERROR(TRIM(LEFT(RIGHT('Cost Code (New)'!$F1031,LEN('Cost Code (New)'!$F1031)-SEARCH("Ext ",'Cost Code (New)'!$F1031)-LEN("Ext")),SEARCH(" - ",RIGHT('Cost Code (New)'!$F1031,LEN('Cost Code (New)'!$F1031)-SEARCH("Ext ",'Cost Code (New)'!$F1031)-LEN("Ext")))))+0,"")</f>
        <v/>
      </c>
      <c r="B1031" s="8"/>
      <c r="C1031" s="3"/>
      <c r="D1031" s="3"/>
      <c r="E1031" s="3"/>
      <c r="F1031" s="3"/>
      <c r="G1031" s="3"/>
      <c r="H1031" s="3"/>
      <c r="I1031" s="3"/>
    </row>
    <row r="1032" ht="15.75" customHeight="1">
      <c r="A1032" s="3" t="str">
        <f>IFERROR(TRIM(LEFT(RIGHT('Cost Code (New)'!$F1032,LEN('Cost Code (New)'!$F1032)-SEARCH("Ext ",'Cost Code (New)'!$F1032)-LEN("Ext")),SEARCH(" - ",RIGHT('Cost Code (New)'!$F1032,LEN('Cost Code (New)'!$F1032)-SEARCH("Ext ",'Cost Code (New)'!$F1032)-LEN("Ext")))))+0,"")</f>
        <v/>
      </c>
      <c r="B1032" s="8"/>
      <c r="C1032" s="3"/>
      <c r="D1032" s="3"/>
      <c r="E1032" s="3"/>
      <c r="F1032" s="3"/>
      <c r="G1032" s="3"/>
      <c r="H1032" s="3"/>
      <c r="I1032" s="3"/>
    </row>
    <row r="1033" ht="15.75" customHeight="1">
      <c r="A1033" s="3" t="str">
        <f>IFERROR(TRIM(LEFT(RIGHT('Cost Code (New)'!$F1033,LEN('Cost Code (New)'!$F1033)-SEARCH("Ext ",'Cost Code (New)'!$F1033)-LEN("Ext")),SEARCH(" - ",RIGHT('Cost Code (New)'!$F1033,LEN('Cost Code (New)'!$F1033)-SEARCH("Ext ",'Cost Code (New)'!$F1033)-LEN("Ext")))))+0,"")</f>
        <v/>
      </c>
      <c r="B1033" s="8"/>
      <c r="C1033" s="3"/>
      <c r="D1033" s="3"/>
      <c r="E1033" s="3"/>
      <c r="F1033" s="3"/>
      <c r="G1033" s="3"/>
      <c r="H1033" s="3"/>
      <c r="I1033" s="3"/>
    </row>
    <row r="1034" ht="15.75" customHeight="1">
      <c r="A1034" s="3" t="str">
        <f>IFERROR(TRIM(LEFT(RIGHT('Cost Code (New)'!$F1034,LEN('Cost Code (New)'!$F1034)-SEARCH("Ext ",'Cost Code (New)'!$F1034)-LEN("Ext")),SEARCH(" - ",RIGHT('Cost Code (New)'!$F1034,LEN('Cost Code (New)'!$F1034)-SEARCH("Ext ",'Cost Code (New)'!$F1034)-LEN("Ext")))))+0,"")</f>
        <v/>
      </c>
      <c r="B1034" s="8"/>
      <c r="C1034" s="3"/>
      <c r="D1034" s="3"/>
      <c r="E1034" s="3"/>
      <c r="F1034" s="3"/>
      <c r="G1034" s="3"/>
      <c r="H1034" s="3"/>
      <c r="I1034" s="3"/>
    </row>
    <row r="1035" ht="15.75" customHeight="1">
      <c r="A1035" s="3" t="str">
        <f>IFERROR(TRIM(LEFT(RIGHT('Cost Code (New)'!$F1035,LEN('Cost Code (New)'!$F1035)-SEARCH("Ext ",'Cost Code (New)'!$F1035)-LEN("Ext")),SEARCH(" - ",RIGHT('Cost Code (New)'!$F1035,LEN('Cost Code (New)'!$F1035)-SEARCH("Ext ",'Cost Code (New)'!$F1035)-LEN("Ext")))))+0,"")</f>
        <v/>
      </c>
      <c r="B1035" s="8"/>
      <c r="C1035" s="3"/>
      <c r="D1035" s="3"/>
      <c r="E1035" s="3"/>
      <c r="F1035" s="3"/>
      <c r="G1035" s="3"/>
      <c r="H1035" s="3"/>
      <c r="I1035" s="3"/>
    </row>
    <row r="1036" ht="15.75" customHeight="1">
      <c r="A1036" s="3" t="str">
        <f>IFERROR(TRIM(LEFT(RIGHT('Cost Code (New)'!$F1036,LEN('Cost Code (New)'!$F1036)-SEARCH("Ext ",'Cost Code (New)'!$F1036)-LEN("Ext")),SEARCH(" - ",RIGHT('Cost Code (New)'!$F1036,LEN('Cost Code (New)'!$F1036)-SEARCH("Ext ",'Cost Code (New)'!$F1036)-LEN("Ext")))))+0,"")</f>
        <v/>
      </c>
      <c r="B1036" s="8"/>
      <c r="C1036" s="3"/>
      <c r="D1036" s="3"/>
      <c r="E1036" s="3"/>
      <c r="F1036" s="3"/>
      <c r="G1036" s="3"/>
      <c r="H1036" s="3"/>
      <c r="I1036" s="3"/>
    </row>
    <row r="1037" ht="15.75" customHeight="1">
      <c r="A1037" s="3" t="str">
        <f>IFERROR(TRIM(LEFT(RIGHT('Cost Code (New)'!$F1037,LEN('Cost Code (New)'!$F1037)-SEARCH("Ext ",'Cost Code (New)'!$F1037)-LEN("Ext")),SEARCH(" - ",RIGHT('Cost Code (New)'!$F1037,LEN('Cost Code (New)'!$F1037)-SEARCH("Ext ",'Cost Code (New)'!$F1037)-LEN("Ext")))))+0,"")</f>
        <v/>
      </c>
      <c r="B1037" s="8"/>
      <c r="C1037" s="3"/>
      <c r="D1037" s="3"/>
      <c r="E1037" s="3"/>
      <c r="F1037" s="3"/>
      <c r="G1037" s="3"/>
      <c r="H1037" s="3"/>
      <c r="I1037" s="3"/>
    </row>
    <row r="1038" ht="15.75" customHeight="1">
      <c r="A1038" s="3" t="str">
        <f>IFERROR(TRIM(LEFT(RIGHT('Cost Code (New)'!$F1038,LEN('Cost Code (New)'!$F1038)-SEARCH("Ext ",'Cost Code (New)'!$F1038)-LEN("Ext")),SEARCH(" - ",RIGHT('Cost Code (New)'!$F1038,LEN('Cost Code (New)'!$F1038)-SEARCH("Ext ",'Cost Code (New)'!$F1038)-LEN("Ext")))))+0,"")</f>
        <v/>
      </c>
      <c r="B1038" s="8"/>
      <c r="C1038" s="3"/>
      <c r="D1038" s="3"/>
      <c r="E1038" s="3"/>
      <c r="F1038" s="3"/>
      <c r="G1038" s="3"/>
      <c r="H1038" s="3"/>
      <c r="I1038" s="3"/>
    </row>
    <row r="1039" ht="15.75" customHeight="1">
      <c r="A1039" s="3" t="str">
        <f>IFERROR(TRIM(LEFT(RIGHT('Cost Code (New)'!$F1039,LEN('Cost Code (New)'!$F1039)-SEARCH("Ext ",'Cost Code (New)'!$F1039)-LEN("Ext")),SEARCH(" - ",RIGHT('Cost Code (New)'!$F1039,LEN('Cost Code (New)'!$F1039)-SEARCH("Ext ",'Cost Code (New)'!$F1039)-LEN("Ext")))))+0,"")</f>
        <v/>
      </c>
      <c r="B1039" s="8"/>
      <c r="C1039" s="3"/>
      <c r="D1039" s="3"/>
      <c r="E1039" s="3"/>
      <c r="F1039" s="3"/>
      <c r="G1039" s="3"/>
      <c r="H1039" s="3"/>
      <c r="I1039" s="3"/>
    </row>
    <row r="1040" ht="15.75" customHeight="1">
      <c r="A1040" s="3" t="str">
        <f>IFERROR(TRIM(LEFT(RIGHT('Cost Code (New)'!$F1040,LEN('Cost Code (New)'!$F1040)-SEARCH("Ext ",'Cost Code (New)'!$F1040)-LEN("Ext")),SEARCH(" - ",RIGHT('Cost Code (New)'!$F1040,LEN('Cost Code (New)'!$F1040)-SEARCH("Ext ",'Cost Code (New)'!$F1040)-LEN("Ext")))))+0,"")</f>
        <v/>
      </c>
      <c r="B1040" s="8"/>
      <c r="C1040" s="3"/>
      <c r="D1040" s="3"/>
      <c r="E1040" s="3"/>
      <c r="F1040" s="3"/>
      <c r="G1040" s="3"/>
      <c r="H1040" s="3"/>
      <c r="I1040" s="3"/>
    </row>
    <row r="1041" ht="15.75" customHeight="1">
      <c r="A1041" s="3" t="str">
        <f>IFERROR(TRIM(LEFT(RIGHT('Cost Code (New)'!$F1041,LEN('Cost Code (New)'!$F1041)-SEARCH("Ext ",'Cost Code (New)'!$F1041)-LEN("Ext")),SEARCH(" - ",RIGHT('Cost Code (New)'!$F1041,LEN('Cost Code (New)'!$F1041)-SEARCH("Ext ",'Cost Code (New)'!$F1041)-LEN("Ext")))))+0,"")</f>
        <v/>
      </c>
      <c r="B1041" s="8"/>
      <c r="C1041" s="3"/>
      <c r="D1041" s="3"/>
      <c r="E1041" s="3"/>
      <c r="F1041" s="3"/>
      <c r="G1041" s="3"/>
      <c r="H1041" s="3"/>
      <c r="I1041" s="3"/>
    </row>
    <row r="1042" ht="15.75" customHeight="1">
      <c r="A1042" s="3" t="str">
        <f>IFERROR(TRIM(LEFT(RIGHT('Cost Code (New)'!$F1042,LEN('Cost Code (New)'!$F1042)-SEARCH("Ext ",'Cost Code (New)'!$F1042)-LEN("Ext")),SEARCH(" - ",RIGHT('Cost Code (New)'!$F1042,LEN('Cost Code (New)'!$F1042)-SEARCH("Ext ",'Cost Code (New)'!$F1042)-LEN("Ext")))))+0,"")</f>
        <v/>
      </c>
      <c r="B1042" s="8"/>
      <c r="C1042" s="3"/>
      <c r="D1042" s="3"/>
      <c r="E1042" s="3"/>
      <c r="F1042" s="3"/>
      <c r="G1042" s="3"/>
      <c r="H1042" s="3"/>
      <c r="I1042" s="3"/>
    </row>
    <row r="1043" ht="15.75" customHeight="1">
      <c r="A1043" s="3" t="str">
        <f>IFERROR(TRIM(LEFT(RIGHT('Cost Code (New)'!$F1043,LEN('Cost Code (New)'!$F1043)-SEARCH("Ext ",'Cost Code (New)'!$F1043)-LEN("Ext")),SEARCH(" - ",RIGHT('Cost Code (New)'!$F1043,LEN('Cost Code (New)'!$F1043)-SEARCH("Ext ",'Cost Code (New)'!$F1043)-LEN("Ext")))))+0,"")</f>
        <v/>
      </c>
      <c r="B1043" s="8"/>
      <c r="C1043" s="3"/>
      <c r="D1043" s="3"/>
      <c r="E1043" s="3"/>
      <c r="F1043" s="3"/>
      <c r="G1043" s="3"/>
      <c r="H1043" s="3"/>
      <c r="I1043" s="3"/>
    </row>
    <row r="1044" ht="15.75" customHeight="1">
      <c r="A1044" s="3" t="str">
        <f>IFERROR(TRIM(LEFT(RIGHT('Cost Code (New)'!$F1044,LEN('Cost Code (New)'!$F1044)-SEARCH("Ext ",'Cost Code (New)'!$F1044)-LEN("Ext")),SEARCH(" - ",RIGHT('Cost Code (New)'!$F1044,LEN('Cost Code (New)'!$F1044)-SEARCH("Ext ",'Cost Code (New)'!$F1044)-LEN("Ext")))))+0,"")</f>
        <v/>
      </c>
      <c r="B1044" s="8"/>
      <c r="C1044" s="3"/>
      <c r="D1044" s="3"/>
      <c r="E1044" s="3"/>
      <c r="F1044" s="3"/>
      <c r="G1044" s="3"/>
      <c r="H1044" s="3"/>
      <c r="I1044" s="3"/>
    </row>
    <row r="1045" ht="15.75" customHeight="1">
      <c r="A1045" s="3" t="str">
        <f>IFERROR(TRIM(LEFT(RIGHT('Cost Code (New)'!$F1045,LEN('Cost Code (New)'!$F1045)-SEARCH("Ext ",'Cost Code (New)'!$F1045)-LEN("Ext")),SEARCH(" - ",RIGHT('Cost Code (New)'!$F1045,LEN('Cost Code (New)'!$F1045)-SEARCH("Ext ",'Cost Code (New)'!$F1045)-LEN("Ext")))))+0,"")</f>
        <v/>
      </c>
      <c r="B1045" s="8"/>
      <c r="C1045" s="3"/>
      <c r="D1045" s="3"/>
      <c r="E1045" s="3"/>
      <c r="F1045" s="3"/>
      <c r="G1045" s="3"/>
      <c r="H1045" s="3"/>
      <c r="I1045" s="3"/>
    </row>
    <row r="1046" ht="15.75" customHeight="1">
      <c r="A1046" s="3" t="str">
        <f>IFERROR(TRIM(LEFT(RIGHT('Cost Code (New)'!$F1046,LEN('Cost Code (New)'!$F1046)-SEARCH("Ext ",'Cost Code (New)'!$F1046)-LEN("Ext")),SEARCH(" - ",RIGHT('Cost Code (New)'!$F1046,LEN('Cost Code (New)'!$F1046)-SEARCH("Ext ",'Cost Code (New)'!$F1046)-LEN("Ext")))))+0,"")</f>
        <v/>
      </c>
      <c r="B1046" s="8"/>
      <c r="C1046" s="3"/>
      <c r="D1046" s="3"/>
      <c r="E1046" s="3"/>
      <c r="F1046" s="3"/>
      <c r="G1046" s="3"/>
      <c r="H1046" s="3"/>
      <c r="I1046" s="3"/>
    </row>
    <row r="1047" ht="15.75" customHeight="1">
      <c r="A1047" s="3" t="str">
        <f>IFERROR(TRIM(LEFT(RIGHT('Cost Code (New)'!$F1047,LEN('Cost Code (New)'!$F1047)-SEARCH("Ext ",'Cost Code (New)'!$F1047)-LEN("Ext")),SEARCH(" - ",RIGHT('Cost Code (New)'!$F1047,LEN('Cost Code (New)'!$F1047)-SEARCH("Ext ",'Cost Code (New)'!$F1047)-LEN("Ext")))))+0,"")</f>
        <v/>
      </c>
      <c r="B1047" s="8"/>
      <c r="C1047" s="3"/>
      <c r="D1047" s="3"/>
      <c r="E1047" s="3"/>
      <c r="F1047" s="3"/>
      <c r="G1047" s="3"/>
      <c r="H1047" s="3"/>
      <c r="I1047" s="3"/>
    </row>
    <row r="1048" ht="15.75" customHeight="1">
      <c r="A1048" s="3" t="str">
        <f>IFERROR(TRIM(LEFT(RIGHT('Cost Code (New)'!$F1048,LEN('Cost Code (New)'!$F1048)-SEARCH("Ext ",'Cost Code (New)'!$F1048)-LEN("Ext")),SEARCH(" - ",RIGHT('Cost Code (New)'!$F1048,LEN('Cost Code (New)'!$F1048)-SEARCH("Ext ",'Cost Code (New)'!$F1048)-LEN("Ext")))))+0,"")</f>
        <v/>
      </c>
      <c r="B1048" s="8"/>
      <c r="C1048" s="3"/>
      <c r="D1048" s="3"/>
      <c r="E1048" s="3"/>
      <c r="F1048" s="3"/>
      <c r="G1048" s="3"/>
      <c r="H1048" s="3"/>
      <c r="I1048" s="3"/>
    </row>
    <row r="1049" ht="15.75" customHeight="1">
      <c r="A1049" s="3" t="str">
        <f>IFERROR(TRIM(LEFT(RIGHT('Cost Code (New)'!$F1049,LEN('Cost Code (New)'!$F1049)-SEARCH("Ext ",'Cost Code (New)'!$F1049)-LEN("Ext")),SEARCH(" - ",RIGHT('Cost Code (New)'!$F1049,LEN('Cost Code (New)'!$F1049)-SEARCH("Ext ",'Cost Code (New)'!$F1049)-LEN("Ext")))))+0,"")</f>
        <v/>
      </c>
      <c r="B1049" s="8"/>
      <c r="C1049" s="3"/>
      <c r="D1049" s="3"/>
      <c r="E1049" s="3"/>
      <c r="F1049" s="3"/>
      <c r="G1049" s="3"/>
      <c r="H1049" s="3"/>
      <c r="I1049" s="3"/>
    </row>
    <row r="1050" ht="15.75" customHeight="1">
      <c r="A1050" s="3" t="str">
        <f>IFERROR(TRIM(LEFT(RIGHT('Cost Code (New)'!$F1050,LEN('Cost Code (New)'!$F1050)-SEARCH("Ext ",'Cost Code (New)'!$F1050)-LEN("Ext")),SEARCH(" - ",RIGHT('Cost Code (New)'!$F1050,LEN('Cost Code (New)'!$F1050)-SEARCH("Ext ",'Cost Code (New)'!$F1050)-LEN("Ext")))))+0,"")</f>
        <v/>
      </c>
      <c r="B1050" s="8"/>
      <c r="C1050" s="3"/>
      <c r="D1050" s="3"/>
      <c r="E1050" s="3"/>
      <c r="F1050" s="3"/>
      <c r="G1050" s="3"/>
      <c r="H1050" s="3"/>
      <c r="I1050" s="3"/>
    </row>
    <row r="1051" ht="15.75" customHeight="1">
      <c r="A1051" s="3" t="str">
        <f>IFERROR(TRIM(LEFT(RIGHT('Cost Code (New)'!$F1051,LEN('Cost Code (New)'!$F1051)-SEARCH("Ext ",'Cost Code (New)'!$F1051)-LEN("Ext")),SEARCH(" - ",RIGHT('Cost Code (New)'!$F1051,LEN('Cost Code (New)'!$F1051)-SEARCH("Ext ",'Cost Code (New)'!$F1051)-LEN("Ext")))))+0,"")</f>
        <v/>
      </c>
      <c r="B1051" s="8"/>
      <c r="C1051" s="3"/>
      <c r="D1051" s="3"/>
      <c r="E1051" s="3"/>
      <c r="F1051" s="3"/>
      <c r="G1051" s="3"/>
      <c r="H1051" s="3"/>
      <c r="I1051" s="3"/>
    </row>
    <row r="1052" ht="15.75" customHeight="1">
      <c r="A1052" s="3" t="str">
        <f>IFERROR(TRIM(LEFT(RIGHT('Cost Code (New)'!$F1052,LEN('Cost Code (New)'!$F1052)-SEARCH("Ext ",'Cost Code (New)'!$F1052)-LEN("Ext")),SEARCH(" - ",RIGHT('Cost Code (New)'!$F1052,LEN('Cost Code (New)'!$F1052)-SEARCH("Ext ",'Cost Code (New)'!$F1052)-LEN("Ext")))))+0,"")</f>
        <v/>
      </c>
      <c r="B1052" s="8"/>
      <c r="C1052" s="3"/>
      <c r="D1052" s="3"/>
      <c r="E1052" s="3"/>
      <c r="F1052" s="3"/>
      <c r="G1052" s="3"/>
      <c r="H1052" s="3"/>
      <c r="I1052" s="3"/>
    </row>
    <row r="1053" ht="15.75" customHeight="1">
      <c r="A1053" s="3" t="str">
        <f>IFERROR(TRIM(LEFT(RIGHT('Cost Code (New)'!$F1053,LEN('Cost Code (New)'!$F1053)-SEARCH("Ext ",'Cost Code (New)'!$F1053)-LEN("Ext")),SEARCH(" - ",RIGHT('Cost Code (New)'!$F1053,LEN('Cost Code (New)'!$F1053)-SEARCH("Ext ",'Cost Code (New)'!$F1053)-LEN("Ext")))))+0,"")</f>
        <v/>
      </c>
      <c r="B1053" s="8"/>
      <c r="C1053" s="3"/>
      <c r="D1053" s="3"/>
      <c r="E1053" s="3"/>
      <c r="F1053" s="3"/>
      <c r="G1053" s="3"/>
      <c r="H1053" s="3"/>
      <c r="I1053" s="3"/>
    </row>
    <row r="1054" ht="15.75" customHeight="1">
      <c r="A1054" s="3" t="str">
        <f>IFERROR(TRIM(LEFT(RIGHT('Cost Code (New)'!$F1054,LEN('Cost Code (New)'!$F1054)-SEARCH("Ext ",'Cost Code (New)'!$F1054)-LEN("Ext")),SEARCH(" - ",RIGHT('Cost Code (New)'!$F1054,LEN('Cost Code (New)'!$F1054)-SEARCH("Ext ",'Cost Code (New)'!$F1054)-LEN("Ext")))))+0,"")</f>
        <v/>
      </c>
      <c r="B1054" s="8"/>
      <c r="C1054" s="3"/>
      <c r="D1054" s="3"/>
      <c r="E1054" s="3"/>
      <c r="F1054" s="3"/>
      <c r="G1054" s="3"/>
      <c r="H1054" s="3"/>
      <c r="I1054" s="3"/>
    </row>
    <row r="1055" ht="15.75" customHeight="1">
      <c r="A1055" s="3" t="str">
        <f>IFERROR(TRIM(LEFT(RIGHT('Cost Code (New)'!$F1055,LEN('Cost Code (New)'!$F1055)-SEARCH("Ext ",'Cost Code (New)'!$F1055)-LEN("Ext")),SEARCH(" - ",RIGHT('Cost Code (New)'!$F1055,LEN('Cost Code (New)'!$F1055)-SEARCH("Ext ",'Cost Code (New)'!$F1055)-LEN("Ext")))))+0,"")</f>
        <v/>
      </c>
      <c r="B1055" s="8"/>
      <c r="C1055" s="3"/>
      <c r="D1055" s="3"/>
      <c r="E1055" s="3"/>
      <c r="F1055" s="3"/>
      <c r="G1055" s="3"/>
      <c r="H1055" s="3"/>
      <c r="I1055" s="3"/>
    </row>
    <row r="1056" ht="15.75" customHeight="1">
      <c r="A1056" s="3" t="str">
        <f>IFERROR(TRIM(LEFT(RIGHT('Cost Code (New)'!$F1056,LEN('Cost Code (New)'!$F1056)-SEARCH("Ext ",'Cost Code (New)'!$F1056)-LEN("Ext")),SEARCH(" - ",RIGHT('Cost Code (New)'!$F1056,LEN('Cost Code (New)'!$F1056)-SEARCH("Ext ",'Cost Code (New)'!$F1056)-LEN("Ext")))))+0,"")</f>
        <v/>
      </c>
      <c r="B1056" s="8"/>
      <c r="C1056" s="3"/>
      <c r="D1056" s="3"/>
      <c r="E1056" s="3"/>
      <c r="F1056" s="3"/>
      <c r="G1056" s="3"/>
      <c r="H1056" s="3"/>
      <c r="I1056" s="3"/>
    </row>
    <row r="1057" ht="15.75" customHeight="1">
      <c r="A1057" s="3" t="str">
        <f>IFERROR(TRIM(LEFT(RIGHT('Cost Code (New)'!$F1057,LEN('Cost Code (New)'!$F1057)-SEARCH("Ext ",'Cost Code (New)'!$F1057)-LEN("Ext")),SEARCH(" - ",RIGHT('Cost Code (New)'!$F1057,LEN('Cost Code (New)'!$F1057)-SEARCH("Ext ",'Cost Code (New)'!$F1057)-LEN("Ext")))))+0,"")</f>
        <v/>
      </c>
      <c r="B1057" s="8"/>
      <c r="C1057" s="3"/>
      <c r="D1057" s="3"/>
      <c r="E1057" s="3"/>
      <c r="F1057" s="3"/>
      <c r="G1057" s="3"/>
      <c r="H1057" s="3"/>
      <c r="I1057" s="3"/>
    </row>
    <row r="1058" ht="15.75" customHeight="1">
      <c r="A1058" s="3" t="str">
        <f>IFERROR(TRIM(LEFT(RIGHT('Cost Code (New)'!$F1058,LEN('Cost Code (New)'!$F1058)-SEARCH("Ext ",'Cost Code (New)'!$F1058)-LEN("Ext")),SEARCH(" - ",RIGHT('Cost Code (New)'!$F1058,LEN('Cost Code (New)'!$F1058)-SEARCH("Ext ",'Cost Code (New)'!$F1058)-LEN("Ext")))))+0,"")</f>
        <v/>
      </c>
      <c r="B1058" s="8"/>
      <c r="C1058" s="3"/>
      <c r="D1058" s="3"/>
      <c r="E1058" s="3"/>
      <c r="F1058" s="3"/>
      <c r="G1058" s="3"/>
      <c r="H1058" s="3"/>
      <c r="I1058" s="3"/>
    </row>
    <row r="1059" ht="15.75" customHeight="1">
      <c r="A1059" s="3" t="str">
        <f>IFERROR(TRIM(LEFT(RIGHT('Cost Code (New)'!$F1059,LEN('Cost Code (New)'!$F1059)-SEARCH("Ext ",'Cost Code (New)'!$F1059)-LEN("Ext")),SEARCH(" - ",RIGHT('Cost Code (New)'!$F1059,LEN('Cost Code (New)'!$F1059)-SEARCH("Ext ",'Cost Code (New)'!$F1059)-LEN("Ext")))))+0,"")</f>
        <v/>
      </c>
      <c r="B1059" s="8"/>
      <c r="C1059" s="3"/>
      <c r="D1059" s="3"/>
      <c r="E1059" s="3"/>
      <c r="F1059" s="3"/>
      <c r="G1059" s="3"/>
      <c r="H1059" s="3"/>
      <c r="I1059" s="3"/>
    </row>
    <row r="1060" ht="15.75" customHeight="1">
      <c r="A1060" s="3" t="str">
        <f>IFERROR(TRIM(LEFT(RIGHT('Cost Code (New)'!$F1060,LEN('Cost Code (New)'!$F1060)-SEARCH("Ext ",'Cost Code (New)'!$F1060)-LEN("Ext")),SEARCH(" - ",RIGHT('Cost Code (New)'!$F1060,LEN('Cost Code (New)'!$F1060)-SEARCH("Ext ",'Cost Code (New)'!$F1060)-LEN("Ext")))))+0,"")</f>
        <v/>
      </c>
      <c r="B1060" s="8"/>
      <c r="C1060" s="3"/>
      <c r="D1060" s="3"/>
      <c r="E1060" s="3"/>
      <c r="F1060" s="3"/>
      <c r="G1060" s="3"/>
      <c r="H1060" s="3"/>
      <c r="I1060" s="3"/>
    </row>
    <row r="1061" ht="15.75" customHeight="1">
      <c r="A1061" s="3" t="str">
        <f>IFERROR(TRIM(LEFT(RIGHT('Cost Code (New)'!$F1061,LEN('Cost Code (New)'!$F1061)-SEARCH("Ext ",'Cost Code (New)'!$F1061)-LEN("Ext")),SEARCH(" - ",RIGHT('Cost Code (New)'!$F1061,LEN('Cost Code (New)'!$F1061)-SEARCH("Ext ",'Cost Code (New)'!$F1061)-LEN("Ext")))))+0,"")</f>
        <v/>
      </c>
      <c r="B1061" s="8"/>
      <c r="C1061" s="3"/>
      <c r="D1061" s="3"/>
      <c r="E1061" s="3"/>
      <c r="F1061" s="3"/>
      <c r="G1061" s="3"/>
      <c r="H1061" s="3"/>
      <c r="I1061" s="3"/>
    </row>
    <row r="1062" ht="15.75" customHeight="1">
      <c r="A1062" s="3" t="str">
        <f>IFERROR(TRIM(LEFT(RIGHT('Cost Code (New)'!$F1062,LEN('Cost Code (New)'!$F1062)-SEARCH("Ext ",'Cost Code (New)'!$F1062)-LEN("Ext")),SEARCH(" - ",RIGHT('Cost Code (New)'!$F1062,LEN('Cost Code (New)'!$F1062)-SEARCH("Ext ",'Cost Code (New)'!$F1062)-LEN("Ext")))))+0,"")</f>
        <v/>
      </c>
      <c r="B1062" s="8"/>
      <c r="C1062" s="3"/>
      <c r="D1062" s="3"/>
      <c r="E1062" s="3"/>
      <c r="F1062" s="3"/>
      <c r="G1062" s="3"/>
      <c r="H1062" s="3"/>
      <c r="I1062" s="3"/>
    </row>
    <row r="1063" ht="15.75" customHeight="1">
      <c r="A1063" s="3" t="str">
        <f>IFERROR(TRIM(LEFT(RIGHT('Cost Code (New)'!$F1063,LEN('Cost Code (New)'!$F1063)-SEARCH("Ext ",'Cost Code (New)'!$F1063)-LEN("Ext")),SEARCH(" - ",RIGHT('Cost Code (New)'!$F1063,LEN('Cost Code (New)'!$F1063)-SEARCH("Ext ",'Cost Code (New)'!$F1063)-LEN("Ext")))))+0,"")</f>
        <v/>
      </c>
      <c r="B1063" s="8"/>
      <c r="C1063" s="3"/>
      <c r="D1063" s="3"/>
      <c r="E1063" s="3"/>
      <c r="F1063" s="3"/>
      <c r="G1063" s="3"/>
      <c r="H1063" s="3"/>
      <c r="I1063" s="3"/>
    </row>
    <row r="1064" ht="15.75" customHeight="1">
      <c r="A1064" s="3" t="str">
        <f>IFERROR(TRIM(LEFT(RIGHT('Cost Code (New)'!$F1064,LEN('Cost Code (New)'!$F1064)-SEARCH("Ext ",'Cost Code (New)'!$F1064)-LEN("Ext")),SEARCH(" - ",RIGHT('Cost Code (New)'!$F1064,LEN('Cost Code (New)'!$F1064)-SEARCH("Ext ",'Cost Code (New)'!$F1064)-LEN("Ext")))))+0,"")</f>
        <v/>
      </c>
      <c r="B1064" s="8"/>
      <c r="C1064" s="3"/>
      <c r="D1064" s="3"/>
      <c r="E1064" s="3"/>
      <c r="F1064" s="3"/>
      <c r="G1064" s="3"/>
      <c r="H1064" s="3"/>
      <c r="I1064" s="3"/>
    </row>
    <row r="1065" ht="15.75" customHeight="1">
      <c r="A1065" s="3" t="str">
        <f>IFERROR(TRIM(LEFT(RIGHT('Cost Code (New)'!$F1065,LEN('Cost Code (New)'!$F1065)-SEARCH("Ext ",'Cost Code (New)'!$F1065)-LEN("Ext")),SEARCH(" - ",RIGHT('Cost Code (New)'!$F1065,LEN('Cost Code (New)'!$F1065)-SEARCH("Ext ",'Cost Code (New)'!$F1065)-LEN("Ext")))))+0,"")</f>
        <v/>
      </c>
      <c r="B1065" s="8"/>
      <c r="C1065" s="3"/>
      <c r="D1065" s="3"/>
      <c r="E1065" s="3"/>
      <c r="F1065" s="3"/>
      <c r="G1065" s="3"/>
      <c r="H1065" s="3"/>
      <c r="I1065" s="3"/>
    </row>
    <row r="1066" ht="15.75" customHeight="1">
      <c r="A1066" s="3" t="str">
        <f>IFERROR(TRIM(LEFT(RIGHT('Cost Code (New)'!$F1066,LEN('Cost Code (New)'!$F1066)-SEARCH("Ext ",'Cost Code (New)'!$F1066)-LEN("Ext")),SEARCH(" - ",RIGHT('Cost Code (New)'!$F1066,LEN('Cost Code (New)'!$F1066)-SEARCH("Ext ",'Cost Code (New)'!$F1066)-LEN("Ext")))))+0,"")</f>
        <v/>
      </c>
      <c r="B1066" s="8"/>
      <c r="C1066" s="3"/>
      <c r="D1066" s="3"/>
      <c r="E1066" s="3"/>
      <c r="F1066" s="3"/>
      <c r="G1066" s="3"/>
      <c r="H1066" s="3"/>
      <c r="I1066" s="3"/>
    </row>
    <row r="1067" ht="15.75" customHeight="1">
      <c r="A1067" s="3" t="str">
        <f>IFERROR(TRIM(LEFT(RIGHT('Cost Code (New)'!$F1067,LEN('Cost Code (New)'!$F1067)-SEARCH("Ext ",'Cost Code (New)'!$F1067)-LEN("Ext")),SEARCH(" - ",RIGHT('Cost Code (New)'!$F1067,LEN('Cost Code (New)'!$F1067)-SEARCH("Ext ",'Cost Code (New)'!$F1067)-LEN("Ext")))))+0,"")</f>
        <v/>
      </c>
      <c r="B1067" s="8"/>
      <c r="C1067" s="3"/>
      <c r="D1067" s="3"/>
      <c r="E1067" s="3"/>
      <c r="F1067" s="3"/>
      <c r="G1067" s="3"/>
      <c r="H1067" s="3"/>
      <c r="I1067" s="3"/>
    </row>
    <row r="1068" ht="15.75" customHeight="1">
      <c r="A1068" s="3" t="str">
        <f>IFERROR(TRIM(LEFT(RIGHT('Cost Code (New)'!$F1068,LEN('Cost Code (New)'!$F1068)-SEARCH("Ext ",'Cost Code (New)'!$F1068)-LEN("Ext")),SEARCH(" - ",RIGHT('Cost Code (New)'!$F1068,LEN('Cost Code (New)'!$F1068)-SEARCH("Ext ",'Cost Code (New)'!$F1068)-LEN("Ext")))))+0,"")</f>
        <v/>
      </c>
      <c r="B1068" s="8"/>
      <c r="C1068" s="3"/>
      <c r="D1068" s="3"/>
      <c r="E1068" s="3"/>
      <c r="F1068" s="3"/>
      <c r="G1068" s="3"/>
      <c r="H1068" s="3"/>
      <c r="I1068" s="3"/>
    </row>
    <row r="1069" ht="15.75" customHeight="1">
      <c r="A1069" s="3" t="str">
        <f>IFERROR(TRIM(LEFT(RIGHT('Cost Code (New)'!$F1069,LEN('Cost Code (New)'!$F1069)-SEARCH("Ext ",'Cost Code (New)'!$F1069)-LEN("Ext")),SEARCH(" - ",RIGHT('Cost Code (New)'!$F1069,LEN('Cost Code (New)'!$F1069)-SEARCH("Ext ",'Cost Code (New)'!$F1069)-LEN("Ext")))))+0,"")</f>
        <v/>
      </c>
      <c r="B1069" s="8"/>
      <c r="C1069" s="3"/>
      <c r="D1069" s="3"/>
      <c r="E1069" s="3"/>
      <c r="F1069" s="3"/>
      <c r="G1069" s="3"/>
      <c r="H1069" s="3"/>
      <c r="I1069" s="3"/>
    </row>
    <row r="1070" ht="15.75" customHeight="1">
      <c r="A1070" s="3" t="str">
        <f>IFERROR(TRIM(LEFT(RIGHT('Cost Code (New)'!$F1070,LEN('Cost Code (New)'!$F1070)-SEARCH("Ext ",'Cost Code (New)'!$F1070)-LEN("Ext")),SEARCH(" - ",RIGHT('Cost Code (New)'!$F1070,LEN('Cost Code (New)'!$F1070)-SEARCH("Ext ",'Cost Code (New)'!$F1070)-LEN("Ext")))))+0,"")</f>
        <v/>
      </c>
      <c r="B1070" s="8"/>
      <c r="C1070" s="3"/>
      <c r="D1070" s="3"/>
      <c r="E1070" s="3"/>
      <c r="F1070" s="3"/>
      <c r="G1070" s="3"/>
      <c r="H1070" s="3"/>
      <c r="I1070" s="3"/>
    </row>
    <row r="1071" ht="15.75" customHeight="1">
      <c r="A1071" s="3" t="str">
        <f>IFERROR(TRIM(LEFT(RIGHT('Cost Code (New)'!$F1071,LEN('Cost Code (New)'!$F1071)-SEARCH("Ext ",'Cost Code (New)'!$F1071)-LEN("Ext")),SEARCH(" - ",RIGHT('Cost Code (New)'!$F1071,LEN('Cost Code (New)'!$F1071)-SEARCH("Ext ",'Cost Code (New)'!$F1071)-LEN("Ext")))))+0,"")</f>
        <v/>
      </c>
      <c r="B1071" s="8"/>
      <c r="C1071" s="3"/>
      <c r="D1071" s="3"/>
      <c r="E1071" s="3"/>
      <c r="F1071" s="3"/>
      <c r="G1071" s="3"/>
      <c r="H1071" s="3"/>
      <c r="I1071" s="3"/>
    </row>
    <row r="1072" ht="15.75" customHeight="1">
      <c r="A1072" s="3" t="str">
        <f>IFERROR(TRIM(LEFT(RIGHT('Cost Code (New)'!$F1072,LEN('Cost Code (New)'!$F1072)-SEARCH("Ext ",'Cost Code (New)'!$F1072)-LEN("Ext")),SEARCH(" - ",RIGHT('Cost Code (New)'!$F1072,LEN('Cost Code (New)'!$F1072)-SEARCH("Ext ",'Cost Code (New)'!$F1072)-LEN("Ext")))))+0,"")</f>
        <v/>
      </c>
      <c r="B1072" s="8"/>
      <c r="C1072" s="3"/>
      <c r="D1072" s="3"/>
      <c r="E1072" s="3"/>
      <c r="F1072" s="3"/>
      <c r="G1072" s="3"/>
      <c r="H1072" s="3"/>
      <c r="I1072" s="3"/>
    </row>
    <row r="1073" ht="15.75" customHeight="1">
      <c r="A1073" s="3" t="str">
        <f>IFERROR(TRIM(LEFT(RIGHT('Cost Code (New)'!$F1073,LEN('Cost Code (New)'!$F1073)-SEARCH("Ext ",'Cost Code (New)'!$F1073)-LEN("Ext")),SEARCH(" - ",RIGHT('Cost Code (New)'!$F1073,LEN('Cost Code (New)'!$F1073)-SEARCH("Ext ",'Cost Code (New)'!$F1073)-LEN("Ext")))))+0,"")</f>
        <v/>
      </c>
      <c r="B1073" s="8"/>
      <c r="C1073" s="3"/>
      <c r="D1073" s="3"/>
      <c r="E1073" s="3"/>
      <c r="F1073" s="3"/>
      <c r="G1073" s="3"/>
      <c r="H1073" s="3"/>
      <c r="I1073" s="3"/>
    </row>
    <row r="1074" ht="15.75" customHeight="1">
      <c r="A1074" s="3" t="str">
        <f>IFERROR(TRIM(LEFT(RIGHT('Cost Code (New)'!$F1074,LEN('Cost Code (New)'!$F1074)-SEARCH("Ext ",'Cost Code (New)'!$F1074)-LEN("Ext")),SEARCH(" - ",RIGHT('Cost Code (New)'!$F1074,LEN('Cost Code (New)'!$F1074)-SEARCH("Ext ",'Cost Code (New)'!$F1074)-LEN("Ext")))))+0,"")</f>
        <v/>
      </c>
      <c r="B1074" s="8"/>
      <c r="C1074" s="3"/>
      <c r="D1074" s="3"/>
      <c r="E1074" s="3"/>
      <c r="F1074" s="3"/>
      <c r="G1074" s="3"/>
      <c r="H1074" s="3"/>
      <c r="I1074" s="3"/>
    </row>
    <row r="1075" ht="15.75" customHeight="1">
      <c r="A1075" s="3" t="str">
        <f>IFERROR(TRIM(LEFT(RIGHT('Cost Code (New)'!$F1075,LEN('Cost Code (New)'!$F1075)-SEARCH("Ext ",'Cost Code (New)'!$F1075)-LEN("Ext")),SEARCH(" - ",RIGHT('Cost Code (New)'!$F1075,LEN('Cost Code (New)'!$F1075)-SEARCH("Ext ",'Cost Code (New)'!$F1075)-LEN("Ext")))))+0,"")</f>
        <v/>
      </c>
      <c r="B1075" s="8"/>
      <c r="C1075" s="3"/>
      <c r="D1075" s="3"/>
      <c r="E1075" s="3"/>
      <c r="F1075" s="3"/>
      <c r="G1075" s="3"/>
      <c r="H1075" s="3"/>
      <c r="I1075" s="3"/>
    </row>
    <row r="1076" ht="15.75" customHeight="1">
      <c r="A1076" s="3" t="str">
        <f>IFERROR(TRIM(LEFT(RIGHT('Cost Code (New)'!$F1076,LEN('Cost Code (New)'!$F1076)-SEARCH("Ext ",'Cost Code (New)'!$F1076)-LEN("Ext")),SEARCH(" - ",RIGHT('Cost Code (New)'!$F1076,LEN('Cost Code (New)'!$F1076)-SEARCH("Ext ",'Cost Code (New)'!$F1076)-LEN("Ext")))))+0,"")</f>
        <v/>
      </c>
      <c r="B1076" s="8"/>
      <c r="C1076" s="3"/>
      <c r="D1076" s="3"/>
      <c r="E1076" s="3"/>
      <c r="F1076" s="3"/>
      <c r="G1076" s="3"/>
      <c r="H1076" s="3"/>
      <c r="I1076" s="3"/>
    </row>
    <row r="1077" ht="15.75" customHeight="1">
      <c r="A1077" s="3" t="str">
        <f>IFERROR(TRIM(LEFT(RIGHT('Cost Code (New)'!$F1077,LEN('Cost Code (New)'!$F1077)-SEARCH("Ext ",'Cost Code (New)'!$F1077)-LEN("Ext")),SEARCH(" - ",RIGHT('Cost Code (New)'!$F1077,LEN('Cost Code (New)'!$F1077)-SEARCH("Ext ",'Cost Code (New)'!$F1077)-LEN("Ext")))))+0,"")</f>
        <v/>
      </c>
      <c r="B1077" s="8"/>
      <c r="C1077" s="3"/>
      <c r="D1077" s="3"/>
      <c r="E1077" s="3"/>
      <c r="F1077" s="3"/>
      <c r="G1077" s="3"/>
      <c r="H1077" s="3"/>
      <c r="I1077" s="3"/>
    </row>
    <row r="1078" ht="15.75" customHeight="1">
      <c r="A1078" s="3" t="str">
        <f>IFERROR(TRIM(LEFT(RIGHT('Cost Code (New)'!$F1078,LEN('Cost Code (New)'!$F1078)-SEARCH("Ext ",'Cost Code (New)'!$F1078)-LEN("Ext")),SEARCH(" - ",RIGHT('Cost Code (New)'!$F1078,LEN('Cost Code (New)'!$F1078)-SEARCH("Ext ",'Cost Code (New)'!$F1078)-LEN("Ext")))))+0,"")</f>
        <v/>
      </c>
      <c r="B1078" s="8"/>
      <c r="C1078" s="3"/>
      <c r="D1078" s="3"/>
      <c r="E1078" s="3"/>
      <c r="F1078" s="3"/>
      <c r="G1078" s="3"/>
      <c r="H1078" s="3"/>
      <c r="I1078" s="3"/>
    </row>
    <row r="1079" ht="15.75" customHeight="1">
      <c r="A1079" s="3" t="str">
        <f>IFERROR(TRIM(LEFT(RIGHT('Cost Code (New)'!$F1079,LEN('Cost Code (New)'!$F1079)-SEARCH("Ext ",'Cost Code (New)'!$F1079)-LEN("Ext")),SEARCH(" - ",RIGHT('Cost Code (New)'!$F1079,LEN('Cost Code (New)'!$F1079)-SEARCH("Ext ",'Cost Code (New)'!$F1079)-LEN("Ext")))))+0,"")</f>
        <v/>
      </c>
      <c r="B1079" s="8"/>
      <c r="C1079" s="3"/>
      <c r="D1079" s="3"/>
      <c r="E1079" s="3"/>
      <c r="F1079" s="3"/>
      <c r="G1079" s="3"/>
      <c r="H1079" s="3"/>
      <c r="I1079" s="3"/>
    </row>
    <row r="1080" ht="15.75" customHeight="1">
      <c r="A1080" s="3" t="str">
        <f>IFERROR(TRIM(LEFT(RIGHT('Cost Code (New)'!$F1080,LEN('Cost Code (New)'!$F1080)-SEARCH("Ext ",'Cost Code (New)'!$F1080)-LEN("Ext")),SEARCH(" - ",RIGHT('Cost Code (New)'!$F1080,LEN('Cost Code (New)'!$F1080)-SEARCH("Ext ",'Cost Code (New)'!$F1080)-LEN("Ext")))))+0,"")</f>
        <v/>
      </c>
      <c r="B1080" s="8"/>
      <c r="C1080" s="3"/>
      <c r="D1080" s="3"/>
      <c r="E1080" s="3"/>
      <c r="F1080" s="3"/>
      <c r="G1080" s="3"/>
      <c r="H1080" s="3"/>
      <c r="I1080" s="3"/>
    </row>
    <row r="1081" ht="15.75" customHeight="1">
      <c r="A1081" s="3" t="str">
        <f>IFERROR(TRIM(LEFT(RIGHT('Cost Code (New)'!$F1081,LEN('Cost Code (New)'!$F1081)-SEARCH("Ext ",'Cost Code (New)'!$F1081)-LEN("Ext")),SEARCH(" - ",RIGHT('Cost Code (New)'!$F1081,LEN('Cost Code (New)'!$F1081)-SEARCH("Ext ",'Cost Code (New)'!$F1081)-LEN("Ext")))))+0,"")</f>
        <v/>
      </c>
      <c r="B1081" s="8"/>
      <c r="C1081" s="3"/>
      <c r="D1081" s="3"/>
      <c r="E1081" s="3"/>
      <c r="F1081" s="3"/>
      <c r="G1081" s="3"/>
      <c r="H1081" s="3"/>
      <c r="I1081" s="3"/>
    </row>
    <row r="1082" ht="15.75" customHeight="1">
      <c r="A1082" s="3" t="str">
        <f>IFERROR(TRIM(LEFT(RIGHT('Cost Code (New)'!$F1082,LEN('Cost Code (New)'!$F1082)-SEARCH("Ext ",'Cost Code (New)'!$F1082)-LEN("Ext")),SEARCH(" - ",RIGHT('Cost Code (New)'!$F1082,LEN('Cost Code (New)'!$F1082)-SEARCH("Ext ",'Cost Code (New)'!$F1082)-LEN("Ext")))))+0,"")</f>
        <v/>
      </c>
      <c r="B1082" s="8"/>
      <c r="C1082" s="3"/>
      <c r="D1082" s="3"/>
      <c r="E1082" s="3"/>
      <c r="F1082" s="3"/>
      <c r="G1082" s="3"/>
      <c r="H1082" s="3"/>
      <c r="I1082" s="3"/>
    </row>
    <row r="1083" ht="15.75" customHeight="1">
      <c r="A1083" s="3" t="str">
        <f>IFERROR(TRIM(LEFT(RIGHT('Cost Code (New)'!$F1083,LEN('Cost Code (New)'!$F1083)-SEARCH("Ext ",'Cost Code (New)'!$F1083)-LEN("Ext")),SEARCH(" - ",RIGHT('Cost Code (New)'!$F1083,LEN('Cost Code (New)'!$F1083)-SEARCH("Ext ",'Cost Code (New)'!$F1083)-LEN("Ext")))))+0,"")</f>
        <v/>
      </c>
      <c r="B1083" s="8"/>
      <c r="C1083" s="3"/>
      <c r="D1083" s="3"/>
      <c r="E1083" s="3"/>
      <c r="F1083" s="3"/>
      <c r="G1083" s="3"/>
      <c r="H1083" s="3"/>
      <c r="I1083" s="3"/>
    </row>
    <row r="1084" ht="15.75" customHeight="1">
      <c r="A1084" s="3" t="str">
        <f>IFERROR(TRIM(LEFT(RIGHT('Cost Code (New)'!$F1084,LEN('Cost Code (New)'!$F1084)-SEARCH("Ext ",'Cost Code (New)'!$F1084)-LEN("Ext")),SEARCH(" - ",RIGHT('Cost Code (New)'!$F1084,LEN('Cost Code (New)'!$F1084)-SEARCH("Ext ",'Cost Code (New)'!$F1084)-LEN("Ext")))))+0,"")</f>
        <v/>
      </c>
      <c r="B1084" s="8"/>
      <c r="C1084" s="3"/>
      <c r="D1084" s="3"/>
      <c r="E1084" s="3"/>
      <c r="F1084" s="3"/>
      <c r="G1084" s="3"/>
      <c r="H1084" s="3"/>
      <c r="I1084" s="3"/>
    </row>
    <row r="1085" ht="15.75" customHeight="1">
      <c r="A1085" s="3" t="str">
        <f>IFERROR(TRIM(LEFT(RIGHT('Cost Code (New)'!$F1085,LEN('Cost Code (New)'!$F1085)-SEARCH("Ext ",'Cost Code (New)'!$F1085)-LEN("Ext")),SEARCH(" - ",RIGHT('Cost Code (New)'!$F1085,LEN('Cost Code (New)'!$F1085)-SEARCH("Ext ",'Cost Code (New)'!$F1085)-LEN("Ext")))))+0,"")</f>
        <v/>
      </c>
      <c r="B1085" s="8"/>
      <c r="C1085" s="3"/>
      <c r="D1085" s="3"/>
      <c r="E1085" s="3"/>
      <c r="F1085" s="3"/>
      <c r="G1085" s="3"/>
      <c r="H1085" s="3"/>
      <c r="I1085" s="3"/>
    </row>
    <row r="1086" ht="15.75" customHeight="1">
      <c r="A1086" s="3" t="str">
        <f>IFERROR(TRIM(LEFT(RIGHT('Cost Code (New)'!$F1086,LEN('Cost Code (New)'!$F1086)-SEARCH("Ext ",'Cost Code (New)'!$F1086)-LEN("Ext")),SEARCH(" - ",RIGHT('Cost Code (New)'!$F1086,LEN('Cost Code (New)'!$F1086)-SEARCH("Ext ",'Cost Code (New)'!$F1086)-LEN("Ext")))))+0,"")</f>
        <v/>
      </c>
      <c r="B1086" s="8"/>
      <c r="C1086" s="3"/>
      <c r="D1086" s="3"/>
      <c r="E1086" s="3"/>
      <c r="F1086" s="3"/>
      <c r="G1086" s="3"/>
      <c r="H1086" s="3"/>
      <c r="I1086" s="3"/>
    </row>
    <row r="1087" ht="15.75" customHeight="1">
      <c r="A1087" s="3" t="str">
        <f>IFERROR(TRIM(LEFT(RIGHT('Cost Code (New)'!$F1087,LEN('Cost Code (New)'!$F1087)-SEARCH("Ext ",'Cost Code (New)'!$F1087)-LEN("Ext")),SEARCH(" - ",RIGHT('Cost Code (New)'!$F1087,LEN('Cost Code (New)'!$F1087)-SEARCH("Ext ",'Cost Code (New)'!$F1087)-LEN("Ext")))))+0,"")</f>
        <v/>
      </c>
      <c r="B1087" s="8"/>
      <c r="C1087" s="3"/>
      <c r="D1087" s="3"/>
      <c r="E1087" s="3"/>
      <c r="F1087" s="3"/>
      <c r="G1087" s="3"/>
      <c r="H1087" s="3"/>
      <c r="I1087" s="3"/>
    </row>
    <row r="1088" ht="15.75" customHeight="1">
      <c r="A1088" s="3" t="str">
        <f>IFERROR(TRIM(LEFT(RIGHT('Cost Code (New)'!$F1088,LEN('Cost Code (New)'!$F1088)-SEARCH("Ext ",'Cost Code (New)'!$F1088)-LEN("Ext")),SEARCH(" - ",RIGHT('Cost Code (New)'!$F1088,LEN('Cost Code (New)'!$F1088)-SEARCH("Ext ",'Cost Code (New)'!$F1088)-LEN("Ext")))))+0,"")</f>
        <v/>
      </c>
      <c r="B1088" s="8"/>
      <c r="C1088" s="3"/>
      <c r="D1088" s="3"/>
      <c r="E1088" s="3"/>
      <c r="F1088" s="3"/>
      <c r="G1088" s="3"/>
      <c r="H1088" s="3"/>
      <c r="I1088" s="3"/>
    </row>
    <row r="1089" ht="15.75" customHeight="1">
      <c r="A1089" s="3" t="str">
        <f>IFERROR(TRIM(LEFT(RIGHT('Cost Code (New)'!$F1089,LEN('Cost Code (New)'!$F1089)-SEARCH("Ext ",'Cost Code (New)'!$F1089)-LEN("Ext")),SEARCH(" - ",RIGHT('Cost Code (New)'!$F1089,LEN('Cost Code (New)'!$F1089)-SEARCH("Ext ",'Cost Code (New)'!$F1089)-LEN("Ext")))))+0,"")</f>
        <v/>
      </c>
      <c r="B1089" s="8"/>
      <c r="C1089" s="3"/>
      <c r="D1089" s="3"/>
      <c r="E1089" s="3"/>
      <c r="F1089" s="3"/>
      <c r="G1089" s="3"/>
      <c r="H1089" s="3"/>
      <c r="I1089" s="3"/>
    </row>
    <row r="1090" ht="15.75" customHeight="1">
      <c r="A1090" s="3" t="str">
        <f>IFERROR(TRIM(LEFT(RIGHT('Cost Code (New)'!$F1090,LEN('Cost Code (New)'!$F1090)-SEARCH("Ext ",'Cost Code (New)'!$F1090)-LEN("Ext")),SEARCH(" - ",RIGHT('Cost Code (New)'!$F1090,LEN('Cost Code (New)'!$F1090)-SEARCH("Ext ",'Cost Code (New)'!$F1090)-LEN("Ext")))))+0,"")</f>
        <v/>
      </c>
      <c r="B1090" s="8"/>
      <c r="C1090" s="3"/>
      <c r="D1090" s="3"/>
      <c r="E1090" s="3"/>
      <c r="F1090" s="3"/>
      <c r="G1090" s="3"/>
      <c r="H1090" s="3"/>
      <c r="I1090" s="3"/>
    </row>
    <row r="1091" ht="15.75" customHeight="1">
      <c r="A1091" s="3" t="str">
        <f>IFERROR(TRIM(LEFT(RIGHT('Cost Code (New)'!$F1091,LEN('Cost Code (New)'!$F1091)-SEARCH("Ext ",'Cost Code (New)'!$F1091)-LEN("Ext")),SEARCH(" - ",RIGHT('Cost Code (New)'!$F1091,LEN('Cost Code (New)'!$F1091)-SEARCH("Ext ",'Cost Code (New)'!$F1091)-LEN("Ext")))))+0,"")</f>
        <v/>
      </c>
      <c r="B1091" s="8"/>
      <c r="C1091" s="3"/>
      <c r="D1091" s="3"/>
      <c r="E1091" s="3"/>
      <c r="F1091" s="3"/>
      <c r="G1091" s="3"/>
      <c r="H1091" s="3"/>
      <c r="I1091" s="3"/>
    </row>
    <row r="1092" ht="15.75" customHeight="1">
      <c r="A1092" s="3" t="str">
        <f>IFERROR(TRIM(LEFT(RIGHT('Cost Code (New)'!$F1092,LEN('Cost Code (New)'!$F1092)-SEARCH("Ext ",'Cost Code (New)'!$F1092)-LEN("Ext")),SEARCH(" - ",RIGHT('Cost Code (New)'!$F1092,LEN('Cost Code (New)'!$F1092)-SEARCH("Ext ",'Cost Code (New)'!$F1092)-LEN("Ext")))))+0,"")</f>
        <v/>
      </c>
      <c r="B1092" s="8"/>
      <c r="C1092" s="3"/>
      <c r="D1092" s="3"/>
      <c r="E1092" s="3"/>
      <c r="F1092" s="3"/>
      <c r="G1092" s="3"/>
      <c r="H1092" s="3"/>
      <c r="I1092" s="3"/>
    </row>
    <row r="1093" ht="15.75" customHeight="1">
      <c r="A1093" s="3" t="str">
        <f>IFERROR(TRIM(LEFT(RIGHT('Cost Code (New)'!$F1093,LEN('Cost Code (New)'!$F1093)-SEARCH("Ext ",'Cost Code (New)'!$F1093)-LEN("Ext")),SEARCH(" - ",RIGHT('Cost Code (New)'!$F1093,LEN('Cost Code (New)'!$F1093)-SEARCH("Ext ",'Cost Code (New)'!$F1093)-LEN("Ext")))))+0,"")</f>
        <v/>
      </c>
      <c r="B1093" s="8"/>
      <c r="C1093" s="3"/>
      <c r="D1093" s="3"/>
      <c r="E1093" s="3"/>
      <c r="F1093" s="3"/>
      <c r="G1093" s="3"/>
      <c r="H1093" s="3"/>
      <c r="I1093" s="3"/>
    </row>
    <row r="1094" ht="15.75" customHeight="1">
      <c r="A1094" s="3" t="str">
        <f>IFERROR(TRIM(LEFT(RIGHT('Cost Code (New)'!$F1094,LEN('Cost Code (New)'!$F1094)-SEARCH("Ext ",'Cost Code (New)'!$F1094)-LEN("Ext")),SEARCH(" - ",RIGHT('Cost Code (New)'!$F1094,LEN('Cost Code (New)'!$F1094)-SEARCH("Ext ",'Cost Code (New)'!$F1094)-LEN("Ext")))))+0,"")</f>
        <v/>
      </c>
      <c r="B1094" s="8"/>
      <c r="C1094" s="3"/>
      <c r="D1094" s="3"/>
      <c r="E1094" s="3"/>
      <c r="F1094" s="3"/>
      <c r="G1094" s="3"/>
      <c r="H1094" s="3"/>
      <c r="I1094" s="3"/>
    </row>
    <row r="1095" ht="15.75" customHeight="1">
      <c r="A1095" s="3" t="str">
        <f>IFERROR(TRIM(LEFT(RIGHT('Cost Code (New)'!$F1095,LEN('Cost Code (New)'!$F1095)-SEARCH("Ext ",'Cost Code (New)'!$F1095)-LEN("Ext")),SEARCH(" - ",RIGHT('Cost Code (New)'!$F1095,LEN('Cost Code (New)'!$F1095)-SEARCH("Ext ",'Cost Code (New)'!$F1095)-LEN("Ext")))))+0,"")</f>
        <v/>
      </c>
      <c r="B1095" s="8"/>
      <c r="C1095" s="3"/>
      <c r="D1095" s="3"/>
      <c r="E1095" s="3"/>
      <c r="F1095" s="3"/>
      <c r="G1095" s="3"/>
      <c r="H1095" s="3"/>
      <c r="I1095" s="3"/>
    </row>
    <row r="1096" ht="15.75" customHeight="1">
      <c r="A1096" s="3" t="str">
        <f>IFERROR(TRIM(LEFT(RIGHT('Cost Code (New)'!$F1096,LEN('Cost Code (New)'!$F1096)-SEARCH("Ext ",'Cost Code (New)'!$F1096)-LEN("Ext")),SEARCH(" - ",RIGHT('Cost Code (New)'!$F1096,LEN('Cost Code (New)'!$F1096)-SEARCH("Ext ",'Cost Code (New)'!$F1096)-LEN("Ext")))))+0,"")</f>
        <v/>
      </c>
      <c r="B1096" s="8"/>
      <c r="C1096" s="3"/>
      <c r="D1096" s="3"/>
      <c r="E1096" s="3"/>
      <c r="F1096" s="3"/>
      <c r="G1096" s="3"/>
      <c r="H1096" s="3"/>
      <c r="I1096" s="3"/>
    </row>
    <row r="1097" ht="15.75" customHeight="1">
      <c r="A1097" s="3" t="str">
        <f>IFERROR(TRIM(LEFT(RIGHT('Cost Code (New)'!$F1097,LEN('Cost Code (New)'!$F1097)-SEARCH("Ext ",'Cost Code (New)'!$F1097)-LEN("Ext")),SEARCH(" - ",RIGHT('Cost Code (New)'!$F1097,LEN('Cost Code (New)'!$F1097)-SEARCH("Ext ",'Cost Code (New)'!$F1097)-LEN("Ext")))))+0,"")</f>
        <v/>
      </c>
      <c r="B1097" s="8"/>
      <c r="C1097" s="3"/>
      <c r="D1097" s="3"/>
      <c r="E1097" s="3"/>
      <c r="F1097" s="3"/>
      <c r="G1097" s="3"/>
      <c r="H1097" s="3"/>
      <c r="I1097" s="3"/>
    </row>
    <row r="1098" ht="15.75" customHeight="1">
      <c r="A1098" s="3" t="str">
        <f>IFERROR(TRIM(LEFT(RIGHT('Cost Code (New)'!$F1098,LEN('Cost Code (New)'!$F1098)-SEARCH("Ext ",'Cost Code (New)'!$F1098)-LEN("Ext")),SEARCH(" - ",RIGHT('Cost Code (New)'!$F1098,LEN('Cost Code (New)'!$F1098)-SEARCH("Ext ",'Cost Code (New)'!$F1098)-LEN("Ext")))))+0,"")</f>
        <v/>
      </c>
      <c r="B1098" s="8"/>
      <c r="C1098" s="3"/>
      <c r="D1098" s="3"/>
      <c r="E1098" s="3"/>
      <c r="F1098" s="3"/>
      <c r="G1098" s="3"/>
      <c r="H1098" s="3"/>
      <c r="I1098" s="3"/>
    </row>
    <row r="1099" ht="15.75" customHeight="1">
      <c r="A1099" s="3" t="str">
        <f>IFERROR(TRIM(LEFT(RIGHT('Cost Code (New)'!$F1099,LEN('Cost Code (New)'!$F1099)-SEARCH("Ext ",'Cost Code (New)'!$F1099)-LEN("Ext")),SEARCH(" - ",RIGHT('Cost Code (New)'!$F1099,LEN('Cost Code (New)'!$F1099)-SEARCH("Ext ",'Cost Code (New)'!$F1099)-LEN("Ext")))))+0,"")</f>
        <v/>
      </c>
      <c r="B1099" s="8"/>
      <c r="C1099" s="3"/>
      <c r="D1099" s="3"/>
      <c r="E1099" s="3"/>
      <c r="F1099" s="3"/>
      <c r="G1099" s="3"/>
      <c r="H1099" s="3"/>
      <c r="I1099" s="3"/>
    </row>
    <row r="1100" ht="15.75" customHeight="1">
      <c r="A1100" s="3" t="str">
        <f>IFERROR(TRIM(LEFT(RIGHT('Cost Code (New)'!$F1100,LEN('Cost Code (New)'!$F1100)-SEARCH("Ext ",'Cost Code (New)'!$F1100)-LEN("Ext")),SEARCH(" - ",RIGHT('Cost Code (New)'!$F1100,LEN('Cost Code (New)'!$F1100)-SEARCH("Ext ",'Cost Code (New)'!$F1100)-LEN("Ext")))))+0,"")</f>
        <v/>
      </c>
      <c r="B1100" s="8"/>
      <c r="C1100" s="3"/>
      <c r="D1100" s="3"/>
      <c r="E1100" s="3"/>
      <c r="F1100" s="3"/>
      <c r="G1100" s="3"/>
      <c r="H1100" s="3"/>
      <c r="I1100" s="3"/>
    </row>
    <row r="1101" ht="15.75" customHeight="1">
      <c r="A1101" s="3" t="str">
        <f>IFERROR(TRIM(LEFT(RIGHT('Cost Code (New)'!$F1101,LEN('Cost Code (New)'!$F1101)-SEARCH("Ext ",'Cost Code (New)'!$F1101)-LEN("Ext")),SEARCH(" - ",RIGHT('Cost Code (New)'!$F1101,LEN('Cost Code (New)'!$F1101)-SEARCH("Ext ",'Cost Code (New)'!$F1101)-LEN("Ext")))))+0,"")</f>
        <v/>
      </c>
      <c r="B1101" s="8"/>
      <c r="C1101" s="3"/>
      <c r="D1101" s="3"/>
      <c r="E1101" s="3"/>
      <c r="F1101" s="3"/>
      <c r="G1101" s="3"/>
      <c r="H1101" s="3"/>
      <c r="I1101" s="3"/>
    </row>
    <row r="1102" ht="15.75" customHeight="1">
      <c r="A1102" s="3" t="str">
        <f>IFERROR(TRIM(LEFT(RIGHT('Cost Code (New)'!$F1102,LEN('Cost Code (New)'!$F1102)-SEARCH("Ext ",'Cost Code (New)'!$F1102)-LEN("Ext")),SEARCH(" - ",RIGHT('Cost Code (New)'!$F1102,LEN('Cost Code (New)'!$F1102)-SEARCH("Ext ",'Cost Code (New)'!$F1102)-LEN("Ext")))))+0,"")</f>
        <v/>
      </c>
      <c r="B1102" s="8"/>
      <c r="C1102" s="3"/>
      <c r="D1102" s="3"/>
      <c r="E1102" s="3"/>
      <c r="F1102" s="3"/>
      <c r="G1102" s="3"/>
      <c r="H1102" s="3"/>
      <c r="I1102" s="3"/>
    </row>
    <row r="1103" ht="15.75" customHeight="1">
      <c r="A1103" s="3" t="str">
        <f>IFERROR(TRIM(LEFT(RIGHT('Cost Code (New)'!$F1103,LEN('Cost Code (New)'!$F1103)-SEARCH("Ext ",'Cost Code (New)'!$F1103)-LEN("Ext")),SEARCH(" - ",RIGHT('Cost Code (New)'!$F1103,LEN('Cost Code (New)'!$F1103)-SEARCH("Ext ",'Cost Code (New)'!$F1103)-LEN("Ext")))))+0,"")</f>
        <v/>
      </c>
      <c r="B1103" s="8"/>
      <c r="C1103" s="3"/>
      <c r="D1103" s="3"/>
      <c r="E1103" s="3"/>
      <c r="F1103" s="3"/>
      <c r="G1103" s="3"/>
      <c r="H1103" s="3"/>
      <c r="I1103" s="3"/>
    </row>
    <row r="1104" ht="15.75" customHeight="1">
      <c r="A1104" s="3" t="str">
        <f>IFERROR(TRIM(LEFT(RIGHT('Cost Code (New)'!$F1104,LEN('Cost Code (New)'!$F1104)-SEARCH("Ext ",'Cost Code (New)'!$F1104)-LEN("Ext")),SEARCH(" - ",RIGHT('Cost Code (New)'!$F1104,LEN('Cost Code (New)'!$F1104)-SEARCH("Ext ",'Cost Code (New)'!$F1104)-LEN("Ext")))))+0,"")</f>
        <v/>
      </c>
      <c r="B1104" s="8"/>
      <c r="C1104" s="3"/>
      <c r="D1104" s="3"/>
      <c r="E1104" s="3"/>
      <c r="F1104" s="3"/>
      <c r="G1104" s="3"/>
      <c r="H1104" s="3"/>
      <c r="I1104" s="3"/>
    </row>
    <row r="1105" ht="15.75" customHeight="1">
      <c r="A1105" s="3" t="str">
        <f>IFERROR(TRIM(LEFT(RIGHT('Cost Code (New)'!$F1105,LEN('Cost Code (New)'!$F1105)-SEARCH("Ext ",'Cost Code (New)'!$F1105)-LEN("Ext")),SEARCH(" - ",RIGHT('Cost Code (New)'!$F1105,LEN('Cost Code (New)'!$F1105)-SEARCH("Ext ",'Cost Code (New)'!$F1105)-LEN("Ext")))))+0,"")</f>
        <v/>
      </c>
      <c r="B1105" s="8"/>
      <c r="C1105" s="3"/>
      <c r="D1105" s="3"/>
      <c r="E1105" s="3"/>
      <c r="F1105" s="3"/>
      <c r="G1105" s="3"/>
      <c r="H1105" s="3"/>
      <c r="I1105" s="3"/>
    </row>
    <row r="1106" ht="15.75" customHeight="1">
      <c r="A1106" s="3" t="str">
        <f>IFERROR(TRIM(LEFT(RIGHT('Cost Code (New)'!$F1106,LEN('Cost Code (New)'!$F1106)-SEARCH("Ext ",'Cost Code (New)'!$F1106)-LEN("Ext")),SEARCH(" - ",RIGHT('Cost Code (New)'!$F1106,LEN('Cost Code (New)'!$F1106)-SEARCH("Ext ",'Cost Code (New)'!$F1106)-LEN("Ext")))))+0,"")</f>
        <v/>
      </c>
      <c r="B1106" s="8"/>
      <c r="C1106" s="3"/>
      <c r="D1106" s="3"/>
      <c r="E1106" s="3"/>
      <c r="F1106" s="3"/>
      <c r="G1106" s="3"/>
      <c r="H1106" s="3"/>
      <c r="I1106" s="3"/>
    </row>
    <row r="1107" ht="15.75" customHeight="1">
      <c r="A1107" s="3" t="str">
        <f>IFERROR(TRIM(LEFT(RIGHT('Cost Code (New)'!$F1107,LEN('Cost Code (New)'!$F1107)-SEARCH("Ext ",'Cost Code (New)'!$F1107)-LEN("Ext")),SEARCH(" - ",RIGHT('Cost Code (New)'!$F1107,LEN('Cost Code (New)'!$F1107)-SEARCH("Ext ",'Cost Code (New)'!$F1107)-LEN("Ext")))))+0,"")</f>
        <v/>
      </c>
      <c r="B1107" s="8"/>
      <c r="C1107" s="3"/>
      <c r="D1107" s="3"/>
      <c r="E1107" s="3"/>
      <c r="F1107" s="3"/>
      <c r="G1107" s="3"/>
      <c r="H1107" s="3"/>
      <c r="I1107" s="3"/>
    </row>
    <row r="1108" ht="15.75" customHeight="1">
      <c r="A1108" s="3" t="str">
        <f>IFERROR(TRIM(LEFT(RIGHT('Cost Code (New)'!$F1108,LEN('Cost Code (New)'!$F1108)-SEARCH("Ext ",'Cost Code (New)'!$F1108)-LEN("Ext")),SEARCH(" - ",RIGHT('Cost Code (New)'!$F1108,LEN('Cost Code (New)'!$F1108)-SEARCH("Ext ",'Cost Code (New)'!$F1108)-LEN("Ext")))))+0,"")</f>
        <v/>
      </c>
      <c r="B1108" s="8"/>
      <c r="C1108" s="3"/>
      <c r="D1108" s="3"/>
      <c r="E1108" s="3"/>
      <c r="F1108" s="3"/>
      <c r="G1108" s="3"/>
      <c r="H1108" s="3"/>
      <c r="I1108" s="3"/>
    </row>
    <row r="1109" ht="15.75" customHeight="1">
      <c r="A1109" s="3" t="str">
        <f>IFERROR(TRIM(LEFT(RIGHT('Cost Code (New)'!$F1109,LEN('Cost Code (New)'!$F1109)-SEARCH("Ext ",'Cost Code (New)'!$F1109)-LEN("Ext")),SEARCH(" - ",RIGHT('Cost Code (New)'!$F1109,LEN('Cost Code (New)'!$F1109)-SEARCH("Ext ",'Cost Code (New)'!$F1109)-LEN("Ext")))))+0,"")</f>
        <v/>
      </c>
      <c r="B1109" s="8"/>
      <c r="C1109" s="3"/>
      <c r="D1109" s="3"/>
      <c r="E1109" s="3"/>
      <c r="F1109" s="3"/>
      <c r="G1109" s="3"/>
      <c r="H1109" s="3"/>
      <c r="I1109" s="3"/>
    </row>
    <row r="1110" ht="15.75" customHeight="1">
      <c r="A1110" s="3" t="str">
        <f>IFERROR(TRIM(LEFT(RIGHT('Cost Code (New)'!$F1110,LEN('Cost Code (New)'!$F1110)-SEARCH("Ext ",'Cost Code (New)'!$F1110)-LEN("Ext")),SEARCH(" - ",RIGHT('Cost Code (New)'!$F1110,LEN('Cost Code (New)'!$F1110)-SEARCH("Ext ",'Cost Code (New)'!$F1110)-LEN("Ext")))))+0,"")</f>
        <v/>
      </c>
      <c r="B1110" s="8"/>
      <c r="C1110" s="3"/>
      <c r="D1110" s="3"/>
      <c r="E1110" s="3"/>
      <c r="F1110" s="3"/>
      <c r="G1110" s="3"/>
      <c r="H1110" s="3"/>
      <c r="I1110" s="3"/>
    </row>
    <row r="1111" ht="15.75" customHeight="1">
      <c r="A1111" s="3" t="str">
        <f>IFERROR(TRIM(LEFT(RIGHT('Cost Code (New)'!$F1111,LEN('Cost Code (New)'!$F1111)-SEARCH("Ext ",'Cost Code (New)'!$F1111)-LEN("Ext")),SEARCH(" - ",RIGHT('Cost Code (New)'!$F1111,LEN('Cost Code (New)'!$F1111)-SEARCH("Ext ",'Cost Code (New)'!$F1111)-LEN("Ext")))))+0,"")</f>
        <v/>
      </c>
      <c r="B1111" s="8"/>
      <c r="C1111" s="3"/>
      <c r="D1111" s="3"/>
      <c r="E1111" s="3"/>
      <c r="F1111" s="3"/>
      <c r="G1111" s="3"/>
      <c r="H1111" s="3"/>
      <c r="I1111" s="3"/>
    </row>
    <row r="1112" ht="15.75" customHeight="1">
      <c r="A1112" s="3" t="str">
        <f>IFERROR(TRIM(LEFT(RIGHT('Cost Code (New)'!$F1112,LEN('Cost Code (New)'!$F1112)-SEARCH("Ext ",'Cost Code (New)'!$F1112)-LEN("Ext")),SEARCH(" - ",RIGHT('Cost Code (New)'!$F1112,LEN('Cost Code (New)'!$F1112)-SEARCH("Ext ",'Cost Code (New)'!$F1112)-LEN("Ext")))))+0,"")</f>
        <v/>
      </c>
      <c r="B1112" s="8"/>
      <c r="C1112" s="3"/>
      <c r="D1112" s="3"/>
      <c r="E1112" s="3"/>
      <c r="F1112" s="3"/>
      <c r="G1112" s="3"/>
      <c r="H1112" s="3"/>
      <c r="I1112" s="3"/>
    </row>
    <row r="1113" ht="15.75" customHeight="1">
      <c r="A1113" s="3" t="str">
        <f>IFERROR(TRIM(LEFT(RIGHT('Cost Code (New)'!$F1113,LEN('Cost Code (New)'!$F1113)-SEARCH("Ext ",'Cost Code (New)'!$F1113)-LEN("Ext")),SEARCH(" - ",RIGHT('Cost Code (New)'!$F1113,LEN('Cost Code (New)'!$F1113)-SEARCH("Ext ",'Cost Code (New)'!$F1113)-LEN("Ext")))))+0,"")</f>
        <v/>
      </c>
      <c r="B1113" s="8"/>
      <c r="C1113" s="3"/>
      <c r="D1113" s="3"/>
      <c r="E1113" s="3"/>
      <c r="F1113" s="3"/>
      <c r="G1113" s="3"/>
      <c r="H1113" s="3"/>
      <c r="I1113" s="3"/>
    </row>
    <row r="1114" ht="15.75" customHeight="1">
      <c r="A1114" s="3" t="str">
        <f>IFERROR(TRIM(LEFT(RIGHT('Cost Code (New)'!$F1114,LEN('Cost Code (New)'!$F1114)-SEARCH("Ext ",'Cost Code (New)'!$F1114)-LEN("Ext")),SEARCH(" - ",RIGHT('Cost Code (New)'!$F1114,LEN('Cost Code (New)'!$F1114)-SEARCH("Ext ",'Cost Code (New)'!$F1114)-LEN("Ext")))))+0,"")</f>
        <v/>
      </c>
      <c r="B1114" s="8"/>
      <c r="C1114" s="3"/>
      <c r="D1114" s="3"/>
      <c r="E1114" s="3"/>
      <c r="F1114" s="3"/>
      <c r="G1114" s="3"/>
      <c r="H1114" s="3"/>
      <c r="I1114" s="3"/>
    </row>
    <row r="1115" ht="15.75" customHeight="1">
      <c r="A1115" s="3" t="str">
        <f>IFERROR(TRIM(LEFT(RIGHT('Cost Code (New)'!$F1115,LEN('Cost Code (New)'!$F1115)-SEARCH("Ext ",'Cost Code (New)'!$F1115)-LEN("Ext")),SEARCH(" - ",RIGHT('Cost Code (New)'!$F1115,LEN('Cost Code (New)'!$F1115)-SEARCH("Ext ",'Cost Code (New)'!$F1115)-LEN("Ext")))))+0,"")</f>
        <v/>
      </c>
      <c r="B1115" s="8"/>
      <c r="C1115" s="3"/>
      <c r="D1115" s="3"/>
      <c r="E1115" s="3"/>
      <c r="F1115" s="3"/>
      <c r="G1115" s="3"/>
      <c r="H1115" s="3"/>
      <c r="I1115" s="3"/>
    </row>
    <row r="1116" ht="15.75" customHeight="1">
      <c r="A1116" s="3" t="str">
        <f>IFERROR(TRIM(LEFT(RIGHT('Cost Code (New)'!$F1116,LEN('Cost Code (New)'!$F1116)-SEARCH("Ext ",'Cost Code (New)'!$F1116)-LEN("Ext")),SEARCH(" - ",RIGHT('Cost Code (New)'!$F1116,LEN('Cost Code (New)'!$F1116)-SEARCH("Ext ",'Cost Code (New)'!$F1116)-LEN("Ext")))))+0,"")</f>
        <v/>
      </c>
      <c r="B1116" s="8"/>
      <c r="C1116" s="3"/>
      <c r="D1116" s="3"/>
      <c r="E1116" s="3"/>
      <c r="F1116" s="3"/>
      <c r="G1116" s="3"/>
      <c r="H1116" s="3"/>
      <c r="I1116" s="3"/>
    </row>
    <row r="1117" ht="15.75" customHeight="1">
      <c r="A1117" s="3" t="str">
        <f>IFERROR(TRIM(LEFT(RIGHT('Cost Code (New)'!$F1117,LEN('Cost Code (New)'!$F1117)-SEARCH("Ext ",'Cost Code (New)'!$F1117)-LEN("Ext")),SEARCH(" - ",RIGHT('Cost Code (New)'!$F1117,LEN('Cost Code (New)'!$F1117)-SEARCH("Ext ",'Cost Code (New)'!$F1117)-LEN("Ext")))))+0,"")</f>
        <v/>
      </c>
      <c r="B1117" s="8"/>
      <c r="C1117" s="3"/>
      <c r="D1117" s="3"/>
      <c r="E1117" s="3"/>
      <c r="F1117" s="3"/>
      <c r="G1117" s="3"/>
      <c r="H1117" s="3"/>
      <c r="I1117" s="3"/>
    </row>
    <row r="1118" ht="15.75" customHeight="1">
      <c r="A1118" s="3" t="str">
        <f>IFERROR(TRIM(LEFT(RIGHT('Cost Code (New)'!$F1118,LEN('Cost Code (New)'!$F1118)-SEARCH("Ext ",'Cost Code (New)'!$F1118)-LEN("Ext")),SEARCH(" - ",RIGHT('Cost Code (New)'!$F1118,LEN('Cost Code (New)'!$F1118)-SEARCH("Ext ",'Cost Code (New)'!$F1118)-LEN("Ext")))))+0,"")</f>
        <v/>
      </c>
      <c r="B1118" s="8"/>
      <c r="C1118" s="3"/>
      <c r="D1118" s="3"/>
      <c r="E1118" s="3"/>
      <c r="F1118" s="3"/>
      <c r="G1118" s="3"/>
      <c r="H1118" s="3"/>
      <c r="I1118" s="3"/>
    </row>
    <row r="1119" ht="15.75" customHeight="1">
      <c r="A1119" s="3" t="str">
        <f>IFERROR(TRIM(LEFT(RIGHT('Cost Code (New)'!$F1119,LEN('Cost Code (New)'!$F1119)-SEARCH("Ext ",'Cost Code (New)'!$F1119)-LEN("Ext")),SEARCH(" - ",RIGHT('Cost Code (New)'!$F1119,LEN('Cost Code (New)'!$F1119)-SEARCH("Ext ",'Cost Code (New)'!$F1119)-LEN("Ext")))))+0,"")</f>
        <v/>
      </c>
      <c r="B1119" s="8"/>
      <c r="C1119" s="3"/>
      <c r="D1119" s="3"/>
      <c r="E1119" s="3"/>
      <c r="F1119" s="3"/>
      <c r="G1119" s="3"/>
      <c r="H1119" s="3"/>
      <c r="I1119" s="3"/>
    </row>
    <row r="1120" ht="15.75" customHeight="1">
      <c r="A1120" s="3" t="str">
        <f>IFERROR(TRIM(LEFT(RIGHT('Cost Code (New)'!$F1120,LEN('Cost Code (New)'!$F1120)-SEARCH("Ext ",'Cost Code (New)'!$F1120)-LEN("Ext")),SEARCH(" - ",RIGHT('Cost Code (New)'!$F1120,LEN('Cost Code (New)'!$F1120)-SEARCH("Ext ",'Cost Code (New)'!$F1120)-LEN("Ext")))))+0,"")</f>
        <v/>
      </c>
      <c r="B1120" s="8"/>
      <c r="C1120" s="3"/>
      <c r="D1120" s="3"/>
      <c r="E1120" s="3"/>
      <c r="F1120" s="3"/>
      <c r="G1120" s="3"/>
      <c r="H1120" s="3"/>
      <c r="I1120" s="3"/>
    </row>
    <row r="1121" ht="15.75" customHeight="1">
      <c r="A1121" s="3" t="str">
        <f>IFERROR(TRIM(LEFT(RIGHT('Cost Code (New)'!$F1121,LEN('Cost Code (New)'!$F1121)-SEARCH("Ext ",'Cost Code (New)'!$F1121)-LEN("Ext")),SEARCH(" - ",RIGHT('Cost Code (New)'!$F1121,LEN('Cost Code (New)'!$F1121)-SEARCH("Ext ",'Cost Code (New)'!$F1121)-LEN("Ext")))))+0,"")</f>
        <v/>
      </c>
      <c r="B1121" s="8"/>
      <c r="C1121" s="3"/>
      <c r="D1121" s="3"/>
      <c r="E1121" s="3"/>
      <c r="F1121" s="3"/>
      <c r="G1121" s="3"/>
      <c r="H1121" s="3"/>
      <c r="I1121" s="3"/>
    </row>
    <row r="1122" ht="15.75" customHeight="1">
      <c r="A1122" s="3" t="str">
        <f>IFERROR(TRIM(LEFT(RIGHT('Cost Code (New)'!$F1122,LEN('Cost Code (New)'!$F1122)-SEARCH("Ext ",'Cost Code (New)'!$F1122)-LEN("Ext")),SEARCH(" - ",RIGHT('Cost Code (New)'!$F1122,LEN('Cost Code (New)'!$F1122)-SEARCH("Ext ",'Cost Code (New)'!$F1122)-LEN("Ext")))))+0,"")</f>
        <v/>
      </c>
      <c r="B1122" s="8"/>
      <c r="C1122" s="3"/>
      <c r="D1122" s="3"/>
      <c r="E1122" s="3"/>
      <c r="F1122" s="3"/>
      <c r="G1122" s="3"/>
      <c r="H1122" s="3"/>
      <c r="I1122" s="3"/>
    </row>
    <row r="1123" ht="15.75" customHeight="1">
      <c r="A1123" s="3" t="str">
        <f>IFERROR(TRIM(LEFT(RIGHT('Cost Code (New)'!$F1123,LEN('Cost Code (New)'!$F1123)-SEARCH("Ext ",'Cost Code (New)'!$F1123)-LEN("Ext")),SEARCH(" - ",RIGHT('Cost Code (New)'!$F1123,LEN('Cost Code (New)'!$F1123)-SEARCH("Ext ",'Cost Code (New)'!$F1123)-LEN("Ext")))))+0,"")</f>
        <v/>
      </c>
      <c r="B1123" s="8"/>
      <c r="C1123" s="3"/>
      <c r="D1123" s="3"/>
      <c r="E1123" s="3"/>
      <c r="F1123" s="3"/>
      <c r="G1123" s="3"/>
      <c r="H1123" s="3"/>
      <c r="I1123" s="3"/>
    </row>
    <row r="1124" ht="15.75" customHeight="1">
      <c r="A1124" s="3" t="str">
        <f>IFERROR(TRIM(LEFT(RIGHT('Cost Code (New)'!$F1124,LEN('Cost Code (New)'!$F1124)-SEARCH("Ext ",'Cost Code (New)'!$F1124)-LEN("Ext")),SEARCH(" - ",RIGHT('Cost Code (New)'!$F1124,LEN('Cost Code (New)'!$F1124)-SEARCH("Ext ",'Cost Code (New)'!$F1124)-LEN("Ext")))))+0,"")</f>
        <v/>
      </c>
      <c r="B1124" s="8"/>
      <c r="C1124" s="3"/>
      <c r="D1124" s="3"/>
      <c r="E1124" s="3"/>
      <c r="F1124" s="3"/>
      <c r="G1124" s="3"/>
      <c r="H1124" s="3"/>
      <c r="I1124" s="3"/>
    </row>
    <row r="1125" ht="15.75" customHeight="1">
      <c r="A1125" s="3" t="str">
        <f>IFERROR(TRIM(LEFT(RIGHT('Cost Code (New)'!$F1125,LEN('Cost Code (New)'!$F1125)-SEARCH("Ext ",'Cost Code (New)'!$F1125)-LEN("Ext")),SEARCH(" - ",RIGHT('Cost Code (New)'!$F1125,LEN('Cost Code (New)'!$F1125)-SEARCH("Ext ",'Cost Code (New)'!$F1125)-LEN("Ext")))))+0,"")</f>
        <v/>
      </c>
      <c r="B1125" s="8"/>
      <c r="C1125" s="3"/>
      <c r="D1125" s="3"/>
      <c r="E1125" s="3"/>
      <c r="F1125" s="3"/>
      <c r="G1125" s="3"/>
      <c r="H1125" s="3"/>
      <c r="I1125" s="3"/>
    </row>
    <row r="1126" ht="15.75" customHeight="1">
      <c r="A1126" s="3" t="str">
        <f>IFERROR(TRIM(LEFT(RIGHT('Cost Code (New)'!$F1126,LEN('Cost Code (New)'!$F1126)-SEARCH("Ext ",'Cost Code (New)'!$F1126)-LEN("Ext")),SEARCH(" - ",RIGHT('Cost Code (New)'!$F1126,LEN('Cost Code (New)'!$F1126)-SEARCH("Ext ",'Cost Code (New)'!$F1126)-LEN("Ext")))))+0,"")</f>
        <v/>
      </c>
      <c r="B1126" s="8"/>
      <c r="C1126" s="3"/>
      <c r="D1126" s="3"/>
      <c r="E1126" s="3"/>
      <c r="F1126" s="3"/>
      <c r="G1126" s="3"/>
      <c r="H1126" s="3"/>
      <c r="I1126" s="3"/>
    </row>
    <row r="1127" ht="15.75" customHeight="1">
      <c r="A1127" s="3" t="str">
        <f>IFERROR(TRIM(LEFT(RIGHT('Cost Code (New)'!$F1127,LEN('Cost Code (New)'!$F1127)-SEARCH("Ext ",'Cost Code (New)'!$F1127)-LEN("Ext")),SEARCH(" - ",RIGHT('Cost Code (New)'!$F1127,LEN('Cost Code (New)'!$F1127)-SEARCH("Ext ",'Cost Code (New)'!$F1127)-LEN("Ext")))))+0,"")</f>
        <v/>
      </c>
      <c r="B1127" s="8"/>
      <c r="C1127" s="3"/>
      <c r="D1127" s="3"/>
      <c r="E1127" s="3"/>
      <c r="F1127" s="3"/>
      <c r="G1127" s="3"/>
      <c r="H1127" s="3"/>
      <c r="I1127" s="3"/>
    </row>
    <row r="1128" ht="15.75" customHeight="1">
      <c r="A1128" s="3" t="str">
        <f>IFERROR(TRIM(LEFT(RIGHT('Cost Code (New)'!$F1128,LEN('Cost Code (New)'!$F1128)-SEARCH("Ext ",'Cost Code (New)'!$F1128)-LEN("Ext")),SEARCH(" - ",RIGHT('Cost Code (New)'!$F1128,LEN('Cost Code (New)'!$F1128)-SEARCH("Ext ",'Cost Code (New)'!$F1128)-LEN("Ext")))))+0,"")</f>
        <v/>
      </c>
      <c r="B1128" s="8"/>
      <c r="C1128" s="3"/>
      <c r="D1128" s="3"/>
      <c r="E1128" s="3"/>
      <c r="F1128" s="3"/>
      <c r="G1128" s="3"/>
      <c r="H1128" s="3"/>
      <c r="I1128" s="3"/>
    </row>
    <row r="1129" ht="15.75" customHeight="1">
      <c r="A1129" s="3" t="str">
        <f>IFERROR(TRIM(LEFT(RIGHT('Cost Code (New)'!$F1129,LEN('Cost Code (New)'!$F1129)-SEARCH("Ext ",'Cost Code (New)'!$F1129)-LEN("Ext")),SEARCH(" - ",RIGHT('Cost Code (New)'!$F1129,LEN('Cost Code (New)'!$F1129)-SEARCH("Ext ",'Cost Code (New)'!$F1129)-LEN("Ext")))))+0,"")</f>
        <v/>
      </c>
      <c r="B1129" s="8"/>
      <c r="C1129" s="3"/>
      <c r="D1129" s="3"/>
      <c r="E1129" s="3"/>
      <c r="F1129" s="3"/>
      <c r="G1129" s="3"/>
      <c r="H1129" s="3"/>
      <c r="I1129" s="3"/>
    </row>
    <row r="1130" ht="15.75" customHeight="1">
      <c r="A1130" s="3" t="str">
        <f>IFERROR(TRIM(LEFT(RIGHT('Cost Code (New)'!$F1130,LEN('Cost Code (New)'!$F1130)-SEARCH("Ext ",'Cost Code (New)'!$F1130)-LEN("Ext")),SEARCH(" - ",RIGHT('Cost Code (New)'!$F1130,LEN('Cost Code (New)'!$F1130)-SEARCH("Ext ",'Cost Code (New)'!$F1130)-LEN("Ext")))))+0,"")</f>
        <v/>
      </c>
      <c r="B1130" s="8"/>
      <c r="C1130" s="3"/>
      <c r="D1130" s="3"/>
      <c r="E1130" s="3"/>
      <c r="F1130" s="3"/>
      <c r="G1130" s="3"/>
      <c r="H1130" s="3"/>
      <c r="I1130" s="3"/>
    </row>
    <row r="1131" ht="15.75" customHeight="1">
      <c r="A1131" s="3" t="str">
        <f>IFERROR(TRIM(LEFT(RIGHT('Cost Code (New)'!$F1131,LEN('Cost Code (New)'!$F1131)-SEARCH("Ext ",'Cost Code (New)'!$F1131)-LEN("Ext")),SEARCH(" - ",RIGHT('Cost Code (New)'!$F1131,LEN('Cost Code (New)'!$F1131)-SEARCH("Ext ",'Cost Code (New)'!$F1131)-LEN("Ext")))))+0,"")</f>
        <v/>
      </c>
      <c r="B1131" s="8"/>
      <c r="C1131" s="3"/>
      <c r="D1131" s="3"/>
      <c r="E1131" s="3"/>
      <c r="F1131" s="3"/>
      <c r="G1131" s="3"/>
      <c r="H1131" s="3"/>
      <c r="I1131" s="3"/>
    </row>
    <row r="1132" ht="15.75" customHeight="1">
      <c r="A1132" s="3" t="str">
        <f>IFERROR(TRIM(LEFT(RIGHT('Cost Code (New)'!$F1132,LEN('Cost Code (New)'!$F1132)-SEARCH("Ext ",'Cost Code (New)'!$F1132)-LEN("Ext")),SEARCH(" - ",RIGHT('Cost Code (New)'!$F1132,LEN('Cost Code (New)'!$F1132)-SEARCH("Ext ",'Cost Code (New)'!$F1132)-LEN("Ext")))))+0,"")</f>
        <v/>
      </c>
      <c r="B1132" s="8"/>
      <c r="C1132" s="3"/>
      <c r="D1132" s="3"/>
      <c r="E1132" s="3"/>
      <c r="F1132" s="3"/>
      <c r="G1132" s="3"/>
      <c r="H1132" s="3"/>
      <c r="I1132" s="3"/>
    </row>
    <row r="1133" ht="15.75" customHeight="1">
      <c r="A1133" s="3" t="str">
        <f>IFERROR(TRIM(LEFT(RIGHT('Cost Code (New)'!$F1133,LEN('Cost Code (New)'!$F1133)-SEARCH("Ext ",'Cost Code (New)'!$F1133)-LEN("Ext")),SEARCH(" - ",RIGHT('Cost Code (New)'!$F1133,LEN('Cost Code (New)'!$F1133)-SEARCH("Ext ",'Cost Code (New)'!$F1133)-LEN("Ext")))))+0,"")</f>
        <v/>
      </c>
      <c r="B1133" s="8"/>
      <c r="C1133" s="3"/>
      <c r="D1133" s="3"/>
      <c r="E1133" s="3"/>
      <c r="F1133" s="3"/>
      <c r="G1133" s="3"/>
      <c r="H1133" s="3"/>
      <c r="I1133" s="3"/>
    </row>
    <row r="1134" ht="15.75" customHeight="1">
      <c r="A1134" s="3" t="str">
        <f>IFERROR(TRIM(LEFT(RIGHT('Cost Code (New)'!$F1134,LEN('Cost Code (New)'!$F1134)-SEARCH("Ext ",'Cost Code (New)'!$F1134)-LEN("Ext")),SEARCH(" - ",RIGHT('Cost Code (New)'!$F1134,LEN('Cost Code (New)'!$F1134)-SEARCH("Ext ",'Cost Code (New)'!$F1134)-LEN("Ext")))))+0,"")</f>
        <v/>
      </c>
      <c r="B1134" s="8"/>
      <c r="C1134" s="3"/>
      <c r="D1134" s="3"/>
      <c r="E1134" s="3"/>
      <c r="F1134" s="3"/>
      <c r="G1134" s="3"/>
      <c r="H1134" s="3"/>
      <c r="I1134" s="3"/>
    </row>
    <row r="1135" ht="15.75" customHeight="1">
      <c r="A1135" s="3" t="str">
        <f>IFERROR(TRIM(LEFT(RIGHT('Cost Code (New)'!$F1135,LEN('Cost Code (New)'!$F1135)-SEARCH("Ext ",'Cost Code (New)'!$F1135)-LEN("Ext")),SEARCH(" - ",RIGHT('Cost Code (New)'!$F1135,LEN('Cost Code (New)'!$F1135)-SEARCH("Ext ",'Cost Code (New)'!$F1135)-LEN("Ext")))))+0,"")</f>
        <v/>
      </c>
      <c r="B1135" s="8"/>
      <c r="C1135" s="3"/>
      <c r="D1135" s="3"/>
      <c r="E1135" s="3"/>
      <c r="F1135" s="3"/>
      <c r="G1135" s="3"/>
      <c r="H1135" s="3"/>
      <c r="I1135" s="3"/>
    </row>
    <row r="1136" ht="15.75" customHeight="1">
      <c r="A1136" s="3" t="str">
        <f>IFERROR(TRIM(LEFT(RIGHT('Cost Code (New)'!$F1136,LEN('Cost Code (New)'!$F1136)-SEARCH("Ext ",'Cost Code (New)'!$F1136)-LEN("Ext")),SEARCH(" - ",RIGHT('Cost Code (New)'!$F1136,LEN('Cost Code (New)'!$F1136)-SEARCH("Ext ",'Cost Code (New)'!$F1136)-LEN("Ext")))))+0,"")</f>
        <v/>
      </c>
      <c r="B1136" s="8"/>
      <c r="C1136" s="3"/>
      <c r="D1136" s="3"/>
      <c r="E1136" s="3"/>
      <c r="F1136" s="3"/>
      <c r="G1136" s="3"/>
      <c r="H1136" s="3"/>
      <c r="I1136" s="3"/>
    </row>
    <row r="1137" ht="15.75" customHeight="1">
      <c r="A1137" s="3" t="str">
        <f>IFERROR(TRIM(LEFT(RIGHT('Cost Code (New)'!$F1137,LEN('Cost Code (New)'!$F1137)-SEARCH("Ext ",'Cost Code (New)'!$F1137)-LEN("Ext")),SEARCH(" - ",RIGHT('Cost Code (New)'!$F1137,LEN('Cost Code (New)'!$F1137)-SEARCH("Ext ",'Cost Code (New)'!$F1137)-LEN("Ext")))))+0,"")</f>
        <v/>
      </c>
      <c r="B1137" s="8"/>
      <c r="C1137" s="3"/>
      <c r="D1137" s="3"/>
      <c r="E1137" s="3"/>
      <c r="F1137" s="3"/>
      <c r="G1137" s="3"/>
      <c r="H1137" s="3"/>
      <c r="I1137" s="3"/>
    </row>
    <row r="1138" ht="15.75" customHeight="1">
      <c r="A1138" s="3" t="str">
        <f>IFERROR(TRIM(LEFT(RIGHT('Cost Code (New)'!$F1138,LEN('Cost Code (New)'!$F1138)-SEARCH("Ext ",'Cost Code (New)'!$F1138)-LEN("Ext")),SEARCH(" - ",RIGHT('Cost Code (New)'!$F1138,LEN('Cost Code (New)'!$F1138)-SEARCH("Ext ",'Cost Code (New)'!$F1138)-LEN("Ext")))))+0,"")</f>
        <v/>
      </c>
      <c r="B1138" s="8"/>
      <c r="C1138" s="3"/>
      <c r="D1138" s="3"/>
      <c r="E1138" s="3"/>
      <c r="F1138" s="3"/>
      <c r="G1138" s="3"/>
      <c r="H1138" s="3"/>
      <c r="I1138" s="3"/>
    </row>
    <row r="1139" ht="15.75" customHeight="1">
      <c r="A1139" s="3" t="str">
        <f>IFERROR(TRIM(LEFT(RIGHT('Cost Code (New)'!$F1139,LEN('Cost Code (New)'!$F1139)-SEARCH("Ext ",'Cost Code (New)'!$F1139)-LEN("Ext")),SEARCH(" - ",RIGHT('Cost Code (New)'!$F1139,LEN('Cost Code (New)'!$F1139)-SEARCH("Ext ",'Cost Code (New)'!$F1139)-LEN("Ext")))))+0,"")</f>
        <v/>
      </c>
      <c r="B1139" s="8"/>
      <c r="C1139" s="3"/>
      <c r="D1139" s="3"/>
      <c r="E1139" s="3"/>
      <c r="F1139" s="3"/>
      <c r="G1139" s="3"/>
      <c r="H1139" s="3"/>
      <c r="I1139" s="3"/>
    </row>
    <row r="1140" ht="15.75" customHeight="1">
      <c r="A1140" s="3" t="str">
        <f>IFERROR(TRIM(LEFT(RIGHT('Cost Code (New)'!$F1140,LEN('Cost Code (New)'!$F1140)-SEARCH("Ext ",'Cost Code (New)'!$F1140)-LEN("Ext")),SEARCH(" - ",RIGHT('Cost Code (New)'!$F1140,LEN('Cost Code (New)'!$F1140)-SEARCH("Ext ",'Cost Code (New)'!$F1140)-LEN("Ext")))))+0,"")</f>
        <v/>
      </c>
      <c r="B1140" s="8"/>
      <c r="C1140" s="3"/>
      <c r="D1140" s="3"/>
      <c r="E1140" s="3"/>
      <c r="F1140" s="3"/>
      <c r="G1140" s="3"/>
      <c r="H1140" s="3"/>
      <c r="I1140" s="3"/>
    </row>
    <row r="1141" ht="15.75" customHeight="1">
      <c r="A1141" s="3" t="str">
        <f>IFERROR(TRIM(LEFT(RIGHT('Cost Code (New)'!$F1141,LEN('Cost Code (New)'!$F1141)-SEARCH("Ext ",'Cost Code (New)'!$F1141)-LEN("Ext")),SEARCH(" - ",RIGHT('Cost Code (New)'!$F1141,LEN('Cost Code (New)'!$F1141)-SEARCH("Ext ",'Cost Code (New)'!$F1141)-LEN("Ext")))))+0,"")</f>
        <v/>
      </c>
      <c r="B1141" s="8"/>
      <c r="C1141" s="3"/>
      <c r="D1141" s="3"/>
      <c r="E1141" s="3"/>
      <c r="F1141" s="3"/>
      <c r="G1141" s="3"/>
      <c r="H1141" s="3"/>
      <c r="I1141" s="3"/>
    </row>
    <row r="1142" ht="15.75" customHeight="1">
      <c r="A1142" s="3" t="str">
        <f>IFERROR(TRIM(LEFT(RIGHT('Cost Code (New)'!$F1142,LEN('Cost Code (New)'!$F1142)-SEARCH("Ext ",'Cost Code (New)'!$F1142)-LEN("Ext")),SEARCH(" - ",RIGHT('Cost Code (New)'!$F1142,LEN('Cost Code (New)'!$F1142)-SEARCH("Ext ",'Cost Code (New)'!$F1142)-LEN("Ext")))))+0,"")</f>
        <v/>
      </c>
      <c r="B1142" s="8"/>
      <c r="C1142" s="3"/>
      <c r="D1142" s="3"/>
      <c r="E1142" s="3"/>
      <c r="F1142" s="3"/>
      <c r="G1142" s="3"/>
      <c r="H1142" s="3"/>
      <c r="I1142" s="3"/>
    </row>
    <row r="1143" ht="15.75" customHeight="1">
      <c r="A1143" s="3" t="str">
        <f>IFERROR(TRIM(LEFT(RIGHT('Cost Code (New)'!$F1143,LEN('Cost Code (New)'!$F1143)-SEARCH("Ext ",'Cost Code (New)'!$F1143)-LEN("Ext")),SEARCH(" - ",RIGHT('Cost Code (New)'!$F1143,LEN('Cost Code (New)'!$F1143)-SEARCH("Ext ",'Cost Code (New)'!$F1143)-LEN("Ext")))))+0,"")</f>
        <v/>
      </c>
      <c r="B1143" s="8"/>
      <c r="C1143" s="3"/>
      <c r="D1143" s="3"/>
      <c r="E1143" s="3"/>
      <c r="F1143" s="3"/>
      <c r="G1143" s="3"/>
      <c r="H1143" s="3"/>
      <c r="I1143" s="3"/>
    </row>
    <row r="1144" ht="15.75" customHeight="1">
      <c r="A1144" s="3" t="str">
        <f>IFERROR(TRIM(LEFT(RIGHT('Cost Code (New)'!$F1144,LEN('Cost Code (New)'!$F1144)-SEARCH("Ext ",'Cost Code (New)'!$F1144)-LEN("Ext")),SEARCH(" - ",RIGHT('Cost Code (New)'!$F1144,LEN('Cost Code (New)'!$F1144)-SEARCH("Ext ",'Cost Code (New)'!$F1144)-LEN("Ext")))))+0,"")</f>
        <v/>
      </c>
      <c r="B1144" s="8"/>
      <c r="C1144" s="3"/>
      <c r="D1144" s="3"/>
      <c r="E1144" s="3"/>
      <c r="F1144" s="3"/>
      <c r="G1144" s="3"/>
      <c r="H1144" s="3"/>
      <c r="I1144" s="3"/>
    </row>
    <row r="1145" ht="15.75" customHeight="1">
      <c r="A1145" s="3" t="str">
        <f>IFERROR(TRIM(LEFT(RIGHT('Cost Code (New)'!$F1145,LEN('Cost Code (New)'!$F1145)-SEARCH("Ext ",'Cost Code (New)'!$F1145)-LEN("Ext")),SEARCH(" - ",RIGHT('Cost Code (New)'!$F1145,LEN('Cost Code (New)'!$F1145)-SEARCH("Ext ",'Cost Code (New)'!$F1145)-LEN("Ext")))))+0,"")</f>
        <v/>
      </c>
      <c r="B1145" s="8"/>
      <c r="C1145" s="3"/>
      <c r="D1145" s="3"/>
      <c r="E1145" s="3"/>
      <c r="F1145" s="3"/>
      <c r="G1145" s="3"/>
      <c r="H1145" s="3"/>
      <c r="I1145" s="3"/>
    </row>
    <row r="1146" ht="15.75" customHeight="1">
      <c r="A1146" s="3" t="str">
        <f>IFERROR(TRIM(LEFT(RIGHT('Cost Code (New)'!$F1146,LEN('Cost Code (New)'!$F1146)-SEARCH("Ext ",'Cost Code (New)'!$F1146)-LEN("Ext")),SEARCH(" - ",RIGHT('Cost Code (New)'!$F1146,LEN('Cost Code (New)'!$F1146)-SEARCH("Ext ",'Cost Code (New)'!$F1146)-LEN("Ext")))))+0,"")</f>
        <v/>
      </c>
      <c r="B1146" s="8"/>
      <c r="C1146" s="3"/>
      <c r="D1146" s="3"/>
      <c r="E1146" s="3"/>
      <c r="F1146" s="3"/>
      <c r="G1146" s="3"/>
      <c r="H1146" s="3"/>
      <c r="I1146" s="3"/>
    </row>
    <row r="1147" ht="15.75" customHeight="1">
      <c r="A1147" s="3" t="str">
        <f>IFERROR(TRIM(LEFT(RIGHT('Cost Code (New)'!$F1147,LEN('Cost Code (New)'!$F1147)-SEARCH("Ext ",'Cost Code (New)'!$F1147)-LEN("Ext")),SEARCH(" - ",RIGHT('Cost Code (New)'!$F1147,LEN('Cost Code (New)'!$F1147)-SEARCH("Ext ",'Cost Code (New)'!$F1147)-LEN("Ext")))))+0,"")</f>
        <v/>
      </c>
      <c r="B1147" s="8"/>
      <c r="C1147" s="3"/>
      <c r="D1147" s="3"/>
      <c r="E1147" s="3"/>
      <c r="F1147" s="3"/>
      <c r="G1147" s="3"/>
      <c r="H1147" s="3"/>
      <c r="I1147" s="3"/>
    </row>
    <row r="1148" ht="15.75" customHeight="1">
      <c r="A1148" s="3" t="str">
        <f>IFERROR(TRIM(LEFT(RIGHT('Cost Code (New)'!$F1148,LEN('Cost Code (New)'!$F1148)-SEARCH("Ext ",'Cost Code (New)'!$F1148)-LEN("Ext")),SEARCH(" - ",RIGHT('Cost Code (New)'!$F1148,LEN('Cost Code (New)'!$F1148)-SEARCH("Ext ",'Cost Code (New)'!$F1148)-LEN("Ext")))))+0,"")</f>
        <v/>
      </c>
      <c r="B1148" s="8"/>
      <c r="C1148" s="3"/>
      <c r="D1148" s="3"/>
      <c r="E1148" s="3"/>
      <c r="F1148" s="3"/>
      <c r="G1148" s="3"/>
      <c r="H1148" s="3"/>
      <c r="I1148" s="3"/>
    </row>
    <row r="1149" ht="15.75" customHeight="1">
      <c r="A1149" s="3" t="str">
        <f>IFERROR(TRIM(LEFT(RIGHT('Cost Code (New)'!$F1149,LEN('Cost Code (New)'!$F1149)-SEARCH("Ext ",'Cost Code (New)'!$F1149)-LEN("Ext")),SEARCH(" - ",RIGHT('Cost Code (New)'!$F1149,LEN('Cost Code (New)'!$F1149)-SEARCH("Ext ",'Cost Code (New)'!$F1149)-LEN("Ext")))))+0,"")</f>
        <v/>
      </c>
      <c r="B1149" s="8"/>
      <c r="C1149" s="3"/>
      <c r="D1149" s="3"/>
      <c r="E1149" s="3"/>
      <c r="F1149" s="3"/>
      <c r="G1149" s="3"/>
      <c r="H1149" s="3"/>
      <c r="I1149" s="3"/>
    </row>
    <row r="1150" ht="15.75" customHeight="1">
      <c r="A1150" s="3" t="str">
        <f>IFERROR(TRIM(LEFT(RIGHT('Cost Code (New)'!$F1150,LEN('Cost Code (New)'!$F1150)-SEARCH("Ext ",'Cost Code (New)'!$F1150)-LEN("Ext")),SEARCH(" - ",RIGHT('Cost Code (New)'!$F1150,LEN('Cost Code (New)'!$F1150)-SEARCH("Ext ",'Cost Code (New)'!$F1150)-LEN("Ext")))))+0,"")</f>
        <v/>
      </c>
      <c r="B1150" s="8"/>
      <c r="C1150" s="3"/>
      <c r="D1150" s="3"/>
      <c r="E1150" s="3"/>
      <c r="F1150" s="3"/>
      <c r="G1150" s="3"/>
      <c r="H1150" s="3"/>
      <c r="I1150" s="3"/>
    </row>
    <row r="1151" ht="15.75" customHeight="1">
      <c r="A1151" s="3" t="str">
        <f>IFERROR(TRIM(LEFT(RIGHT('Cost Code (New)'!$F1151,LEN('Cost Code (New)'!$F1151)-SEARCH("Ext ",'Cost Code (New)'!$F1151)-LEN("Ext")),SEARCH(" - ",RIGHT('Cost Code (New)'!$F1151,LEN('Cost Code (New)'!$F1151)-SEARCH("Ext ",'Cost Code (New)'!$F1151)-LEN("Ext")))))+0,"")</f>
        <v/>
      </c>
      <c r="B1151" s="8"/>
      <c r="C1151" s="3"/>
      <c r="D1151" s="3"/>
      <c r="E1151" s="3"/>
      <c r="F1151" s="3"/>
      <c r="G1151" s="3"/>
      <c r="H1151" s="3"/>
      <c r="I1151" s="3"/>
    </row>
    <row r="1152" ht="15.75" customHeight="1">
      <c r="A1152" s="3" t="str">
        <f>IFERROR(TRIM(LEFT(RIGHT('Cost Code (New)'!$F1152,LEN('Cost Code (New)'!$F1152)-SEARCH("Ext ",'Cost Code (New)'!$F1152)-LEN("Ext")),SEARCH(" - ",RIGHT('Cost Code (New)'!$F1152,LEN('Cost Code (New)'!$F1152)-SEARCH("Ext ",'Cost Code (New)'!$F1152)-LEN("Ext")))))+0,"")</f>
        <v/>
      </c>
      <c r="B1152" s="8"/>
      <c r="C1152" s="3"/>
      <c r="D1152" s="3"/>
      <c r="E1152" s="3"/>
      <c r="F1152" s="3"/>
      <c r="G1152" s="3"/>
      <c r="H1152" s="3"/>
      <c r="I1152" s="3"/>
    </row>
    <row r="1153" ht="15.75" customHeight="1">
      <c r="A1153" s="3" t="str">
        <f>IFERROR(TRIM(LEFT(RIGHT('Cost Code (New)'!$F1153,LEN('Cost Code (New)'!$F1153)-SEARCH("Ext ",'Cost Code (New)'!$F1153)-LEN("Ext")),SEARCH(" - ",RIGHT('Cost Code (New)'!$F1153,LEN('Cost Code (New)'!$F1153)-SEARCH("Ext ",'Cost Code (New)'!$F1153)-LEN("Ext")))))+0,"")</f>
        <v/>
      </c>
      <c r="B1153" s="8"/>
      <c r="C1153" s="3"/>
      <c r="D1153" s="3"/>
      <c r="E1153" s="3"/>
      <c r="F1153" s="3"/>
      <c r="G1153" s="3"/>
      <c r="H1153" s="3"/>
      <c r="I1153" s="3"/>
    </row>
    <row r="1154" ht="15.75" customHeight="1">
      <c r="A1154" s="3" t="str">
        <f>IFERROR(TRIM(LEFT(RIGHT('Cost Code (New)'!$F1154,LEN('Cost Code (New)'!$F1154)-SEARCH("Ext ",'Cost Code (New)'!$F1154)-LEN("Ext")),SEARCH(" - ",RIGHT('Cost Code (New)'!$F1154,LEN('Cost Code (New)'!$F1154)-SEARCH("Ext ",'Cost Code (New)'!$F1154)-LEN("Ext")))))+0,"")</f>
        <v/>
      </c>
      <c r="B1154" s="8"/>
      <c r="C1154" s="3"/>
      <c r="D1154" s="3"/>
      <c r="E1154" s="3"/>
      <c r="F1154" s="3"/>
      <c r="G1154" s="3"/>
      <c r="H1154" s="3"/>
      <c r="I1154" s="3"/>
    </row>
    <row r="1155" ht="15.75" customHeight="1">
      <c r="A1155" s="3" t="str">
        <f>IFERROR(TRIM(LEFT(RIGHT('Cost Code (New)'!$F1155,LEN('Cost Code (New)'!$F1155)-SEARCH("Ext ",'Cost Code (New)'!$F1155)-LEN("Ext")),SEARCH(" - ",RIGHT('Cost Code (New)'!$F1155,LEN('Cost Code (New)'!$F1155)-SEARCH("Ext ",'Cost Code (New)'!$F1155)-LEN("Ext")))))+0,"")</f>
        <v/>
      </c>
      <c r="B1155" s="8"/>
      <c r="C1155" s="3"/>
      <c r="D1155" s="3"/>
      <c r="E1155" s="3"/>
      <c r="F1155" s="3"/>
      <c r="G1155" s="3"/>
      <c r="H1155" s="3"/>
      <c r="I1155" s="3"/>
    </row>
    <row r="1156" ht="15.75" customHeight="1">
      <c r="A1156" s="3" t="str">
        <f>IFERROR(TRIM(LEFT(RIGHT('Cost Code (New)'!$F1156,LEN('Cost Code (New)'!$F1156)-SEARCH("Ext ",'Cost Code (New)'!$F1156)-LEN("Ext")),SEARCH(" - ",RIGHT('Cost Code (New)'!$F1156,LEN('Cost Code (New)'!$F1156)-SEARCH("Ext ",'Cost Code (New)'!$F1156)-LEN("Ext")))))+0,"")</f>
        <v/>
      </c>
      <c r="B1156" s="8"/>
      <c r="C1156" s="3"/>
      <c r="D1156" s="3"/>
      <c r="E1156" s="3"/>
      <c r="F1156" s="3"/>
      <c r="G1156" s="3"/>
      <c r="H1156" s="3"/>
      <c r="I1156" s="3"/>
    </row>
    <row r="1157" ht="15.75" customHeight="1">
      <c r="A1157" s="3" t="str">
        <f>IFERROR(TRIM(LEFT(RIGHT('Cost Code (New)'!$F1157,LEN('Cost Code (New)'!$F1157)-SEARCH("Ext ",'Cost Code (New)'!$F1157)-LEN("Ext")),SEARCH(" - ",RIGHT('Cost Code (New)'!$F1157,LEN('Cost Code (New)'!$F1157)-SEARCH("Ext ",'Cost Code (New)'!$F1157)-LEN("Ext")))))+0,"")</f>
        <v/>
      </c>
      <c r="B1157" s="8"/>
      <c r="C1157" s="3"/>
      <c r="D1157" s="3"/>
      <c r="E1157" s="3"/>
      <c r="F1157" s="3"/>
      <c r="G1157" s="3"/>
      <c r="H1157" s="3"/>
      <c r="I1157" s="3"/>
    </row>
    <row r="1158" ht="15.75" customHeight="1">
      <c r="A1158" s="3" t="str">
        <f>IFERROR(TRIM(LEFT(RIGHT('Cost Code (New)'!$F1158,LEN('Cost Code (New)'!$F1158)-SEARCH("Ext ",'Cost Code (New)'!$F1158)-LEN("Ext")),SEARCH(" - ",RIGHT('Cost Code (New)'!$F1158,LEN('Cost Code (New)'!$F1158)-SEARCH("Ext ",'Cost Code (New)'!$F1158)-LEN("Ext")))))+0,"")</f>
        <v/>
      </c>
      <c r="B1158" s="8"/>
      <c r="C1158" s="3"/>
      <c r="D1158" s="3"/>
      <c r="E1158" s="3"/>
      <c r="F1158" s="3"/>
      <c r="G1158" s="3"/>
      <c r="H1158" s="3"/>
      <c r="I1158" s="3"/>
    </row>
    <row r="1159" ht="15.75" customHeight="1">
      <c r="A1159" s="3" t="str">
        <f>IFERROR(TRIM(LEFT(RIGHT('Cost Code (New)'!$F1159,LEN('Cost Code (New)'!$F1159)-SEARCH("Ext ",'Cost Code (New)'!$F1159)-LEN("Ext")),SEARCH(" - ",RIGHT('Cost Code (New)'!$F1159,LEN('Cost Code (New)'!$F1159)-SEARCH("Ext ",'Cost Code (New)'!$F1159)-LEN("Ext")))))+0,"")</f>
        <v/>
      </c>
      <c r="B1159" s="8"/>
      <c r="C1159" s="3"/>
      <c r="D1159" s="3"/>
      <c r="E1159" s="3"/>
      <c r="F1159" s="3"/>
      <c r="G1159" s="3"/>
      <c r="H1159" s="3"/>
      <c r="I1159" s="3"/>
    </row>
    <row r="1160" ht="15.75" customHeight="1">
      <c r="A1160" s="3" t="str">
        <f>IFERROR(TRIM(LEFT(RIGHT('Cost Code (New)'!$F1160,LEN('Cost Code (New)'!$F1160)-SEARCH("Ext ",'Cost Code (New)'!$F1160)-LEN("Ext")),SEARCH(" - ",RIGHT('Cost Code (New)'!$F1160,LEN('Cost Code (New)'!$F1160)-SEARCH("Ext ",'Cost Code (New)'!$F1160)-LEN("Ext")))))+0,"")</f>
        <v/>
      </c>
      <c r="B1160" s="8"/>
      <c r="C1160" s="3"/>
      <c r="D1160" s="3"/>
      <c r="E1160" s="3"/>
      <c r="F1160" s="3"/>
      <c r="G1160" s="3"/>
      <c r="H1160" s="3"/>
      <c r="I1160" s="3"/>
    </row>
    <row r="1161" ht="15.75" customHeight="1">
      <c r="A1161" s="3" t="str">
        <f>IFERROR(TRIM(LEFT(RIGHT('Cost Code (New)'!$F1161,LEN('Cost Code (New)'!$F1161)-SEARCH("Ext ",'Cost Code (New)'!$F1161)-LEN("Ext")),SEARCH(" - ",RIGHT('Cost Code (New)'!$F1161,LEN('Cost Code (New)'!$F1161)-SEARCH("Ext ",'Cost Code (New)'!$F1161)-LEN("Ext")))))+0,"")</f>
        <v/>
      </c>
      <c r="B1161" s="8"/>
      <c r="C1161" s="3"/>
      <c r="D1161" s="3"/>
      <c r="E1161" s="3"/>
      <c r="F1161" s="3"/>
      <c r="G1161" s="3"/>
      <c r="H1161" s="3"/>
      <c r="I1161" s="3"/>
    </row>
    <row r="1162" ht="15.75" customHeight="1">
      <c r="A1162" s="3" t="str">
        <f>IFERROR(TRIM(LEFT(RIGHT('Cost Code (New)'!$F1162,LEN('Cost Code (New)'!$F1162)-SEARCH("Ext ",'Cost Code (New)'!$F1162)-LEN("Ext")),SEARCH(" - ",RIGHT('Cost Code (New)'!$F1162,LEN('Cost Code (New)'!$F1162)-SEARCH("Ext ",'Cost Code (New)'!$F1162)-LEN("Ext")))))+0,"")</f>
        <v/>
      </c>
      <c r="B1162" s="8"/>
      <c r="C1162" s="3"/>
      <c r="D1162" s="3"/>
      <c r="E1162" s="3"/>
      <c r="F1162" s="3"/>
      <c r="G1162" s="3"/>
      <c r="H1162" s="3"/>
      <c r="I1162" s="3"/>
    </row>
    <row r="1163" ht="15.75" customHeight="1">
      <c r="A1163" s="3" t="str">
        <f>IFERROR(TRIM(LEFT(RIGHT('Cost Code (New)'!$F1163,LEN('Cost Code (New)'!$F1163)-SEARCH("Ext ",'Cost Code (New)'!$F1163)-LEN("Ext")),SEARCH(" - ",RIGHT('Cost Code (New)'!$F1163,LEN('Cost Code (New)'!$F1163)-SEARCH("Ext ",'Cost Code (New)'!$F1163)-LEN("Ext")))))+0,"")</f>
        <v/>
      </c>
      <c r="B1163" s="8"/>
      <c r="C1163" s="3"/>
      <c r="D1163" s="3"/>
      <c r="E1163" s="3"/>
      <c r="F1163" s="3"/>
      <c r="G1163" s="3"/>
      <c r="H1163" s="3"/>
      <c r="I1163" s="3"/>
    </row>
    <row r="1164" ht="15.75" customHeight="1">
      <c r="A1164" s="3" t="str">
        <f>IFERROR(TRIM(LEFT(RIGHT('Cost Code (New)'!$F1164,LEN('Cost Code (New)'!$F1164)-SEARCH("Ext ",'Cost Code (New)'!$F1164)-LEN("Ext")),SEARCH(" - ",RIGHT('Cost Code (New)'!$F1164,LEN('Cost Code (New)'!$F1164)-SEARCH("Ext ",'Cost Code (New)'!$F1164)-LEN("Ext")))))+0,"")</f>
        <v/>
      </c>
      <c r="B1164" s="8"/>
      <c r="C1164" s="3"/>
      <c r="D1164" s="3"/>
      <c r="E1164" s="3"/>
      <c r="F1164" s="3"/>
      <c r="G1164" s="3"/>
      <c r="H1164" s="3"/>
      <c r="I1164" s="3"/>
    </row>
    <row r="1165" ht="15.75" customHeight="1">
      <c r="A1165" s="3" t="str">
        <f>IFERROR(TRIM(LEFT(RIGHT('Cost Code (New)'!$F1165,LEN('Cost Code (New)'!$F1165)-SEARCH("Ext ",'Cost Code (New)'!$F1165)-LEN("Ext")),SEARCH(" - ",RIGHT('Cost Code (New)'!$F1165,LEN('Cost Code (New)'!$F1165)-SEARCH("Ext ",'Cost Code (New)'!$F1165)-LEN("Ext")))))+0,"")</f>
        <v/>
      </c>
      <c r="B1165" s="8"/>
      <c r="C1165" s="3"/>
      <c r="D1165" s="3"/>
      <c r="E1165" s="3"/>
      <c r="F1165" s="3"/>
      <c r="G1165" s="3"/>
      <c r="H1165" s="3"/>
      <c r="I1165" s="3"/>
    </row>
    <row r="1166" ht="15.75" customHeight="1">
      <c r="A1166" s="3" t="str">
        <f>IFERROR(TRIM(LEFT(RIGHT('Cost Code (New)'!$F1166,LEN('Cost Code (New)'!$F1166)-SEARCH("Ext ",'Cost Code (New)'!$F1166)-LEN("Ext")),SEARCH(" - ",RIGHT('Cost Code (New)'!$F1166,LEN('Cost Code (New)'!$F1166)-SEARCH("Ext ",'Cost Code (New)'!$F1166)-LEN("Ext")))))+0,"")</f>
        <v/>
      </c>
      <c r="B1166" s="8"/>
      <c r="C1166" s="3"/>
      <c r="D1166" s="3"/>
      <c r="E1166" s="3"/>
      <c r="F1166" s="3"/>
      <c r="G1166" s="3"/>
      <c r="H1166" s="3"/>
      <c r="I1166" s="3"/>
    </row>
    <row r="1167" ht="15.75" customHeight="1">
      <c r="A1167" s="3" t="str">
        <f>IFERROR(TRIM(LEFT(RIGHT('Cost Code (New)'!$F1167,LEN('Cost Code (New)'!$F1167)-SEARCH("Ext ",'Cost Code (New)'!$F1167)-LEN("Ext")),SEARCH(" - ",RIGHT('Cost Code (New)'!$F1167,LEN('Cost Code (New)'!$F1167)-SEARCH("Ext ",'Cost Code (New)'!$F1167)-LEN("Ext")))))+0,"")</f>
        <v/>
      </c>
      <c r="B1167" s="8"/>
      <c r="C1167" s="3"/>
      <c r="D1167" s="3"/>
      <c r="E1167" s="3"/>
      <c r="F1167" s="3"/>
      <c r="G1167" s="3"/>
      <c r="H1167" s="3"/>
      <c r="I1167" s="3"/>
    </row>
    <row r="1168" ht="15.75" customHeight="1">
      <c r="A1168" s="3" t="str">
        <f>IFERROR(TRIM(LEFT(RIGHT('Cost Code (New)'!$F1168,LEN('Cost Code (New)'!$F1168)-SEARCH("Ext ",'Cost Code (New)'!$F1168)-LEN("Ext")),SEARCH(" - ",RIGHT('Cost Code (New)'!$F1168,LEN('Cost Code (New)'!$F1168)-SEARCH("Ext ",'Cost Code (New)'!$F1168)-LEN("Ext")))))+0,"")</f>
        <v/>
      </c>
      <c r="B1168" s="8"/>
      <c r="C1168" s="3"/>
      <c r="D1168" s="3"/>
      <c r="E1168" s="3"/>
      <c r="F1168" s="3"/>
      <c r="G1168" s="3"/>
      <c r="H1168" s="3"/>
      <c r="I1168" s="3"/>
    </row>
    <row r="1169" ht="15.75" customHeight="1">
      <c r="A1169" s="3" t="str">
        <f>IFERROR(TRIM(LEFT(RIGHT('Cost Code (New)'!$F1169,LEN('Cost Code (New)'!$F1169)-SEARCH("Ext ",'Cost Code (New)'!$F1169)-LEN("Ext")),SEARCH(" - ",RIGHT('Cost Code (New)'!$F1169,LEN('Cost Code (New)'!$F1169)-SEARCH("Ext ",'Cost Code (New)'!$F1169)-LEN("Ext")))))+0,"")</f>
        <v/>
      </c>
      <c r="B1169" s="8"/>
      <c r="C1169" s="3"/>
      <c r="D1169" s="3"/>
      <c r="E1169" s="3"/>
      <c r="F1169" s="3"/>
      <c r="G1169" s="3"/>
      <c r="H1169" s="3"/>
      <c r="I1169" s="3"/>
    </row>
    <row r="1170" ht="15.75" customHeight="1">
      <c r="A1170" s="3" t="str">
        <f>IFERROR(TRIM(LEFT(RIGHT('Cost Code (New)'!$F1170,LEN('Cost Code (New)'!$F1170)-SEARCH("Ext ",'Cost Code (New)'!$F1170)-LEN("Ext")),SEARCH(" - ",RIGHT('Cost Code (New)'!$F1170,LEN('Cost Code (New)'!$F1170)-SEARCH("Ext ",'Cost Code (New)'!$F1170)-LEN("Ext")))))+0,"")</f>
        <v/>
      </c>
      <c r="B1170" s="8"/>
      <c r="C1170" s="3"/>
      <c r="D1170" s="3"/>
      <c r="E1170" s="3"/>
      <c r="F1170" s="3"/>
      <c r="G1170" s="3"/>
      <c r="H1170" s="3"/>
      <c r="I1170" s="3"/>
    </row>
    <row r="1171" ht="15.75" customHeight="1">
      <c r="A1171" s="3" t="str">
        <f>IFERROR(TRIM(LEFT(RIGHT('Cost Code (New)'!$F1171,LEN('Cost Code (New)'!$F1171)-SEARCH("Ext ",'Cost Code (New)'!$F1171)-LEN("Ext")),SEARCH(" - ",RIGHT('Cost Code (New)'!$F1171,LEN('Cost Code (New)'!$F1171)-SEARCH("Ext ",'Cost Code (New)'!$F1171)-LEN("Ext")))))+0,"")</f>
        <v/>
      </c>
      <c r="B1171" s="8"/>
      <c r="C1171" s="3"/>
      <c r="D1171" s="3"/>
      <c r="E1171" s="3"/>
      <c r="F1171" s="3"/>
      <c r="G1171" s="3"/>
      <c r="H1171" s="3"/>
      <c r="I1171" s="3"/>
    </row>
    <row r="1172" ht="15.75" customHeight="1">
      <c r="A1172" s="3" t="str">
        <f>IFERROR(TRIM(LEFT(RIGHT('Cost Code (New)'!$F1172,LEN('Cost Code (New)'!$F1172)-SEARCH("Ext ",'Cost Code (New)'!$F1172)-LEN("Ext")),SEARCH(" - ",RIGHT('Cost Code (New)'!$F1172,LEN('Cost Code (New)'!$F1172)-SEARCH("Ext ",'Cost Code (New)'!$F1172)-LEN("Ext")))))+0,"")</f>
        <v/>
      </c>
      <c r="B1172" s="8"/>
      <c r="C1172" s="3"/>
      <c r="D1172" s="3"/>
      <c r="E1172" s="3"/>
      <c r="F1172" s="3"/>
      <c r="G1172" s="3"/>
      <c r="H1172" s="3"/>
      <c r="I1172" s="3"/>
    </row>
    <row r="1173" ht="15.75" customHeight="1">
      <c r="A1173" s="3" t="str">
        <f>IFERROR(TRIM(LEFT(RIGHT('Cost Code (New)'!$F1173,LEN('Cost Code (New)'!$F1173)-SEARCH("Ext ",'Cost Code (New)'!$F1173)-LEN("Ext")),SEARCH(" - ",RIGHT('Cost Code (New)'!$F1173,LEN('Cost Code (New)'!$F1173)-SEARCH("Ext ",'Cost Code (New)'!$F1173)-LEN("Ext")))))+0,"")</f>
        <v/>
      </c>
      <c r="B1173" s="8"/>
      <c r="C1173" s="3"/>
      <c r="D1173" s="3"/>
      <c r="E1173" s="3"/>
      <c r="F1173" s="3"/>
      <c r="G1173" s="3"/>
      <c r="H1173" s="3"/>
      <c r="I1173" s="3"/>
    </row>
    <row r="1174" ht="15.75" customHeight="1">
      <c r="A1174" s="3" t="str">
        <f>IFERROR(TRIM(LEFT(RIGHT('Cost Code (New)'!$F1174,LEN('Cost Code (New)'!$F1174)-SEARCH("Ext ",'Cost Code (New)'!$F1174)-LEN("Ext")),SEARCH(" - ",RIGHT('Cost Code (New)'!$F1174,LEN('Cost Code (New)'!$F1174)-SEARCH("Ext ",'Cost Code (New)'!$F1174)-LEN("Ext")))))+0,"")</f>
        <v/>
      </c>
      <c r="B1174" s="8"/>
      <c r="C1174" s="3"/>
      <c r="D1174" s="3"/>
      <c r="E1174" s="3"/>
      <c r="F1174" s="3"/>
      <c r="G1174" s="3"/>
      <c r="H1174" s="3"/>
      <c r="I1174" s="3"/>
    </row>
    <row r="1175" ht="15.75" customHeight="1">
      <c r="A1175" s="3" t="str">
        <f>IFERROR(TRIM(LEFT(RIGHT('Cost Code (New)'!$F1175,LEN('Cost Code (New)'!$F1175)-SEARCH("Ext ",'Cost Code (New)'!$F1175)-LEN("Ext")),SEARCH(" - ",RIGHT('Cost Code (New)'!$F1175,LEN('Cost Code (New)'!$F1175)-SEARCH("Ext ",'Cost Code (New)'!$F1175)-LEN("Ext")))))+0,"")</f>
        <v/>
      </c>
      <c r="B1175" s="8"/>
      <c r="C1175" s="3"/>
      <c r="D1175" s="3"/>
      <c r="E1175" s="3"/>
      <c r="F1175" s="3"/>
      <c r="G1175" s="3"/>
      <c r="H1175" s="3"/>
      <c r="I1175" s="3"/>
    </row>
    <row r="1176" ht="15.75" customHeight="1">
      <c r="A1176" s="3" t="str">
        <f>IFERROR(TRIM(LEFT(RIGHT('Cost Code (New)'!$F1176,LEN('Cost Code (New)'!$F1176)-SEARCH("Ext ",'Cost Code (New)'!$F1176)-LEN("Ext")),SEARCH(" - ",RIGHT('Cost Code (New)'!$F1176,LEN('Cost Code (New)'!$F1176)-SEARCH("Ext ",'Cost Code (New)'!$F1176)-LEN("Ext")))))+0,"")</f>
        <v/>
      </c>
      <c r="B1176" s="8"/>
      <c r="C1176" s="3"/>
      <c r="D1176" s="3"/>
      <c r="E1176" s="3"/>
      <c r="F1176" s="3"/>
      <c r="G1176" s="3"/>
      <c r="H1176" s="3"/>
      <c r="I1176" s="3"/>
    </row>
    <row r="1177" ht="15.75" customHeight="1">
      <c r="A1177" s="3" t="str">
        <f>IFERROR(TRIM(LEFT(RIGHT('Cost Code (New)'!$F1177,LEN('Cost Code (New)'!$F1177)-SEARCH("Ext ",'Cost Code (New)'!$F1177)-LEN("Ext")),SEARCH(" - ",RIGHT('Cost Code (New)'!$F1177,LEN('Cost Code (New)'!$F1177)-SEARCH("Ext ",'Cost Code (New)'!$F1177)-LEN("Ext")))))+0,"")</f>
        <v/>
      </c>
      <c r="B1177" s="8"/>
      <c r="C1177" s="3"/>
      <c r="D1177" s="3"/>
      <c r="E1177" s="3"/>
      <c r="F1177" s="3"/>
      <c r="G1177" s="3"/>
      <c r="H1177" s="3"/>
      <c r="I1177" s="3"/>
    </row>
    <row r="1178" ht="15.75" customHeight="1">
      <c r="A1178" s="3" t="str">
        <f>IFERROR(TRIM(LEFT(RIGHT('Cost Code (New)'!$F1178,LEN('Cost Code (New)'!$F1178)-SEARCH("Ext ",'Cost Code (New)'!$F1178)-LEN("Ext")),SEARCH(" - ",RIGHT('Cost Code (New)'!$F1178,LEN('Cost Code (New)'!$F1178)-SEARCH("Ext ",'Cost Code (New)'!$F1178)-LEN("Ext")))))+0,"")</f>
        <v/>
      </c>
      <c r="B1178" s="8"/>
      <c r="C1178" s="3"/>
      <c r="D1178" s="3"/>
      <c r="E1178" s="3"/>
      <c r="F1178" s="3"/>
      <c r="G1178" s="3"/>
      <c r="H1178" s="3"/>
      <c r="I1178" s="3"/>
    </row>
    <row r="1179" ht="15.75" customHeight="1">
      <c r="A1179" s="3" t="str">
        <f>IFERROR(TRIM(LEFT(RIGHT('Cost Code (New)'!$F1179,LEN('Cost Code (New)'!$F1179)-SEARCH("Ext ",'Cost Code (New)'!$F1179)-LEN("Ext")),SEARCH(" - ",RIGHT('Cost Code (New)'!$F1179,LEN('Cost Code (New)'!$F1179)-SEARCH("Ext ",'Cost Code (New)'!$F1179)-LEN("Ext")))))+0,"")</f>
        <v/>
      </c>
      <c r="B1179" s="8"/>
      <c r="C1179" s="3"/>
      <c r="D1179" s="3"/>
      <c r="E1179" s="3"/>
      <c r="F1179" s="3"/>
      <c r="G1179" s="3"/>
      <c r="H1179" s="3"/>
      <c r="I1179" s="3"/>
    </row>
    <row r="1180" ht="15.75" customHeight="1">
      <c r="A1180" s="3" t="str">
        <f>IFERROR(TRIM(LEFT(RIGHT('Cost Code (New)'!$F1180,LEN('Cost Code (New)'!$F1180)-SEARCH("Ext ",'Cost Code (New)'!$F1180)-LEN("Ext")),SEARCH(" - ",RIGHT('Cost Code (New)'!$F1180,LEN('Cost Code (New)'!$F1180)-SEARCH("Ext ",'Cost Code (New)'!$F1180)-LEN("Ext")))))+0,"")</f>
        <v/>
      </c>
      <c r="B1180" s="8"/>
      <c r="C1180" s="3"/>
      <c r="D1180" s="3"/>
      <c r="E1180" s="3"/>
      <c r="F1180" s="3"/>
      <c r="G1180" s="3"/>
      <c r="H1180" s="3"/>
      <c r="I1180" s="3"/>
    </row>
    <row r="1181" ht="15.75" customHeight="1">
      <c r="A1181" s="3" t="str">
        <f>IFERROR(TRIM(LEFT(RIGHT('Cost Code (New)'!$F1181,LEN('Cost Code (New)'!$F1181)-SEARCH("Ext ",'Cost Code (New)'!$F1181)-LEN("Ext")),SEARCH(" - ",RIGHT('Cost Code (New)'!$F1181,LEN('Cost Code (New)'!$F1181)-SEARCH("Ext ",'Cost Code (New)'!$F1181)-LEN("Ext")))))+0,"")</f>
        <v/>
      </c>
      <c r="B1181" s="8"/>
      <c r="C1181" s="3"/>
      <c r="D1181" s="3"/>
      <c r="E1181" s="3"/>
      <c r="F1181" s="3"/>
      <c r="G1181" s="3"/>
      <c r="H1181" s="3"/>
      <c r="I1181" s="3"/>
    </row>
    <row r="1182" ht="15.75" customHeight="1">
      <c r="A1182" s="3" t="str">
        <f>IFERROR(TRIM(LEFT(RIGHT('Cost Code (New)'!$F1182,LEN('Cost Code (New)'!$F1182)-SEARCH("Ext ",'Cost Code (New)'!$F1182)-LEN("Ext")),SEARCH(" - ",RIGHT('Cost Code (New)'!$F1182,LEN('Cost Code (New)'!$F1182)-SEARCH("Ext ",'Cost Code (New)'!$F1182)-LEN("Ext")))))+0,"")</f>
        <v/>
      </c>
      <c r="B1182" s="8"/>
      <c r="C1182" s="3"/>
      <c r="D1182" s="3"/>
      <c r="E1182" s="3"/>
      <c r="F1182" s="3"/>
      <c r="G1182" s="3"/>
      <c r="H1182" s="3"/>
      <c r="I1182" s="3"/>
    </row>
    <row r="1183" ht="15.75" customHeight="1">
      <c r="A1183" s="3" t="str">
        <f>IFERROR(TRIM(LEFT(RIGHT('Cost Code (New)'!$F1183,LEN('Cost Code (New)'!$F1183)-SEARCH("Ext ",'Cost Code (New)'!$F1183)-LEN("Ext")),SEARCH(" - ",RIGHT('Cost Code (New)'!$F1183,LEN('Cost Code (New)'!$F1183)-SEARCH("Ext ",'Cost Code (New)'!$F1183)-LEN("Ext")))))+0,"")</f>
        <v/>
      </c>
      <c r="B1183" s="8"/>
      <c r="C1183" s="3"/>
      <c r="D1183" s="3"/>
      <c r="E1183" s="3"/>
      <c r="F1183" s="3"/>
      <c r="G1183" s="3"/>
      <c r="H1183" s="3"/>
      <c r="I1183" s="3"/>
    </row>
    <row r="1184" ht="15.75" customHeight="1">
      <c r="A1184" s="3" t="str">
        <f>IFERROR(TRIM(LEFT(RIGHT('Cost Code (New)'!$F1184,LEN('Cost Code (New)'!$F1184)-SEARCH("Ext ",'Cost Code (New)'!$F1184)-LEN("Ext")),SEARCH(" - ",RIGHT('Cost Code (New)'!$F1184,LEN('Cost Code (New)'!$F1184)-SEARCH("Ext ",'Cost Code (New)'!$F1184)-LEN("Ext")))))+0,"")</f>
        <v/>
      </c>
      <c r="B1184" s="8"/>
      <c r="C1184" s="3"/>
      <c r="D1184" s="3"/>
      <c r="E1184" s="3"/>
      <c r="F1184" s="3"/>
      <c r="G1184" s="3"/>
      <c r="H1184" s="3"/>
      <c r="I1184" s="3"/>
    </row>
    <row r="1185" ht="15.75" customHeight="1">
      <c r="A1185" s="3" t="str">
        <f>IFERROR(TRIM(LEFT(RIGHT('Cost Code (New)'!$F1185,LEN('Cost Code (New)'!$F1185)-SEARCH("Ext ",'Cost Code (New)'!$F1185)-LEN("Ext")),SEARCH(" - ",RIGHT('Cost Code (New)'!$F1185,LEN('Cost Code (New)'!$F1185)-SEARCH("Ext ",'Cost Code (New)'!$F1185)-LEN("Ext")))))+0,"")</f>
        <v/>
      </c>
      <c r="B1185" s="8"/>
      <c r="C1185" s="3"/>
      <c r="D1185" s="3"/>
      <c r="E1185" s="3"/>
      <c r="F1185" s="3"/>
      <c r="G1185" s="3"/>
      <c r="H1185" s="3"/>
      <c r="I1185" s="3"/>
    </row>
    <row r="1186" ht="15.75" customHeight="1">
      <c r="A1186" s="3" t="str">
        <f>IFERROR(TRIM(LEFT(RIGHT('Cost Code (New)'!$F1186,LEN('Cost Code (New)'!$F1186)-SEARCH("Ext ",'Cost Code (New)'!$F1186)-LEN("Ext")),SEARCH(" - ",RIGHT('Cost Code (New)'!$F1186,LEN('Cost Code (New)'!$F1186)-SEARCH("Ext ",'Cost Code (New)'!$F1186)-LEN("Ext")))))+0,"")</f>
        <v/>
      </c>
      <c r="B1186" s="8"/>
      <c r="C1186" s="3"/>
      <c r="D1186" s="3"/>
      <c r="E1186" s="3"/>
      <c r="F1186" s="3"/>
      <c r="G1186" s="3"/>
      <c r="H1186" s="3"/>
      <c r="I1186" s="3"/>
    </row>
    <row r="1187" ht="15.75" customHeight="1">
      <c r="A1187" s="3" t="str">
        <f>IFERROR(TRIM(LEFT(RIGHT('Cost Code (New)'!$F1187,LEN('Cost Code (New)'!$F1187)-SEARCH("Ext ",'Cost Code (New)'!$F1187)-LEN("Ext")),SEARCH(" - ",RIGHT('Cost Code (New)'!$F1187,LEN('Cost Code (New)'!$F1187)-SEARCH("Ext ",'Cost Code (New)'!$F1187)-LEN("Ext")))))+0,"")</f>
        <v/>
      </c>
      <c r="B1187" s="8"/>
      <c r="C1187" s="3"/>
      <c r="D1187" s="3"/>
      <c r="E1187" s="3"/>
      <c r="F1187" s="3"/>
      <c r="G1187" s="3"/>
      <c r="H1187" s="3"/>
      <c r="I1187" s="3"/>
    </row>
    <row r="1188" ht="15.75" customHeight="1">
      <c r="A1188" s="3" t="str">
        <f>IFERROR(TRIM(LEFT(RIGHT('Cost Code (New)'!$F1188,LEN('Cost Code (New)'!$F1188)-SEARCH("Ext ",'Cost Code (New)'!$F1188)-LEN("Ext")),SEARCH(" - ",RIGHT('Cost Code (New)'!$F1188,LEN('Cost Code (New)'!$F1188)-SEARCH("Ext ",'Cost Code (New)'!$F1188)-LEN("Ext")))))+0,"")</f>
        <v/>
      </c>
      <c r="B1188" s="8"/>
      <c r="C1188" s="3"/>
      <c r="D1188" s="3"/>
      <c r="E1188" s="3"/>
      <c r="F1188" s="3"/>
      <c r="G1188" s="3"/>
      <c r="H1188" s="3"/>
      <c r="I1188" s="3"/>
    </row>
    <row r="1189" ht="15.75" customHeight="1">
      <c r="A1189" s="3" t="str">
        <f>IFERROR(TRIM(LEFT(RIGHT('Cost Code (New)'!$F1189,LEN('Cost Code (New)'!$F1189)-SEARCH("Ext ",'Cost Code (New)'!$F1189)-LEN("Ext")),SEARCH(" - ",RIGHT('Cost Code (New)'!$F1189,LEN('Cost Code (New)'!$F1189)-SEARCH("Ext ",'Cost Code (New)'!$F1189)-LEN("Ext")))))+0,"")</f>
        <v/>
      </c>
      <c r="B1189" s="8"/>
      <c r="C1189" s="3"/>
      <c r="D1189" s="3"/>
      <c r="E1189" s="3"/>
      <c r="F1189" s="3"/>
      <c r="G1189" s="3"/>
      <c r="H1189" s="3"/>
      <c r="I1189" s="3"/>
    </row>
    <row r="1190" ht="15.75" customHeight="1">
      <c r="A1190" s="3" t="str">
        <f>IFERROR(TRIM(LEFT(RIGHT('Cost Code (New)'!$F1190,LEN('Cost Code (New)'!$F1190)-SEARCH("Ext ",'Cost Code (New)'!$F1190)-LEN("Ext")),SEARCH(" - ",RIGHT('Cost Code (New)'!$F1190,LEN('Cost Code (New)'!$F1190)-SEARCH("Ext ",'Cost Code (New)'!$F1190)-LEN("Ext")))))+0,"")</f>
        <v/>
      </c>
      <c r="B1190" s="8"/>
      <c r="C1190" s="3"/>
      <c r="D1190" s="3"/>
      <c r="E1190" s="3"/>
      <c r="F1190" s="3"/>
      <c r="G1190" s="3"/>
      <c r="H1190" s="3"/>
      <c r="I1190" s="3"/>
    </row>
    <row r="1191" ht="15.75" customHeight="1">
      <c r="A1191" s="3" t="str">
        <f>IFERROR(TRIM(LEFT(RIGHT('Cost Code (New)'!$F1191,LEN('Cost Code (New)'!$F1191)-SEARCH("Ext ",'Cost Code (New)'!$F1191)-LEN("Ext")),SEARCH(" - ",RIGHT('Cost Code (New)'!$F1191,LEN('Cost Code (New)'!$F1191)-SEARCH("Ext ",'Cost Code (New)'!$F1191)-LEN("Ext")))))+0,"")</f>
        <v/>
      </c>
      <c r="B1191" s="8"/>
      <c r="C1191" s="3"/>
      <c r="D1191" s="3"/>
      <c r="E1191" s="3"/>
      <c r="F1191" s="3"/>
      <c r="G1191" s="3"/>
      <c r="H1191" s="3"/>
      <c r="I1191" s="3"/>
    </row>
    <row r="1192" ht="15.75" customHeight="1">
      <c r="A1192" s="3" t="str">
        <f>IFERROR(TRIM(LEFT(RIGHT('Cost Code (New)'!$F1192,LEN('Cost Code (New)'!$F1192)-SEARCH("Ext ",'Cost Code (New)'!$F1192)-LEN("Ext")),SEARCH(" - ",RIGHT('Cost Code (New)'!$F1192,LEN('Cost Code (New)'!$F1192)-SEARCH("Ext ",'Cost Code (New)'!$F1192)-LEN("Ext")))))+0,"")</f>
        <v/>
      </c>
      <c r="B1192" s="8"/>
      <c r="C1192" s="3"/>
      <c r="D1192" s="3"/>
      <c r="E1192" s="3"/>
      <c r="F1192" s="3"/>
      <c r="G1192" s="3"/>
      <c r="H1192" s="3"/>
      <c r="I1192" s="3"/>
    </row>
    <row r="1193" ht="15.75" customHeight="1">
      <c r="A1193" s="3" t="str">
        <f>IFERROR(TRIM(LEFT(RIGHT('Cost Code (New)'!$F1193,LEN('Cost Code (New)'!$F1193)-SEARCH("Ext ",'Cost Code (New)'!$F1193)-LEN("Ext")),SEARCH(" - ",RIGHT('Cost Code (New)'!$F1193,LEN('Cost Code (New)'!$F1193)-SEARCH("Ext ",'Cost Code (New)'!$F1193)-LEN("Ext")))))+0,"")</f>
        <v/>
      </c>
      <c r="B1193" s="8"/>
      <c r="C1193" s="3"/>
      <c r="D1193" s="3"/>
      <c r="E1193" s="3"/>
      <c r="F1193" s="3"/>
      <c r="G1193" s="3"/>
      <c r="H1193" s="3"/>
      <c r="I1193" s="3"/>
    </row>
    <row r="1194" ht="15.75" customHeight="1">
      <c r="A1194" s="3" t="str">
        <f>IFERROR(TRIM(LEFT(RIGHT('Cost Code (New)'!$F1194,LEN('Cost Code (New)'!$F1194)-SEARCH("Ext ",'Cost Code (New)'!$F1194)-LEN("Ext")),SEARCH(" - ",RIGHT('Cost Code (New)'!$F1194,LEN('Cost Code (New)'!$F1194)-SEARCH("Ext ",'Cost Code (New)'!$F1194)-LEN("Ext")))))+0,"")</f>
        <v/>
      </c>
      <c r="B1194" s="8"/>
      <c r="C1194" s="3"/>
      <c r="D1194" s="3"/>
      <c r="E1194" s="3"/>
      <c r="F1194" s="3"/>
      <c r="G1194" s="3"/>
      <c r="H1194" s="3"/>
      <c r="I1194" s="3"/>
    </row>
    <row r="1195" ht="15.75" customHeight="1">
      <c r="A1195" s="3" t="str">
        <f>IFERROR(TRIM(LEFT(RIGHT('Cost Code (New)'!$F1195,LEN('Cost Code (New)'!$F1195)-SEARCH("Ext ",'Cost Code (New)'!$F1195)-LEN("Ext")),SEARCH(" - ",RIGHT('Cost Code (New)'!$F1195,LEN('Cost Code (New)'!$F1195)-SEARCH("Ext ",'Cost Code (New)'!$F1195)-LEN("Ext")))))+0,"")</f>
        <v/>
      </c>
      <c r="B1195" s="8"/>
      <c r="C1195" s="3"/>
      <c r="D1195" s="3"/>
      <c r="E1195" s="3"/>
      <c r="F1195" s="3"/>
      <c r="G1195" s="3"/>
      <c r="H1195" s="3"/>
      <c r="I1195" s="3"/>
    </row>
    <row r="1196" ht="15.75" customHeight="1">
      <c r="A1196" s="3" t="str">
        <f>IFERROR(TRIM(LEFT(RIGHT('Cost Code (New)'!$F1196,LEN('Cost Code (New)'!$F1196)-SEARCH("Ext ",'Cost Code (New)'!$F1196)-LEN("Ext")),SEARCH(" - ",RIGHT('Cost Code (New)'!$F1196,LEN('Cost Code (New)'!$F1196)-SEARCH("Ext ",'Cost Code (New)'!$F1196)-LEN("Ext")))))+0,"")</f>
        <v/>
      </c>
      <c r="B1196" s="8"/>
      <c r="C1196" s="3"/>
      <c r="D1196" s="3"/>
      <c r="E1196" s="3"/>
      <c r="F1196" s="3"/>
      <c r="G1196" s="3"/>
      <c r="H1196" s="3"/>
      <c r="I1196" s="3"/>
    </row>
    <row r="1197" ht="15.75" customHeight="1">
      <c r="A1197" s="3" t="str">
        <f>IFERROR(TRIM(LEFT(RIGHT('Cost Code (New)'!$F1197,LEN('Cost Code (New)'!$F1197)-SEARCH("Ext ",'Cost Code (New)'!$F1197)-LEN("Ext")),SEARCH(" - ",RIGHT('Cost Code (New)'!$F1197,LEN('Cost Code (New)'!$F1197)-SEARCH("Ext ",'Cost Code (New)'!$F1197)-LEN("Ext")))))+0,"")</f>
        <v/>
      </c>
      <c r="B1197" s="8"/>
      <c r="C1197" s="3"/>
      <c r="D1197" s="3"/>
      <c r="E1197" s="3"/>
      <c r="F1197" s="3"/>
      <c r="G1197" s="3"/>
      <c r="H1197" s="3"/>
      <c r="I1197" s="3"/>
    </row>
    <row r="1198" ht="15.75" customHeight="1">
      <c r="A1198" s="3" t="str">
        <f>IFERROR(TRIM(LEFT(RIGHT('Cost Code (New)'!$F1198,LEN('Cost Code (New)'!$F1198)-SEARCH("Ext ",'Cost Code (New)'!$F1198)-LEN("Ext")),SEARCH(" - ",RIGHT('Cost Code (New)'!$F1198,LEN('Cost Code (New)'!$F1198)-SEARCH("Ext ",'Cost Code (New)'!$F1198)-LEN("Ext")))))+0,"")</f>
        <v/>
      </c>
      <c r="B1198" s="8"/>
      <c r="C1198" s="3"/>
      <c r="D1198" s="3"/>
      <c r="E1198" s="3"/>
      <c r="F1198" s="3"/>
      <c r="G1198" s="3"/>
      <c r="H1198" s="3"/>
      <c r="I1198" s="3"/>
    </row>
    <row r="1199" ht="15.75" customHeight="1">
      <c r="A1199" s="3" t="str">
        <f>IFERROR(TRIM(LEFT(RIGHT('Cost Code (New)'!$F1199,LEN('Cost Code (New)'!$F1199)-SEARCH("Ext ",'Cost Code (New)'!$F1199)-LEN("Ext")),SEARCH(" - ",RIGHT('Cost Code (New)'!$F1199,LEN('Cost Code (New)'!$F1199)-SEARCH("Ext ",'Cost Code (New)'!$F1199)-LEN("Ext")))))+0,"")</f>
        <v/>
      </c>
      <c r="B1199" s="8"/>
      <c r="C1199" s="3"/>
      <c r="D1199" s="3"/>
      <c r="E1199" s="3"/>
      <c r="F1199" s="3"/>
      <c r="G1199" s="3"/>
      <c r="H1199" s="3"/>
      <c r="I1199" s="3"/>
    </row>
    <row r="1200" ht="15.75" customHeight="1">
      <c r="A1200" s="3" t="str">
        <f>IFERROR(TRIM(LEFT(RIGHT('Cost Code (New)'!$F1200,LEN('Cost Code (New)'!$F1200)-SEARCH("Ext ",'Cost Code (New)'!$F1200)-LEN("Ext")),SEARCH(" - ",RIGHT('Cost Code (New)'!$F1200,LEN('Cost Code (New)'!$F1200)-SEARCH("Ext ",'Cost Code (New)'!$F1200)-LEN("Ext")))))+0,"")</f>
        <v/>
      </c>
      <c r="B1200" s="8"/>
      <c r="C1200" s="3"/>
      <c r="D1200" s="3"/>
      <c r="E1200" s="3"/>
      <c r="F1200" s="3"/>
      <c r="G1200" s="3"/>
      <c r="H1200" s="3"/>
      <c r="I1200" s="3"/>
    </row>
    <row r="1201" ht="15.75" customHeight="1">
      <c r="A1201" s="3" t="str">
        <f>IFERROR(TRIM(LEFT(RIGHT('Cost Code (New)'!$F1201,LEN('Cost Code (New)'!$F1201)-SEARCH("Ext ",'Cost Code (New)'!$F1201)-LEN("Ext")),SEARCH(" - ",RIGHT('Cost Code (New)'!$F1201,LEN('Cost Code (New)'!$F1201)-SEARCH("Ext ",'Cost Code (New)'!$F1201)-LEN("Ext")))))+0,"")</f>
        <v/>
      </c>
      <c r="B1201" s="8"/>
      <c r="C1201" s="3"/>
      <c r="D1201" s="3"/>
      <c r="E1201" s="3"/>
      <c r="F1201" s="3"/>
      <c r="G1201" s="3"/>
      <c r="H1201" s="3"/>
      <c r="I1201" s="3"/>
    </row>
    <row r="1202" ht="15.75" customHeight="1">
      <c r="A1202" s="3" t="str">
        <f>IFERROR(TRIM(LEFT(RIGHT('Cost Code (New)'!$F1202,LEN('Cost Code (New)'!$F1202)-SEARCH("Ext ",'Cost Code (New)'!$F1202)-LEN("Ext")),SEARCH(" - ",RIGHT('Cost Code (New)'!$F1202,LEN('Cost Code (New)'!$F1202)-SEARCH("Ext ",'Cost Code (New)'!$F1202)-LEN("Ext")))))+0,"")</f>
        <v/>
      </c>
      <c r="B1202" s="8"/>
      <c r="C1202" s="3"/>
      <c r="D1202" s="3"/>
      <c r="E1202" s="3"/>
      <c r="F1202" s="3"/>
      <c r="G1202" s="3"/>
      <c r="H1202" s="3"/>
      <c r="I1202" s="3"/>
    </row>
    <row r="1203" ht="15.75" customHeight="1">
      <c r="A1203" s="3" t="str">
        <f>IFERROR(TRIM(LEFT(RIGHT('Cost Code (New)'!$F1203,LEN('Cost Code (New)'!$F1203)-SEARCH("Ext ",'Cost Code (New)'!$F1203)-LEN("Ext")),SEARCH(" - ",RIGHT('Cost Code (New)'!$F1203,LEN('Cost Code (New)'!$F1203)-SEARCH("Ext ",'Cost Code (New)'!$F1203)-LEN("Ext")))))+0,"")</f>
        <v/>
      </c>
      <c r="B1203" s="8"/>
      <c r="C1203" s="3"/>
      <c r="D1203" s="3"/>
      <c r="E1203" s="3"/>
      <c r="F1203" s="3"/>
      <c r="G1203" s="3"/>
      <c r="H1203" s="3"/>
      <c r="I1203" s="3"/>
    </row>
    <row r="1204" ht="15.75" customHeight="1">
      <c r="A1204" s="3" t="str">
        <f>IFERROR(TRIM(LEFT(RIGHT('Cost Code (New)'!$F1204,LEN('Cost Code (New)'!$F1204)-SEARCH("Ext ",'Cost Code (New)'!$F1204)-LEN("Ext")),SEARCH(" - ",RIGHT('Cost Code (New)'!$F1204,LEN('Cost Code (New)'!$F1204)-SEARCH("Ext ",'Cost Code (New)'!$F1204)-LEN("Ext")))))+0,"")</f>
        <v/>
      </c>
      <c r="B1204" s="8"/>
      <c r="C1204" s="3"/>
      <c r="D1204" s="3"/>
      <c r="E1204" s="3"/>
      <c r="F1204" s="3"/>
      <c r="G1204" s="3"/>
      <c r="H1204" s="3"/>
      <c r="I1204" s="3"/>
    </row>
    <row r="1205" ht="15.75" customHeight="1">
      <c r="A1205" s="3" t="str">
        <f>IFERROR(TRIM(LEFT(RIGHT('Cost Code (New)'!$F1205,LEN('Cost Code (New)'!$F1205)-SEARCH("Ext ",'Cost Code (New)'!$F1205)-LEN("Ext")),SEARCH(" - ",RIGHT('Cost Code (New)'!$F1205,LEN('Cost Code (New)'!$F1205)-SEARCH("Ext ",'Cost Code (New)'!$F1205)-LEN("Ext")))))+0,"")</f>
        <v/>
      </c>
      <c r="B1205" s="8"/>
      <c r="C1205" s="3"/>
      <c r="D1205" s="3"/>
      <c r="E1205" s="3"/>
      <c r="F1205" s="3"/>
      <c r="G1205" s="3"/>
      <c r="H1205" s="3"/>
      <c r="I1205" s="3"/>
    </row>
    <row r="1206" ht="15.75" customHeight="1">
      <c r="A1206" s="3" t="str">
        <f>IFERROR(TRIM(LEFT(RIGHT('Cost Code (New)'!$F1206,LEN('Cost Code (New)'!$F1206)-SEARCH("Ext ",'Cost Code (New)'!$F1206)-LEN("Ext")),SEARCH(" - ",RIGHT('Cost Code (New)'!$F1206,LEN('Cost Code (New)'!$F1206)-SEARCH("Ext ",'Cost Code (New)'!$F1206)-LEN("Ext")))))+0,"")</f>
        <v/>
      </c>
      <c r="B1206" s="8"/>
      <c r="C1206" s="3"/>
      <c r="D1206" s="3"/>
      <c r="E1206" s="3"/>
      <c r="F1206" s="3"/>
      <c r="G1206" s="3"/>
      <c r="H1206" s="3"/>
      <c r="I1206" s="3"/>
    </row>
    <row r="1207" ht="15.75" customHeight="1">
      <c r="A1207" s="3" t="str">
        <f>IFERROR(TRIM(LEFT(RIGHT('Cost Code (New)'!$F1207,LEN('Cost Code (New)'!$F1207)-SEARCH("Ext ",'Cost Code (New)'!$F1207)-LEN("Ext")),SEARCH(" - ",RIGHT('Cost Code (New)'!$F1207,LEN('Cost Code (New)'!$F1207)-SEARCH("Ext ",'Cost Code (New)'!$F1207)-LEN("Ext")))))+0,"")</f>
        <v/>
      </c>
      <c r="B1207" s="8"/>
      <c r="C1207" s="3"/>
      <c r="D1207" s="3"/>
      <c r="E1207" s="3"/>
      <c r="F1207" s="3"/>
      <c r="G1207" s="3"/>
      <c r="H1207" s="3"/>
      <c r="I1207" s="3"/>
    </row>
    <row r="1208" ht="15.75" customHeight="1">
      <c r="A1208" s="3" t="str">
        <f>IFERROR(TRIM(LEFT(RIGHT('Cost Code (New)'!$F1208,LEN('Cost Code (New)'!$F1208)-SEARCH("Ext ",'Cost Code (New)'!$F1208)-LEN("Ext")),SEARCH(" - ",RIGHT('Cost Code (New)'!$F1208,LEN('Cost Code (New)'!$F1208)-SEARCH("Ext ",'Cost Code (New)'!$F1208)-LEN("Ext")))))+0,"")</f>
        <v/>
      </c>
      <c r="B1208" s="8"/>
      <c r="C1208" s="3"/>
      <c r="D1208" s="3"/>
      <c r="E1208" s="3"/>
      <c r="F1208" s="3"/>
      <c r="G1208" s="3"/>
      <c r="H1208" s="3"/>
      <c r="I1208" s="3"/>
    </row>
    <row r="1209" ht="15.75" customHeight="1">
      <c r="A1209" s="3" t="str">
        <f>IFERROR(TRIM(LEFT(RIGHT('Cost Code (New)'!$F1209,LEN('Cost Code (New)'!$F1209)-SEARCH("Ext ",'Cost Code (New)'!$F1209)-LEN("Ext")),SEARCH(" - ",RIGHT('Cost Code (New)'!$F1209,LEN('Cost Code (New)'!$F1209)-SEARCH("Ext ",'Cost Code (New)'!$F1209)-LEN("Ext")))))+0,"")</f>
        <v/>
      </c>
      <c r="B1209" s="8"/>
      <c r="C1209" s="3"/>
      <c r="D1209" s="3"/>
      <c r="E1209" s="3"/>
      <c r="F1209" s="3"/>
      <c r="G1209" s="3"/>
      <c r="H1209" s="3"/>
      <c r="I1209" s="3"/>
    </row>
    <row r="1210" ht="15.75" customHeight="1">
      <c r="A1210" s="3" t="str">
        <f>IFERROR(TRIM(LEFT(RIGHT('Cost Code (New)'!$F1210,LEN('Cost Code (New)'!$F1210)-SEARCH("Ext ",'Cost Code (New)'!$F1210)-LEN("Ext")),SEARCH(" - ",RIGHT('Cost Code (New)'!$F1210,LEN('Cost Code (New)'!$F1210)-SEARCH("Ext ",'Cost Code (New)'!$F1210)-LEN("Ext")))))+0,"")</f>
        <v/>
      </c>
      <c r="B1210" s="8"/>
      <c r="C1210" s="3"/>
      <c r="D1210" s="3"/>
      <c r="E1210" s="3"/>
      <c r="F1210" s="3"/>
      <c r="G1210" s="3"/>
      <c r="H1210" s="3"/>
      <c r="I1210" s="3"/>
    </row>
    <row r="1211" ht="15.75" customHeight="1">
      <c r="A1211" s="3" t="str">
        <f>IFERROR(TRIM(LEFT(RIGHT('Cost Code (New)'!$F1211,LEN('Cost Code (New)'!$F1211)-SEARCH("Ext ",'Cost Code (New)'!$F1211)-LEN("Ext")),SEARCH(" - ",RIGHT('Cost Code (New)'!$F1211,LEN('Cost Code (New)'!$F1211)-SEARCH("Ext ",'Cost Code (New)'!$F1211)-LEN("Ext")))))+0,"")</f>
        <v/>
      </c>
      <c r="B1211" s="8"/>
      <c r="C1211" s="3"/>
      <c r="D1211" s="3"/>
      <c r="E1211" s="3"/>
      <c r="F1211" s="3"/>
      <c r="G1211" s="3"/>
      <c r="H1211" s="3"/>
      <c r="I1211" s="3"/>
    </row>
    <row r="1212" ht="15.75" customHeight="1">
      <c r="A1212" s="3" t="str">
        <f>IFERROR(TRIM(LEFT(RIGHT('Cost Code (New)'!$F1212,LEN('Cost Code (New)'!$F1212)-SEARCH("Ext ",'Cost Code (New)'!$F1212)-LEN("Ext")),SEARCH(" - ",RIGHT('Cost Code (New)'!$F1212,LEN('Cost Code (New)'!$F1212)-SEARCH("Ext ",'Cost Code (New)'!$F1212)-LEN("Ext")))))+0,"")</f>
        <v/>
      </c>
      <c r="B1212" s="8"/>
      <c r="C1212" s="3"/>
      <c r="D1212" s="3"/>
      <c r="E1212" s="3"/>
      <c r="F1212" s="3"/>
      <c r="G1212" s="3"/>
      <c r="H1212" s="3"/>
      <c r="I1212" s="3"/>
    </row>
    <row r="1213" ht="15.75" customHeight="1">
      <c r="A1213" s="3" t="str">
        <f>IFERROR(TRIM(LEFT(RIGHT('Cost Code (New)'!$F1213,LEN('Cost Code (New)'!$F1213)-SEARCH("Ext ",'Cost Code (New)'!$F1213)-LEN("Ext")),SEARCH(" - ",RIGHT('Cost Code (New)'!$F1213,LEN('Cost Code (New)'!$F1213)-SEARCH("Ext ",'Cost Code (New)'!$F1213)-LEN("Ext")))))+0,"")</f>
        <v/>
      </c>
      <c r="B1213" s="8"/>
      <c r="C1213" s="3"/>
      <c r="D1213" s="3"/>
      <c r="E1213" s="3"/>
      <c r="F1213" s="3"/>
      <c r="G1213" s="3"/>
      <c r="H1213" s="3"/>
      <c r="I1213" s="3"/>
    </row>
    <row r="1214" ht="15.75" customHeight="1">
      <c r="A1214" s="3" t="str">
        <f>IFERROR(TRIM(LEFT(RIGHT('Cost Code (New)'!$F1214,LEN('Cost Code (New)'!$F1214)-SEARCH("Ext ",'Cost Code (New)'!$F1214)-LEN("Ext")),SEARCH(" - ",RIGHT('Cost Code (New)'!$F1214,LEN('Cost Code (New)'!$F1214)-SEARCH("Ext ",'Cost Code (New)'!$F1214)-LEN("Ext")))))+0,"")</f>
        <v/>
      </c>
      <c r="B1214" s="8"/>
      <c r="C1214" s="3"/>
      <c r="D1214" s="3"/>
      <c r="E1214" s="3"/>
      <c r="F1214" s="3"/>
      <c r="G1214" s="3"/>
      <c r="H1214" s="3"/>
      <c r="I1214" s="3"/>
    </row>
    <row r="1215" ht="15.75" customHeight="1">
      <c r="A1215" s="3" t="str">
        <f>IFERROR(TRIM(LEFT(RIGHT('Cost Code (New)'!$F1215,LEN('Cost Code (New)'!$F1215)-SEARCH("Ext ",'Cost Code (New)'!$F1215)-LEN("Ext")),SEARCH(" - ",RIGHT('Cost Code (New)'!$F1215,LEN('Cost Code (New)'!$F1215)-SEARCH("Ext ",'Cost Code (New)'!$F1215)-LEN("Ext")))))+0,"")</f>
        <v/>
      </c>
      <c r="B1215" s="8"/>
      <c r="C1215" s="3"/>
      <c r="D1215" s="3"/>
      <c r="E1215" s="3"/>
      <c r="F1215" s="3"/>
      <c r="G1215" s="3"/>
      <c r="H1215" s="3"/>
      <c r="I1215" s="3"/>
    </row>
    <row r="1216" ht="15.75" customHeight="1">
      <c r="A1216" s="3" t="str">
        <f>IFERROR(TRIM(LEFT(RIGHT('Cost Code (New)'!$F1216,LEN('Cost Code (New)'!$F1216)-SEARCH("Ext ",'Cost Code (New)'!$F1216)-LEN("Ext")),SEARCH(" - ",RIGHT('Cost Code (New)'!$F1216,LEN('Cost Code (New)'!$F1216)-SEARCH("Ext ",'Cost Code (New)'!$F1216)-LEN("Ext")))))+0,"")</f>
        <v/>
      </c>
      <c r="B1216" s="8"/>
      <c r="C1216" s="3"/>
      <c r="D1216" s="3"/>
      <c r="E1216" s="3"/>
      <c r="F1216" s="3"/>
      <c r="G1216" s="3"/>
      <c r="H1216" s="3"/>
      <c r="I1216" s="3"/>
    </row>
    <row r="1217" ht="15.75" customHeight="1">
      <c r="A1217" s="3" t="str">
        <f>IFERROR(TRIM(LEFT(RIGHT('Cost Code (New)'!$F1217,LEN('Cost Code (New)'!$F1217)-SEARCH("Ext ",'Cost Code (New)'!$F1217)-LEN("Ext")),SEARCH(" - ",RIGHT('Cost Code (New)'!$F1217,LEN('Cost Code (New)'!$F1217)-SEARCH("Ext ",'Cost Code (New)'!$F1217)-LEN("Ext")))))+0,"")</f>
        <v/>
      </c>
      <c r="B1217" s="8"/>
      <c r="C1217" s="3"/>
      <c r="D1217" s="3"/>
      <c r="E1217" s="3"/>
      <c r="F1217" s="3"/>
      <c r="G1217" s="3"/>
      <c r="H1217" s="3"/>
      <c r="I1217" s="3"/>
    </row>
    <row r="1218" ht="15.75" customHeight="1">
      <c r="A1218" s="3" t="str">
        <f>IFERROR(TRIM(LEFT(RIGHT('Cost Code (New)'!$F1218,LEN('Cost Code (New)'!$F1218)-SEARCH("Ext ",'Cost Code (New)'!$F1218)-LEN("Ext")),SEARCH(" - ",RIGHT('Cost Code (New)'!$F1218,LEN('Cost Code (New)'!$F1218)-SEARCH("Ext ",'Cost Code (New)'!$F1218)-LEN("Ext")))))+0,"")</f>
        <v/>
      </c>
      <c r="B1218" s="8"/>
      <c r="C1218" s="3"/>
      <c r="D1218" s="3"/>
      <c r="E1218" s="3"/>
      <c r="F1218" s="3"/>
      <c r="G1218" s="3"/>
      <c r="H1218" s="3"/>
      <c r="I1218" s="3"/>
    </row>
    <row r="1219" ht="15.75" customHeight="1">
      <c r="A1219" s="3" t="str">
        <f>IFERROR(TRIM(LEFT(RIGHT('Cost Code (New)'!$F1219,LEN('Cost Code (New)'!$F1219)-SEARCH("Ext ",'Cost Code (New)'!$F1219)-LEN("Ext")),SEARCH(" - ",RIGHT('Cost Code (New)'!$F1219,LEN('Cost Code (New)'!$F1219)-SEARCH("Ext ",'Cost Code (New)'!$F1219)-LEN("Ext")))))+0,"")</f>
        <v/>
      </c>
      <c r="B1219" s="8"/>
      <c r="C1219" s="3"/>
      <c r="D1219" s="3"/>
      <c r="E1219" s="3"/>
      <c r="F1219" s="3"/>
      <c r="G1219" s="3"/>
      <c r="H1219" s="3"/>
      <c r="I1219" s="3"/>
    </row>
    <row r="1220" ht="15.75" customHeight="1">
      <c r="A1220" s="3" t="str">
        <f>IFERROR(TRIM(LEFT(RIGHT('Cost Code (New)'!$F1220,LEN('Cost Code (New)'!$F1220)-SEARCH("Ext ",'Cost Code (New)'!$F1220)-LEN("Ext")),SEARCH(" - ",RIGHT('Cost Code (New)'!$F1220,LEN('Cost Code (New)'!$F1220)-SEARCH("Ext ",'Cost Code (New)'!$F1220)-LEN("Ext")))))+0,"")</f>
        <v/>
      </c>
      <c r="B1220" s="8"/>
      <c r="C1220" s="3"/>
      <c r="D1220" s="3"/>
      <c r="E1220" s="3"/>
      <c r="F1220" s="3"/>
      <c r="G1220" s="3"/>
      <c r="H1220" s="3"/>
      <c r="I1220" s="3"/>
    </row>
    <row r="1221" ht="15.75" customHeight="1">
      <c r="A1221" s="3" t="str">
        <f>IFERROR(TRIM(LEFT(RIGHT('Cost Code (New)'!$F1221,LEN('Cost Code (New)'!$F1221)-SEARCH("Ext ",'Cost Code (New)'!$F1221)-LEN("Ext")),SEARCH(" - ",RIGHT('Cost Code (New)'!$F1221,LEN('Cost Code (New)'!$F1221)-SEARCH("Ext ",'Cost Code (New)'!$F1221)-LEN("Ext")))))+0,"")</f>
        <v/>
      </c>
      <c r="B1221" s="8"/>
      <c r="C1221" s="3"/>
      <c r="D1221" s="3"/>
      <c r="E1221" s="3"/>
      <c r="F1221" s="3"/>
      <c r="G1221" s="3"/>
      <c r="H1221" s="3"/>
      <c r="I1221" s="3"/>
    </row>
    <row r="1222" ht="15.75" customHeight="1">
      <c r="A1222" s="3" t="str">
        <f>IFERROR(TRIM(LEFT(RIGHT('Cost Code (New)'!$F1222,LEN('Cost Code (New)'!$F1222)-SEARCH("Ext ",'Cost Code (New)'!$F1222)-LEN("Ext")),SEARCH(" - ",RIGHT('Cost Code (New)'!$F1222,LEN('Cost Code (New)'!$F1222)-SEARCH("Ext ",'Cost Code (New)'!$F1222)-LEN("Ext")))))+0,"")</f>
        <v/>
      </c>
      <c r="B1222" s="8"/>
      <c r="C1222" s="3"/>
      <c r="D1222" s="3"/>
      <c r="E1222" s="3"/>
      <c r="F1222" s="3"/>
      <c r="G1222" s="3"/>
      <c r="H1222" s="3"/>
      <c r="I1222" s="3"/>
    </row>
    <row r="1223" ht="15.75" customHeight="1">
      <c r="A1223" s="3" t="str">
        <f>IFERROR(TRIM(LEFT(RIGHT('Cost Code (New)'!$F1223,LEN('Cost Code (New)'!$F1223)-SEARCH("Ext ",'Cost Code (New)'!$F1223)-LEN("Ext")),SEARCH(" - ",RIGHT('Cost Code (New)'!$F1223,LEN('Cost Code (New)'!$F1223)-SEARCH("Ext ",'Cost Code (New)'!$F1223)-LEN("Ext")))))+0,"")</f>
        <v/>
      </c>
      <c r="B1223" s="8"/>
      <c r="C1223" s="3"/>
      <c r="D1223" s="3"/>
      <c r="E1223" s="3"/>
      <c r="F1223" s="3"/>
      <c r="G1223" s="3"/>
      <c r="H1223" s="3"/>
      <c r="I1223" s="3"/>
    </row>
    <row r="1224" ht="15.75" customHeight="1">
      <c r="A1224" s="3" t="str">
        <f>IFERROR(TRIM(LEFT(RIGHT('Cost Code (New)'!$F1224,LEN('Cost Code (New)'!$F1224)-SEARCH("Ext ",'Cost Code (New)'!$F1224)-LEN("Ext")),SEARCH(" - ",RIGHT('Cost Code (New)'!$F1224,LEN('Cost Code (New)'!$F1224)-SEARCH("Ext ",'Cost Code (New)'!$F1224)-LEN("Ext")))))+0,"")</f>
        <v/>
      </c>
      <c r="B1224" s="8"/>
      <c r="C1224" s="3"/>
      <c r="D1224" s="3"/>
      <c r="E1224" s="3"/>
      <c r="F1224" s="3"/>
      <c r="G1224" s="3"/>
      <c r="H1224" s="3"/>
      <c r="I1224" s="3"/>
    </row>
    <row r="1225" ht="15.75" customHeight="1">
      <c r="A1225" s="3" t="str">
        <f>IFERROR(TRIM(LEFT(RIGHT('Cost Code (New)'!$F1225,LEN('Cost Code (New)'!$F1225)-SEARCH("Ext ",'Cost Code (New)'!$F1225)-LEN("Ext")),SEARCH(" - ",RIGHT('Cost Code (New)'!$F1225,LEN('Cost Code (New)'!$F1225)-SEARCH("Ext ",'Cost Code (New)'!$F1225)-LEN("Ext")))))+0,"")</f>
        <v/>
      </c>
      <c r="B1225" s="8"/>
      <c r="C1225" s="3"/>
      <c r="D1225" s="3"/>
      <c r="E1225" s="3"/>
      <c r="F1225" s="3"/>
      <c r="G1225" s="3"/>
      <c r="H1225" s="3"/>
      <c r="I1225" s="3"/>
    </row>
    <row r="1226" ht="15.75" customHeight="1">
      <c r="A1226" s="3" t="str">
        <f>IFERROR(TRIM(LEFT(RIGHT('Cost Code (New)'!$F1226,LEN('Cost Code (New)'!$F1226)-SEARCH("Ext ",'Cost Code (New)'!$F1226)-LEN("Ext")),SEARCH(" - ",RIGHT('Cost Code (New)'!$F1226,LEN('Cost Code (New)'!$F1226)-SEARCH("Ext ",'Cost Code (New)'!$F1226)-LEN("Ext")))))+0,"")</f>
        <v/>
      </c>
      <c r="B1226" s="8"/>
      <c r="C1226" s="3"/>
      <c r="D1226" s="3"/>
      <c r="E1226" s="3"/>
      <c r="F1226" s="3"/>
      <c r="G1226" s="3"/>
      <c r="H1226" s="3"/>
      <c r="I1226" s="3"/>
    </row>
    <row r="1227" ht="15.75" customHeight="1">
      <c r="A1227" s="3" t="str">
        <f>IFERROR(TRIM(LEFT(RIGHT('Cost Code (New)'!$F1227,LEN('Cost Code (New)'!$F1227)-SEARCH("Ext ",'Cost Code (New)'!$F1227)-LEN("Ext")),SEARCH(" - ",RIGHT('Cost Code (New)'!$F1227,LEN('Cost Code (New)'!$F1227)-SEARCH("Ext ",'Cost Code (New)'!$F1227)-LEN("Ext")))))+0,"")</f>
        <v/>
      </c>
      <c r="B1227" s="8"/>
      <c r="C1227" s="3"/>
      <c r="D1227" s="3"/>
      <c r="E1227" s="3"/>
      <c r="F1227" s="3"/>
      <c r="G1227" s="3"/>
      <c r="H1227" s="3"/>
      <c r="I1227" s="3"/>
    </row>
    <row r="1228" ht="15.75" customHeight="1">
      <c r="A1228" s="3" t="str">
        <f>IFERROR(TRIM(LEFT(RIGHT('Cost Code (New)'!$F1228,LEN('Cost Code (New)'!$F1228)-SEARCH("Ext ",'Cost Code (New)'!$F1228)-LEN("Ext")),SEARCH(" - ",RIGHT('Cost Code (New)'!$F1228,LEN('Cost Code (New)'!$F1228)-SEARCH("Ext ",'Cost Code (New)'!$F1228)-LEN("Ext")))))+0,"")</f>
        <v/>
      </c>
      <c r="B1228" s="8"/>
      <c r="C1228" s="3"/>
      <c r="D1228" s="3"/>
      <c r="E1228" s="3"/>
      <c r="F1228" s="3"/>
      <c r="G1228" s="3"/>
      <c r="H1228" s="3"/>
      <c r="I1228" s="3"/>
    </row>
    <row r="1229" ht="15.75" customHeight="1">
      <c r="A1229" s="3" t="str">
        <f>IFERROR(TRIM(LEFT(RIGHT('Cost Code (New)'!$F1229,LEN('Cost Code (New)'!$F1229)-SEARCH("Ext ",'Cost Code (New)'!$F1229)-LEN("Ext")),SEARCH(" - ",RIGHT('Cost Code (New)'!$F1229,LEN('Cost Code (New)'!$F1229)-SEARCH("Ext ",'Cost Code (New)'!$F1229)-LEN("Ext")))))+0,"")</f>
        <v/>
      </c>
      <c r="B1229" s="8"/>
      <c r="C1229" s="3"/>
      <c r="D1229" s="3"/>
      <c r="E1229" s="3"/>
      <c r="F1229" s="3"/>
      <c r="G1229" s="3"/>
      <c r="H1229" s="3"/>
      <c r="I1229" s="3"/>
    </row>
    <row r="1230" ht="15.75" customHeight="1">
      <c r="A1230" s="3" t="str">
        <f>IFERROR(TRIM(LEFT(RIGHT('Cost Code (New)'!$F1230,LEN('Cost Code (New)'!$F1230)-SEARCH("Ext ",'Cost Code (New)'!$F1230)-LEN("Ext")),SEARCH(" - ",RIGHT('Cost Code (New)'!$F1230,LEN('Cost Code (New)'!$F1230)-SEARCH("Ext ",'Cost Code (New)'!$F1230)-LEN("Ext")))))+0,"")</f>
        <v/>
      </c>
      <c r="B1230" s="8"/>
      <c r="C1230" s="3"/>
      <c r="D1230" s="3"/>
      <c r="E1230" s="3"/>
      <c r="F1230" s="3"/>
      <c r="G1230" s="3"/>
      <c r="H1230" s="3"/>
      <c r="I1230" s="3"/>
    </row>
    <row r="1231" ht="15.75" customHeight="1">
      <c r="A1231" s="3" t="str">
        <f>IFERROR(TRIM(LEFT(RIGHT('Cost Code (New)'!$F1231,LEN('Cost Code (New)'!$F1231)-SEARCH("Ext ",'Cost Code (New)'!$F1231)-LEN("Ext")),SEARCH(" - ",RIGHT('Cost Code (New)'!$F1231,LEN('Cost Code (New)'!$F1231)-SEARCH("Ext ",'Cost Code (New)'!$F1231)-LEN("Ext")))))+0,"")</f>
        <v/>
      </c>
      <c r="B1231" s="8"/>
      <c r="C1231" s="3"/>
      <c r="D1231" s="3"/>
      <c r="E1231" s="3"/>
      <c r="F1231" s="3"/>
      <c r="G1231" s="3"/>
      <c r="H1231" s="3"/>
      <c r="I1231" s="3"/>
    </row>
    <row r="1232" ht="15.75" customHeight="1">
      <c r="A1232" s="3" t="str">
        <f>IFERROR(TRIM(LEFT(RIGHT('Cost Code (New)'!$F1232,LEN('Cost Code (New)'!$F1232)-SEARCH("Ext ",'Cost Code (New)'!$F1232)-LEN("Ext")),SEARCH(" - ",RIGHT('Cost Code (New)'!$F1232,LEN('Cost Code (New)'!$F1232)-SEARCH("Ext ",'Cost Code (New)'!$F1232)-LEN("Ext")))))+0,"")</f>
        <v/>
      </c>
      <c r="B1232" s="8"/>
      <c r="C1232" s="3"/>
      <c r="D1232" s="3"/>
      <c r="E1232" s="3"/>
      <c r="F1232" s="3"/>
      <c r="G1232" s="3"/>
      <c r="H1232" s="3"/>
      <c r="I1232" s="3"/>
    </row>
    <row r="1233" ht="15.75" customHeight="1">
      <c r="A1233" s="3" t="str">
        <f>IFERROR(TRIM(LEFT(RIGHT('Cost Code (New)'!$F1233,LEN('Cost Code (New)'!$F1233)-SEARCH("Ext ",'Cost Code (New)'!$F1233)-LEN("Ext")),SEARCH(" - ",RIGHT('Cost Code (New)'!$F1233,LEN('Cost Code (New)'!$F1233)-SEARCH("Ext ",'Cost Code (New)'!$F1233)-LEN("Ext")))))+0,"")</f>
        <v/>
      </c>
      <c r="B1233" s="8"/>
      <c r="C1233" s="3"/>
      <c r="D1233" s="3"/>
      <c r="E1233" s="3"/>
      <c r="F1233" s="3"/>
      <c r="G1233" s="3"/>
      <c r="H1233" s="3"/>
      <c r="I1233" s="3"/>
    </row>
    <row r="1234" ht="15.75" customHeight="1">
      <c r="A1234" s="3" t="str">
        <f>IFERROR(TRIM(LEFT(RIGHT('Cost Code (New)'!$F1234,LEN('Cost Code (New)'!$F1234)-SEARCH("Ext ",'Cost Code (New)'!$F1234)-LEN("Ext")),SEARCH(" - ",RIGHT('Cost Code (New)'!$F1234,LEN('Cost Code (New)'!$F1234)-SEARCH("Ext ",'Cost Code (New)'!$F1234)-LEN("Ext")))))+0,"")</f>
        <v/>
      </c>
      <c r="B1234" s="8"/>
      <c r="C1234" s="3"/>
      <c r="D1234" s="3"/>
      <c r="E1234" s="3"/>
      <c r="F1234" s="3"/>
      <c r="G1234" s="3"/>
      <c r="H1234" s="3"/>
      <c r="I1234" s="3"/>
    </row>
    <row r="1235" ht="15.75" customHeight="1">
      <c r="A1235" s="3" t="str">
        <f>IFERROR(TRIM(LEFT(RIGHT('Cost Code (New)'!$F1235,LEN('Cost Code (New)'!$F1235)-SEARCH("Ext ",'Cost Code (New)'!$F1235)-LEN("Ext")),SEARCH(" - ",RIGHT('Cost Code (New)'!$F1235,LEN('Cost Code (New)'!$F1235)-SEARCH("Ext ",'Cost Code (New)'!$F1235)-LEN("Ext")))))+0,"")</f>
        <v/>
      </c>
      <c r="B1235" s="8"/>
      <c r="C1235" s="3"/>
      <c r="D1235" s="3"/>
      <c r="E1235" s="3"/>
      <c r="F1235" s="3"/>
      <c r="G1235" s="3"/>
      <c r="H1235" s="3"/>
      <c r="I1235" s="3"/>
    </row>
    <row r="1236" ht="15.75" customHeight="1">
      <c r="A1236" s="3" t="str">
        <f>IFERROR(TRIM(LEFT(RIGHT('Cost Code (New)'!$F1236,LEN('Cost Code (New)'!$F1236)-SEARCH("Ext ",'Cost Code (New)'!$F1236)-LEN("Ext")),SEARCH(" - ",RIGHT('Cost Code (New)'!$F1236,LEN('Cost Code (New)'!$F1236)-SEARCH("Ext ",'Cost Code (New)'!$F1236)-LEN("Ext")))))+0,"")</f>
        <v/>
      </c>
      <c r="B1236" s="8"/>
      <c r="C1236" s="3"/>
      <c r="D1236" s="3"/>
      <c r="E1236" s="3"/>
      <c r="F1236" s="3"/>
      <c r="G1236" s="3"/>
      <c r="H1236" s="3"/>
      <c r="I1236" s="3"/>
    </row>
    <row r="1237" ht="15.75" customHeight="1">
      <c r="A1237" s="3" t="str">
        <f>IFERROR(TRIM(LEFT(RIGHT('Cost Code (New)'!$F1237,LEN('Cost Code (New)'!$F1237)-SEARCH("Ext ",'Cost Code (New)'!$F1237)-LEN("Ext")),SEARCH(" - ",RIGHT('Cost Code (New)'!$F1237,LEN('Cost Code (New)'!$F1237)-SEARCH("Ext ",'Cost Code (New)'!$F1237)-LEN("Ext")))))+0,"")</f>
        <v/>
      </c>
      <c r="B1237" s="8"/>
      <c r="C1237" s="3"/>
      <c r="D1237" s="3"/>
      <c r="E1237" s="3"/>
      <c r="F1237" s="3"/>
      <c r="G1237" s="3"/>
      <c r="H1237" s="3"/>
      <c r="I1237" s="3"/>
    </row>
    <row r="1238" ht="15.75" customHeight="1">
      <c r="A1238" s="3" t="str">
        <f>IFERROR(TRIM(LEFT(RIGHT('Cost Code (New)'!$F1238,LEN('Cost Code (New)'!$F1238)-SEARCH("Ext ",'Cost Code (New)'!$F1238)-LEN("Ext")),SEARCH(" - ",RIGHT('Cost Code (New)'!$F1238,LEN('Cost Code (New)'!$F1238)-SEARCH("Ext ",'Cost Code (New)'!$F1238)-LEN("Ext")))))+0,"")</f>
        <v/>
      </c>
      <c r="B1238" s="8"/>
      <c r="C1238" s="3"/>
      <c r="D1238" s="3"/>
      <c r="E1238" s="3"/>
      <c r="F1238" s="3"/>
      <c r="G1238" s="3"/>
      <c r="H1238" s="3"/>
      <c r="I1238" s="3"/>
    </row>
    <row r="1239" ht="15.75" customHeight="1">
      <c r="A1239" s="3" t="str">
        <f>IFERROR(TRIM(LEFT(RIGHT('Cost Code (New)'!$F1239,LEN('Cost Code (New)'!$F1239)-SEARCH("Ext ",'Cost Code (New)'!$F1239)-LEN("Ext")),SEARCH(" - ",RIGHT('Cost Code (New)'!$F1239,LEN('Cost Code (New)'!$F1239)-SEARCH("Ext ",'Cost Code (New)'!$F1239)-LEN("Ext")))))+0,"")</f>
        <v/>
      </c>
      <c r="B1239" s="8"/>
      <c r="C1239" s="3"/>
      <c r="D1239" s="3"/>
      <c r="E1239" s="3"/>
      <c r="F1239" s="3"/>
      <c r="G1239" s="3"/>
      <c r="H1239" s="3"/>
      <c r="I1239" s="3"/>
    </row>
    <row r="1240" ht="15.75" customHeight="1">
      <c r="A1240" s="3" t="str">
        <f>IFERROR(TRIM(LEFT(RIGHT('Cost Code (New)'!$F1240,LEN('Cost Code (New)'!$F1240)-SEARCH("Ext ",'Cost Code (New)'!$F1240)-LEN("Ext")),SEARCH(" - ",RIGHT('Cost Code (New)'!$F1240,LEN('Cost Code (New)'!$F1240)-SEARCH("Ext ",'Cost Code (New)'!$F1240)-LEN("Ext")))))+0,"")</f>
        <v/>
      </c>
      <c r="B1240" s="8"/>
      <c r="C1240" s="3"/>
      <c r="D1240" s="3"/>
      <c r="E1240" s="3"/>
      <c r="F1240" s="3"/>
      <c r="G1240" s="3"/>
      <c r="H1240" s="3"/>
      <c r="I1240" s="3"/>
    </row>
    <row r="1241" ht="15.75" customHeight="1">
      <c r="A1241" s="3" t="str">
        <f>IFERROR(TRIM(LEFT(RIGHT('Cost Code (New)'!$F1241,LEN('Cost Code (New)'!$F1241)-SEARCH("Ext ",'Cost Code (New)'!$F1241)-LEN("Ext")),SEARCH(" - ",RIGHT('Cost Code (New)'!$F1241,LEN('Cost Code (New)'!$F1241)-SEARCH("Ext ",'Cost Code (New)'!$F1241)-LEN("Ext")))))+0,"")</f>
        <v/>
      </c>
      <c r="B1241" s="8"/>
      <c r="C1241" s="3"/>
      <c r="D1241" s="3"/>
      <c r="E1241" s="3"/>
      <c r="F1241" s="3"/>
      <c r="G1241" s="3"/>
      <c r="H1241" s="3"/>
      <c r="I1241" s="3"/>
    </row>
    <row r="1242" ht="15.75" customHeight="1">
      <c r="A1242" s="3" t="str">
        <f>IFERROR(TRIM(LEFT(RIGHT('Cost Code (New)'!$F1242,LEN('Cost Code (New)'!$F1242)-SEARCH("Ext ",'Cost Code (New)'!$F1242)-LEN("Ext")),SEARCH(" - ",RIGHT('Cost Code (New)'!$F1242,LEN('Cost Code (New)'!$F1242)-SEARCH("Ext ",'Cost Code (New)'!$F1242)-LEN("Ext")))))+0,"")</f>
        <v/>
      </c>
      <c r="B1242" s="8"/>
      <c r="C1242" s="3"/>
      <c r="D1242" s="3"/>
      <c r="E1242" s="3"/>
      <c r="F1242" s="3"/>
      <c r="G1242" s="3"/>
      <c r="H1242" s="3"/>
      <c r="I1242" s="3"/>
    </row>
    <row r="1243" ht="15.75" customHeight="1">
      <c r="A1243" s="3" t="str">
        <f>IFERROR(TRIM(LEFT(RIGHT('Cost Code (New)'!$F1243,LEN('Cost Code (New)'!$F1243)-SEARCH("Ext ",'Cost Code (New)'!$F1243)-LEN("Ext")),SEARCH(" - ",RIGHT('Cost Code (New)'!$F1243,LEN('Cost Code (New)'!$F1243)-SEARCH("Ext ",'Cost Code (New)'!$F1243)-LEN("Ext")))))+0,"")</f>
        <v/>
      </c>
      <c r="B1243" s="8"/>
      <c r="C1243" s="3"/>
      <c r="D1243" s="3"/>
      <c r="E1243" s="3"/>
      <c r="F1243" s="3"/>
      <c r="G1243" s="3"/>
      <c r="H1243" s="3"/>
      <c r="I1243" s="3"/>
    </row>
    <row r="1244" ht="15.75" customHeight="1">
      <c r="A1244" s="3" t="str">
        <f>IFERROR(TRIM(LEFT(RIGHT('Cost Code (New)'!$F1244,LEN('Cost Code (New)'!$F1244)-SEARCH("Ext ",'Cost Code (New)'!$F1244)-LEN("Ext")),SEARCH(" - ",RIGHT('Cost Code (New)'!$F1244,LEN('Cost Code (New)'!$F1244)-SEARCH("Ext ",'Cost Code (New)'!$F1244)-LEN("Ext")))))+0,"")</f>
        <v/>
      </c>
      <c r="B1244" s="8"/>
      <c r="C1244" s="3"/>
      <c r="D1244" s="3"/>
      <c r="E1244" s="3"/>
      <c r="F1244" s="3"/>
      <c r="G1244" s="3"/>
      <c r="H1244" s="3"/>
      <c r="I1244" s="3"/>
    </row>
    <row r="1245" ht="15.75" customHeight="1">
      <c r="A1245" s="3" t="str">
        <f>IFERROR(TRIM(LEFT(RIGHT('Cost Code (New)'!$F1245,LEN('Cost Code (New)'!$F1245)-SEARCH("Ext ",'Cost Code (New)'!$F1245)-LEN("Ext")),SEARCH(" - ",RIGHT('Cost Code (New)'!$F1245,LEN('Cost Code (New)'!$F1245)-SEARCH("Ext ",'Cost Code (New)'!$F1245)-LEN("Ext")))))+0,"")</f>
        <v/>
      </c>
      <c r="B1245" s="8"/>
      <c r="C1245" s="3"/>
      <c r="D1245" s="3"/>
      <c r="E1245" s="3"/>
      <c r="F1245" s="3"/>
      <c r="G1245" s="3"/>
      <c r="H1245" s="3"/>
      <c r="I1245" s="3"/>
    </row>
    <row r="1246" ht="15.75" customHeight="1">
      <c r="A1246" s="3" t="str">
        <f>IFERROR(TRIM(LEFT(RIGHT('Cost Code (New)'!$F1246,LEN('Cost Code (New)'!$F1246)-SEARCH("Ext ",'Cost Code (New)'!$F1246)-LEN("Ext")),SEARCH(" - ",RIGHT('Cost Code (New)'!$F1246,LEN('Cost Code (New)'!$F1246)-SEARCH("Ext ",'Cost Code (New)'!$F1246)-LEN("Ext")))))+0,"")</f>
        <v/>
      </c>
      <c r="B1246" s="8"/>
      <c r="C1246" s="3"/>
      <c r="D1246" s="3"/>
      <c r="E1246" s="3"/>
      <c r="F1246" s="3"/>
      <c r="G1246" s="3"/>
      <c r="H1246" s="3"/>
      <c r="I1246" s="3"/>
    </row>
    <row r="1247" ht="15.75" customHeight="1">
      <c r="A1247" s="3" t="str">
        <f>IFERROR(TRIM(LEFT(RIGHT('Cost Code (New)'!$F1247,LEN('Cost Code (New)'!$F1247)-SEARCH("Ext ",'Cost Code (New)'!$F1247)-LEN("Ext")),SEARCH(" - ",RIGHT('Cost Code (New)'!$F1247,LEN('Cost Code (New)'!$F1247)-SEARCH("Ext ",'Cost Code (New)'!$F1247)-LEN("Ext")))))+0,"")</f>
        <v/>
      </c>
      <c r="B1247" s="8"/>
      <c r="C1247" s="3"/>
      <c r="D1247" s="3"/>
      <c r="E1247" s="3"/>
      <c r="F1247" s="3"/>
      <c r="G1247" s="3"/>
      <c r="H1247" s="3"/>
      <c r="I1247" s="3"/>
    </row>
    <row r="1248" ht="15.75" customHeight="1">
      <c r="A1248" s="3" t="str">
        <f>IFERROR(TRIM(LEFT(RIGHT('Cost Code (New)'!$F1248,LEN('Cost Code (New)'!$F1248)-SEARCH("Ext ",'Cost Code (New)'!$F1248)-LEN("Ext")),SEARCH(" - ",RIGHT('Cost Code (New)'!$F1248,LEN('Cost Code (New)'!$F1248)-SEARCH("Ext ",'Cost Code (New)'!$F1248)-LEN("Ext")))))+0,"")</f>
        <v/>
      </c>
      <c r="B1248" s="8"/>
      <c r="C1248" s="3"/>
      <c r="D1248" s="3"/>
      <c r="E1248" s="3"/>
      <c r="F1248" s="3"/>
      <c r="G1248" s="3"/>
      <c r="H1248" s="3"/>
      <c r="I1248" s="3"/>
    </row>
    <row r="1249" ht="15.75" customHeight="1">
      <c r="A1249" s="3" t="str">
        <f>IFERROR(TRIM(LEFT(RIGHT('Cost Code (New)'!$F1249,LEN('Cost Code (New)'!$F1249)-SEARCH("Ext ",'Cost Code (New)'!$F1249)-LEN("Ext")),SEARCH(" - ",RIGHT('Cost Code (New)'!$F1249,LEN('Cost Code (New)'!$F1249)-SEARCH("Ext ",'Cost Code (New)'!$F1249)-LEN("Ext")))))+0,"")</f>
        <v/>
      </c>
      <c r="B1249" s="8"/>
      <c r="C1249" s="3"/>
      <c r="D1249" s="3"/>
      <c r="E1249" s="3"/>
      <c r="F1249" s="3"/>
      <c r="G1249" s="3"/>
      <c r="H1249" s="3"/>
      <c r="I1249" s="3"/>
    </row>
    <row r="1250" ht="15.75" customHeight="1">
      <c r="A1250" s="3" t="str">
        <f>IFERROR(TRIM(LEFT(RIGHT('Cost Code (New)'!$F1250,LEN('Cost Code (New)'!$F1250)-SEARCH("Ext ",'Cost Code (New)'!$F1250)-LEN("Ext")),SEARCH(" - ",RIGHT('Cost Code (New)'!$F1250,LEN('Cost Code (New)'!$F1250)-SEARCH("Ext ",'Cost Code (New)'!$F1250)-LEN("Ext")))))+0,"")</f>
        <v/>
      </c>
      <c r="B1250" s="8"/>
      <c r="C1250" s="3"/>
      <c r="D1250" s="3"/>
      <c r="E1250" s="3"/>
      <c r="F1250" s="3"/>
      <c r="G1250" s="3"/>
      <c r="H1250" s="3"/>
      <c r="I1250" s="3"/>
    </row>
    <row r="1251" ht="15.75" customHeight="1">
      <c r="A1251" s="3" t="str">
        <f>IFERROR(TRIM(LEFT(RIGHT('Cost Code (New)'!$F1251,LEN('Cost Code (New)'!$F1251)-SEARCH("Ext ",'Cost Code (New)'!$F1251)-LEN("Ext")),SEARCH(" - ",RIGHT('Cost Code (New)'!$F1251,LEN('Cost Code (New)'!$F1251)-SEARCH("Ext ",'Cost Code (New)'!$F1251)-LEN("Ext")))))+0,"")</f>
        <v/>
      </c>
      <c r="B1251" s="8"/>
      <c r="C1251" s="3"/>
      <c r="D1251" s="3"/>
      <c r="E1251" s="3"/>
      <c r="F1251" s="3"/>
      <c r="G1251" s="3"/>
      <c r="H1251" s="3"/>
      <c r="I1251" s="3"/>
    </row>
    <row r="1252" ht="15.75" customHeight="1">
      <c r="A1252" s="3" t="str">
        <f>IFERROR(TRIM(LEFT(RIGHT('Cost Code (New)'!$F1252,LEN('Cost Code (New)'!$F1252)-SEARCH("Ext ",'Cost Code (New)'!$F1252)-LEN("Ext")),SEARCH(" - ",RIGHT('Cost Code (New)'!$F1252,LEN('Cost Code (New)'!$F1252)-SEARCH("Ext ",'Cost Code (New)'!$F1252)-LEN("Ext")))))+0,"")</f>
        <v/>
      </c>
      <c r="B1252" s="8"/>
      <c r="C1252" s="3"/>
      <c r="D1252" s="3"/>
      <c r="E1252" s="3"/>
      <c r="F1252" s="3"/>
      <c r="G1252" s="3"/>
      <c r="H1252" s="3"/>
      <c r="I1252" s="3"/>
    </row>
    <row r="1253" ht="15.75" customHeight="1">
      <c r="A1253" s="3" t="str">
        <f>IFERROR(TRIM(LEFT(RIGHT('Cost Code (New)'!$F1253,LEN('Cost Code (New)'!$F1253)-SEARCH("Ext ",'Cost Code (New)'!$F1253)-LEN("Ext")),SEARCH(" - ",RIGHT('Cost Code (New)'!$F1253,LEN('Cost Code (New)'!$F1253)-SEARCH("Ext ",'Cost Code (New)'!$F1253)-LEN("Ext")))))+0,"")</f>
        <v/>
      </c>
      <c r="B1253" s="8"/>
      <c r="C1253" s="3"/>
      <c r="D1253" s="3"/>
      <c r="E1253" s="3"/>
      <c r="F1253" s="3"/>
      <c r="G1253" s="3"/>
      <c r="H1253" s="3"/>
      <c r="I1253" s="3"/>
    </row>
    <row r="1254" ht="15.75" customHeight="1">
      <c r="A1254" s="3" t="str">
        <f>IFERROR(TRIM(LEFT(RIGHT('Cost Code (New)'!$F1254,LEN('Cost Code (New)'!$F1254)-SEARCH("Ext ",'Cost Code (New)'!$F1254)-LEN("Ext")),SEARCH(" - ",RIGHT('Cost Code (New)'!$F1254,LEN('Cost Code (New)'!$F1254)-SEARCH("Ext ",'Cost Code (New)'!$F1254)-LEN("Ext")))))+0,"")</f>
        <v/>
      </c>
      <c r="B1254" s="8"/>
      <c r="C1254" s="3"/>
      <c r="D1254" s="3"/>
      <c r="E1254" s="3"/>
      <c r="F1254" s="3"/>
      <c r="G1254" s="3"/>
      <c r="H1254" s="3"/>
      <c r="I1254" s="3"/>
    </row>
    <row r="1255" ht="15.75" customHeight="1">
      <c r="A1255" s="3" t="str">
        <f>IFERROR(TRIM(LEFT(RIGHT('Cost Code (New)'!$F1255,LEN('Cost Code (New)'!$F1255)-SEARCH("Ext ",'Cost Code (New)'!$F1255)-LEN("Ext")),SEARCH(" - ",RIGHT('Cost Code (New)'!$F1255,LEN('Cost Code (New)'!$F1255)-SEARCH("Ext ",'Cost Code (New)'!$F1255)-LEN("Ext")))))+0,"")</f>
        <v/>
      </c>
      <c r="B1255" s="8"/>
      <c r="C1255" s="3"/>
      <c r="D1255" s="3"/>
      <c r="E1255" s="3"/>
      <c r="F1255" s="3"/>
      <c r="G1255" s="3"/>
      <c r="H1255" s="3"/>
      <c r="I1255" s="3"/>
    </row>
    <row r="1256" ht="15.75" customHeight="1">
      <c r="A1256" s="3" t="str">
        <f>IFERROR(TRIM(LEFT(RIGHT('Cost Code (New)'!$F1256,LEN('Cost Code (New)'!$F1256)-SEARCH("Ext ",'Cost Code (New)'!$F1256)-LEN("Ext")),SEARCH(" - ",RIGHT('Cost Code (New)'!$F1256,LEN('Cost Code (New)'!$F1256)-SEARCH("Ext ",'Cost Code (New)'!$F1256)-LEN("Ext")))))+0,"")</f>
        <v/>
      </c>
      <c r="B1256" s="8"/>
      <c r="C1256" s="3"/>
      <c r="D1256" s="3"/>
      <c r="E1256" s="3"/>
      <c r="F1256" s="3"/>
      <c r="G1256" s="3"/>
      <c r="H1256" s="3"/>
      <c r="I1256" s="3"/>
    </row>
    <row r="1257" ht="15.75" customHeight="1">
      <c r="A1257" s="3" t="str">
        <f>IFERROR(TRIM(LEFT(RIGHT('Cost Code (New)'!$F1257,LEN('Cost Code (New)'!$F1257)-SEARCH("Ext ",'Cost Code (New)'!$F1257)-LEN("Ext")),SEARCH(" - ",RIGHT('Cost Code (New)'!$F1257,LEN('Cost Code (New)'!$F1257)-SEARCH("Ext ",'Cost Code (New)'!$F1257)-LEN("Ext")))))+0,"")</f>
        <v/>
      </c>
      <c r="B1257" s="8"/>
      <c r="C1257" s="3"/>
      <c r="D1257" s="3"/>
      <c r="E1257" s="3"/>
      <c r="F1257" s="3"/>
      <c r="G1257" s="3"/>
      <c r="H1257" s="3"/>
      <c r="I1257" s="3"/>
    </row>
    <row r="1258" ht="15.75" customHeight="1">
      <c r="A1258" s="3" t="str">
        <f>IFERROR(TRIM(LEFT(RIGHT('Cost Code (New)'!$F1258,LEN('Cost Code (New)'!$F1258)-SEARCH("Ext ",'Cost Code (New)'!$F1258)-LEN("Ext")),SEARCH(" - ",RIGHT('Cost Code (New)'!$F1258,LEN('Cost Code (New)'!$F1258)-SEARCH("Ext ",'Cost Code (New)'!$F1258)-LEN("Ext")))))+0,"")</f>
        <v/>
      </c>
      <c r="B1258" s="8"/>
      <c r="C1258" s="3"/>
      <c r="D1258" s="3"/>
      <c r="E1258" s="3"/>
      <c r="F1258" s="3"/>
      <c r="G1258" s="3"/>
      <c r="H1258" s="3"/>
      <c r="I1258" s="3"/>
    </row>
    <row r="1259" ht="15.75" customHeight="1">
      <c r="A1259" s="3" t="str">
        <f>IFERROR(TRIM(LEFT(RIGHT('Cost Code (New)'!$F1259,LEN('Cost Code (New)'!$F1259)-SEARCH("Ext ",'Cost Code (New)'!$F1259)-LEN("Ext")),SEARCH(" - ",RIGHT('Cost Code (New)'!$F1259,LEN('Cost Code (New)'!$F1259)-SEARCH("Ext ",'Cost Code (New)'!$F1259)-LEN("Ext")))))+0,"")</f>
        <v/>
      </c>
      <c r="B1259" s="8"/>
      <c r="C1259" s="3"/>
      <c r="D1259" s="3"/>
      <c r="E1259" s="3"/>
      <c r="F1259" s="3"/>
      <c r="G1259" s="3"/>
      <c r="H1259" s="3"/>
      <c r="I1259" s="3"/>
    </row>
    <row r="1260" ht="15.75" customHeight="1">
      <c r="A1260" s="3" t="str">
        <f>IFERROR(TRIM(LEFT(RIGHT('Cost Code (New)'!$F1260,LEN('Cost Code (New)'!$F1260)-SEARCH("Ext ",'Cost Code (New)'!$F1260)-LEN("Ext")),SEARCH(" - ",RIGHT('Cost Code (New)'!$F1260,LEN('Cost Code (New)'!$F1260)-SEARCH("Ext ",'Cost Code (New)'!$F1260)-LEN("Ext")))))+0,"")</f>
        <v/>
      </c>
      <c r="B1260" s="8"/>
      <c r="C1260" s="3"/>
      <c r="D1260" s="3"/>
      <c r="E1260" s="3"/>
      <c r="F1260" s="3"/>
      <c r="G1260" s="3"/>
      <c r="H1260" s="3"/>
      <c r="I1260" s="3"/>
    </row>
    <row r="1261" ht="15.75" customHeight="1">
      <c r="A1261" s="3" t="str">
        <f>IFERROR(TRIM(LEFT(RIGHT('Cost Code (New)'!$F1261,LEN('Cost Code (New)'!$F1261)-SEARCH("Ext ",'Cost Code (New)'!$F1261)-LEN("Ext")),SEARCH(" - ",RIGHT('Cost Code (New)'!$F1261,LEN('Cost Code (New)'!$F1261)-SEARCH("Ext ",'Cost Code (New)'!$F1261)-LEN("Ext")))))+0,"")</f>
        <v/>
      </c>
      <c r="B1261" s="8"/>
      <c r="C1261" s="3"/>
      <c r="D1261" s="3"/>
      <c r="E1261" s="3"/>
      <c r="F1261" s="3"/>
      <c r="G1261" s="3"/>
      <c r="H1261" s="3"/>
      <c r="I1261" s="3"/>
    </row>
    <row r="1262" ht="15.75" customHeight="1">
      <c r="A1262" s="3" t="str">
        <f>IFERROR(TRIM(LEFT(RIGHT('Cost Code (New)'!$F1262,LEN('Cost Code (New)'!$F1262)-SEARCH("Ext ",'Cost Code (New)'!$F1262)-LEN("Ext")),SEARCH(" - ",RIGHT('Cost Code (New)'!$F1262,LEN('Cost Code (New)'!$F1262)-SEARCH("Ext ",'Cost Code (New)'!$F1262)-LEN("Ext")))))+0,"")</f>
        <v/>
      </c>
      <c r="B1262" s="8"/>
      <c r="C1262" s="3"/>
      <c r="D1262" s="3"/>
      <c r="E1262" s="3"/>
      <c r="F1262" s="3"/>
      <c r="G1262" s="3"/>
      <c r="H1262" s="3"/>
      <c r="I1262" s="3"/>
    </row>
    <row r="1263" ht="15.75" customHeight="1">
      <c r="A1263" s="3" t="str">
        <f>IFERROR(TRIM(LEFT(RIGHT('Cost Code (New)'!$F1263,LEN('Cost Code (New)'!$F1263)-SEARCH("Ext ",'Cost Code (New)'!$F1263)-LEN("Ext")),SEARCH(" - ",RIGHT('Cost Code (New)'!$F1263,LEN('Cost Code (New)'!$F1263)-SEARCH("Ext ",'Cost Code (New)'!$F1263)-LEN("Ext")))))+0,"")</f>
        <v/>
      </c>
      <c r="B1263" s="8"/>
      <c r="C1263" s="3"/>
      <c r="D1263" s="3"/>
      <c r="E1263" s="3"/>
      <c r="F1263" s="3"/>
      <c r="G1263" s="3"/>
      <c r="H1263" s="3"/>
      <c r="I1263" s="3"/>
    </row>
    <row r="1264" ht="15.75" customHeight="1">
      <c r="A1264" s="3" t="str">
        <f>IFERROR(TRIM(LEFT(RIGHT('Cost Code (New)'!$F1264,LEN('Cost Code (New)'!$F1264)-SEARCH("Ext ",'Cost Code (New)'!$F1264)-LEN("Ext")),SEARCH(" - ",RIGHT('Cost Code (New)'!$F1264,LEN('Cost Code (New)'!$F1264)-SEARCH("Ext ",'Cost Code (New)'!$F1264)-LEN("Ext")))))+0,"")</f>
        <v/>
      </c>
      <c r="B1264" s="8"/>
      <c r="C1264" s="3"/>
      <c r="D1264" s="3"/>
      <c r="E1264" s="3"/>
      <c r="F1264" s="3"/>
      <c r="G1264" s="3"/>
      <c r="H1264" s="3"/>
      <c r="I1264" s="3"/>
    </row>
    <row r="1265" ht="15.75" customHeight="1">
      <c r="A1265" s="3" t="str">
        <f>IFERROR(TRIM(LEFT(RIGHT('Cost Code (New)'!$F1265,LEN('Cost Code (New)'!$F1265)-SEARCH("Ext ",'Cost Code (New)'!$F1265)-LEN("Ext")),SEARCH(" - ",RIGHT('Cost Code (New)'!$F1265,LEN('Cost Code (New)'!$F1265)-SEARCH("Ext ",'Cost Code (New)'!$F1265)-LEN("Ext")))))+0,"")</f>
        <v/>
      </c>
      <c r="B1265" s="8"/>
      <c r="C1265" s="3"/>
      <c r="D1265" s="3"/>
      <c r="E1265" s="3"/>
      <c r="F1265" s="3"/>
      <c r="G1265" s="3"/>
      <c r="H1265" s="3"/>
      <c r="I1265" s="3"/>
    </row>
    <row r="1266" ht="15.75" customHeight="1">
      <c r="A1266" s="3" t="str">
        <f>IFERROR(TRIM(LEFT(RIGHT('Cost Code (New)'!$F1266,LEN('Cost Code (New)'!$F1266)-SEARCH("Ext ",'Cost Code (New)'!$F1266)-LEN("Ext")),SEARCH(" - ",RIGHT('Cost Code (New)'!$F1266,LEN('Cost Code (New)'!$F1266)-SEARCH("Ext ",'Cost Code (New)'!$F1266)-LEN("Ext")))))+0,"")</f>
        <v/>
      </c>
      <c r="B1266" s="8"/>
      <c r="C1266" s="3"/>
      <c r="D1266" s="3"/>
      <c r="E1266" s="3"/>
      <c r="F1266" s="3"/>
      <c r="G1266" s="3"/>
      <c r="H1266" s="3"/>
      <c r="I1266" s="3"/>
    </row>
    <row r="1267" ht="15.75" customHeight="1">
      <c r="A1267" s="3" t="str">
        <f>IFERROR(TRIM(LEFT(RIGHT('Cost Code (New)'!$F1267,LEN('Cost Code (New)'!$F1267)-SEARCH("Ext ",'Cost Code (New)'!$F1267)-LEN("Ext")),SEARCH(" - ",RIGHT('Cost Code (New)'!$F1267,LEN('Cost Code (New)'!$F1267)-SEARCH("Ext ",'Cost Code (New)'!$F1267)-LEN("Ext")))))+0,"")</f>
        <v/>
      </c>
      <c r="B1267" s="8"/>
      <c r="C1267" s="3"/>
      <c r="D1267" s="3"/>
      <c r="E1267" s="3"/>
      <c r="F1267" s="3"/>
      <c r="G1267" s="3"/>
      <c r="H1267" s="3"/>
      <c r="I1267" s="3"/>
    </row>
    <row r="1268" ht="15.75" customHeight="1">
      <c r="A1268" s="3" t="str">
        <f>IFERROR(TRIM(LEFT(RIGHT('Cost Code (New)'!$F1268,LEN('Cost Code (New)'!$F1268)-SEARCH("Ext ",'Cost Code (New)'!$F1268)-LEN("Ext")),SEARCH(" - ",RIGHT('Cost Code (New)'!$F1268,LEN('Cost Code (New)'!$F1268)-SEARCH("Ext ",'Cost Code (New)'!$F1268)-LEN("Ext")))))+0,"")</f>
        <v/>
      </c>
      <c r="B1268" s="8"/>
      <c r="C1268" s="3"/>
      <c r="D1268" s="3"/>
      <c r="E1268" s="3"/>
      <c r="F1268" s="3"/>
      <c r="G1268" s="3"/>
      <c r="H1268" s="3"/>
      <c r="I1268" s="3"/>
    </row>
    <row r="1269" ht="15.75" customHeight="1">
      <c r="A1269" s="3" t="str">
        <f>IFERROR(TRIM(LEFT(RIGHT('Cost Code (New)'!$F1269,LEN('Cost Code (New)'!$F1269)-SEARCH("Ext ",'Cost Code (New)'!$F1269)-LEN("Ext")),SEARCH(" - ",RIGHT('Cost Code (New)'!$F1269,LEN('Cost Code (New)'!$F1269)-SEARCH("Ext ",'Cost Code (New)'!$F1269)-LEN("Ext")))))+0,"")</f>
        <v/>
      </c>
      <c r="B1269" s="8"/>
      <c r="C1269" s="3"/>
      <c r="D1269" s="3"/>
      <c r="E1269" s="3"/>
      <c r="F1269" s="3"/>
      <c r="G1269" s="3"/>
      <c r="H1269" s="3"/>
      <c r="I1269" s="3"/>
    </row>
    <row r="1270" ht="15.75" customHeight="1">
      <c r="A1270" s="3" t="str">
        <f>IFERROR(TRIM(LEFT(RIGHT('Cost Code (New)'!$F1270,LEN('Cost Code (New)'!$F1270)-SEARCH("Ext ",'Cost Code (New)'!$F1270)-LEN("Ext")),SEARCH(" - ",RIGHT('Cost Code (New)'!$F1270,LEN('Cost Code (New)'!$F1270)-SEARCH("Ext ",'Cost Code (New)'!$F1270)-LEN("Ext")))))+0,"")</f>
        <v/>
      </c>
      <c r="B1270" s="8"/>
      <c r="C1270" s="3"/>
      <c r="D1270" s="3"/>
      <c r="E1270" s="3"/>
      <c r="F1270" s="3"/>
      <c r="G1270" s="3"/>
      <c r="H1270" s="3"/>
      <c r="I1270" s="3"/>
    </row>
    <row r="1271" ht="15.75" customHeight="1">
      <c r="A1271" s="3" t="str">
        <f>IFERROR(TRIM(LEFT(RIGHT('Cost Code (New)'!$F1271,LEN('Cost Code (New)'!$F1271)-SEARCH("Ext ",'Cost Code (New)'!$F1271)-LEN("Ext")),SEARCH(" - ",RIGHT('Cost Code (New)'!$F1271,LEN('Cost Code (New)'!$F1271)-SEARCH("Ext ",'Cost Code (New)'!$F1271)-LEN("Ext")))))+0,"")</f>
        <v/>
      </c>
      <c r="B1271" s="8"/>
      <c r="C1271" s="3"/>
      <c r="D1271" s="3"/>
      <c r="E1271" s="3"/>
      <c r="F1271" s="3"/>
      <c r="G1271" s="3"/>
      <c r="H1271" s="3"/>
      <c r="I1271" s="3"/>
    </row>
    <row r="1272" ht="15.75" customHeight="1">
      <c r="A1272" s="3" t="str">
        <f>IFERROR(TRIM(LEFT(RIGHT('Cost Code (New)'!$F1272,LEN('Cost Code (New)'!$F1272)-SEARCH("Ext ",'Cost Code (New)'!$F1272)-LEN("Ext")),SEARCH(" - ",RIGHT('Cost Code (New)'!$F1272,LEN('Cost Code (New)'!$F1272)-SEARCH("Ext ",'Cost Code (New)'!$F1272)-LEN("Ext")))))+0,"")</f>
        <v/>
      </c>
      <c r="B1272" s="8"/>
      <c r="C1272" s="3"/>
      <c r="D1272" s="3"/>
      <c r="E1272" s="3"/>
      <c r="F1272" s="3"/>
      <c r="G1272" s="3"/>
      <c r="H1272" s="3"/>
      <c r="I1272" s="3"/>
    </row>
    <row r="1273" ht="15.75" customHeight="1">
      <c r="A1273" s="3" t="str">
        <f>IFERROR(TRIM(LEFT(RIGHT('Cost Code (New)'!$F1273,LEN('Cost Code (New)'!$F1273)-SEARCH("Ext ",'Cost Code (New)'!$F1273)-LEN("Ext")),SEARCH(" - ",RIGHT('Cost Code (New)'!$F1273,LEN('Cost Code (New)'!$F1273)-SEARCH("Ext ",'Cost Code (New)'!$F1273)-LEN("Ext")))))+0,"")</f>
        <v/>
      </c>
      <c r="B1273" s="8"/>
      <c r="C1273" s="3"/>
      <c r="D1273" s="3"/>
      <c r="E1273" s="3"/>
      <c r="F1273" s="3"/>
      <c r="G1273" s="3"/>
      <c r="H1273" s="3"/>
      <c r="I1273" s="3"/>
    </row>
    <row r="1274" ht="15.75" customHeight="1">
      <c r="A1274" s="3" t="str">
        <f>IFERROR(TRIM(LEFT(RIGHT('Cost Code (New)'!$F1274,LEN('Cost Code (New)'!$F1274)-SEARCH("Ext ",'Cost Code (New)'!$F1274)-LEN("Ext")),SEARCH(" - ",RIGHT('Cost Code (New)'!$F1274,LEN('Cost Code (New)'!$F1274)-SEARCH("Ext ",'Cost Code (New)'!$F1274)-LEN("Ext")))))+0,"")</f>
        <v/>
      </c>
      <c r="B1274" s="8"/>
      <c r="C1274" s="3"/>
      <c r="D1274" s="3"/>
      <c r="E1274" s="3"/>
      <c r="F1274" s="3"/>
      <c r="G1274" s="3"/>
      <c r="H1274" s="3"/>
      <c r="I1274" s="3"/>
    </row>
    <row r="1275" ht="15.75" customHeight="1">
      <c r="A1275" s="3" t="str">
        <f>IFERROR(TRIM(LEFT(RIGHT('Cost Code (New)'!$F1275,LEN('Cost Code (New)'!$F1275)-SEARCH("Ext ",'Cost Code (New)'!$F1275)-LEN("Ext")),SEARCH(" - ",RIGHT('Cost Code (New)'!$F1275,LEN('Cost Code (New)'!$F1275)-SEARCH("Ext ",'Cost Code (New)'!$F1275)-LEN("Ext")))))+0,"")</f>
        <v/>
      </c>
      <c r="B1275" s="8"/>
      <c r="C1275" s="3"/>
      <c r="D1275" s="3"/>
      <c r="E1275" s="3"/>
      <c r="F1275" s="3"/>
      <c r="G1275" s="3"/>
      <c r="H1275" s="3"/>
      <c r="I1275" s="3"/>
    </row>
    <row r="1276" ht="15.75" customHeight="1">
      <c r="A1276" s="3" t="str">
        <f>IFERROR(TRIM(LEFT(RIGHT('Cost Code (New)'!$F1276,LEN('Cost Code (New)'!$F1276)-SEARCH("Ext ",'Cost Code (New)'!$F1276)-LEN("Ext")),SEARCH(" - ",RIGHT('Cost Code (New)'!$F1276,LEN('Cost Code (New)'!$F1276)-SEARCH("Ext ",'Cost Code (New)'!$F1276)-LEN("Ext")))))+0,"")</f>
        <v/>
      </c>
      <c r="B1276" s="8"/>
      <c r="C1276" s="3"/>
      <c r="D1276" s="3"/>
      <c r="E1276" s="3"/>
      <c r="F1276" s="3"/>
      <c r="G1276" s="3"/>
      <c r="H1276" s="3"/>
      <c r="I1276" s="3"/>
    </row>
    <row r="1277" ht="15.75" customHeight="1">
      <c r="A1277" s="3" t="str">
        <f>IFERROR(TRIM(LEFT(RIGHT('Cost Code (New)'!$F1277,LEN('Cost Code (New)'!$F1277)-SEARCH("Ext ",'Cost Code (New)'!$F1277)-LEN("Ext")),SEARCH(" - ",RIGHT('Cost Code (New)'!$F1277,LEN('Cost Code (New)'!$F1277)-SEARCH("Ext ",'Cost Code (New)'!$F1277)-LEN("Ext")))))+0,"")</f>
        <v/>
      </c>
      <c r="B1277" s="8"/>
      <c r="C1277" s="3"/>
      <c r="D1277" s="3"/>
      <c r="E1277" s="3"/>
      <c r="F1277" s="3"/>
      <c r="G1277" s="3"/>
      <c r="H1277" s="3"/>
      <c r="I1277" s="3"/>
    </row>
    <row r="1278" ht="15.75" customHeight="1">
      <c r="A1278" s="3" t="str">
        <f>IFERROR(TRIM(LEFT(RIGHT('Cost Code (New)'!$F1278,LEN('Cost Code (New)'!$F1278)-SEARCH("Ext ",'Cost Code (New)'!$F1278)-LEN("Ext")),SEARCH(" - ",RIGHT('Cost Code (New)'!$F1278,LEN('Cost Code (New)'!$F1278)-SEARCH("Ext ",'Cost Code (New)'!$F1278)-LEN("Ext")))))+0,"")</f>
        <v/>
      </c>
      <c r="B1278" s="8"/>
      <c r="C1278" s="3"/>
      <c r="D1278" s="3"/>
      <c r="E1278" s="3"/>
      <c r="F1278" s="3"/>
      <c r="G1278" s="3"/>
      <c r="H1278" s="3"/>
      <c r="I1278" s="3"/>
    </row>
    <row r="1279" ht="15.75" customHeight="1">
      <c r="A1279" s="3" t="str">
        <f>IFERROR(TRIM(LEFT(RIGHT('Cost Code (New)'!$F1279,LEN('Cost Code (New)'!$F1279)-SEARCH("Ext ",'Cost Code (New)'!$F1279)-LEN("Ext")),SEARCH(" - ",RIGHT('Cost Code (New)'!$F1279,LEN('Cost Code (New)'!$F1279)-SEARCH("Ext ",'Cost Code (New)'!$F1279)-LEN("Ext")))))+0,"")</f>
        <v/>
      </c>
      <c r="B1279" s="8"/>
      <c r="C1279" s="3"/>
      <c r="D1279" s="3"/>
      <c r="E1279" s="3"/>
      <c r="F1279" s="3"/>
      <c r="G1279" s="3"/>
      <c r="H1279" s="3"/>
      <c r="I1279" s="3"/>
    </row>
    <row r="1280" ht="15.75" customHeight="1">
      <c r="A1280" s="3" t="str">
        <f>IFERROR(TRIM(LEFT(RIGHT('Cost Code (New)'!$F1280,LEN('Cost Code (New)'!$F1280)-SEARCH("Ext ",'Cost Code (New)'!$F1280)-LEN("Ext")),SEARCH(" - ",RIGHT('Cost Code (New)'!$F1280,LEN('Cost Code (New)'!$F1280)-SEARCH("Ext ",'Cost Code (New)'!$F1280)-LEN("Ext")))))+0,"")</f>
        <v/>
      </c>
      <c r="B1280" s="8"/>
      <c r="C1280" s="3"/>
      <c r="D1280" s="3"/>
      <c r="E1280" s="3"/>
      <c r="F1280" s="3"/>
      <c r="G1280" s="3"/>
      <c r="H1280" s="3"/>
      <c r="I1280" s="3"/>
    </row>
    <row r="1281" ht="15.75" customHeight="1">
      <c r="A1281" s="3" t="str">
        <f>IFERROR(TRIM(LEFT(RIGHT('Cost Code (New)'!$F1281,LEN('Cost Code (New)'!$F1281)-SEARCH("Ext ",'Cost Code (New)'!$F1281)-LEN("Ext")),SEARCH(" - ",RIGHT('Cost Code (New)'!$F1281,LEN('Cost Code (New)'!$F1281)-SEARCH("Ext ",'Cost Code (New)'!$F1281)-LEN("Ext")))))+0,"")</f>
        <v/>
      </c>
      <c r="B1281" s="8"/>
      <c r="C1281" s="3"/>
      <c r="D1281" s="3"/>
      <c r="E1281" s="3"/>
      <c r="F1281" s="3"/>
      <c r="G1281" s="3"/>
      <c r="H1281" s="3"/>
      <c r="I1281" s="3"/>
    </row>
    <row r="1282" ht="15.75" customHeight="1">
      <c r="A1282" s="3" t="str">
        <f>IFERROR(TRIM(LEFT(RIGHT('Cost Code (New)'!$F1282,LEN('Cost Code (New)'!$F1282)-SEARCH("Ext ",'Cost Code (New)'!$F1282)-LEN("Ext")),SEARCH(" - ",RIGHT('Cost Code (New)'!$F1282,LEN('Cost Code (New)'!$F1282)-SEARCH("Ext ",'Cost Code (New)'!$F1282)-LEN("Ext")))))+0,"")</f>
        <v/>
      </c>
      <c r="B1282" s="8"/>
      <c r="C1282" s="3"/>
      <c r="D1282" s="3"/>
      <c r="E1282" s="3"/>
      <c r="F1282" s="3"/>
      <c r="G1282" s="3"/>
      <c r="H1282" s="3"/>
      <c r="I1282" s="3"/>
    </row>
    <row r="1283" ht="15.75" customHeight="1">
      <c r="A1283" s="3" t="str">
        <f>IFERROR(TRIM(LEFT(RIGHT('Cost Code (New)'!$F1283,LEN('Cost Code (New)'!$F1283)-SEARCH("Ext ",'Cost Code (New)'!$F1283)-LEN("Ext")),SEARCH(" - ",RIGHT('Cost Code (New)'!$F1283,LEN('Cost Code (New)'!$F1283)-SEARCH("Ext ",'Cost Code (New)'!$F1283)-LEN("Ext")))))+0,"")</f>
        <v/>
      </c>
      <c r="B1283" s="8"/>
      <c r="C1283" s="3"/>
      <c r="D1283" s="3"/>
      <c r="E1283" s="3"/>
      <c r="F1283" s="3"/>
      <c r="G1283" s="3"/>
      <c r="H1283" s="3"/>
      <c r="I1283" s="3"/>
    </row>
    <row r="1284" ht="15.75" customHeight="1">
      <c r="A1284" s="3" t="str">
        <f>IFERROR(TRIM(LEFT(RIGHT('Cost Code (New)'!$F1284,LEN('Cost Code (New)'!$F1284)-SEARCH("Ext ",'Cost Code (New)'!$F1284)-LEN("Ext")),SEARCH(" - ",RIGHT('Cost Code (New)'!$F1284,LEN('Cost Code (New)'!$F1284)-SEARCH("Ext ",'Cost Code (New)'!$F1284)-LEN("Ext")))))+0,"")</f>
        <v/>
      </c>
      <c r="B1284" s="8"/>
      <c r="C1284" s="3"/>
      <c r="D1284" s="3"/>
      <c r="E1284" s="3"/>
      <c r="F1284" s="3"/>
      <c r="G1284" s="3"/>
      <c r="H1284" s="3"/>
      <c r="I1284" s="3"/>
    </row>
    <row r="1285" ht="15.75" customHeight="1">
      <c r="A1285" s="3" t="str">
        <f>IFERROR(TRIM(LEFT(RIGHT('Cost Code (New)'!$F1285,LEN('Cost Code (New)'!$F1285)-SEARCH("Ext ",'Cost Code (New)'!$F1285)-LEN("Ext")),SEARCH(" - ",RIGHT('Cost Code (New)'!$F1285,LEN('Cost Code (New)'!$F1285)-SEARCH("Ext ",'Cost Code (New)'!$F1285)-LEN("Ext")))))+0,"")</f>
        <v/>
      </c>
      <c r="B1285" s="8"/>
      <c r="C1285" s="3"/>
      <c r="D1285" s="3"/>
      <c r="E1285" s="3"/>
      <c r="F1285" s="3"/>
      <c r="G1285" s="3"/>
      <c r="H1285" s="3"/>
      <c r="I1285" s="3"/>
    </row>
    <row r="1286" ht="15.75" customHeight="1">
      <c r="A1286" s="3" t="str">
        <f>IFERROR(TRIM(LEFT(RIGHT('Cost Code (New)'!$F1286,LEN('Cost Code (New)'!$F1286)-SEARCH("Ext ",'Cost Code (New)'!$F1286)-LEN("Ext")),SEARCH(" - ",RIGHT('Cost Code (New)'!$F1286,LEN('Cost Code (New)'!$F1286)-SEARCH("Ext ",'Cost Code (New)'!$F1286)-LEN("Ext")))))+0,"")</f>
        <v/>
      </c>
      <c r="B1286" s="8"/>
      <c r="C1286" s="3"/>
      <c r="D1286" s="3"/>
      <c r="E1286" s="3"/>
      <c r="F1286" s="3"/>
      <c r="G1286" s="3"/>
      <c r="H1286" s="3"/>
      <c r="I1286" s="3"/>
    </row>
    <row r="1287" ht="15.75" customHeight="1">
      <c r="A1287" s="3" t="str">
        <f>IFERROR(TRIM(LEFT(RIGHT('Cost Code (New)'!$F1287,LEN('Cost Code (New)'!$F1287)-SEARCH("Ext ",'Cost Code (New)'!$F1287)-LEN("Ext")),SEARCH(" - ",RIGHT('Cost Code (New)'!$F1287,LEN('Cost Code (New)'!$F1287)-SEARCH("Ext ",'Cost Code (New)'!$F1287)-LEN("Ext")))))+0,"")</f>
        <v/>
      </c>
      <c r="B1287" s="8"/>
      <c r="C1287" s="3"/>
      <c r="D1287" s="3"/>
      <c r="E1287" s="3"/>
      <c r="F1287" s="3"/>
      <c r="G1287" s="3"/>
      <c r="H1287" s="3"/>
      <c r="I1287" s="3"/>
    </row>
    <row r="1288" ht="15.75" customHeight="1">
      <c r="A1288" s="3" t="str">
        <f>IFERROR(TRIM(LEFT(RIGHT('Cost Code (New)'!$F1288,LEN('Cost Code (New)'!$F1288)-SEARCH("Ext ",'Cost Code (New)'!$F1288)-LEN("Ext")),SEARCH(" - ",RIGHT('Cost Code (New)'!$F1288,LEN('Cost Code (New)'!$F1288)-SEARCH("Ext ",'Cost Code (New)'!$F1288)-LEN("Ext")))))+0,"")</f>
        <v/>
      </c>
      <c r="B1288" s="8"/>
      <c r="C1288" s="3"/>
      <c r="D1288" s="3"/>
      <c r="E1288" s="3"/>
      <c r="F1288" s="3"/>
      <c r="G1288" s="3"/>
      <c r="H1288" s="3"/>
      <c r="I1288" s="3"/>
    </row>
    <row r="1289" ht="15.75" customHeight="1">
      <c r="A1289" s="3" t="str">
        <f>IFERROR(TRIM(LEFT(RIGHT('Cost Code (New)'!$F1289,LEN('Cost Code (New)'!$F1289)-SEARCH("Ext ",'Cost Code (New)'!$F1289)-LEN("Ext")),SEARCH(" - ",RIGHT('Cost Code (New)'!$F1289,LEN('Cost Code (New)'!$F1289)-SEARCH("Ext ",'Cost Code (New)'!$F1289)-LEN("Ext")))))+0,"")</f>
        <v/>
      </c>
      <c r="B1289" s="8"/>
      <c r="C1289" s="3"/>
      <c r="D1289" s="3"/>
      <c r="E1289" s="3"/>
      <c r="F1289" s="3"/>
      <c r="G1289" s="3"/>
      <c r="H1289" s="3"/>
      <c r="I1289" s="3"/>
    </row>
    <row r="1290" ht="15.75" customHeight="1">
      <c r="A1290" s="3" t="str">
        <f>IFERROR(TRIM(LEFT(RIGHT('Cost Code (New)'!$F1290,LEN('Cost Code (New)'!$F1290)-SEARCH("Ext ",'Cost Code (New)'!$F1290)-LEN("Ext")),SEARCH(" - ",RIGHT('Cost Code (New)'!$F1290,LEN('Cost Code (New)'!$F1290)-SEARCH("Ext ",'Cost Code (New)'!$F1290)-LEN("Ext")))))+0,"")</f>
        <v/>
      </c>
      <c r="B1290" s="8"/>
      <c r="C1290" s="3"/>
      <c r="D1290" s="3"/>
      <c r="E1290" s="3"/>
      <c r="F1290" s="3"/>
      <c r="G1290" s="3"/>
      <c r="H1290" s="3"/>
      <c r="I1290" s="3"/>
    </row>
    <row r="1291" ht="15.75" customHeight="1">
      <c r="A1291" s="3" t="str">
        <f>IFERROR(TRIM(LEFT(RIGHT('Cost Code (New)'!$F1291,LEN('Cost Code (New)'!$F1291)-SEARCH("Ext ",'Cost Code (New)'!$F1291)-LEN("Ext")),SEARCH(" - ",RIGHT('Cost Code (New)'!$F1291,LEN('Cost Code (New)'!$F1291)-SEARCH("Ext ",'Cost Code (New)'!$F1291)-LEN("Ext")))))+0,"")</f>
        <v/>
      </c>
      <c r="B1291" s="8"/>
      <c r="C1291" s="3"/>
      <c r="D1291" s="3"/>
      <c r="E1291" s="3"/>
      <c r="F1291" s="3"/>
      <c r="G1291" s="3"/>
      <c r="H1291" s="3"/>
      <c r="I1291" s="3"/>
    </row>
    <row r="1292" ht="15.75" customHeight="1">
      <c r="A1292" s="3" t="str">
        <f>IFERROR(TRIM(LEFT(RIGHT('Cost Code (New)'!$F1292,LEN('Cost Code (New)'!$F1292)-SEARCH("Ext ",'Cost Code (New)'!$F1292)-LEN("Ext")),SEARCH(" - ",RIGHT('Cost Code (New)'!$F1292,LEN('Cost Code (New)'!$F1292)-SEARCH("Ext ",'Cost Code (New)'!$F1292)-LEN("Ext")))))+0,"")</f>
        <v/>
      </c>
      <c r="B1292" s="8"/>
      <c r="C1292" s="3"/>
      <c r="D1292" s="3"/>
      <c r="E1292" s="3"/>
      <c r="F1292" s="3"/>
      <c r="G1292" s="3"/>
      <c r="H1292" s="3"/>
      <c r="I1292" s="3"/>
    </row>
    <row r="1293" ht="15.75" customHeight="1">
      <c r="A1293" s="3" t="str">
        <f>IFERROR(TRIM(LEFT(RIGHT('Cost Code (New)'!$F1293,LEN('Cost Code (New)'!$F1293)-SEARCH("Ext ",'Cost Code (New)'!$F1293)-LEN("Ext")),SEARCH(" - ",RIGHT('Cost Code (New)'!$F1293,LEN('Cost Code (New)'!$F1293)-SEARCH("Ext ",'Cost Code (New)'!$F1293)-LEN("Ext")))))+0,"")</f>
        <v/>
      </c>
      <c r="B1293" s="8"/>
      <c r="C1293" s="3"/>
      <c r="D1293" s="3"/>
      <c r="E1293" s="3"/>
      <c r="F1293" s="3"/>
      <c r="G1293" s="3"/>
      <c r="H1293" s="3"/>
      <c r="I1293" s="3"/>
    </row>
    <row r="1294" ht="15.75" customHeight="1">
      <c r="A1294" s="3" t="str">
        <f>IFERROR(TRIM(LEFT(RIGHT('Cost Code (New)'!$F1294,LEN('Cost Code (New)'!$F1294)-SEARCH("Ext ",'Cost Code (New)'!$F1294)-LEN("Ext")),SEARCH(" - ",RIGHT('Cost Code (New)'!$F1294,LEN('Cost Code (New)'!$F1294)-SEARCH("Ext ",'Cost Code (New)'!$F1294)-LEN("Ext")))))+0,"")</f>
        <v/>
      </c>
      <c r="B1294" s="8"/>
      <c r="C1294" s="3"/>
      <c r="D1294" s="3"/>
      <c r="E1294" s="3"/>
      <c r="F1294" s="3"/>
      <c r="G1294" s="3"/>
      <c r="H1294" s="3"/>
      <c r="I1294" s="3"/>
    </row>
    <row r="1295" ht="15.75" customHeight="1">
      <c r="A1295" s="3" t="str">
        <f>IFERROR(TRIM(LEFT(RIGHT('Cost Code (New)'!$F1295,LEN('Cost Code (New)'!$F1295)-SEARCH("Ext ",'Cost Code (New)'!$F1295)-LEN("Ext")),SEARCH(" - ",RIGHT('Cost Code (New)'!$F1295,LEN('Cost Code (New)'!$F1295)-SEARCH("Ext ",'Cost Code (New)'!$F1295)-LEN("Ext")))))+0,"")</f>
        <v/>
      </c>
      <c r="B1295" s="8"/>
      <c r="C1295" s="3"/>
      <c r="D1295" s="3"/>
      <c r="E1295" s="3"/>
      <c r="F1295" s="3"/>
      <c r="G1295" s="3"/>
      <c r="H1295" s="3"/>
      <c r="I1295" s="3"/>
    </row>
    <row r="1296" ht="15.75" customHeight="1">
      <c r="A1296" s="3" t="str">
        <f>IFERROR(TRIM(LEFT(RIGHT('Cost Code (New)'!$F1296,LEN('Cost Code (New)'!$F1296)-SEARCH("Ext ",'Cost Code (New)'!$F1296)-LEN("Ext")),SEARCH(" - ",RIGHT('Cost Code (New)'!$F1296,LEN('Cost Code (New)'!$F1296)-SEARCH("Ext ",'Cost Code (New)'!$F1296)-LEN("Ext")))))+0,"")</f>
        <v/>
      </c>
      <c r="B1296" s="8"/>
      <c r="C1296" s="3"/>
      <c r="D1296" s="3"/>
      <c r="E1296" s="3"/>
      <c r="F1296" s="3"/>
      <c r="G1296" s="3"/>
      <c r="H1296" s="3"/>
      <c r="I1296" s="3"/>
    </row>
    <row r="1297" ht="15.75" customHeight="1">
      <c r="A1297" s="3" t="str">
        <f>IFERROR(TRIM(LEFT(RIGHT('Cost Code (New)'!$F1297,LEN('Cost Code (New)'!$F1297)-SEARCH("Ext ",'Cost Code (New)'!$F1297)-LEN("Ext")),SEARCH(" - ",RIGHT('Cost Code (New)'!$F1297,LEN('Cost Code (New)'!$F1297)-SEARCH("Ext ",'Cost Code (New)'!$F1297)-LEN("Ext")))))+0,"")</f>
        <v/>
      </c>
      <c r="B1297" s="8"/>
      <c r="C1297" s="3"/>
      <c r="D1297" s="3"/>
      <c r="E1297" s="3"/>
      <c r="F1297" s="3"/>
      <c r="G1297" s="3"/>
      <c r="H1297" s="3"/>
      <c r="I1297" s="3"/>
    </row>
    <row r="1298" ht="15.75" customHeight="1">
      <c r="A1298" s="3" t="str">
        <f>IFERROR(TRIM(LEFT(RIGHT('Cost Code (New)'!$F1298,LEN('Cost Code (New)'!$F1298)-SEARCH("Ext ",'Cost Code (New)'!$F1298)-LEN("Ext")),SEARCH(" - ",RIGHT('Cost Code (New)'!$F1298,LEN('Cost Code (New)'!$F1298)-SEARCH("Ext ",'Cost Code (New)'!$F1298)-LEN("Ext")))))+0,"")</f>
        <v/>
      </c>
      <c r="B1298" s="8"/>
      <c r="C1298" s="3"/>
      <c r="D1298" s="3"/>
      <c r="E1298" s="3"/>
      <c r="F1298" s="3"/>
      <c r="G1298" s="3"/>
      <c r="H1298" s="3"/>
      <c r="I1298" s="3"/>
    </row>
    <row r="1299" ht="15.75" customHeight="1">
      <c r="A1299" s="3" t="str">
        <f>IFERROR(TRIM(LEFT(RIGHT('Cost Code (New)'!$F1299,LEN('Cost Code (New)'!$F1299)-SEARCH("Ext ",'Cost Code (New)'!$F1299)-LEN("Ext")),SEARCH(" - ",RIGHT('Cost Code (New)'!$F1299,LEN('Cost Code (New)'!$F1299)-SEARCH("Ext ",'Cost Code (New)'!$F1299)-LEN("Ext")))))+0,"")</f>
        <v/>
      </c>
      <c r="B1299" s="8"/>
      <c r="C1299" s="3"/>
      <c r="D1299" s="3"/>
      <c r="E1299" s="3"/>
      <c r="F1299" s="3"/>
      <c r="G1299" s="3"/>
      <c r="H1299" s="3"/>
      <c r="I1299" s="3"/>
    </row>
    <row r="1300" ht="15.75" customHeight="1">
      <c r="A1300" s="3" t="str">
        <f>IFERROR(TRIM(LEFT(RIGHT('Cost Code (New)'!$F1300,LEN('Cost Code (New)'!$F1300)-SEARCH("Ext ",'Cost Code (New)'!$F1300)-LEN("Ext")),SEARCH(" - ",RIGHT('Cost Code (New)'!$F1300,LEN('Cost Code (New)'!$F1300)-SEARCH("Ext ",'Cost Code (New)'!$F1300)-LEN("Ext")))))+0,"")</f>
        <v/>
      </c>
      <c r="B1300" s="8"/>
      <c r="C1300" s="3"/>
      <c r="D1300" s="3"/>
      <c r="E1300" s="3"/>
      <c r="F1300" s="3"/>
      <c r="G1300" s="3"/>
      <c r="H1300" s="3"/>
      <c r="I1300" s="3"/>
    </row>
    <row r="1301" ht="15.75" customHeight="1">
      <c r="A1301" s="3" t="str">
        <f>IFERROR(TRIM(LEFT(RIGHT('Cost Code (New)'!$F1301,LEN('Cost Code (New)'!$F1301)-SEARCH("Ext ",'Cost Code (New)'!$F1301)-LEN("Ext")),SEARCH(" - ",RIGHT('Cost Code (New)'!$F1301,LEN('Cost Code (New)'!$F1301)-SEARCH("Ext ",'Cost Code (New)'!$F1301)-LEN("Ext")))))+0,"")</f>
        <v/>
      </c>
      <c r="B1301" s="8"/>
      <c r="C1301" s="3"/>
      <c r="D1301" s="3"/>
      <c r="E1301" s="3"/>
      <c r="F1301" s="3"/>
      <c r="G1301" s="3"/>
      <c r="H1301" s="3"/>
      <c r="I1301" s="3"/>
    </row>
    <row r="1302" ht="15.75" customHeight="1">
      <c r="A1302" s="3" t="str">
        <f>IFERROR(TRIM(LEFT(RIGHT('Cost Code (New)'!$F1302,LEN('Cost Code (New)'!$F1302)-SEARCH("Ext ",'Cost Code (New)'!$F1302)-LEN("Ext")),SEARCH(" - ",RIGHT('Cost Code (New)'!$F1302,LEN('Cost Code (New)'!$F1302)-SEARCH("Ext ",'Cost Code (New)'!$F1302)-LEN("Ext")))))+0,"")</f>
        <v/>
      </c>
      <c r="B1302" s="8"/>
      <c r="C1302" s="3"/>
      <c r="D1302" s="3"/>
      <c r="E1302" s="3"/>
      <c r="F1302" s="3"/>
      <c r="G1302" s="3"/>
      <c r="H1302" s="3"/>
      <c r="I1302" s="3"/>
    </row>
    <row r="1303" ht="15.75" customHeight="1">
      <c r="A1303" s="3" t="str">
        <f>IFERROR(TRIM(LEFT(RIGHT('Cost Code (New)'!$F1303,LEN('Cost Code (New)'!$F1303)-SEARCH("Ext ",'Cost Code (New)'!$F1303)-LEN("Ext")),SEARCH(" - ",RIGHT('Cost Code (New)'!$F1303,LEN('Cost Code (New)'!$F1303)-SEARCH("Ext ",'Cost Code (New)'!$F1303)-LEN("Ext")))))+0,"")</f>
        <v/>
      </c>
      <c r="B1303" s="8"/>
      <c r="C1303" s="3"/>
      <c r="D1303" s="3"/>
      <c r="E1303" s="3"/>
      <c r="F1303" s="3"/>
      <c r="G1303" s="3"/>
      <c r="H1303" s="3"/>
      <c r="I1303" s="3"/>
    </row>
    <row r="1304" ht="15.75" customHeight="1">
      <c r="A1304" s="3" t="str">
        <f>IFERROR(TRIM(LEFT(RIGHT('Cost Code (New)'!$F1304,LEN('Cost Code (New)'!$F1304)-SEARCH("Ext ",'Cost Code (New)'!$F1304)-LEN("Ext")),SEARCH(" - ",RIGHT('Cost Code (New)'!$F1304,LEN('Cost Code (New)'!$F1304)-SEARCH("Ext ",'Cost Code (New)'!$F1304)-LEN("Ext")))))+0,"")</f>
        <v/>
      </c>
      <c r="B1304" s="8"/>
      <c r="C1304" s="3"/>
      <c r="D1304" s="3"/>
      <c r="E1304" s="3"/>
      <c r="F1304" s="3"/>
      <c r="G1304" s="3"/>
      <c r="H1304" s="3"/>
      <c r="I1304" s="3"/>
    </row>
    <row r="1305" ht="15.75" customHeight="1">
      <c r="A1305" s="3" t="str">
        <f>IFERROR(TRIM(LEFT(RIGHT('Cost Code (New)'!$F1305,LEN('Cost Code (New)'!$F1305)-SEARCH("Ext ",'Cost Code (New)'!$F1305)-LEN("Ext")),SEARCH(" - ",RIGHT('Cost Code (New)'!$F1305,LEN('Cost Code (New)'!$F1305)-SEARCH("Ext ",'Cost Code (New)'!$F1305)-LEN("Ext")))))+0,"")</f>
        <v/>
      </c>
      <c r="B1305" s="8"/>
      <c r="C1305" s="3"/>
      <c r="D1305" s="3"/>
      <c r="E1305" s="3"/>
      <c r="F1305" s="3"/>
      <c r="G1305" s="3"/>
      <c r="H1305" s="3"/>
      <c r="I1305" s="3"/>
    </row>
    <row r="1306" ht="15.75" customHeight="1">
      <c r="A1306" s="3" t="str">
        <f>IFERROR(TRIM(LEFT(RIGHT('Cost Code (New)'!$F1306,LEN('Cost Code (New)'!$F1306)-SEARCH("Ext ",'Cost Code (New)'!$F1306)-LEN("Ext")),SEARCH(" - ",RIGHT('Cost Code (New)'!$F1306,LEN('Cost Code (New)'!$F1306)-SEARCH("Ext ",'Cost Code (New)'!$F1306)-LEN("Ext")))))+0,"")</f>
        <v/>
      </c>
      <c r="B1306" s="8"/>
      <c r="C1306" s="3"/>
      <c r="D1306" s="3"/>
      <c r="E1306" s="3"/>
      <c r="F1306" s="3"/>
      <c r="G1306" s="3"/>
      <c r="H1306" s="3"/>
      <c r="I1306" s="3"/>
    </row>
    <row r="1307" ht="15.75" customHeight="1">
      <c r="A1307" s="3" t="str">
        <f>IFERROR(TRIM(LEFT(RIGHT('Cost Code (New)'!$F1307,LEN('Cost Code (New)'!$F1307)-SEARCH("Ext ",'Cost Code (New)'!$F1307)-LEN("Ext")),SEARCH(" - ",RIGHT('Cost Code (New)'!$F1307,LEN('Cost Code (New)'!$F1307)-SEARCH("Ext ",'Cost Code (New)'!$F1307)-LEN("Ext")))))+0,"")</f>
        <v/>
      </c>
      <c r="B1307" s="8"/>
      <c r="C1307" s="3"/>
      <c r="D1307" s="3"/>
      <c r="E1307" s="3"/>
      <c r="F1307" s="3"/>
      <c r="G1307" s="3"/>
      <c r="H1307" s="3"/>
      <c r="I1307" s="3"/>
    </row>
    <row r="1308" ht="15.75" customHeight="1">
      <c r="A1308" s="3" t="str">
        <f>IFERROR(TRIM(LEFT(RIGHT('Cost Code (New)'!$F1308,LEN('Cost Code (New)'!$F1308)-SEARCH("Ext ",'Cost Code (New)'!$F1308)-LEN("Ext")),SEARCH(" - ",RIGHT('Cost Code (New)'!$F1308,LEN('Cost Code (New)'!$F1308)-SEARCH("Ext ",'Cost Code (New)'!$F1308)-LEN("Ext")))))+0,"")</f>
        <v/>
      </c>
      <c r="B1308" s="8"/>
      <c r="C1308" s="3"/>
      <c r="D1308" s="3"/>
      <c r="E1308" s="3"/>
      <c r="F1308" s="3"/>
      <c r="G1308" s="3"/>
      <c r="H1308" s="3"/>
      <c r="I1308" s="3"/>
    </row>
    <row r="1309" ht="15.75" customHeight="1">
      <c r="A1309" s="3" t="str">
        <f>IFERROR(TRIM(LEFT(RIGHT('Cost Code (New)'!$F1309,LEN('Cost Code (New)'!$F1309)-SEARCH("Ext ",'Cost Code (New)'!$F1309)-LEN("Ext")),SEARCH(" - ",RIGHT('Cost Code (New)'!$F1309,LEN('Cost Code (New)'!$F1309)-SEARCH("Ext ",'Cost Code (New)'!$F1309)-LEN("Ext")))))+0,"")</f>
        <v/>
      </c>
      <c r="B1309" s="8"/>
      <c r="C1309" s="3"/>
      <c r="D1309" s="3"/>
      <c r="E1309" s="3"/>
      <c r="F1309" s="3"/>
      <c r="G1309" s="3"/>
      <c r="H1309" s="3"/>
      <c r="I1309" s="3"/>
    </row>
    <row r="1310" ht="15.75" customHeight="1">
      <c r="A1310" s="3" t="str">
        <f>IFERROR(TRIM(LEFT(RIGHT('Cost Code (New)'!$F1310,LEN('Cost Code (New)'!$F1310)-SEARCH("Ext ",'Cost Code (New)'!$F1310)-LEN("Ext")),SEARCH(" - ",RIGHT('Cost Code (New)'!$F1310,LEN('Cost Code (New)'!$F1310)-SEARCH("Ext ",'Cost Code (New)'!$F1310)-LEN("Ext")))))+0,"")</f>
        <v/>
      </c>
      <c r="B1310" s="8"/>
      <c r="C1310" s="3"/>
      <c r="D1310" s="3"/>
      <c r="E1310" s="3"/>
      <c r="F1310" s="3"/>
      <c r="G1310" s="3"/>
      <c r="H1310" s="3"/>
      <c r="I1310" s="3"/>
    </row>
    <row r="1311" ht="15.75" customHeight="1">
      <c r="A1311" s="3" t="str">
        <f>IFERROR(TRIM(LEFT(RIGHT('Cost Code (New)'!$F1311,LEN('Cost Code (New)'!$F1311)-SEARCH("Ext ",'Cost Code (New)'!$F1311)-LEN("Ext")),SEARCH(" - ",RIGHT('Cost Code (New)'!$F1311,LEN('Cost Code (New)'!$F1311)-SEARCH("Ext ",'Cost Code (New)'!$F1311)-LEN("Ext")))))+0,"")</f>
        <v/>
      </c>
      <c r="B1311" s="8"/>
      <c r="C1311" s="3"/>
      <c r="D1311" s="3"/>
      <c r="E1311" s="3"/>
      <c r="F1311" s="3"/>
      <c r="G1311" s="3"/>
      <c r="H1311" s="3"/>
      <c r="I1311" s="3"/>
    </row>
    <row r="1312" ht="15.75" customHeight="1">
      <c r="A1312" s="3" t="str">
        <f>IFERROR(TRIM(LEFT(RIGHT('Cost Code (New)'!$F1312,LEN('Cost Code (New)'!$F1312)-SEARCH("Ext ",'Cost Code (New)'!$F1312)-LEN("Ext")),SEARCH(" - ",RIGHT('Cost Code (New)'!$F1312,LEN('Cost Code (New)'!$F1312)-SEARCH("Ext ",'Cost Code (New)'!$F1312)-LEN("Ext")))))+0,"")</f>
        <v/>
      </c>
      <c r="B1312" s="8"/>
      <c r="C1312" s="3"/>
      <c r="D1312" s="3"/>
      <c r="E1312" s="3"/>
      <c r="F1312" s="3"/>
      <c r="G1312" s="3"/>
      <c r="H1312" s="3"/>
      <c r="I1312" s="3"/>
    </row>
    <row r="1313" ht="15.75" customHeight="1">
      <c r="A1313" s="3" t="str">
        <f>IFERROR(TRIM(LEFT(RIGHT('Cost Code (New)'!$F1313,LEN('Cost Code (New)'!$F1313)-SEARCH("Ext ",'Cost Code (New)'!$F1313)-LEN("Ext")),SEARCH(" - ",RIGHT('Cost Code (New)'!$F1313,LEN('Cost Code (New)'!$F1313)-SEARCH("Ext ",'Cost Code (New)'!$F1313)-LEN("Ext")))))+0,"")</f>
        <v/>
      </c>
      <c r="B1313" s="8"/>
      <c r="C1313" s="3"/>
      <c r="D1313" s="3"/>
      <c r="E1313" s="3"/>
      <c r="F1313" s="3"/>
      <c r="G1313" s="3"/>
      <c r="H1313" s="3"/>
      <c r="I1313" s="3"/>
    </row>
    <row r="1314" ht="15.75" customHeight="1">
      <c r="A1314" s="3" t="str">
        <f>IFERROR(TRIM(LEFT(RIGHT('Cost Code (New)'!$F1314,LEN('Cost Code (New)'!$F1314)-SEARCH("Ext ",'Cost Code (New)'!$F1314)-LEN("Ext")),SEARCH(" - ",RIGHT('Cost Code (New)'!$F1314,LEN('Cost Code (New)'!$F1314)-SEARCH("Ext ",'Cost Code (New)'!$F1314)-LEN("Ext")))))+0,"")</f>
        <v/>
      </c>
      <c r="B1314" s="8"/>
      <c r="C1314" s="3"/>
      <c r="D1314" s="3"/>
      <c r="E1314" s="3"/>
      <c r="F1314" s="3"/>
      <c r="G1314" s="3"/>
      <c r="H1314" s="3"/>
      <c r="I1314" s="3"/>
    </row>
    <row r="1315" ht="15.75" customHeight="1">
      <c r="A1315" s="3" t="str">
        <f>IFERROR(TRIM(LEFT(RIGHT('Cost Code (New)'!$F1315,LEN('Cost Code (New)'!$F1315)-SEARCH("Ext ",'Cost Code (New)'!$F1315)-LEN("Ext")),SEARCH(" - ",RIGHT('Cost Code (New)'!$F1315,LEN('Cost Code (New)'!$F1315)-SEARCH("Ext ",'Cost Code (New)'!$F1315)-LEN("Ext")))))+0,"")</f>
        <v/>
      </c>
      <c r="B1315" s="8"/>
      <c r="C1315" s="3"/>
      <c r="D1315" s="3"/>
      <c r="E1315" s="3"/>
      <c r="F1315" s="3"/>
      <c r="G1315" s="3"/>
      <c r="H1315" s="3"/>
      <c r="I1315" s="3"/>
    </row>
    <row r="1316" ht="15.75" customHeight="1">
      <c r="A1316" s="3" t="str">
        <f>IFERROR(TRIM(LEFT(RIGHT('Cost Code (New)'!$F1316,LEN('Cost Code (New)'!$F1316)-SEARCH("Ext ",'Cost Code (New)'!$F1316)-LEN("Ext")),SEARCH(" - ",RIGHT('Cost Code (New)'!$F1316,LEN('Cost Code (New)'!$F1316)-SEARCH("Ext ",'Cost Code (New)'!$F1316)-LEN("Ext")))))+0,"")</f>
        <v/>
      </c>
      <c r="B1316" s="8"/>
      <c r="C1316" s="3"/>
      <c r="D1316" s="3"/>
      <c r="E1316" s="3"/>
      <c r="F1316" s="3"/>
      <c r="G1316" s="3"/>
      <c r="H1316" s="3"/>
      <c r="I1316" s="3"/>
    </row>
    <row r="1317" ht="15.75" customHeight="1">
      <c r="A1317" s="3" t="str">
        <f>IFERROR(TRIM(LEFT(RIGHT('Cost Code (New)'!$F1317,LEN('Cost Code (New)'!$F1317)-SEARCH("Ext ",'Cost Code (New)'!$F1317)-LEN("Ext")),SEARCH(" - ",RIGHT('Cost Code (New)'!$F1317,LEN('Cost Code (New)'!$F1317)-SEARCH("Ext ",'Cost Code (New)'!$F1317)-LEN("Ext")))))+0,"")</f>
        <v/>
      </c>
      <c r="B1317" s="8"/>
      <c r="C1317" s="3"/>
      <c r="D1317" s="3"/>
      <c r="E1317" s="3"/>
      <c r="F1317" s="3"/>
      <c r="G1317" s="3"/>
      <c r="H1317" s="3"/>
      <c r="I1317" s="3"/>
    </row>
    <row r="1318" ht="15.75" customHeight="1">
      <c r="A1318" s="3" t="str">
        <f>IFERROR(TRIM(LEFT(RIGHT('Cost Code (New)'!$F1318,LEN('Cost Code (New)'!$F1318)-SEARCH("Ext ",'Cost Code (New)'!$F1318)-LEN("Ext")),SEARCH(" - ",RIGHT('Cost Code (New)'!$F1318,LEN('Cost Code (New)'!$F1318)-SEARCH("Ext ",'Cost Code (New)'!$F1318)-LEN("Ext")))))+0,"")</f>
        <v/>
      </c>
      <c r="B1318" s="8"/>
      <c r="C1318" s="3"/>
      <c r="D1318" s="3"/>
      <c r="E1318" s="3"/>
      <c r="F1318" s="3"/>
      <c r="G1318" s="3"/>
      <c r="H1318" s="3"/>
      <c r="I1318" s="3"/>
    </row>
    <row r="1319" ht="15.75" customHeight="1">
      <c r="A1319" s="3" t="str">
        <f>IFERROR(TRIM(LEFT(RIGHT('Cost Code (New)'!$F1319,LEN('Cost Code (New)'!$F1319)-SEARCH("Ext ",'Cost Code (New)'!$F1319)-LEN("Ext")),SEARCH(" - ",RIGHT('Cost Code (New)'!$F1319,LEN('Cost Code (New)'!$F1319)-SEARCH("Ext ",'Cost Code (New)'!$F1319)-LEN("Ext")))))+0,"")</f>
        <v/>
      </c>
      <c r="B1319" s="8"/>
      <c r="C1319" s="3"/>
      <c r="D1319" s="3"/>
      <c r="E1319" s="3"/>
      <c r="F1319" s="3"/>
      <c r="G1319" s="3"/>
      <c r="H1319" s="3"/>
      <c r="I1319" s="3"/>
    </row>
    <row r="1320" ht="15.75" customHeight="1">
      <c r="A1320" s="3" t="str">
        <f>IFERROR(TRIM(LEFT(RIGHT('Cost Code (New)'!$F1320,LEN('Cost Code (New)'!$F1320)-SEARCH("Ext ",'Cost Code (New)'!$F1320)-LEN("Ext")),SEARCH(" - ",RIGHT('Cost Code (New)'!$F1320,LEN('Cost Code (New)'!$F1320)-SEARCH("Ext ",'Cost Code (New)'!$F1320)-LEN("Ext")))))+0,"")</f>
        <v/>
      </c>
      <c r="B1320" s="8"/>
      <c r="C1320" s="3"/>
      <c r="D1320" s="3"/>
      <c r="E1320" s="3"/>
      <c r="F1320" s="3"/>
      <c r="G1320" s="3"/>
      <c r="H1320" s="3"/>
      <c r="I1320" s="3"/>
    </row>
    <row r="1321" ht="15.75" customHeight="1">
      <c r="A1321" s="3" t="str">
        <f>IFERROR(TRIM(LEFT(RIGHT('Cost Code (New)'!$F1321,LEN('Cost Code (New)'!$F1321)-SEARCH("Ext ",'Cost Code (New)'!$F1321)-LEN("Ext")),SEARCH(" - ",RIGHT('Cost Code (New)'!$F1321,LEN('Cost Code (New)'!$F1321)-SEARCH("Ext ",'Cost Code (New)'!$F1321)-LEN("Ext")))))+0,"")</f>
        <v/>
      </c>
      <c r="B1321" s="8"/>
      <c r="C1321" s="3"/>
      <c r="D1321" s="3"/>
      <c r="E1321" s="3"/>
      <c r="F1321" s="3"/>
      <c r="G1321" s="3"/>
      <c r="H1321" s="3"/>
      <c r="I1321" s="3"/>
    </row>
    <row r="1322" ht="15.75" customHeight="1">
      <c r="A1322" s="3" t="str">
        <f>IFERROR(TRIM(LEFT(RIGHT('Cost Code (New)'!$F1322,LEN('Cost Code (New)'!$F1322)-SEARCH("Ext ",'Cost Code (New)'!$F1322)-LEN("Ext")),SEARCH(" - ",RIGHT('Cost Code (New)'!$F1322,LEN('Cost Code (New)'!$F1322)-SEARCH("Ext ",'Cost Code (New)'!$F1322)-LEN("Ext")))))+0,"")</f>
        <v/>
      </c>
      <c r="B1322" s="8"/>
      <c r="C1322" s="3"/>
      <c r="D1322" s="3"/>
      <c r="E1322" s="3"/>
      <c r="F1322" s="3"/>
      <c r="G1322" s="3"/>
      <c r="H1322" s="3"/>
      <c r="I1322" s="3"/>
    </row>
    <row r="1323" ht="15.75" customHeight="1">
      <c r="A1323" s="3" t="str">
        <f>IFERROR(TRIM(LEFT(RIGHT('Cost Code (New)'!$F1323,LEN('Cost Code (New)'!$F1323)-SEARCH("Ext ",'Cost Code (New)'!$F1323)-LEN("Ext")),SEARCH(" - ",RIGHT('Cost Code (New)'!$F1323,LEN('Cost Code (New)'!$F1323)-SEARCH("Ext ",'Cost Code (New)'!$F1323)-LEN("Ext")))))+0,"")</f>
        <v/>
      </c>
      <c r="B1323" s="8"/>
      <c r="C1323" s="3"/>
      <c r="D1323" s="3"/>
      <c r="E1323" s="3"/>
      <c r="F1323" s="3"/>
      <c r="G1323" s="3"/>
      <c r="H1323" s="3"/>
      <c r="I1323" s="3"/>
    </row>
    <row r="1324" ht="15.75" customHeight="1">
      <c r="A1324" s="3" t="str">
        <f>IFERROR(TRIM(LEFT(RIGHT('Cost Code (New)'!$F1324,LEN('Cost Code (New)'!$F1324)-SEARCH("Ext ",'Cost Code (New)'!$F1324)-LEN("Ext")),SEARCH(" - ",RIGHT('Cost Code (New)'!$F1324,LEN('Cost Code (New)'!$F1324)-SEARCH("Ext ",'Cost Code (New)'!$F1324)-LEN("Ext")))))+0,"")</f>
        <v/>
      </c>
      <c r="B1324" s="8"/>
      <c r="C1324" s="3"/>
      <c r="D1324" s="3"/>
      <c r="E1324" s="3"/>
      <c r="F1324" s="3"/>
      <c r="G1324" s="3"/>
      <c r="H1324" s="3"/>
      <c r="I1324" s="3"/>
    </row>
    <row r="1325" ht="15.75" customHeight="1">
      <c r="A1325" s="3" t="str">
        <f>IFERROR(TRIM(LEFT(RIGHT('Cost Code (New)'!$F1325,LEN('Cost Code (New)'!$F1325)-SEARCH("Ext ",'Cost Code (New)'!$F1325)-LEN("Ext")),SEARCH(" - ",RIGHT('Cost Code (New)'!$F1325,LEN('Cost Code (New)'!$F1325)-SEARCH("Ext ",'Cost Code (New)'!$F1325)-LEN("Ext")))))+0,"")</f>
        <v/>
      </c>
      <c r="B1325" s="8"/>
      <c r="C1325" s="3"/>
      <c r="D1325" s="3"/>
      <c r="E1325" s="3"/>
      <c r="F1325" s="3"/>
      <c r="G1325" s="3"/>
      <c r="H1325" s="3"/>
      <c r="I1325" s="3"/>
    </row>
    <row r="1326" ht="15.75" customHeight="1">
      <c r="A1326" s="3" t="str">
        <f>IFERROR(TRIM(LEFT(RIGHT('Cost Code (New)'!$F1326,LEN('Cost Code (New)'!$F1326)-SEARCH("Ext ",'Cost Code (New)'!$F1326)-LEN("Ext")),SEARCH(" - ",RIGHT('Cost Code (New)'!$F1326,LEN('Cost Code (New)'!$F1326)-SEARCH("Ext ",'Cost Code (New)'!$F1326)-LEN("Ext")))))+0,"")</f>
        <v/>
      </c>
      <c r="B1326" s="8"/>
      <c r="C1326" s="3"/>
      <c r="D1326" s="3"/>
      <c r="E1326" s="3"/>
      <c r="F1326" s="3"/>
      <c r="G1326" s="3"/>
      <c r="H1326" s="3"/>
      <c r="I1326" s="3"/>
    </row>
    <row r="1327" ht="15.75" customHeight="1">
      <c r="A1327" s="3" t="str">
        <f>IFERROR(TRIM(LEFT(RIGHT('Cost Code (New)'!$F1327,LEN('Cost Code (New)'!$F1327)-SEARCH("Ext ",'Cost Code (New)'!$F1327)-LEN("Ext")),SEARCH(" - ",RIGHT('Cost Code (New)'!$F1327,LEN('Cost Code (New)'!$F1327)-SEARCH("Ext ",'Cost Code (New)'!$F1327)-LEN("Ext")))))+0,"")</f>
        <v/>
      </c>
      <c r="B1327" s="8"/>
      <c r="C1327" s="3"/>
      <c r="D1327" s="3"/>
      <c r="E1327" s="3"/>
      <c r="F1327" s="3"/>
      <c r="G1327" s="3"/>
      <c r="H1327" s="3"/>
      <c r="I1327" s="3"/>
    </row>
    <row r="1328" ht="15.75" customHeight="1">
      <c r="A1328" s="3" t="str">
        <f>IFERROR(TRIM(LEFT(RIGHT('Cost Code (New)'!$F1328,LEN('Cost Code (New)'!$F1328)-SEARCH("Ext ",'Cost Code (New)'!$F1328)-LEN("Ext")),SEARCH(" - ",RIGHT('Cost Code (New)'!$F1328,LEN('Cost Code (New)'!$F1328)-SEARCH("Ext ",'Cost Code (New)'!$F1328)-LEN("Ext")))))+0,"")</f>
        <v/>
      </c>
      <c r="B1328" s="8"/>
      <c r="C1328" s="3"/>
      <c r="D1328" s="3"/>
      <c r="E1328" s="3"/>
      <c r="F1328" s="3"/>
      <c r="G1328" s="3"/>
      <c r="H1328" s="3"/>
      <c r="I1328" s="3"/>
    </row>
    <row r="1329" ht="15.75" customHeight="1">
      <c r="A1329" s="3" t="str">
        <f>IFERROR(TRIM(LEFT(RIGHT('Cost Code (New)'!$F1329,LEN('Cost Code (New)'!$F1329)-SEARCH("Ext ",'Cost Code (New)'!$F1329)-LEN("Ext")),SEARCH(" - ",RIGHT('Cost Code (New)'!$F1329,LEN('Cost Code (New)'!$F1329)-SEARCH("Ext ",'Cost Code (New)'!$F1329)-LEN("Ext")))))+0,"")</f>
        <v/>
      </c>
      <c r="B1329" s="8"/>
      <c r="C1329" s="3"/>
      <c r="D1329" s="3"/>
      <c r="E1329" s="3"/>
      <c r="F1329" s="3"/>
      <c r="G1329" s="3"/>
      <c r="H1329" s="3"/>
      <c r="I1329" s="3"/>
    </row>
    <row r="1330" ht="15.75" customHeight="1">
      <c r="A1330" s="3" t="str">
        <f>IFERROR(TRIM(LEFT(RIGHT('Cost Code (New)'!$F1330,LEN('Cost Code (New)'!$F1330)-SEARCH("Ext ",'Cost Code (New)'!$F1330)-LEN("Ext")),SEARCH(" - ",RIGHT('Cost Code (New)'!$F1330,LEN('Cost Code (New)'!$F1330)-SEARCH("Ext ",'Cost Code (New)'!$F1330)-LEN("Ext")))))+0,"")</f>
        <v/>
      </c>
      <c r="B1330" s="8"/>
      <c r="C1330" s="3"/>
      <c r="D1330" s="3"/>
      <c r="E1330" s="3"/>
      <c r="F1330" s="3"/>
      <c r="G1330" s="3"/>
      <c r="H1330" s="3"/>
      <c r="I1330" s="3"/>
    </row>
    <row r="1331" ht="15.75" customHeight="1">
      <c r="A1331" s="3" t="str">
        <f>IFERROR(TRIM(LEFT(RIGHT('Cost Code (New)'!$F1331,LEN('Cost Code (New)'!$F1331)-SEARCH("Ext ",'Cost Code (New)'!$F1331)-LEN("Ext")),SEARCH(" - ",RIGHT('Cost Code (New)'!$F1331,LEN('Cost Code (New)'!$F1331)-SEARCH("Ext ",'Cost Code (New)'!$F1331)-LEN("Ext")))))+0,"")</f>
        <v/>
      </c>
      <c r="B1331" s="8"/>
      <c r="C1331" s="3"/>
      <c r="D1331" s="3"/>
      <c r="E1331" s="3"/>
      <c r="F1331" s="3"/>
      <c r="G1331" s="3"/>
      <c r="H1331" s="3"/>
      <c r="I1331" s="3"/>
    </row>
    <row r="1332" ht="15.75" customHeight="1">
      <c r="A1332" s="3" t="str">
        <f>IFERROR(TRIM(LEFT(RIGHT('Cost Code (New)'!$F1332,LEN('Cost Code (New)'!$F1332)-SEARCH("Ext ",'Cost Code (New)'!$F1332)-LEN("Ext")),SEARCH(" - ",RIGHT('Cost Code (New)'!$F1332,LEN('Cost Code (New)'!$F1332)-SEARCH("Ext ",'Cost Code (New)'!$F1332)-LEN("Ext")))))+0,"")</f>
        <v/>
      </c>
      <c r="B1332" s="8"/>
      <c r="C1332" s="3"/>
      <c r="D1332" s="3"/>
      <c r="E1332" s="3"/>
      <c r="F1332" s="3"/>
      <c r="G1332" s="3"/>
      <c r="H1332" s="3"/>
      <c r="I1332" s="3"/>
    </row>
    <row r="1333" ht="15.75" customHeight="1">
      <c r="A1333" s="3" t="str">
        <f>IFERROR(TRIM(LEFT(RIGHT('Cost Code (New)'!$F1333,LEN('Cost Code (New)'!$F1333)-SEARCH("Ext ",'Cost Code (New)'!$F1333)-LEN("Ext")),SEARCH(" - ",RIGHT('Cost Code (New)'!$F1333,LEN('Cost Code (New)'!$F1333)-SEARCH("Ext ",'Cost Code (New)'!$F1333)-LEN("Ext")))))+0,"")</f>
        <v/>
      </c>
      <c r="B1333" s="8"/>
      <c r="C1333" s="3"/>
      <c r="D1333" s="3"/>
      <c r="E1333" s="3"/>
      <c r="F1333" s="3"/>
      <c r="G1333" s="3"/>
      <c r="H1333" s="3"/>
      <c r="I1333" s="3"/>
    </row>
    <row r="1334" ht="15.75" customHeight="1">
      <c r="A1334" s="3" t="str">
        <f>IFERROR(TRIM(LEFT(RIGHT('Cost Code (New)'!$F1334,LEN('Cost Code (New)'!$F1334)-SEARCH("Ext ",'Cost Code (New)'!$F1334)-LEN("Ext")),SEARCH(" - ",RIGHT('Cost Code (New)'!$F1334,LEN('Cost Code (New)'!$F1334)-SEARCH("Ext ",'Cost Code (New)'!$F1334)-LEN("Ext")))))+0,"")</f>
        <v/>
      </c>
      <c r="B1334" s="8"/>
      <c r="C1334" s="3"/>
      <c r="D1334" s="3"/>
      <c r="E1334" s="3"/>
      <c r="F1334" s="3"/>
      <c r="G1334" s="3"/>
      <c r="H1334" s="3"/>
      <c r="I1334" s="3"/>
    </row>
    <row r="1335" ht="15.75" customHeight="1">
      <c r="A1335" s="3" t="str">
        <f>IFERROR(TRIM(LEFT(RIGHT('Cost Code (New)'!$F1335,LEN('Cost Code (New)'!$F1335)-SEARCH("Ext ",'Cost Code (New)'!$F1335)-LEN("Ext")),SEARCH(" - ",RIGHT('Cost Code (New)'!$F1335,LEN('Cost Code (New)'!$F1335)-SEARCH("Ext ",'Cost Code (New)'!$F1335)-LEN("Ext")))))+0,"")</f>
        <v/>
      </c>
      <c r="B1335" s="8"/>
      <c r="C1335" s="3"/>
      <c r="D1335" s="3"/>
      <c r="E1335" s="3"/>
      <c r="F1335" s="3"/>
      <c r="G1335" s="3"/>
      <c r="H1335" s="3"/>
      <c r="I1335" s="3"/>
    </row>
    <row r="1336" ht="15.75" customHeight="1">
      <c r="A1336" s="3" t="str">
        <f>IFERROR(TRIM(LEFT(RIGHT('Cost Code (New)'!$F1336,LEN('Cost Code (New)'!$F1336)-SEARCH("Ext ",'Cost Code (New)'!$F1336)-LEN("Ext")),SEARCH(" - ",RIGHT('Cost Code (New)'!$F1336,LEN('Cost Code (New)'!$F1336)-SEARCH("Ext ",'Cost Code (New)'!$F1336)-LEN("Ext")))))+0,"")</f>
        <v/>
      </c>
      <c r="B1336" s="8"/>
      <c r="C1336" s="3"/>
      <c r="D1336" s="3"/>
      <c r="E1336" s="3"/>
      <c r="F1336" s="3"/>
      <c r="G1336" s="3"/>
      <c r="H1336" s="3"/>
      <c r="I1336" s="3"/>
    </row>
    <row r="1337" ht="15.75" customHeight="1">
      <c r="A1337" s="3" t="str">
        <f>IFERROR(TRIM(LEFT(RIGHT('Cost Code (New)'!$F1337,LEN('Cost Code (New)'!$F1337)-SEARCH("Ext ",'Cost Code (New)'!$F1337)-LEN("Ext")),SEARCH(" - ",RIGHT('Cost Code (New)'!$F1337,LEN('Cost Code (New)'!$F1337)-SEARCH("Ext ",'Cost Code (New)'!$F1337)-LEN("Ext")))))+0,"")</f>
        <v/>
      </c>
      <c r="B1337" s="8"/>
      <c r="C1337" s="3"/>
      <c r="D1337" s="3"/>
      <c r="E1337" s="3"/>
      <c r="F1337" s="3"/>
      <c r="G1337" s="3"/>
      <c r="H1337" s="3"/>
      <c r="I1337" s="3"/>
    </row>
    <row r="1338" ht="15.75" customHeight="1">
      <c r="A1338" s="3" t="str">
        <f>IFERROR(TRIM(LEFT(RIGHT('Cost Code (New)'!$F1338,LEN('Cost Code (New)'!$F1338)-SEARCH("Ext ",'Cost Code (New)'!$F1338)-LEN("Ext")),SEARCH(" - ",RIGHT('Cost Code (New)'!$F1338,LEN('Cost Code (New)'!$F1338)-SEARCH("Ext ",'Cost Code (New)'!$F1338)-LEN("Ext")))))+0,"")</f>
        <v/>
      </c>
      <c r="B1338" s="8"/>
      <c r="C1338" s="3"/>
      <c r="D1338" s="3"/>
      <c r="E1338" s="3"/>
      <c r="F1338" s="3"/>
      <c r="G1338" s="3"/>
      <c r="H1338" s="3"/>
      <c r="I1338" s="3"/>
    </row>
    <row r="1339" ht="15.75" customHeight="1">
      <c r="A1339" s="3" t="str">
        <f>IFERROR(TRIM(LEFT(RIGHT('Cost Code (New)'!$F1339,LEN('Cost Code (New)'!$F1339)-SEARCH("Ext ",'Cost Code (New)'!$F1339)-LEN("Ext")),SEARCH(" - ",RIGHT('Cost Code (New)'!$F1339,LEN('Cost Code (New)'!$F1339)-SEARCH("Ext ",'Cost Code (New)'!$F1339)-LEN("Ext")))))+0,"")</f>
        <v/>
      </c>
      <c r="B1339" s="8"/>
      <c r="C1339" s="3"/>
      <c r="D1339" s="3"/>
      <c r="E1339" s="3"/>
      <c r="F1339" s="3"/>
      <c r="G1339" s="3"/>
      <c r="H1339" s="3"/>
      <c r="I1339" s="3"/>
    </row>
    <row r="1340" ht="15.75" customHeight="1">
      <c r="A1340" s="3" t="str">
        <f>IFERROR(TRIM(LEFT(RIGHT('Cost Code (New)'!$F1340,LEN('Cost Code (New)'!$F1340)-SEARCH("Ext ",'Cost Code (New)'!$F1340)-LEN("Ext")),SEARCH(" - ",RIGHT('Cost Code (New)'!$F1340,LEN('Cost Code (New)'!$F1340)-SEARCH("Ext ",'Cost Code (New)'!$F1340)-LEN("Ext")))))+0,"")</f>
        <v/>
      </c>
      <c r="B1340" s="8"/>
      <c r="C1340" s="3"/>
      <c r="D1340" s="3"/>
      <c r="E1340" s="3"/>
      <c r="F1340" s="3"/>
      <c r="G1340" s="3"/>
      <c r="H1340" s="3"/>
      <c r="I1340" s="3"/>
    </row>
    <row r="1341" ht="15.75" customHeight="1">
      <c r="A1341" s="3" t="str">
        <f>IFERROR(TRIM(LEFT(RIGHT('Cost Code (New)'!$F1341,LEN('Cost Code (New)'!$F1341)-SEARCH("Ext ",'Cost Code (New)'!$F1341)-LEN("Ext")),SEARCH(" - ",RIGHT('Cost Code (New)'!$F1341,LEN('Cost Code (New)'!$F1341)-SEARCH("Ext ",'Cost Code (New)'!$F1341)-LEN("Ext")))))+0,"")</f>
        <v/>
      </c>
      <c r="B1341" s="8"/>
      <c r="C1341" s="3"/>
      <c r="D1341" s="3"/>
      <c r="E1341" s="3"/>
      <c r="F1341" s="3"/>
      <c r="G1341" s="3"/>
      <c r="H1341" s="3"/>
      <c r="I1341" s="3"/>
    </row>
    <row r="1342" ht="15.75" customHeight="1">
      <c r="A1342" s="3" t="str">
        <f>IFERROR(TRIM(LEFT(RIGHT('Cost Code (New)'!$F1342,LEN('Cost Code (New)'!$F1342)-SEARCH("Ext ",'Cost Code (New)'!$F1342)-LEN("Ext")),SEARCH(" - ",RIGHT('Cost Code (New)'!$F1342,LEN('Cost Code (New)'!$F1342)-SEARCH("Ext ",'Cost Code (New)'!$F1342)-LEN("Ext")))))+0,"")</f>
        <v/>
      </c>
      <c r="B1342" s="8"/>
      <c r="C1342" s="3"/>
      <c r="D1342" s="3"/>
      <c r="E1342" s="3"/>
      <c r="F1342" s="3"/>
      <c r="G1342" s="3"/>
      <c r="H1342" s="3"/>
      <c r="I1342" s="3"/>
    </row>
    <row r="1343" ht="15.75" customHeight="1">
      <c r="A1343" s="3" t="str">
        <f>IFERROR(TRIM(LEFT(RIGHT('Cost Code (New)'!$F1343,LEN('Cost Code (New)'!$F1343)-SEARCH("Ext ",'Cost Code (New)'!$F1343)-LEN("Ext")),SEARCH(" - ",RIGHT('Cost Code (New)'!$F1343,LEN('Cost Code (New)'!$F1343)-SEARCH("Ext ",'Cost Code (New)'!$F1343)-LEN("Ext")))))+0,"")</f>
        <v/>
      </c>
      <c r="B1343" s="8"/>
      <c r="C1343" s="3"/>
      <c r="D1343" s="3"/>
      <c r="E1343" s="3"/>
      <c r="F1343" s="3"/>
      <c r="G1343" s="3"/>
      <c r="H1343" s="3"/>
      <c r="I1343" s="3"/>
    </row>
    <row r="1344" ht="15.75" customHeight="1">
      <c r="A1344" s="3" t="str">
        <f>IFERROR(TRIM(LEFT(RIGHT('Cost Code (New)'!$F1344,LEN('Cost Code (New)'!$F1344)-SEARCH("Ext ",'Cost Code (New)'!$F1344)-LEN("Ext")),SEARCH(" - ",RIGHT('Cost Code (New)'!$F1344,LEN('Cost Code (New)'!$F1344)-SEARCH("Ext ",'Cost Code (New)'!$F1344)-LEN("Ext")))))+0,"")</f>
        <v/>
      </c>
      <c r="B1344" s="8"/>
      <c r="C1344" s="3"/>
      <c r="D1344" s="3"/>
      <c r="E1344" s="3"/>
      <c r="F1344" s="3"/>
      <c r="G1344" s="3"/>
      <c r="H1344" s="3"/>
      <c r="I1344" s="3"/>
    </row>
    <row r="1345" ht="15.75" customHeight="1">
      <c r="A1345" s="3" t="str">
        <f>IFERROR(TRIM(LEFT(RIGHT('Cost Code (New)'!$F1345,LEN('Cost Code (New)'!$F1345)-SEARCH("Ext ",'Cost Code (New)'!$F1345)-LEN("Ext")),SEARCH(" - ",RIGHT('Cost Code (New)'!$F1345,LEN('Cost Code (New)'!$F1345)-SEARCH("Ext ",'Cost Code (New)'!$F1345)-LEN("Ext")))))+0,"")</f>
        <v/>
      </c>
      <c r="B1345" s="8"/>
      <c r="C1345" s="3"/>
      <c r="D1345" s="3"/>
      <c r="E1345" s="3"/>
      <c r="F1345" s="3"/>
      <c r="G1345" s="3"/>
      <c r="H1345" s="3"/>
      <c r="I1345" s="3"/>
    </row>
    <row r="1346" ht="15.75" customHeight="1">
      <c r="A1346" s="3" t="str">
        <f>IFERROR(TRIM(LEFT(RIGHT('Cost Code (New)'!$F1346,LEN('Cost Code (New)'!$F1346)-SEARCH("Ext ",'Cost Code (New)'!$F1346)-LEN("Ext")),SEARCH(" - ",RIGHT('Cost Code (New)'!$F1346,LEN('Cost Code (New)'!$F1346)-SEARCH("Ext ",'Cost Code (New)'!$F1346)-LEN("Ext")))))+0,"")</f>
        <v/>
      </c>
      <c r="B1346" s="8"/>
      <c r="C1346" s="3"/>
      <c r="D1346" s="3"/>
      <c r="E1346" s="3"/>
      <c r="F1346" s="3"/>
      <c r="G1346" s="3"/>
      <c r="H1346" s="3"/>
      <c r="I1346" s="3"/>
    </row>
    <row r="1347" ht="15.75" customHeight="1">
      <c r="A1347" s="3" t="str">
        <f>IFERROR(TRIM(LEFT(RIGHT('Cost Code (New)'!$F1347,LEN('Cost Code (New)'!$F1347)-SEARCH("Ext ",'Cost Code (New)'!$F1347)-LEN("Ext")),SEARCH(" - ",RIGHT('Cost Code (New)'!$F1347,LEN('Cost Code (New)'!$F1347)-SEARCH("Ext ",'Cost Code (New)'!$F1347)-LEN("Ext")))))+0,"")</f>
        <v/>
      </c>
      <c r="B1347" s="8"/>
      <c r="C1347" s="3"/>
      <c r="D1347" s="3"/>
      <c r="E1347" s="3"/>
      <c r="F1347" s="3"/>
      <c r="G1347" s="3"/>
      <c r="H1347" s="3"/>
      <c r="I1347" s="3"/>
    </row>
    <row r="1348" ht="15.75" customHeight="1">
      <c r="A1348" s="3" t="str">
        <f>IFERROR(TRIM(LEFT(RIGHT('Cost Code (New)'!$F1348,LEN('Cost Code (New)'!$F1348)-SEARCH("Ext ",'Cost Code (New)'!$F1348)-LEN("Ext")),SEARCH(" - ",RIGHT('Cost Code (New)'!$F1348,LEN('Cost Code (New)'!$F1348)-SEARCH("Ext ",'Cost Code (New)'!$F1348)-LEN("Ext")))))+0,"")</f>
        <v/>
      </c>
      <c r="B1348" s="8"/>
      <c r="C1348" s="3"/>
      <c r="D1348" s="3"/>
      <c r="E1348" s="3"/>
      <c r="F1348" s="3"/>
      <c r="G1348" s="3"/>
      <c r="H1348" s="3"/>
      <c r="I1348" s="3"/>
    </row>
    <row r="1349" ht="15.75" customHeight="1">
      <c r="A1349" s="3" t="str">
        <f>IFERROR(TRIM(LEFT(RIGHT('Cost Code (New)'!$F1349,LEN('Cost Code (New)'!$F1349)-SEARCH("Ext ",'Cost Code (New)'!$F1349)-LEN("Ext")),SEARCH(" - ",RIGHT('Cost Code (New)'!$F1349,LEN('Cost Code (New)'!$F1349)-SEARCH("Ext ",'Cost Code (New)'!$F1349)-LEN("Ext")))))+0,"")</f>
        <v/>
      </c>
      <c r="B1349" s="8"/>
      <c r="C1349" s="3"/>
      <c r="D1349" s="3"/>
      <c r="E1349" s="3"/>
      <c r="F1349" s="3"/>
      <c r="G1349" s="3"/>
      <c r="H1349" s="3"/>
      <c r="I1349" s="3"/>
    </row>
    <row r="1350" ht="15.75" customHeight="1">
      <c r="A1350" s="3" t="str">
        <f>IFERROR(TRIM(LEFT(RIGHT('Cost Code (New)'!$F1350,LEN('Cost Code (New)'!$F1350)-SEARCH("Ext ",'Cost Code (New)'!$F1350)-LEN("Ext")),SEARCH(" - ",RIGHT('Cost Code (New)'!$F1350,LEN('Cost Code (New)'!$F1350)-SEARCH("Ext ",'Cost Code (New)'!$F1350)-LEN("Ext")))))+0,"")</f>
        <v/>
      </c>
      <c r="B1350" s="8"/>
      <c r="C1350" s="3"/>
      <c r="D1350" s="3"/>
      <c r="E1350" s="3"/>
      <c r="F1350" s="3"/>
      <c r="G1350" s="3"/>
      <c r="H1350" s="3"/>
      <c r="I1350" s="3"/>
    </row>
    <row r="1351" ht="15.75" customHeight="1">
      <c r="A1351" s="3" t="str">
        <f>IFERROR(TRIM(LEFT(RIGHT('Cost Code (New)'!$F1351,LEN('Cost Code (New)'!$F1351)-SEARCH("Ext ",'Cost Code (New)'!$F1351)-LEN("Ext")),SEARCH(" - ",RIGHT('Cost Code (New)'!$F1351,LEN('Cost Code (New)'!$F1351)-SEARCH("Ext ",'Cost Code (New)'!$F1351)-LEN("Ext")))))+0,"")</f>
        <v/>
      </c>
      <c r="B1351" s="8"/>
      <c r="C1351" s="3"/>
      <c r="D1351" s="3"/>
      <c r="E1351" s="3"/>
      <c r="F1351" s="3"/>
      <c r="G1351" s="3"/>
      <c r="H1351" s="3"/>
      <c r="I1351" s="3"/>
    </row>
    <row r="1352" ht="15.75" customHeight="1">
      <c r="A1352" s="3" t="str">
        <f>IFERROR(TRIM(LEFT(RIGHT('Cost Code (New)'!$F1352,LEN('Cost Code (New)'!$F1352)-SEARCH("Ext ",'Cost Code (New)'!$F1352)-LEN("Ext")),SEARCH(" - ",RIGHT('Cost Code (New)'!$F1352,LEN('Cost Code (New)'!$F1352)-SEARCH("Ext ",'Cost Code (New)'!$F1352)-LEN("Ext")))))+0,"")</f>
        <v/>
      </c>
      <c r="B1352" s="8"/>
      <c r="C1352" s="3"/>
      <c r="D1352" s="3"/>
      <c r="E1352" s="3"/>
      <c r="F1352" s="3"/>
      <c r="G1352" s="3"/>
      <c r="H1352" s="3"/>
      <c r="I1352" s="3"/>
    </row>
    <row r="1353" ht="15.75" customHeight="1">
      <c r="A1353" s="3" t="str">
        <f>IFERROR(TRIM(LEFT(RIGHT('Cost Code (New)'!$F1353,LEN('Cost Code (New)'!$F1353)-SEARCH("Ext ",'Cost Code (New)'!$F1353)-LEN("Ext")),SEARCH(" - ",RIGHT('Cost Code (New)'!$F1353,LEN('Cost Code (New)'!$F1353)-SEARCH("Ext ",'Cost Code (New)'!$F1353)-LEN("Ext")))))+0,"")</f>
        <v/>
      </c>
      <c r="B1353" s="8"/>
      <c r="C1353" s="3"/>
      <c r="D1353" s="3"/>
      <c r="E1353" s="3"/>
      <c r="F1353" s="3"/>
      <c r="G1353" s="3"/>
      <c r="H1353" s="3"/>
      <c r="I1353" s="3"/>
    </row>
    <row r="1354" ht="15.75" customHeight="1">
      <c r="A1354" s="3" t="str">
        <f>IFERROR(TRIM(LEFT(RIGHT('Cost Code (New)'!$F1354,LEN('Cost Code (New)'!$F1354)-SEARCH("Ext ",'Cost Code (New)'!$F1354)-LEN("Ext")),SEARCH(" - ",RIGHT('Cost Code (New)'!$F1354,LEN('Cost Code (New)'!$F1354)-SEARCH("Ext ",'Cost Code (New)'!$F1354)-LEN("Ext")))))+0,"")</f>
        <v/>
      </c>
      <c r="B1354" s="8"/>
      <c r="C1354" s="3"/>
      <c r="D1354" s="3"/>
      <c r="E1354" s="3"/>
      <c r="F1354" s="3"/>
      <c r="G1354" s="3"/>
      <c r="H1354" s="3"/>
      <c r="I1354" s="3"/>
    </row>
    <row r="1355" ht="15.75" customHeight="1">
      <c r="A1355" s="3" t="str">
        <f>IFERROR(TRIM(LEFT(RIGHT('Cost Code (New)'!$F1355,LEN('Cost Code (New)'!$F1355)-SEARCH("Ext ",'Cost Code (New)'!$F1355)-LEN("Ext")),SEARCH(" - ",RIGHT('Cost Code (New)'!$F1355,LEN('Cost Code (New)'!$F1355)-SEARCH("Ext ",'Cost Code (New)'!$F1355)-LEN("Ext")))))+0,"")</f>
        <v/>
      </c>
      <c r="B1355" s="8"/>
      <c r="C1355" s="3"/>
      <c r="D1355" s="3"/>
      <c r="E1355" s="3"/>
      <c r="F1355" s="3"/>
      <c r="G1355" s="3"/>
      <c r="H1355" s="3"/>
      <c r="I1355" s="3"/>
    </row>
    <row r="1356" ht="15.75" customHeight="1">
      <c r="A1356" s="3" t="str">
        <f>IFERROR(TRIM(LEFT(RIGHT('Cost Code (New)'!$F1356,LEN('Cost Code (New)'!$F1356)-SEARCH("Ext ",'Cost Code (New)'!$F1356)-LEN("Ext")),SEARCH(" - ",RIGHT('Cost Code (New)'!$F1356,LEN('Cost Code (New)'!$F1356)-SEARCH("Ext ",'Cost Code (New)'!$F1356)-LEN("Ext")))))+0,"")</f>
        <v/>
      </c>
      <c r="B1356" s="8"/>
      <c r="C1356" s="3"/>
      <c r="D1356" s="3"/>
      <c r="E1356" s="3"/>
      <c r="F1356" s="3"/>
      <c r="G1356" s="3"/>
      <c r="H1356" s="3"/>
      <c r="I1356" s="3"/>
    </row>
    <row r="1357" ht="15.75" customHeight="1">
      <c r="A1357" s="3" t="str">
        <f>IFERROR(TRIM(LEFT(RIGHT('Cost Code (New)'!$F1357,LEN('Cost Code (New)'!$F1357)-SEARCH("Ext ",'Cost Code (New)'!$F1357)-LEN("Ext")),SEARCH(" - ",RIGHT('Cost Code (New)'!$F1357,LEN('Cost Code (New)'!$F1357)-SEARCH("Ext ",'Cost Code (New)'!$F1357)-LEN("Ext")))))+0,"")</f>
        <v/>
      </c>
      <c r="B1357" s="8"/>
      <c r="C1357" s="3"/>
      <c r="D1357" s="3"/>
      <c r="E1357" s="3"/>
      <c r="F1357" s="3"/>
      <c r="G1357" s="3"/>
      <c r="H1357" s="3"/>
      <c r="I1357" s="3"/>
    </row>
    <row r="1358" ht="15.75" customHeight="1">
      <c r="A1358" s="3" t="str">
        <f>IFERROR(TRIM(LEFT(RIGHT('Cost Code (New)'!$F1358,LEN('Cost Code (New)'!$F1358)-SEARCH("Ext ",'Cost Code (New)'!$F1358)-LEN("Ext")),SEARCH(" - ",RIGHT('Cost Code (New)'!$F1358,LEN('Cost Code (New)'!$F1358)-SEARCH("Ext ",'Cost Code (New)'!$F1358)-LEN("Ext")))))+0,"")</f>
        <v/>
      </c>
      <c r="B1358" s="8"/>
      <c r="C1358" s="3"/>
      <c r="D1358" s="3"/>
      <c r="E1358" s="3"/>
      <c r="F1358" s="3"/>
      <c r="G1358" s="3"/>
      <c r="H1358" s="3"/>
      <c r="I1358" s="3"/>
    </row>
    <row r="1359" ht="15.75" customHeight="1">
      <c r="A1359" s="3" t="str">
        <f>IFERROR(TRIM(LEFT(RIGHT('Cost Code (New)'!$F1359,LEN('Cost Code (New)'!$F1359)-SEARCH("Ext ",'Cost Code (New)'!$F1359)-LEN("Ext")),SEARCH(" - ",RIGHT('Cost Code (New)'!$F1359,LEN('Cost Code (New)'!$F1359)-SEARCH("Ext ",'Cost Code (New)'!$F1359)-LEN("Ext")))))+0,"")</f>
        <v/>
      </c>
      <c r="B1359" s="8"/>
      <c r="C1359" s="3"/>
      <c r="D1359" s="3"/>
      <c r="E1359" s="3"/>
      <c r="F1359" s="3"/>
      <c r="G1359" s="3"/>
      <c r="H1359" s="3"/>
      <c r="I1359" s="3"/>
    </row>
    <row r="1360" ht="15.75" customHeight="1">
      <c r="A1360" s="3" t="str">
        <f>IFERROR(TRIM(LEFT(RIGHT('Cost Code (New)'!$F1360,LEN('Cost Code (New)'!$F1360)-SEARCH("Ext ",'Cost Code (New)'!$F1360)-LEN("Ext")),SEARCH(" - ",RIGHT('Cost Code (New)'!$F1360,LEN('Cost Code (New)'!$F1360)-SEARCH("Ext ",'Cost Code (New)'!$F1360)-LEN("Ext")))))+0,"")</f>
        <v/>
      </c>
      <c r="B1360" s="8"/>
      <c r="C1360" s="3"/>
      <c r="D1360" s="3"/>
      <c r="E1360" s="3"/>
      <c r="F1360" s="3"/>
      <c r="G1360" s="3"/>
      <c r="H1360" s="3"/>
      <c r="I1360" s="3"/>
    </row>
    <row r="1361" ht="15.75" customHeight="1">
      <c r="A1361" s="3" t="str">
        <f>IFERROR(TRIM(LEFT(RIGHT('Cost Code (New)'!$F1361,LEN('Cost Code (New)'!$F1361)-SEARCH("Ext ",'Cost Code (New)'!$F1361)-LEN("Ext")),SEARCH(" - ",RIGHT('Cost Code (New)'!$F1361,LEN('Cost Code (New)'!$F1361)-SEARCH("Ext ",'Cost Code (New)'!$F1361)-LEN("Ext")))))+0,"")</f>
        <v/>
      </c>
      <c r="B1361" s="8"/>
      <c r="C1361" s="3"/>
      <c r="D1361" s="3"/>
      <c r="E1361" s="3"/>
      <c r="F1361" s="3"/>
      <c r="G1361" s="3"/>
      <c r="H1361" s="3"/>
      <c r="I1361" s="3"/>
    </row>
    <row r="1362" ht="15.75" customHeight="1">
      <c r="A1362" s="3" t="str">
        <f>IFERROR(TRIM(LEFT(RIGHT('Cost Code (New)'!$F1362,LEN('Cost Code (New)'!$F1362)-SEARCH("Ext ",'Cost Code (New)'!$F1362)-LEN("Ext")),SEARCH(" - ",RIGHT('Cost Code (New)'!$F1362,LEN('Cost Code (New)'!$F1362)-SEARCH("Ext ",'Cost Code (New)'!$F1362)-LEN("Ext")))))+0,"")</f>
        <v/>
      </c>
      <c r="B1362" s="8"/>
      <c r="C1362" s="3"/>
      <c r="D1362" s="3"/>
      <c r="E1362" s="3"/>
      <c r="F1362" s="3"/>
      <c r="G1362" s="3"/>
      <c r="H1362" s="3"/>
      <c r="I1362" s="3"/>
    </row>
    <row r="1363" ht="15.75" customHeight="1">
      <c r="A1363" s="3" t="str">
        <f>IFERROR(TRIM(LEFT(RIGHT('Cost Code (New)'!$F1363,LEN('Cost Code (New)'!$F1363)-SEARCH("Ext ",'Cost Code (New)'!$F1363)-LEN("Ext")),SEARCH(" - ",RIGHT('Cost Code (New)'!$F1363,LEN('Cost Code (New)'!$F1363)-SEARCH("Ext ",'Cost Code (New)'!$F1363)-LEN("Ext")))))+0,"")</f>
        <v/>
      </c>
      <c r="B1363" s="8"/>
      <c r="C1363" s="3"/>
      <c r="D1363" s="3"/>
      <c r="E1363" s="3"/>
      <c r="F1363" s="3"/>
      <c r="G1363" s="3"/>
      <c r="H1363" s="3"/>
      <c r="I1363" s="3"/>
    </row>
    <row r="1364" ht="15.75" customHeight="1">
      <c r="A1364" s="3" t="str">
        <f>IFERROR(TRIM(LEFT(RIGHT('Cost Code (New)'!$F1364,LEN('Cost Code (New)'!$F1364)-SEARCH("Ext ",'Cost Code (New)'!$F1364)-LEN("Ext")),SEARCH(" - ",RIGHT('Cost Code (New)'!$F1364,LEN('Cost Code (New)'!$F1364)-SEARCH("Ext ",'Cost Code (New)'!$F1364)-LEN("Ext")))))+0,"")</f>
        <v/>
      </c>
      <c r="B1364" s="8"/>
      <c r="C1364" s="3"/>
      <c r="D1364" s="3"/>
      <c r="E1364" s="3"/>
      <c r="F1364" s="3"/>
      <c r="G1364" s="3"/>
      <c r="H1364" s="3"/>
      <c r="I1364" s="3"/>
    </row>
    <row r="1365" ht="15.75" customHeight="1">
      <c r="A1365" s="3" t="str">
        <f>IFERROR(TRIM(LEFT(RIGHT('Cost Code (New)'!$F1365,LEN('Cost Code (New)'!$F1365)-SEARCH("Ext ",'Cost Code (New)'!$F1365)-LEN("Ext")),SEARCH(" - ",RIGHT('Cost Code (New)'!$F1365,LEN('Cost Code (New)'!$F1365)-SEARCH("Ext ",'Cost Code (New)'!$F1365)-LEN("Ext")))))+0,"")</f>
        <v/>
      </c>
      <c r="B1365" s="8"/>
      <c r="C1365" s="3"/>
      <c r="D1365" s="3"/>
      <c r="E1365" s="3"/>
      <c r="F1365" s="3"/>
      <c r="G1365" s="3"/>
      <c r="H1365" s="3"/>
      <c r="I1365" s="3"/>
    </row>
    <row r="1366" ht="15.75" customHeight="1">
      <c r="A1366" s="3" t="str">
        <f>IFERROR(TRIM(LEFT(RIGHT('Cost Code (New)'!$F1366,LEN('Cost Code (New)'!$F1366)-SEARCH("Ext ",'Cost Code (New)'!$F1366)-LEN("Ext")),SEARCH(" - ",RIGHT('Cost Code (New)'!$F1366,LEN('Cost Code (New)'!$F1366)-SEARCH("Ext ",'Cost Code (New)'!$F1366)-LEN("Ext")))))+0,"")</f>
        <v/>
      </c>
      <c r="B1366" s="8"/>
      <c r="C1366" s="3"/>
      <c r="D1366" s="3"/>
      <c r="E1366" s="3"/>
      <c r="F1366" s="3"/>
      <c r="G1366" s="3"/>
      <c r="H1366" s="3"/>
      <c r="I1366" s="3"/>
    </row>
    <row r="1367" ht="15.75" customHeight="1">
      <c r="A1367" s="3" t="str">
        <f>IFERROR(TRIM(LEFT(RIGHT('Cost Code (New)'!$F1367,LEN('Cost Code (New)'!$F1367)-SEARCH("Ext ",'Cost Code (New)'!$F1367)-LEN("Ext")),SEARCH(" - ",RIGHT('Cost Code (New)'!$F1367,LEN('Cost Code (New)'!$F1367)-SEARCH("Ext ",'Cost Code (New)'!$F1367)-LEN("Ext")))))+0,"")</f>
        <v/>
      </c>
      <c r="B1367" s="8"/>
      <c r="C1367" s="3"/>
      <c r="D1367" s="3"/>
      <c r="E1367" s="3"/>
      <c r="F1367" s="3"/>
      <c r="G1367" s="3"/>
      <c r="H1367" s="3"/>
      <c r="I1367" s="3"/>
    </row>
    <row r="1368" ht="15.75" customHeight="1">
      <c r="A1368" s="3" t="str">
        <f>IFERROR(TRIM(LEFT(RIGHT('Cost Code (New)'!$F1368,LEN('Cost Code (New)'!$F1368)-SEARCH("Ext ",'Cost Code (New)'!$F1368)-LEN("Ext")),SEARCH(" - ",RIGHT('Cost Code (New)'!$F1368,LEN('Cost Code (New)'!$F1368)-SEARCH("Ext ",'Cost Code (New)'!$F1368)-LEN("Ext")))))+0,"")</f>
        <v/>
      </c>
      <c r="B1368" s="8"/>
      <c r="C1368" s="3"/>
      <c r="D1368" s="3"/>
      <c r="E1368" s="3"/>
      <c r="F1368" s="3"/>
      <c r="G1368" s="3"/>
      <c r="H1368" s="3"/>
      <c r="I1368" s="3"/>
    </row>
    <row r="1369" ht="15.75" customHeight="1">
      <c r="A1369" s="3" t="str">
        <f>IFERROR(TRIM(LEFT(RIGHT('Cost Code (New)'!$F1369,LEN('Cost Code (New)'!$F1369)-SEARCH("Ext ",'Cost Code (New)'!$F1369)-LEN("Ext")),SEARCH(" - ",RIGHT('Cost Code (New)'!$F1369,LEN('Cost Code (New)'!$F1369)-SEARCH("Ext ",'Cost Code (New)'!$F1369)-LEN("Ext")))))+0,"")</f>
        <v/>
      </c>
      <c r="B1369" s="8"/>
      <c r="C1369" s="3"/>
      <c r="D1369" s="3"/>
      <c r="E1369" s="3"/>
      <c r="F1369" s="3"/>
      <c r="G1369" s="3"/>
      <c r="H1369" s="3"/>
      <c r="I1369" s="3"/>
    </row>
    <row r="1370" ht="15.75" customHeight="1">
      <c r="A1370" s="3" t="str">
        <f>IFERROR(TRIM(LEFT(RIGHT('Cost Code (New)'!$F1370,LEN('Cost Code (New)'!$F1370)-SEARCH("Ext ",'Cost Code (New)'!$F1370)-LEN("Ext")),SEARCH(" - ",RIGHT('Cost Code (New)'!$F1370,LEN('Cost Code (New)'!$F1370)-SEARCH("Ext ",'Cost Code (New)'!$F1370)-LEN("Ext")))))+0,"")</f>
        <v/>
      </c>
      <c r="B1370" s="8"/>
      <c r="C1370" s="3"/>
      <c r="D1370" s="3"/>
      <c r="E1370" s="3"/>
      <c r="F1370" s="3"/>
      <c r="G1370" s="3"/>
      <c r="H1370" s="3"/>
      <c r="I1370" s="3"/>
    </row>
    <row r="1371" ht="15.75" customHeight="1">
      <c r="A1371" s="3" t="str">
        <f>IFERROR(TRIM(LEFT(RIGHT('Cost Code (New)'!$F1371,LEN('Cost Code (New)'!$F1371)-SEARCH("Ext ",'Cost Code (New)'!$F1371)-LEN("Ext")),SEARCH(" - ",RIGHT('Cost Code (New)'!$F1371,LEN('Cost Code (New)'!$F1371)-SEARCH("Ext ",'Cost Code (New)'!$F1371)-LEN("Ext")))))+0,"")</f>
        <v/>
      </c>
      <c r="B1371" s="8"/>
      <c r="C1371" s="3"/>
      <c r="D1371" s="3"/>
      <c r="E1371" s="3"/>
      <c r="F1371" s="3"/>
      <c r="G1371" s="3"/>
      <c r="H1371" s="3"/>
      <c r="I1371" s="3"/>
    </row>
    <row r="1372" ht="15.75" customHeight="1">
      <c r="A1372" s="3" t="str">
        <f>IFERROR(TRIM(LEFT(RIGHT('Cost Code (New)'!$F1372,LEN('Cost Code (New)'!$F1372)-SEARCH("Ext ",'Cost Code (New)'!$F1372)-LEN("Ext")),SEARCH(" - ",RIGHT('Cost Code (New)'!$F1372,LEN('Cost Code (New)'!$F1372)-SEARCH("Ext ",'Cost Code (New)'!$F1372)-LEN("Ext")))))+0,"")</f>
        <v/>
      </c>
      <c r="B1372" s="8"/>
      <c r="C1372" s="3"/>
      <c r="D1372" s="3"/>
      <c r="E1372" s="3"/>
      <c r="F1372" s="3"/>
      <c r="G1372" s="3"/>
      <c r="H1372" s="3"/>
      <c r="I1372" s="3"/>
    </row>
    <row r="1373" ht="15.75" customHeight="1">
      <c r="A1373" s="3" t="str">
        <f>IFERROR(TRIM(LEFT(RIGHT('Cost Code (New)'!$F1373,LEN('Cost Code (New)'!$F1373)-SEARCH("Ext ",'Cost Code (New)'!$F1373)-LEN("Ext")),SEARCH(" - ",RIGHT('Cost Code (New)'!$F1373,LEN('Cost Code (New)'!$F1373)-SEARCH("Ext ",'Cost Code (New)'!$F1373)-LEN("Ext")))))+0,"")</f>
        <v/>
      </c>
      <c r="B1373" s="8"/>
      <c r="C1373" s="3"/>
      <c r="D1373" s="3"/>
      <c r="E1373" s="3"/>
      <c r="F1373" s="3"/>
      <c r="G1373" s="3"/>
      <c r="H1373" s="3"/>
      <c r="I1373" s="3"/>
    </row>
    <row r="1374" ht="15.75" customHeight="1">
      <c r="A1374" s="3" t="str">
        <f>IFERROR(TRIM(LEFT(RIGHT('Cost Code (New)'!$F1374,LEN('Cost Code (New)'!$F1374)-SEARCH("Ext ",'Cost Code (New)'!$F1374)-LEN("Ext")),SEARCH(" - ",RIGHT('Cost Code (New)'!$F1374,LEN('Cost Code (New)'!$F1374)-SEARCH("Ext ",'Cost Code (New)'!$F1374)-LEN("Ext")))))+0,"")</f>
        <v/>
      </c>
      <c r="B1374" s="8"/>
      <c r="C1374" s="3"/>
      <c r="D1374" s="3"/>
      <c r="E1374" s="3"/>
      <c r="F1374" s="3"/>
      <c r="G1374" s="3"/>
      <c r="H1374" s="3"/>
      <c r="I1374" s="3"/>
    </row>
    <row r="1375" ht="15.75" customHeight="1">
      <c r="A1375" s="3" t="str">
        <f>IFERROR(TRIM(LEFT(RIGHT('Cost Code (New)'!$F1375,LEN('Cost Code (New)'!$F1375)-SEARCH("Ext ",'Cost Code (New)'!$F1375)-LEN("Ext")),SEARCH(" - ",RIGHT('Cost Code (New)'!$F1375,LEN('Cost Code (New)'!$F1375)-SEARCH("Ext ",'Cost Code (New)'!$F1375)-LEN("Ext")))))+0,"")</f>
        <v/>
      </c>
      <c r="B1375" s="8"/>
      <c r="C1375" s="3"/>
      <c r="D1375" s="3"/>
      <c r="E1375" s="3"/>
      <c r="F1375" s="3"/>
      <c r="G1375" s="3"/>
      <c r="H1375" s="3"/>
      <c r="I1375" s="3"/>
    </row>
    <row r="1376" ht="15.75" customHeight="1">
      <c r="A1376" s="3" t="str">
        <f>IFERROR(TRIM(LEFT(RIGHT('Cost Code (New)'!$F1376,LEN('Cost Code (New)'!$F1376)-SEARCH("Ext ",'Cost Code (New)'!$F1376)-LEN("Ext")),SEARCH(" - ",RIGHT('Cost Code (New)'!$F1376,LEN('Cost Code (New)'!$F1376)-SEARCH("Ext ",'Cost Code (New)'!$F1376)-LEN("Ext")))))+0,"")</f>
        <v/>
      </c>
      <c r="B1376" s="8"/>
      <c r="C1376" s="3"/>
      <c r="D1376" s="3"/>
      <c r="E1376" s="3"/>
      <c r="F1376" s="3"/>
      <c r="G1376" s="3"/>
      <c r="H1376" s="3"/>
      <c r="I1376" s="3"/>
    </row>
    <row r="1377" ht="15.75" customHeight="1">
      <c r="A1377" s="3" t="str">
        <f>IFERROR(TRIM(LEFT(RIGHT('Cost Code (New)'!$F1377,LEN('Cost Code (New)'!$F1377)-SEARCH("Ext ",'Cost Code (New)'!$F1377)-LEN("Ext")),SEARCH(" - ",RIGHT('Cost Code (New)'!$F1377,LEN('Cost Code (New)'!$F1377)-SEARCH("Ext ",'Cost Code (New)'!$F1377)-LEN("Ext")))))+0,"")</f>
        <v/>
      </c>
      <c r="B1377" s="8"/>
      <c r="C1377" s="3"/>
      <c r="D1377" s="3"/>
      <c r="E1377" s="3"/>
      <c r="F1377" s="3"/>
      <c r="G1377" s="3"/>
      <c r="H1377" s="3"/>
      <c r="I1377" s="3"/>
    </row>
    <row r="1378" ht="15.75" customHeight="1">
      <c r="A1378" s="3" t="str">
        <f>IFERROR(TRIM(LEFT(RIGHT('Cost Code (New)'!$F1378,LEN('Cost Code (New)'!$F1378)-SEARCH("Ext ",'Cost Code (New)'!$F1378)-LEN("Ext")),SEARCH(" - ",RIGHT('Cost Code (New)'!$F1378,LEN('Cost Code (New)'!$F1378)-SEARCH("Ext ",'Cost Code (New)'!$F1378)-LEN("Ext")))))+0,"")</f>
        <v/>
      </c>
      <c r="B1378" s="8"/>
      <c r="C1378" s="3"/>
      <c r="D1378" s="3"/>
      <c r="E1378" s="3"/>
      <c r="F1378" s="3"/>
      <c r="G1378" s="3"/>
      <c r="H1378" s="3"/>
      <c r="I1378" s="3"/>
    </row>
    <row r="1379" ht="15.75" customHeight="1">
      <c r="A1379" s="3" t="str">
        <f>IFERROR(TRIM(LEFT(RIGHT('Cost Code (New)'!$F1379,LEN('Cost Code (New)'!$F1379)-SEARCH("Ext ",'Cost Code (New)'!$F1379)-LEN("Ext")),SEARCH(" - ",RIGHT('Cost Code (New)'!$F1379,LEN('Cost Code (New)'!$F1379)-SEARCH("Ext ",'Cost Code (New)'!$F1379)-LEN("Ext")))))+0,"")</f>
        <v/>
      </c>
      <c r="B1379" s="8"/>
      <c r="C1379" s="3"/>
      <c r="D1379" s="3"/>
      <c r="E1379" s="3"/>
      <c r="F1379" s="3"/>
      <c r="G1379" s="3"/>
      <c r="H1379" s="3"/>
      <c r="I1379" s="3"/>
    </row>
    <row r="1380" ht="15.75" customHeight="1">
      <c r="A1380" s="3" t="str">
        <f>IFERROR(TRIM(LEFT(RIGHT('Cost Code (New)'!$F1380,LEN('Cost Code (New)'!$F1380)-SEARCH("Ext ",'Cost Code (New)'!$F1380)-LEN("Ext")),SEARCH(" - ",RIGHT('Cost Code (New)'!$F1380,LEN('Cost Code (New)'!$F1380)-SEARCH("Ext ",'Cost Code (New)'!$F1380)-LEN("Ext")))))+0,"")</f>
        <v/>
      </c>
      <c r="B1380" s="8"/>
      <c r="C1380" s="3"/>
      <c r="D1380" s="3"/>
      <c r="E1380" s="3"/>
      <c r="F1380" s="3"/>
      <c r="G1380" s="3"/>
      <c r="H1380" s="3"/>
      <c r="I1380" s="3"/>
    </row>
    <row r="1381" ht="15.75" customHeight="1">
      <c r="A1381" s="3" t="str">
        <f>IFERROR(TRIM(LEFT(RIGHT('Cost Code (New)'!$F1381,LEN('Cost Code (New)'!$F1381)-SEARCH("Ext ",'Cost Code (New)'!$F1381)-LEN("Ext")),SEARCH(" - ",RIGHT('Cost Code (New)'!$F1381,LEN('Cost Code (New)'!$F1381)-SEARCH("Ext ",'Cost Code (New)'!$F1381)-LEN("Ext")))))+0,"")</f>
        <v/>
      </c>
      <c r="B1381" s="8"/>
      <c r="C1381" s="3"/>
      <c r="D1381" s="3"/>
      <c r="E1381" s="3"/>
      <c r="F1381" s="3"/>
      <c r="G1381" s="3"/>
      <c r="H1381" s="3"/>
      <c r="I1381" s="3"/>
    </row>
    <row r="1382" ht="15.75" customHeight="1">
      <c r="A1382" s="3" t="str">
        <f>IFERROR(TRIM(LEFT(RIGHT('Cost Code (New)'!$F1382,LEN('Cost Code (New)'!$F1382)-SEARCH("Ext ",'Cost Code (New)'!$F1382)-LEN("Ext")),SEARCH(" - ",RIGHT('Cost Code (New)'!$F1382,LEN('Cost Code (New)'!$F1382)-SEARCH("Ext ",'Cost Code (New)'!$F1382)-LEN("Ext")))))+0,"")</f>
        <v/>
      </c>
      <c r="B1382" s="8"/>
      <c r="C1382" s="3"/>
      <c r="D1382" s="3"/>
      <c r="E1382" s="3"/>
      <c r="F1382" s="3"/>
      <c r="G1382" s="3"/>
      <c r="H1382" s="3"/>
      <c r="I1382" s="3"/>
    </row>
    <row r="1383" ht="15.75" customHeight="1">
      <c r="A1383" s="3" t="str">
        <f>IFERROR(TRIM(LEFT(RIGHT('Cost Code (New)'!$F1383,LEN('Cost Code (New)'!$F1383)-SEARCH("Ext ",'Cost Code (New)'!$F1383)-LEN("Ext")),SEARCH(" - ",RIGHT('Cost Code (New)'!$F1383,LEN('Cost Code (New)'!$F1383)-SEARCH("Ext ",'Cost Code (New)'!$F1383)-LEN("Ext")))))+0,"")</f>
        <v/>
      </c>
      <c r="B1383" s="8"/>
      <c r="C1383" s="3"/>
      <c r="D1383" s="3"/>
      <c r="E1383" s="3"/>
      <c r="F1383" s="3"/>
      <c r="G1383" s="3"/>
      <c r="H1383" s="3"/>
      <c r="I1383" s="3"/>
    </row>
    <row r="1384" ht="15.75" customHeight="1">
      <c r="A1384" s="3" t="str">
        <f>IFERROR(TRIM(LEFT(RIGHT('Cost Code (New)'!$F1384,LEN('Cost Code (New)'!$F1384)-SEARCH("Ext ",'Cost Code (New)'!$F1384)-LEN("Ext")),SEARCH(" - ",RIGHT('Cost Code (New)'!$F1384,LEN('Cost Code (New)'!$F1384)-SEARCH("Ext ",'Cost Code (New)'!$F1384)-LEN("Ext")))))+0,"")</f>
        <v/>
      </c>
      <c r="B1384" s="8"/>
      <c r="C1384" s="3"/>
      <c r="D1384" s="3"/>
      <c r="E1384" s="3"/>
      <c r="F1384" s="3"/>
      <c r="G1384" s="3"/>
      <c r="H1384" s="3"/>
      <c r="I1384" s="3"/>
    </row>
    <row r="1385" ht="15.75" customHeight="1">
      <c r="A1385" s="3" t="str">
        <f>IFERROR(TRIM(LEFT(RIGHT('Cost Code (New)'!$F1385,LEN('Cost Code (New)'!$F1385)-SEARCH("Ext ",'Cost Code (New)'!$F1385)-LEN("Ext")),SEARCH(" - ",RIGHT('Cost Code (New)'!$F1385,LEN('Cost Code (New)'!$F1385)-SEARCH("Ext ",'Cost Code (New)'!$F1385)-LEN("Ext")))))+0,"")</f>
        <v/>
      </c>
      <c r="B1385" s="8"/>
      <c r="C1385" s="3"/>
      <c r="D1385" s="3"/>
      <c r="E1385" s="3"/>
      <c r="F1385" s="3"/>
      <c r="G1385" s="3"/>
      <c r="H1385" s="3"/>
      <c r="I1385" s="3"/>
    </row>
    <row r="1386" ht="15.75" customHeight="1">
      <c r="A1386" s="3" t="str">
        <f>IFERROR(TRIM(LEFT(RIGHT('Cost Code (New)'!$F1386,LEN('Cost Code (New)'!$F1386)-SEARCH("Ext ",'Cost Code (New)'!$F1386)-LEN("Ext")),SEARCH(" - ",RIGHT('Cost Code (New)'!$F1386,LEN('Cost Code (New)'!$F1386)-SEARCH("Ext ",'Cost Code (New)'!$F1386)-LEN("Ext")))))+0,"")</f>
        <v/>
      </c>
      <c r="B1386" s="8"/>
      <c r="C1386" s="3"/>
      <c r="D1386" s="3"/>
      <c r="E1386" s="3"/>
      <c r="F1386" s="3"/>
      <c r="G1386" s="3"/>
      <c r="H1386" s="3"/>
      <c r="I1386" s="3"/>
    </row>
    <row r="1387" ht="15.75" customHeight="1">
      <c r="A1387" s="3" t="str">
        <f>IFERROR(TRIM(LEFT(RIGHT('Cost Code (New)'!$F1387,LEN('Cost Code (New)'!$F1387)-SEARCH("Ext ",'Cost Code (New)'!$F1387)-LEN("Ext")),SEARCH(" - ",RIGHT('Cost Code (New)'!$F1387,LEN('Cost Code (New)'!$F1387)-SEARCH("Ext ",'Cost Code (New)'!$F1387)-LEN("Ext")))))+0,"")</f>
        <v/>
      </c>
      <c r="B1387" s="8"/>
      <c r="C1387" s="3"/>
      <c r="D1387" s="3"/>
      <c r="E1387" s="3"/>
      <c r="F1387" s="3"/>
      <c r="G1387" s="3"/>
      <c r="H1387" s="3"/>
      <c r="I1387" s="3"/>
    </row>
    <row r="1388" ht="15.75" customHeight="1">
      <c r="A1388" s="3" t="str">
        <f>IFERROR(TRIM(LEFT(RIGHT('Cost Code (New)'!$F1388,LEN('Cost Code (New)'!$F1388)-SEARCH("Ext ",'Cost Code (New)'!$F1388)-LEN("Ext")),SEARCH(" - ",RIGHT('Cost Code (New)'!$F1388,LEN('Cost Code (New)'!$F1388)-SEARCH("Ext ",'Cost Code (New)'!$F1388)-LEN("Ext")))))+0,"")</f>
        <v/>
      </c>
      <c r="B1388" s="8"/>
      <c r="C1388" s="3"/>
      <c r="D1388" s="3"/>
      <c r="E1388" s="3"/>
      <c r="F1388" s="3"/>
      <c r="G1388" s="3"/>
      <c r="H1388" s="3"/>
      <c r="I1388" s="3"/>
    </row>
    <row r="1389" ht="15.75" customHeight="1">
      <c r="A1389" s="3" t="str">
        <f>IFERROR(TRIM(LEFT(RIGHT('Cost Code (New)'!$F1389,LEN('Cost Code (New)'!$F1389)-SEARCH("Ext ",'Cost Code (New)'!$F1389)-LEN("Ext")),SEARCH(" - ",RIGHT('Cost Code (New)'!$F1389,LEN('Cost Code (New)'!$F1389)-SEARCH("Ext ",'Cost Code (New)'!$F1389)-LEN("Ext")))))+0,"")</f>
        <v/>
      </c>
      <c r="B1389" s="8"/>
      <c r="C1389" s="3"/>
      <c r="D1389" s="3"/>
      <c r="E1389" s="3"/>
      <c r="F1389" s="3"/>
      <c r="G1389" s="3"/>
      <c r="H1389" s="3"/>
      <c r="I1389" s="3"/>
    </row>
    <row r="1390" ht="15.75" customHeight="1">
      <c r="A1390" s="3" t="str">
        <f>IFERROR(TRIM(LEFT(RIGHT('Cost Code (New)'!$F1390,LEN('Cost Code (New)'!$F1390)-SEARCH("Ext ",'Cost Code (New)'!$F1390)-LEN("Ext")),SEARCH(" - ",RIGHT('Cost Code (New)'!$F1390,LEN('Cost Code (New)'!$F1390)-SEARCH("Ext ",'Cost Code (New)'!$F1390)-LEN("Ext")))))+0,"")</f>
        <v/>
      </c>
      <c r="B1390" s="8"/>
      <c r="C1390" s="3"/>
      <c r="D1390" s="3"/>
      <c r="E1390" s="3"/>
      <c r="F1390" s="3"/>
      <c r="G1390" s="3"/>
      <c r="H1390" s="3"/>
      <c r="I1390" s="3"/>
    </row>
    <row r="1391" ht="15.75" customHeight="1">
      <c r="A1391" s="3" t="str">
        <f>IFERROR(TRIM(LEFT(RIGHT('Cost Code (New)'!$F1391,LEN('Cost Code (New)'!$F1391)-SEARCH("Ext ",'Cost Code (New)'!$F1391)-LEN("Ext")),SEARCH(" - ",RIGHT('Cost Code (New)'!$F1391,LEN('Cost Code (New)'!$F1391)-SEARCH("Ext ",'Cost Code (New)'!$F1391)-LEN("Ext")))))+0,"")</f>
        <v/>
      </c>
      <c r="B1391" s="8"/>
      <c r="C1391" s="3"/>
      <c r="D1391" s="3"/>
      <c r="E1391" s="3"/>
      <c r="F1391" s="3"/>
      <c r="G1391" s="3"/>
      <c r="H1391" s="3"/>
      <c r="I1391" s="3"/>
    </row>
    <row r="1392" ht="15.75" customHeight="1">
      <c r="A1392" s="3" t="str">
        <f>IFERROR(TRIM(LEFT(RIGHT('Cost Code (New)'!$F1392,LEN('Cost Code (New)'!$F1392)-SEARCH("Ext ",'Cost Code (New)'!$F1392)-LEN("Ext")),SEARCH(" - ",RIGHT('Cost Code (New)'!$F1392,LEN('Cost Code (New)'!$F1392)-SEARCH("Ext ",'Cost Code (New)'!$F1392)-LEN("Ext")))))+0,"")</f>
        <v/>
      </c>
      <c r="B1392" s="8"/>
      <c r="C1392" s="3"/>
      <c r="D1392" s="3"/>
      <c r="E1392" s="3"/>
      <c r="F1392" s="3"/>
      <c r="G1392" s="3"/>
      <c r="H1392" s="3"/>
      <c r="I1392" s="3"/>
    </row>
    <row r="1393" ht="15.75" customHeight="1">
      <c r="A1393" s="3" t="str">
        <f>IFERROR(TRIM(LEFT(RIGHT('Cost Code (New)'!$F1393,LEN('Cost Code (New)'!$F1393)-SEARCH("Ext ",'Cost Code (New)'!$F1393)-LEN("Ext")),SEARCH(" - ",RIGHT('Cost Code (New)'!$F1393,LEN('Cost Code (New)'!$F1393)-SEARCH("Ext ",'Cost Code (New)'!$F1393)-LEN("Ext")))))+0,"")</f>
        <v/>
      </c>
      <c r="B1393" s="8"/>
      <c r="C1393" s="3"/>
      <c r="D1393" s="3"/>
      <c r="E1393" s="3"/>
      <c r="F1393" s="3"/>
      <c r="G1393" s="3"/>
      <c r="H1393" s="3"/>
      <c r="I1393" s="3"/>
    </row>
    <row r="1394" ht="15.75" customHeight="1">
      <c r="A1394" s="3" t="str">
        <f>IFERROR(TRIM(LEFT(RIGHT('Cost Code (New)'!$F1394,LEN('Cost Code (New)'!$F1394)-SEARCH("Ext ",'Cost Code (New)'!$F1394)-LEN("Ext")),SEARCH(" - ",RIGHT('Cost Code (New)'!$F1394,LEN('Cost Code (New)'!$F1394)-SEARCH("Ext ",'Cost Code (New)'!$F1394)-LEN("Ext")))))+0,"")</f>
        <v/>
      </c>
      <c r="B1394" s="8"/>
      <c r="C1394" s="3"/>
      <c r="D1394" s="3"/>
      <c r="E1394" s="3"/>
      <c r="F1394" s="3"/>
      <c r="G1394" s="3"/>
      <c r="H1394" s="3"/>
      <c r="I1394" s="3"/>
    </row>
    <row r="1395" ht="15.75" customHeight="1">
      <c r="A1395" s="3" t="str">
        <f>IFERROR(TRIM(LEFT(RIGHT('Cost Code (New)'!$F1395,LEN('Cost Code (New)'!$F1395)-SEARCH("Ext ",'Cost Code (New)'!$F1395)-LEN("Ext")),SEARCH(" - ",RIGHT('Cost Code (New)'!$F1395,LEN('Cost Code (New)'!$F1395)-SEARCH("Ext ",'Cost Code (New)'!$F1395)-LEN("Ext")))))+0,"")</f>
        <v/>
      </c>
      <c r="B1395" s="8"/>
      <c r="C1395" s="3"/>
      <c r="D1395" s="3"/>
      <c r="E1395" s="3"/>
      <c r="F1395" s="3"/>
      <c r="G1395" s="3"/>
      <c r="H1395" s="3"/>
      <c r="I1395" s="3"/>
    </row>
    <row r="1396" ht="15.75" customHeight="1">
      <c r="A1396" s="3" t="str">
        <f>IFERROR(TRIM(LEFT(RIGHT('Cost Code (New)'!$F1396,LEN('Cost Code (New)'!$F1396)-SEARCH("Ext ",'Cost Code (New)'!$F1396)-LEN("Ext")),SEARCH(" - ",RIGHT('Cost Code (New)'!$F1396,LEN('Cost Code (New)'!$F1396)-SEARCH("Ext ",'Cost Code (New)'!$F1396)-LEN("Ext")))))+0,"")</f>
        <v/>
      </c>
      <c r="B1396" s="8"/>
      <c r="C1396" s="3"/>
      <c r="D1396" s="3"/>
      <c r="E1396" s="3"/>
      <c r="F1396" s="3"/>
      <c r="G1396" s="3"/>
      <c r="H1396" s="3"/>
      <c r="I1396" s="3"/>
    </row>
    <row r="1397" ht="15.75" customHeight="1">
      <c r="A1397" s="3" t="str">
        <f>IFERROR(TRIM(LEFT(RIGHT('Cost Code (New)'!$F1397,LEN('Cost Code (New)'!$F1397)-SEARCH("Ext ",'Cost Code (New)'!$F1397)-LEN("Ext")),SEARCH(" - ",RIGHT('Cost Code (New)'!$F1397,LEN('Cost Code (New)'!$F1397)-SEARCH("Ext ",'Cost Code (New)'!$F1397)-LEN("Ext")))))+0,"")</f>
        <v/>
      </c>
      <c r="B1397" s="8"/>
      <c r="C1397" s="3"/>
      <c r="D1397" s="3"/>
      <c r="E1397" s="3"/>
      <c r="F1397" s="3"/>
      <c r="G1397" s="3"/>
      <c r="H1397" s="3"/>
      <c r="I1397" s="3"/>
    </row>
    <row r="1398" ht="15.75" customHeight="1">
      <c r="A1398" s="3" t="str">
        <f>IFERROR(TRIM(LEFT(RIGHT('Cost Code (New)'!$F1398,LEN('Cost Code (New)'!$F1398)-SEARCH("Ext ",'Cost Code (New)'!$F1398)-LEN("Ext")),SEARCH(" - ",RIGHT('Cost Code (New)'!$F1398,LEN('Cost Code (New)'!$F1398)-SEARCH("Ext ",'Cost Code (New)'!$F1398)-LEN("Ext")))))+0,"")</f>
        <v/>
      </c>
      <c r="B1398" s="8"/>
      <c r="C1398" s="3"/>
      <c r="D1398" s="3"/>
      <c r="E1398" s="3"/>
      <c r="F1398" s="3"/>
      <c r="G1398" s="3"/>
      <c r="H1398" s="3"/>
      <c r="I1398" s="3"/>
    </row>
    <row r="1399" ht="15.75" customHeight="1">
      <c r="A1399" s="3" t="str">
        <f>IFERROR(TRIM(LEFT(RIGHT('Cost Code (New)'!$F1399,LEN('Cost Code (New)'!$F1399)-SEARCH("Ext ",'Cost Code (New)'!$F1399)-LEN("Ext")),SEARCH(" - ",RIGHT('Cost Code (New)'!$F1399,LEN('Cost Code (New)'!$F1399)-SEARCH("Ext ",'Cost Code (New)'!$F1399)-LEN("Ext")))))+0,"")</f>
        <v/>
      </c>
      <c r="B1399" s="8"/>
      <c r="C1399" s="3"/>
      <c r="D1399" s="3"/>
      <c r="E1399" s="3"/>
      <c r="F1399" s="3"/>
      <c r="G1399" s="3"/>
      <c r="H1399" s="3"/>
      <c r="I1399" s="3"/>
    </row>
    <row r="1400" ht="15.75" customHeight="1">
      <c r="A1400" s="3" t="str">
        <f>IFERROR(TRIM(LEFT(RIGHT('Cost Code (New)'!$F1400,LEN('Cost Code (New)'!$F1400)-SEARCH("Ext ",'Cost Code (New)'!$F1400)-LEN("Ext")),SEARCH(" - ",RIGHT('Cost Code (New)'!$F1400,LEN('Cost Code (New)'!$F1400)-SEARCH("Ext ",'Cost Code (New)'!$F1400)-LEN("Ext")))))+0,"")</f>
        <v/>
      </c>
      <c r="B1400" s="8"/>
      <c r="C1400" s="3"/>
      <c r="D1400" s="3"/>
      <c r="E1400" s="3"/>
      <c r="F1400" s="3"/>
      <c r="G1400" s="3"/>
      <c r="H1400" s="3"/>
      <c r="I1400" s="3"/>
    </row>
    <row r="1401" ht="15.75" customHeight="1">
      <c r="A1401" s="3" t="str">
        <f>IFERROR(TRIM(LEFT(RIGHT('Cost Code (New)'!$F1401,LEN('Cost Code (New)'!$F1401)-SEARCH("Ext ",'Cost Code (New)'!$F1401)-LEN("Ext")),SEARCH(" - ",RIGHT('Cost Code (New)'!$F1401,LEN('Cost Code (New)'!$F1401)-SEARCH("Ext ",'Cost Code (New)'!$F1401)-LEN("Ext")))))+0,"")</f>
        <v/>
      </c>
      <c r="B1401" s="8"/>
      <c r="C1401" s="3"/>
      <c r="D1401" s="3"/>
      <c r="E1401" s="3"/>
      <c r="F1401" s="3"/>
      <c r="G1401" s="3"/>
      <c r="H1401" s="3"/>
      <c r="I1401" s="3"/>
    </row>
    <row r="1402" ht="15.75" customHeight="1">
      <c r="A1402" s="3" t="str">
        <f>IFERROR(TRIM(LEFT(RIGHT('Cost Code (New)'!$F1402,LEN('Cost Code (New)'!$F1402)-SEARCH("Ext ",'Cost Code (New)'!$F1402)-LEN("Ext")),SEARCH(" - ",RIGHT('Cost Code (New)'!$F1402,LEN('Cost Code (New)'!$F1402)-SEARCH("Ext ",'Cost Code (New)'!$F1402)-LEN("Ext")))))+0,"")</f>
        <v/>
      </c>
      <c r="B1402" s="8"/>
      <c r="C1402" s="3"/>
      <c r="D1402" s="3"/>
      <c r="E1402" s="3"/>
      <c r="F1402" s="3"/>
      <c r="G1402" s="3"/>
      <c r="H1402" s="3"/>
      <c r="I1402" s="3"/>
    </row>
    <row r="1403" ht="15.75" customHeight="1">
      <c r="A1403" s="3" t="str">
        <f>IFERROR(TRIM(LEFT(RIGHT('Cost Code (New)'!$F1403,LEN('Cost Code (New)'!$F1403)-SEARCH("Ext ",'Cost Code (New)'!$F1403)-LEN("Ext")),SEARCH(" - ",RIGHT('Cost Code (New)'!$F1403,LEN('Cost Code (New)'!$F1403)-SEARCH("Ext ",'Cost Code (New)'!$F1403)-LEN("Ext")))))+0,"")</f>
        <v/>
      </c>
      <c r="B1403" s="8"/>
      <c r="C1403" s="3"/>
      <c r="D1403" s="3"/>
      <c r="E1403" s="3"/>
      <c r="F1403" s="3"/>
      <c r="G1403" s="3"/>
      <c r="H1403" s="3"/>
      <c r="I1403" s="3"/>
    </row>
    <row r="1404" ht="15.75" customHeight="1">
      <c r="A1404" s="3" t="str">
        <f>IFERROR(TRIM(LEFT(RIGHT('Cost Code (New)'!$F1404,LEN('Cost Code (New)'!$F1404)-SEARCH("Ext ",'Cost Code (New)'!$F1404)-LEN("Ext")),SEARCH(" - ",RIGHT('Cost Code (New)'!$F1404,LEN('Cost Code (New)'!$F1404)-SEARCH("Ext ",'Cost Code (New)'!$F1404)-LEN("Ext")))))+0,"")</f>
        <v/>
      </c>
      <c r="B1404" s="8"/>
      <c r="C1404" s="3"/>
      <c r="D1404" s="3"/>
      <c r="E1404" s="3"/>
      <c r="F1404" s="3"/>
      <c r="G1404" s="3"/>
      <c r="H1404" s="3"/>
      <c r="I1404" s="3"/>
    </row>
    <row r="1405" ht="15.75" customHeight="1">
      <c r="A1405" s="3" t="str">
        <f>IFERROR(TRIM(LEFT(RIGHT('Cost Code (New)'!$F1405,LEN('Cost Code (New)'!$F1405)-SEARCH("Ext ",'Cost Code (New)'!$F1405)-LEN("Ext")),SEARCH(" - ",RIGHT('Cost Code (New)'!$F1405,LEN('Cost Code (New)'!$F1405)-SEARCH("Ext ",'Cost Code (New)'!$F1405)-LEN("Ext")))))+0,"")</f>
        <v/>
      </c>
      <c r="B1405" s="8"/>
      <c r="C1405" s="3"/>
      <c r="D1405" s="3"/>
      <c r="E1405" s="3"/>
      <c r="F1405" s="3"/>
      <c r="G1405" s="3"/>
      <c r="H1405" s="3"/>
      <c r="I1405" s="3"/>
    </row>
    <row r="1406" ht="15.75" customHeight="1">
      <c r="A1406" s="3" t="str">
        <f>IFERROR(TRIM(LEFT(RIGHT('Cost Code (New)'!$F1406,LEN('Cost Code (New)'!$F1406)-SEARCH("Ext ",'Cost Code (New)'!$F1406)-LEN("Ext")),SEARCH(" - ",RIGHT('Cost Code (New)'!$F1406,LEN('Cost Code (New)'!$F1406)-SEARCH("Ext ",'Cost Code (New)'!$F1406)-LEN("Ext")))))+0,"")</f>
        <v/>
      </c>
      <c r="B1406" s="8"/>
      <c r="C1406" s="3"/>
      <c r="D1406" s="3"/>
      <c r="E1406" s="3"/>
      <c r="F1406" s="3"/>
      <c r="G1406" s="3"/>
      <c r="H1406" s="3"/>
      <c r="I1406" s="3"/>
    </row>
    <row r="1407" ht="15.75" customHeight="1">
      <c r="A1407" s="3" t="str">
        <f>IFERROR(TRIM(LEFT(RIGHT('Cost Code (New)'!$F1407,LEN('Cost Code (New)'!$F1407)-SEARCH("Ext ",'Cost Code (New)'!$F1407)-LEN("Ext")),SEARCH(" - ",RIGHT('Cost Code (New)'!$F1407,LEN('Cost Code (New)'!$F1407)-SEARCH("Ext ",'Cost Code (New)'!$F1407)-LEN("Ext")))))+0,"")</f>
        <v/>
      </c>
      <c r="B1407" s="8"/>
      <c r="C1407" s="3"/>
      <c r="D1407" s="3"/>
      <c r="E1407" s="3"/>
      <c r="F1407" s="3"/>
      <c r="G1407" s="3"/>
      <c r="H1407" s="3"/>
      <c r="I1407" s="3"/>
    </row>
    <row r="1408" ht="15.75" customHeight="1">
      <c r="A1408" s="3" t="str">
        <f>IFERROR(TRIM(LEFT(RIGHT('Cost Code (New)'!$F1408,LEN('Cost Code (New)'!$F1408)-SEARCH("Ext ",'Cost Code (New)'!$F1408)-LEN("Ext")),SEARCH(" - ",RIGHT('Cost Code (New)'!$F1408,LEN('Cost Code (New)'!$F1408)-SEARCH("Ext ",'Cost Code (New)'!$F1408)-LEN("Ext")))))+0,"")</f>
        <v/>
      </c>
      <c r="B1408" s="8"/>
      <c r="C1408" s="3"/>
      <c r="D1408" s="3"/>
      <c r="E1408" s="3"/>
      <c r="F1408" s="3"/>
      <c r="G1408" s="3"/>
      <c r="H1408" s="3"/>
      <c r="I1408" s="3"/>
    </row>
    <row r="1409" ht="15.75" customHeight="1">
      <c r="A1409" s="3" t="str">
        <f>IFERROR(TRIM(LEFT(RIGHT('Cost Code (New)'!$F1409,LEN('Cost Code (New)'!$F1409)-SEARCH("Ext ",'Cost Code (New)'!$F1409)-LEN("Ext")),SEARCH(" - ",RIGHT('Cost Code (New)'!$F1409,LEN('Cost Code (New)'!$F1409)-SEARCH("Ext ",'Cost Code (New)'!$F1409)-LEN("Ext")))))+0,"")</f>
        <v/>
      </c>
      <c r="B1409" s="8"/>
      <c r="C1409" s="3"/>
      <c r="D1409" s="3"/>
      <c r="E1409" s="3"/>
      <c r="F1409" s="3"/>
      <c r="G1409" s="3"/>
      <c r="H1409" s="3"/>
      <c r="I1409" s="3"/>
    </row>
    <row r="1410" ht="15.75" customHeight="1">
      <c r="A1410" s="3" t="str">
        <f>IFERROR(TRIM(LEFT(RIGHT('Cost Code (New)'!$F1410,LEN('Cost Code (New)'!$F1410)-SEARCH("Ext ",'Cost Code (New)'!$F1410)-LEN("Ext")),SEARCH(" - ",RIGHT('Cost Code (New)'!$F1410,LEN('Cost Code (New)'!$F1410)-SEARCH("Ext ",'Cost Code (New)'!$F1410)-LEN("Ext")))))+0,"")</f>
        <v/>
      </c>
      <c r="B1410" s="8"/>
      <c r="C1410" s="3"/>
      <c r="D1410" s="3"/>
      <c r="E1410" s="3"/>
      <c r="F1410" s="3"/>
      <c r="G1410" s="3"/>
      <c r="H1410" s="3"/>
      <c r="I1410" s="3"/>
    </row>
    <row r="1411" ht="15.75" customHeight="1">
      <c r="A1411" s="3" t="str">
        <f>IFERROR(TRIM(LEFT(RIGHT('Cost Code (New)'!$F1411,LEN('Cost Code (New)'!$F1411)-SEARCH("Ext ",'Cost Code (New)'!$F1411)-LEN("Ext")),SEARCH(" - ",RIGHT('Cost Code (New)'!$F1411,LEN('Cost Code (New)'!$F1411)-SEARCH("Ext ",'Cost Code (New)'!$F1411)-LEN("Ext")))))+0,"")</f>
        <v/>
      </c>
      <c r="B1411" s="8"/>
      <c r="C1411" s="3"/>
      <c r="D1411" s="3"/>
      <c r="E1411" s="3"/>
      <c r="F1411" s="3"/>
      <c r="G1411" s="3"/>
      <c r="H1411" s="3"/>
      <c r="I1411" s="3"/>
    </row>
    <row r="1412" ht="15.75" customHeight="1">
      <c r="A1412" s="3" t="str">
        <f>IFERROR(TRIM(LEFT(RIGHT('Cost Code (New)'!$F1412,LEN('Cost Code (New)'!$F1412)-SEARCH("Ext ",'Cost Code (New)'!$F1412)-LEN("Ext")),SEARCH(" - ",RIGHT('Cost Code (New)'!$F1412,LEN('Cost Code (New)'!$F1412)-SEARCH("Ext ",'Cost Code (New)'!$F1412)-LEN("Ext")))))+0,"")</f>
        <v/>
      </c>
      <c r="B1412" s="8"/>
      <c r="C1412" s="3"/>
      <c r="D1412" s="3"/>
      <c r="E1412" s="3"/>
      <c r="F1412" s="3"/>
      <c r="G1412" s="3"/>
      <c r="H1412" s="3"/>
      <c r="I1412" s="3"/>
    </row>
    <row r="1413" ht="15.75" customHeight="1">
      <c r="A1413" s="3" t="str">
        <f>IFERROR(TRIM(LEFT(RIGHT('Cost Code (New)'!$F1413,LEN('Cost Code (New)'!$F1413)-SEARCH("Ext ",'Cost Code (New)'!$F1413)-LEN("Ext")),SEARCH(" - ",RIGHT('Cost Code (New)'!$F1413,LEN('Cost Code (New)'!$F1413)-SEARCH("Ext ",'Cost Code (New)'!$F1413)-LEN("Ext")))))+0,"")</f>
        <v/>
      </c>
      <c r="B1413" s="8"/>
      <c r="C1413" s="3"/>
      <c r="D1413" s="3"/>
      <c r="E1413" s="3"/>
      <c r="F1413" s="3"/>
      <c r="G1413" s="3"/>
      <c r="H1413" s="3"/>
      <c r="I1413" s="3"/>
    </row>
    <row r="1414" ht="15.75" customHeight="1">
      <c r="A1414" s="3" t="str">
        <f>IFERROR(TRIM(LEFT(RIGHT('Cost Code (New)'!$F1414,LEN('Cost Code (New)'!$F1414)-SEARCH("Ext ",'Cost Code (New)'!$F1414)-LEN("Ext")),SEARCH(" - ",RIGHT('Cost Code (New)'!$F1414,LEN('Cost Code (New)'!$F1414)-SEARCH("Ext ",'Cost Code (New)'!$F1414)-LEN("Ext")))))+0,"")</f>
        <v/>
      </c>
      <c r="B1414" s="8"/>
      <c r="C1414" s="3"/>
      <c r="D1414" s="3"/>
      <c r="E1414" s="3"/>
      <c r="F1414" s="3"/>
      <c r="G1414" s="3"/>
      <c r="H1414" s="3"/>
      <c r="I1414" s="3"/>
    </row>
    <row r="1415" ht="15.75" customHeight="1">
      <c r="A1415" s="3" t="str">
        <f>IFERROR(TRIM(LEFT(RIGHT('Cost Code (New)'!$F1415,LEN('Cost Code (New)'!$F1415)-SEARCH("Ext ",'Cost Code (New)'!$F1415)-LEN("Ext")),SEARCH(" - ",RIGHT('Cost Code (New)'!$F1415,LEN('Cost Code (New)'!$F1415)-SEARCH("Ext ",'Cost Code (New)'!$F1415)-LEN("Ext")))))+0,"")</f>
        <v/>
      </c>
      <c r="B1415" s="8"/>
      <c r="C1415" s="3"/>
      <c r="D1415" s="3"/>
      <c r="E1415" s="3"/>
      <c r="F1415" s="3"/>
      <c r="G1415" s="3"/>
      <c r="H1415" s="3"/>
      <c r="I1415" s="3"/>
    </row>
    <row r="1416" ht="15.75" customHeight="1">
      <c r="A1416" s="3" t="str">
        <f>IFERROR(TRIM(LEFT(RIGHT('Cost Code (New)'!$F1416,LEN('Cost Code (New)'!$F1416)-SEARCH("Ext ",'Cost Code (New)'!$F1416)-LEN("Ext")),SEARCH(" - ",RIGHT('Cost Code (New)'!$F1416,LEN('Cost Code (New)'!$F1416)-SEARCH("Ext ",'Cost Code (New)'!$F1416)-LEN("Ext")))))+0,"")</f>
        <v/>
      </c>
      <c r="B1416" s="8"/>
      <c r="C1416" s="3"/>
      <c r="D1416" s="3"/>
      <c r="E1416" s="3"/>
      <c r="F1416" s="3"/>
      <c r="G1416" s="3"/>
      <c r="H1416" s="3"/>
      <c r="I1416" s="3"/>
    </row>
    <row r="1417" ht="15.75" customHeight="1">
      <c r="A1417" s="3" t="str">
        <f>IFERROR(TRIM(LEFT(RIGHT('Cost Code (New)'!$F1417,LEN('Cost Code (New)'!$F1417)-SEARCH("Ext ",'Cost Code (New)'!$F1417)-LEN("Ext")),SEARCH(" - ",RIGHT('Cost Code (New)'!$F1417,LEN('Cost Code (New)'!$F1417)-SEARCH("Ext ",'Cost Code (New)'!$F1417)-LEN("Ext")))))+0,"")</f>
        <v/>
      </c>
      <c r="B1417" s="8"/>
      <c r="C1417" s="3"/>
      <c r="D1417" s="3"/>
      <c r="E1417" s="3"/>
      <c r="F1417" s="3"/>
      <c r="G1417" s="3"/>
      <c r="H1417" s="3"/>
      <c r="I1417" s="3"/>
    </row>
    <row r="1418" ht="15.75" customHeight="1">
      <c r="A1418" s="3" t="str">
        <f>IFERROR(TRIM(LEFT(RIGHT('Cost Code (New)'!$F1418,LEN('Cost Code (New)'!$F1418)-SEARCH("Ext ",'Cost Code (New)'!$F1418)-LEN("Ext")),SEARCH(" - ",RIGHT('Cost Code (New)'!$F1418,LEN('Cost Code (New)'!$F1418)-SEARCH("Ext ",'Cost Code (New)'!$F1418)-LEN("Ext")))))+0,"")</f>
        <v/>
      </c>
      <c r="B1418" s="8"/>
      <c r="C1418" s="3"/>
      <c r="D1418" s="3"/>
      <c r="E1418" s="3"/>
      <c r="F1418" s="3"/>
      <c r="G1418" s="3"/>
      <c r="H1418" s="3"/>
      <c r="I1418" s="3"/>
    </row>
    <row r="1419" ht="15.75" customHeight="1">
      <c r="A1419" s="3" t="str">
        <f>IFERROR(TRIM(LEFT(RIGHT('Cost Code (New)'!$F1419,LEN('Cost Code (New)'!$F1419)-SEARCH("Ext ",'Cost Code (New)'!$F1419)-LEN("Ext")),SEARCH(" - ",RIGHT('Cost Code (New)'!$F1419,LEN('Cost Code (New)'!$F1419)-SEARCH("Ext ",'Cost Code (New)'!$F1419)-LEN("Ext")))))+0,"")</f>
        <v/>
      </c>
      <c r="B1419" s="8"/>
      <c r="C1419" s="3"/>
      <c r="D1419" s="3"/>
      <c r="E1419" s="3"/>
      <c r="F1419" s="3"/>
      <c r="G1419" s="3"/>
      <c r="H1419" s="3"/>
      <c r="I1419" s="3"/>
    </row>
    <row r="1420" ht="15.75" customHeight="1">
      <c r="A1420" s="3" t="str">
        <f>IFERROR(TRIM(LEFT(RIGHT('Cost Code (New)'!$F1420,LEN('Cost Code (New)'!$F1420)-SEARCH("Ext ",'Cost Code (New)'!$F1420)-LEN("Ext")),SEARCH(" - ",RIGHT('Cost Code (New)'!$F1420,LEN('Cost Code (New)'!$F1420)-SEARCH("Ext ",'Cost Code (New)'!$F1420)-LEN("Ext")))))+0,"")</f>
        <v/>
      </c>
      <c r="B1420" s="8"/>
      <c r="C1420" s="3"/>
      <c r="D1420" s="3"/>
      <c r="E1420" s="3"/>
      <c r="F1420" s="3"/>
      <c r="G1420" s="3"/>
      <c r="H1420" s="3"/>
      <c r="I1420" s="3"/>
    </row>
    <row r="1421" ht="15.75" customHeight="1">
      <c r="A1421" s="3" t="str">
        <f>IFERROR(TRIM(LEFT(RIGHT('Cost Code (New)'!$F1421,LEN('Cost Code (New)'!$F1421)-SEARCH("Ext ",'Cost Code (New)'!$F1421)-LEN("Ext")),SEARCH(" - ",RIGHT('Cost Code (New)'!$F1421,LEN('Cost Code (New)'!$F1421)-SEARCH("Ext ",'Cost Code (New)'!$F1421)-LEN("Ext")))))+0,"")</f>
        <v/>
      </c>
      <c r="B1421" s="8"/>
      <c r="C1421" s="3"/>
      <c r="D1421" s="3"/>
      <c r="E1421" s="3"/>
      <c r="F1421" s="3"/>
      <c r="G1421" s="3"/>
      <c r="H1421" s="3"/>
      <c r="I1421" s="3"/>
    </row>
    <row r="1422" ht="15.75" customHeight="1">
      <c r="A1422" s="3" t="str">
        <f>IFERROR(TRIM(LEFT(RIGHT('Cost Code (New)'!$F1422,LEN('Cost Code (New)'!$F1422)-SEARCH("Ext ",'Cost Code (New)'!$F1422)-LEN("Ext")),SEARCH(" - ",RIGHT('Cost Code (New)'!$F1422,LEN('Cost Code (New)'!$F1422)-SEARCH("Ext ",'Cost Code (New)'!$F1422)-LEN("Ext")))))+0,"")</f>
        <v/>
      </c>
      <c r="B1422" s="8"/>
      <c r="C1422" s="3"/>
      <c r="D1422" s="3"/>
      <c r="E1422" s="3"/>
      <c r="F1422" s="3"/>
      <c r="G1422" s="3"/>
      <c r="H1422" s="3"/>
      <c r="I1422" s="3"/>
    </row>
    <row r="1423" ht="15.75" customHeight="1">
      <c r="A1423" s="3" t="str">
        <f>IFERROR(TRIM(LEFT(RIGHT('Cost Code (New)'!$F1423,LEN('Cost Code (New)'!$F1423)-SEARCH("Ext ",'Cost Code (New)'!$F1423)-LEN("Ext")),SEARCH(" - ",RIGHT('Cost Code (New)'!$F1423,LEN('Cost Code (New)'!$F1423)-SEARCH("Ext ",'Cost Code (New)'!$F1423)-LEN("Ext")))))+0,"")</f>
        <v/>
      </c>
      <c r="B1423" s="8"/>
      <c r="C1423" s="3"/>
      <c r="D1423" s="3"/>
      <c r="E1423" s="3"/>
      <c r="F1423" s="3"/>
      <c r="G1423" s="3"/>
      <c r="H1423" s="3"/>
      <c r="I1423" s="3"/>
    </row>
    <row r="1424" ht="15.75" customHeight="1">
      <c r="A1424" s="3" t="str">
        <f>IFERROR(TRIM(LEFT(RIGHT('Cost Code (New)'!$F1424,LEN('Cost Code (New)'!$F1424)-SEARCH("Ext ",'Cost Code (New)'!$F1424)-LEN("Ext")),SEARCH(" - ",RIGHT('Cost Code (New)'!$F1424,LEN('Cost Code (New)'!$F1424)-SEARCH("Ext ",'Cost Code (New)'!$F1424)-LEN("Ext")))))+0,"")</f>
        <v/>
      </c>
      <c r="B1424" s="8"/>
      <c r="C1424" s="3"/>
      <c r="D1424" s="3"/>
      <c r="E1424" s="3"/>
      <c r="F1424" s="3"/>
      <c r="G1424" s="3"/>
      <c r="H1424" s="3"/>
      <c r="I1424" s="3"/>
    </row>
    <row r="1425" ht="15.75" customHeight="1">
      <c r="A1425" s="3" t="str">
        <f>IFERROR(TRIM(LEFT(RIGHT('Cost Code (New)'!$F1425,LEN('Cost Code (New)'!$F1425)-SEARCH("Ext ",'Cost Code (New)'!$F1425)-LEN("Ext")),SEARCH(" - ",RIGHT('Cost Code (New)'!$F1425,LEN('Cost Code (New)'!$F1425)-SEARCH("Ext ",'Cost Code (New)'!$F1425)-LEN("Ext")))))+0,"")</f>
        <v/>
      </c>
      <c r="B1425" s="8"/>
      <c r="C1425" s="3"/>
      <c r="D1425" s="3"/>
      <c r="E1425" s="3"/>
      <c r="F1425" s="3"/>
      <c r="G1425" s="3"/>
      <c r="H1425" s="3"/>
      <c r="I1425" s="3"/>
    </row>
    <row r="1426" ht="15.75" customHeight="1">
      <c r="A1426" s="3" t="str">
        <f>IFERROR(TRIM(LEFT(RIGHT('Cost Code (New)'!$F1426,LEN('Cost Code (New)'!$F1426)-SEARCH("Ext ",'Cost Code (New)'!$F1426)-LEN("Ext")),SEARCH(" - ",RIGHT('Cost Code (New)'!$F1426,LEN('Cost Code (New)'!$F1426)-SEARCH("Ext ",'Cost Code (New)'!$F1426)-LEN("Ext")))))+0,"")</f>
        <v/>
      </c>
      <c r="B1426" s="8"/>
      <c r="C1426" s="3"/>
      <c r="D1426" s="3"/>
      <c r="E1426" s="3"/>
      <c r="F1426" s="3"/>
      <c r="G1426" s="3"/>
      <c r="H1426" s="3"/>
      <c r="I1426" s="3"/>
    </row>
    <row r="1427" ht="15.75" customHeight="1">
      <c r="A1427" s="3" t="str">
        <f>IFERROR(TRIM(LEFT(RIGHT('Cost Code (New)'!$F1427,LEN('Cost Code (New)'!$F1427)-SEARCH("Ext ",'Cost Code (New)'!$F1427)-LEN("Ext")),SEARCH(" - ",RIGHT('Cost Code (New)'!$F1427,LEN('Cost Code (New)'!$F1427)-SEARCH("Ext ",'Cost Code (New)'!$F1427)-LEN("Ext")))))+0,"")</f>
        <v/>
      </c>
      <c r="B1427" s="8"/>
      <c r="C1427" s="3"/>
      <c r="D1427" s="3"/>
      <c r="E1427" s="3"/>
      <c r="F1427" s="3"/>
      <c r="G1427" s="3"/>
      <c r="H1427" s="3"/>
      <c r="I1427" s="3"/>
    </row>
    <row r="1428" ht="15.75" customHeight="1">
      <c r="A1428" s="3" t="str">
        <f>IFERROR(TRIM(LEFT(RIGHT('Cost Code (New)'!$F1428,LEN('Cost Code (New)'!$F1428)-SEARCH("Ext ",'Cost Code (New)'!$F1428)-LEN("Ext")),SEARCH(" - ",RIGHT('Cost Code (New)'!$F1428,LEN('Cost Code (New)'!$F1428)-SEARCH("Ext ",'Cost Code (New)'!$F1428)-LEN("Ext")))))+0,"")</f>
        <v/>
      </c>
      <c r="B1428" s="8"/>
      <c r="C1428" s="3"/>
      <c r="D1428" s="3"/>
      <c r="E1428" s="3"/>
      <c r="F1428" s="3"/>
      <c r="G1428" s="3"/>
      <c r="H1428" s="3"/>
      <c r="I1428" s="3"/>
    </row>
    <row r="1429" ht="15.75" customHeight="1">
      <c r="A1429" s="3" t="str">
        <f>IFERROR(TRIM(LEFT(RIGHT('Cost Code (New)'!$F1429,LEN('Cost Code (New)'!$F1429)-SEARCH("Ext ",'Cost Code (New)'!$F1429)-LEN("Ext")),SEARCH(" - ",RIGHT('Cost Code (New)'!$F1429,LEN('Cost Code (New)'!$F1429)-SEARCH("Ext ",'Cost Code (New)'!$F1429)-LEN("Ext")))))+0,"")</f>
        <v/>
      </c>
      <c r="B1429" s="8"/>
      <c r="C1429" s="3"/>
      <c r="D1429" s="3"/>
      <c r="E1429" s="3"/>
      <c r="F1429" s="3"/>
      <c r="G1429" s="3"/>
      <c r="H1429" s="3"/>
      <c r="I1429" s="3"/>
    </row>
    <row r="1430" ht="15.75" customHeight="1">
      <c r="A1430" s="3" t="str">
        <f>IFERROR(TRIM(LEFT(RIGHT('Cost Code (New)'!$F1430,LEN('Cost Code (New)'!$F1430)-SEARCH("Ext ",'Cost Code (New)'!$F1430)-LEN("Ext")),SEARCH(" - ",RIGHT('Cost Code (New)'!$F1430,LEN('Cost Code (New)'!$F1430)-SEARCH("Ext ",'Cost Code (New)'!$F1430)-LEN("Ext")))))+0,"")</f>
        <v/>
      </c>
      <c r="B1430" s="8"/>
      <c r="C1430" s="3"/>
      <c r="D1430" s="3"/>
      <c r="E1430" s="3"/>
      <c r="F1430" s="3"/>
      <c r="G1430" s="3"/>
      <c r="H1430" s="3"/>
      <c r="I1430" s="3"/>
    </row>
    <row r="1431" ht="15.75" customHeight="1">
      <c r="A1431" s="3" t="str">
        <f>IFERROR(TRIM(LEFT(RIGHT('Cost Code (New)'!$F1431,LEN('Cost Code (New)'!$F1431)-SEARCH("Ext ",'Cost Code (New)'!$F1431)-LEN("Ext")),SEARCH(" - ",RIGHT('Cost Code (New)'!$F1431,LEN('Cost Code (New)'!$F1431)-SEARCH("Ext ",'Cost Code (New)'!$F1431)-LEN("Ext")))))+0,"")</f>
        <v/>
      </c>
      <c r="B1431" s="8"/>
      <c r="C1431" s="3"/>
      <c r="D1431" s="3"/>
      <c r="E1431" s="3"/>
      <c r="F1431" s="3"/>
      <c r="G1431" s="3"/>
      <c r="H1431" s="3"/>
      <c r="I1431" s="3"/>
    </row>
    <row r="1432" ht="15.75" customHeight="1">
      <c r="A1432" s="3" t="str">
        <f>IFERROR(TRIM(LEFT(RIGHT('Cost Code (New)'!$F1432,LEN('Cost Code (New)'!$F1432)-SEARCH("Ext ",'Cost Code (New)'!$F1432)-LEN("Ext")),SEARCH(" - ",RIGHT('Cost Code (New)'!$F1432,LEN('Cost Code (New)'!$F1432)-SEARCH("Ext ",'Cost Code (New)'!$F1432)-LEN("Ext")))))+0,"")</f>
        <v/>
      </c>
      <c r="B1432" s="8"/>
      <c r="C1432" s="3"/>
      <c r="D1432" s="3"/>
      <c r="E1432" s="3"/>
      <c r="F1432" s="3"/>
      <c r="G1432" s="3"/>
      <c r="H1432" s="3"/>
      <c r="I1432" s="3"/>
    </row>
    <row r="1433" ht="15.75" customHeight="1">
      <c r="A1433" s="3" t="str">
        <f>IFERROR(TRIM(LEFT(RIGHT('Cost Code (New)'!$F1433,LEN('Cost Code (New)'!$F1433)-SEARCH("Ext ",'Cost Code (New)'!$F1433)-LEN("Ext")),SEARCH(" - ",RIGHT('Cost Code (New)'!$F1433,LEN('Cost Code (New)'!$F1433)-SEARCH("Ext ",'Cost Code (New)'!$F1433)-LEN("Ext")))))+0,"")</f>
        <v/>
      </c>
      <c r="B1433" s="8"/>
      <c r="C1433" s="3"/>
      <c r="D1433" s="3"/>
      <c r="E1433" s="3"/>
      <c r="F1433" s="3"/>
      <c r="G1433" s="3"/>
      <c r="H1433" s="3"/>
      <c r="I1433" s="3"/>
    </row>
    <row r="1434" ht="15.75" customHeight="1">
      <c r="A1434" s="3" t="str">
        <f>IFERROR(TRIM(LEFT(RIGHT('Cost Code (New)'!$F1434,LEN('Cost Code (New)'!$F1434)-SEARCH("Ext ",'Cost Code (New)'!$F1434)-LEN("Ext")),SEARCH(" - ",RIGHT('Cost Code (New)'!$F1434,LEN('Cost Code (New)'!$F1434)-SEARCH("Ext ",'Cost Code (New)'!$F1434)-LEN("Ext")))))+0,"")</f>
        <v/>
      </c>
      <c r="B1434" s="8"/>
      <c r="C1434" s="3"/>
      <c r="D1434" s="3"/>
      <c r="E1434" s="3"/>
      <c r="F1434" s="3"/>
      <c r="G1434" s="3"/>
      <c r="H1434" s="3"/>
      <c r="I1434" s="3"/>
    </row>
    <row r="1435" ht="15.75" customHeight="1">
      <c r="A1435" s="3" t="str">
        <f>IFERROR(TRIM(LEFT(RIGHT('Cost Code (New)'!$F1435,LEN('Cost Code (New)'!$F1435)-SEARCH("Ext ",'Cost Code (New)'!$F1435)-LEN("Ext")),SEARCH(" - ",RIGHT('Cost Code (New)'!$F1435,LEN('Cost Code (New)'!$F1435)-SEARCH("Ext ",'Cost Code (New)'!$F1435)-LEN("Ext")))))+0,"")</f>
        <v/>
      </c>
      <c r="B1435" s="8"/>
      <c r="C1435" s="3"/>
      <c r="D1435" s="3"/>
      <c r="E1435" s="3"/>
      <c r="F1435" s="3"/>
      <c r="G1435" s="3"/>
      <c r="H1435" s="3"/>
      <c r="I1435" s="3"/>
    </row>
    <row r="1436" ht="15.75" customHeight="1">
      <c r="A1436" s="3" t="str">
        <f>IFERROR(TRIM(LEFT(RIGHT('Cost Code (New)'!$F1436,LEN('Cost Code (New)'!$F1436)-SEARCH("Ext ",'Cost Code (New)'!$F1436)-LEN("Ext")),SEARCH(" - ",RIGHT('Cost Code (New)'!$F1436,LEN('Cost Code (New)'!$F1436)-SEARCH("Ext ",'Cost Code (New)'!$F1436)-LEN("Ext")))))+0,"")</f>
        <v/>
      </c>
      <c r="B1436" s="8"/>
      <c r="C1436" s="3"/>
      <c r="D1436" s="3"/>
      <c r="E1436" s="3"/>
      <c r="F1436" s="3"/>
      <c r="G1436" s="3"/>
      <c r="H1436" s="3"/>
      <c r="I1436" s="3"/>
    </row>
    <row r="1437" ht="15.75" customHeight="1">
      <c r="A1437" s="3" t="str">
        <f>IFERROR(TRIM(LEFT(RIGHT('Cost Code (New)'!$F1437,LEN('Cost Code (New)'!$F1437)-SEARCH("Ext ",'Cost Code (New)'!$F1437)-LEN("Ext")),SEARCH(" - ",RIGHT('Cost Code (New)'!$F1437,LEN('Cost Code (New)'!$F1437)-SEARCH("Ext ",'Cost Code (New)'!$F1437)-LEN("Ext")))))+0,"")</f>
        <v/>
      </c>
      <c r="B1437" s="8"/>
      <c r="C1437" s="3"/>
      <c r="D1437" s="3"/>
      <c r="E1437" s="3"/>
      <c r="F1437" s="3"/>
      <c r="G1437" s="3"/>
      <c r="H1437" s="3"/>
      <c r="I1437" s="3"/>
    </row>
    <row r="1438" ht="15.75" customHeight="1">
      <c r="A1438" s="3" t="str">
        <f>IFERROR(TRIM(LEFT(RIGHT('Cost Code (New)'!$F1438,LEN('Cost Code (New)'!$F1438)-SEARCH("Ext ",'Cost Code (New)'!$F1438)-LEN("Ext")),SEARCH(" - ",RIGHT('Cost Code (New)'!$F1438,LEN('Cost Code (New)'!$F1438)-SEARCH("Ext ",'Cost Code (New)'!$F1438)-LEN("Ext")))))+0,"")</f>
        <v/>
      </c>
      <c r="B1438" s="8"/>
      <c r="C1438" s="3"/>
      <c r="D1438" s="3"/>
      <c r="E1438" s="3"/>
      <c r="F1438" s="3"/>
      <c r="G1438" s="3"/>
      <c r="H1438" s="3"/>
      <c r="I1438" s="3"/>
    </row>
    <row r="1439" ht="15.75" customHeight="1">
      <c r="A1439" s="3" t="str">
        <f>IFERROR(TRIM(LEFT(RIGHT('Cost Code (New)'!$F1439,LEN('Cost Code (New)'!$F1439)-SEARCH("Ext ",'Cost Code (New)'!$F1439)-LEN("Ext")),SEARCH(" - ",RIGHT('Cost Code (New)'!$F1439,LEN('Cost Code (New)'!$F1439)-SEARCH("Ext ",'Cost Code (New)'!$F1439)-LEN("Ext")))))+0,"")</f>
        <v/>
      </c>
      <c r="B1439" s="8"/>
      <c r="C1439" s="3"/>
      <c r="D1439" s="3"/>
      <c r="E1439" s="3"/>
      <c r="F1439" s="3"/>
      <c r="G1439" s="3"/>
      <c r="H1439" s="3"/>
      <c r="I1439" s="3"/>
    </row>
    <row r="1440" ht="15.75" customHeight="1">
      <c r="A1440" s="3" t="str">
        <f>IFERROR(TRIM(LEFT(RIGHT('Cost Code (New)'!$F1440,LEN('Cost Code (New)'!$F1440)-SEARCH("Ext ",'Cost Code (New)'!$F1440)-LEN("Ext")),SEARCH(" - ",RIGHT('Cost Code (New)'!$F1440,LEN('Cost Code (New)'!$F1440)-SEARCH("Ext ",'Cost Code (New)'!$F1440)-LEN("Ext")))))+0,"")</f>
        <v/>
      </c>
      <c r="B1440" s="8"/>
      <c r="C1440" s="3"/>
      <c r="D1440" s="3"/>
      <c r="E1440" s="3"/>
      <c r="F1440" s="3"/>
      <c r="G1440" s="3"/>
      <c r="H1440" s="3"/>
      <c r="I1440" s="3"/>
    </row>
    <row r="1441" ht="15.75" customHeight="1">
      <c r="A1441" s="3" t="str">
        <f>IFERROR(TRIM(LEFT(RIGHT('Cost Code (New)'!$F1441,LEN('Cost Code (New)'!$F1441)-SEARCH("Ext ",'Cost Code (New)'!$F1441)-LEN("Ext")),SEARCH(" - ",RIGHT('Cost Code (New)'!$F1441,LEN('Cost Code (New)'!$F1441)-SEARCH("Ext ",'Cost Code (New)'!$F1441)-LEN("Ext")))))+0,"")</f>
        <v/>
      </c>
      <c r="B1441" s="8"/>
      <c r="C1441" s="3"/>
      <c r="D1441" s="3"/>
      <c r="E1441" s="3"/>
      <c r="F1441" s="3"/>
      <c r="G1441" s="3"/>
      <c r="H1441" s="3"/>
      <c r="I1441" s="3"/>
    </row>
    <row r="1442" ht="15.75" customHeight="1">
      <c r="A1442" s="3" t="str">
        <f>IFERROR(TRIM(LEFT(RIGHT('Cost Code (New)'!$F1442,LEN('Cost Code (New)'!$F1442)-SEARCH("Ext ",'Cost Code (New)'!$F1442)-LEN("Ext")),SEARCH(" - ",RIGHT('Cost Code (New)'!$F1442,LEN('Cost Code (New)'!$F1442)-SEARCH("Ext ",'Cost Code (New)'!$F1442)-LEN("Ext")))))+0,"")</f>
        <v/>
      </c>
      <c r="B1442" s="8"/>
      <c r="C1442" s="3"/>
      <c r="D1442" s="3"/>
      <c r="E1442" s="3"/>
      <c r="F1442" s="3"/>
      <c r="G1442" s="3"/>
      <c r="H1442" s="3"/>
      <c r="I1442" s="3"/>
    </row>
    <row r="1443" ht="15.75" customHeight="1">
      <c r="A1443" s="3" t="str">
        <f>IFERROR(TRIM(LEFT(RIGHT('Cost Code (New)'!$F1443,LEN('Cost Code (New)'!$F1443)-SEARCH("Ext ",'Cost Code (New)'!$F1443)-LEN("Ext")),SEARCH(" - ",RIGHT('Cost Code (New)'!$F1443,LEN('Cost Code (New)'!$F1443)-SEARCH("Ext ",'Cost Code (New)'!$F1443)-LEN("Ext")))))+0,"")</f>
        <v/>
      </c>
      <c r="B1443" s="8"/>
      <c r="C1443" s="3"/>
      <c r="D1443" s="3"/>
      <c r="E1443" s="3"/>
      <c r="F1443" s="3"/>
      <c r="G1443" s="3"/>
      <c r="H1443" s="3"/>
      <c r="I1443" s="3"/>
    </row>
    <row r="1444" ht="15.75" customHeight="1">
      <c r="A1444" s="3" t="str">
        <f>IFERROR(TRIM(LEFT(RIGHT('Cost Code (New)'!$F1444,LEN('Cost Code (New)'!$F1444)-SEARCH("Ext ",'Cost Code (New)'!$F1444)-LEN("Ext")),SEARCH(" - ",RIGHT('Cost Code (New)'!$F1444,LEN('Cost Code (New)'!$F1444)-SEARCH("Ext ",'Cost Code (New)'!$F1444)-LEN("Ext")))))+0,"")</f>
        <v/>
      </c>
      <c r="B1444" s="8"/>
      <c r="C1444" s="3"/>
      <c r="D1444" s="3"/>
      <c r="E1444" s="3"/>
      <c r="F1444" s="3"/>
      <c r="G1444" s="3"/>
      <c r="H1444" s="3"/>
      <c r="I1444" s="3"/>
    </row>
    <row r="1445" ht="15.75" customHeight="1">
      <c r="A1445" s="3" t="str">
        <f>IFERROR(TRIM(LEFT(RIGHT('Cost Code (New)'!$F1445,LEN('Cost Code (New)'!$F1445)-SEARCH("Ext ",'Cost Code (New)'!$F1445)-LEN("Ext")),SEARCH(" - ",RIGHT('Cost Code (New)'!$F1445,LEN('Cost Code (New)'!$F1445)-SEARCH("Ext ",'Cost Code (New)'!$F1445)-LEN("Ext")))))+0,"")</f>
        <v/>
      </c>
      <c r="B1445" s="8"/>
      <c r="C1445" s="3"/>
      <c r="D1445" s="3"/>
      <c r="E1445" s="3"/>
      <c r="F1445" s="3"/>
      <c r="G1445" s="3"/>
      <c r="H1445" s="3"/>
      <c r="I1445" s="3"/>
    </row>
    <row r="1446" ht="15.75" customHeight="1">
      <c r="A1446" s="3" t="str">
        <f>IFERROR(TRIM(LEFT(RIGHT('Cost Code (New)'!$F1446,LEN('Cost Code (New)'!$F1446)-SEARCH("Ext ",'Cost Code (New)'!$F1446)-LEN("Ext")),SEARCH(" - ",RIGHT('Cost Code (New)'!$F1446,LEN('Cost Code (New)'!$F1446)-SEARCH("Ext ",'Cost Code (New)'!$F1446)-LEN("Ext")))))+0,"")</f>
        <v/>
      </c>
      <c r="B1446" s="8"/>
      <c r="C1446" s="3"/>
      <c r="D1446" s="3"/>
      <c r="E1446" s="3"/>
      <c r="F1446" s="3"/>
      <c r="G1446" s="3"/>
      <c r="H1446" s="3"/>
      <c r="I1446" s="3"/>
    </row>
    <row r="1447" ht="15.75" customHeight="1">
      <c r="A1447" s="3" t="str">
        <f>IFERROR(TRIM(LEFT(RIGHT('Cost Code (New)'!$F1447,LEN('Cost Code (New)'!$F1447)-SEARCH("Ext ",'Cost Code (New)'!$F1447)-LEN("Ext")),SEARCH(" - ",RIGHT('Cost Code (New)'!$F1447,LEN('Cost Code (New)'!$F1447)-SEARCH("Ext ",'Cost Code (New)'!$F1447)-LEN("Ext")))))+0,"")</f>
        <v/>
      </c>
      <c r="B1447" s="8"/>
      <c r="C1447" s="3"/>
      <c r="D1447" s="3"/>
      <c r="E1447" s="3"/>
      <c r="F1447" s="3"/>
      <c r="G1447" s="3"/>
      <c r="H1447" s="3"/>
      <c r="I1447" s="3"/>
    </row>
    <row r="1448" ht="15.75" customHeight="1">
      <c r="A1448" s="3" t="str">
        <f>IFERROR(TRIM(LEFT(RIGHT('Cost Code (New)'!$F1448,LEN('Cost Code (New)'!$F1448)-SEARCH("Ext ",'Cost Code (New)'!$F1448)-LEN("Ext")),SEARCH(" - ",RIGHT('Cost Code (New)'!$F1448,LEN('Cost Code (New)'!$F1448)-SEARCH("Ext ",'Cost Code (New)'!$F1448)-LEN("Ext")))))+0,"")</f>
        <v/>
      </c>
      <c r="B1448" s="8"/>
      <c r="C1448" s="3"/>
      <c r="D1448" s="3"/>
      <c r="E1448" s="3"/>
      <c r="F1448" s="3"/>
      <c r="G1448" s="3"/>
      <c r="H1448" s="3"/>
      <c r="I1448" s="3"/>
    </row>
    <row r="1449" ht="15.75" customHeight="1">
      <c r="A1449" s="3" t="str">
        <f>IFERROR(TRIM(LEFT(RIGHT('Cost Code (New)'!$F1449,LEN('Cost Code (New)'!$F1449)-SEARCH("Ext ",'Cost Code (New)'!$F1449)-LEN("Ext")),SEARCH(" - ",RIGHT('Cost Code (New)'!$F1449,LEN('Cost Code (New)'!$F1449)-SEARCH("Ext ",'Cost Code (New)'!$F1449)-LEN("Ext")))))+0,"")</f>
        <v/>
      </c>
      <c r="B1449" s="8"/>
      <c r="C1449" s="3"/>
      <c r="D1449" s="3"/>
      <c r="E1449" s="3"/>
      <c r="F1449" s="3"/>
      <c r="G1449" s="3"/>
      <c r="H1449" s="3"/>
      <c r="I1449" s="3"/>
    </row>
    <row r="1450" ht="15.75" customHeight="1">
      <c r="A1450" s="3" t="str">
        <f>IFERROR(TRIM(LEFT(RIGHT('Cost Code (New)'!$F1450,LEN('Cost Code (New)'!$F1450)-SEARCH("Ext ",'Cost Code (New)'!$F1450)-LEN("Ext")),SEARCH(" - ",RIGHT('Cost Code (New)'!$F1450,LEN('Cost Code (New)'!$F1450)-SEARCH("Ext ",'Cost Code (New)'!$F1450)-LEN("Ext")))))+0,"")</f>
        <v/>
      </c>
      <c r="B1450" s="8"/>
      <c r="C1450" s="3"/>
      <c r="D1450" s="3"/>
      <c r="E1450" s="3"/>
      <c r="F1450" s="3"/>
      <c r="G1450" s="3"/>
      <c r="H1450" s="3"/>
      <c r="I1450" s="3"/>
    </row>
    <row r="1451" ht="15.75" customHeight="1">
      <c r="A1451" s="3" t="str">
        <f>IFERROR(TRIM(LEFT(RIGHT('Cost Code (New)'!$F1451,LEN('Cost Code (New)'!$F1451)-SEARCH("Ext ",'Cost Code (New)'!$F1451)-LEN("Ext")),SEARCH(" - ",RIGHT('Cost Code (New)'!$F1451,LEN('Cost Code (New)'!$F1451)-SEARCH("Ext ",'Cost Code (New)'!$F1451)-LEN("Ext")))))+0,"")</f>
        <v/>
      </c>
      <c r="B1451" s="8"/>
      <c r="C1451" s="3"/>
      <c r="D1451" s="3"/>
      <c r="E1451" s="3"/>
      <c r="F1451" s="3"/>
      <c r="G1451" s="3"/>
      <c r="H1451" s="3"/>
      <c r="I1451" s="3"/>
    </row>
    <row r="1452" ht="15.75" customHeight="1">
      <c r="A1452" s="3" t="str">
        <f>IFERROR(TRIM(LEFT(RIGHT('Cost Code (New)'!$F1452,LEN('Cost Code (New)'!$F1452)-SEARCH("Ext ",'Cost Code (New)'!$F1452)-LEN("Ext")),SEARCH(" - ",RIGHT('Cost Code (New)'!$F1452,LEN('Cost Code (New)'!$F1452)-SEARCH("Ext ",'Cost Code (New)'!$F1452)-LEN("Ext")))))+0,"")</f>
        <v/>
      </c>
      <c r="B1452" s="8"/>
      <c r="C1452" s="3"/>
      <c r="D1452" s="3"/>
      <c r="E1452" s="3"/>
      <c r="F1452" s="3"/>
      <c r="G1452" s="3"/>
      <c r="H1452" s="3"/>
      <c r="I1452" s="3"/>
    </row>
    <row r="1453" ht="15.75" customHeight="1">
      <c r="A1453" s="3" t="str">
        <f>IFERROR(TRIM(LEFT(RIGHT('Cost Code (New)'!$F1453,LEN('Cost Code (New)'!$F1453)-SEARCH("Ext ",'Cost Code (New)'!$F1453)-LEN("Ext")),SEARCH(" - ",RIGHT('Cost Code (New)'!$F1453,LEN('Cost Code (New)'!$F1453)-SEARCH("Ext ",'Cost Code (New)'!$F1453)-LEN("Ext")))))+0,"")</f>
        <v/>
      </c>
      <c r="B1453" s="8"/>
      <c r="C1453" s="3"/>
      <c r="D1453" s="3"/>
      <c r="E1453" s="3"/>
      <c r="F1453" s="3"/>
      <c r="G1453" s="3"/>
      <c r="H1453" s="3"/>
      <c r="I1453" s="3"/>
    </row>
    <row r="1454" ht="15.75" customHeight="1">
      <c r="A1454" s="3" t="str">
        <f>IFERROR(TRIM(LEFT(RIGHT('Cost Code (New)'!$F1454,LEN('Cost Code (New)'!$F1454)-SEARCH("Ext ",'Cost Code (New)'!$F1454)-LEN("Ext")),SEARCH(" - ",RIGHT('Cost Code (New)'!$F1454,LEN('Cost Code (New)'!$F1454)-SEARCH("Ext ",'Cost Code (New)'!$F1454)-LEN("Ext")))))+0,"")</f>
        <v/>
      </c>
      <c r="B1454" s="8"/>
      <c r="C1454" s="3"/>
      <c r="D1454" s="3"/>
      <c r="E1454" s="3"/>
      <c r="F1454" s="3"/>
      <c r="G1454" s="3"/>
      <c r="H1454" s="3"/>
      <c r="I1454" s="3"/>
    </row>
    <row r="1455" ht="15.75" customHeight="1">
      <c r="A1455" s="3" t="str">
        <f>IFERROR(TRIM(LEFT(RIGHT('Cost Code (New)'!$F1455,LEN('Cost Code (New)'!$F1455)-SEARCH("Ext ",'Cost Code (New)'!$F1455)-LEN("Ext")),SEARCH(" - ",RIGHT('Cost Code (New)'!$F1455,LEN('Cost Code (New)'!$F1455)-SEARCH("Ext ",'Cost Code (New)'!$F1455)-LEN("Ext")))))+0,"")</f>
        <v/>
      </c>
      <c r="B1455" s="8"/>
      <c r="C1455" s="3"/>
      <c r="D1455" s="3"/>
      <c r="E1455" s="3"/>
      <c r="F1455" s="3"/>
      <c r="G1455" s="3"/>
      <c r="H1455" s="3"/>
      <c r="I1455" s="3"/>
    </row>
    <row r="1456" ht="15.75" customHeight="1">
      <c r="A1456" s="3" t="str">
        <f>IFERROR(TRIM(LEFT(RIGHT('Cost Code (New)'!$F1456,LEN('Cost Code (New)'!$F1456)-SEARCH("Ext ",'Cost Code (New)'!$F1456)-LEN("Ext")),SEARCH(" - ",RIGHT('Cost Code (New)'!$F1456,LEN('Cost Code (New)'!$F1456)-SEARCH("Ext ",'Cost Code (New)'!$F1456)-LEN("Ext")))))+0,"")</f>
        <v/>
      </c>
      <c r="B1456" s="8"/>
      <c r="C1456" s="3"/>
      <c r="D1456" s="3"/>
      <c r="E1456" s="3"/>
      <c r="F1456" s="3"/>
      <c r="G1456" s="3"/>
      <c r="H1456" s="3"/>
      <c r="I1456" s="3"/>
    </row>
    <row r="1457" ht="15.75" customHeight="1">
      <c r="A1457" s="3" t="str">
        <f>IFERROR(TRIM(LEFT(RIGHT('Cost Code (New)'!$F1457,LEN('Cost Code (New)'!$F1457)-SEARCH("Ext ",'Cost Code (New)'!$F1457)-LEN("Ext")),SEARCH(" - ",RIGHT('Cost Code (New)'!$F1457,LEN('Cost Code (New)'!$F1457)-SEARCH("Ext ",'Cost Code (New)'!$F1457)-LEN("Ext")))))+0,"")</f>
        <v/>
      </c>
      <c r="B1457" s="8"/>
      <c r="C1457" s="3"/>
      <c r="D1457" s="3"/>
      <c r="E1457" s="3"/>
      <c r="F1457" s="3"/>
      <c r="G1457" s="3"/>
      <c r="H1457" s="3"/>
      <c r="I1457" s="3"/>
    </row>
    <row r="1458" ht="15.75" customHeight="1">
      <c r="A1458" s="3" t="str">
        <f>IFERROR(TRIM(LEFT(RIGHT('Cost Code (New)'!$F1458,LEN('Cost Code (New)'!$F1458)-SEARCH("Ext ",'Cost Code (New)'!$F1458)-LEN("Ext")),SEARCH(" - ",RIGHT('Cost Code (New)'!$F1458,LEN('Cost Code (New)'!$F1458)-SEARCH("Ext ",'Cost Code (New)'!$F1458)-LEN("Ext")))))+0,"")</f>
        <v/>
      </c>
      <c r="B1458" s="8"/>
      <c r="C1458" s="3"/>
      <c r="D1458" s="3"/>
      <c r="E1458" s="3"/>
      <c r="F1458" s="3"/>
      <c r="G1458" s="3"/>
      <c r="H1458" s="3"/>
      <c r="I1458" s="3"/>
    </row>
    <row r="1459" ht="15.75" customHeight="1">
      <c r="A1459" s="3" t="str">
        <f>IFERROR(TRIM(LEFT(RIGHT('Cost Code (New)'!$F1459,LEN('Cost Code (New)'!$F1459)-SEARCH("Ext ",'Cost Code (New)'!$F1459)-LEN("Ext")),SEARCH(" - ",RIGHT('Cost Code (New)'!$F1459,LEN('Cost Code (New)'!$F1459)-SEARCH("Ext ",'Cost Code (New)'!$F1459)-LEN("Ext")))))+0,"")</f>
        <v/>
      </c>
      <c r="B1459" s="8"/>
      <c r="C1459" s="3"/>
      <c r="D1459" s="3"/>
      <c r="E1459" s="3"/>
      <c r="F1459" s="3"/>
      <c r="G1459" s="3"/>
      <c r="H1459" s="3"/>
      <c r="I1459" s="3"/>
    </row>
    <row r="1460" ht="15.75" customHeight="1">
      <c r="A1460" s="3" t="str">
        <f>IFERROR(TRIM(LEFT(RIGHT('Cost Code (New)'!$F1460,LEN('Cost Code (New)'!$F1460)-SEARCH("Ext ",'Cost Code (New)'!$F1460)-LEN("Ext")),SEARCH(" - ",RIGHT('Cost Code (New)'!$F1460,LEN('Cost Code (New)'!$F1460)-SEARCH("Ext ",'Cost Code (New)'!$F1460)-LEN("Ext")))))+0,"")</f>
        <v/>
      </c>
      <c r="B1460" s="8"/>
      <c r="C1460" s="3"/>
      <c r="D1460" s="3"/>
      <c r="E1460" s="3"/>
      <c r="F1460" s="3"/>
      <c r="G1460" s="3"/>
      <c r="H1460" s="3"/>
      <c r="I1460" s="3"/>
    </row>
    <row r="1461" ht="15.75" customHeight="1">
      <c r="A1461" s="3" t="str">
        <f>IFERROR(TRIM(LEFT(RIGHT('Cost Code (New)'!$F1461,LEN('Cost Code (New)'!$F1461)-SEARCH("Ext ",'Cost Code (New)'!$F1461)-LEN("Ext")),SEARCH(" - ",RIGHT('Cost Code (New)'!$F1461,LEN('Cost Code (New)'!$F1461)-SEARCH("Ext ",'Cost Code (New)'!$F1461)-LEN("Ext")))))+0,"")</f>
        <v/>
      </c>
      <c r="B1461" s="8"/>
      <c r="C1461" s="3"/>
      <c r="D1461" s="3"/>
      <c r="E1461" s="3"/>
      <c r="F1461" s="3"/>
      <c r="G1461" s="3"/>
      <c r="H1461" s="3"/>
      <c r="I1461" s="3"/>
    </row>
    <row r="1462" ht="15.75" customHeight="1">
      <c r="A1462" s="3" t="str">
        <f>IFERROR(TRIM(LEFT(RIGHT('Cost Code (New)'!$F1462,LEN('Cost Code (New)'!$F1462)-SEARCH("Ext ",'Cost Code (New)'!$F1462)-LEN("Ext")),SEARCH(" - ",RIGHT('Cost Code (New)'!$F1462,LEN('Cost Code (New)'!$F1462)-SEARCH("Ext ",'Cost Code (New)'!$F1462)-LEN("Ext")))))+0,"")</f>
        <v/>
      </c>
      <c r="B1462" s="8"/>
      <c r="C1462" s="3"/>
      <c r="D1462" s="3"/>
      <c r="E1462" s="3"/>
      <c r="F1462" s="3"/>
      <c r="G1462" s="3"/>
      <c r="H1462" s="3"/>
      <c r="I1462" s="3"/>
    </row>
    <row r="1463" ht="15.75" customHeight="1">
      <c r="A1463" s="3" t="str">
        <f>IFERROR(TRIM(LEFT(RIGHT('Cost Code (New)'!$F1463,LEN('Cost Code (New)'!$F1463)-SEARCH("Ext ",'Cost Code (New)'!$F1463)-LEN("Ext")),SEARCH(" - ",RIGHT('Cost Code (New)'!$F1463,LEN('Cost Code (New)'!$F1463)-SEARCH("Ext ",'Cost Code (New)'!$F1463)-LEN("Ext")))))+0,"")</f>
        <v/>
      </c>
      <c r="B1463" s="8"/>
      <c r="C1463" s="3"/>
      <c r="D1463" s="3"/>
      <c r="E1463" s="3"/>
      <c r="F1463" s="3"/>
      <c r="G1463" s="3"/>
      <c r="H1463" s="3"/>
      <c r="I1463" s="3"/>
    </row>
    <row r="1464" ht="15.75" customHeight="1">
      <c r="A1464" s="3" t="str">
        <f>IFERROR(TRIM(LEFT(RIGHT('Cost Code (New)'!$F1464,LEN('Cost Code (New)'!$F1464)-SEARCH("Ext ",'Cost Code (New)'!$F1464)-LEN("Ext")),SEARCH(" - ",RIGHT('Cost Code (New)'!$F1464,LEN('Cost Code (New)'!$F1464)-SEARCH("Ext ",'Cost Code (New)'!$F1464)-LEN("Ext")))))+0,"")</f>
        <v/>
      </c>
      <c r="B1464" s="8"/>
      <c r="C1464" s="3"/>
      <c r="D1464" s="3"/>
      <c r="E1464" s="3"/>
      <c r="F1464" s="3"/>
      <c r="G1464" s="3"/>
      <c r="H1464" s="3"/>
      <c r="I1464" s="3"/>
    </row>
    <row r="1465" ht="15.75" customHeight="1">
      <c r="A1465" s="3" t="str">
        <f>IFERROR(TRIM(LEFT(RIGHT('Cost Code (New)'!$F1465,LEN('Cost Code (New)'!$F1465)-SEARCH("Ext ",'Cost Code (New)'!$F1465)-LEN("Ext")),SEARCH(" - ",RIGHT('Cost Code (New)'!$F1465,LEN('Cost Code (New)'!$F1465)-SEARCH("Ext ",'Cost Code (New)'!$F1465)-LEN("Ext")))))+0,"")</f>
        <v/>
      </c>
      <c r="B1465" s="8"/>
      <c r="C1465" s="3"/>
      <c r="D1465" s="3"/>
      <c r="E1465" s="3"/>
      <c r="F1465" s="3"/>
      <c r="G1465" s="3"/>
      <c r="H1465" s="3"/>
      <c r="I1465" s="3"/>
    </row>
    <row r="1466" ht="15.75" customHeight="1">
      <c r="A1466" s="3" t="str">
        <f>IFERROR(TRIM(LEFT(RIGHT('Cost Code (New)'!$F1466,LEN('Cost Code (New)'!$F1466)-SEARCH("Ext ",'Cost Code (New)'!$F1466)-LEN("Ext")),SEARCH(" - ",RIGHT('Cost Code (New)'!$F1466,LEN('Cost Code (New)'!$F1466)-SEARCH("Ext ",'Cost Code (New)'!$F1466)-LEN("Ext")))))+0,"")</f>
        <v/>
      </c>
      <c r="B1466" s="8"/>
      <c r="C1466" s="3"/>
      <c r="D1466" s="3"/>
      <c r="E1466" s="3"/>
      <c r="F1466" s="3"/>
      <c r="G1466" s="3"/>
      <c r="H1466" s="3"/>
      <c r="I1466" s="3"/>
    </row>
    <row r="1467" ht="15.75" customHeight="1">
      <c r="A1467" s="3" t="str">
        <f>IFERROR(TRIM(LEFT(RIGHT('Cost Code (New)'!$F1467,LEN('Cost Code (New)'!$F1467)-SEARCH("Ext ",'Cost Code (New)'!$F1467)-LEN("Ext")),SEARCH(" - ",RIGHT('Cost Code (New)'!$F1467,LEN('Cost Code (New)'!$F1467)-SEARCH("Ext ",'Cost Code (New)'!$F1467)-LEN("Ext")))))+0,"")</f>
        <v/>
      </c>
      <c r="B1467" s="8"/>
      <c r="C1467" s="3"/>
      <c r="D1467" s="3"/>
      <c r="E1467" s="3"/>
      <c r="F1467" s="3"/>
      <c r="G1467" s="3"/>
      <c r="H1467" s="3"/>
      <c r="I1467" s="3"/>
    </row>
    <row r="1468" ht="15.75" customHeight="1">
      <c r="A1468" s="3" t="str">
        <f>IFERROR(TRIM(LEFT(RIGHT('Cost Code (New)'!$F1468,LEN('Cost Code (New)'!$F1468)-SEARCH("Ext ",'Cost Code (New)'!$F1468)-LEN("Ext")),SEARCH(" - ",RIGHT('Cost Code (New)'!$F1468,LEN('Cost Code (New)'!$F1468)-SEARCH("Ext ",'Cost Code (New)'!$F1468)-LEN("Ext")))))+0,"")</f>
        <v/>
      </c>
      <c r="B1468" s="8"/>
      <c r="C1468" s="3"/>
      <c r="D1468" s="3"/>
      <c r="E1468" s="3"/>
      <c r="F1468" s="3"/>
      <c r="G1468" s="3"/>
      <c r="H1468" s="3"/>
      <c r="I1468" s="3"/>
    </row>
    <row r="1469" ht="15.75" customHeight="1">
      <c r="A1469" s="3" t="str">
        <f>IFERROR(TRIM(LEFT(RIGHT('Cost Code (New)'!$F1469,LEN('Cost Code (New)'!$F1469)-SEARCH("Ext ",'Cost Code (New)'!$F1469)-LEN("Ext")),SEARCH(" - ",RIGHT('Cost Code (New)'!$F1469,LEN('Cost Code (New)'!$F1469)-SEARCH("Ext ",'Cost Code (New)'!$F1469)-LEN("Ext")))))+0,"")</f>
        <v/>
      </c>
      <c r="B1469" s="8"/>
      <c r="C1469" s="3"/>
      <c r="D1469" s="3"/>
      <c r="E1469" s="3"/>
      <c r="F1469" s="3"/>
      <c r="G1469" s="3"/>
      <c r="H1469" s="3"/>
      <c r="I1469" s="3"/>
    </row>
    <row r="1470" ht="15.75" customHeight="1">
      <c r="A1470" s="3" t="str">
        <f>IFERROR(TRIM(LEFT(RIGHT('Cost Code (New)'!$F1470,LEN('Cost Code (New)'!$F1470)-SEARCH("Ext ",'Cost Code (New)'!$F1470)-LEN("Ext")),SEARCH(" - ",RIGHT('Cost Code (New)'!$F1470,LEN('Cost Code (New)'!$F1470)-SEARCH("Ext ",'Cost Code (New)'!$F1470)-LEN("Ext")))))+0,"")</f>
        <v/>
      </c>
      <c r="B1470" s="8"/>
      <c r="C1470" s="3"/>
      <c r="D1470" s="3"/>
      <c r="E1470" s="3"/>
      <c r="F1470" s="3"/>
      <c r="G1470" s="3"/>
      <c r="H1470" s="3"/>
      <c r="I1470" s="3"/>
    </row>
    <row r="1471" ht="15.75" customHeight="1">
      <c r="A1471" s="3" t="str">
        <f>IFERROR(TRIM(LEFT(RIGHT('Cost Code (New)'!$F1471,LEN('Cost Code (New)'!$F1471)-SEARCH("Ext ",'Cost Code (New)'!$F1471)-LEN("Ext")),SEARCH(" - ",RIGHT('Cost Code (New)'!$F1471,LEN('Cost Code (New)'!$F1471)-SEARCH("Ext ",'Cost Code (New)'!$F1471)-LEN("Ext")))))+0,"")</f>
        <v/>
      </c>
      <c r="B1471" s="8"/>
      <c r="C1471" s="3"/>
      <c r="D1471" s="3"/>
      <c r="E1471" s="3"/>
      <c r="F1471" s="3"/>
      <c r="G1471" s="3"/>
      <c r="H1471" s="3"/>
      <c r="I1471" s="3"/>
    </row>
    <row r="1472" ht="15.75" customHeight="1">
      <c r="A1472" s="3" t="str">
        <f>IFERROR(TRIM(LEFT(RIGHT('Cost Code (New)'!$F1472,LEN('Cost Code (New)'!$F1472)-SEARCH("Ext ",'Cost Code (New)'!$F1472)-LEN("Ext")),SEARCH(" - ",RIGHT('Cost Code (New)'!$F1472,LEN('Cost Code (New)'!$F1472)-SEARCH("Ext ",'Cost Code (New)'!$F1472)-LEN("Ext")))))+0,"")</f>
        <v/>
      </c>
      <c r="B1472" s="8"/>
      <c r="C1472" s="3"/>
      <c r="D1472" s="3"/>
      <c r="E1472" s="3"/>
      <c r="F1472" s="3"/>
      <c r="G1472" s="3"/>
      <c r="H1472" s="3"/>
      <c r="I1472" s="3"/>
    </row>
    <row r="1473" ht="15.75" customHeight="1">
      <c r="A1473" s="3" t="str">
        <f>IFERROR(TRIM(LEFT(RIGHT('Cost Code (New)'!$F1473,LEN('Cost Code (New)'!$F1473)-SEARCH("Ext ",'Cost Code (New)'!$F1473)-LEN("Ext")),SEARCH(" - ",RIGHT('Cost Code (New)'!$F1473,LEN('Cost Code (New)'!$F1473)-SEARCH("Ext ",'Cost Code (New)'!$F1473)-LEN("Ext")))))+0,"")</f>
        <v/>
      </c>
      <c r="B1473" s="8"/>
      <c r="C1473" s="3"/>
      <c r="D1473" s="3"/>
      <c r="E1473" s="3"/>
      <c r="F1473" s="3"/>
      <c r="G1473" s="3"/>
      <c r="H1473" s="3"/>
      <c r="I1473" s="3"/>
    </row>
    <row r="1474" ht="15.75" customHeight="1">
      <c r="A1474" s="3" t="str">
        <f>IFERROR(TRIM(LEFT(RIGHT('Cost Code (New)'!$F1474,LEN('Cost Code (New)'!$F1474)-SEARCH("Ext ",'Cost Code (New)'!$F1474)-LEN("Ext")),SEARCH(" - ",RIGHT('Cost Code (New)'!$F1474,LEN('Cost Code (New)'!$F1474)-SEARCH("Ext ",'Cost Code (New)'!$F1474)-LEN("Ext")))))+0,"")</f>
        <v/>
      </c>
      <c r="B1474" s="8"/>
      <c r="C1474" s="3"/>
      <c r="D1474" s="3"/>
      <c r="E1474" s="3"/>
      <c r="F1474" s="3"/>
      <c r="G1474" s="3"/>
      <c r="H1474" s="3"/>
      <c r="I1474" s="3"/>
    </row>
    <row r="1475" ht="15.75" customHeight="1">
      <c r="A1475" s="3" t="str">
        <f>IFERROR(TRIM(LEFT(RIGHT('Cost Code (New)'!$F1475,LEN('Cost Code (New)'!$F1475)-SEARCH("Ext ",'Cost Code (New)'!$F1475)-LEN("Ext")),SEARCH(" - ",RIGHT('Cost Code (New)'!$F1475,LEN('Cost Code (New)'!$F1475)-SEARCH("Ext ",'Cost Code (New)'!$F1475)-LEN("Ext")))))+0,"")</f>
        <v/>
      </c>
      <c r="B1475" s="8"/>
      <c r="C1475" s="3"/>
      <c r="D1475" s="3"/>
      <c r="E1475" s="3"/>
      <c r="F1475" s="3"/>
      <c r="G1475" s="3"/>
      <c r="H1475" s="3"/>
      <c r="I1475" s="3"/>
    </row>
    <row r="1476" ht="15.75" customHeight="1">
      <c r="A1476" s="3" t="str">
        <f>IFERROR(TRIM(LEFT(RIGHT('Cost Code (New)'!$F1476,LEN('Cost Code (New)'!$F1476)-SEARCH("Ext ",'Cost Code (New)'!$F1476)-LEN("Ext")),SEARCH(" - ",RIGHT('Cost Code (New)'!$F1476,LEN('Cost Code (New)'!$F1476)-SEARCH("Ext ",'Cost Code (New)'!$F1476)-LEN("Ext")))))+0,"")</f>
        <v/>
      </c>
      <c r="B1476" s="8"/>
      <c r="C1476" s="3"/>
      <c r="D1476" s="3"/>
      <c r="E1476" s="3"/>
      <c r="F1476" s="3"/>
      <c r="G1476" s="3"/>
      <c r="H1476" s="3"/>
      <c r="I1476" s="3"/>
    </row>
    <row r="1477" ht="15.75" customHeight="1">
      <c r="A1477" s="3" t="str">
        <f>IFERROR(TRIM(LEFT(RIGHT('Cost Code (New)'!$F1477,LEN('Cost Code (New)'!$F1477)-SEARCH("Ext ",'Cost Code (New)'!$F1477)-LEN("Ext")),SEARCH(" - ",RIGHT('Cost Code (New)'!$F1477,LEN('Cost Code (New)'!$F1477)-SEARCH("Ext ",'Cost Code (New)'!$F1477)-LEN("Ext")))))+0,"")</f>
        <v/>
      </c>
      <c r="B1477" s="8"/>
      <c r="C1477" s="3"/>
      <c r="D1477" s="3"/>
      <c r="E1477" s="3"/>
      <c r="F1477" s="3"/>
      <c r="G1477" s="3"/>
      <c r="H1477" s="3"/>
      <c r="I1477" s="3"/>
    </row>
    <row r="1478" ht="15.75" customHeight="1">
      <c r="A1478" s="3" t="str">
        <f>IFERROR(TRIM(LEFT(RIGHT('Cost Code (New)'!$F1478,LEN('Cost Code (New)'!$F1478)-SEARCH("Ext ",'Cost Code (New)'!$F1478)-LEN("Ext")),SEARCH(" - ",RIGHT('Cost Code (New)'!$F1478,LEN('Cost Code (New)'!$F1478)-SEARCH("Ext ",'Cost Code (New)'!$F1478)-LEN("Ext")))))+0,"")</f>
        <v/>
      </c>
      <c r="B1478" s="8"/>
      <c r="C1478" s="3"/>
      <c r="D1478" s="3"/>
      <c r="E1478" s="3"/>
      <c r="F1478" s="3"/>
      <c r="G1478" s="3"/>
      <c r="H1478" s="3"/>
      <c r="I1478" s="3"/>
    </row>
    <row r="1479" ht="15.75" customHeight="1">
      <c r="A1479" s="3" t="str">
        <f>IFERROR(TRIM(LEFT(RIGHT('Cost Code (New)'!$F1479,LEN('Cost Code (New)'!$F1479)-SEARCH("Ext ",'Cost Code (New)'!$F1479)-LEN("Ext")),SEARCH(" - ",RIGHT('Cost Code (New)'!$F1479,LEN('Cost Code (New)'!$F1479)-SEARCH("Ext ",'Cost Code (New)'!$F1479)-LEN("Ext")))))+0,"")</f>
        <v/>
      </c>
      <c r="B1479" s="8"/>
      <c r="C1479" s="3"/>
      <c r="D1479" s="3"/>
      <c r="E1479" s="3"/>
      <c r="F1479" s="3"/>
      <c r="G1479" s="3"/>
      <c r="H1479" s="3"/>
      <c r="I1479" s="3"/>
    </row>
    <row r="1480" ht="15.75" customHeight="1">
      <c r="A1480" s="3" t="str">
        <f>IFERROR(TRIM(LEFT(RIGHT('Cost Code (New)'!$F1480,LEN('Cost Code (New)'!$F1480)-SEARCH("Ext ",'Cost Code (New)'!$F1480)-LEN("Ext")),SEARCH(" - ",RIGHT('Cost Code (New)'!$F1480,LEN('Cost Code (New)'!$F1480)-SEARCH("Ext ",'Cost Code (New)'!$F1480)-LEN("Ext")))))+0,"")</f>
        <v/>
      </c>
      <c r="B1480" s="8"/>
      <c r="C1480" s="3"/>
      <c r="D1480" s="3"/>
      <c r="E1480" s="3"/>
      <c r="F1480" s="3"/>
      <c r="G1480" s="3"/>
      <c r="H1480" s="3"/>
      <c r="I1480" s="3"/>
    </row>
    <row r="1481" ht="15.75" customHeight="1">
      <c r="A1481" s="3" t="str">
        <f>IFERROR(TRIM(LEFT(RIGHT('Cost Code (New)'!$F1481,LEN('Cost Code (New)'!$F1481)-SEARCH("Ext ",'Cost Code (New)'!$F1481)-LEN("Ext")),SEARCH(" - ",RIGHT('Cost Code (New)'!$F1481,LEN('Cost Code (New)'!$F1481)-SEARCH("Ext ",'Cost Code (New)'!$F1481)-LEN("Ext")))))+0,"")</f>
        <v/>
      </c>
      <c r="B1481" s="8"/>
      <c r="C1481" s="3"/>
      <c r="D1481" s="3"/>
      <c r="E1481" s="3"/>
      <c r="F1481" s="3"/>
      <c r="G1481" s="3"/>
      <c r="H1481" s="3"/>
      <c r="I1481" s="3"/>
    </row>
    <row r="1482" ht="15.75" customHeight="1">
      <c r="A1482" s="3" t="str">
        <f>IFERROR(TRIM(LEFT(RIGHT('Cost Code (New)'!$F1482,LEN('Cost Code (New)'!$F1482)-SEARCH("Ext ",'Cost Code (New)'!$F1482)-LEN("Ext")),SEARCH(" - ",RIGHT('Cost Code (New)'!$F1482,LEN('Cost Code (New)'!$F1482)-SEARCH("Ext ",'Cost Code (New)'!$F1482)-LEN("Ext")))))+0,"")</f>
        <v/>
      </c>
      <c r="B1482" s="8"/>
      <c r="C1482" s="3"/>
      <c r="D1482" s="3"/>
      <c r="E1482" s="3"/>
      <c r="F1482" s="3"/>
      <c r="G1482" s="3"/>
      <c r="H1482" s="3"/>
      <c r="I1482" s="3"/>
    </row>
    <row r="1483" ht="15.75" customHeight="1">
      <c r="A1483" s="3" t="str">
        <f>IFERROR(TRIM(LEFT(RIGHT('Cost Code (New)'!$F1483,LEN('Cost Code (New)'!$F1483)-SEARCH("Ext ",'Cost Code (New)'!$F1483)-LEN("Ext")),SEARCH(" - ",RIGHT('Cost Code (New)'!$F1483,LEN('Cost Code (New)'!$F1483)-SEARCH("Ext ",'Cost Code (New)'!$F1483)-LEN("Ext")))))+0,"")</f>
        <v/>
      </c>
      <c r="B1483" s="8"/>
      <c r="C1483" s="3"/>
      <c r="D1483" s="3"/>
      <c r="E1483" s="3"/>
      <c r="F1483" s="3"/>
      <c r="G1483" s="3"/>
      <c r="H1483" s="3"/>
      <c r="I1483" s="3"/>
    </row>
    <row r="1484" ht="15.75" customHeight="1">
      <c r="A1484" s="3" t="str">
        <f>IFERROR(TRIM(LEFT(RIGHT('Cost Code (New)'!$F1484,LEN('Cost Code (New)'!$F1484)-SEARCH("Ext ",'Cost Code (New)'!$F1484)-LEN("Ext")),SEARCH(" - ",RIGHT('Cost Code (New)'!$F1484,LEN('Cost Code (New)'!$F1484)-SEARCH("Ext ",'Cost Code (New)'!$F1484)-LEN("Ext")))))+0,"")</f>
        <v/>
      </c>
      <c r="B1484" s="8"/>
      <c r="C1484" s="3"/>
      <c r="D1484" s="3"/>
      <c r="E1484" s="3"/>
      <c r="F1484" s="3"/>
      <c r="G1484" s="3"/>
      <c r="H1484" s="3"/>
      <c r="I1484" s="3"/>
    </row>
    <row r="1485" ht="15.75" customHeight="1">
      <c r="A1485" s="3" t="str">
        <f>IFERROR(TRIM(LEFT(RIGHT('Cost Code (New)'!$F1485,LEN('Cost Code (New)'!$F1485)-SEARCH("Ext ",'Cost Code (New)'!$F1485)-LEN("Ext")),SEARCH(" - ",RIGHT('Cost Code (New)'!$F1485,LEN('Cost Code (New)'!$F1485)-SEARCH("Ext ",'Cost Code (New)'!$F1485)-LEN("Ext")))))+0,"")</f>
        <v/>
      </c>
      <c r="B1485" s="8"/>
      <c r="C1485" s="3"/>
      <c r="D1485" s="3"/>
      <c r="E1485" s="3"/>
      <c r="F1485" s="3"/>
      <c r="G1485" s="3"/>
      <c r="H1485" s="3"/>
      <c r="I1485" s="3"/>
    </row>
    <row r="1486" ht="15.75" customHeight="1">
      <c r="A1486" s="3" t="str">
        <f>IFERROR(TRIM(LEFT(RIGHT('Cost Code (New)'!$F1486,LEN('Cost Code (New)'!$F1486)-SEARCH("Ext ",'Cost Code (New)'!$F1486)-LEN("Ext")),SEARCH(" - ",RIGHT('Cost Code (New)'!$F1486,LEN('Cost Code (New)'!$F1486)-SEARCH("Ext ",'Cost Code (New)'!$F1486)-LEN("Ext")))))+0,"")</f>
        <v/>
      </c>
      <c r="B1486" s="8"/>
      <c r="C1486" s="3"/>
      <c r="D1486" s="3"/>
      <c r="E1486" s="3"/>
      <c r="F1486" s="3"/>
      <c r="G1486" s="3"/>
      <c r="H1486" s="3"/>
      <c r="I1486" s="3"/>
    </row>
    <row r="1487" ht="15.75" customHeight="1">
      <c r="A1487" s="3" t="str">
        <f>IFERROR(TRIM(LEFT(RIGHT('Cost Code (New)'!$F1487,LEN('Cost Code (New)'!$F1487)-SEARCH("Ext ",'Cost Code (New)'!$F1487)-LEN("Ext")),SEARCH(" - ",RIGHT('Cost Code (New)'!$F1487,LEN('Cost Code (New)'!$F1487)-SEARCH("Ext ",'Cost Code (New)'!$F1487)-LEN("Ext")))))+0,"")</f>
        <v/>
      </c>
      <c r="B1487" s="8"/>
      <c r="C1487" s="3"/>
      <c r="D1487" s="3"/>
      <c r="E1487" s="3"/>
      <c r="F1487" s="3"/>
      <c r="G1487" s="3"/>
      <c r="H1487" s="3"/>
      <c r="I1487" s="3"/>
    </row>
    <row r="1488" ht="15.75" customHeight="1">
      <c r="A1488" s="3" t="str">
        <f>IFERROR(TRIM(LEFT(RIGHT('Cost Code (New)'!$F1488,LEN('Cost Code (New)'!$F1488)-SEARCH("Ext ",'Cost Code (New)'!$F1488)-LEN("Ext")),SEARCH(" - ",RIGHT('Cost Code (New)'!$F1488,LEN('Cost Code (New)'!$F1488)-SEARCH("Ext ",'Cost Code (New)'!$F1488)-LEN("Ext")))))+0,"")</f>
        <v/>
      </c>
      <c r="B1488" s="8"/>
      <c r="C1488" s="3"/>
      <c r="D1488" s="3"/>
      <c r="E1488" s="3"/>
      <c r="F1488" s="3"/>
      <c r="G1488" s="3"/>
      <c r="H1488" s="3"/>
      <c r="I1488" s="3"/>
    </row>
    <row r="1489" ht="15.75" customHeight="1">
      <c r="A1489" s="3" t="str">
        <f>IFERROR(TRIM(LEFT(RIGHT('Cost Code (New)'!$F1489,LEN('Cost Code (New)'!$F1489)-SEARCH("Ext ",'Cost Code (New)'!$F1489)-LEN("Ext")),SEARCH(" - ",RIGHT('Cost Code (New)'!$F1489,LEN('Cost Code (New)'!$F1489)-SEARCH("Ext ",'Cost Code (New)'!$F1489)-LEN("Ext")))))+0,"")</f>
        <v/>
      </c>
      <c r="B1489" s="8"/>
      <c r="C1489" s="3"/>
      <c r="D1489" s="3"/>
      <c r="E1489" s="3"/>
      <c r="F1489" s="3"/>
      <c r="G1489" s="3"/>
      <c r="H1489" s="3"/>
      <c r="I1489" s="3"/>
    </row>
    <row r="1490" ht="15.75" customHeight="1">
      <c r="A1490" s="3" t="str">
        <f>IFERROR(TRIM(LEFT(RIGHT('Cost Code (New)'!$F1490,LEN('Cost Code (New)'!$F1490)-SEARCH("Ext ",'Cost Code (New)'!$F1490)-LEN("Ext")),SEARCH(" - ",RIGHT('Cost Code (New)'!$F1490,LEN('Cost Code (New)'!$F1490)-SEARCH("Ext ",'Cost Code (New)'!$F1490)-LEN("Ext")))))+0,"")</f>
        <v/>
      </c>
      <c r="B1490" s="8"/>
      <c r="C1490" s="3"/>
      <c r="D1490" s="3"/>
      <c r="E1490" s="3"/>
      <c r="F1490" s="3"/>
      <c r="G1490" s="3"/>
      <c r="H1490" s="3"/>
      <c r="I1490" s="3"/>
    </row>
    <row r="1491" ht="15.75" customHeight="1">
      <c r="A1491" s="3" t="str">
        <f>IFERROR(TRIM(LEFT(RIGHT('Cost Code (New)'!$F1491,LEN('Cost Code (New)'!$F1491)-SEARCH("Ext ",'Cost Code (New)'!$F1491)-LEN("Ext")),SEARCH(" - ",RIGHT('Cost Code (New)'!$F1491,LEN('Cost Code (New)'!$F1491)-SEARCH("Ext ",'Cost Code (New)'!$F1491)-LEN("Ext")))))+0,"")</f>
        <v/>
      </c>
      <c r="B1491" s="8"/>
      <c r="C1491" s="3"/>
      <c r="D1491" s="3"/>
      <c r="E1491" s="3"/>
      <c r="F1491" s="3"/>
      <c r="G1491" s="3"/>
      <c r="H1491" s="3"/>
      <c r="I1491" s="3"/>
    </row>
    <row r="1492" ht="15.75" customHeight="1">
      <c r="A1492" s="3" t="str">
        <f>IFERROR(TRIM(LEFT(RIGHT('Cost Code (New)'!$F1492,LEN('Cost Code (New)'!$F1492)-SEARCH("Ext ",'Cost Code (New)'!$F1492)-LEN("Ext")),SEARCH(" - ",RIGHT('Cost Code (New)'!$F1492,LEN('Cost Code (New)'!$F1492)-SEARCH("Ext ",'Cost Code (New)'!$F1492)-LEN("Ext")))))+0,"")</f>
        <v/>
      </c>
      <c r="B1492" s="8"/>
      <c r="C1492" s="3"/>
      <c r="D1492" s="3"/>
      <c r="E1492" s="3"/>
      <c r="F1492" s="3"/>
      <c r="G1492" s="3"/>
      <c r="H1492" s="3"/>
      <c r="I1492" s="3"/>
    </row>
    <row r="1493" ht="15.75" customHeight="1">
      <c r="A1493" s="3" t="str">
        <f>IFERROR(TRIM(LEFT(RIGHT('Cost Code (New)'!$F1493,LEN('Cost Code (New)'!$F1493)-SEARCH("Ext ",'Cost Code (New)'!$F1493)-LEN("Ext")),SEARCH(" - ",RIGHT('Cost Code (New)'!$F1493,LEN('Cost Code (New)'!$F1493)-SEARCH("Ext ",'Cost Code (New)'!$F1493)-LEN("Ext")))))+0,"")</f>
        <v/>
      </c>
      <c r="B1493" s="8"/>
      <c r="C1493" s="3"/>
      <c r="D1493" s="3"/>
      <c r="E1493" s="3"/>
      <c r="F1493" s="3"/>
      <c r="G1493" s="3"/>
      <c r="H1493" s="3"/>
      <c r="I1493" s="3"/>
    </row>
    <row r="1494" ht="15.75" customHeight="1">
      <c r="A1494" s="3" t="str">
        <f>IFERROR(TRIM(LEFT(RIGHT('Cost Code (New)'!$F1494,LEN('Cost Code (New)'!$F1494)-SEARCH("Ext ",'Cost Code (New)'!$F1494)-LEN("Ext")),SEARCH(" - ",RIGHT('Cost Code (New)'!$F1494,LEN('Cost Code (New)'!$F1494)-SEARCH("Ext ",'Cost Code (New)'!$F1494)-LEN("Ext")))))+0,"")</f>
        <v/>
      </c>
      <c r="B1494" s="8"/>
      <c r="C1494" s="3"/>
      <c r="D1494" s="3"/>
      <c r="E1494" s="3"/>
      <c r="F1494" s="3"/>
      <c r="G1494" s="3"/>
      <c r="H1494" s="3"/>
      <c r="I1494" s="3"/>
    </row>
    <row r="1495" ht="15.75" customHeight="1">
      <c r="A1495" s="3" t="str">
        <f>IFERROR(TRIM(LEFT(RIGHT('Cost Code (New)'!$F1495,LEN('Cost Code (New)'!$F1495)-SEARCH("Ext ",'Cost Code (New)'!$F1495)-LEN("Ext")),SEARCH(" - ",RIGHT('Cost Code (New)'!$F1495,LEN('Cost Code (New)'!$F1495)-SEARCH("Ext ",'Cost Code (New)'!$F1495)-LEN("Ext")))))+0,"")</f>
        <v/>
      </c>
      <c r="B1495" s="8"/>
      <c r="C1495" s="3"/>
      <c r="D1495" s="3"/>
      <c r="E1495" s="3"/>
      <c r="F1495" s="3"/>
      <c r="G1495" s="3"/>
      <c r="H1495" s="3"/>
      <c r="I1495" s="3"/>
    </row>
    <row r="1496" ht="15.75" customHeight="1">
      <c r="A1496" s="3" t="str">
        <f>IFERROR(TRIM(LEFT(RIGHT('Cost Code (New)'!$F1496,LEN('Cost Code (New)'!$F1496)-SEARCH("Ext ",'Cost Code (New)'!$F1496)-LEN("Ext")),SEARCH(" - ",RIGHT('Cost Code (New)'!$F1496,LEN('Cost Code (New)'!$F1496)-SEARCH("Ext ",'Cost Code (New)'!$F1496)-LEN("Ext")))))+0,"")</f>
        <v/>
      </c>
      <c r="B1496" s="8"/>
      <c r="C1496" s="3"/>
      <c r="D1496" s="3"/>
      <c r="E1496" s="3"/>
      <c r="F1496" s="3"/>
      <c r="G1496" s="3"/>
      <c r="H1496" s="3"/>
      <c r="I1496" s="3"/>
    </row>
    <row r="1497" ht="15.75" customHeight="1">
      <c r="A1497" s="3" t="str">
        <f>IFERROR(TRIM(LEFT(RIGHT('Cost Code (New)'!$F1497,LEN('Cost Code (New)'!$F1497)-SEARCH("Ext ",'Cost Code (New)'!$F1497)-LEN("Ext")),SEARCH(" - ",RIGHT('Cost Code (New)'!$F1497,LEN('Cost Code (New)'!$F1497)-SEARCH("Ext ",'Cost Code (New)'!$F1497)-LEN("Ext")))))+0,"")</f>
        <v/>
      </c>
      <c r="B1497" s="8"/>
      <c r="C1497" s="3"/>
      <c r="D1497" s="3"/>
      <c r="E1497" s="3"/>
      <c r="F1497" s="3"/>
      <c r="G1497" s="3"/>
      <c r="H1497" s="3"/>
      <c r="I1497" s="3"/>
    </row>
    <row r="1498" ht="15.75" customHeight="1">
      <c r="A1498" s="3" t="str">
        <f>IFERROR(TRIM(LEFT(RIGHT('Cost Code (New)'!$F1498,LEN('Cost Code (New)'!$F1498)-SEARCH("Ext ",'Cost Code (New)'!$F1498)-LEN("Ext")),SEARCH(" - ",RIGHT('Cost Code (New)'!$F1498,LEN('Cost Code (New)'!$F1498)-SEARCH("Ext ",'Cost Code (New)'!$F1498)-LEN("Ext")))))+0,"")</f>
        <v/>
      </c>
      <c r="B1498" s="8"/>
      <c r="C1498" s="3"/>
      <c r="D1498" s="3"/>
      <c r="E1498" s="3"/>
      <c r="F1498" s="3"/>
      <c r="G1498" s="3"/>
      <c r="H1498" s="3"/>
      <c r="I1498" s="3"/>
    </row>
    <row r="1499" ht="15.75" customHeight="1">
      <c r="A1499" s="3" t="str">
        <f>IFERROR(TRIM(LEFT(RIGHT('Cost Code (New)'!$F1499,LEN('Cost Code (New)'!$F1499)-SEARCH("Ext ",'Cost Code (New)'!$F1499)-LEN("Ext")),SEARCH(" - ",RIGHT('Cost Code (New)'!$F1499,LEN('Cost Code (New)'!$F1499)-SEARCH("Ext ",'Cost Code (New)'!$F1499)-LEN("Ext")))))+0,"")</f>
        <v/>
      </c>
      <c r="B1499" s="8"/>
      <c r="C1499" s="3"/>
      <c r="D1499" s="3"/>
      <c r="E1499" s="3"/>
      <c r="F1499" s="3"/>
      <c r="G1499" s="3"/>
      <c r="H1499" s="3"/>
      <c r="I1499" s="3"/>
    </row>
    <row r="1500" ht="15.75" customHeight="1">
      <c r="A1500" s="3" t="str">
        <f>IFERROR(TRIM(LEFT(RIGHT('Cost Code (New)'!$F1500,LEN('Cost Code (New)'!$F1500)-SEARCH("Ext ",'Cost Code (New)'!$F1500)-LEN("Ext")),SEARCH(" - ",RIGHT('Cost Code (New)'!$F1500,LEN('Cost Code (New)'!$F1500)-SEARCH("Ext ",'Cost Code (New)'!$F1500)-LEN("Ext")))))+0,"")</f>
        <v/>
      </c>
      <c r="B1500" s="8"/>
      <c r="C1500" s="3"/>
      <c r="D1500" s="3"/>
      <c r="E1500" s="3"/>
      <c r="F1500" s="3"/>
      <c r="G1500" s="3"/>
      <c r="H1500" s="3"/>
      <c r="I1500" s="3"/>
    </row>
    <row r="1501" ht="15.75" customHeight="1">
      <c r="A1501" s="3" t="str">
        <f>IFERROR(TRIM(LEFT(RIGHT('Cost Code (New)'!$F1501,LEN('Cost Code (New)'!$F1501)-SEARCH("Ext ",'Cost Code (New)'!$F1501)-LEN("Ext")),SEARCH(" - ",RIGHT('Cost Code (New)'!$F1501,LEN('Cost Code (New)'!$F1501)-SEARCH("Ext ",'Cost Code (New)'!$F1501)-LEN("Ext")))))+0,"")</f>
        <v/>
      </c>
      <c r="B1501" s="8"/>
      <c r="C1501" s="3"/>
      <c r="D1501" s="3"/>
      <c r="E1501" s="3"/>
      <c r="F1501" s="3"/>
      <c r="G1501" s="3"/>
      <c r="H1501" s="3"/>
      <c r="I1501" s="3"/>
    </row>
    <row r="1502" ht="15.75" customHeight="1">
      <c r="A1502" s="3" t="str">
        <f>IFERROR(TRIM(LEFT(RIGHT('Cost Code (New)'!$F1502,LEN('Cost Code (New)'!$F1502)-SEARCH("Ext ",'Cost Code (New)'!$F1502)-LEN("Ext")),SEARCH(" - ",RIGHT('Cost Code (New)'!$F1502,LEN('Cost Code (New)'!$F1502)-SEARCH("Ext ",'Cost Code (New)'!$F1502)-LEN("Ext")))))+0,"")</f>
        <v/>
      </c>
      <c r="B1502" s="8"/>
      <c r="C1502" s="3"/>
      <c r="D1502" s="3"/>
      <c r="E1502" s="3"/>
      <c r="F1502" s="3"/>
      <c r="G1502" s="3"/>
      <c r="H1502" s="3"/>
      <c r="I1502" s="3"/>
    </row>
    <row r="1503" ht="15.75" customHeight="1">
      <c r="A1503" s="3" t="str">
        <f>IFERROR(TRIM(LEFT(RIGHT('Cost Code (New)'!$F1503,LEN('Cost Code (New)'!$F1503)-SEARCH("Ext ",'Cost Code (New)'!$F1503)-LEN("Ext")),SEARCH(" - ",RIGHT('Cost Code (New)'!$F1503,LEN('Cost Code (New)'!$F1503)-SEARCH("Ext ",'Cost Code (New)'!$F1503)-LEN("Ext")))))+0,"")</f>
        <v/>
      </c>
      <c r="B1503" s="8"/>
      <c r="C1503" s="3"/>
      <c r="D1503" s="3"/>
      <c r="E1503" s="3"/>
      <c r="F1503" s="3"/>
      <c r="G1503" s="3"/>
      <c r="H1503" s="3"/>
      <c r="I1503" s="3"/>
    </row>
    <row r="1504" ht="15.75" customHeight="1">
      <c r="A1504" s="3" t="str">
        <f>IFERROR(TRIM(LEFT(RIGHT('Cost Code (New)'!$F1504,LEN('Cost Code (New)'!$F1504)-SEARCH("Ext ",'Cost Code (New)'!$F1504)-LEN("Ext")),SEARCH(" - ",RIGHT('Cost Code (New)'!$F1504,LEN('Cost Code (New)'!$F1504)-SEARCH("Ext ",'Cost Code (New)'!$F1504)-LEN("Ext")))))+0,"")</f>
        <v/>
      </c>
      <c r="B1504" s="8"/>
      <c r="C1504" s="3"/>
      <c r="D1504" s="3"/>
      <c r="E1504" s="3"/>
      <c r="F1504" s="3"/>
      <c r="G1504" s="3"/>
      <c r="H1504" s="3"/>
      <c r="I1504" s="3"/>
    </row>
    <row r="1505" ht="15.75" customHeight="1">
      <c r="A1505" s="3" t="str">
        <f>IFERROR(TRIM(LEFT(RIGHT('Cost Code (New)'!$F1505,LEN('Cost Code (New)'!$F1505)-SEARCH("Ext ",'Cost Code (New)'!$F1505)-LEN("Ext")),SEARCH(" - ",RIGHT('Cost Code (New)'!$F1505,LEN('Cost Code (New)'!$F1505)-SEARCH("Ext ",'Cost Code (New)'!$F1505)-LEN("Ext")))))+0,"")</f>
        <v/>
      </c>
      <c r="B1505" s="8"/>
      <c r="C1505" s="3"/>
      <c r="D1505" s="3"/>
      <c r="E1505" s="3"/>
      <c r="F1505" s="3"/>
      <c r="G1505" s="3"/>
      <c r="H1505" s="3"/>
      <c r="I1505" s="3"/>
    </row>
    <row r="1506" ht="15.75" customHeight="1">
      <c r="A1506" s="3" t="str">
        <f>IFERROR(TRIM(LEFT(RIGHT('Cost Code (New)'!$F1506,LEN('Cost Code (New)'!$F1506)-SEARCH("Ext ",'Cost Code (New)'!$F1506)-LEN("Ext")),SEARCH(" - ",RIGHT('Cost Code (New)'!$F1506,LEN('Cost Code (New)'!$F1506)-SEARCH("Ext ",'Cost Code (New)'!$F1506)-LEN("Ext")))))+0,"")</f>
        <v/>
      </c>
      <c r="B1506" s="8"/>
      <c r="C1506" s="3"/>
      <c r="D1506" s="3"/>
      <c r="E1506" s="3"/>
      <c r="F1506" s="3"/>
      <c r="G1506" s="3"/>
      <c r="H1506" s="3"/>
      <c r="I1506" s="3"/>
    </row>
    <row r="1507" ht="15.75" customHeight="1">
      <c r="A1507" s="3" t="str">
        <f>IFERROR(TRIM(LEFT(RIGHT('Cost Code (New)'!$F1507,LEN('Cost Code (New)'!$F1507)-SEARCH("Ext ",'Cost Code (New)'!$F1507)-LEN("Ext")),SEARCH(" - ",RIGHT('Cost Code (New)'!$F1507,LEN('Cost Code (New)'!$F1507)-SEARCH("Ext ",'Cost Code (New)'!$F1507)-LEN("Ext")))))+0,"")</f>
        <v/>
      </c>
      <c r="B1507" s="8"/>
      <c r="C1507" s="3"/>
      <c r="D1507" s="3"/>
      <c r="E1507" s="3"/>
      <c r="F1507" s="3"/>
      <c r="G1507" s="3"/>
      <c r="H1507" s="3"/>
      <c r="I1507" s="3"/>
    </row>
    <row r="1508" ht="15.75" customHeight="1">
      <c r="A1508" s="3" t="str">
        <f>IFERROR(TRIM(LEFT(RIGHT('Cost Code (New)'!$F1508,LEN('Cost Code (New)'!$F1508)-SEARCH("Ext ",'Cost Code (New)'!$F1508)-LEN("Ext")),SEARCH(" - ",RIGHT('Cost Code (New)'!$F1508,LEN('Cost Code (New)'!$F1508)-SEARCH("Ext ",'Cost Code (New)'!$F1508)-LEN("Ext")))))+0,"")</f>
        <v/>
      </c>
      <c r="B1508" s="8"/>
      <c r="C1508" s="3"/>
      <c r="D1508" s="3"/>
      <c r="E1508" s="3"/>
      <c r="F1508" s="3"/>
      <c r="G1508" s="3"/>
      <c r="H1508" s="3"/>
      <c r="I1508" s="3"/>
    </row>
    <row r="1509" ht="15.75" customHeight="1">
      <c r="A1509" s="3" t="str">
        <f>IFERROR(TRIM(LEFT(RIGHT('Cost Code (New)'!$F1509,LEN('Cost Code (New)'!$F1509)-SEARCH("Ext ",'Cost Code (New)'!$F1509)-LEN("Ext")),SEARCH(" - ",RIGHT('Cost Code (New)'!$F1509,LEN('Cost Code (New)'!$F1509)-SEARCH("Ext ",'Cost Code (New)'!$F1509)-LEN("Ext")))))+0,"")</f>
        <v/>
      </c>
      <c r="B1509" s="8"/>
      <c r="C1509" s="3"/>
      <c r="D1509" s="3"/>
      <c r="E1509" s="3"/>
      <c r="F1509" s="3"/>
      <c r="G1509" s="3"/>
      <c r="H1509" s="3"/>
      <c r="I1509" s="3"/>
    </row>
    <row r="1510" ht="15.75" customHeight="1">
      <c r="A1510" s="3" t="str">
        <f>IFERROR(TRIM(LEFT(RIGHT('Cost Code (New)'!$F1510,LEN('Cost Code (New)'!$F1510)-SEARCH("Ext ",'Cost Code (New)'!$F1510)-LEN("Ext")),SEARCH(" - ",RIGHT('Cost Code (New)'!$F1510,LEN('Cost Code (New)'!$F1510)-SEARCH("Ext ",'Cost Code (New)'!$F1510)-LEN("Ext")))))+0,"")</f>
        <v/>
      </c>
      <c r="B1510" s="8"/>
      <c r="C1510" s="3"/>
      <c r="D1510" s="3"/>
      <c r="E1510" s="3"/>
      <c r="F1510" s="3"/>
      <c r="G1510" s="3"/>
      <c r="H1510" s="3"/>
      <c r="I1510" s="3"/>
    </row>
    <row r="1511" ht="15.75" customHeight="1">
      <c r="A1511" s="3" t="str">
        <f>IFERROR(TRIM(LEFT(RIGHT('Cost Code (New)'!$F1511,LEN('Cost Code (New)'!$F1511)-SEARCH("Ext ",'Cost Code (New)'!$F1511)-LEN("Ext")),SEARCH(" - ",RIGHT('Cost Code (New)'!$F1511,LEN('Cost Code (New)'!$F1511)-SEARCH("Ext ",'Cost Code (New)'!$F1511)-LEN("Ext")))))+0,"")</f>
        <v/>
      </c>
      <c r="B1511" s="8"/>
      <c r="C1511" s="3"/>
      <c r="D1511" s="3"/>
      <c r="E1511" s="3"/>
      <c r="F1511" s="3"/>
      <c r="G1511" s="3"/>
      <c r="H1511" s="3"/>
      <c r="I1511" s="3"/>
    </row>
    <row r="1512" ht="15.75" customHeight="1">
      <c r="A1512" s="3" t="str">
        <f>IFERROR(TRIM(LEFT(RIGHT('Cost Code (New)'!$F1512,LEN('Cost Code (New)'!$F1512)-SEARCH("Ext ",'Cost Code (New)'!$F1512)-LEN("Ext")),SEARCH(" - ",RIGHT('Cost Code (New)'!$F1512,LEN('Cost Code (New)'!$F1512)-SEARCH("Ext ",'Cost Code (New)'!$F1512)-LEN("Ext")))))+0,"")</f>
        <v/>
      </c>
      <c r="B1512" s="8"/>
      <c r="C1512" s="3"/>
      <c r="D1512" s="3"/>
      <c r="E1512" s="3"/>
      <c r="F1512" s="3"/>
      <c r="G1512" s="3"/>
      <c r="H1512" s="3"/>
      <c r="I1512" s="3"/>
    </row>
    <row r="1513" ht="15.75" customHeight="1">
      <c r="A1513" s="3" t="str">
        <f>IFERROR(TRIM(LEFT(RIGHT('Cost Code (New)'!$F1513,LEN('Cost Code (New)'!$F1513)-SEARCH("Ext ",'Cost Code (New)'!$F1513)-LEN("Ext")),SEARCH(" - ",RIGHT('Cost Code (New)'!$F1513,LEN('Cost Code (New)'!$F1513)-SEARCH("Ext ",'Cost Code (New)'!$F1513)-LEN("Ext")))))+0,"")</f>
        <v/>
      </c>
      <c r="B1513" s="8"/>
      <c r="C1513" s="3"/>
      <c r="D1513" s="3"/>
      <c r="E1513" s="3"/>
      <c r="F1513" s="3"/>
      <c r="G1513" s="3"/>
      <c r="H1513" s="3"/>
      <c r="I1513" s="3"/>
    </row>
    <row r="1514" ht="15.75" customHeight="1">
      <c r="A1514" s="3" t="str">
        <f>IFERROR(TRIM(LEFT(RIGHT('Cost Code (New)'!$F1514,LEN('Cost Code (New)'!$F1514)-SEARCH("Ext ",'Cost Code (New)'!$F1514)-LEN("Ext")),SEARCH(" - ",RIGHT('Cost Code (New)'!$F1514,LEN('Cost Code (New)'!$F1514)-SEARCH("Ext ",'Cost Code (New)'!$F1514)-LEN("Ext")))))+0,"")</f>
        <v/>
      </c>
      <c r="B1514" s="8"/>
      <c r="C1514" s="3"/>
      <c r="D1514" s="3"/>
      <c r="E1514" s="3"/>
      <c r="F1514" s="3"/>
      <c r="G1514" s="3"/>
      <c r="H1514" s="3"/>
      <c r="I1514" s="3"/>
    </row>
    <row r="1515" ht="15.75" customHeight="1">
      <c r="A1515" s="3" t="str">
        <f>IFERROR(TRIM(LEFT(RIGHT('Cost Code (New)'!$F1515,LEN('Cost Code (New)'!$F1515)-SEARCH("Ext ",'Cost Code (New)'!$F1515)-LEN("Ext")),SEARCH(" - ",RIGHT('Cost Code (New)'!$F1515,LEN('Cost Code (New)'!$F1515)-SEARCH("Ext ",'Cost Code (New)'!$F1515)-LEN("Ext")))))+0,"")</f>
        <v/>
      </c>
      <c r="B1515" s="8"/>
      <c r="C1515" s="3"/>
      <c r="D1515" s="3"/>
      <c r="E1515" s="3"/>
      <c r="F1515" s="3"/>
      <c r="G1515" s="3"/>
      <c r="H1515" s="3"/>
      <c r="I1515" s="3"/>
    </row>
    <row r="1516" ht="15.75" customHeight="1">
      <c r="A1516" s="3" t="str">
        <f>IFERROR(TRIM(LEFT(RIGHT('Cost Code (New)'!$F1516,LEN('Cost Code (New)'!$F1516)-SEARCH("Ext ",'Cost Code (New)'!$F1516)-LEN("Ext")),SEARCH(" - ",RIGHT('Cost Code (New)'!$F1516,LEN('Cost Code (New)'!$F1516)-SEARCH("Ext ",'Cost Code (New)'!$F1516)-LEN("Ext")))))+0,"")</f>
        <v/>
      </c>
      <c r="B1516" s="8"/>
      <c r="C1516" s="3"/>
      <c r="D1516" s="3"/>
      <c r="E1516" s="3"/>
      <c r="F1516" s="3"/>
      <c r="G1516" s="3"/>
      <c r="H1516" s="3"/>
      <c r="I1516" s="3"/>
    </row>
    <row r="1517" ht="15.75" customHeight="1">
      <c r="A1517" s="3" t="str">
        <f>IFERROR(TRIM(LEFT(RIGHT('Cost Code (New)'!$F1517,LEN('Cost Code (New)'!$F1517)-SEARCH("Ext ",'Cost Code (New)'!$F1517)-LEN("Ext")),SEARCH(" - ",RIGHT('Cost Code (New)'!$F1517,LEN('Cost Code (New)'!$F1517)-SEARCH("Ext ",'Cost Code (New)'!$F1517)-LEN("Ext")))))+0,"")</f>
        <v/>
      </c>
      <c r="B1517" s="8"/>
      <c r="C1517" s="3"/>
      <c r="D1517" s="3"/>
      <c r="E1517" s="3"/>
      <c r="F1517" s="3"/>
      <c r="G1517" s="3"/>
      <c r="H1517" s="3"/>
      <c r="I1517" s="3"/>
    </row>
    <row r="1518" ht="15.75" customHeight="1">
      <c r="A1518" s="3" t="str">
        <f>IFERROR(TRIM(LEFT(RIGHT('Cost Code (New)'!$F1518,LEN('Cost Code (New)'!$F1518)-SEARCH("Ext ",'Cost Code (New)'!$F1518)-LEN("Ext")),SEARCH(" - ",RIGHT('Cost Code (New)'!$F1518,LEN('Cost Code (New)'!$F1518)-SEARCH("Ext ",'Cost Code (New)'!$F1518)-LEN("Ext")))))+0,"")</f>
        <v/>
      </c>
      <c r="B1518" s="8"/>
      <c r="C1518" s="3"/>
      <c r="D1518" s="3"/>
      <c r="E1518" s="3"/>
      <c r="F1518" s="3"/>
      <c r="G1518" s="3"/>
      <c r="H1518" s="3"/>
      <c r="I1518" s="3"/>
    </row>
    <row r="1519" ht="15.75" customHeight="1">
      <c r="A1519" s="3" t="str">
        <f>IFERROR(TRIM(LEFT(RIGHT('Cost Code (New)'!$F1519,LEN('Cost Code (New)'!$F1519)-SEARCH("Ext ",'Cost Code (New)'!$F1519)-LEN("Ext")),SEARCH(" - ",RIGHT('Cost Code (New)'!$F1519,LEN('Cost Code (New)'!$F1519)-SEARCH("Ext ",'Cost Code (New)'!$F1519)-LEN("Ext")))))+0,"")</f>
        <v/>
      </c>
      <c r="B1519" s="8"/>
      <c r="C1519" s="3"/>
      <c r="D1519" s="3"/>
      <c r="E1519" s="3"/>
      <c r="F1519" s="3"/>
      <c r="G1519" s="3"/>
      <c r="H1519" s="3"/>
      <c r="I1519" s="3"/>
    </row>
    <row r="1520" ht="15.75" customHeight="1">
      <c r="A1520" s="3" t="str">
        <f>IFERROR(TRIM(LEFT(RIGHT('Cost Code (New)'!$F1520,LEN('Cost Code (New)'!$F1520)-SEARCH("Ext ",'Cost Code (New)'!$F1520)-LEN("Ext")),SEARCH(" - ",RIGHT('Cost Code (New)'!$F1520,LEN('Cost Code (New)'!$F1520)-SEARCH("Ext ",'Cost Code (New)'!$F1520)-LEN("Ext")))))+0,"")</f>
        <v/>
      </c>
      <c r="B1520" s="8"/>
      <c r="C1520" s="3"/>
      <c r="D1520" s="3"/>
      <c r="E1520" s="3"/>
      <c r="F1520" s="3"/>
      <c r="G1520" s="3"/>
      <c r="H1520" s="3"/>
      <c r="I1520" s="3"/>
    </row>
    <row r="1521" ht="15.75" customHeight="1">
      <c r="A1521" s="3" t="str">
        <f>IFERROR(TRIM(LEFT(RIGHT('Cost Code (New)'!$F1521,LEN('Cost Code (New)'!$F1521)-SEARCH("Ext ",'Cost Code (New)'!$F1521)-LEN("Ext")),SEARCH(" - ",RIGHT('Cost Code (New)'!$F1521,LEN('Cost Code (New)'!$F1521)-SEARCH("Ext ",'Cost Code (New)'!$F1521)-LEN("Ext")))))+0,"")</f>
        <v/>
      </c>
      <c r="B1521" s="8"/>
      <c r="C1521" s="3"/>
      <c r="D1521" s="3"/>
      <c r="E1521" s="3"/>
      <c r="F1521" s="3"/>
      <c r="G1521" s="3"/>
      <c r="H1521" s="3"/>
      <c r="I1521" s="3"/>
    </row>
    <row r="1522" ht="15.75" customHeight="1">
      <c r="A1522" s="3" t="str">
        <f>IFERROR(TRIM(LEFT(RIGHT('Cost Code (New)'!$F1522,LEN('Cost Code (New)'!$F1522)-SEARCH("Ext ",'Cost Code (New)'!$F1522)-LEN("Ext")),SEARCH(" - ",RIGHT('Cost Code (New)'!$F1522,LEN('Cost Code (New)'!$F1522)-SEARCH("Ext ",'Cost Code (New)'!$F1522)-LEN("Ext")))))+0,"")</f>
        <v/>
      </c>
      <c r="B1522" s="8"/>
      <c r="C1522" s="3"/>
      <c r="D1522" s="3"/>
      <c r="E1522" s="3"/>
      <c r="F1522" s="3"/>
      <c r="G1522" s="3"/>
      <c r="H1522" s="3"/>
      <c r="I1522" s="3"/>
    </row>
    <row r="1523" ht="15.75" customHeight="1">
      <c r="A1523" s="3" t="str">
        <f>IFERROR(TRIM(LEFT(RIGHT('Cost Code (New)'!$F1523,LEN('Cost Code (New)'!$F1523)-SEARCH("Ext ",'Cost Code (New)'!$F1523)-LEN("Ext")),SEARCH(" - ",RIGHT('Cost Code (New)'!$F1523,LEN('Cost Code (New)'!$F1523)-SEARCH("Ext ",'Cost Code (New)'!$F1523)-LEN("Ext")))))+0,"")</f>
        <v/>
      </c>
      <c r="B1523" s="8"/>
      <c r="C1523" s="3"/>
      <c r="D1523" s="3"/>
      <c r="E1523" s="3"/>
      <c r="F1523" s="3"/>
      <c r="G1523" s="3"/>
      <c r="H1523" s="3"/>
      <c r="I1523" s="3"/>
    </row>
    <row r="1524" ht="15.75" customHeight="1">
      <c r="A1524" s="3" t="str">
        <f>IFERROR(TRIM(LEFT(RIGHT('Cost Code (New)'!$F1524,LEN('Cost Code (New)'!$F1524)-SEARCH("Ext ",'Cost Code (New)'!$F1524)-LEN("Ext")),SEARCH(" - ",RIGHT('Cost Code (New)'!$F1524,LEN('Cost Code (New)'!$F1524)-SEARCH("Ext ",'Cost Code (New)'!$F1524)-LEN("Ext")))))+0,"")</f>
        <v/>
      </c>
      <c r="B1524" s="8"/>
      <c r="C1524" s="3"/>
      <c r="D1524" s="3"/>
      <c r="E1524" s="3"/>
      <c r="F1524" s="3"/>
      <c r="G1524" s="3"/>
      <c r="H1524" s="3"/>
      <c r="I1524" s="3"/>
    </row>
    <row r="1525" ht="15.75" customHeight="1">
      <c r="A1525" s="3" t="str">
        <f>IFERROR(TRIM(LEFT(RIGHT('Cost Code (New)'!$F1525,LEN('Cost Code (New)'!$F1525)-SEARCH("Ext ",'Cost Code (New)'!$F1525)-LEN("Ext")),SEARCH(" - ",RIGHT('Cost Code (New)'!$F1525,LEN('Cost Code (New)'!$F1525)-SEARCH("Ext ",'Cost Code (New)'!$F1525)-LEN("Ext")))))+0,"")</f>
        <v/>
      </c>
      <c r="B1525" s="8"/>
      <c r="C1525" s="3"/>
      <c r="D1525" s="3"/>
      <c r="E1525" s="3"/>
      <c r="F1525" s="3"/>
      <c r="G1525" s="3"/>
      <c r="H1525" s="3"/>
      <c r="I1525" s="3"/>
    </row>
    <row r="1526" ht="15.75" customHeight="1">
      <c r="A1526" s="3" t="str">
        <f>IFERROR(TRIM(LEFT(RIGHT('Cost Code (New)'!$F1526,LEN('Cost Code (New)'!$F1526)-SEARCH("Ext ",'Cost Code (New)'!$F1526)-LEN("Ext")),SEARCH(" - ",RIGHT('Cost Code (New)'!$F1526,LEN('Cost Code (New)'!$F1526)-SEARCH("Ext ",'Cost Code (New)'!$F1526)-LEN("Ext")))))+0,"")</f>
        <v/>
      </c>
      <c r="B1526" s="8"/>
      <c r="C1526" s="3"/>
      <c r="D1526" s="3"/>
      <c r="E1526" s="3"/>
      <c r="F1526" s="3"/>
      <c r="G1526" s="3"/>
      <c r="H1526" s="3"/>
      <c r="I1526" s="3"/>
    </row>
    <row r="1527" ht="15.75" customHeight="1">
      <c r="A1527" s="3" t="str">
        <f>IFERROR(TRIM(LEFT(RIGHT('Cost Code (New)'!$F1527,LEN('Cost Code (New)'!$F1527)-SEARCH("Ext ",'Cost Code (New)'!$F1527)-LEN("Ext")),SEARCH(" - ",RIGHT('Cost Code (New)'!$F1527,LEN('Cost Code (New)'!$F1527)-SEARCH("Ext ",'Cost Code (New)'!$F1527)-LEN("Ext")))))+0,"")</f>
        <v/>
      </c>
      <c r="B1527" s="8"/>
      <c r="C1527" s="3"/>
      <c r="D1527" s="3"/>
      <c r="E1527" s="3"/>
      <c r="F1527" s="3"/>
      <c r="G1527" s="3"/>
      <c r="H1527" s="3"/>
      <c r="I1527" s="3"/>
    </row>
    <row r="1528" ht="15.75" customHeight="1">
      <c r="A1528" s="3" t="str">
        <f>IFERROR(TRIM(LEFT(RIGHT('Cost Code (New)'!$F1528,LEN('Cost Code (New)'!$F1528)-SEARCH("Ext ",'Cost Code (New)'!$F1528)-LEN("Ext")),SEARCH(" - ",RIGHT('Cost Code (New)'!$F1528,LEN('Cost Code (New)'!$F1528)-SEARCH("Ext ",'Cost Code (New)'!$F1528)-LEN("Ext")))))+0,"")</f>
        <v/>
      </c>
      <c r="B1528" s="8"/>
      <c r="C1528" s="3"/>
      <c r="D1528" s="3"/>
      <c r="E1528" s="3"/>
      <c r="F1528" s="3"/>
      <c r="G1528" s="3"/>
      <c r="H1528" s="3"/>
      <c r="I1528" s="3"/>
    </row>
    <row r="1529" ht="15.75" customHeight="1">
      <c r="A1529" s="3" t="str">
        <f>IFERROR(TRIM(LEFT(RIGHT('Cost Code (New)'!$F1529,LEN('Cost Code (New)'!$F1529)-SEARCH("Ext ",'Cost Code (New)'!$F1529)-LEN("Ext")),SEARCH(" - ",RIGHT('Cost Code (New)'!$F1529,LEN('Cost Code (New)'!$F1529)-SEARCH("Ext ",'Cost Code (New)'!$F1529)-LEN("Ext")))))+0,"")</f>
        <v/>
      </c>
      <c r="B1529" s="8"/>
      <c r="C1529" s="3"/>
      <c r="D1529" s="3"/>
      <c r="E1529" s="3"/>
      <c r="F1529" s="3"/>
      <c r="G1529" s="3"/>
      <c r="H1529" s="3"/>
      <c r="I1529" s="3"/>
    </row>
    <row r="1530" ht="15.75" customHeight="1">
      <c r="A1530" s="3" t="str">
        <f>IFERROR(TRIM(LEFT(RIGHT('Cost Code (New)'!$F1530,LEN('Cost Code (New)'!$F1530)-SEARCH("Ext ",'Cost Code (New)'!$F1530)-LEN("Ext")),SEARCH(" - ",RIGHT('Cost Code (New)'!$F1530,LEN('Cost Code (New)'!$F1530)-SEARCH("Ext ",'Cost Code (New)'!$F1530)-LEN("Ext")))))+0,"")</f>
        <v/>
      </c>
      <c r="B1530" s="8"/>
      <c r="C1530" s="3"/>
      <c r="D1530" s="3"/>
      <c r="E1530" s="3"/>
      <c r="F1530" s="3"/>
      <c r="G1530" s="3"/>
      <c r="H1530" s="3"/>
      <c r="I1530" s="3"/>
    </row>
    <row r="1531" ht="15.75" customHeight="1">
      <c r="A1531" s="3" t="str">
        <f>IFERROR(TRIM(LEFT(RIGHT('Cost Code (New)'!$F1531,LEN('Cost Code (New)'!$F1531)-SEARCH("Ext ",'Cost Code (New)'!$F1531)-LEN("Ext")),SEARCH(" - ",RIGHT('Cost Code (New)'!$F1531,LEN('Cost Code (New)'!$F1531)-SEARCH("Ext ",'Cost Code (New)'!$F1531)-LEN("Ext")))))+0,"")</f>
        <v/>
      </c>
      <c r="B1531" s="8"/>
      <c r="C1531" s="3"/>
      <c r="D1531" s="3"/>
      <c r="E1531" s="3"/>
      <c r="F1531" s="3"/>
      <c r="G1531" s="3"/>
      <c r="H1531" s="3"/>
      <c r="I1531" s="3"/>
    </row>
    <row r="1532" ht="15.75" customHeight="1">
      <c r="A1532" s="3" t="str">
        <f>IFERROR(TRIM(LEFT(RIGHT('Cost Code (New)'!$F1532,LEN('Cost Code (New)'!$F1532)-SEARCH("Ext ",'Cost Code (New)'!$F1532)-LEN("Ext")),SEARCH(" - ",RIGHT('Cost Code (New)'!$F1532,LEN('Cost Code (New)'!$F1532)-SEARCH("Ext ",'Cost Code (New)'!$F1532)-LEN("Ext")))))+0,"")</f>
        <v/>
      </c>
      <c r="B1532" s="8"/>
      <c r="C1532" s="3"/>
      <c r="D1532" s="3"/>
      <c r="E1532" s="3"/>
      <c r="F1532" s="3"/>
      <c r="G1532" s="3"/>
      <c r="H1532" s="3"/>
      <c r="I1532" s="3"/>
    </row>
    <row r="1533" ht="15.75" customHeight="1">
      <c r="A1533" s="3" t="str">
        <f>IFERROR(TRIM(LEFT(RIGHT('Cost Code (New)'!$F1533,LEN('Cost Code (New)'!$F1533)-SEARCH("Ext ",'Cost Code (New)'!$F1533)-LEN("Ext")),SEARCH(" - ",RIGHT('Cost Code (New)'!$F1533,LEN('Cost Code (New)'!$F1533)-SEARCH("Ext ",'Cost Code (New)'!$F1533)-LEN("Ext")))))+0,"")</f>
        <v/>
      </c>
      <c r="B1533" s="8"/>
      <c r="C1533" s="3"/>
      <c r="D1533" s="3"/>
      <c r="E1533" s="3"/>
      <c r="F1533" s="3"/>
      <c r="G1533" s="3"/>
      <c r="H1533" s="3"/>
      <c r="I1533" s="3"/>
    </row>
    <row r="1534" ht="15.75" customHeight="1">
      <c r="A1534" s="3" t="str">
        <f>IFERROR(TRIM(LEFT(RIGHT('Cost Code (New)'!$F1534,LEN('Cost Code (New)'!$F1534)-SEARCH("Ext ",'Cost Code (New)'!$F1534)-LEN("Ext")),SEARCH(" - ",RIGHT('Cost Code (New)'!$F1534,LEN('Cost Code (New)'!$F1534)-SEARCH("Ext ",'Cost Code (New)'!$F1534)-LEN("Ext")))))+0,"")</f>
        <v/>
      </c>
      <c r="B1534" s="8"/>
      <c r="C1534" s="3"/>
      <c r="D1534" s="3"/>
      <c r="E1534" s="3"/>
      <c r="F1534" s="3"/>
      <c r="G1534" s="3"/>
      <c r="H1534" s="3"/>
      <c r="I1534" s="3"/>
    </row>
    <row r="1535" ht="15.75" customHeight="1">
      <c r="A1535" s="3" t="str">
        <f>IFERROR(TRIM(LEFT(RIGHT('Cost Code (New)'!$F1535,LEN('Cost Code (New)'!$F1535)-SEARCH("Ext ",'Cost Code (New)'!$F1535)-LEN("Ext")),SEARCH(" - ",RIGHT('Cost Code (New)'!$F1535,LEN('Cost Code (New)'!$F1535)-SEARCH("Ext ",'Cost Code (New)'!$F1535)-LEN("Ext")))))+0,"")</f>
        <v/>
      </c>
      <c r="B1535" s="8"/>
      <c r="C1535" s="3"/>
      <c r="D1535" s="3"/>
      <c r="E1535" s="3"/>
      <c r="F1535" s="3"/>
      <c r="G1535" s="3"/>
      <c r="H1535" s="3"/>
      <c r="I1535" s="3"/>
    </row>
    <row r="1536" ht="15.75" customHeight="1">
      <c r="A1536" s="3" t="str">
        <f>IFERROR(TRIM(LEFT(RIGHT('Cost Code (New)'!$F1536,LEN('Cost Code (New)'!$F1536)-SEARCH("Ext ",'Cost Code (New)'!$F1536)-LEN("Ext")),SEARCH(" - ",RIGHT('Cost Code (New)'!$F1536,LEN('Cost Code (New)'!$F1536)-SEARCH("Ext ",'Cost Code (New)'!$F1536)-LEN("Ext")))))+0,"")</f>
        <v/>
      </c>
      <c r="B1536" s="8"/>
      <c r="C1536" s="3"/>
      <c r="D1536" s="3"/>
      <c r="E1536" s="3"/>
      <c r="F1536" s="3"/>
      <c r="G1536" s="3"/>
      <c r="H1536" s="3"/>
      <c r="I1536" s="3"/>
    </row>
    <row r="1537" ht="15.75" customHeight="1">
      <c r="A1537" s="3" t="str">
        <f>IFERROR(TRIM(LEFT(RIGHT('Cost Code (New)'!$F1537,LEN('Cost Code (New)'!$F1537)-SEARCH("Ext ",'Cost Code (New)'!$F1537)-LEN("Ext")),SEARCH(" - ",RIGHT('Cost Code (New)'!$F1537,LEN('Cost Code (New)'!$F1537)-SEARCH("Ext ",'Cost Code (New)'!$F1537)-LEN("Ext")))))+0,"")</f>
        <v/>
      </c>
      <c r="B1537" s="8"/>
      <c r="C1537" s="3"/>
      <c r="D1537" s="3"/>
      <c r="E1537" s="3"/>
      <c r="F1537" s="3"/>
      <c r="G1537" s="3"/>
      <c r="H1537" s="3"/>
      <c r="I1537" s="3"/>
    </row>
    <row r="1538" ht="15.75" customHeight="1">
      <c r="A1538" s="3" t="str">
        <f>IFERROR(TRIM(LEFT(RIGHT('Cost Code (New)'!$F1538,LEN('Cost Code (New)'!$F1538)-SEARCH("Ext ",'Cost Code (New)'!$F1538)-LEN("Ext")),SEARCH(" - ",RIGHT('Cost Code (New)'!$F1538,LEN('Cost Code (New)'!$F1538)-SEARCH("Ext ",'Cost Code (New)'!$F1538)-LEN("Ext")))))+0,"")</f>
        <v/>
      </c>
      <c r="B1538" s="8"/>
      <c r="C1538" s="3"/>
      <c r="D1538" s="3"/>
      <c r="E1538" s="3"/>
      <c r="F1538" s="3"/>
      <c r="G1538" s="3"/>
      <c r="H1538" s="3"/>
      <c r="I1538" s="3"/>
    </row>
    <row r="1539" ht="15.75" customHeight="1">
      <c r="A1539" s="3" t="str">
        <f>IFERROR(TRIM(LEFT(RIGHT('Cost Code (New)'!$F1539,LEN('Cost Code (New)'!$F1539)-SEARCH("Ext ",'Cost Code (New)'!$F1539)-LEN("Ext")),SEARCH(" - ",RIGHT('Cost Code (New)'!$F1539,LEN('Cost Code (New)'!$F1539)-SEARCH("Ext ",'Cost Code (New)'!$F1539)-LEN("Ext")))))+0,"")</f>
        <v/>
      </c>
      <c r="B1539" s="8"/>
      <c r="C1539" s="3"/>
      <c r="D1539" s="3"/>
      <c r="E1539" s="3"/>
      <c r="F1539" s="3"/>
      <c r="G1539" s="3"/>
      <c r="H1539" s="3"/>
      <c r="I1539" s="3"/>
    </row>
    <row r="1540" ht="15.75" customHeight="1">
      <c r="A1540" s="3" t="str">
        <f>IFERROR(TRIM(LEFT(RIGHT('Cost Code (New)'!$F1540,LEN('Cost Code (New)'!$F1540)-SEARCH("Ext ",'Cost Code (New)'!$F1540)-LEN("Ext")),SEARCH(" - ",RIGHT('Cost Code (New)'!$F1540,LEN('Cost Code (New)'!$F1540)-SEARCH("Ext ",'Cost Code (New)'!$F1540)-LEN("Ext")))))+0,"")</f>
        <v/>
      </c>
      <c r="B1540" s="8"/>
      <c r="C1540" s="3"/>
      <c r="D1540" s="3"/>
      <c r="E1540" s="3"/>
      <c r="F1540" s="3"/>
      <c r="G1540" s="3"/>
      <c r="H1540" s="3"/>
      <c r="I1540" s="3"/>
    </row>
    <row r="1541" ht="15.75" customHeight="1">
      <c r="A1541" s="3" t="str">
        <f>IFERROR(TRIM(LEFT(RIGHT('Cost Code (New)'!$F1541,LEN('Cost Code (New)'!$F1541)-SEARCH("Ext ",'Cost Code (New)'!$F1541)-LEN("Ext")),SEARCH(" - ",RIGHT('Cost Code (New)'!$F1541,LEN('Cost Code (New)'!$F1541)-SEARCH("Ext ",'Cost Code (New)'!$F1541)-LEN("Ext")))))+0,"")</f>
        <v/>
      </c>
      <c r="B1541" s="8"/>
      <c r="C1541" s="3"/>
      <c r="D1541" s="3"/>
      <c r="E1541" s="3"/>
      <c r="F1541" s="3"/>
      <c r="G1541" s="3"/>
      <c r="H1541" s="3"/>
      <c r="I1541" s="3"/>
    </row>
    <row r="1542" ht="15.75" customHeight="1">
      <c r="A1542" s="3" t="str">
        <f>IFERROR(TRIM(LEFT(RIGHT('Cost Code (New)'!$F1542,LEN('Cost Code (New)'!$F1542)-SEARCH("Ext ",'Cost Code (New)'!$F1542)-LEN("Ext")),SEARCH(" - ",RIGHT('Cost Code (New)'!$F1542,LEN('Cost Code (New)'!$F1542)-SEARCH("Ext ",'Cost Code (New)'!$F1542)-LEN("Ext")))))+0,"")</f>
        <v/>
      </c>
      <c r="B1542" s="8"/>
      <c r="C1542" s="3"/>
      <c r="D1542" s="3"/>
      <c r="E1542" s="3"/>
      <c r="F1542" s="3"/>
      <c r="G1542" s="3"/>
      <c r="H1542" s="3"/>
      <c r="I1542" s="3"/>
    </row>
    <row r="1543" ht="15.75" customHeight="1">
      <c r="A1543" s="3" t="str">
        <f>IFERROR(TRIM(LEFT(RIGHT('Cost Code (New)'!$F1543,LEN('Cost Code (New)'!$F1543)-SEARCH("Ext ",'Cost Code (New)'!$F1543)-LEN("Ext")),SEARCH(" - ",RIGHT('Cost Code (New)'!$F1543,LEN('Cost Code (New)'!$F1543)-SEARCH("Ext ",'Cost Code (New)'!$F1543)-LEN("Ext")))))+0,"")</f>
        <v/>
      </c>
      <c r="B1543" s="8"/>
      <c r="C1543" s="3"/>
      <c r="D1543" s="3"/>
      <c r="E1543" s="3"/>
      <c r="F1543" s="3"/>
      <c r="G1543" s="3"/>
      <c r="H1543" s="3"/>
      <c r="I1543" s="3"/>
    </row>
    <row r="1544" ht="15.75" customHeight="1">
      <c r="A1544" s="3" t="str">
        <f>IFERROR(TRIM(LEFT(RIGHT('Cost Code (New)'!$F1544,LEN('Cost Code (New)'!$F1544)-SEARCH("Ext ",'Cost Code (New)'!$F1544)-LEN("Ext")),SEARCH(" - ",RIGHT('Cost Code (New)'!$F1544,LEN('Cost Code (New)'!$F1544)-SEARCH("Ext ",'Cost Code (New)'!$F1544)-LEN("Ext")))))+0,"")</f>
        <v/>
      </c>
      <c r="B1544" s="8"/>
      <c r="C1544" s="3"/>
      <c r="D1544" s="3"/>
      <c r="E1544" s="3"/>
      <c r="F1544" s="3"/>
      <c r="G1544" s="3"/>
      <c r="H1544" s="3"/>
      <c r="I1544" s="3"/>
    </row>
    <row r="1545" ht="15.75" customHeight="1">
      <c r="A1545" s="3" t="str">
        <f>IFERROR(TRIM(LEFT(RIGHT('Cost Code (New)'!$F1545,LEN('Cost Code (New)'!$F1545)-SEARCH("Ext ",'Cost Code (New)'!$F1545)-LEN("Ext")),SEARCH(" - ",RIGHT('Cost Code (New)'!$F1545,LEN('Cost Code (New)'!$F1545)-SEARCH("Ext ",'Cost Code (New)'!$F1545)-LEN("Ext")))))+0,"")</f>
        <v/>
      </c>
      <c r="B1545" s="8"/>
      <c r="C1545" s="3"/>
      <c r="D1545" s="3"/>
      <c r="E1545" s="3"/>
      <c r="F1545" s="3"/>
      <c r="G1545" s="3"/>
      <c r="H1545" s="3"/>
      <c r="I1545" s="3"/>
    </row>
    <row r="1546" ht="15.75" customHeight="1">
      <c r="A1546" s="3" t="str">
        <f>IFERROR(TRIM(LEFT(RIGHT('Cost Code (New)'!$F1546,LEN('Cost Code (New)'!$F1546)-SEARCH("Ext ",'Cost Code (New)'!$F1546)-LEN("Ext")),SEARCH(" - ",RIGHT('Cost Code (New)'!$F1546,LEN('Cost Code (New)'!$F1546)-SEARCH("Ext ",'Cost Code (New)'!$F1546)-LEN("Ext")))))+0,"")</f>
        <v/>
      </c>
      <c r="B1546" s="8"/>
      <c r="C1546" s="3"/>
      <c r="D1546" s="3"/>
      <c r="E1546" s="3"/>
      <c r="F1546" s="3"/>
      <c r="G1546" s="3"/>
      <c r="H1546" s="3"/>
      <c r="I1546" s="3"/>
    </row>
    <row r="1547" ht="15.75" customHeight="1">
      <c r="A1547" s="3" t="str">
        <f>IFERROR(TRIM(LEFT(RIGHT('Cost Code (New)'!$F1547,LEN('Cost Code (New)'!$F1547)-SEARCH("Ext ",'Cost Code (New)'!$F1547)-LEN("Ext")),SEARCH(" - ",RIGHT('Cost Code (New)'!$F1547,LEN('Cost Code (New)'!$F1547)-SEARCH("Ext ",'Cost Code (New)'!$F1547)-LEN("Ext")))))+0,"")</f>
        <v/>
      </c>
      <c r="B1547" s="8"/>
      <c r="C1547" s="3"/>
      <c r="D1547" s="3"/>
      <c r="E1547" s="3"/>
      <c r="F1547" s="3"/>
      <c r="G1547" s="3"/>
      <c r="H1547" s="3"/>
      <c r="I1547" s="3"/>
    </row>
    <row r="1548" ht="15.75" customHeight="1">
      <c r="A1548" s="3" t="str">
        <f>IFERROR(TRIM(LEFT(RIGHT('Cost Code (New)'!$F1548,LEN('Cost Code (New)'!$F1548)-SEARCH("Ext ",'Cost Code (New)'!$F1548)-LEN("Ext")),SEARCH(" - ",RIGHT('Cost Code (New)'!$F1548,LEN('Cost Code (New)'!$F1548)-SEARCH("Ext ",'Cost Code (New)'!$F1548)-LEN("Ext")))))+0,"")</f>
        <v/>
      </c>
      <c r="B1548" s="8"/>
      <c r="C1548" s="3"/>
      <c r="D1548" s="3"/>
      <c r="E1548" s="3"/>
      <c r="F1548" s="3"/>
      <c r="G1548" s="3"/>
      <c r="H1548" s="3"/>
      <c r="I1548" s="3"/>
    </row>
    <row r="1549" ht="15.75" customHeight="1">
      <c r="A1549" s="3" t="str">
        <f>IFERROR(TRIM(LEFT(RIGHT('Cost Code (New)'!$F1549,LEN('Cost Code (New)'!$F1549)-SEARCH("Ext ",'Cost Code (New)'!$F1549)-LEN("Ext")),SEARCH(" - ",RIGHT('Cost Code (New)'!$F1549,LEN('Cost Code (New)'!$F1549)-SEARCH("Ext ",'Cost Code (New)'!$F1549)-LEN("Ext")))))+0,"")</f>
        <v/>
      </c>
      <c r="B1549" s="8"/>
      <c r="C1549" s="3"/>
      <c r="D1549" s="3"/>
      <c r="E1549" s="3"/>
      <c r="F1549" s="3"/>
      <c r="G1549" s="3"/>
      <c r="H1549" s="3"/>
      <c r="I1549" s="3"/>
    </row>
    <row r="1550" ht="15.75" customHeight="1">
      <c r="A1550" s="3" t="str">
        <f>IFERROR(TRIM(LEFT(RIGHT('Cost Code (New)'!$F1550,LEN('Cost Code (New)'!$F1550)-SEARCH("Ext ",'Cost Code (New)'!$F1550)-LEN("Ext")),SEARCH(" - ",RIGHT('Cost Code (New)'!$F1550,LEN('Cost Code (New)'!$F1550)-SEARCH("Ext ",'Cost Code (New)'!$F1550)-LEN("Ext")))))+0,"")</f>
        <v/>
      </c>
      <c r="B1550" s="8"/>
      <c r="C1550" s="3"/>
      <c r="D1550" s="3"/>
      <c r="E1550" s="3"/>
      <c r="F1550" s="3"/>
      <c r="G1550" s="3"/>
      <c r="H1550" s="3"/>
      <c r="I1550" s="3"/>
    </row>
    <row r="1551" ht="15.75" customHeight="1">
      <c r="A1551" s="3" t="str">
        <f>IFERROR(TRIM(LEFT(RIGHT('Cost Code (New)'!$F1551,LEN('Cost Code (New)'!$F1551)-SEARCH("Ext ",'Cost Code (New)'!$F1551)-LEN("Ext")),SEARCH(" - ",RIGHT('Cost Code (New)'!$F1551,LEN('Cost Code (New)'!$F1551)-SEARCH("Ext ",'Cost Code (New)'!$F1551)-LEN("Ext")))))+0,"")</f>
        <v/>
      </c>
      <c r="B1551" s="8"/>
      <c r="C1551" s="3"/>
      <c r="D1551" s="3"/>
      <c r="E1551" s="3"/>
      <c r="F1551" s="3"/>
      <c r="G1551" s="3"/>
      <c r="H1551" s="3"/>
      <c r="I1551" s="3"/>
    </row>
    <row r="1552" ht="15.75" customHeight="1">
      <c r="A1552" s="3" t="str">
        <f>IFERROR(TRIM(LEFT(RIGHT('Cost Code (New)'!$F1552,LEN('Cost Code (New)'!$F1552)-SEARCH("Ext ",'Cost Code (New)'!$F1552)-LEN("Ext")),SEARCH(" - ",RIGHT('Cost Code (New)'!$F1552,LEN('Cost Code (New)'!$F1552)-SEARCH("Ext ",'Cost Code (New)'!$F1552)-LEN("Ext")))))+0,"")</f>
        <v/>
      </c>
      <c r="B1552" s="8"/>
      <c r="C1552" s="3"/>
      <c r="D1552" s="3"/>
      <c r="E1552" s="3"/>
      <c r="F1552" s="3"/>
      <c r="G1552" s="3"/>
      <c r="H1552" s="3"/>
      <c r="I1552" s="3"/>
    </row>
    <row r="1553" ht="15.75" customHeight="1">
      <c r="A1553" s="3" t="str">
        <f>IFERROR(TRIM(LEFT(RIGHT('Cost Code (New)'!$F1553,LEN('Cost Code (New)'!$F1553)-SEARCH("Ext ",'Cost Code (New)'!$F1553)-LEN("Ext")),SEARCH(" - ",RIGHT('Cost Code (New)'!$F1553,LEN('Cost Code (New)'!$F1553)-SEARCH("Ext ",'Cost Code (New)'!$F1553)-LEN("Ext")))))+0,"")</f>
        <v/>
      </c>
      <c r="B1553" s="8"/>
      <c r="C1553" s="3"/>
      <c r="D1553" s="3"/>
      <c r="E1553" s="3"/>
      <c r="F1553" s="3"/>
      <c r="G1553" s="3"/>
      <c r="H1553" s="3"/>
      <c r="I1553" s="3"/>
    </row>
    <row r="1554" ht="15.75" customHeight="1">
      <c r="A1554" s="3" t="str">
        <f>IFERROR(TRIM(LEFT(RIGHT('Cost Code (New)'!$F1554,LEN('Cost Code (New)'!$F1554)-SEARCH("Ext ",'Cost Code (New)'!$F1554)-LEN("Ext")),SEARCH(" - ",RIGHT('Cost Code (New)'!$F1554,LEN('Cost Code (New)'!$F1554)-SEARCH("Ext ",'Cost Code (New)'!$F1554)-LEN("Ext")))))+0,"")</f>
        <v/>
      </c>
      <c r="B1554" s="8"/>
      <c r="C1554" s="3"/>
      <c r="D1554" s="3"/>
      <c r="E1554" s="3"/>
      <c r="F1554" s="3"/>
      <c r="G1554" s="3"/>
      <c r="H1554" s="3"/>
      <c r="I1554" s="3"/>
    </row>
    <row r="1555" ht="15.75" customHeight="1">
      <c r="A1555" s="3" t="str">
        <f>IFERROR(TRIM(LEFT(RIGHT('Cost Code (New)'!$F1555,LEN('Cost Code (New)'!$F1555)-SEARCH("Ext ",'Cost Code (New)'!$F1555)-LEN("Ext")),SEARCH(" - ",RIGHT('Cost Code (New)'!$F1555,LEN('Cost Code (New)'!$F1555)-SEARCH("Ext ",'Cost Code (New)'!$F1555)-LEN("Ext")))))+0,"")</f>
        <v/>
      </c>
      <c r="B1555" s="8"/>
      <c r="C1555" s="3"/>
      <c r="D1555" s="3"/>
      <c r="E1555" s="3"/>
      <c r="F1555" s="3"/>
      <c r="G1555" s="3"/>
      <c r="H1555" s="3"/>
      <c r="I1555" s="3"/>
    </row>
    <row r="1556" ht="15.75" customHeight="1">
      <c r="A1556" s="3" t="str">
        <f>IFERROR(TRIM(LEFT(RIGHT('Cost Code (New)'!$F1556,LEN('Cost Code (New)'!$F1556)-SEARCH("Ext ",'Cost Code (New)'!$F1556)-LEN("Ext")),SEARCH(" - ",RIGHT('Cost Code (New)'!$F1556,LEN('Cost Code (New)'!$F1556)-SEARCH("Ext ",'Cost Code (New)'!$F1556)-LEN("Ext")))))+0,"")</f>
        <v/>
      </c>
      <c r="B1556" s="8"/>
      <c r="C1556" s="3"/>
      <c r="D1556" s="3"/>
      <c r="E1556" s="3"/>
      <c r="F1556" s="3"/>
      <c r="G1556" s="3"/>
      <c r="H1556" s="3"/>
      <c r="I1556" s="3"/>
    </row>
    <row r="1557" ht="15.75" customHeight="1">
      <c r="A1557" s="3" t="str">
        <f>IFERROR(TRIM(LEFT(RIGHT('Cost Code (New)'!$F1557,LEN('Cost Code (New)'!$F1557)-SEARCH("Ext ",'Cost Code (New)'!$F1557)-LEN("Ext")),SEARCH(" - ",RIGHT('Cost Code (New)'!$F1557,LEN('Cost Code (New)'!$F1557)-SEARCH("Ext ",'Cost Code (New)'!$F1557)-LEN("Ext")))))+0,"")</f>
        <v/>
      </c>
      <c r="B1557" s="8"/>
      <c r="C1557" s="3"/>
      <c r="D1557" s="3"/>
      <c r="E1557" s="3"/>
      <c r="F1557" s="3"/>
      <c r="G1557" s="3"/>
      <c r="H1557" s="3"/>
      <c r="I1557" s="3"/>
    </row>
    <row r="1558" ht="15.75" customHeight="1">
      <c r="A1558" s="3" t="str">
        <f>IFERROR(TRIM(LEFT(RIGHT('Cost Code (New)'!$F1558,LEN('Cost Code (New)'!$F1558)-SEARCH("Ext ",'Cost Code (New)'!$F1558)-LEN("Ext")),SEARCH(" - ",RIGHT('Cost Code (New)'!$F1558,LEN('Cost Code (New)'!$F1558)-SEARCH("Ext ",'Cost Code (New)'!$F1558)-LEN("Ext")))))+0,"")</f>
        <v/>
      </c>
      <c r="B1558" s="8"/>
      <c r="C1558" s="3"/>
      <c r="D1558" s="3"/>
      <c r="E1558" s="3"/>
      <c r="F1558" s="3"/>
      <c r="G1558" s="3"/>
      <c r="H1558" s="3"/>
      <c r="I1558" s="3"/>
    </row>
    <row r="1559" ht="15.75" customHeight="1">
      <c r="A1559" s="3" t="str">
        <f>IFERROR(TRIM(LEFT(RIGHT('Cost Code (New)'!$F1559,LEN('Cost Code (New)'!$F1559)-SEARCH("Ext ",'Cost Code (New)'!$F1559)-LEN("Ext")),SEARCH(" - ",RIGHT('Cost Code (New)'!$F1559,LEN('Cost Code (New)'!$F1559)-SEARCH("Ext ",'Cost Code (New)'!$F1559)-LEN("Ext")))))+0,"")</f>
        <v/>
      </c>
      <c r="B1559" s="8"/>
      <c r="C1559" s="3"/>
      <c r="D1559" s="3"/>
      <c r="E1559" s="3"/>
      <c r="F1559" s="3"/>
      <c r="G1559" s="3"/>
      <c r="H1559" s="3"/>
      <c r="I1559" s="3"/>
    </row>
    <row r="1560" ht="15.75" customHeight="1">
      <c r="A1560" s="3" t="str">
        <f>IFERROR(TRIM(LEFT(RIGHT('Cost Code (New)'!$F1560,LEN('Cost Code (New)'!$F1560)-SEARCH("Ext ",'Cost Code (New)'!$F1560)-LEN("Ext")),SEARCH(" - ",RIGHT('Cost Code (New)'!$F1560,LEN('Cost Code (New)'!$F1560)-SEARCH("Ext ",'Cost Code (New)'!$F1560)-LEN("Ext")))))+0,"")</f>
        <v/>
      </c>
      <c r="B1560" s="8"/>
      <c r="C1560" s="3"/>
      <c r="D1560" s="3"/>
      <c r="E1560" s="3"/>
      <c r="F1560" s="3"/>
      <c r="G1560" s="3"/>
      <c r="H1560" s="3"/>
      <c r="I1560" s="3"/>
    </row>
    <row r="1561" ht="15.75" customHeight="1">
      <c r="A1561" s="3" t="str">
        <f>IFERROR(TRIM(LEFT(RIGHT('Cost Code (New)'!$F1561,LEN('Cost Code (New)'!$F1561)-SEARCH("Ext ",'Cost Code (New)'!$F1561)-LEN("Ext")),SEARCH(" - ",RIGHT('Cost Code (New)'!$F1561,LEN('Cost Code (New)'!$F1561)-SEARCH("Ext ",'Cost Code (New)'!$F1561)-LEN("Ext")))))+0,"")</f>
        <v/>
      </c>
      <c r="B1561" s="8"/>
      <c r="C1561" s="3"/>
      <c r="D1561" s="3"/>
      <c r="E1561" s="3"/>
      <c r="F1561" s="3"/>
      <c r="G1561" s="3"/>
      <c r="H1561" s="3"/>
      <c r="I1561" s="3"/>
    </row>
    <row r="1562" ht="15.75" customHeight="1">
      <c r="A1562" s="3" t="str">
        <f>IFERROR(TRIM(LEFT(RIGHT('Cost Code (New)'!$F1562,LEN('Cost Code (New)'!$F1562)-SEARCH("Ext ",'Cost Code (New)'!$F1562)-LEN("Ext")),SEARCH(" - ",RIGHT('Cost Code (New)'!$F1562,LEN('Cost Code (New)'!$F1562)-SEARCH("Ext ",'Cost Code (New)'!$F1562)-LEN("Ext")))))+0,"")</f>
        <v/>
      </c>
      <c r="B1562" s="8"/>
      <c r="C1562" s="3"/>
      <c r="D1562" s="3"/>
      <c r="E1562" s="3"/>
      <c r="F1562" s="3"/>
      <c r="G1562" s="3"/>
      <c r="H1562" s="3"/>
      <c r="I1562" s="3"/>
    </row>
    <row r="1563" ht="15.75" customHeight="1">
      <c r="A1563" s="3" t="str">
        <f>IFERROR(TRIM(LEFT(RIGHT('Cost Code (New)'!$F1563,LEN('Cost Code (New)'!$F1563)-SEARCH("Ext ",'Cost Code (New)'!$F1563)-LEN("Ext")),SEARCH(" - ",RIGHT('Cost Code (New)'!$F1563,LEN('Cost Code (New)'!$F1563)-SEARCH("Ext ",'Cost Code (New)'!$F1563)-LEN("Ext")))))+0,"")</f>
        <v/>
      </c>
      <c r="B1563" s="8"/>
      <c r="C1563" s="3"/>
      <c r="D1563" s="3"/>
      <c r="E1563" s="3"/>
      <c r="F1563" s="3"/>
      <c r="G1563" s="3"/>
      <c r="H1563" s="3"/>
      <c r="I1563" s="3"/>
    </row>
    <row r="1564" ht="15.75" customHeight="1">
      <c r="A1564" s="3" t="str">
        <f>IFERROR(TRIM(LEFT(RIGHT('Cost Code (New)'!$F1564,LEN('Cost Code (New)'!$F1564)-SEARCH("Ext ",'Cost Code (New)'!$F1564)-LEN("Ext")),SEARCH(" - ",RIGHT('Cost Code (New)'!$F1564,LEN('Cost Code (New)'!$F1564)-SEARCH("Ext ",'Cost Code (New)'!$F1564)-LEN("Ext")))))+0,"")</f>
        <v/>
      </c>
      <c r="B1564" s="8"/>
      <c r="C1564" s="3"/>
      <c r="D1564" s="3"/>
      <c r="E1564" s="3"/>
      <c r="F1564" s="3"/>
      <c r="G1564" s="3"/>
      <c r="H1564" s="3"/>
      <c r="I1564" s="3"/>
    </row>
    <row r="1565" ht="15.75" customHeight="1">
      <c r="A1565" s="3" t="str">
        <f>IFERROR(TRIM(LEFT(RIGHT('Cost Code (New)'!$F1565,LEN('Cost Code (New)'!$F1565)-SEARCH("Ext ",'Cost Code (New)'!$F1565)-LEN("Ext")),SEARCH(" - ",RIGHT('Cost Code (New)'!$F1565,LEN('Cost Code (New)'!$F1565)-SEARCH("Ext ",'Cost Code (New)'!$F1565)-LEN("Ext")))))+0,"")</f>
        <v/>
      </c>
      <c r="B1565" s="8"/>
      <c r="C1565" s="3"/>
      <c r="D1565" s="3"/>
      <c r="E1565" s="3"/>
      <c r="F1565" s="3"/>
      <c r="G1565" s="3"/>
      <c r="H1565" s="3"/>
      <c r="I1565" s="3"/>
    </row>
    <row r="1566" ht="15.75" customHeight="1">
      <c r="A1566" s="3" t="str">
        <f>IFERROR(TRIM(LEFT(RIGHT('Cost Code (New)'!$F1566,LEN('Cost Code (New)'!$F1566)-SEARCH("Ext ",'Cost Code (New)'!$F1566)-LEN("Ext")),SEARCH(" - ",RIGHT('Cost Code (New)'!$F1566,LEN('Cost Code (New)'!$F1566)-SEARCH("Ext ",'Cost Code (New)'!$F1566)-LEN("Ext")))))+0,"")</f>
        <v/>
      </c>
      <c r="B1566" s="8"/>
      <c r="C1566" s="3"/>
      <c r="D1566" s="3"/>
      <c r="E1566" s="3"/>
      <c r="F1566" s="3"/>
      <c r="G1566" s="3"/>
      <c r="H1566" s="3"/>
      <c r="I1566" s="3"/>
    </row>
    <row r="1567" ht="15.75" customHeight="1">
      <c r="A1567" s="3" t="str">
        <f>IFERROR(TRIM(LEFT(RIGHT('Cost Code (New)'!$F1567,LEN('Cost Code (New)'!$F1567)-SEARCH("Ext ",'Cost Code (New)'!$F1567)-LEN("Ext")),SEARCH(" - ",RIGHT('Cost Code (New)'!$F1567,LEN('Cost Code (New)'!$F1567)-SEARCH("Ext ",'Cost Code (New)'!$F1567)-LEN("Ext")))))+0,"")</f>
        <v/>
      </c>
      <c r="B1567" s="8"/>
      <c r="C1567" s="3"/>
      <c r="D1567" s="3"/>
      <c r="E1567" s="3"/>
      <c r="F1567" s="3"/>
      <c r="G1567" s="3"/>
      <c r="H1567" s="3"/>
      <c r="I1567" s="3"/>
    </row>
    <row r="1568" ht="15.75" customHeight="1">
      <c r="A1568" s="3" t="str">
        <f>IFERROR(TRIM(LEFT(RIGHT('Cost Code (New)'!$F1568,LEN('Cost Code (New)'!$F1568)-SEARCH("Ext ",'Cost Code (New)'!$F1568)-LEN("Ext")),SEARCH(" - ",RIGHT('Cost Code (New)'!$F1568,LEN('Cost Code (New)'!$F1568)-SEARCH("Ext ",'Cost Code (New)'!$F1568)-LEN("Ext")))))+0,"")</f>
        <v/>
      </c>
      <c r="B1568" s="8"/>
      <c r="C1568" s="3"/>
      <c r="D1568" s="3"/>
      <c r="E1568" s="3"/>
      <c r="F1568" s="3"/>
      <c r="G1568" s="3"/>
      <c r="H1568" s="3"/>
      <c r="I1568" s="3"/>
    </row>
    <row r="1569" ht="15.75" customHeight="1">
      <c r="A1569" s="3" t="str">
        <f>IFERROR(TRIM(LEFT(RIGHT('Cost Code (New)'!$F1569,LEN('Cost Code (New)'!$F1569)-SEARCH("Ext ",'Cost Code (New)'!$F1569)-LEN("Ext")),SEARCH(" - ",RIGHT('Cost Code (New)'!$F1569,LEN('Cost Code (New)'!$F1569)-SEARCH("Ext ",'Cost Code (New)'!$F1569)-LEN("Ext")))))+0,"")</f>
        <v/>
      </c>
      <c r="B1569" s="8"/>
      <c r="C1569" s="3"/>
      <c r="D1569" s="3"/>
      <c r="E1569" s="3"/>
      <c r="F1569" s="3"/>
      <c r="G1569" s="3"/>
      <c r="H1569" s="3"/>
      <c r="I1569" s="3"/>
    </row>
    <row r="1570" ht="15.75" customHeight="1">
      <c r="A1570" s="3" t="str">
        <f>IFERROR(TRIM(LEFT(RIGHT('Cost Code (New)'!$F1570,LEN('Cost Code (New)'!$F1570)-SEARCH("Ext ",'Cost Code (New)'!$F1570)-LEN("Ext")),SEARCH(" - ",RIGHT('Cost Code (New)'!$F1570,LEN('Cost Code (New)'!$F1570)-SEARCH("Ext ",'Cost Code (New)'!$F1570)-LEN("Ext")))))+0,"")</f>
        <v/>
      </c>
      <c r="B1570" s="8"/>
      <c r="C1570" s="3"/>
      <c r="D1570" s="3"/>
      <c r="E1570" s="3"/>
      <c r="F1570" s="3"/>
      <c r="G1570" s="3"/>
      <c r="H1570" s="3"/>
      <c r="I1570" s="3"/>
    </row>
    <row r="1571" ht="15.75" customHeight="1">
      <c r="A1571" s="3" t="str">
        <f>IFERROR(TRIM(LEFT(RIGHT('Cost Code (New)'!$F1571,LEN('Cost Code (New)'!$F1571)-SEARCH("Ext ",'Cost Code (New)'!$F1571)-LEN("Ext")),SEARCH(" - ",RIGHT('Cost Code (New)'!$F1571,LEN('Cost Code (New)'!$F1571)-SEARCH("Ext ",'Cost Code (New)'!$F1571)-LEN("Ext")))))+0,"")</f>
        <v/>
      </c>
      <c r="B1571" s="8"/>
      <c r="C1571" s="3"/>
      <c r="D1571" s="3"/>
      <c r="E1571" s="3"/>
      <c r="F1571" s="3"/>
      <c r="G1571" s="3"/>
      <c r="H1571" s="3"/>
      <c r="I1571" s="3"/>
    </row>
    <row r="1572" ht="15.75" customHeight="1">
      <c r="A1572" s="3" t="str">
        <f>IFERROR(TRIM(LEFT(RIGHT('Cost Code (New)'!$F1572,LEN('Cost Code (New)'!$F1572)-SEARCH("Ext ",'Cost Code (New)'!$F1572)-LEN("Ext")),SEARCH(" - ",RIGHT('Cost Code (New)'!$F1572,LEN('Cost Code (New)'!$F1572)-SEARCH("Ext ",'Cost Code (New)'!$F1572)-LEN("Ext")))))+0,"")</f>
        <v/>
      </c>
      <c r="B1572" s="8"/>
      <c r="C1572" s="3"/>
      <c r="D1572" s="3"/>
      <c r="E1572" s="3"/>
      <c r="F1572" s="3"/>
      <c r="G1572" s="3"/>
      <c r="H1572" s="3"/>
      <c r="I1572" s="3"/>
    </row>
    <row r="1573" ht="15.75" customHeight="1">
      <c r="A1573" s="3" t="str">
        <f>IFERROR(TRIM(LEFT(RIGHT('Cost Code (New)'!$F1573,LEN('Cost Code (New)'!$F1573)-SEARCH("Ext ",'Cost Code (New)'!$F1573)-LEN("Ext")),SEARCH(" - ",RIGHT('Cost Code (New)'!$F1573,LEN('Cost Code (New)'!$F1573)-SEARCH("Ext ",'Cost Code (New)'!$F1573)-LEN("Ext")))))+0,"")</f>
        <v/>
      </c>
      <c r="B1573" s="8"/>
      <c r="C1573" s="3"/>
      <c r="D1573" s="3"/>
      <c r="E1573" s="3"/>
      <c r="F1573" s="3"/>
      <c r="G1573" s="3"/>
      <c r="H1573" s="3"/>
      <c r="I1573" s="3"/>
    </row>
    <row r="1574" ht="15.75" customHeight="1">
      <c r="A1574" s="3" t="str">
        <f>IFERROR(TRIM(LEFT(RIGHT('Cost Code (New)'!$F1574,LEN('Cost Code (New)'!$F1574)-SEARCH("Ext ",'Cost Code (New)'!$F1574)-LEN("Ext")),SEARCH(" - ",RIGHT('Cost Code (New)'!$F1574,LEN('Cost Code (New)'!$F1574)-SEARCH("Ext ",'Cost Code (New)'!$F1574)-LEN("Ext")))))+0,"")</f>
        <v/>
      </c>
      <c r="B1574" s="8"/>
      <c r="C1574" s="3"/>
      <c r="D1574" s="3"/>
      <c r="E1574" s="3"/>
      <c r="F1574" s="3"/>
      <c r="G1574" s="3"/>
      <c r="H1574" s="3"/>
      <c r="I1574" s="3"/>
    </row>
    <row r="1575" ht="15.75" customHeight="1">
      <c r="A1575" s="3" t="str">
        <f>IFERROR(TRIM(LEFT(RIGHT('Cost Code (New)'!$F1575,LEN('Cost Code (New)'!$F1575)-SEARCH("Ext ",'Cost Code (New)'!$F1575)-LEN("Ext")),SEARCH(" - ",RIGHT('Cost Code (New)'!$F1575,LEN('Cost Code (New)'!$F1575)-SEARCH("Ext ",'Cost Code (New)'!$F1575)-LEN("Ext")))))+0,"")</f>
        <v/>
      </c>
      <c r="B1575" s="8"/>
      <c r="C1575" s="3"/>
      <c r="D1575" s="3"/>
      <c r="E1575" s="3"/>
      <c r="F1575" s="3"/>
      <c r="G1575" s="3"/>
      <c r="H1575" s="3"/>
      <c r="I1575" s="3"/>
    </row>
    <row r="1576" ht="15.75" customHeight="1">
      <c r="A1576" s="3" t="str">
        <f>IFERROR(TRIM(LEFT(RIGHT('Cost Code (New)'!$F1576,LEN('Cost Code (New)'!$F1576)-SEARCH("Ext ",'Cost Code (New)'!$F1576)-LEN("Ext")),SEARCH(" - ",RIGHT('Cost Code (New)'!$F1576,LEN('Cost Code (New)'!$F1576)-SEARCH("Ext ",'Cost Code (New)'!$F1576)-LEN("Ext")))))+0,"")</f>
        <v/>
      </c>
      <c r="B1576" s="8"/>
      <c r="C1576" s="3"/>
      <c r="D1576" s="3"/>
      <c r="E1576" s="3"/>
      <c r="F1576" s="3"/>
      <c r="G1576" s="3"/>
      <c r="H1576" s="3"/>
      <c r="I1576" s="3"/>
    </row>
    <row r="1577" ht="15.75" customHeight="1">
      <c r="A1577" s="3" t="str">
        <f>IFERROR(TRIM(LEFT(RIGHT('Cost Code (New)'!$F1577,LEN('Cost Code (New)'!$F1577)-SEARCH("Ext ",'Cost Code (New)'!$F1577)-LEN("Ext")),SEARCH(" - ",RIGHT('Cost Code (New)'!$F1577,LEN('Cost Code (New)'!$F1577)-SEARCH("Ext ",'Cost Code (New)'!$F1577)-LEN("Ext")))))+0,"")</f>
        <v/>
      </c>
      <c r="B1577" s="8"/>
      <c r="C1577" s="3"/>
      <c r="D1577" s="3"/>
      <c r="E1577" s="3"/>
      <c r="F1577" s="3"/>
      <c r="G1577" s="3"/>
      <c r="H1577" s="3"/>
      <c r="I1577" s="3"/>
    </row>
    <row r="1578" ht="15.75" customHeight="1">
      <c r="A1578" s="3" t="str">
        <f>IFERROR(TRIM(LEFT(RIGHT('Cost Code (New)'!$F1578,LEN('Cost Code (New)'!$F1578)-SEARCH("Ext ",'Cost Code (New)'!$F1578)-LEN("Ext")),SEARCH(" - ",RIGHT('Cost Code (New)'!$F1578,LEN('Cost Code (New)'!$F1578)-SEARCH("Ext ",'Cost Code (New)'!$F1578)-LEN("Ext")))))+0,"")</f>
        <v/>
      </c>
      <c r="B1578" s="8"/>
      <c r="C1578" s="3"/>
      <c r="D1578" s="3"/>
      <c r="E1578" s="3"/>
      <c r="F1578" s="3"/>
      <c r="G1578" s="3"/>
      <c r="H1578" s="3"/>
      <c r="I1578" s="3"/>
    </row>
    <row r="1579" ht="15.75" customHeight="1">
      <c r="A1579" s="3" t="str">
        <f>IFERROR(TRIM(LEFT(RIGHT('Cost Code (New)'!$F1579,LEN('Cost Code (New)'!$F1579)-SEARCH("Ext ",'Cost Code (New)'!$F1579)-LEN("Ext")),SEARCH(" - ",RIGHT('Cost Code (New)'!$F1579,LEN('Cost Code (New)'!$F1579)-SEARCH("Ext ",'Cost Code (New)'!$F1579)-LEN("Ext")))))+0,"")</f>
        <v/>
      </c>
      <c r="B1579" s="8"/>
      <c r="C1579" s="3"/>
      <c r="D1579" s="3"/>
      <c r="E1579" s="3"/>
      <c r="F1579" s="3"/>
      <c r="G1579" s="3"/>
      <c r="H1579" s="3"/>
      <c r="I1579" s="3"/>
    </row>
    <row r="1580" ht="15.75" customHeight="1">
      <c r="A1580" s="3" t="str">
        <f>IFERROR(TRIM(LEFT(RIGHT('Cost Code (New)'!$F1580,LEN('Cost Code (New)'!$F1580)-SEARCH("Ext ",'Cost Code (New)'!$F1580)-LEN("Ext")),SEARCH(" - ",RIGHT('Cost Code (New)'!$F1580,LEN('Cost Code (New)'!$F1580)-SEARCH("Ext ",'Cost Code (New)'!$F1580)-LEN("Ext")))))+0,"")</f>
        <v/>
      </c>
      <c r="B1580" s="8"/>
      <c r="C1580" s="3"/>
      <c r="D1580" s="3"/>
      <c r="E1580" s="3"/>
      <c r="F1580" s="3"/>
      <c r="G1580" s="3"/>
      <c r="H1580" s="3"/>
      <c r="I1580" s="3"/>
    </row>
    <row r="1581" ht="15.75" customHeight="1">
      <c r="A1581" s="3" t="str">
        <f>IFERROR(TRIM(LEFT(RIGHT('Cost Code (New)'!$F1581,LEN('Cost Code (New)'!$F1581)-SEARCH("Ext ",'Cost Code (New)'!$F1581)-LEN("Ext")),SEARCH(" - ",RIGHT('Cost Code (New)'!$F1581,LEN('Cost Code (New)'!$F1581)-SEARCH("Ext ",'Cost Code (New)'!$F1581)-LEN("Ext")))))+0,"")</f>
        <v/>
      </c>
      <c r="B1581" s="8"/>
      <c r="C1581" s="3"/>
      <c r="D1581" s="3"/>
      <c r="E1581" s="3"/>
      <c r="F1581" s="3"/>
      <c r="G1581" s="3"/>
      <c r="H1581" s="3"/>
      <c r="I1581" s="3"/>
    </row>
    <row r="1582" ht="15.75" customHeight="1">
      <c r="A1582" s="3" t="str">
        <f>IFERROR(TRIM(LEFT(RIGHT('Cost Code (New)'!$F1582,LEN('Cost Code (New)'!$F1582)-SEARCH("Ext ",'Cost Code (New)'!$F1582)-LEN("Ext")),SEARCH(" - ",RIGHT('Cost Code (New)'!$F1582,LEN('Cost Code (New)'!$F1582)-SEARCH("Ext ",'Cost Code (New)'!$F1582)-LEN("Ext")))))+0,"")</f>
        <v/>
      </c>
      <c r="B1582" s="8"/>
      <c r="C1582" s="3"/>
      <c r="D1582" s="3"/>
      <c r="E1582" s="3"/>
      <c r="F1582" s="3"/>
      <c r="G1582" s="3"/>
      <c r="H1582" s="3"/>
      <c r="I1582" s="3"/>
    </row>
    <row r="1583" ht="15.75" customHeight="1">
      <c r="A1583" s="3" t="str">
        <f>IFERROR(TRIM(LEFT(RIGHT('Cost Code (New)'!$F1583,LEN('Cost Code (New)'!$F1583)-SEARCH("Ext ",'Cost Code (New)'!$F1583)-LEN("Ext")),SEARCH(" - ",RIGHT('Cost Code (New)'!$F1583,LEN('Cost Code (New)'!$F1583)-SEARCH("Ext ",'Cost Code (New)'!$F1583)-LEN("Ext")))))+0,"")</f>
        <v/>
      </c>
      <c r="B1583" s="8"/>
      <c r="C1583" s="3"/>
      <c r="D1583" s="3"/>
      <c r="E1583" s="3"/>
      <c r="F1583" s="3"/>
      <c r="G1583" s="3"/>
      <c r="H1583" s="3"/>
      <c r="I1583" s="3"/>
    </row>
    <row r="1584" ht="15.75" customHeight="1">
      <c r="A1584" s="3" t="str">
        <f>IFERROR(TRIM(LEFT(RIGHT('Cost Code (New)'!$F1584,LEN('Cost Code (New)'!$F1584)-SEARCH("Ext ",'Cost Code (New)'!$F1584)-LEN("Ext")),SEARCH(" - ",RIGHT('Cost Code (New)'!$F1584,LEN('Cost Code (New)'!$F1584)-SEARCH("Ext ",'Cost Code (New)'!$F1584)-LEN("Ext")))))+0,"")</f>
        <v/>
      </c>
      <c r="B1584" s="8"/>
      <c r="C1584" s="3"/>
      <c r="D1584" s="3"/>
      <c r="E1584" s="3"/>
      <c r="F1584" s="3"/>
      <c r="G1584" s="3"/>
      <c r="H1584" s="3"/>
      <c r="I1584" s="3"/>
    </row>
    <row r="1585" ht="15.75" customHeight="1">
      <c r="A1585" s="3" t="str">
        <f>IFERROR(TRIM(LEFT(RIGHT('Cost Code (New)'!$F1585,LEN('Cost Code (New)'!$F1585)-SEARCH("Ext ",'Cost Code (New)'!$F1585)-LEN("Ext")),SEARCH(" - ",RIGHT('Cost Code (New)'!$F1585,LEN('Cost Code (New)'!$F1585)-SEARCH("Ext ",'Cost Code (New)'!$F1585)-LEN("Ext")))))+0,"")</f>
        <v/>
      </c>
      <c r="B1585" s="8"/>
      <c r="C1585" s="3"/>
      <c r="D1585" s="3"/>
      <c r="E1585" s="3"/>
      <c r="F1585" s="3"/>
      <c r="G1585" s="3"/>
      <c r="H1585" s="3"/>
      <c r="I1585" s="3"/>
    </row>
    <row r="1586" ht="15.75" customHeight="1">
      <c r="A1586" s="3" t="str">
        <f>IFERROR(TRIM(LEFT(RIGHT('Cost Code (New)'!$F1586,LEN('Cost Code (New)'!$F1586)-SEARCH("Ext ",'Cost Code (New)'!$F1586)-LEN("Ext")),SEARCH(" - ",RIGHT('Cost Code (New)'!$F1586,LEN('Cost Code (New)'!$F1586)-SEARCH("Ext ",'Cost Code (New)'!$F1586)-LEN("Ext")))))+0,"")</f>
        <v/>
      </c>
      <c r="B1586" s="8"/>
      <c r="C1586" s="3"/>
      <c r="D1586" s="3"/>
      <c r="E1586" s="3"/>
      <c r="F1586" s="3"/>
      <c r="G1586" s="3"/>
      <c r="H1586" s="3"/>
      <c r="I1586" s="3"/>
    </row>
    <row r="1587" ht="15.75" customHeight="1">
      <c r="A1587" s="3" t="str">
        <f>IFERROR(TRIM(LEFT(RIGHT('Cost Code (New)'!$F1587,LEN('Cost Code (New)'!$F1587)-SEARCH("Ext ",'Cost Code (New)'!$F1587)-LEN("Ext")),SEARCH(" - ",RIGHT('Cost Code (New)'!$F1587,LEN('Cost Code (New)'!$F1587)-SEARCH("Ext ",'Cost Code (New)'!$F1587)-LEN("Ext")))))+0,"")</f>
        <v/>
      </c>
      <c r="B1587" s="8"/>
      <c r="C1587" s="3"/>
      <c r="D1587" s="3"/>
      <c r="E1587" s="3"/>
      <c r="F1587" s="3"/>
      <c r="G1587" s="3"/>
      <c r="H1587" s="3"/>
      <c r="I1587" s="3"/>
    </row>
    <row r="1588" ht="15.75" customHeight="1">
      <c r="A1588" s="3" t="str">
        <f>IFERROR(TRIM(LEFT(RIGHT('Cost Code (New)'!$F1588,LEN('Cost Code (New)'!$F1588)-SEARCH("Ext ",'Cost Code (New)'!$F1588)-LEN("Ext")),SEARCH(" - ",RIGHT('Cost Code (New)'!$F1588,LEN('Cost Code (New)'!$F1588)-SEARCH("Ext ",'Cost Code (New)'!$F1588)-LEN("Ext")))))+0,"")</f>
        <v/>
      </c>
      <c r="B1588" s="8"/>
      <c r="C1588" s="3"/>
      <c r="D1588" s="3"/>
      <c r="E1588" s="3"/>
      <c r="F1588" s="3"/>
      <c r="G1588" s="3"/>
      <c r="H1588" s="3"/>
      <c r="I1588" s="3"/>
    </row>
    <row r="1589" ht="15.75" customHeight="1">
      <c r="A1589" s="3" t="str">
        <f>IFERROR(TRIM(LEFT(RIGHT('Cost Code (New)'!$F1589,LEN('Cost Code (New)'!$F1589)-SEARCH("Ext ",'Cost Code (New)'!$F1589)-LEN("Ext")),SEARCH(" - ",RIGHT('Cost Code (New)'!$F1589,LEN('Cost Code (New)'!$F1589)-SEARCH("Ext ",'Cost Code (New)'!$F1589)-LEN("Ext")))))+0,"")</f>
        <v/>
      </c>
      <c r="B1589" s="8"/>
      <c r="C1589" s="3"/>
      <c r="D1589" s="3"/>
      <c r="E1589" s="3"/>
      <c r="F1589" s="3"/>
      <c r="G1589" s="3"/>
      <c r="H1589" s="3"/>
      <c r="I1589" s="3"/>
    </row>
    <row r="1590" ht="15.75" customHeight="1">
      <c r="A1590" s="3" t="str">
        <f>IFERROR(TRIM(LEFT(RIGHT('Cost Code (New)'!$F1590,LEN('Cost Code (New)'!$F1590)-SEARCH("Ext ",'Cost Code (New)'!$F1590)-LEN("Ext")),SEARCH(" - ",RIGHT('Cost Code (New)'!$F1590,LEN('Cost Code (New)'!$F1590)-SEARCH("Ext ",'Cost Code (New)'!$F1590)-LEN("Ext")))))+0,"")</f>
        <v/>
      </c>
      <c r="B1590" s="8"/>
      <c r="C1590" s="3"/>
      <c r="D1590" s="3"/>
      <c r="E1590" s="3"/>
      <c r="F1590" s="3"/>
      <c r="G1590" s="3"/>
      <c r="H1590" s="3"/>
      <c r="I1590" s="3"/>
    </row>
    <row r="1591" ht="15.75" customHeight="1">
      <c r="A1591" s="3" t="str">
        <f>IFERROR(TRIM(LEFT(RIGHT('Cost Code (New)'!$F1591,LEN('Cost Code (New)'!$F1591)-SEARCH("Ext ",'Cost Code (New)'!$F1591)-LEN("Ext")),SEARCH(" - ",RIGHT('Cost Code (New)'!$F1591,LEN('Cost Code (New)'!$F1591)-SEARCH("Ext ",'Cost Code (New)'!$F1591)-LEN("Ext")))))+0,"")</f>
        <v/>
      </c>
      <c r="B1591" s="8"/>
      <c r="C1591" s="3"/>
      <c r="D1591" s="3"/>
      <c r="E1591" s="3"/>
      <c r="F1591" s="3"/>
      <c r="G1591" s="3"/>
      <c r="H1591" s="3"/>
      <c r="I1591" s="3"/>
    </row>
    <row r="1592" ht="15.75" customHeight="1">
      <c r="A1592" s="3" t="str">
        <f>IFERROR(TRIM(LEFT(RIGHT('Cost Code (New)'!$F1592,LEN('Cost Code (New)'!$F1592)-SEARCH("Ext ",'Cost Code (New)'!$F1592)-LEN("Ext")),SEARCH(" - ",RIGHT('Cost Code (New)'!$F1592,LEN('Cost Code (New)'!$F1592)-SEARCH("Ext ",'Cost Code (New)'!$F1592)-LEN("Ext")))))+0,"")</f>
        <v/>
      </c>
      <c r="B1592" s="8"/>
      <c r="C1592" s="3"/>
      <c r="D1592" s="3"/>
      <c r="E1592" s="3"/>
      <c r="F1592" s="3"/>
      <c r="G1592" s="3"/>
      <c r="H1592" s="3"/>
      <c r="I1592" s="3"/>
    </row>
    <row r="1593" ht="15.75" customHeight="1">
      <c r="A1593" s="3" t="str">
        <f>IFERROR(TRIM(LEFT(RIGHT('Cost Code (New)'!$F1593,LEN('Cost Code (New)'!$F1593)-SEARCH("Ext ",'Cost Code (New)'!$F1593)-LEN("Ext")),SEARCH(" - ",RIGHT('Cost Code (New)'!$F1593,LEN('Cost Code (New)'!$F1593)-SEARCH("Ext ",'Cost Code (New)'!$F1593)-LEN("Ext")))))+0,"")</f>
        <v/>
      </c>
      <c r="B1593" s="8"/>
      <c r="C1593" s="3"/>
      <c r="D1593" s="3"/>
      <c r="E1593" s="3"/>
      <c r="F1593" s="3"/>
      <c r="G1593" s="3"/>
      <c r="H1593" s="3"/>
      <c r="I1593" s="3"/>
    </row>
    <row r="1594" ht="15.75" customHeight="1">
      <c r="A1594" s="3" t="str">
        <f>IFERROR(TRIM(LEFT(RIGHT('Cost Code (New)'!$F1594,LEN('Cost Code (New)'!$F1594)-SEARCH("Ext ",'Cost Code (New)'!$F1594)-LEN("Ext")),SEARCH(" - ",RIGHT('Cost Code (New)'!$F1594,LEN('Cost Code (New)'!$F1594)-SEARCH("Ext ",'Cost Code (New)'!$F1594)-LEN("Ext")))))+0,"")</f>
        <v/>
      </c>
      <c r="B1594" s="8"/>
      <c r="C1594" s="3"/>
      <c r="D1594" s="3"/>
      <c r="E1594" s="3"/>
      <c r="F1594" s="3"/>
      <c r="G1594" s="3"/>
      <c r="H1594" s="3"/>
      <c r="I1594" s="3"/>
    </row>
    <row r="1595" ht="15.75" customHeight="1">
      <c r="A1595" s="3" t="str">
        <f>IFERROR(TRIM(LEFT(RIGHT('Cost Code (New)'!$F1595,LEN('Cost Code (New)'!$F1595)-SEARCH("Ext ",'Cost Code (New)'!$F1595)-LEN("Ext")),SEARCH(" - ",RIGHT('Cost Code (New)'!$F1595,LEN('Cost Code (New)'!$F1595)-SEARCH("Ext ",'Cost Code (New)'!$F1595)-LEN("Ext")))))+0,"")</f>
        <v/>
      </c>
      <c r="B1595" s="8"/>
      <c r="C1595" s="3"/>
      <c r="D1595" s="3"/>
      <c r="E1595" s="3"/>
      <c r="F1595" s="3"/>
      <c r="G1595" s="3"/>
      <c r="H1595" s="3"/>
      <c r="I1595" s="3"/>
    </row>
    <row r="1596" ht="15.75" customHeight="1">
      <c r="A1596" s="3" t="str">
        <f>IFERROR(TRIM(LEFT(RIGHT('Cost Code (New)'!$F1596,LEN('Cost Code (New)'!$F1596)-SEARCH("Ext ",'Cost Code (New)'!$F1596)-LEN("Ext")),SEARCH(" - ",RIGHT('Cost Code (New)'!$F1596,LEN('Cost Code (New)'!$F1596)-SEARCH("Ext ",'Cost Code (New)'!$F1596)-LEN("Ext")))))+0,"")</f>
        <v/>
      </c>
      <c r="B1596" s="8"/>
      <c r="C1596" s="3"/>
      <c r="D1596" s="3"/>
      <c r="E1596" s="3"/>
      <c r="F1596" s="3"/>
      <c r="G1596" s="3"/>
      <c r="H1596" s="3"/>
      <c r="I1596" s="3"/>
    </row>
    <row r="1597" ht="15.75" customHeight="1">
      <c r="A1597" s="3" t="str">
        <f>IFERROR(TRIM(LEFT(RIGHT('Cost Code (New)'!$F1597,LEN('Cost Code (New)'!$F1597)-SEARCH("Ext ",'Cost Code (New)'!$F1597)-LEN("Ext")),SEARCH(" - ",RIGHT('Cost Code (New)'!$F1597,LEN('Cost Code (New)'!$F1597)-SEARCH("Ext ",'Cost Code (New)'!$F1597)-LEN("Ext")))))+0,"")</f>
        <v/>
      </c>
      <c r="B1597" s="8"/>
      <c r="C1597" s="3"/>
      <c r="D1597" s="3"/>
      <c r="E1597" s="3"/>
      <c r="F1597" s="3"/>
      <c r="G1597" s="3"/>
      <c r="H1597" s="3"/>
      <c r="I1597" s="3"/>
    </row>
    <row r="1598" ht="15.75" customHeight="1">
      <c r="A1598" s="3" t="str">
        <f>IFERROR(TRIM(LEFT(RIGHT('Cost Code (New)'!$F1598,LEN('Cost Code (New)'!$F1598)-SEARCH("Ext ",'Cost Code (New)'!$F1598)-LEN("Ext")),SEARCH(" - ",RIGHT('Cost Code (New)'!$F1598,LEN('Cost Code (New)'!$F1598)-SEARCH("Ext ",'Cost Code (New)'!$F1598)-LEN("Ext")))))+0,"")</f>
        <v/>
      </c>
      <c r="B1598" s="8"/>
      <c r="C1598" s="3"/>
      <c r="D1598" s="3"/>
      <c r="E1598" s="3"/>
      <c r="F1598" s="3"/>
      <c r="G1598" s="3"/>
      <c r="H1598" s="3"/>
      <c r="I1598" s="3"/>
    </row>
    <row r="1599" ht="15.75" customHeight="1">
      <c r="A1599" s="3" t="str">
        <f>IFERROR(TRIM(LEFT(RIGHT('Cost Code (New)'!$F1599,LEN('Cost Code (New)'!$F1599)-SEARCH("Ext ",'Cost Code (New)'!$F1599)-LEN("Ext")),SEARCH(" - ",RIGHT('Cost Code (New)'!$F1599,LEN('Cost Code (New)'!$F1599)-SEARCH("Ext ",'Cost Code (New)'!$F1599)-LEN("Ext")))))+0,"")</f>
        <v/>
      </c>
      <c r="B1599" s="8"/>
      <c r="C1599" s="3"/>
      <c r="D1599" s="3"/>
      <c r="E1599" s="3"/>
      <c r="F1599" s="3"/>
      <c r="G1599" s="3"/>
      <c r="H1599" s="3"/>
      <c r="I1599" s="3"/>
    </row>
    <row r="1600" ht="15.75" customHeight="1">
      <c r="A1600" s="3" t="str">
        <f>IFERROR(TRIM(LEFT(RIGHT('Cost Code (New)'!$F1600,LEN('Cost Code (New)'!$F1600)-SEARCH("Ext ",'Cost Code (New)'!$F1600)-LEN("Ext")),SEARCH(" - ",RIGHT('Cost Code (New)'!$F1600,LEN('Cost Code (New)'!$F1600)-SEARCH("Ext ",'Cost Code (New)'!$F1600)-LEN("Ext")))))+0,"")</f>
        <v/>
      </c>
      <c r="B1600" s="8"/>
      <c r="C1600" s="3"/>
      <c r="D1600" s="3"/>
      <c r="E1600" s="3"/>
      <c r="F1600" s="3"/>
      <c r="G1600" s="3"/>
      <c r="H1600" s="3"/>
      <c r="I1600" s="3"/>
    </row>
    <row r="1601" ht="15.75" customHeight="1">
      <c r="A1601" s="3" t="str">
        <f>IFERROR(TRIM(LEFT(RIGHT('Cost Code (New)'!$F1601,LEN('Cost Code (New)'!$F1601)-SEARCH("Ext ",'Cost Code (New)'!$F1601)-LEN("Ext")),SEARCH(" - ",RIGHT('Cost Code (New)'!$F1601,LEN('Cost Code (New)'!$F1601)-SEARCH("Ext ",'Cost Code (New)'!$F1601)-LEN("Ext")))))+0,"")</f>
        <v/>
      </c>
      <c r="B1601" s="8"/>
      <c r="C1601" s="3"/>
      <c r="D1601" s="3"/>
      <c r="E1601" s="3"/>
      <c r="F1601" s="3"/>
      <c r="G1601" s="3"/>
      <c r="H1601" s="3"/>
      <c r="I1601" s="3"/>
    </row>
    <row r="1602" ht="15.75" customHeight="1">
      <c r="A1602" s="3" t="str">
        <f>IFERROR(TRIM(LEFT(RIGHT('Cost Code (New)'!$F1602,LEN('Cost Code (New)'!$F1602)-SEARCH("Ext ",'Cost Code (New)'!$F1602)-LEN("Ext")),SEARCH(" - ",RIGHT('Cost Code (New)'!$F1602,LEN('Cost Code (New)'!$F1602)-SEARCH("Ext ",'Cost Code (New)'!$F1602)-LEN("Ext")))))+0,"")</f>
        <v/>
      </c>
      <c r="B1602" s="8"/>
      <c r="C1602" s="3"/>
      <c r="D1602" s="3"/>
      <c r="E1602" s="3"/>
      <c r="F1602" s="3"/>
      <c r="G1602" s="3"/>
      <c r="H1602" s="3"/>
      <c r="I1602" s="3"/>
    </row>
    <row r="1603" ht="15.75" customHeight="1">
      <c r="A1603" s="3" t="str">
        <f>IFERROR(TRIM(LEFT(RIGHT('Cost Code (New)'!$F1603,LEN('Cost Code (New)'!$F1603)-SEARCH("Ext ",'Cost Code (New)'!$F1603)-LEN("Ext")),SEARCH(" - ",RIGHT('Cost Code (New)'!$F1603,LEN('Cost Code (New)'!$F1603)-SEARCH("Ext ",'Cost Code (New)'!$F1603)-LEN("Ext")))))+0,"")</f>
        <v/>
      </c>
      <c r="B1603" s="8"/>
      <c r="C1603" s="3"/>
      <c r="D1603" s="3"/>
      <c r="E1603" s="3"/>
      <c r="F1603" s="3"/>
      <c r="G1603" s="3"/>
      <c r="H1603" s="3"/>
      <c r="I1603" s="3"/>
    </row>
    <row r="1604" ht="15.75" customHeight="1">
      <c r="A1604" s="3" t="str">
        <f>IFERROR(TRIM(LEFT(RIGHT('Cost Code (New)'!$F1604,LEN('Cost Code (New)'!$F1604)-SEARCH("Ext ",'Cost Code (New)'!$F1604)-LEN("Ext")),SEARCH(" - ",RIGHT('Cost Code (New)'!$F1604,LEN('Cost Code (New)'!$F1604)-SEARCH("Ext ",'Cost Code (New)'!$F1604)-LEN("Ext")))))+0,"")</f>
        <v/>
      </c>
      <c r="B1604" s="8"/>
      <c r="C1604" s="3"/>
      <c r="D1604" s="3"/>
      <c r="E1604" s="3"/>
      <c r="F1604" s="3"/>
      <c r="G1604" s="3"/>
      <c r="H1604" s="3"/>
      <c r="I1604" s="3"/>
    </row>
    <row r="1605" ht="15.75" customHeight="1">
      <c r="A1605" s="3" t="str">
        <f>IFERROR(TRIM(LEFT(RIGHT('Cost Code (New)'!$F1605,LEN('Cost Code (New)'!$F1605)-SEARCH("Ext ",'Cost Code (New)'!$F1605)-LEN("Ext")),SEARCH(" - ",RIGHT('Cost Code (New)'!$F1605,LEN('Cost Code (New)'!$F1605)-SEARCH("Ext ",'Cost Code (New)'!$F1605)-LEN("Ext")))))+0,"")</f>
        <v/>
      </c>
      <c r="B1605" s="8"/>
      <c r="C1605" s="3"/>
      <c r="D1605" s="3"/>
      <c r="E1605" s="3"/>
      <c r="F1605" s="3"/>
      <c r="G1605" s="3"/>
      <c r="H1605" s="3"/>
      <c r="I1605" s="3"/>
    </row>
    <row r="1606" ht="15.75" customHeight="1">
      <c r="A1606" s="3" t="str">
        <f>IFERROR(TRIM(LEFT(RIGHT('Cost Code (New)'!$F1606,LEN('Cost Code (New)'!$F1606)-SEARCH("Ext ",'Cost Code (New)'!$F1606)-LEN("Ext")),SEARCH(" - ",RIGHT('Cost Code (New)'!$F1606,LEN('Cost Code (New)'!$F1606)-SEARCH("Ext ",'Cost Code (New)'!$F1606)-LEN("Ext")))))+0,"")</f>
        <v/>
      </c>
      <c r="B1606" s="8"/>
      <c r="C1606" s="3"/>
      <c r="D1606" s="3"/>
      <c r="E1606" s="3"/>
      <c r="F1606" s="3"/>
      <c r="G1606" s="3"/>
      <c r="H1606" s="3"/>
      <c r="I1606" s="3"/>
    </row>
    <row r="1607" ht="15.75" customHeight="1">
      <c r="A1607" s="3" t="str">
        <f>IFERROR(TRIM(LEFT(RIGHT('Cost Code (New)'!$F1607,LEN('Cost Code (New)'!$F1607)-SEARCH("Ext ",'Cost Code (New)'!$F1607)-LEN("Ext")),SEARCH(" - ",RIGHT('Cost Code (New)'!$F1607,LEN('Cost Code (New)'!$F1607)-SEARCH("Ext ",'Cost Code (New)'!$F1607)-LEN("Ext")))))+0,"")</f>
        <v/>
      </c>
      <c r="B1607" s="8"/>
      <c r="C1607" s="3"/>
      <c r="D1607" s="3"/>
      <c r="E1607" s="3"/>
      <c r="F1607" s="3"/>
      <c r="G1607" s="3"/>
      <c r="H1607" s="3"/>
      <c r="I1607" s="3"/>
    </row>
    <row r="1608" ht="15.75" customHeight="1">
      <c r="A1608" s="3" t="str">
        <f>IFERROR(TRIM(LEFT(RIGHT('Cost Code (New)'!$F1608,LEN('Cost Code (New)'!$F1608)-SEARCH("Ext ",'Cost Code (New)'!$F1608)-LEN("Ext")),SEARCH(" - ",RIGHT('Cost Code (New)'!$F1608,LEN('Cost Code (New)'!$F1608)-SEARCH("Ext ",'Cost Code (New)'!$F1608)-LEN("Ext")))))+0,"")</f>
        <v/>
      </c>
      <c r="B1608" s="8"/>
      <c r="C1608" s="3"/>
      <c r="D1608" s="3"/>
      <c r="E1608" s="3"/>
      <c r="F1608" s="3"/>
      <c r="G1608" s="3"/>
      <c r="H1608" s="3"/>
      <c r="I1608" s="3"/>
    </row>
    <row r="1609" ht="15.75" customHeight="1">
      <c r="A1609" s="3" t="str">
        <f>IFERROR(TRIM(LEFT(RIGHT('Cost Code (New)'!$F1609,LEN('Cost Code (New)'!$F1609)-SEARCH("Ext ",'Cost Code (New)'!$F1609)-LEN("Ext")),SEARCH(" - ",RIGHT('Cost Code (New)'!$F1609,LEN('Cost Code (New)'!$F1609)-SEARCH("Ext ",'Cost Code (New)'!$F1609)-LEN("Ext")))))+0,"")</f>
        <v/>
      </c>
      <c r="B1609" s="8"/>
      <c r="C1609" s="3"/>
      <c r="D1609" s="3"/>
      <c r="E1609" s="3"/>
      <c r="F1609" s="3"/>
      <c r="G1609" s="3"/>
      <c r="H1609" s="3"/>
      <c r="I1609" s="3"/>
    </row>
    <row r="1610" ht="15.75" customHeight="1">
      <c r="A1610" s="3" t="str">
        <f>IFERROR(TRIM(LEFT(RIGHT('Cost Code (New)'!$F1610,LEN('Cost Code (New)'!$F1610)-SEARCH("Ext ",'Cost Code (New)'!$F1610)-LEN("Ext")),SEARCH(" - ",RIGHT('Cost Code (New)'!$F1610,LEN('Cost Code (New)'!$F1610)-SEARCH("Ext ",'Cost Code (New)'!$F1610)-LEN("Ext")))))+0,"")</f>
        <v/>
      </c>
      <c r="B1610" s="8"/>
      <c r="C1610" s="3"/>
      <c r="D1610" s="3"/>
      <c r="E1610" s="3"/>
      <c r="F1610" s="3"/>
      <c r="G1610" s="3"/>
      <c r="H1610" s="3"/>
      <c r="I1610" s="3"/>
    </row>
    <row r="1611" ht="15.75" customHeight="1">
      <c r="A1611" s="3" t="str">
        <f>IFERROR(TRIM(LEFT(RIGHT('Cost Code (New)'!$F1611,LEN('Cost Code (New)'!$F1611)-SEARCH("Ext ",'Cost Code (New)'!$F1611)-LEN("Ext")),SEARCH(" - ",RIGHT('Cost Code (New)'!$F1611,LEN('Cost Code (New)'!$F1611)-SEARCH("Ext ",'Cost Code (New)'!$F1611)-LEN("Ext")))))+0,"")</f>
        <v/>
      </c>
      <c r="B1611" s="8"/>
      <c r="C1611" s="3"/>
      <c r="D1611" s="3"/>
      <c r="E1611" s="3"/>
      <c r="F1611" s="3"/>
      <c r="G1611" s="3"/>
      <c r="H1611" s="3"/>
      <c r="I1611" s="3"/>
    </row>
    <row r="1612" ht="15.75" customHeight="1">
      <c r="A1612" s="3" t="str">
        <f>IFERROR(TRIM(LEFT(RIGHT('Cost Code (New)'!$F1612,LEN('Cost Code (New)'!$F1612)-SEARCH("Ext ",'Cost Code (New)'!$F1612)-LEN("Ext")),SEARCH(" - ",RIGHT('Cost Code (New)'!$F1612,LEN('Cost Code (New)'!$F1612)-SEARCH("Ext ",'Cost Code (New)'!$F1612)-LEN("Ext")))))+0,"")</f>
        <v/>
      </c>
      <c r="B1612" s="8"/>
      <c r="C1612" s="3"/>
      <c r="D1612" s="3"/>
      <c r="E1612" s="3"/>
      <c r="F1612" s="3"/>
      <c r="G1612" s="3"/>
      <c r="H1612" s="3"/>
      <c r="I1612" s="3"/>
    </row>
    <row r="1613" ht="15.75" customHeight="1">
      <c r="A1613" s="3" t="str">
        <f>IFERROR(TRIM(LEFT(RIGHT('Cost Code (New)'!$F1613,LEN('Cost Code (New)'!$F1613)-SEARCH("Ext ",'Cost Code (New)'!$F1613)-LEN("Ext")),SEARCH(" - ",RIGHT('Cost Code (New)'!$F1613,LEN('Cost Code (New)'!$F1613)-SEARCH("Ext ",'Cost Code (New)'!$F1613)-LEN("Ext")))))+0,"")</f>
        <v/>
      </c>
      <c r="B1613" s="8"/>
      <c r="C1613" s="3"/>
      <c r="D1613" s="3"/>
      <c r="E1613" s="3"/>
      <c r="F1613" s="3"/>
      <c r="G1613" s="3"/>
      <c r="H1613" s="3"/>
      <c r="I1613" s="3"/>
    </row>
    <row r="1614" ht="15.75" customHeight="1">
      <c r="A1614" s="3" t="str">
        <f>IFERROR(TRIM(LEFT(RIGHT('Cost Code (New)'!$F1614,LEN('Cost Code (New)'!$F1614)-SEARCH("Ext ",'Cost Code (New)'!$F1614)-LEN("Ext")),SEARCH(" - ",RIGHT('Cost Code (New)'!$F1614,LEN('Cost Code (New)'!$F1614)-SEARCH("Ext ",'Cost Code (New)'!$F1614)-LEN("Ext")))))+0,"")</f>
        <v/>
      </c>
      <c r="B1614" s="8"/>
      <c r="C1614" s="3"/>
      <c r="D1614" s="3"/>
      <c r="E1614" s="3"/>
      <c r="F1614" s="3"/>
      <c r="G1614" s="3"/>
      <c r="H1614" s="3"/>
      <c r="I1614" s="3"/>
    </row>
    <row r="1615" ht="15.75" customHeight="1">
      <c r="A1615" s="3" t="str">
        <f>IFERROR(TRIM(LEFT(RIGHT('Cost Code (New)'!$F1615,LEN('Cost Code (New)'!$F1615)-SEARCH("Ext ",'Cost Code (New)'!$F1615)-LEN("Ext")),SEARCH(" - ",RIGHT('Cost Code (New)'!$F1615,LEN('Cost Code (New)'!$F1615)-SEARCH("Ext ",'Cost Code (New)'!$F1615)-LEN("Ext")))))+0,"")</f>
        <v/>
      </c>
      <c r="B1615" s="8"/>
      <c r="C1615" s="3"/>
      <c r="D1615" s="3"/>
      <c r="E1615" s="3"/>
      <c r="F1615" s="3"/>
      <c r="G1615" s="3"/>
      <c r="H1615" s="3"/>
      <c r="I1615" s="3"/>
    </row>
    <row r="1616" ht="15.75" customHeight="1">
      <c r="A1616" s="3" t="str">
        <f>IFERROR(TRIM(LEFT(RIGHT('Cost Code (New)'!$F1616,LEN('Cost Code (New)'!$F1616)-SEARCH("Ext ",'Cost Code (New)'!$F1616)-LEN("Ext")),SEARCH(" - ",RIGHT('Cost Code (New)'!$F1616,LEN('Cost Code (New)'!$F1616)-SEARCH("Ext ",'Cost Code (New)'!$F1616)-LEN("Ext")))))+0,"")</f>
        <v/>
      </c>
      <c r="B1616" s="8"/>
      <c r="C1616" s="3"/>
      <c r="D1616" s="3"/>
      <c r="E1616" s="3"/>
      <c r="F1616" s="3"/>
      <c r="G1616" s="3"/>
      <c r="H1616" s="3"/>
      <c r="I1616" s="3"/>
    </row>
    <row r="1617" ht="15.75" customHeight="1">
      <c r="A1617" s="3" t="str">
        <f>IFERROR(TRIM(LEFT(RIGHT('Cost Code (New)'!$F1617,LEN('Cost Code (New)'!$F1617)-SEARCH("Ext ",'Cost Code (New)'!$F1617)-LEN("Ext")),SEARCH(" - ",RIGHT('Cost Code (New)'!$F1617,LEN('Cost Code (New)'!$F1617)-SEARCH("Ext ",'Cost Code (New)'!$F1617)-LEN("Ext")))))+0,"")</f>
        <v/>
      </c>
      <c r="B1617" s="8"/>
      <c r="C1617" s="3"/>
      <c r="D1617" s="3"/>
      <c r="E1617" s="3"/>
      <c r="F1617" s="3"/>
      <c r="G1617" s="3"/>
      <c r="H1617" s="3"/>
      <c r="I1617" s="3"/>
    </row>
    <row r="1618" ht="15.75" customHeight="1">
      <c r="A1618" s="3" t="str">
        <f>IFERROR(TRIM(LEFT(RIGHT('Cost Code (New)'!$F1618,LEN('Cost Code (New)'!$F1618)-SEARCH("Ext ",'Cost Code (New)'!$F1618)-LEN("Ext")),SEARCH(" - ",RIGHT('Cost Code (New)'!$F1618,LEN('Cost Code (New)'!$F1618)-SEARCH("Ext ",'Cost Code (New)'!$F1618)-LEN("Ext")))))+0,"")</f>
        <v/>
      </c>
      <c r="B1618" s="8"/>
      <c r="C1618" s="3"/>
      <c r="D1618" s="3"/>
      <c r="E1618" s="3"/>
      <c r="F1618" s="3"/>
      <c r="G1618" s="3"/>
      <c r="H1618" s="3"/>
      <c r="I1618" s="3"/>
    </row>
    <row r="1619" ht="15.75" customHeight="1">
      <c r="A1619" s="3" t="str">
        <f>IFERROR(TRIM(LEFT(RIGHT('Cost Code (New)'!$F1619,LEN('Cost Code (New)'!$F1619)-SEARCH("Ext ",'Cost Code (New)'!$F1619)-LEN("Ext")),SEARCH(" - ",RIGHT('Cost Code (New)'!$F1619,LEN('Cost Code (New)'!$F1619)-SEARCH("Ext ",'Cost Code (New)'!$F1619)-LEN("Ext")))))+0,"")</f>
        <v/>
      </c>
      <c r="B1619" s="8"/>
      <c r="C1619" s="3"/>
      <c r="D1619" s="3"/>
      <c r="E1619" s="3"/>
      <c r="F1619" s="3"/>
      <c r="G1619" s="3"/>
      <c r="H1619" s="3"/>
      <c r="I1619" s="3"/>
    </row>
    <row r="1620" ht="15.75" customHeight="1">
      <c r="A1620" s="3" t="str">
        <f>IFERROR(TRIM(LEFT(RIGHT('Cost Code (New)'!$F1620,LEN('Cost Code (New)'!$F1620)-SEARCH("Ext ",'Cost Code (New)'!$F1620)-LEN("Ext")),SEARCH(" - ",RIGHT('Cost Code (New)'!$F1620,LEN('Cost Code (New)'!$F1620)-SEARCH("Ext ",'Cost Code (New)'!$F1620)-LEN("Ext")))))+0,"")</f>
        <v/>
      </c>
      <c r="B1620" s="8"/>
      <c r="C1620" s="3"/>
      <c r="D1620" s="3"/>
      <c r="E1620" s="3"/>
      <c r="F1620" s="3"/>
      <c r="G1620" s="3"/>
      <c r="H1620" s="3"/>
      <c r="I1620" s="3"/>
    </row>
    <row r="1621" ht="15.75" customHeight="1">
      <c r="A1621" s="3" t="str">
        <f>IFERROR(TRIM(LEFT(RIGHT('Cost Code (New)'!$F1621,LEN('Cost Code (New)'!$F1621)-SEARCH("Ext ",'Cost Code (New)'!$F1621)-LEN("Ext")),SEARCH(" - ",RIGHT('Cost Code (New)'!$F1621,LEN('Cost Code (New)'!$F1621)-SEARCH("Ext ",'Cost Code (New)'!$F1621)-LEN("Ext")))))+0,"")</f>
        <v/>
      </c>
      <c r="B1621" s="8"/>
      <c r="C1621" s="3"/>
      <c r="D1621" s="3"/>
      <c r="E1621" s="3"/>
      <c r="F1621" s="3"/>
      <c r="G1621" s="3"/>
      <c r="H1621" s="3"/>
      <c r="I1621" s="3"/>
    </row>
    <row r="1622" ht="15.75" customHeight="1">
      <c r="A1622" s="3" t="str">
        <f>IFERROR(TRIM(LEFT(RIGHT('Cost Code (New)'!$F1622,LEN('Cost Code (New)'!$F1622)-SEARCH("Ext ",'Cost Code (New)'!$F1622)-LEN("Ext")),SEARCH(" - ",RIGHT('Cost Code (New)'!$F1622,LEN('Cost Code (New)'!$F1622)-SEARCH("Ext ",'Cost Code (New)'!$F1622)-LEN("Ext")))))+0,"")</f>
        <v/>
      </c>
      <c r="B1622" s="8"/>
      <c r="C1622" s="3"/>
      <c r="D1622" s="3"/>
      <c r="E1622" s="3"/>
      <c r="F1622" s="3"/>
      <c r="G1622" s="3"/>
      <c r="H1622" s="3"/>
      <c r="I1622" s="3"/>
    </row>
    <row r="1623" ht="15.75" customHeight="1">
      <c r="A1623" s="3" t="str">
        <f>IFERROR(TRIM(LEFT(RIGHT('Cost Code (New)'!$F1623,LEN('Cost Code (New)'!$F1623)-SEARCH("Ext ",'Cost Code (New)'!$F1623)-LEN("Ext")),SEARCH(" - ",RIGHT('Cost Code (New)'!$F1623,LEN('Cost Code (New)'!$F1623)-SEARCH("Ext ",'Cost Code (New)'!$F1623)-LEN("Ext")))))+0,"")</f>
        <v/>
      </c>
      <c r="B1623" s="8"/>
      <c r="C1623" s="3"/>
      <c r="D1623" s="3"/>
      <c r="E1623" s="3"/>
      <c r="F1623" s="3"/>
      <c r="G1623" s="3"/>
      <c r="H1623" s="3"/>
      <c r="I1623" s="3"/>
    </row>
    <row r="1624" ht="15.75" customHeight="1">
      <c r="A1624" s="3" t="str">
        <f>IFERROR(TRIM(LEFT(RIGHT('Cost Code (New)'!$F1624,LEN('Cost Code (New)'!$F1624)-SEARCH("Ext ",'Cost Code (New)'!$F1624)-LEN("Ext")),SEARCH(" - ",RIGHT('Cost Code (New)'!$F1624,LEN('Cost Code (New)'!$F1624)-SEARCH("Ext ",'Cost Code (New)'!$F1624)-LEN("Ext")))))+0,"")</f>
        <v/>
      </c>
      <c r="B1624" s="8"/>
      <c r="C1624" s="3"/>
      <c r="D1624" s="3"/>
      <c r="E1624" s="3"/>
      <c r="F1624" s="3"/>
      <c r="G1624" s="3"/>
      <c r="H1624" s="3"/>
      <c r="I1624" s="3"/>
    </row>
    <row r="1625" ht="15.75" customHeight="1">
      <c r="A1625" s="3" t="str">
        <f>IFERROR(TRIM(LEFT(RIGHT('Cost Code (New)'!$F1625,LEN('Cost Code (New)'!$F1625)-SEARCH("Ext ",'Cost Code (New)'!$F1625)-LEN("Ext")),SEARCH(" - ",RIGHT('Cost Code (New)'!$F1625,LEN('Cost Code (New)'!$F1625)-SEARCH("Ext ",'Cost Code (New)'!$F1625)-LEN("Ext")))))+0,"")</f>
        <v/>
      </c>
      <c r="B1625" s="8"/>
      <c r="C1625" s="3"/>
      <c r="D1625" s="3"/>
      <c r="E1625" s="3"/>
      <c r="F1625" s="3"/>
      <c r="G1625" s="3"/>
      <c r="H1625" s="3"/>
      <c r="I1625" s="3"/>
    </row>
    <row r="1626" ht="15.75" customHeight="1">
      <c r="A1626" s="3" t="str">
        <f>IFERROR(TRIM(LEFT(RIGHT('Cost Code (New)'!$F1626,LEN('Cost Code (New)'!$F1626)-SEARCH("Ext ",'Cost Code (New)'!$F1626)-LEN("Ext")),SEARCH(" - ",RIGHT('Cost Code (New)'!$F1626,LEN('Cost Code (New)'!$F1626)-SEARCH("Ext ",'Cost Code (New)'!$F1626)-LEN("Ext")))))+0,"")</f>
        <v/>
      </c>
      <c r="B1626" s="8"/>
      <c r="C1626" s="3"/>
      <c r="D1626" s="3"/>
      <c r="E1626" s="3"/>
      <c r="F1626" s="3"/>
      <c r="G1626" s="3"/>
      <c r="H1626" s="3"/>
      <c r="I1626" s="3"/>
    </row>
    <row r="1627" ht="15.75" customHeight="1">
      <c r="A1627" s="3" t="str">
        <f>IFERROR(TRIM(LEFT(RIGHT('Cost Code (New)'!$F1627,LEN('Cost Code (New)'!$F1627)-SEARCH("Ext ",'Cost Code (New)'!$F1627)-LEN("Ext")),SEARCH(" - ",RIGHT('Cost Code (New)'!$F1627,LEN('Cost Code (New)'!$F1627)-SEARCH("Ext ",'Cost Code (New)'!$F1627)-LEN("Ext")))))+0,"")</f>
        <v/>
      </c>
      <c r="B1627" s="8"/>
      <c r="C1627" s="3"/>
      <c r="D1627" s="3"/>
      <c r="E1627" s="3"/>
      <c r="F1627" s="3"/>
      <c r="G1627" s="3"/>
      <c r="H1627" s="3"/>
      <c r="I1627" s="3"/>
    </row>
    <row r="1628" ht="15.75" customHeight="1">
      <c r="A1628" s="3" t="str">
        <f>IFERROR(TRIM(LEFT(RIGHT('Cost Code (New)'!$F1628,LEN('Cost Code (New)'!$F1628)-SEARCH("Ext ",'Cost Code (New)'!$F1628)-LEN("Ext")),SEARCH(" - ",RIGHT('Cost Code (New)'!$F1628,LEN('Cost Code (New)'!$F1628)-SEARCH("Ext ",'Cost Code (New)'!$F1628)-LEN("Ext")))))+0,"")</f>
        <v/>
      </c>
      <c r="B1628" s="8"/>
      <c r="C1628" s="3"/>
      <c r="D1628" s="3"/>
      <c r="E1628" s="3"/>
      <c r="F1628" s="3"/>
      <c r="G1628" s="3"/>
      <c r="H1628" s="3"/>
      <c r="I1628" s="3"/>
    </row>
    <row r="1629" ht="15.75" customHeight="1">
      <c r="A1629" s="3" t="str">
        <f>IFERROR(TRIM(LEFT(RIGHT('Cost Code (New)'!$F1629,LEN('Cost Code (New)'!$F1629)-SEARCH("Ext ",'Cost Code (New)'!$F1629)-LEN("Ext")),SEARCH(" - ",RIGHT('Cost Code (New)'!$F1629,LEN('Cost Code (New)'!$F1629)-SEARCH("Ext ",'Cost Code (New)'!$F1629)-LEN("Ext")))))+0,"")</f>
        <v/>
      </c>
      <c r="B1629" s="8"/>
      <c r="C1629" s="3"/>
      <c r="D1629" s="3"/>
      <c r="E1629" s="3"/>
      <c r="F1629" s="3"/>
      <c r="G1629" s="3"/>
      <c r="H1629" s="3"/>
      <c r="I1629" s="3"/>
    </row>
    <row r="1630" ht="15.75" customHeight="1">
      <c r="A1630" s="3" t="str">
        <f>IFERROR(TRIM(LEFT(RIGHT('Cost Code (New)'!$F1630,LEN('Cost Code (New)'!$F1630)-SEARCH("Ext ",'Cost Code (New)'!$F1630)-LEN("Ext")),SEARCH(" - ",RIGHT('Cost Code (New)'!$F1630,LEN('Cost Code (New)'!$F1630)-SEARCH("Ext ",'Cost Code (New)'!$F1630)-LEN("Ext")))))+0,"")</f>
        <v/>
      </c>
      <c r="B1630" s="8"/>
      <c r="C1630" s="3"/>
      <c r="D1630" s="3"/>
      <c r="E1630" s="3"/>
      <c r="F1630" s="3"/>
      <c r="G1630" s="3"/>
      <c r="H1630" s="3"/>
      <c r="I1630" s="3"/>
    </row>
    <row r="1631" ht="15.75" customHeight="1">
      <c r="A1631" s="3" t="str">
        <f>IFERROR(TRIM(LEFT(RIGHT('Cost Code (New)'!$F1631,LEN('Cost Code (New)'!$F1631)-SEARCH("Ext ",'Cost Code (New)'!$F1631)-LEN("Ext")),SEARCH(" - ",RIGHT('Cost Code (New)'!$F1631,LEN('Cost Code (New)'!$F1631)-SEARCH("Ext ",'Cost Code (New)'!$F1631)-LEN("Ext")))))+0,"")</f>
        <v/>
      </c>
      <c r="B1631" s="8"/>
      <c r="C1631" s="3"/>
      <c r="D1631" s="3"/>
      <c r="E1631" s="3"/>
      <c r="F1631" s="3"/>
      <c r="G1631" s="3"/>
      <c r="H1631" s="3"/>
      <c r="I1631" s="3"/>
    </row>
    <row r="1632" ht="15.75" customHeight="1">
      <c r="A1632" s="3" t="str">
        <f>IFERROR(TRIM(LEFT(RIGHT('Cost Code (New)'!$F1632,LEN('Cost Code (New)'!$F1632)-SEARCH("Ext ",'Cost Code (New)'!$F1632)-LEN("Ext")),SEARCH(" - ",RIGHT('Cost Code (New)'!$F1632,LEN('Cost Code (New)'!$F1632)-SEARCH("Ext ",'Cost Code (New)'!$F1632)-LEN("Ext")))))+0,"")</f>
        <v/>
      </c>
      <c r="B1632" s="8"/>
      <c r="C1632" s="3"/>
      <c r="D1632" s="3"/>
      <c r="E1632" s="3"/>
      <c r="F1632" s="3"/>
      <c r="G1632" s="3"/>
      <c r="H1632" s="3"/>
      <c r="I1632" s="3"/>
    </row>
    <row r="1633" ht="15.75" customHeight="1">
      <c r="A1633" s="3" t="str">
        <f>IFERROR(TRIM(LEFT(RIGHT('Cost Code (New)'!$F1633,LEN('Cost Code (New)'!$F1633)-SEARCH("Ext ",'Cost Code (New)'!$F1633)-LEN("Ext")),SEARCH(" - ",RIGHT('Cost Code (New)'!$F1633,LEN('Cost Code (New)'!$F1633)-SEARCH("Ext ",'Cost Code (New)'!$F1633)-LEN("Ext")))))+0,"")</f>
        <v/>
      </c>
      <c r="B1633" s="8"/>
      <c r="C1633" s="3"/>
      <c r="D1633" s="3"/>
      <c r="E1633" s="3"/>
      <c r="F1633" s="3"/>
      <c r="G1633" s="3"/>
      <c r="H1633" s="3"/>
      <c r="I1633" s="3"/>
    </row>
    <row r="1634" ht="15.75" customHeight="1">
      <c r="A1634" s="3" t="str">
        <f>IFERROR(TRIM(LEFT(RIGHT('Cost Code (New)'!$F1634,LEN('Cost Code (New)'!$F1634)-SEARCH("Ext ",'Cost Code (New)'!$F1634)-LEN("Ext")),SEARCH(" - ",RIGHT('Cost Code (New)'!$F1634,LEN('Cost Code (New)'!$F1634)-SEARCH("Ext ",'Cost Code (New)'!$F1634)-LEN("Ext")))))+0,"")</f>
        <v/>
      </c>
      <c r="B1634" s="8"/>
      <c r="C1634" s="3"/>
      <c r="D1634" s="3"/>
      <c r="E1634" s="3"/>
      <c r="F1634" s="3"/>
      <c r="G1634" s="3"/>
      <c r="H1634" s="3"/>
      <c r="I1634" s="3"/>
    </row>
    <row r="1635" ht="15.75" customHeight="1">
      <c r="A1635" s="3" t="str">
        <f>IFERROR(TRIM(LEFT(RIGHT('Cost Code (New)'!$F1635,LEN('Cost Code (New)'!$F1635)-SEARCH("Ext ",'Cost Code (New)'!$F1635)-LEN("Ext")),SEARCH(" - ",RIGHT('Cost Code (New)'!$F1635,LEN('Cost Code (New)'!$F1635)-SEARCH("Ext ",'Cost Code (New)'!$F1635)-LEN("Ext")))))+0,"")</f>
        <v/>
      </c>
      <c r="B1635" s="8"/>
      <c r="C1635" s="3"/>
      <c r="D1635" s="3"/>
      <c r="E1635" s="3"/>
      <c r="F1635" s="3"/>
      <c r="G1635" s="3"/>
      <c r="H1635" s="3"/>
      <c r="I1635" s="3"/>
    </row>
    <row r="1636" ht="15.75" customHeight="1">
      <c r="A1636" s="3" t="str">
        <f>IFERROR(TRIM(LEFT(RIGHT('Cost Code (New)'!$F1636,LEN('Cost Code (New)'!$F1636)-SEARCH("Ext ",'Cost Code (New)'!$F1636)-LEN("Ext")),SEARCH(" - ",RIGHT('Cost Code (New)'!$F1636,LEN('Cost Code (New)'!$F1636)-SEARCH("Ext ",'Cost Code (New)'!$F1636)-LEN("Ext")))))+0,"")</f>
        <v/>
      </c>
      <c r="B1636" s="8"/>
      <c r="C1636" s="3"/>
      <c r="D1636" s="3"/>
      <c r="E1636" s="3"/>
      <c r="F1636" s="3"/>
      <c r="G1636" s="3"/>
      <c r="H1636" s="3"/>
      <c r="I1636" s="3"/>
    </row>
    <row r="1637" ht="15.75" customHeight="1">
      <c r="A1637" s="3" t="str">
        <f>IFERROR(TRIM(LEFT(RIGHT('Cost Code (New)'!$F1637,LEN('Cost Code (New)'!$F1637)-SEARCH("Ext ",'Cost Code (New)'!$F1637)-LEN("Ext")),SEARCH(" - ",RIGHT('Cost Code (New)'!$F1637,LEN('Cost Code (New)'!$F1637)-SEARCH("Ext ",'Cost Code (New)'!$F1637)-LEN("Ext")))))+0,"")</f>
        <v/>
      </c>
      <c r="B1637" s="8"/>
      <c r="C1637" s="3"/>
      <c r="D1637" s="3"/>
      <c r="E1637" s="3"/>
      <c r="F1637" s="3"/>
      <c r="G1637" s="3"/>
      <c r="H1637" s="3"/>
      <c r="I1637" s="3"/>
    </row>
    <row r="1638" ht="15.75" customHeight="1">
      <c r="A1638" s="3" t="str">
        <f>IFERROR(TRIM(LEFT(RIGHT('Cost Code (New)'!$F1638,LEN('Cost Code (New)'!$F1638)-SEARCH("Ext ",'Cost Code (New)'!$F1638)-LEN("Ext")),SEARCH(" - ",RIGHT('Cost Code (New)'!$F1638,LEN('Cost Code (New)'!$F1638)-SEARCH("Ext ",'Cost Code (New)'!$F1638)-LEN("Ext")))))+0,"")</f>
        <v/>
      </c>
      <c r="B1638" s="8"/>
      <c r="C1638" s="3"/>
      <c r="D1638" s="3"/>
      <c r="E1638" s="3"/>
      <c r="F1638" s="3"/>
      <c r="G1638" s="3"/>
      <c r="H1638" s="3"/>
      <c r="I1638" s="3"/>
    </row>
    <row r="1639" ht="15.75" customHeight="1">
      <c r="A1639" s="3" t="str">
        <f>IFERROR(TRIM(LEFT(RIGHT('Cost Code (New)'!$F1639,LEN('Cost Code (New)'!$F1639)-SEARCH("Ext ",'Cost Code (New)'!$F1639)-LEN("Ext")),SEARCH(" - ",RIGHT('Cost Code (New)'!$F1639,LEN('Cost Code (New)'!$F1639)-SEARCH("Ext ",'Cost Code (New)'!$F1639)-LEN("Ext")))))+0,"")</f>
        <v/>
      </c>
      <c r="B1639" s="8"/>
      <c r="C1639" s="3"/>
      <c r="D1639" s="3"/>
      <c r="E1639" s="3"/>
      <c r="F1639" s="3"/>
      <c r="G1639" s="3"/>
      <c r="H1639" s="3"/>
      <c r="I1639" s="3"/>
    </row>
    <row r="1640" ht="15.75" customHeight="1">
      <c r="A1640" s="3" t="str">
        <f>IFERROR(TRIM(LEFT(RIGHT('Cost Code (New)'!$F1640,LEN('Cost Code (New)'!$F1640)-SEARCH("Ext ",'Cost Code (New)'!$F1640)-LEN("Ext")),SEARCH(" - ",RIGHT('Cost Code (New)'!$F1640,LEN('Cost Code (New)'!$F1640)-SEARCH("Ext ",'Cost Code (New)'!$F1640)-LEN("Ext")))))+0,"")</f>
        <v/>
      </c>
      <c r="B1640" s="8"/>
      <c r="C1640" s="3"/>
      <c r="D1640" s="3"/>
      <c r="E1640" s="3"/>
      <c r="F1640" s="3"/>
      <c r="G1640" s="3"/>
      <c r="H1640" s="3"/>
      <c r="I1640" s="3"/>
    </row>
    <row r="1641" ht="15.75" customHeight="1">
      <c r="A1641" s="3" t="str">
        <f>IFERROR(TRIM(LEFT(RIGHT('Cost Code (New)'!$F1641,LEN('Cost Code (New)'!$F1641)-SEARCH("Ext ",'Cost Code (New)'!$F1641)-LEN("Ext")),SEARCH(" - ",RIGHT('Cost Code (New)'!$F1641,LEN('Cost Code (New)'!$F1641)-SEARCH("Ext ",'Cost Code (New)'!$F1641)-LEN("Ext")))))+0,"")</f>
        <v/>
      </c>
      <c r="B1641" s="8"/>
      <c r="C1641" s="3"/>
      <c r="D1641" s="3"/>
      <c r="E1641" s="3"/>
      <c r="F1641" s="3"/>
      <c r="G1641" s="3"/>
      <c r="H1641" s="3"/>
      <c r="I1641" s="3"/>
    </row>
    <row r="1642" ht="15.75" customHeight="1">
      <c r="A1642" s="3" t="str">
        <f>IFERROR(TRIM(LEFT(RIGHT('Cost Code (New)'!$F1642,LEN('Cost Code (New)'!$F1642)-SEARCH("Ext ",'Cost Code (New)'!$F1642)-LEN("Ext")),SEARCH(" - ",RIGHT('Cost Code (New)'!$F1642,LEN('Cost Code (New)'!$F1642)-SEARCH("Ext ",'Cost Code (New)'!$F1642)-LEN("Ext")))))+0,"")</f>
        <v/>
      </c>
      <c r="B1642" s="8"/>
      <c r="C1642" s="3"/>
      <c r="D1642" s="3"/>
      <c r="E1642" s="3"/>
      <c r="F1642" s="3"/>
      <c r="G1642" s="3"/>
      <c r="H1642" s="3"/>
      <c r="I1642" s="3"/>
    </row>
    <row r="1643" ht="15.75" customHeight="1">
      <c r="A1643" s="3" t="str">
        <f>IFERROR(TRIM(LEFT(RIGHT('Cost Code (New)'!$F1643,LEN('Cost Code (New)'!$F1643)-SEARCH("Ext ",'Cost Code (New)'!$F1643)-LEN("Ext")),SEARCH(" - ",RIGHT('Cost Code (New)'!$F1643,LEN('Cost Code (New)'!$F1643)-SEARCH("Ext ",'Cost Code (New)'!$F1643)-LEN("Ext")))))+0,"")</f>
        <v/>
      </c>
      <c r="B1643" s="8"/>
      <c r="C1643" s="3"/>
      <c r="D1643" s="3"/>
      <c r="E1643" s="3"/>
      <c r="F1643" s="3"/>
      <c r="G1643" s="3"/>
      <c r="H1643" s="3"/>
      <c r="I1643" s="3"/>
    </row>
    <row r="1644" ht="15.75" customHeight="1">
      <c r="A1644" s="3" t="str">
        <f>IFERROR(TRIM(LEFT(RIGHT('Cost Code (New)'!$F1644,LEN('Cost Code (New)'!$F1644)-SEARCH("Ext ",'Cost Code (New)'!$F1644)-LEN("Ext")),SEARCH(" - ",RIGHT('Cost Code (New)'!$F1644,LEN('Cost Code (New)'!$F1644)-SEARCH("Ext ",'Cost Code (New)'!$F1644)-LEN("Ext")))))+0,"")</f>
        <v/>
      </c>
      <c r="B1644" s="8"/>
      <c r="C1644" s="3"/>
      <c r="D1644" s="3"/>
      <c r="E1644" s="3"/>
      <c r="F1644" s="3"/>
      <c r="G1644" s="3"/>
      <c r="H1644" s="3"/>
      <c r="I1644" s="3"/>
    </row>
    <row r="1645" ht="15.75" customHeight="1">
      <c r="A1645" s="3" t="str">
        <f>IFERROR(TRIM(LEFT(RIGHT('Cost Code (New)'!$F1645,LEN('Cost Code (New)'!$F1645)-SEARCH("Ext ",'Cost Code (New)'!$F1645)-LEN("Ext")),SEARCH(" - ",RIGHT('Cost Code (New)'!$F1645,LEN('Cost Code (New)'!$F1645)-SEARCH("Ext ",'Cost Code (New)'!$F1645)-LEN("Ext")))))+0,"")</f>
        <v/>
      </c>
      <c r="B1645" s="8"/>
      <c r="C1645" s="3"/>
      <c r="D1645" s="3"/>
      <c r="E1645" s="3"/>
      <c r="F1645" s="3"/>
      <c r="G1645" s="3"/>
      <c r="H1645" s="3"/>
      <c r="I1645" s="3"/>
    </row>
    <row r="1646" ht="15.75" customHeight="1">
      <c r="A1646" s="3" t="str">
        <f>IFERROR(TRIM(LEFT(RIGHT('Cost Code (New)'!$F1646,LEN('Cost Code (New)'!$F1646)-SEARCH("Ext ",'Cost Code (New)'!$F1646)-LEN("Ext")),SEARCH(" - ",RIGHT('Cost Code (New)'!$F1646,LEN('Cost Code (New)'!$F1646)-SEARCH("Ext ",'Cost Code (New)'!$F1646)-LEN("Ext")))))+0,"")</f>
        <v/>
      </c>
      <c r="B1646" s="8"/>
      <c r="C1646" s="3"/>
      <c r="D1646" s="3"/>
      <c r="E1646" s="3"/>
      <c r="F1646" s="3"/>
      <c r="G1646" s="3"/>
      <c r="H1646" s="3"/>
      <c r="I1646" s="3"/>
    </row>
    <row r="1647" ht="15.75" customHeight="1">
      <c r="A1647" s="3" t="str">
        <f>IFERROR(TRIM(LEFT(RIGHT('Cost Code (New)'!$F1647,LEN('Cost Code (New)'!$F1647)-SEARCH("Ext ",'Cost Code (New)'!$F1647)-LEN("Ext")),SEARCH(" - ",RIGHT('Cost Code (New)'!$F1647,LEN('Cost Code (New)'!$F1647)-SEARCH("Ext ",'Cost Code (New)'!$F1647)-LEN("Ext")))))+0,"")</f>
        <v/>
      </c>
      <c r="B1647" s="8"/>
      <c r="C1647" s="3"/>
      <c r="D1647" s="3"/>
      <c r="E1647" s="3"/>
      <c r="F1647" s="3"/>
      <c r="G1647" s="3"/>
      <c r="H1647" s="3"/>
      <c r="I1647" s="3"/>
    </row>
    <row r="1648" ht="15.75" customHeight="1">
      <c r="A1648" s="3" t="str">
        <f>IFERROR(TRIM(LEFT(RIGHT('Cost Code (New)'!$F1648,LEN('Cost Code (New)'!$F1648)-SEARCH("Ext ",'Cost Code (New)'!$F1648)-LEN("Ext")),SEARCH(" - ",RIGHT('Cost Code (New)'!$F1648,LEN('Cost Code (New)'!$F1648)-SEARCH("Ext ",'Cost Code (New)'!$F1648)-LEN("Ext")))))+0,"")</f>
        <v/>
      </c>
      <c r="B1648" s="8"/>
      <c r="C1648" s="3"/>
      <c r="D1648" s="3"/>
      <c r="E1648" s="3"/>
      <c r="F1648" s="3"/>
      <c r="G1648" s="3"/>
      <c r="H1648" s="3"/>
      <c r="I1648" s="3"/>
    </row>
    <row r="1649" ht="15.75" customHeight="1">
      <c r="A1649" s="3" t="str">
        <f>IFERROR(TRIM(LEFT(RIGHT('Cost Code (New)'!$F1649,LEN('Cost Code (New)'!$F1649)-SEARCH("Ext ",'Cost Code (New)'!$F1649)-LEN("Ext")),SEARCH(" - ",RIGHT('Cost Code (New)'!$F1649,LEN('Cost Code (New)'!$F1649)-SEARCH("Ext ",'Cost Code (New)'!$F1649)-LEN("Ext")))))+0,"")</f>
        <v/>
      </c>
      <c r="B1649" s="8"/>
      <c r="C1649" s="3"/>
      <c r="D1649" s="3"/>
      <c r="E1649" s="3"/>
      <c r="F1649" s="3"/>
      <c r="G1649" s="3"/>
      <c r="H1649" s="3"/>
      <c r="I1649" s="3"/>
    </row>
    <row r="1650" ht="15.75" customHeight="1">
      <c r="A1650" s="3" t="str">
        <f>IFERROR(TRIM(LEFT(RIGHT('Cost Code (New)'!$F1650,LEN('Cost Code (New)'!$F1650)-SEARCH("Ext ",'Cost Code (New)'!$F1650)-LEN("Ext")),SEARCH(" - ",RIGHT('Cost Code (New)'!$F1650,LEN('Cost Code (New)'!$F1650)-SEARCH("Ext ",'Cost Code (New)'!$F1650)-LEN("Ext")))))+0,"")</f>
        <v/>
      </c>
      <c r="B1650" s="8"/>
      <c r="C1650" s="3"/>
      <c r="D1650" s="3"/>
      <c r="E1650" s="3"/>
      <c r="F1650" s="3"/>
      <c r="G1650" s="3"/>
      <c r="H1650" s="3"/>
      <c r="I1650" s="3"/>
    </row>
    <row r="1651" ht="15.75" customHeight="1">
      <c r="A1651" s="3" t="str">
        <f>IFERROR(TRIM(LEFT(RIGHT('Cost Code (New)'!$F1651,LEN('Cost Code (New)'!$F1651)-SEARCH("Ext ",'Cost Code (New)'!$F1651)-LEN("Ext")),SEARCH(" - ",RIGHT('Cost Code (New)'!$F1651,LEN('Cost Code (New)'!$F1651)-SEARCH("Ext ",'Cost Code (New)'!$F1651)-LEN("Ext")))))+0,"")</f>
        <v/>
      </c>
      <c r="B1651" s="8"/>
      <c r="C1651" s="3"/>
      <c r="D1651" s="3"/>
      <c r="E1651" s="3"/>
      <c r="F1651" s="3"/>
      <c r="G1651" s="3"/>
      <c r="H1651" s="3"/>
      <c r="I1651" s="3"/>
    </row>
    <row r="1652" ht="15.75" customHeight="1">
      <c r="A1652" s="3" t="str">
        <f>IFERROR(TRIM(LEFT(RIGHT('Cost Code (New)'!$F1652,LEN('Cost Code (New)'!$F1652)-SEARCH("Ext ",'Cost Code (New)'!$F1652)-LEN("Ext")),SEARCH(" - ",RIGHT('Cost Code (New)'!$F1652,LEN('Cost Code (New)'!$F1652)-SEARCH("Ext ",'Cost Code (New)'!$F1652)-LEN("Ext")))))+0,"")</f>
        <v/>
      </c>
      <c r="B1652" s="8"/>
      <c r="C1652" s="3"/>
      <c r="D1652" s="3"/>
      <c r="E1652" s="3"/>
      <c r="F1652" s="3"/>
      <c r="G1652" s="3"/>
      <c r="H1652" s="3"/>
      <c r="I1652" s="3"/>
    </row>
    <row r="1653" ht="15.75" customHeight="1">
      <c r="A1653" s="3" t="str">
        <f>IFERROR(TRIM(LEFT(RIGHT('Cost Code (New)'!$F1653,LEN('Cost Code (New)'!$F1653)-SEARCH("Ext ",'Cost Code (New)'!$F1653)-LEN("Ext")),SEARCH(" - ",RIGHT('Cost Code (New)'!$F1653,LEN('Cost Code (New)'!$F1653)-SEARCH("Ext ",'Cost Code (New)'!$F1653)-LEN("Ext")))))+0,"")</f>
        <v/>
      </c>
      <c r="B1653" s="8"/>
      <c r="C1653" s="3"/>
      <c r="D1653" s="3"/>
      <c r="E1653" s="3"/>
      <c r="F1653" s="3"/>
      <c r="G1653" s="3"/>
      <c r="H1653" s="3"/>
      <c r="I1653" s="3"/>
    </row>
    <row r="1654" ht="15.75" customHeight="1">
      <c r="A1654" s="3" t="str">
        <f>IFERROR(TRIM(LEFT(RIGHT('Cost Code (New)'!$F1654,LEN('Cost Code (New)'!$F1654)-SEARCH("Ext ",'Cost Code (New)'!$F1654)-LEN("Ext")),SEARCH(" - ",RIGHT('Cost Code (New)'!$F1654,LEN('Cost Code (New)'!$F1654)-SEARCH("Ext ",'Cost Code (New)'!$F1654)-LEN("Ext")))))+0,"")</f>
        <v/>
      </c>
      <c r="B1654" s="8"/>
      <c r="C1654" s="3"/>
      <c r="D1654" s="3"/>
      <c r="E1654" s="3"/>
      <c r="F1654" s="3"/>
      <c r="G1654" s="3"/>
      <c r="H1654" s="3"/>
      <c r="I1654" s="3"/>
    </row>
    <row r="1655" ht="15.75" customHeight="1">
      <c r="A1655" s="3" t="str">
        <f>IFERROR(TRIM(LEFT(RIGHT('Cost Code (New)'!$F1655,LEN('Cost Code (New)'!$F1655)-SEARCH("Ext ",'Cost Code (New)'!$F1655)-LEN("Ext")),SEARCH(" - ",RIGHT('Cost Code (New)'!$F1655,LEN('Cost Code (New)'!$F1655)-SEARCH("Ext ",'Cost Code (New)'!$F1655)-LEN("Ext")))))+0,"")</f>
        <v/>
      </c>
      <c r="B1655" s="8"/>
      <c r="C1655" s="3"/>
      <c r="D1655" s="3"/>
      <c r="E1655" s="3"/>
      <c r="F1655" s="3"/>
      <c r="G1655" s="3"/>
      <c r="H1655" s="3"/>
      <c r="I1655" s="3"/>
    </row>
    <row r="1656" ht="15.75" customHeight="1">
      <c r="A1656" s="3" t="str">
        <f>IFERROR(TRIM(LEFT(RIGHT('Cost Code (New)'!$F1656,LEN('Cost Code (New)'!$F1656)-SEARCH("Ext ",'Cost Code (New)'!$F1656)-LEN("Ext")),SEARCH(" - ",RIGHT('Cost Code (New)'!$F1656,LEN('Cost Code (New)'!$F1656)-SEARCH("Ext ",'Cost Code (New)'!$F1656)-LEN("Ext")))))+0,"")</f>
        <v/>
      </c>
      <c r="B1656" s="8"/>
      <c r="C1656" s="3"/>
      <c r="D1656" s="3"/>
      <c r="E1656" s="3"/>
      <c r="F1656" s="3"/>
      <c r="G1656" s="3"/>
      <c r="H1656" s="3"/>
      <c r="I1656" s="3"/>
    </row>
    <row r="1657" ht="15.75" customHeight="1">
      <c r="A1657" s="3" t="str">
        <f>IFERROR(TRIM(LEFT(RIGHT('Cost Code (New)'!$F1657,LEN('Cost Code (New)'!$F1657)-SEARCH("Ext ",'Cost Code (New)'!$F1657)-LEN("Ext")),SEARCH(" - ",RIGHT('Cost Code (New)'!$F1657,LEN('Cost Code (New)'!$F1657)-SEARCH("Ext ",'Cost Code (New)'!$F1657)-LEN("Ext")))))+0,"")</f>
        <v/>
      </c>
      <c r="B1657" s="8"/>
      <c r="C1657" s="3"/>
      <c r="D1657" s="3"/>
      <c r="E1657" s="3"/>
      <c r="F1657" s="3"/>
      <c r="G1657" s="3"/>
      <c r="H1657" s="3"/>
      <c r="I1657" s="3"/>
    </row>
    <row r="1658" ht="15.75" customHeight="1">
      <c r="A1658" s="3" t="str">
        <f>IFERROR(TRIM(LEFT(RIGHT('Cost Code (New)'!$F1658,LEN('Cost Code (New)'!$F1658)-SEARCH("Ext ",'Cost Code (New)'!$F1658)-LEN("Ext")),SEARCH(" - ",RIGHT('Cost Code (New)'!$F1658,LEN('Cost Code (New)'!$F1658)-SEARCH("Ext ",'Cost Code (New)'!$F1658)-LEN("Ext")))))+0,"")</f>
        <v/>
      </c>
      <c r="B1658" s="8"/>
      <c r="C1658" s="3"/>
      <c r="D1658" s="3"/>
      <c r="E1658" s="3"/>
      <c r="F1658" s="3"/>
      <c r="G1658" s="3"/>
      <c r="H1658" s="3"/>
      <c r="I1658" s="3"/>
    </row>
    <row r="1659" ht="15.75" customHeight="1">
      <c r="A1659" s="3" t="str">
        <f>IFERROR(TRIM(LEFT(RIGHT('Cost Code (New)'!$F1659,LEN('Cost Code (New)'!$F1659)-SEARCH("Ext ",'Cost Code (New)'!$F1659)-LEN("Ext")),SEARCH(" - ",RIGHT('Cost Code (New)'!$F1659,LEN('Cost Code (New)'!$F1659)-SEARCH("Ext ",'Cost Code (New)'!$F1659)-LEN("Ext")))))+0,"")</f>
        <v/>
      </c>
      <c r="B1659" s="8"/>
      <c r="C1659" s="3"/>
      <c r="D1659" s="3"/>
      <c r="E1659" s="3"/>
      <c r="F1659" s="3"/>
      <c r="G1659" s="3"/>
      <c r="H1659" s="3"/>
      <c r="I1659" s="3"/>
    </row>
    <row r="1660" ht="15.75" customHeight="1">
      <c r="A1660" s="3" t="str">
        <f>IFERROR(TRIM(LEFT(RIGHT('Cost Code (New)'!$F1660,LEN('Cost Code (New)'!$F1660)-SEARCH("Ext ",'Cost Code (New)'!$F1660)-LEN("Ext")),SEARCH(" - ",RIGHT('Cost Code (New)'!$F1660,LEN('Cost Code (New)'!$F1660)-SEARCH("Ext ",'Cost Code (New)'!$F1660)-LEN("Ext")))))+0,"")</f>
        <v/>
      </c>
      <c r="B1660" s="8"/>
      <c r="C1660" s="3"/>
      <c r="D1660" s="3"/>
      <c r="E1660" s="3"/>
      <c r="F1660" s="3"/>
      <c r="G1660" s="3"/>
      <c r="H1660" s="3"/>
      <c r="I1660" s="3"/>
    </row>
    <row r="1661" ht="15.75" customHeight="1">
      <c r="A1661" s="3" t="str">
        <f>IFERROR(TRIM(LEFT(RIGHT('Cost Code (New)'!$F1661,LEN('Cost Code (New)'!$F1661)-SEARCH("Ext ",'Cost Code (New)'!$F1661)-LEN("Ext")),SEARCH(" - ",RIGHT('Cost Code (New)'!$F1661,LEN('Cost Code (New)'!$F1661)-SEARCH("Ext ",'Cost Code (New)'!$F1661)-LEN("Ext")))))+0,"")</f>
        <v/>
      </c>
      <c r="B1661" s="8"/>
      <c r="C1661" s="3"/>
      <c r="D1661" s="3"/>
      <c r="E1661" s="3"/>
      <c r="F1661" s="3"/>
      <c r="G1661" s="3"/>
      <c r="H1661" s="3"/>
      <c r="I1661" s="3"/>
    </row>
    <row r="1662" ht="15.75" customHeight="1">
      <c r="A1662" s="3" t="str">
        <f>IFERROR(TRIM(LEFT(RIGHT('Cost Code (New)'!$F1662,LEN('Cost Code (New)'!$F1662)-SEARCH("Ext ",'Cost Code (New)'!$F1662)-LEN("Ext")),SEARCH(" - ",RIGHT('Cost Code (New)'!$F1662,LEN('Cost Code (New)'!$F1662)-SEARCH("Ext ",'Cost Code (New)'!$F1662)-LEN("Ext")))))+0,"")</f>
        <v/>
      </c>
      <c r="B1662" s="8"/>
      <c r="C1662" s="3"/>
      <c r="D1662" s="3"/>
      <c r="E1662" s="3"/>
      <c r="F1662" s="3"/>
      <c r="G1662" s="3"/>
      <c r="H1662" s="3"/>
      <c r="I1662" s="3"/>
    </row>
    <row r="1663" ht="15.75" customHeight="1">
      <c r="A1663" s="3" t="str">
        <f>IFERROR(TRIM(LEFT(RIGHT('Cost Code (New)'!$F1663,LEN('Cost Code (New)'!$F1663)-SEARCH("Ext ",'Cost Code (New)'!$F1663)-LEN("Ext")),SEARCH(" - ",RIGHT('Cost Code (New)'!$F1663,LEN('Cost Code (New)'!$F1663)-SEARCH("Ext ",'Cost Code (New)'!$F1663)-LEN("Ext")))))+0,"")</f>
        <v/>
      </c>
      <c r="B1663" s="8"/>
      <c r="C1663" s="3"/>
      <c r="D1663" s="3"/>
      <c r="E1663" s="3"/>
      <c r="F1663" s="3"/>
      <c r="G1663" s="3"/>
      <c r="H1663" s="3"/>
      <c r="I1663" s="3"/>
    </row>
    <row r="1664" ht="15.75" customHeight="1">
      <c r="A1664" s="3" t="str">
        <f>IFERROR(TRIM(LEFT(RIGHT('Cost Code (New)'!$F1664,LEN('Cost Code (New)'!$F1664)-SEARCH("Ext ",'Cost Code (New)'!$F1664)-LEN("Ext")),SEARCH(" - ",RIGHT('Cost Code (New)'!$F1664,LEN('Cost Code (New)'!$F1664)-SEARCH("Ext ",'Cost Code (New)'!$F1664)-LEN("Ext")))))+0,"")</f>
        <v/>
      </c>
      <c r="B1664" s="8"/>
      <c r="C1664" s="3"/>
      <c r="D1664" s="3"/>
      <c r="E1664" s="3"/>
      <c r="F1664" s="3"/>
      <c r="G1664" s="3"/>
      <c r="H1664" s="3"/>
      <c r="I1664" s="3"/>
    </row>
    <row r="1665" ht="15.75" customHeight="1">
      <c r="A1665" s="3" t="str">
        <f>IFERROR(TRIM(LEFT(RIGHT('Cost Code (New)'!$F1665,LEN('Cost Code (New)'!$F1665)-SEARCH("Ext ",'Cost Code (New)'!$F1665)-LEN("Ext")),SEARCH(" - ",RIGHT('Cost Code (New)'!$F1665,LEN('Cost Code (New)'!$F1665)-SEARCH("Ext ",'Cost Code (New)'!$F1665)-LEN("Ext")))))+0,"")</f>
        <v/>
      </c>
      <c r="B1665" s="8"/>
      <c r="C1665" s="3"/>
      <c r="D1665" s="3"/>
      <c r="E1665" s="3"/>
      <c r="F1665" s="3"/>
      <c r="G1665" s="3"/>
      <c r="H1665" s="3"/>
      <c r="I1665" s="3"/>
    </row>
    <row r="1666" ht="15.75" customHeight="1">
      <c r="A1666" s="3" t="str">
        <f>IFERROR(TRIM(LEFT(RIGHT('Cost Code (New)'!$F1666,LEN('Cost Code (New)'!$F1666)-SEARCH("Ext ",'Cost Code (New)'!$F1666)-LEN("Ext")),SEARCH(" - ",RIGHT('Cost Code (New)'!$F1666,LEN('Cost Code (New)'!$F1666)-SEARCH("Ext ",'Cost Code (New)'!$F1666)-LEN("Ext")))))+0,"")</f>
        <v/>
      </c>
      <c r="B1666" s="8"/>
      <c r="C1666" s="3"/>
      <c r="D1666" s="3"/>
      <c r="E1666" s="3"/>
      <c r="F1666" s="3"/>
      <c r="G1666" s="3"/>
      <c r="H1666" s="3"/>
      <c r="I1666" s="3"/>
    </row>
    <row r="1667" ht="15.75" customHeight="1">
      <c r="A1667" s="3" t="str">
        <f>IFERROR(TRIM(LEFT(RIGHT('Cost Code (New)'!$F1667,LEN('Cost Code (New)'!$F1667)-SEARCH("Ext ",'Cost Code (New)'!$F1667)-LEN("Ext")),SEARCH(" - ",RIGHT('Cost Code (New)'!$F1667,LEN('Cost Code (New)'!$F1667)-SEARCH("Ext ",'Cost Code (New)'!$F1667)-LEN("Ext")))))+0,"")</f>
        <v/>
      </c>
      <c r="B1667" s="8"/>
      <c r="C1667" s="3"/>
      <c r="D1667" s="3"/>
      <c r="E1667" s="3"/>
      <c r="F1667" s="3"/>
      <c r="G1667" s="3"/>
      <c r="H1667" s="3"/>
      <c r="I1667" s="3"/>
    </row>
    <row r="1668" ht="15.75" customHeight="1">
      <c r="A1668" s="3" t="str">
        <f>IFERROR(TRIM(LEFT(RIGHT('Cost Code (New)'!$F1668,LEN('Cost Code (New)'!$F1668)-SEARCH("Ext ",'Cost Code (New)'!$F1668)-LEN("Ext")),SEARCH(" - ",RIGHT('Cost Code (New)'!$F1668,LEN('Cost Code (New)'!$F1668)-SEARCH("Ext ",'Cost Code (New)'!$F1668)-LEN("Ext")))))+0,"")</f>
        <v/>
      </c>
      <c r="B1668" s="8"/>
      <c r="C1668" s="3"/>
      <c r="D1668" s="3"/>
      <c r="E1668" s="3"/>
      <c r="F1668" s="3"/>
      <c r="G1668" s="3"/>
      <c r="H1668" s="3"/>
      <c r="I1668" s="3"/>
    </row>
    <row r="1669" ht="15.75" customHeight="1">
      <c r="A1669" s="3" t="str">
        <f>IFERROR(TRIM(LEFT(RIGHT('Cost Code (New)'!$F1669,LEN('Cost Code (New)'!$F1669)-SEARCH("Ext ",'Cost Code (New)'!$F1669)-LEN("Ext")),SEARCH(" - ",RIGHT('Cost Code (New)'!$F1669,LEN('Cost Code (New)'!$F1669)-SEARCH("Ext ",'Cost Code (New)'!$F1669)-LEN("Ext")))))+0,"")</f>
        <v/>
      </c>
      <c r="B1669" s="8"/>
      <c r="C1669" s="3"/>
      <c r="D1669" s="3"/>
      <c r="E1669" s="3"/>
      <c r="F1669" s="3"/>
      <c r="G1669" s="3"/>
      <c r="H1669" s="3"/>
      <c r="I1669" s="3"/>
    </row>
    <row r="1670" ht="15.75" customHeight="1">
      <c r="A1670" s="3" t="str">
        <f>IFERROR(TRIM(LEFT(RIGHT('Cost Code (New)'!$F1670,LEN('Cost Code (New)'!$F1670)-SEARCH("Ext ",'Cost Code (New)'!$F1670)-LEN("Ext")),SEARCH(" - ",RIGHT('Cost Code (New)'!$F1670,LEN('Cost Code (New)'!$F1670)-SEARCH("Ext ",'Cost Code (New)'!$F1670)-LEN("Ext")))))+0,"")</f>
        <v/>
      </c>
      <c r="B1670" s="8"/>
      <c r="C1670" s="3"/>
      <c r="D1670" s="3"/>
      <c r="E1670" s="3"/>
      <c r="F1670" s="3"/>
      <c r="G1670" s="3"/>
      <c r="H1670" s="3"/>
      <c r="I1670" s="3"/>
    </row>
    <row r="1671" ht="15.75" customHeight="1">
      <c r="A1671" s="3" t="str">
        <f>IFERROR(TRIM(LEFT(RIGHT('Cost Code (New)'!$F1671,LEN('Cost Code (New)'!$F1671)-SEARCH("Ext ",'Cost Code (New)'!$F1671)-LEN("Ext")),SEARCH(" - ",RIGHT('Cost Code (New)'!$F1671,LEN('Cost Code (New)'!$F1671)-SEARCH("Ext ",'Cost Code (New)'!$F1671)-LEN("Ext")))))+0,"")</f>
        <v/>
      </c>
      <c r="B1671" s="8"/>
      <c r="C1671" s="3"/>
      <c r="D1671" s="3"/>
      <c r="E1671" s="3"/>
      <c r="F1671" s="3"/>
      <c r="G1671" s="3"/>
      <c r="H1671" s="3"/>
      <c r="I1671" s="3"/>
    </row>
    <row r="1672" ht="15.75" customHeight="1">
      <c r="A1672" s="3" t="str">
        <f>IFERROR(TRIM(LEFT(RIGHT('Cost Code (New)'!$F1672,LEN('Cost Code (New)'!$F1672)-SEARCH("Ext ",'Cost Code (New)'!$F1672)-LEN("Ext")),SEARCH(" - ",RIGHT('Cost Code (New)'!$F1672,LEN('Cost Code (New)'!$F1672)-SEARCH("Ext ",'Cost Code (New)'!$F1672)-LEN("Ext")))))+0,"")</f>
        <v/>
      </c>
      <c r="B1672" s="8"/>
      <c r="C1672" s="3"/>
      <c r="D1672" s="3"/>
      <c r="E1672" s="3"/>
      <c r="F1672" s="3"/>
      <c r="G1672" s="3"/>
      <c r="H1672" s="3"/>
      <c r="I1672" s="3"/>
    </row>
    <row r="1673" ht="15.75" customHeight="1">
      <c r="A1673" s="3" t="str">
        <f>IFERROR(TRIM(LEFT(RIGHT('Cost Code (New)'!$F1673,LEN('Cost Code (New)'!$F1673)-SEARCH("Ext ",'Cost Code (New)'!$F1673)-LEN("Ext")),SEARCH(" - ",RIGHT('Cost Code (New)'!$F1673,LEN('Cost Code (New)'!$F1673)-SEARCH("Ext ",'Cost Code (New)'!$F1673)-LEN("Ext")))))+0,"")</f>
        <v/>
      </c>
      <c r="B1673" s="8"/>
      <c r="C1673" s="3"/>
      <c r="D1673" s="3"/>
      <c r="E1673" s="3"/>
      <c r="F1673" s="3"/>
      <c r="G1673" s="3"/>
      <c r="H1673" s="3"/>
      <c r="I1673" s="3"/>
    </row>
    <row r="1674" ht="15.75" customHeight="1">
      <c r="A1674" s="3" t="str">
        <f>IFERROR(TRIM(LEFT(RIGHT('Cost Code (New)'!$F1674,LEN('Cost Code (New)'!$F1674)-SEARCH("Ext ",'Cost Code (New)'!$F1674)-LEN("Ext")),SEARCH(" - ",RIGHT('Cost Code (New)'!$F1674,LEN('Cost Code (New)'!$F1674)-SEARCH("Ext ",'Cost Code (New)'!$F1674)-LEN("Ext")))))+0,"")</f>
        <v/>
      </c>
      <c r="B1674" s="8"/>
      <c r="C1674" s="3"/>
      <c r="D1674" s="3"/>
      <c r="E1674" s="3"/>
      <c r="F1674" s="3"/>
      <c r="G1674" s="3"/>
      <c r="H1674" s="3"/>
      <c r="I1674" s="3"/>
    </row>
    <row r="1675" ht="15.75" customHeight="1">
      <c r="A1675" s="3" t="str">
        <f>IFERROR(TRIM(LEFT(RIGHT('Cost Code (New)'!$F1675,LEN('Cost Code (New)'!$F1675)-SEARCH("Ext ",'Cost Code (New)'!$F1675)-LEN("Ext")),SEARCH(" - ",RIGHT('Cost Code (New)'!$F1675,LEN('Cost Code (New)'!$F1675)-SEARCH("Ext ",'Cost Code (New)'!$F1675)-LEN("Ext")))))+0,"")</f>
        <v/>
      </c>
      <c r="B1675" s="8"/>
      <c r="C1675" s="3"/>
      <c r="D1675" s="3"/>
      <c r="E1675" s="3"/>
      <c r="F1675" s="3"/>
      <c r="G1675" s="3"/>
      <c r="H1675" s="3"/>
      <c r="I1675" s="3"/>
    </row>
    <row r="1676" ht="15.75" customHeight="1">
      <c r="A1676" s="3" t="str">
        <f>IFERROR(TRIM(LEFT(RIGHT('Cost Code (New)'!$F1676,LEN('Cost Code (New)'!$F1676)-SEARCH("Ext ",'Cost Code (New)'!$F1676)-LEN("Ext")),SEARCH(" - ",RIGHT('Cost Code (New)'!$F1676,LEN('Cost Code (New)'!$F1676)-SEARCH("Ext ",'Cost Code (New)'!$F1676)-LEN("Ext")))))+0,"")</f>
        <v/>
      </c>
      <c r="B1676" s="8"/>
      <c r="C1676" s="3"/>
      <c r="D1676" s="3"/>
      <c r="E1676" s="3"/>
      <c r="F1676" s="3"/>
      <c r="G1676" s="3"/>
      <c r="H1676" s="3"/>
      <c r="I1676" s="3"/>
    </row>
    <row r="1677" ht="15.75" customHeight="1">
      <c r="A1677" s="3" t="str">
        <f>IFERROR(TRIM(LEFT(RIGHT('Cost Code (New)'!$F1677,LEN('Cost Code (New)'!$F1677)-SEARCH("Ext ",'Cost Code (New)'!$F1677)-LEN("Ext")),SEARCH(" - ",RIGHT('Cost Code (New)'!$F1677,LEN('Cost Code (New)'!$F1677)-SEARCH("Ext ",'Cost Code (New)'!$F1677)-LEN("Ext")))))+0,"")</f>
        <v/>
      </c>
      <c r="B1677" s="8"/>
      <c r="C1677" s="3"/>
      <c r="D1677" s="3"/>
      <c r="E1677" s="3"/>
      <c r="F1677" s="3"/>
      <c r="G1677" s="3"/>
      <c r="H1677" s="3"/>
      <c r="I1677" s="3"/>
    </row>
    <row r="1678" ht="15.75" customHeight="1">
      <c r="A1678" s="3" t="str">
        <f>IFERROR(TRIM(LEFT(RIGHT('Cost Code (New)'!$F1678,LEN('Cost Code (New)'!$F1678)-SEARCH("Ext ",'Cost Code (New)'!$F1678)-LEN("Ext")),SEARCH(" - ",RIGHT('Cost Code (New)'!$F1678,LEN('Cost Code (New)'!$F1678)-SEARCH("Ext ",'Cost Code (New)'!$F1678)-LEN("Ext")))))+0,"")</f>
        <v/>
      </c>
      <c r="B1678" s="8"/>
      <c r="C1678" s="3"/>
      <c r="D1678" s="3"/>
      <c r="E1678" s="3"/>
      <c r="F1678" s="3"/>
      <c r="G1678" s="3"/>
      <c r="H1678" s="3"/>
      <c r="I1678" s="3"/>
    </row>
    <row r="1679" ht="15.75" customHeight="1">
      <c r="A1679" s="3" t="str">
        <f>IFERROR(TRIM(LEFT(RIGHT('Cost Code (New)'!$F1679,LEN('Cost Code (New)'!$F1679)-SEARCH("Ext ",'Cost Code (New)'!$F1679)-LEN("Ext")),SEARCH(" - ",RIGHT('Cost Code (New)'!$F1679,LEN('Cost Code (New)'!$F1679)-SEARCH("Ext ",'Cost Code (New)'!$F1679)-LEN("Ext")))))+0,"")</f>
        <v/>
      </c>
      <c r="B1679" s="8"/>
      <c r="C1679" s="3"/>
      <c r="D1679" s="3"/>
      <c r="E1679" s="3"/>
      <c r="F1679" s="3"/>
      <c r="G1679" s="3"/>
      <c r="H1679" s="3"/>
      <c r="I1679" s="3"/>
    </row>
    <row r="1680" ht="15.75" customHeight="1">
      <c r="A1680" s="3" t="str">
        <f>IFERROR(TRIM(LEFT(RIGHT('Cost Code (New)'!$F1680,LEN('Cost Code (New)'!$F1680)-SEARCH("Ext ",'Cost Code (New)'!$F1680)-LEN("Ext")),SEARCH(" - ",RIGHT('Cost Code (New)'!$F1680,LEN('Cost Code (New)'!$F1680)-SEARCH("Ext ",'Cost Code (New)'!$F1680)-LEN("Ext")))))+0,"")</f>
        <v/>
      </c>
      <c r="B1680" s="8"/>
      <c r="C1680" s="3"/>
      <c r="D1680" s="3"/>
      <c r="E1680" s="3"/>
      <c r="F1680" s="3"/>
      <c r="G1680" s="3"/>
      <c r="H1680" s="3"/>
      <c r="I1680" s="3"/>
    </row>
    <row r="1681" ht="15.75" customHeight="1">
      <c r="A1681" s="3" t="str">
        <f>IFERROR(TRIM(LEFT(RIGHT('Cost Code (New)'!$F1681,LEN('Cost Code (New)'!$F1681)-SEARCH("Ext ",'Cost Code (New)'!$F1681)-LEN("Ext")),SEARCH(" - ",RIGHT('Cost Code (New)'!$F1681,LEN('Cost Code (New)'!$F1681)-SEARCH("Ext ",'Cost Code (New)'!$F1681)-LEN("Ext")))))+0,"")</f>
        <v/>
      </c>
      <c r="B1681" s="8"/>
      <c r="C1681" s="3"/>
      <c r="D1681" s="3"/>
      <c r="E1681" s="3"/>
      <c r="F1681" s="3"/>
      <c r="G1681" s="3"/>
      <c r="H1681" s="3"/>
      <c r="I1681" s="3"/>
    </row>
    <row r="1682" ht="15.75" customHeight="1">
      <c r="A1682" s="3" t="str">
        <f>IFERROR(TRIM(LEFT(RIGHT('Cost Code (New)'!$F1682,LEN('Cost Code (New)'!$F1682)-SEARCH("Ext ",'Cost Code (New)'!$F1682)-LEN("Ext")),SEARCH(" - ",RIGHT('Cost Code (New)'!$F1682,LEN('Cost Code (New)'!$F1682)-SEARCH("Ext ",'Cost Code (New)'!$F1682)-LEN("Ext")))))+0,"")</f>
        <v/>
      </c>
      <c r="B1682" s="8"/>
      <c r="C1682" s="3"/>
      <c r="D1682" s="3"/>
      <c r="E1682" s="3"/>
      <c r="F1682" s="3"/>
      <c r="G1682" s="3"/>
      <c r="H1682" s="3"/>
      <c r="I1682" s="3"/>
    </row>
    <row r="1683" ht="15.75" customHeight="1">
      <c r="A1683" s="3" t="str">
        <f>IFERROR(TRIM(LEFT(RIGHT('Cost Code (New)'!$F1683,LEN('Cost Code (New)'!$F1683)-SEARCH("Ext ",'Cost Code (New)'!$F1683)-LEN("Ext")),SEARCH(" - ",RIGHT('Cost Code (New)'!$F1683,LEN('Cost Code (New)'!$F1683)-SEARCH("Ext ",'Cost Code (New)'!$F1683)-LEN("Ext")))))+0,"")</f>
        <v/>
      </c>
      <c r="B1683" s="8"/>
      <c r="C1683" s="3"/>
      <c r="D1683" s="3"/>
      <c r="E1683" s="3"/>
      <c r="F1683" s="3"/>
      <c r="G1683" s="3"/>
      <c r="H1683" s="3"/>
      <c r="I1683" s="3"/>
    </row>
    <row r="1684" ht="15.75" customHeight="1">
      <c r="A1684" s="3" t="str">
        <f>IFERROR(TRIM(LEFT(RIGHT('Cost Code (New)'!$F1684,LEN('Cost Code (New)'!$F1684)-SEARCH("Ext ",'Cost Code (New)'!$F1684)-LEN("Ext")),SEARCH(" - ",RIGHT('Cost Code (New)'!$F1684,LEN('Cost Code (New)'!$F1684)-SEARCH("Ext ",'Cost Code (New)'!$F1684)-LEN("Ext")))))+0,"")</f>
        <v/>
      </c>
      <c r="B1684" s="8"/>
      <c r="C1684" s="3"/>
      <c r="D1684" s="3"/>
      <c r="E1684" s="3"/>
      <c r="F1684" s="3"/>
      <c r="G1684" s="3"/>
      <c r="H1684" s="3"/>
      <c r="I1684" s="3"/>
    </row>
    <row r="1685" ht="15.75" customHeight="1">
      <c r="A1685" s="3" t="str">
        <f>IFERROR(TRIM(LEFT(RIGHT('Cost Code (New)'!$F1685,LEN('Cost Code (New)'!$F1685)-SEARCH("Ext ",'Cost Code (New)'!$F1685)-LEN("Ext")),SEARCH(" - ",RIGHT('Cost Code (New)'!$F1685,LEN('Cost Code (New)'!$F1685)-SEARCH("Ext ",'Cost Code (New)'!$F1685)-LEN("Ext")))))+0,"")</f>
        <v/>
      </c>
      <c r="B1685" s="8"/>
      <c r="C1685" s="3"/>
      <c r="D1685" s="3"/>
      <c r="E1685" s="3"/>
      <c r="F1685" s="3"/>
      <c r="G1685" s="3"/>
      <c r="H1685" s="3"/>
      <c r="I1685" s="3"/>
    </row>
    <row r="1686" ht="15.75" customHeight="1">
      <c r="A1686" s="3" t="str">
        <f>IFERROR(TRIM(LEFT(RIGHT('Cost Code (New)'!$F1686,LEN('Cost Code (New)'!$F1686)-SEARCH("Ext ",'Cost Code (New)'!$F1686)-LEN("Ext")),SEARCH(" - ",RIGHT('Cost Code (New)'!$F1686,LEN('Cost Code (New)'!$F1686)-SEARCH("Ext ",'Cost Code (New)'!$F1686)-LEN("Ext")))))+0,"")</f>
        <v/>
      </c>
      <c r="B1686" s="8"/>
      <c r="C1686" s="3"/>
      <c r="D1686" s="3"/>
      <c r="E1686" s="3"/>
      <c r="F1686" s="3"/>
      <c r="G1686" s="3"/>
      <c r="H1686" s="3"/>
      <c r="I1686" s="3"/>
    </row>
    <row r="1687" ht="15.75" customHeight="1">
      <c r="A1687" s="3" t="str">
        <f>IFERROR(TRIM(LEFT(RIGHT('Cost Code (New)'!$F1687,LEN('Cost Code (New)'!$F1687)-SEARCH("Ext ",'Cost Code (New)'!$F1687)-LEN("Ext")),SEARCH(" - ",RIGHT('Cost Code (New)'!$F1687,LEN('Cost Code (New)'!$F1687)-SEARCH("Ext ",'Cost Code (New)'!$F1687)-LEN("Ext")))))+0,"")</f>
        <v/>
      </c>
      <c r="B1687" s="8"/>
      <c r="C1687" s="3"/>
      <c r="D1687" s="3"/>
      <c r="E1687" s="3"/>
      <c r="F1687" s="3"/>
      <c r="G1687" s="3"/>
      <c r="H1687" s="3"/>
      <c r="I1687" s="3"/>
    </row>
    <row r="1688" ht="15.75" customHeight="1">
      <c r="A1688" s="3" t="str">
        <f>IFERROR(TRIM(LEFT(RIGHT('Cost Code (New)'!$F1688,LEN('Cost Code (New)'!$F1688)-SEARCH("Ext ",'Cost Code (New)'!$F1688)-LEN("Ext")),SEARCH(" - ",RIGHT('Cost Code (New)'!$F1688,LEN('Cost Code (New)'!$F1688)-SEARCH("Ext ",'Cost Code (New)'!$F1688)-LEN("Ext")))))+0,"")</f>
        <v/>
      </c>
      <c r="B1688" s="8"/>
      <c r="C1688" s="3"/>
      <c r="D1688" s="3"/>
      <c r="E1688" s="3"/>
      <c r="F1688" s="3"/>
      <c r="G1688" s="3"/>
      <c r="H1688" s="3"/>
      <c r="I1688" s="3"/>
    </row>
    <row r="1689" ht="15.75" customHeight="1">
      <c r="A1689" s="3" t="str">
        <f>IFERROR(TRIM(LEFT(RIGHT('Cost Code (New)'!$F1689,LEN('Cost Code (New)'!$F1689)-SEARCH("Ext ",'Cost Code (New)'!$F1689)-LEN("Ext")),SEARCH(" - ",RIGHT('Cost Code (New)'!$F1689,LEN('Cost Code (New)'!$F1689)-SEARCH("Ext ",'Cost Code (New)'!$F1689)-LEN("Ext")))))+0,"")</f>
        <v/>
      </c>
      <c r="B1689" s="8"/>
      <c r="C1689" s="3"/>
      <c r="D1689" s="3"/>
      <c r="E1689" s="3"/>
      <c r="F1689" s="3"/>
      <c r="G1689" s="3"/>
      <c r="H1689" s="3"/>
      <c r="I1689" s="3"/>
    </row>
    <row r="1690" ht="15.75" customHeight="1">
      <c r="A1690" s="3" t="str">
        <f>IFERROR(TRIM(LEFT(RIGHT('Cost Code (New)'!$F1690,LEN('Cost Code (New)'!$F1690)-SEARCH("Ext ",'Cost Code (New)'!$F1690)-LEN("Ext")),SEARCH(" - ",RIGHT('Cost Code (New)'!$F1690,LEN('Cost Code (New)'!$F1690)-SEARCH("Ext ",'Cost Code (New)'!$F1690)-LEN("Ext")))))+0,"")</f>
        <v/>
      </c>
      <c r="B1690" s="8"/>
      <c r="C1690" s="3"/>
      <c r="D1690" s="3"/>
      <c r="E1690" s="3"/>
      <c r="F1690" s="3"/>
      <c r="G1690" s="3"/>
      <c r="H1690" s="3"/>
      <c r="I1690" s="3"/>
    </row>
    <row r="1691" ht="15.75" customHeight="1">
      <c r="A1691" s="3" t="str">
        <f>IFERROR(TRIM(LEFT(RIGHT('Cost Code (New)'!$F1691,LEN('Cost Code (New)'!$F1691)-SEARCH("Ext ",'Cost Code (New)'!$F1691)-LEN("Ext")),SEARCH(" - ",RIGHT('Cost Code (New)'!$F1691,LEN('Cost Code (New)'!$F1691)-SEARCH("Ext ",'Cost Code (New)'!$F1691)-LEN("Ext")))))+0,"")</f>
        <v/>
      </c>
      <c r="B1691" s="8"/>
      <c r="C1691" s="3"/>
      <c r="D1691" s="3"/>
      <c r="E1691" s="3"/>
      <c r="F1691" s="3"/>
      <c r="G1691" s="3"/>
      <c r="H1691" s="3"/>
      <c r="I1691" s="3"/>
    </row>
    <row r="1692" ht="15.75" customHeight="1">
      <c r="A1692" s="3" t="str">
        <f>IFERROR(TRIM(LEFT(RIGHT('Cost Code (New)'!$F1692,LEN('Cost Code (New)'!$F1692)-SEARCH("Ext ",'Cost Code (New)'!$F1692)-LEN("Ext")),SEARCH(" - ",RIGHT('Cost Code (New)'!$F1692,LEN('Cost Code (New)'!$F1692)-SEARCH("Ext ",'Cost Code (New)'!$F1692)-LEN("Ext")))))+0,"")</f>
        <v/>
      </c>
      <c r="B1692" s="8"/>
      <c r="C1692" s="3"/>
      <c r="D1692" s="3"/>
      <c r="E1692" s="3"/>
      <c r="F1692" s="3"/>
      <c r="G1692" s="3"/>
      <c r="H1692" s="3"/>
      <c r="I1692" s="3"/>
    </row>
    <row r="1693" ht="15.75" customHeight="1">
      <c r="A1693" s="3" t="str">
        <f>IFERROR(TRIM(LEFT(RIGHT('Cost Code (New)'!$F1693,LEN('Cost Code (New)'!$F1693)-SEARCH("Ext ",'Cost Code (New)'!$F1693)-LEN("Ext")),SEARCH(" - ",RIGHT('Cost Code (New)'!$F1693,LEN('Cost Code (New)'!$F1693)-SEARCH("Ext ",'Cost Code (New)'!$F1693)-LEN("Ext")))))+0,"")</f>
        <v/>
      </c>
      <c r="B1693" s="8"/>
      <c r="C1693" s="3"/>
      <c r="D1693" s="3"/>
      <c r="E1693" s="3"/>
      <c r="F1693" s="3"/>
      <c r="G1693" s="3"/>
      <c r="H1693" s="3"/>
      <c r="I1693" s="3"/>
    </row>
    <row r="1694" ht="15.75" customHeight="1">
      <c r="A1694" s="3" t="str">
        <f>IFERROR(TRIM(LEFT(RIGHT('Cost Code (New)'!$F1694,LEN('Cost Code (New)'!$F1694)-SEARCH("Ext ",'Cost Code (New)'!$F1694)-LEN("Ext")),SEARCH(" - ",RIGHT('Cost Code (New)'!$F1694,LEN('Cost Code (New)'!$F1694)-SEARCH("Ext ",'Cost Code (New)'!$F1694)-LEN("Ext")))))+0,"")</f>
        <v/>
      </c>
      <c r="B1694" s="8"/>
      <c r="C1694" s="3"/>
      <c r="D1694" s="3"/>
      <c r="E1694" s="3"/>
      <c r="F1694" s="3"/>
      <c r="G1694" s="3"/>
      <c r="H1694" s="3"/>
      <c r="I1694" s="3"/>
    </row>
    <row r="1695" ht="15.75" customHeight="1">
      <c r="A1695" s="3" t="str">
        <f>IFERROR(TRIM(LEFT(RIGHT('Cost Code (New)'!$F1695,LEN('Cost Code (New)'!$F1695)-SEARCH("Ext ",'Cost Code (New)'!$F1695)-LEN("Ext")),SEARCH(" - ",RIGHT('Cost Code (New)'!$F1695,LEN('Cost Code (New)'!$F1695)-SEARCH("Ext ",'Cost Code (New)'!$F1695)-LEN("Ext")))))+0,"")</f>
        <v/>
      </c>
      <c r="B1695" s="8"/>
      <c r="C1695" s="3"/>
      <c r="D1695" s="3"/>
      <c r="E1695" s="3"/>
      <c r="F1695" s="3"/>
      <c r="G1695" s="3"/>
      <c r="H1695" s="3"/>
      <c r="I1695" s="3"/>
    </row>
    <row r="1696" ht="15.75" customHeight="1">
      <c r="A1696" s="3" t="str">
        <f>IFERROR(TRIM(LEFT(RIGHT('Cost Code (New)'!$F1696,LEN('Cost Code (New)'!$F1696)-SEARCH("Ext ",'Cost Code (New)'!$F1696)-LEN("Ext")),SEARCH(" - ",RIGHT('Cost Code (New)'!$F1696,LEN('Cost Code (New)'!$F1696)-SEARCH("Ext ",'Cost Code (New)'!$F1696)-LEN("Ext")))))+0,"")</f>
        <v/>
      </c>
      <c r="B1696" s="8"/>
      <c r="C1696" s="3"/>
      <c r="D1696" s="3"/>
      <c r="E1696" s="3"/>
      <c r="F1696" s="3"/>
      <c r="G1696" s="3"/>
      <c r="H1696" s="3"/>
      <c r="I1696" s="3"/>
    </row>
    <row r="1697" ht="15.75" customHeight="1">
      <c r="A1697" s="3" t="str">
        <f>IFERROR(TRIM(LEFT(RIGHT('Cost Code (New)'!$F1697,LEN('Cost Code (New)'!$F1697)-SEARCH("Ext ",'Cost Code (New)'!$F1697)-LEN("Ext")),SEARCH(" - ",RIGHT('Cost Code (New)'!$F1697,LEN('Cost Code (New)'!$F1697)-SEARCH("Ext ",'Cost Code (New)'!$F1697)-LEN("Ext")))))+0,"")</f>
        <v/>
      </c>
      <c r="B1697" s="8"/>
      <c r="C1697" s="3"/>
      <c r="D1697" s="3"/>
      <c r="E1697" s="3"/>
      <c r="F1697" s="3"/>
      <c r="G1697" s="3"/>
      <c r="H1697" s="3"/>
      <c r="I1697" s="3"/>
    </row>
    <row r="1698" ht="15.75" customHeight="1">
      <c r="A1698" s="3" t="str">
        <f>IFERROR(TRIM(LEFT(RIGHT('Cost Code (New)'!$F1698,LEN('Cost Code (New)'!$F1698)-SEARCH("Ext ",'Cost Code (New)'!$F1698)-LEN("Ext")),SEARCH(" - ",RIGHT('Cost Code (New)'!$F1698,LEN('Cost Code (New)'!$F1698)-SEARCH("Ext ",'Cost Code (New)'!$F1698)-LEN("Ext")))))+0,"")</f>
        <v/>
      </c>
      <c r="B1698" s="8"/>
      <c r="C1698" s="3"/>
      <c r="D1698" s="3"/>
      <c r="E1698" s="3"/>
      <c r="F1698" s="3"/>
      <c r="G1698" s="3"/>
      <c r="H1698" s="3"/>
      <c r="I1698" s="3"/>
    </row>
    <row r="1699" ht="15.75" customHeight="1">
      <c r="A1699" s="3" t="str">
        <f>IFERROR(TRIM(LEFT(RIGHT('Cost Code (New)'!$F1699,LEN('Cost Code (New)'!$F1699)-SEARCH("Ext ",'Cost Code (New)'!$F1699)-LEN("Ext")),SEARCH(" - ",RIGHT('Cost Code (New)'!$F1699,LEN('Cost Code (New)'!$F1699)-SEARCH("Ext ",'Cost Code (New)'!$F1699)-LEN("Ext")))))+0,"")</f>
        <v/>
      </c>
      <c r="B1699" s="8"/>
      <c r="C1699" s="3"/>
      <c r="D1699" s="3"/>
      <c r="E1699" s="3"/>
      <c r="F1699" s="3"/>
      <c r="G1699" s="3"/>
      <c r="H1699" s="3"/>
      <c r="I1699" s="3"/>
    </row>
    <row r="1700" ht="15.75" customHeight="1">
      <c r="A1700" s="3" t="str">
        <f>IFERROR(TRIM(LEFT(RIGHT('Cost Code (New)'!$F1700,LEN('Cost Code (New)'!$F1700)-SEARCH("Ext ",'Cost Code (New)'!$F1700)-LEN("Ext")),SEARCH(" - ",RIGHT('Cost Code (New)'!$F1700,LEN('Cost Code (New)'!$F1700)-SEARCH("Ext ",'Cost Code (New)'!$F1700)-LEN("Ext")))))+0,"")</f>
        <v/>
      </c>
      <c r="B1700" s="8"/>
      <c r="C1700" s="3"/>
      <c r="D1700" s="3"/>
      <c r="E1700" s="3"/>
      <c r="F1700" s="3"/>
      <c r="G1700" s="3"/>
      <c r="H1700" s="3"/>
      <c r="I1700" s="3"/>
    </row>
    <row r="1701" ht="15.75" customHeight="1">
      <c r="A1701" s="3" t="str">
        <f>IFERROR(TRIM(LEFT(RIGHT('Cost Code (New)'!$F1701,LEN('Cost Code (New)'!$F1701)-SEARCH("Ext ",'Cost Code (New)'!$F1701)-LEN("Ext")),SEARCH(" - ",RIGHT('Cost Code (New)'!$F1701,LEN('Cost Code (New)'!$F1701)-SEARCH("Ext ",'Cost Code (New)'!$F1701)-LEN("Ext")))))+0,"")</f>
        <v/>
      </c>
      <c r="B1701" s="8"/>
      <c r="C1701" s="3"/>
      <c r="D1701" s="3"/>
      <c r="E1701" s="3"/>
      <c r="F1701" s="3"/>
      <c r="G1701" s="3"/>
      <c r="H1701" s="3"/>
      <c r="I1701" s="3"/>
    </row>
    <row r="1702" ht="15.75" customHeight="1">
      <c r="A1702" s="3" t="str">
        <f>IFERROR(TRIM(LEFT(RIGHT('Cost Code (New)'!$F1702,LEN('Cost Code (New)'!$F1702)-SEARCH("Ext ",'Cost Code (New)'!$F1702)-LEN("Ext")),SEARCH(" - ",RIGHT('Cost Code (New)'!$F1702,LEN('Cost Code (New)'!$F1702)-SEARCH("Ext ",'Cost Code (New)'!$F1702)-LEN("Ext")))))+0,"")</f>
        <v/>
      </c>
      <c r="B1702" s="8"/>
      <c r="C1702" s="3"/>
      <c r="D1702" s="3"/>
      <c r="E1702" s="3"/>
      <c r="F1702" s="3"/>
      <c r="G1702" s="3"/>
      <c r="H1702" s="3"/>
      <c r="I1702" s="3"/>
    </row>
    <row r="1703" ht="15.75" customHeight="1">
      <c r="A1703" s="3" t="str">
        <f>IFERROR(TRIM(LEFT(RIGHT('Cost Code (New)'!$F1703,LEN('Cost Code (New)'!$F1703)-SEARCH("Ext ",'Cost Code (New)'!$F1703)-LEN("Ext")),SEARCH(" - ",RIGHT('Cost Code (New)'!$F1703,LEN('Cost Code (New)'!$F1703)-SEARCH("Ext ",'Cost Code (New)'!$F1703)-LEN("Ext")))))+0,"")</f>
        <v/>
      </c>
      <c r="B1703" s="8"/>
      <c r="C1703" s="3"/>
      <c r="D1703" s="3"/>
      <c r="E1703" s="3"/>
      <c r="F1703" s="3"/>
      <c r="G1703" s="3"/>
      <c r="H1703" s="3"/>
      <c r="I1703" s="3"/>
    </row>
    <row r="1704" ht="15.75" customHeight="1">
      <c r="A1704" s="3" t="str">
        <f>IFERROR(TRIM(LEFT(RIGHT('Cost Code (New)'!$F1704,LEN('Cost Code (New)'!$F1704)-SEARCH("Ext ",'Cost Code (New)'!$F1704)-LEN("Ext")),SEARCH(" - ",RIGHT('Cost Code (New)'!$F1704,LEN('Cost Code (New)'!$F1704)-SEARCH("Ext ",'Cost Code (New)'!$F1704)-LEN("Ext")))))+0,"")</f>
        <v/>
      </c>
      <c r="B1704" s="8"/>
      <c r="C1704" s="3"/>
      <c r="D1704" s="3"/>
      <c r="E1704" s="3"/>
      <c r="F1704" s="3"/>
      <c r="G1704" s="3"/>
      <c r="H1704" s="3"/>
      <c r="I1704" s="3"/>
    </row>
    <row r="1705" ht="15.75" customHeight="1">
      <c r="A1705" s="3" t="str">
        <f>IFERROR(TRIM(LEFT(RIGHT('Cost Code (New)'!$F1705,LEN('Cost Code (New)'!$F1705)-SEARCH("Ext ",'Cost Code (New)'!$F1705)-LEN("Ext")),SEARCH(" - ",RIGHT('Cost Code (New)'!$F1705,LEN('Cost Code (New)'!$F1705)-SEARCH("Ext ",'Cost Code (New)'!$F1705)-LEN("Ext")))))+0,"")</f>
        <v/>
      </c>
      <c r="B1705" s="8"/>
      <c r="C1705" s="3"/>
      <c r="D1705" s="3"/>
      <c r="E1705" s="3"/>
      <c r="F1705" s="3"/>
      <c r="G1705" s="3"/>
      <c r="H1705" s="3"/>
      <c r="I1705" s="3"/>
    </row>
    <row r="1706" ht="15.75" customHeight="1">
      <c r="A1706" s="3" t="str">
        <f>IFERROR(TRIM(LEFT(RIGHT('Cost Code (New)'!$F1706,LEN('Cost Code (New)'!$F1706)-SEARCH("Ext ",'Cost Code (New)'!$F1706)-LEN("Ext")),SEARCH(" - ",RIGHT('Cost Code (New)'!$F1706,LEN('Cost Code (New)'!$F1706)-SEARCH("Ext ",'Cost Code (New)'!$F1706)-LEN("Ext")))))+0,"")</f>
        <v/>
      </c>
      <c r="B1706" s="8"/>
      <c r="C1706" s="3"/>
      <c r="D1706" s="3"/>
      <c r="E1706" s="3"/>
      <c r="F1706" s="3"/>
      <c r="G1706" s="3"/>
      <c r="H1706" s="3"/>
      <c r="I1706" s="3"/>
    </row>
    <row r="1707" ht="15.75" customHeight="1">
      <c r="A1707" s="3" t="str">
        <f>IFERROR(TRIM(LEFT(RIGHT('Cost Code (New)'!$F1707,LEN('Cost Code (New)'!$F1707)-SEARCH("Ext ",'Cost Code (New)'!$F1707)-LEN("Ext")),SEARCH(" - ",RIGHT('Cost Code (New)'!$F1707,LEN('Cost Code (New)'!$F1707)-SEARCH("Ext ",'Cost Code (New)'!$F1707)-LEN("Ext")))))+0,"")</f>
        <v/>
      </c>
      <c r="B1707" s="8"/>
      <c r="C1707" s="3"/>
      <c r="D1707" s="3"/>
      <c r="E1707" s="3"/>
      <c r="F1707" s="3"/>
      <c r="G1707" s="3"/>
      <c r="H1707" s="3"/>
      <c r="I1707" s="3"/>
    </row>
    <row r="1708" ht="15.75" customHeight="1">
      <c r="A1708" s="3" t="str">
        <f>IFERROR(TRIM(LEFT(RIGHT('Cost Code (New)'!$F1708,LEN('Cost Code (New)'!$F1708)-SEARCH("Ext ",'Cost Code (New)'!$F1708)-LEN("Ext")),SEARCH(" - ",RIGHT('Cost Code (New)'!$F1708,LEN('Cost Code (New)'!$F1708)-SEARCH("Ext ",'Cost Code (New)'!$F1708)-LEN("Ext")))))+0,"")</f>
        <v/>
      </c>
      <c r="B1708" s="8"/>
      <c r="C1708" s="3"/>
      <c r="D1708" s="3"/>
      <c r="E1708" s="3"/>
      <c r="F1708" s="3"/>
      <c r="G1708" s="3"/>
      <c r="H1708" s="3"/>
      <c r="I1708" s="3"/>
    </row>
    <row r="1709" ht="15.75" customHeight="1">
      <c r="A1709" s="3" t="str">
        <f>IFERROR(TRIM(LEFT(RIGHT('Cost Code (New)'!$F1709,LEN('Cost Code (New)'!$F1709)-SEARCH("Ext ",'Cost Code (New)'!$F1709)-LEN("Ext")),SEARCH(" - ",RIGHT('Cost Code (New)'!$F1709,LEN('Cost Code (New)'!$F1709)-SEARCH("Ext ",'Cost Code (New)'!$F1709)-LEN("Ext")))))+0,"")</f>
        <v/>
      </c>
      <c r="B1709" s="8"/>
      <c r="C1709" s="3"/>
      <c r="D1709" s="3"/>
      <c r="E1709" s="3"/>
      <c r="F1709" s="3"/>
      <c r="G1709" s="3"/>
      <c r="H1709" s="3"/>
      <c r="I1709" s="3"/>
    </row>
    <row r="1710" ht="15.75" customHeight="1">
      <c r="A1710" s="3" t="str">
        <f>IFERROR(TRIM(LEFT(RIGHT('Cost Code (New)'!$F1710,LEN('Cost Code (New)'!$F1710)-SEARCH("Ext ",'Cost Code (New)'!$F1710)-LEN("Ext")),SEARCH(" - ",RIGHT('Cost Code (New)'!$F1710,LEN('Cost Code (New)'!$F1710)-SEARCH("Ext ",'Cost Code (New)'!$F1710)-LEN("Ext")))))+0,"")</f>
        <v/>
      </c>
      <c r="B1710" s="8"/>
      <c r="C1710" s="3"/>
      <c r="D1710" s="3"/>
      <c r="E1710" s="3"/>
      <c r="F1710" s="3"/>
      <c r="G1710" s="3"/>
      <c r="H1710" s="3"/>
      <c r="I1710" s="3"/>
    </row>
    <row r="1711" ht="15.75" customHeight="1">
      <c r="A1711" s="3" t="str">
        <f>IFERROR(TRIM(LEFT(RIGHT('Cost Code (New)'!$F1711,LEN('Cost Code (New)'!$F1711)-SEARCH("Ext ",'Cost Code (New)'!$F1711)-LEN("Ext")),SEARCH(" - ",RIGHT('Cost Code (New)'!$F1711,LEN('Cost Code (New)'!$F1711)-SEARCH("Ext ",'Cost Code (New)'!$F1711)-LEN("Ext")))))+0,"")</f>
        <v/>
      </c>
      <c r="B1711" s="8"/>
      <c r="C1711" s="3"/>
      <c r="D1711" s="3"/>
      <c r="E1711" s="3"/>
      <c r="F1711" s="3"/>
      <c r="G1711" s="3"/>
      <c r="H1711" s="3"/>
      <c r="I1711" s="3"/>
    </row>
    <row r="1712" ht="15.75" customHeight="1">
      <c r="A1712" s="3" t="str">
        <f>IFERROR(TRIM(LEFT(RIGHT('Cost Code (New)'!$F1712,LEN('Cost Code (New)'!$F1712)-SEARCH("Ext ",'Cost Code (New)'!$F1712)-LEN("Ext")),SEARCH(" - ",RIGHT('Cost Code (New)'!$F1712,LEN('Cost Code (New)'!$F1712)-SEARCH("Ext ",'Cost Code (New)'!$F1712)-LEN("Ext")))))+0,"")</f>
        <v/>
      </c>
      <c r="B1712" s="8"/>
      <c r="C1712" s="3"/>
      <c r="D1712" s="3"/>
      <c r="E1712" s="3"/>
      <c r="F1712" s="3"/>
      <c r="G1712" s="3"/>
      <c r="H1712" s="3"/>
      <c r="I1712" s="3"/>
    </row>
    <row r="1713" ht="15.75" customHeight="1">
      <c r="A1713" s="3" t="str">
        <f>IFERROR(TRIM(LEFT(RIGHT('Cost Code (New)'!$F1713,LEN('Cost Code (New)'!$F1713)-SEARCH("Ext ",'Cost Code (New)'!$F1713)-LEN("Ext")),SEARCH(" - ",RIGHT('Cost Code (New)'!$F1713,LEN('Cost Code (New)'!$F1713)-SEARCH("Ext ",'Cost Code (New)'!$F1713)-LEN("Ext")))))+0,"")</f>
        <v/>
      </c>
      <c r="B1713" s="8"/>
      <c r="C1713" s="3"/>
      <c r="D1713" s="3"/>
      <c r="E1713" s="3"/>
      <c r="F1713" s="3"/>
      <c r="G1713" s="3"/>
      <c r="H1713" s="3"/>
      <c r="I1713" s="3"/>
    </row>
    <row r="1714" ht="15.75" customHeight="1">
      <c r="A1714" s="3" t="str">
        <f>IFERROR(TRIM(LEFT(RIGHT('Cost Code (New)'!$F1714,LEN('Cost Code (New)'!$F1714)-SEARCH("Ext ",'Cost Code (New)'!$F1714)-LEN("Ext")),SEARCH(" - ",RIGHT('Cost Code (New)'!$F1714,LEN('Cost Code (New)'!$F1714)-SEARCH("Ext ",'Cost Code (New)'!$F1714)-LEN("Ext")))))+0,"")</f>
        <v/>
      </c>
      <c r="B1714" s="8"/>
      <c r="C1714" s="3"/>
      <c r="D1714" s="3"/>
      <c r="E1714" s="3"/>
      <c r="F1714" s="3"/>
      <c r="G1714" s="3"/>
      <c r="H1714" s="3"/>
      <c r="I1714" s="3"/>
    </row>
    <row r="1715" ht="15.75" customHeight="1">
      <c r="A1715" s="3" t="str">
        <f>IFERROR(TRIM(LEFT(RIGHT('Cost Code (New)'!$F1715,LEN('Cost Code (New)'!$F1715)-SEARCH("Ext ",'Cost Code (New)'!$F1715)-LEN("Ext")),SEARCH(" - ",RIGHT('Cost Code (New)'!$F1715,LEN('Cost Code (New)'!$F1715)-SEARCH("Ext ",'Cost Code (New)'!$F1715)-LEN("Ext")))))+0,"")</f>
        <v/>
      </c>
      <c r="B1715" s="8"/>
      <c r="C1715" s="3"/>
      <c r="D1715" s="3"/>
      <c r="E1715" s="3"/>
      <c r="F1715" s="3"/>
      <c r="G1715" s="3"/>
      <c r="H1715" s="3"/>
      <c r="I1715" s="3"/>
    </row>
    <row r="1716" ht="15.75" customHeight="1">
      <c r="A1716" s="3" t="str">
        <f>IFERROR(TRIM(LEFT(RIGHT('Cost Code (New)'!$F1716,LEN('Cost Code (New)'!$F1716)-SEARCH("Ext ",'Cost Code (New)'!$F1716)-LEN("Ext")),SEARCH(" - ",RIGHT('Cost Code (New)'!$F1716,LEN('Cost Code (New)'!$F1716)-SEARCH("Ext ",'Cost Code (New)'!$F1716)-LEN("Ext")))))+0,"")</f>
        <v/>
      </c>
      <c r="B1716" s="8"/>
      <c r="C1716" s="3"/>
      <c r="D1716" s="3"/>
      <c r="E1716" s="3"/>
      <c r="F1716" s="3"/>
      <c r="G1716" s="3"/>
      <c r="H1716" s="3"/>
      <c r="I1716" s="3"/>
    </row>
    <row r="1717" ht="15.75" customHeight="1">
      <c r="A1717" s="3" t="str">
        <f>IFERROR(TRIM(LEFT(RIGHT('Cost Code (New)'!$F1717,LEN('Cost Code (New)'!$F1717)-SEARCH("Ext ",'Cost Code (New)'!$F1717)-LEN("Ext")),SEARCH(" - ",RIGHT('Cost Code (New)'!$F1717,LEN('Cost Code (New)'!$F1717)-SEARCH("Ext ",'Cost Code (New)'!$F1717)-LEN("Ext")))))+0,"")</f>
        <v/>
      </c>
      <c r="B1717" s="8"/>
      <c r="C1717" s="3"/>
      <c r="D1717" s="3"/>
      <c r="E1717" s="3"/>
      <c r="F1717" s="3"/>
      <c r="G1717" s="3"/>
      <c r="H1717" s="3"/>
      <c r="I1717" s="3"/>
    </row>
    <row r="1718" ht="15.75" customHeight="1">
      <c r="A1718" s="3" t="str">
        <f>IFERROR(TRIM(LEFT(RIGHT('Cost Code (New)'!$F1718,LEN('Cost Code (New)'!$F1718)-SEARCH("Ext ",'Cost Code (New)'!$F1718)-LEN("Ext")),SEARCH(" - ",RIGHT('Cost Code (New)'!$F1718,LEN('Cost Code (New)'!$F1718)-SEARCH("Ext ",'Cost Code (New)'!$F1718)-LEN("Ext")))))+0,"")</f>
        <v/>
      </c>
      <c r="B1718" s="8"/>
      <c r="C1718" s="3"/>
      <c r="D1718" s="3"/>
      <c r="E1718" s="3"/>
      <c r="F1718" s="3"/>
      <c r="G1718" s="3"/>
      <c r="H1718" s="3"/>
      <c r="I1718" s="3"/>
    </row>
    <row r="1719" ht="15.75" customHeight="1">
      <c r="A1719" s="3" t="str">
        <f>IFERROR(TRIM(LEFT(RIGHT('Cost Code (New)'!$F1719,LEN('Cost Code (New)'!$F1719)-SEARCH("Ext ",'Cost Code (New)'!$F1719)-LEN("Ext")),SEARCH(" - ",RIGHT('Cost Code (New)'!$F1719,LEN('Cost Code (New)'!$F1719)-SEARCH("Ext ",'Cost Code (New)'!$F1719)-LEN("Ext")))))+0,"")</f>
        <v/>
      </c>
      <c r="B1719" s="8"/>
      <c r="C1719" s="3"/>
      <c r="D1719" s="3"/>
      <c r="E1719" s="3"/>
      <c r="F1719" s="3"/>
      <c r="G1719" s="3"/>
      <c r="H1719" s="3"/>
      <c r="I1719" s="3"/>
    </row>
    <row r="1720" ht="15.75" customHeight="1">
      <c r="A1720" s="3" t="str">
        <f>IFERROR(TRIM(LEFT(RIGHT('Cost Code (New)'!$F1720,LEN('Cost Code (New)'!$F1720)-SEARCH("Ext ",'Cost Code (New)'!$F1720)-LEN("Ext")),SEARCH(" - ",RIGHT('Cost Code (New)'!$F1720,LEN('Cost Code (New)'!$F1720)-SEARCH("Ext ",'Cost Code (New)'!$F1720)-LEN("Ext")))))+0,"")</f>
        <v/>
      </c>
      <c r="B1720" s="8"/>
      <c r="C1720" s="3"/>
      <c r="D1720" s="3"/>
      <c r="E1720" s="3"/>
      <c r="F1720" s="3"/>
      <c r="G1720" s="3"/>
      <c r="H1720" s="3"/>
      <c r="I1720" s="3"/>
    </row>
    <row r="1721" ht="15.75" customHeight="1">
      <c r="A1721" s="3" t="str">
        <f>IFERROR(TRIM(LEFT(RIGHT('Cost Code (New)'!$F1721,LEN('Cost Code (New)'!$F1721)-SEARCH("Ext ",'Cost Code (New)'!$F1721)-LEN("Ext")),SEARCH(" - ",RIGHT('Cost Code (New)'!$F1721,LEN('Cost Code (New)'!$F1721)-SEARCH("Ext ",'Cost Code (New)'!$F1721)-LEN("Ext")))))+0,"")</f>
        <v/>
      </c>
      <c r="B1721" s="8"/>
      <c r="C1721" s="3"/>
      <c r="D1721" s="3"/>
      <c r="E1721" s="3"/>
      <c r="F1721" s="3"/>
      <c r="G1721" s="3"/>
      <c r="H1721" s="3"/>
      <c r="I1721" s="3"/>
    </row>
    <row r="1722" ht="15.75" customHeight="1">
      <c r="A1722" s="3" t="str">
        <f>IFERROR(TRIM(LEFT(RIGHT('Cost Code (New)'!$F1722,LEN('Cost Code (New)'!$F1722)-SEARCH("Ext ",'Cost Code (New)'!$F1722)-LEN("Ext")),SEARCH(" - ",RIGHT('Cost Code (New)'!$F1722,LEN('Cost Code (New)'!$F1722)-SEARCH("Ext ",'Cost Code (New)'!$F1722)-LEN("Ext")))))+0,"")</f>
        <v/>
      </c>
      <c r="B1722" s="8"/>
      <c r="C1722" s="3"/>
      <c r="D1722" s="3"/>
      <c r="E1722" s="3"/>
      <c r="F1722" s="3"/>
      <c r="G1722" s="3"/>
      <c r="H1722" s="3"/>
      <c r="I1722" s="3"/>
    </row>
    <row r="1723" ht="15.75" customHeight="1">
      <c r="A1723" s="3" t="str">
        <f>IFERROR(TRIM(LEFT(RIGHT('Cost Code (New)'!$F1723,LEN('Cost Code (New)'!$F1723)-SEARCH("Ext ",'Cost Code (New)'!$F1723)-LEN("Ext")),SEARCH(" - ",RIGHT('Cost Code (New)'!$F1723,LEN('Cost Code (New)'!$F1723)-SEARCH("Ext ",'Cost Code (New)'!$F1723)-LEN("Ext")))))+0,"")</f>
        <v/>
      </c>
      <c r="B1723" s="8"/>
      <c r="C1723" s="3"/>
      <c r="D1723" s="3"/>
      <c r="E1723" s="3"/>
      <c r="F1723" s="3"/>
      <c r="G1723" s="3"/>
      <c r="H1723" s="3"/>
      <c r="I1723" s="3"/>
    </row>
    <row r="1724" ht="15.75" customHeight="1">
      <c r="A1724" s="3" t="str">
        <f>IFERROR(TRIM(LEFT(RIGHT('Cost Code (New)'!$F1724,LEN('Cost Code (New)'!$F1724)-SEARCH("Ext ",'Cost Code (New)'!$F1724)-LEN("Ext")),SEARCH(" - ",RIGHT('Cost Code (New)'!$F1724,LEN('Cost Code (New)'!$F1724)-SEARCH("Ext ",'Cost Code (New)'!$F1724)-LEN("Ext")))))+0,"")</f>
        <v/>
      </c>
      <c r="B1724" s="8"/>
      <c r="C1724" s="3"/>
      <c r="D1724" s="3"/>
      <c r="E1724" s="3"/>
      <c r="F1724" s="3"/>
      <c r="G1724" s="3"/>
      <c r="H1724" s="3"/>
      <c r="I1724" s="3"/>
    </row>
    <row r="1725" ht="15.75" customHeight="1">
      <c r="A1725" s="3" t="str">
        <f>IFERROR(TRIM(LEFT(RIGHT('Cost Code (New)'!$F1725,LEN('Cost Code (New)'!$F1725)-SEARCH("Ext ",'Cost Code (New)'!$F1725)-LEN("Ext")),SEARCH(" - ",RIGHT('Cost Code (New)'!$F1725,LEN('Cost Code (New)'!$F1725)-SEARCH("Ext ",'Cost Code (New)'!$F1725)-LEN("Ext")))))+0,"")</f>
        <v/>
      </c>
      <c r="B1725" s="8"/>
      <c r="C1725" s="3"/>
      <c r="D1725" s="3"/>
      <c r="E1725" s="3"/>
      <c r="F1725" s="3"/>
      <c r="G1725" s="3"/>
      <c r="H1725" s="3"/>
      <c r="I1725" s="3"/>
    </row>
    <row r="1726" ht="15.75" customHeight="1">
      <c r="A1726" s="3" t="str">
        <f>IFERROR(TRIM(LEFT(RIGHT('Cost Code (New)'!$F1726,LEN('Cost Code (New)'!$F1726)-SEARCH("Ext ",'Cost Code (New)'!$F1726)-LEN("Ext")),SEARCH(" - ",RIGHT('Cost Code (New)'!$F1726,LEN('Cost Code (New)'!$F1726)-SEARCH("Ext ",'Cost Code (New)'!$F1726)-LEN("Ext")))))+0,"")</f>
        <v/>
      </c>
      <c r="B1726" s="8"/>
      <c r="C1726" s="3"/>
      <c r="D1726" s="3"/>
      <c r="E1726" s="3"/>
      <c r="F1726" s="3"/>
      <c r="G1726" s="3"/>
      <c r="H1726" s="3"/>
      <c r="I1726" s="3"/>
    </row>
    <row r="1727" ht="15.75" customHeight="1">
      <c r="A1727" s="3" t="str">
        <f>IFERROR(TRIM(LEFT(RIGHT('Cost Code (New)'!$F1727,LEN('Cost Code (New)'!$F1727)-SEARCH("Ext ",'Cost Code (New)'!$F1727)-LEN("Ext")),SEARCH(" - ",RIGHT('Cost Code (New)'!$F1727,LEN('Cost Code (New)'!$F1727)-SEARCH("Ext ",'Cost Code (New)'!$F1727)-LEN("Ext")))))+0,"")</f>
        <v/>
      </c>
      <c r="B1727" s="8"/>
      <c r="C1727" s="3"/>
      <c r="D1727" s="3"/>
      <c r="E1727" s="3"/>
      <c r="F1727" s="3"/>
      <c r="G1727" s="3"/>
      <c r="H1727" s="3"/>
      <c r="I1727" s="3"/>
    </row>
    <row r="1728" ht="15.75" customHeight="1">
      <c r="A1728" s="3" t="str">
        <f>IFERROR(TRIM(LEFT(RIGHT('Cost Code (New)'!$F1728,LEN('Cost Code (New)'!$F1728)-SEARCH("Ext ",'Cost Code (New)'!$F1728)-LEN("Ext")),SEARCH(" - ",RIGHT('Cost Code (New)'!$F1728,LEN('Cost Code (New)'!$F1728)-SEARCH("Ext ",'Cost Code (New)'!$F1728)-LEN("Ext")))))+0,"")</f>
        <v/>
      </c>
      <c r="B1728" s="8"/>
      <c r="C1728" s="3"/>
      <c r="D1728" s="3"/>
      <c r="E1728" s="3"/>
      <c r="F1728" s="3"/>
      <c r="G1728" s="3"/>
      <c r="H1728" s="3"/>
      <c r="I1728" s="3"/>
    </row>
    <row r="1729" ht="15.75" customHeight="1">
      <c r="A1729" s="3" t="str">
        <f>IFERROR(TRIM(LEFT(RIGHT('Cost Code (New)'!$F1729,LEN('Cost Code (New)'!$F1729)-SEARCH("Ext ",'Cost Code (New)'!$F1729)-LEN("Ext")),SEARCH(" - ",RIGHT('Cost Code (New)'!$F1729,LEN('Cost Code (New)'!$F1729)-SEARCH("Ext ",'Cost Code (New)'!$F1729)-LEN("Ext")))))+0,"")</f>
        <v/>
      </c>
      <c r="B1729" s="8"/>
      <c r="C1729" s="3"/>
      <c r="D1729" s="3"/>
      <c r="E1729" s="3"/>
      <c r="F1729" s="3"/>
      <c r="G1729" s="3"/>
      <c r="H1729" s="3"/>
      <c r="I1729" s="3"/>
    </row>
    <row r="1730" ht="15.75" customHeight="1">
      <c r="A1730" s="3" t="str">
        <f>IFERROR(TRIM(LEFT(RIGHT('Cost Code (New)'!$F1730,LEN('Cost Code (New)'!$F1730)-SEARCH("Ext ",'Cost Code (New)'!$F1730)-LEN("Ext")),SEARCH(" - ",RIGHT('Cost Code (New)'!$F1730,LEN('Cost Code (New)'!$F1730)-SEARCH("Ext ",'Cost Code (New)'!$F1730)-LEN("Ext")))))+0,"")</f>
        <v/>
      </c>
      <c r="B1730" s="8"/>
      <c r="C1730" s="3"/>
      <c r="D1730" s="3"/>
      <c r="E1730" s="3"/>
      <c r="F1730" s="3"/>
      <c r="G1730" s="3"/>
      <c r="H1730" s="3"/>
      <c r="I1730" s="3"/>
    </row>
    <row r="1731" ht="15.75" customHeight="1">
      <c r="A1731" s="3" t="str">
        <f>IFERROR(TRIM(LEFT(RIGHT('Cost Code (New)'!$F1731,LEN('Cost Code (New)'!$F1731)-SEARCH("Ext ",'Cost Code (New)'!$F1731)-LEN("Ext")),SEARCH(" - ",RIGHT('Cost Code (New)'!$F1731,LEN('Cost Code (New)'!$F1731)-SEARCH("Ext ",'Cost Code (New)'!$F1731)-LEN("Ext")))))+0,"")</f>
        <v/>
      </c>
      <c r="B1731" s="8"/>
      <c r="C1731" s="3"/>
      <c r="D1731" s="3"/>
      <c r="E1731" s="3"/>
      <c r="F1731" s="3"/>
      <c r="G1731" s="3"/>
      <c r="H1731" s="3"/>
      <c r="I1731" s="3"/>
    </row>
    <row r="1732" ht="15.75" customHeight="1">
      <c r="A1732" s="3" t="str">
        <f>IFERROR(TRIM(LEFT(RIGHT('Cost Code (New)'!$F1732,LEN('Cost Code (New)'!$F1732)-SEARCH("Ext ",'Cost Code (New)'!$F1732)-LEN("Ext")),SEARCH(" - ",RIGHT('Cost Code (New)'!$F1732,LEN('Cost Code (New)'!$F1732)-SEARCH("Ext ",'Cost Code (New)'!$F1732)-LEN("Ext")))))+0,"")</f>
        <v/>
      </c>
      <c r="B1732" s="8"/>
      <c r="C1732" s="3"/>
      <c r="D1732" s="3"/>
      <c r="E1732" s="3"/>
      <c r="F1732" s="3"/>
      <c r="G1732" s="3"/>
      <c r="H1732" s="3"/>
      <c r="I1732" s="3"/>
    </row>
    <row r="1733" ht="15.75" customHeight="1">
      <c r="A1733" s="3" t="str">
        <f>IFERROR(TRIM(LEFT(RIGHT('Cost Code (New)'!$F1733,LEN('Cost Code (New)'!$F1733)-SEARCH("Ext ",'Cost Code (New)'!$F1733)-LEN("Ext")),SEARCH(" - ",RIGHT('Cost Code (New)'!$F1733,LEN('Cost Code (New)'!$F1733)-SEARCH("Ext ",'Cost Code (New)'!$F1733)-LEN("Ext")))))+0,"")</f>
        <v/>
      </c>
      <c r="B1733" s="8"/>
      <c r="C1733" s="3"/>
      <c r="D1733" s="3"/>
      <c r="E1733" s="3"/>
      <c r="F1733" s="3"/>
      <c r="G1733" s="3"/>
      <c r="H1733" s="3"/>
      <c r="I1733" s="3"/>
    </row>
    <row r="1734" ht="15.75" customHeight="1">
      <c r="A1734" s="3" t="str">
        <f>IFERROR(TRIM(LEFT(RIGHT('Cost Code (New)'!$F1734,LEN('Cost Code (New)'!$F1734)-SEARCH("Ext ",'Cost Code (New)'!$F1734)-LEN("Ext")),SEARCH(" - ",RIGHT('Cost Code (New)'!$F1734,LEN('Cost Code (New)'!$F1734)-SEARCH("Ext ",'Cost Code (New)'!$F1734)-LEN("Ext")))))+0,"")</f>
        <v/>
      </c>
      <c r="B1734" s="8"/>
      <c r="C1734" s="3"/>
      <c r="D1734" s="3"/>
      <c r="E1734" s="3"/>
      <c r="F1734" s="3"/>
      <c r="G1734" s="3"/>
      <c r="H1734" s="3"/>
      <c r="I1734" s="3"/>
    </row>
    <row r="1735" ht="15.75" customHeight="1">
      <c r="A1735" s="3" t="str">
        <f>IFERROR(TRIM(LEFT(RIGHT('Cost Code (New)'!$F1735,LEN('Cost Code (New)'!$F1735)-SEARCH("Ext ",'Cost Code (New)'!$F1735)-LEN("Ext")),SEARCH(" - ",RIGHT('Cost Code (New)'!$F1735,LEN('Cost Code (New)'!$F1735)-SEARCH("Ext ",'Cost Code (New)'!$F1735)-LEN("Ext")))))+0,"")</f>
        <v/>
      </c>
      <c r="B1735" s="8"/>
      <c r="C1735" s="3"/>
      <c r="D1735" s="3"/>
      <c r="E1735" s="3"/>
      <c r="F1735" s="3"/>
      <c r="G1735" s="3"/>
      <c r="H1735" s="3"/>
      <c r="I1735" s="3"/>
    </row>
    <row r="1736" ht="15.75" customHeight="1">
      <c r="A1736" s="3" t="str">
        <f>IFERROR(TRIM(LEFT(RIGHT('Cost Code (New)'!$F1736,LEN('Cost Code (New)'!$F1736)-SEARCH("Ext ",'Cost Code (New)'!$F1736)-LEN("Ext")),SEARCH(" - ",RIGHT('Cost Code (New)'!$F1736,LEN('Cost Code (New)'!$F1736)-SEARCH("Ext ",'Cost Code (New)'!$F1736)-LEN("Ext")))))+0,"")</f>
        <v/>
      </c>
      <c r="B1736" s="8"/>
      <c r="C1736" s="3"/>
      <c r="D1736" s="3"/>
      <c r="E1736" s="3"/>
      <c r="F1736" s="3"/>
      <c r="G1736" s="3"/>
      <c r="H1736" s="3"/>
      <c r="I1736" s="3"/>
    </row>
    <row r="1737" ht="15.75" customHeight="1">
      <c r="A1737" s="3" t="str">
        <f>IFERROR(TRIM(LEFT(RIGHT('Cost Code (New)'!$F1737,LEN('Cost Code (New)'!$F1737)-SEARCH("Ext ",'Cost Code (New)'!$F1737)-LEN("Ext")),SEARCH(" - ",RIGHT('Cost Code (New)'!$F1737,LEN('Cost Code (New)'!$F1737)-SEARCH("Ext ",'Cost Code (New)'!$F1737)-LEN("Ext")))))+0,"")</f>
        <v/>
      </c>
      <c r="B1737" s="8"/>
      <c r="C1737" s="3"/>
      <c r="D1737" s="3"/>
      <c r="E1737" s="3"/>
      <c r="F1737" s="3"/>
      <c r="G1737" s="3"/>
      <c r="H1737" s="3"/>
      <c r="I1737" s="3"/>
    </row>
    <row r="1738" ht="15.75" customHeight="1">
      <c r="A1738" s="3" t="str">
        <f>IFERROR(TRIM(LEFT(RIGHT('Cost Code (New)'!$F1738,LEN('Cost Code (New)'!$F1738)-SEARCH("Ext ",'Cost Code (New)'!$F1738)-LEN("Ext")),SEARCH(" - ",RIGHT('Cost Code (New)'!$F1738,LEN('Cost Code (New)'!$F1738)-SEARCH("Ext ",'Cost Code (New)'!$F1738)-LEN("Ext")))))+0,"")</f>
        <v/>
      </c>
      <c r="B1738" s="8"/>
      <c r="C1738" s="3"/>
      <c r="D1738" s="3"/>
      <c r="E1738" s="3"/>
      <c r="F1738" s="3"/>
      <c r="G1738" s="3"/>
      <c r="H1738" s="3"/>
      <c r="I1738" s="3"/>
    </row>
    <row r="1739" ht="15.75" customHeight="1">
      <c r="A1739" s="3" t="str">
        <f>IFERROR(TRIM(LEFT(RIGHT('Cost Code (New)'!$F1739,LEN('Cost Code (New)'!$F1739)-SEARCH("Ext ",'Cost Code (New)'!$F1739)-LEN("Ext")),SEARCH(" - ",RIGHT('Cost Code (New)'!$F1739,LEN('Cost Code (New)'!$F1739)-SEARCH("Ext ",'Cost Code (New)'!$F1739)-LEN("Ext")))))+0,"")</f>
        <v/>
      </c>
      <c r="B1739" s="8"/>
      <c r="C1739" s="3"/>
      <c r="D1739" s="3"/>
      <c r="E1739" s="3"/>
      <c r="F1739" s="3"/>
      <c r="G1739" s="3"/>
      <c r="H1739" s="3"/>
      <c r="I1739" s="3"/>
    </row>
    <row r="1740" ht="15.75" customHeight="1">
      <c r="A1740" s="3" t="str">
        <f>IFERROR(TRIM(LEFT(RIGHT('Cost Code (New)'!$F1740,LEN('Cost Code (New)'!$F1740)-SEARCH("Ext ",'Cost Code (New)'!$F1740)-LEN("Ext")),SEARCH(" - ",RIGHT('Cost Code (New)'!$F1740,LEN('Cost Code (New)'!$F1740)-SEARCH("Ext ",'Cost Code (New)'!$F1740)-LEN("Ext")))))+0,"")</f>
        <v/>
      </c>
      <c r="B1740" s="8"/>
      <c r="C1740" s="3"/>
      <c r="D1740" s="3"/>
      <c r="E1740" s="3"/>
      <c r="F1740" s="3"/>
      <c r="G1740" s="3"/>
      <c r="H1740" s="3"/>
      <c r="I1740" s="3"/>
    </row>
    <row r="1741" ht="15.75" customHeight="1">
      <c r="A1741" s="3" t="str">
        <f>IFERROR(TRIM(LEFT(RIGHT('Cost Code (New)'!$F1741,LEN('Cost Code (New)'!$F1741)-SEARCH("Ext ",'Cost Code (New)'!$F1741)-LEN("Ext")),SEARCH(" - ",RIGHT('Cost Code (New)'!$F1741,LEN('Cost Code (New)'!$F1741)-SEARCH("Ext ",'Cost Code (New)'!$F1741)-LEN("Ext")))))+0,"")</f>
        <v/>
      </c>
      <c r="B1741" s="8"/>
      <c r="C1741" s="3"/>
      <c r="D1741" s="3"/>
      <c r="E1741" s="3"/>
      <c r="F1741" s="3"/>
      <c r="G1741" s="3"/>
      <c r="H1741" s="3"/>
      <c r="I1741" s="3"/>
    </row>
    <row r="1742" ht="15.75" customHeight="1">
      <c r="A1742" s="3" t="str">
        <f>IFERROR(TRIM(LEFT(RIGHT('Cost Code (New)'!$F1742,LEN('Cost Code (New)'!$F1742)-SEARCH("Ext ",'Cost Code (New)'!$F1742)-LEN("Ext")),SEARCH(" - ",RIGHT('Cost Code (New)'!$F1742,LEN('Cost Code (New)'!$F1742)-SEARCH("Ext ",'Cost Code (New)'!$F1742)-LEN("Ext")))))+0,"")</f>
        <v/>
      </c>
      <c r="B1742" s="8"/>
      <c r="C1742" s="3"/>
      <c r="D1742" s="3"/>
      <c r="E1742" s="3"/>
      <c r="F1742" s="3"/>
      <c r="G1742" s="3"/>
      <c r="H1742" s="3"/>
      <c r="I1742" s="3"/>
    </row>
    <row r="1743" ht="15.75" customHeight="1">
      <c r="A1743" s="3" t="str">
        <f>IFERROR(TRIM(LEFT(RIGHT('Cost Code (New)'!$F1743,LEN('Cost Code (New)'!$F1743)-SEARCH("Ext ",'Cost Code (New)'!$F1743)-LEN("Ext")),SEARCH(" - ",RIGHT('Cost Code (New)'!$F1743,LEN('Cost Code (New)'!$F1743)-SEARCH("Ext ",'Cost Code (New)'!$F1743)-LEN("Ext")))))+0,"")</f>
        <v/>
      </c>
      <c r="B1743" s="8"/>
      <c r="C1743" s="3"/>
      <c r="D1743" s="3"/>
      <c r="E1743" s="3"/>
      <c r="F1743" s="3"/>
      <c r="G1743" s="3"/>
      <c r="H1743" s="3"/>
      <c r="I1743" s="3"/>
    </row>
    <row r="1744" ht="15.75" customHeight="1">
      <c r="A1744" s="3" t="str">
        <f>IFERROR(TRIM(LEFT(RIGHT('Cost Code (New)'!$F1744,LEN('Cost Code (New)'!$F1744)-SEARCH("Ext ",'Cost Code (New)'!$F1744)-LEN("Ext")),SEARCH(" - ",RIGHT('Cost Code (New)'!$F1744,LEN('Cost Code (New)'!$F1744)-SEARCH("Ext ",'Cost Code (New)'!$F1744)-LEN("Ext")))))+0,"")</f>
        <v/>
      </c>
      <c r="B1744" s="8"/>
      <c r="C1744" s="3"/>
      <c r="D1744" s="3"/>
      <c r="E1744" s="3"/>
      <c r="F1744" s="3"/>
      <c r="G1744" s="3"/>
      <c r="H1744" s="3"/>
      <c r="I1744" s="3"/>
    </row>
    <row r="1745" ht="15.75" customHeight="1">
      <c r="A1745" s="3" t="str">
        <f>IFERROR(TRIM(LEFT(RIGHT('Cost Code (New)'!$F1745,LEN('Cost Code (New)'!$F1745)-SEARCH("Ext ",'Cost Code (New)'!$F1745)-LEN("Ext")),SEARCH(" - ",RIGHT('Cost Code (New)'!$F1745,LEN('Cost Code (New)'!$F1745)-SEARCH("Ext ",'Cost Code (New)'!$F1745)-LEN("Ext")))))+0,"")</f>
        <v/>
      </c>
      <c r="B1745" s="8"/>
      <c r="C1745" s="3"/>
      <c r="D1745" s="3"/>
      <c r="E1745" s="3"/>
      <c r="F1745" s="3"/>
      <c r="G1745" s="3"/>
      <c r="H1745" s="3"/>
      <c r="I1745" s="3"/>
    </row>
    <row r="1746" ht="15.75" customHeight="1">
      <c r="A1746" s="3" t="str">
        <f>IFERROR(TRIM(LEFT(RIGHT('Cost Code (New)'!$F1746,LEN('Cost Code (New)'!$F1746)-SEARCH("Ext ",'Cost Code (New)'!$F1746)-LEN("Ext")),SEARCH(" - ",RIGHT('Cost Code (New)'!$F1746,LEN('Cost Code (New)'!$F1746)-SEARCH("Ext ",'Cost Code (New)'!$F1746)-LEN("Ext")))))+0,"")</f>
        <v/>
      </c>
      <c r="B1746" s="8"/>
      <c r="C1746" s="3"/>
      <c r="D1746" s="3"/>
      <c r="E1746" s="3"/>
      <c r="F1746" s="3"/>
      <c r="G1746" s="3"/>
      <c r="H1746" s="3"/>
      <c r="I1746" s="3"/>
    </row>
    <row r="1747" ht="15.75" customHeight="1">
      <c r="A1747" s="3" t="str">
        <f>IFERROR(TRIM(LEFT(RIGHT('Cost Code (New)'!$F1747,LEN('Cost Code (New)'!$F1747)-SEARCH("Ext ",'Cost Code (New)'!$F1747)-LEN("Ext")),SEARCH(" - ",RIGHT('Cost Code (New)'!$F1747,LEN('Cost Code (New)'!$F1747)-SEARCH("Ext ",'Cost Code (New)'!$F1747)-LEN("Ext")))))+0,"")</f>
        <v/>
      </c>
      <c r="B1747" s="8"/>
      <c r="C1747" s="3"/>
      <c r="D1747" s="3"/>
      <c r="E1747" s="3"/>
      <c r="F1747" s="3"/>
      <c r="G1747" s="3"/>
      <c r="H1747" s="3"/>
      <c r="I1747" s="3"/>
    </row>
    <row r="1748" ht="15.75" customHeight="1">
      <c r="A1748" s="3" t="str">
        <f>IFERROR(TRIM(LEFT(RIGHT('Cost Code (New)'!$F1748,LEN('Cost Code (New)'!$F1748)-SEARCH("Ext ",'Cost Code (New)'!$F1748)-LEN("Ext")),SEARCH(" - ",RIGHT('Cost Code (New)'!$F1748,LEN('Cost Code (New)'!$F1748)-SEARCH("Ext ",'Cost Code (New)'!$F1748)-LEN("Ext")))))+0,"")</f>
        <v/>
      </c>
      <c r="B1748" s="8"/>
      <c r="C1748" s="3"/>
      <c r="D1748" s="3"/>
      <c r="E1748" s="3"/>
      <c r="F1748" s="3"/>
      <c r="G1748" s="3"/>
      <c r="H1748" s="3"/>
      <c r="I1748" s="3"/>
    </row>
    <row r="1749" ht="15.75" customHeight="1">
      <c r="A1749" s="3" t="str">
        <f>IFERROR(TRIM(LEFT(RIGHT('Cost Code (New)'!$F1749,LEN('Cost Code (New)'!$F1749)-SEARCH("Ext ",'Cost Code (New)'!$F1749)-LEN("Ext")),SEARCH(" - ",RIGHT('Cost Code (New)'!$F1749,LEN('Cost Code (New)'!$F1749)-SEARCH("Ext ",'Cost Code (New)'!$F1749)-LEN("Ext")))))+0,"")</f>
        <v/>
      </c>
      <c r="B1749" s="8"/>
      <c r="C1749" s="3"/>
      <c r="D1749" s="3"/>
      <c r="E1749" s="3"/>
      <c r="F1749" s="3"/>
      <c r="G1749" s="3"/>
      <c r="H1749" s="3"/>
      <c r="I1749" s="3"/>
    </row>
    <row r="1750" ht="15.75" customHeight="1">
      <c r="A1750" s="3" t="str">
        <f>IFERROR(TRIM(LEFT(RIGHT('Cost Code (New)'!$F1750,LEN('Cost Code (New)'!$F1750)-SEARCH("Ext ",'Cost Code (New)'!$F1750)-LEN("Ext")),SEARCH(" - ",RIGHT('Cost Code (New)'!$F1750,LEN('Cost Code (New)'!$F1750)-SEARCH("Ext ",'Cost Code (New)'!$F1750)-LEN("Ext")))))+0,"")</f>
        <v/>
      </c>
      <c r="B1750" s="8"/>
      <c r="C1750" s="3"/>
      <c r="D1750" s="3"/>
      <c r="E1750" s="3"/>
      <c r="F1750" s="3"/>
      <c r="G1750" s="3"/>
      <c r="H1750" s="3"/>
      <c r="I1750" s="3"/>
    </row>
    <row r="1751" ht="15.75" customHeight="1">
      <c r="A1751" s="3" t="str">
        <f>IFERROR(TRIM(LEFT(RIGHT('Cost Code (New)'!$F1751,LEN('Cost Code (New)'!$F1751)-SEARCH("Ext ",'Cost Code (New)'!$F1751)-LEN("Ext")),SEARCH(" - ",RIGHT('Cost Code (New)'!$F1751,LEN('Cost Code (New)'!$F1751)-SEARCH("Ext ",'Cost Code (New)'!$F1751)-LEN("Ext")))))+0,"")</f>
        <v/>
      </c>
      <c r="B1751" s="8"/>
      <c r="C1751" s="3"/>
      <c r="D1751" s="3"/>
      <c r="E1751" s="3"/>
      <c r="F1751" s="3"/>
      <c r="G1751" s="3"/>
      <c r="H1751" s="3"/>
      <c r="I1751" s="3"/>
    </row>
    <row r="1752" ht="15.75" customHeight="1">
      <c r="A1752" s="3" t="str">
        <f>IFERROR(TRIM(LEFT(RIGHT('Cost Code (New)'!$F1752,LEN('Cost Code (New)'!$F1752)-SEARCH("Ext ",'Cost Code (New)'!$F1752)-LEN("Ext")),SEARCH(" - ",RIGHT('Cost Code (New)'!$F1752,LEN('Cost Code (New)'!$F1752)-SEARCH("Ext ",'Cost Code (New)'!$F1752)-LEN("Ext")))))+0,"")</f>
        <v/>
      </c>
      <c r="B1752" s="8"/>
      <c r="C1752" s="3"/>
      <c r="D1752" s="3"/>
      <c r="E1752" s="3"/>
      <c r="F1752" s="3"/>
      <c r="G1752" s="3"/>
      <c r="H1752" s="3"/>
      <c r="I1752" s="3"/>
    </row>
    <row r="1753" ht="15.75" customHeight="1">
      <c r="A1753" s="3" t="str">
        <f>IFERROR(TRIM(LEFT(RIGHT('Cost Code (New)'!$F1753,LEN('Cost Code (New)'!$F1753)-SEARCH("Ext ",'Cost Code (New)'!$F1753)-LEN("Ext")),SEARCH(" - ",RIGHT('Cost Code (New)'!$F1753,LEN('Cost Code (New)'!$F1753)-SEARCH("Ext ",'Cost Code (New)'!$F1753)-LEN("Ext")))))+0,"")</f>
        <v/>
      </c>
      <c r="B1753" s="8"/>
      <c r="C1753" s="3"/>
      <c r="D1753" s="3"/>
      <c r="E1753" s="3"/>
      <c r="F1753" s="3"/>
      <c r="G1753" s="3"/>
      <c r="H1753" s="3"/>
      <c r="I1753" s="3"/>
    </row>
    <row r="1754" ht="15.75" customHeight="1">
      <c r="A1754" s="3" t="str">
        <f>IFERROR(TRIM(LEFT(RIGHT('Cost Code (New)'!$F1754,LEN('Cost Code (New)'!$F1754)-SEARCH("Ext ",'Cost Code (New)'!$F1754)-LEN("Ext")),SEARCH(" - ",RIGHT('Cost Code (New)'!$F1754,LEN('Cost Code (New)'!$F1754)-SEARCH("Ext ",'Cost Code (New)'!$F1754)-LEN("Ext")))))+0,"")</f>
        <v/>
      </c>
      <c r="B1754" s="8"/>
      <c r="C1754" s="3"/>
      <c r="D1754" s="3"/>
      <c r="E1754" s="3"/>
      <c r="F1754" s="3"/>
      <c r="G1754" s="3"/>
      <c r="H1754" s="3"/>
      <c r="I1754" s="3"/>
    </row>
    <row r="1755" ht="15.75" customHeight="1">
      <c r="A1755" s="3" t="str">
        <f>IFERROR(TRIM(LEFT(RIGHT('Cost Code (New)'!$F1755,LEN('Cost Code (New)'!$F1755)-SEARCH("Ext ",'Cost Code (New)'!$F1755)-LEN("Ext")),SEARCH(" - ",RIGHT('Cost Code (New)'!$F1755,LEN('Cost Code (New)'!$F1755)-SEARCH("Ext ",'Cost Code (New)'!$F1755)-LEN("Ext")))))+0,"")</f>
        <v/>
      </c>
      <c r="B1755" s="8"/>
      <c r="C1755" s="3"/>
      <c r="D1755" s="3"/>
      <c r="E1755" s="3"/>
      <c r="F1755" s="3"/>
      <c r="G1755" s="3"/>
      <c r="H1755" s="3"/>
      <c r="I1755" s="3"/>
    </row>
    <row r="1756" ht="15.75" customHeight="1">
      <c r="A1756" s="3" t="str">
        <f>IFERROR(TRIM(LEFT(RIGHT('Cost Code (New)'!$F1756,LEN('Cost Code (New)'!$F1756)-SEARCH("Ext ",'Cost Code (New)'!$F1756)-LEN("Ext")),SEARCH(" - ",RIGHT('Cost Code (New)'!$F1756,LEN('Cost Code (New)'!$F1756)-SEARCH("Ext ",'Cost Code (New)'!$F1756)-LEN("Ext")))))+0,"")</f>
        <v/>
      </c>
      <c r="B1756" s="8"/>
      <c r="C1756" s="3"/>
      <c r="D1756" s="3"/>
      <c r="E1756" s="3"/>
      <c r="F1756" s="3"/>
      <c r="G1756" s="3"/>
      <c r="H1756" s="3"/>
      <c r="I1756" s="3"/>
    </row>
    <row r="1757" ht="15.75" customHeight="1">
      <c r="A1757" s="3" t="str">
        <f>IFERROR(TRIM(LEFT(RIGHT('Cost Code (New)'!$F1757,LEN('Cost Code (New)'!$F1757)-SEARCH("Ext ",'Cost Code (New)'!$F1757)-LEN("Ext")),SEARCH(" - ",RIGHT('Cost Code (New)'!$F1757,LEN('Cost Code (New)'!$F1757)-SEARCH("Ext ",'Cost Code (New)'!$F1757)-LEN("Ext")))))+0,"")</f>
        <v/>
      </c>
      <c r="B1757" s="8"/>
      <c r="C1757" s="3"/>
      <c r="D1757" s="3"/>
      <c r="E1757" s="3"/>
      <c r="F1757" s="3"/>
      <c r="G1757" s="3"/>
      <c r="H1757" s="3"/>
      <c r="I1757" s="3"/>
    </row>
    <row r="1758" ht="15.75" customHeight="1">
      <c r="A1758" s="3" t="str">
        <f>IFERROR(TRIM(LEFT(RIGHT('Cost Code (New)'!$F1758,LEN('Cost Code (New)'!$F1758)-SEARCH("Ext ",'Cost Code (New)'!$F1758)-LEN("Ext")),SEARCH(" - ",RIGHT('Cost Code (New)'!$F1758,LEN('Cost Code (New)'!$F1758)-SEARCH("Ext ",'Cost Code (New)'!$F1758)-LEN("Ext")))))+0,"")</f>
        <v/>
      </c>
      <c r="B1758" s="8"/>
      <c r="C1758" s="3"/>
      <c r="D1758" s="3"/>
      <c r="E1758" s="3"/>
      <c r="F1758" s="3"/>
      <c r="G1758" s="3"/>
      <c r="H1758" s="3"/>
      <c r="I1758" s="3"/>
    </row>
    <row r="1759" ht="15.75" customHeight="1">
      <c r="A1759" s="3" t="str">
        <f>IFERROR(TRIM(LEFT(RIGHT('Cost Code (New)'!$F1759,LEN('Cost Code (New)'!$F1759)-SEARCH("Ext ",'Cost Code (New)'!$F1759)-LEN("Ext")),SEARCH(" - ",RIGHT('Cost Code (New)'!$F1759,LEN('Cost Code (New)'!$F1759)-SEARCH("Ext ",'Cost Code (New)'!$F1759)-LEN("Ext")))))+0,"")</f>
        <v/>
      </c>
      <c r="B1759" s="8"/>
      <c r="C1759" s="3"/>
      <c r="D1759" s="3"/>
      <c r="E1759" s="3"/>
      <c r="F1759" s="3"/>
      <c r="G1759" s="3"/>
      <c r="H1759" s="3"/>
      <c r="I1759" s="3"/>
    </row>
    <row r="1760" ht="15.75" customHeight="1">
      <c r="A1760" s="3" t="str">
        <f>IFERROR(TRIM(LEFT(RIGHT('Cost Code (New)'!$F1760,LEN('Cost Code (New)'!$F1760)-SEARCH("Ext ",'Cost Code (New)'!$F1760)-LEN("Ext")),SEARCH(" - ",RIGHT('Cost Code (New)'!$F1760,LEN('Cost Code (New)'!$F1760)-SEARCH("Ext ",'Cost Code (New)'!$F1760)-LEN("Ext")))))+0,"")</f>
        <v/>
      </c>
      <c r="B1760" s="8"/>
      <c r="C1760" s="3"/>
      <c r="D1760" s="3"/>
      <c r="E1760" s="3"/>
      <c r="F1760" s="3"/>
      <c r="G1760" s="3"/>
      <c r="H1760" s="3"/>
      <c r="I1760" s="3"/>
    </row>
    <row r="1761" ht="15.75" customHeight="1">
      <c r="A1761" s="3" t="str">
        <f>IFERROR(TRIM(LEFT(RIGHT('Cost Code (New)'!$F1761,LEN('Cost Code (New)'!$F1761)-SEARCH("Ext ",'Cost Code (New)'!$F1761)-LEN("Ext")),SEARCH(" - ",RIGHT('Cost Code (New)'!$F1761,LEN('Cost Code (New)'!$F1761)-SEARCH("Ext ",'Cost Code (New)'!$F1761)-LEN("Ext")))))+0,"")</f>
        <v/>
      </c>
      <c r="B1761" s="8"/>
      <c r="C1761" s="3"/>
      <c r="D1761" s="3"/>
      <c r="E1761" s="3"/>
      <c r="F1761" s="3"/>
      <c r="G1761" s="3"/>
      <c r="H1761" s="3"/>
      <c r="I1761" s="3"/>
    </row>
    <row r="1762" ht="15.75" customHeight="1">
      <c r="A1762" s="3" t="str">
        <f>IFERROR(TRIM(LEFT(RIGHT('Cost Code (New)'!$F1762,LEN('Cost Code (New)'!$F1762)-SEARCH("Ext ",'Cost Code (New)'!$F1762)-LEN("Ext")),SEARCH(" - ",RIGHT('Cost Code (New)'!$F1762,LEN('Cost Code (New)'!$F1762)-SEARCH("Ext ",'Cost Code (New)'!$F1762)-LEN("Ext")))))+0,"")</f>
        <v/>
      </c>
      <c r="B1762" s="8"/>
      <c r="C1762" s="3"/>
      <c r="D1762" s="3"/>
      <c r="E1762" s="3"/>
      <c r="F1762" s="3"/>
      <c r="G1762" s="3"/>
      <c r="H1762" s="3"/>
      <c r="I1762" s="3"/>
    </row>
    <row r="1763" ht="15.75" customHeight="1">
      <c r="A1763" s="3" t="str">
        <f>IFERROR(TRIM(LEFT(RIGHT('Cost Code (New)'!$F1763,LEN('Cost Code (New)'!$F1763)-SEARCH("Ext ",'Cost Code (New)'!$F1763)-LEN("Ext")),SEARCH(" - ",RIGHT('Cost Code (New)'!$F1763,LEN('Cost Code (New)'!$F1763)-SEARCH("Ext ",'Cost Code (New)'!$F1763)-LEN("Ext")))))+0,"")</f>
        <v/>
      </c>
      <c r="B1763" s="8"/>
      <c r="C1763" s="3"/>
      <c r="D1763" s="3"/>
      <c r="E1763" s="3"/>
      <c r="F1763" s="3"/>
      <c r="G1763" s="3"/>
      <c r="H1763" s="3"/>
      <c r="I1763" s="3"/>
    </row>
    <row r="1764" ht="15.75" customHeight="1">
      <c r="A1764" s="3" t="str">
        <f>IFERROR(TRIM(LEFT(RIGHT('Cost Code (New)'!$F1764,LEN('Cost Code (New)'!$F1764)-SEARCH("Ext ",'Cost Code (New)'!$F1764)-LEN("Ext")),SEARCH(" - ",RIGHT('Cost Code (New)'!$F1764,LEN('Cost Code (New)'!$F1764)-SEARCH("Ext ",'Cost Code (New)'!$F1764)-LEN("Ext")))))+0,"")</f>
        <v/>
      </c>
      <c r="B1764" s="8"/>
      <c r="C1764" s="3"/>
      <c r="D1764" s="3"/>
      <c r="E1764" s="3"/>
      <c r="F1764" s="3"/>
      <c r="G1764" s="3"/>
      <c r="H1764" s="3"/>
      <c r="I1764" s="3"/>
    </row>
    <row r="1765" ht="15.75" customHeight="1">
      <c r="A1765" s="3" t="str">
        <f>IFERROR(TRIM(LEFT(RIGHT('Cost Code (New)'!$F1765,LEN('Cost Code (New)'!$F1765)-SEARCH("Ext ",'Cost Code (New)'!$F1765)-LEN("Ext")),SEARCH(" - ",RIGHT('Cost Code (New)'!$F1765,LEN('Cost Code (New)'!$F1765)-SEARCH("Ext ",'Cost Code (New)'!$F1765)-LEN("Ext")))))+0,"")</f>
        <v/>
      </c>
      <c r="B1765" s="8"/>
      <c r="C1765" s="3"/>
      <c r="D1765" s="3"/>
      <c r="E1765" s="3"/>
      <c r="F1765" s="3"/>
      <c r="G1765" s="3"/>
      <c r="H1765" s="3"/>
      <c r="I1765" s="3"/>
    </row>
    <row r="1766" ht="15.75" customHeight="1">
      <c r="A1766" s="3" t="str">
        <f>IFERROR(TRIM(LEFT(RIGHT('Cost Code (New)'!$F1766,LEN('Cost Code (New)'!$F1766)-SEARCH("Ext ",'Cost Code (New)'!$F1766)-LEN("Ext")),SEARCH(" - ",RIGHT('Cost Code (New)'!$F1766,LEN('Cost Code (New)'!$F1766)-SEARCH("Ext ",'Cost Code (New)'!$F1766)-LEN("Ext")))))+0,"")</f>
        <v/>
      </c>
      <c r="B1766" s="8"/>
      <c r="C1766" s="3"/>
      <c r="D1766" s="3"/>
      <c r="E1766" s="3"/>
      <c r="F1766" s="3"/>
      <c r="G1766" s="3"/>
      <c r="H1766" s="3"/>
      <c r="I1766" s="3"/>
    </row>
    <row r="1767" ht="15.75" customHeight="1">
      <c r="A1767" s="3" t="str">
        <f>IFERROR(TRIM(LEFT(RIGHT('Cost Code (New)'!$F1767,LEN('Cost Code (New)'!$F1767)-SEARCH("Ext ",'Cost Code (New)'!$F1767)-LEN("Ext")),SEARCH(" - ",RIGHT('Cost Code (New)'!$F1767,LEN('Cost Code (New)'!$F1767)-SEARCH("Ext ",'Cost Code (New)'!$F1767)-LEN("Ext")))))+0,"")</f>
        <v/>
      </c>
      <c r="B1767" s="8"/>
      <c r="C1767" s="3"/>
      <c r="D1767" s="3"/>
      <c r="E1767" s="3"/>
      <c r="F1767" s="3"/>
      <c r="G1767" s="3"/>
      <c r="H1767" s="3"/>
      <c r="I1767" s="3"/>
    </row>
    <row r="1768" ht="15.75" customHeight="1">
      <c r="A1768" s="3" t="str">
        <f>IFERROR(TRIM(LEFT(RIGHT('Cost Code (New)'!$F1768,LEN('Cost Code (New)'!$F1768)-SEARCH("Ext ",'Cost Code (New)'!$F1768)-LEN("Ext")),SEARCH(" - ",RIGHT('Cost Code (New)'!$F1768,LEN('Cost Code (New)'!$F1768)-SEARCH("Ext ",'Cost Code (New)'!$F1768)-LEN("Ext")))))+0,"")</f>
        <v/>
      </c>
      <c r="B1768" s="8"/>
      <c r="C1768" s="3"/>
      <c r="D1768" s="3"/>
      <c r="E1768" s="3"/>
      <c r="F1768" s="3"/>
      <c r="G1768" s="3"/>
      <c r="H1768" s="3"/>
      <c r="I1768" s="3"/>
    </row>
    <row r="1769" ht="15.75" customHeight="1">
      <c r="A1769" s="3" t="str">
        <f>IFERROR(TRIM(LEFT(RIGHT('Cost Code (New)'!$F1769,LEN('Cost Code (New)'!$F1769)-SEARCH("Ext ",'Cost Code (New)'!$F1769)-LEN("Ext")),SEARCH(" - ",RIGHT('Cost Code (New)'!$F1769,LEN('Cost Code (New)'!$F1769)-SEARCH("Ext ",'Cost Code (New)'!$F1769)-LEN("Ext")))))+0,"")</f>
        <v/>
      </c>
      <c r="B1769" s="8"/>
      <c r="C1769" s="3"/>
      <c r="D1769" s="3"/>
      <c r="E1769" s="3"/>
      <c r="F1769" s="3"/>
      <c r="G1769" s="3"/>
      <c r="H1769" s="3"/>
      <c r="I1769" s="3"/>
    </row>
    <row r="1770" ht="15.75" customHeight="1">
      <c r="A1770" s="3" t="str">
        <f>IFERROR(TRIM(LEFT(RIGHT('Cost Code (New)'!$F1770,LEN('Cost Code (New)'!$F1770)-SEARCH("Ext ",'Cost Code (New)'!$F1770)-LEN("Ext")),SEARCH(" - ",RIGHT('Cost Code (New)'!$F1770,LEN('Cost Code (New)'!$F1770)-SEARCH("Ext ",'Cost Code (New)'!$F1770)-LEN("Ext")))))+0,"")</f>
        <v/>
      </c>
      <c r="B1770" s="8"/>
      <c r="C1770" s="3"/>
      <c r="D1770" s="3"/>
      <c r="E1770" s="3"/>
      <c r="F1770" s="3"/>
      <c r="G1770" s="3"/>
      <c r="H1770" s="3"/>
      <c r="I1770" s="3"/>
    </row>
    <row r="1771" ht="15.75" customHeight="1">
      <c r="A1771" s="3" t="str">
        <f>IFERROR(TRIM(LEFT(RIGHT('Cost Code (New)'!$F1771,LEN('Cost Code (New)'!$F1771)-SEARCH("Ext ",'Cost Code (New)'!$F1771)-LEN("Ext")),SEARCH(" - ",RIGHT('Cost Code (New)'!$F1771,LEN('Cost Code (New)'!$F1771)-SEARCH("Ext ",'Cost Code (New)'!$F1771)-LEN("Ext")))))+0,"")</f>
        <v/>
      </c>
      <c r="B1771" s="8"/>
      <c r="C1771" s="3"/>
      <c r="D1771" s="3"/>
      <c r="E1771" s="3"/>
      <c r="F1771" s="3"/>
      <c r="G1771" s="3"/>
      <c r="H1771" s="3"/>
      <c r="I1771" s="3"/>
    </row>
    <row r="1772" ht="15.75" customHeight="1">
      <c r="A1772" s="3" t="str">
        <f>IFERROR(TRIM(LEFT(RIGHT('Cost Code (New)'!$F1772,LEN('Cost Code (New)'!$F1772)-SEARCH("Ext ",'Cost Code (New)'!$F1772)-LEN("Ext")),SEARCH(" - ",RIGHT('Cost Code (New)'!$F1772,LEN('Cost Code (New)'!$F1772)-SEARCH("Ext ",'Cost Code (New)'!$F1772)-LEN("Ext")))))+0,"")</f>
        <v/>
      </c>
      <c r="B1772" s="8"/>
      <c r="C1772" s="3"/>
      <c r="D1772" s="3"/>
      <c r="E1772" s="3"/>
      <c r="F1772" s="3"/>
      <c r="G1772" s="3"/>
      <c r="H1772" s="3"/>
      <c r="I1772" s="3"/>
    </row>
    <row r="1773" ht="15.75" customHeight="1">
      <c r="A1773" s="3" t="str">
        <f>IFERROR(TRIM(LEFT(RIGHT('Cost Code (New)'!$F1773,LEN('Cost Code (New)'!$F1773)-SEARCH("Ext ",'Cost Code (New)'!$F1773)-LEN("Ext")),SEARCH(" - ",RIGHT('Cost Code (New)'!$F1773,LEN('Cost Code (New)'!$F1773)-SEARCH("Ext ",'Cost Code (New)'!$F1773)-LEN("Ext")))))+0,"")</f>
        <v/>
      </c>
      <c r="B1773" s="8"/>
      <c r="C1773" s="3"/>
      <c r="D1773" s="3"/>
      <c r="E1773" s="3"/>
      <c r="F1773" s="3"/>
      <c r="G1773" s="3"/>
      <c r="H1773" s="3"/>
      <c r="I1773" s="3"/>
    </row>
    <row r="1774" ht="15.75" customHeight="1">
      <c r="A1774" s="3" t="str">
        <f>IFERROR(TRIM(LEFT(RIGHT('Cost Code (New)'!$F1774,LEN('Cost Code (New)'!$F1774)-SEARCH("Ext ",'Cost Code (New)'!$F1774)-LEN("Ext")),SEARCH(" - ",RIGHT('Cost Code (New)'!$F1774,LEN('Cost Code (New)'!$F1774)-SEARCH("Ext ",'Cost Code (New)'!$F1774)-LEN("Ext")))))+0,"")</f>
        <v/>
      </c>
      <c r="B1774" s="8"/>
      <c r="C1774" s="3"/>
      <c r="D1774" s="3"/>
      <c r="E1774" s="3"/>
      <c r="F1774" s="3"/>
      <c r="G1774" s="3"/>
      <c r="H1774" s="3"/>
      <c r="I1774" s="3"/>
    </row>
    <row r="1775" ht="15.75" customHeight="1">
      <c r="A1775" s="3" t="str">
        <f>IFERROR(TRIM(LEFT(RIGHT('Cost Code (New)'!$F1775,LEN('Cost Code (New)'!$F1775)-SEARCH("Ext ",'Cost Code (New)'!$F1775)-LEN("Ext")),SEARCH(" - ",RIGHT('Cost Code (New)'!$F1775,LEN('Cost Code (New)'!$F1775)-SEARCH("Ext ",'Cost Code (New)'!$F1775)-LEN("Ext")))))+0,"")</f>
        <v/>
      </c>
      <c r="B1775" s="8"/>
      <c r="C1775" s="3"/>
      <c r="D1775" s="3"/>
      <c r="E1775" s="3"/>
      <c r="F1775" s="3"/>
      <c r="G1775" s="3"/>
      <c r="H1775" s="3"/>
      <c r="I1775" s="3"/>
    </row>
    <row r="1776" ht="15.75" customHeight="1">
      <c r="A1776" s="3" t="str">
        <f>IFERROR(TRIM(LEFT(RIGHT('Cost Code (New)'!$F1776,LEN('Cost Code (New)'!$F1776)-SEARCH("Ext ",'Cost Code (New)'!$F1776)-LEN("Ext")),SEARCH(" - ",RIGHT('Cost Code (New)'!$F1776,LEN('Cost Code (New)'!$F1776)-SEARCH("Ext ",'Cost Code (New)'!$F1776)-LEN("Ext")))))+0,"")</f>
        <v/>
      </c>
      <c r="B1776" s="8"/>
      <c r="C1776" s="3"/>
      <c r="D1776" s="3"/>
      <c r="E1776" s="3"/>
      <c r="F1776" s="3"/>
      <c r="G1776" s="3"/>
      <c r="H1776" s="3"/>
      <c r="I1776" s="3"/>
    </row>
    <row r="1777" ht="15.75" customHeight="1">
      <c r="A1777" s="3" t="str">
        <f>IFERROR(TRIM(LEFT(RIGHT('Cost Code (New)'!$F1777,LEN('Cost Code (New)'!$F1777)-SEARCH("Ext ",'Cost Code (New)'!$F1777)-LEN("Ext")),SEARCH(" - ",RIGHT('Cost Code (New)'!$F1777,LEN('Cost Code (New)'!$F1777)-SEARCH("Ext ",'Cost Code (New)'!$F1777)-LEN("Ext")))))+0,"")</f>
        <v/>
      </c>
      <c r="B1777" s="8"/>
      <c r="C1777" s="3"/>
      <c r="D1777" s="3"/>
      <c r="E1777" s="3"/>
      <c r="F1777" s="3"/>
      <c r="G1777" s="3"/>
      <c r="H1777" s="3"/>
      <c r="I1777" s="3"/>
    </row>
    <row r="1778" ht="15.75" customHeight="1">
      <c r="A1778" s="3" t="str">
        <f>IFERROR(TRIM(LEFT(RIGHT('Cost Code (New)'!$F1778,LEN('Cost Code (New)'!$F1778)-SEARCH("Ext ",'Cost Code (New)'!$F1778)-LEN("Ext")),SEARCH(" - ",RIGHT('Cost Code (New)'!$F1778,LEN('Cost Code (New)'!$F1778)-SEARCH("Ext ",'Cost Code (New)'!$F1778)-LEN("Ext")))))+0,"")</f>
        <v/>
      </c>
      <c r="B1778" s="8"/>
      <c r="C1778" s="3"/>
      <c r="D1778" s="3"/>
      <c r="E1778" s="3"/>
      <c r="F1778" s="3"/>
      <c r="G1778" s="3"/>
      <c r="H1778" s="3"/>
      <c r="I1778" s="3"/>
    </row>
    <row r="1779" ht="15.75" customHeight="1">
      <c r="A1779" s="3" t="str">
        <f>IFERROR(TRIM(LEFT(RIGHT('Cost Code (New)'!$F1779,LEN('Cost Code (New)'!$F1779)-SEARCH("Ext ",'Cost Code (New)'!$F1779)-LEN("Ext")),SEARCH(" - ",RIGHT('Cost Code (New)'!$F1779,LEN('Cost Code (New)'!$F1779)-SEARCH("Ext ",'Cost Code (New)'!$F1779)-LEN("Ext")))))+0,"")</f>
        <v/>
      </c>
      <c r="B1779" s="8"/>
      <c r="C1779" s="3"/>
      <c r="D1779" s="3"/>
      <c r="E1779" s="3"/>
      <c r="F1779" s="3"/>
      <c r="G1779" s="3"/>
      <c r="H1779" s="3"/>
      <c r="I1779" s="3"/>
    </row>
    <row r="1780" ht="15.75" customHeight="1">
      <c r="A1780" s="3" t="str">
        <f>IFERROR(TRIM(LEFT(RIGHT('Cost Code (New)'!$F1780,LEN('Cost Code (New)'!$F1780)-SEARCH("Ext ",'Cost Code (New)'!$F1780)-LEN("Ext")),SEARCH(" - ",RIGHT('Cost Code (New)'!$F1780,LEN('Cost Code (New)'!$F1780)-SEARCH("Ext ",'Cost Code (New)'!$F1780)-LEN("Ext")))))+0,"")</f>
        <v/>
      </c>
      <c r="B1780" s="8"/>
      <c r="C1780" s="3"/>
      <c r="D1780" s="3"/>
      <c r="E1780" s="3"/>
      <c r="F1780" s="3"/>
      <c r="G1780" s="3"/>
      <c r="H1780" s="3"/>
      <c r="I1780" s="3"/>
    </row>
    <row r="1781" ht="15.75" customHeight="1">
      <c r="A1781" s="3" t="str">
        <f>IFERROR(TRIM(LEFT(RIGHT('Cost Code (New)'!$F1781,LEN('Cost Code (New)'!$F1781)-SEARCH("Ext ",'Cost Code (New)'!$F1781)-LEN("Ext")),SEARCH(" - ",RIGHT('Cost Code (New)'!$F1781,LEN('Cost Code (New)'!$F1781)-SEARCH("Ext ",'Cost Code (New)'!$F1781)-LEN("Ext")))))+0,"")</f>
        <v/>
      </c>
      <c r="B1781" s="8"/>
      <c r="C1781" s="3"/>
      <c r="D1781" s="3"/>
      <c r="E1781" s="3"/>
      <c r="F1781" s="3"/>
      <c r="G1781" s="3"/>
      <c r="H1781" s="3"/>
      <c r="I1781" s="3"/>
    </row>
    <row r="1782" ht="15.75" customHeight="1">
      <c r="A1782" s="3" t="str">
        <f>IFERROR(TRIM(LEFT(RIGHT('Cost Code (New)'!$F1782,LEN('Cost Code (New)'!$F1782)-SEARCH("Ext ",'Cost Code (New)'!$F1782)-LEN("Ext")),SEARCH(" - ",RIGHT('Cost Code (New)'!$F1782,LEN('Cost Code (New)'!$F1782)-SEARCH("Ext ",'Cost Code (New)'!$F1782)-LEN("Ext")))))+0,"")</f>
        <v/>
      </c>
      <c r="B1782" s="8"/>
      <c r="C1782" s="3"/>
      <c r="D1782" s="3"/>
      <c r="E1782" s="3"/>
      <c r="F1782" s="3"/>
      <c r="G1782" s="3"/>
      <c r="H1782" s="3"/>
      <c r="I1782" s="3"/>
    </row>
    <row r="1783" ht="15.75" customHeight="1">
      <c r="A1783" s="3" t="str">
        <f>IFERROR(TRIM(LEFT(RIGHT('Cost Code (New)'!$F1783,LEN('Cost Code (New)'!$F1783)-SEARCH("Ext ",'Cost Code (New)'!$F1783)-LEN("Ext")),SEARCH(" - ",RIGHT('Cost Code (New)'!$F1783,LEN('Cost Code (New)'!$F1783)-SEARCH("Ext ",'Cost Code (New)'!$F1783)-LEN("Ext")))))+0,"")</f>
        <v/>
      </c>
      <c r="B1783" s="8"/>
      <c r="C1783" s="3"/>
      <c r="D1783" s="3"/>
      <c r="E1783" s="3"/>
      <c r="F1783" s="3"/>
      <c r="G1783" s="3"/>
      <c r="H1783" s="3"/>
      <c r="I1783" s="3"/>
    </row>
    <row r="1784" ht="15.75" customHeight="1">
      <c r="A1784" s="3" t="str">
        <f>IFERROR(TRIM(LEFT(RIGHT('Cost Code (New)'!$F1784,LEN('Cost Code (New)'!$F1784)-SEARCH("Ext ",'Cost Code (New)'!$F1784)-LEN("Ext")),SEARCH(" - ",RIGHT('Cost Code (New)'!$F1784,LEN('Cost Code (New)'!$F1784)-SEARCH("Ext ",'Cost Code (New)'!$F1784)-LEN("Ext")))))+0,"")</f>
        <v/>
      </c>
      <c r="B1784" s="8"/>
      <c r="C1784" s="3"/>
      <c r="D1784" s="3"/>
      <c r="E1784" s="3"/>
      <c r="F1784" s="3"/>
      <c r="G1784" s="3"/>
      <c r="H1784" s="3"/>
      <c r="I1784" s="3"/>
    </row>
    <row r="1785" ht="15.75" customHeight="1">
      <c r="A1785" s="3" t="str">
        <f>IFERROR(TRIM(LEFT(RIGHT('Cost Code (New)'!$F1785,LEN('Cost Code (New)'!$F1785)-SEARCH("Ext ",'Cost Code (New)'!$F1785)-LEN("Ext")),SEARCH(" - ",RIGHT('Cost Code (New)'!$F1785,LEN('Cost Code (New)'!$F1785)-SEARCH("Ext ",'Cost Code (New)'!$F1785)-LEN("Ext")))))+0,"")</f>
        <v/>
      </c>
      <c r="B1785" s="8"/>
      <c r="C1785" s="3"/>
      <c r="D1785" s="3"/>
      <c r="E1785" s="3"/>
      <c r="F1785" s="3"/>
      <c r="G1785" s="3"/>
      <c r="H1785" s="3"/>
      <c r="I1785" s="3"/>
    </row>
    <row r="1786" ht="15.75" customHeight="1">
      <c r="A1786" s="3" t="str">
        <f>IFERROR(TRIM(LEFT(RIGHT('Cost Code (New)'!$F1786,LEN('Cost Code (New)'!$F1786)-SEARCH("Ext ",'Cost Code (New)'!$F1786)-LEN("Ext")),SEARCH(" - ",RIGHT('Cost Code (New)'!$F1786,LEN('Cost Code (New)'!$F1786)-SEARCH("Ext ",'Cost Code (New)'!$F1786)-LEN("Ext")))))+0,"")</f>
        <v/>
      </c>
      <c r="B1786" s="8"/>
      <c r="C1786" s="3"/>
      <c r="D1786" s="3"/>
      <c r="E1786" s="3"/>
      <c r="F1786" s="3"/>
      <c r="G1786" s="3"/>
      <c r="H1786" s="3"/>
      <c r="I1786" s="3"/>
    </row>
    <row r="1787" ht="15.75" customHeight="1">
      <c r="A1787" s="3" t="str">
        <f>IFERROR(TRIM(LEFT(RIGHT('Cost Code (New)'!$F1787,LEN('Cost Code (New)'!$F1787)-SEARCH("Ext ",'Cost Code (New)'!$F1787)-LEN("Ext")),SEARCH(" - ",RIGHT('Cost Code (New)'!$F1787,LEN('Cost Code (New)'!$F1787)-SEARCH("Ext ",'Cost Code (New)'!$F1787)-LEN("Ext")))))+0,"")</f>
        <v/>
      </c>
      <c r="B1787" s="8"/>
      <c r="C1787" s="3"/>
      <c r="D1787" s="3"/>
      <c r="E1787" s="3"/>
      <c r="F1787" s="3"/>
      <c r="G1787" s="3"/>
      <c r="H1787" s="3"/>
      <c r="I1787" s="3"/>
    </row>
    <row r="1788" ht="15.75" customHeight="1">
      <c r="A1788" s="3" t="str">
        <f>IFERROR(TRIM(LEFT(RIGHT('Cost Code (New)'!$F1788,LEN('Cost Code (New)'!$F1788)-SEARCH("Ext ",'Cost Code (New)'!$F1788)-LEN("Ext")),SEARCH(" - ",RIGHT('Cost Code (New)'!$F1788,LEN('Cost Code (New)'!$F1788)-SEARCH("Ext ",'Cost Code (New)'!$F1788)-LEN("Ext")))))+0,"")</f>
        <v/>
      </c>
      <c r="B1788" s="8"/>
      <c r="C1788" s="3"/>
      <c r="D1788" s="3"/>
      <c r="E1788" s="3"/>
      <c r="F1788" s="3"/>
      <c r="G1788" s="3"/>
      <c r="H1788" s="3"/>
      <c r="I1788" s="3"/>
    </row>
    <row r="1789" ht="15.75" customHeight="1">
      <c r="A1789" s="3" t="str">
        <f>IFERROR(TRIM(LEFT(RIGHT('Cost Code (New)'!$F1789,LEN('Cost Code (New)'!$F1789)-SEARCH("Ext ",'Cost Code (New)'!$F1789)-LEN("Ext")),SEARCH(" - ",RIGHT('Cost Code (New)'!$F1789,LEN('Cost Code (New)'!$F1789)-SEARCH("Ext ",'Cost Code (New)'!$F1789)-LEN("Ext")))))+0,"")</f>
        <v/>
      </c>
      <c r="B1789" s="8"/>
      <c r="C1789" s="3"/>
      <c r="D1789" s="3"/>
      <c r="E1789" s="3"/>
      <c r="F1789" s="3"/>
      <c r="G1789" s="3"/>
      <c r="H1789" s="3"/>
      <c r="I1789" s="3"/>
    </row>
    <row r="1790" ht="15.75" customHeight="1">
      <c r="A1790" s="3" t="str">
        <f>IFERROR(TRIM(LEFT(RIGHT('Cost Code (New)'!$F1790,LEN('Cost Code (New)'!$F1790)-SEARCH("Ext ",'Cost Code (New)'!$F1790)-LEN("Ext")),SEARCH(" - ",RIGHT('Cost Code (New)'!$F1790,LEN('Cost Code (New)'!$F1790)-SEARCH("Ext ",'Cost Code (New)'!$F1790)-LEN("Ext")))))+0,"")</f>
        <v/>
      </c>
      <c r="B1790" s="8"/>
      <c r="C1790" s="3"/>
      <c r="D1790" s="3"/>
      <c r="E1790" s="3"/>
      <c r="F1790" s="3"/>
      <c r="G1790" s="3"/>
      <c r="H1790" s="3"/>
      <c r="I1790" s="3"/>
    </row>
    <row r="1791" ht="15.75" customHeight="1">
      <c r="A1791" s="3" t="str">
        <f>IFERROR(TRIM(LEFT(RIGHT('Cost Code (New)'!$F1791,LEN('Cost Code (New)'!$F1791)-SEARCH("Ext ",'Cost Code (New)'!$F1791)-LEN("Ext")),SEARCH(" - ",RIGHT('Cost Code (New)'!$F1791,LEN('Cost Code (New)'!$F1791)-SEARCH("Ext ",'Cost Code (New)'!$F1791)-LEN("Ext")))))+0,"")</f>
        <v/>
      </c>
      <c r="B1791" s="8"/>
      <c r="C1791" s="3"/>
      <c r="D1791" s="3"/>
      <c r="E1791" s="3"/>
      <c r="F1791" s="3"/>
      <c r="G1791" s="3"/>
      <c r="H1791" s="3"/>
      <c r="I1791" s="3"/>
    </row>
    <row r="1792" ht="15.75" customHeight="1">
      <c r="A1792" s="3" t="str">
        <f>IFERROR(TRIM(LEFT(RIGHT('Cost Code (New)'!$F1792,LEN('Cost Code (New)'!$F1792)-SEARCH("Ext ",'Cost Code (New)'!$F1792)-LEN("Ext")),SEARCH(" - ",RIGHT('Cost Code (New)'!$F1792,LEN('Cost Code (New)'!$F1792)-SEARCH("Ext ",'Cost Code (New)'!$F1792)-LEN("Ext")))))+0,"")</f>
        <v/>
      </c>
      <c r="B1792" s="8"/>
      <c r="C1792" s="3"/>
      <c r="D1792" s="3"/>
      <c r="E1792" s="3"/>
      <c r="F1792" s="3"/>
      <c r="G1792" s="3"/>
      <c r="H1792" s="3"/>
      <c r="I1792" s="3"/>
    </row>
    <row r="1793" ht="15.75" customHeight="1">
      <c r="A1793" s="3" t="str">
        <f>IFERROR(TRIM(LEFT(RIGHT('Cost Code (New)'!$F1793,LEN('Cost Code (New)'!$F1793)-SEARCH("Ext ",'Cost Code (New)'!$F1793)-LEN("Ext")),SEARCH(" - ",RIGHT('Cost Code (New)'!$F1793,LEN('Cost Code (New)'!$F1793)-SEARCH("Ext ",'Cost Code (New)'!$F1793)-LEN("Ext")))))+0,"")</f>
        <v/>
      </c>
      <c r="B1793" s="8"/>
      <c r="C1793" s="3"/>
      <c r="D1793" s="3"/>
      <c r="E1793" s="3"/>
      <c r="F1793" s="3"/>
      <c r="G1793" s="3"/>
      <c r="H1793" s="3"/>
      <c r="I1793" s="3"/>
    </row>
    <row r="1794" ht="15.75" customHeight="1">
      <c r="A1794" s="3" t="str">
        <f>IFERROR(TRIM(LEFT(RIGHT('Cost Code (New)'!$F1794,LEN('Cost Code (New)'!$F1794)-SEARCH("Ext ",'Cost Code (New)'!$F1794)-LEN("Ext")),SEARCH(" - ",RIGHT('Cost Code (New)'!$F1794,LEN('Cost Code (New)'!$F1794)-SEARCH("Ext ",'Cost Code (New)'!$F1794)-LEN("Ext")))))+0,"")</f>
        <v/>
      </c>
      <c r="B1794" s="8"/>
      <c r="C1794" s="3"/>
      <c r="D1794" s="3"/>
      <c r="E1794" s="3"/>
      <c r="F1794" s="3"/>
      <c r="G1794" s="3"/>
      <c r="H1794" s="3"/>
      <c r="I1794" s="3"/>
    </row>
    <row r="1795" ht="15.75" customHeight="1">
      <c r="A1795" s="3" t="str">
        <f>IFERROR(TRIM(LEFT(RIGHT('Cost Code (New)'!$F1795,LEN('Cost Code (New)'!$F1795)-SEARCH("Ext ",'Cost Code (New)'!$F1795)-LEN("Ext")),SEARCH(" - ",RIGHT('Cost Code (New)'!$F1795,LEN('Cost Code (New)'!$F1795)-SEARCH("Ext ",'Cost Code (New)'!$F1795)-LEN("Ext")))))+0,"")</f>
        <v/>
      </c>
      <c r="B1795" s="8"/>
      <c r="C1795" s="3"/>
      <c r="D1795" s="3"/>
      <c r="E1795" s="3"/>
      <c r="F1795" s="3"/>
      <c r="G1795" s="3"/>
      <c r="H1795" s="3"/>
      <c r="I1795" s="3"/>
    </row>
    <row r="1796" ht="15.75" customHeight="1">
      <c r="A1796" s="3" t="str">
        <f>IFERROR(TRIM(LEFT(RIGHT('Cost Code (New)'!$F1796,LEN('Cost Code (New)'!$F1796)-SEARCH("Ext ",'Cost Code (New)'!$F1796)-LEN("Ext")),SEARCH(" - ",RIGHT('Cost Code (New)'!$F1796,LEN('Cost Code (New)'!$F1796)-SEARCH("Ext ",'Cost Code (New)'!$F1796)-LEN("Ext")))))+0,"")</f>
        <v/>
      </c>
      <c r="B1796" s="8"/>
      <c r="C1796" s="3"/>
      <c r="D1796" s="3"/>
      <c r="E1796" s="3"/>
      <c r="F1796" s="3"/>
      <c r="G1796" s="3"/>
      <c r="H1796" s="3"/>
      <c r="I1796" s="3"/>
    </row>
    <row r="1797" ht="15.75" customHeight="1">
      <c r="A1797" s="3" t="str">
        <f>IFERROR(TRIM(LEFT(RIGHT('Cost Code (New)'!$F1797,LEN('Cost Code (New)'!$F1797)-SEARCH("Ext ",'Cost Code (New)'!$F1797)-LEN("Ext")),SEARCH(" - ",RIGHT('Cost Code (New)'!$F1797,LEN('Cost Code (New)'!$F1797)-SEARCH("Ext ",'Cost Code (New)'!$F1797)-LEN("Ext")))))+0,"")</f>
        <v/>
      </c>
      <c r="B1797" s="8"/>
      <c r="C1797" s="3"/>
      <c r="D1797" s="3"/>
      <c r="E1797" s="3"/>
      <c r="F1797" s="3"/>
      <c r="G1797" s="3"/>
      <c r="H1797" s="3"/>
      <c r="I1797" s="3"/>
    </row>
    <row r="1798" ht="15.75" customHeight="1">
      <c r="A1798" s="3" t="str">
        <f>IFERROR(TRIM(LEFT(RIGHT('Cost Code (New)'!$F1798,LEN('Cost Code (New)'!$F1798)-SEARCH("Ext ",'Cost Code (New)'!$F1798)-LEN("Ext")),SEARCH(" - ",RIGHT('Cost Code (New)'!$F1798,LEN('Cost Code (New)'!$F1798)-SEARCH("Ext ",'Cost Code (New)'!$F1798)-LEN("Ext")))))+0,"")</f>
        <v/>
      </c>
      <c r="B1798" s="8"/>
      <c r="C1798" s="3"/>
      <c r="D1798" s="3"/>
      <c r="E1798" s="3"/>
      <c r="F1798" s="3"/>
      <c r="G1798" s="3"/>
      <c r="H1798" s="3"/>
      <c r="I1798" s="3"/>
    </row>
    <row r="1799" ht="15.75" customHeight="1">
      <c r="A1799" s="3" t="str">
        <f>IFERROR(TRIM(LEFT(RIGHT('Cost Code (New)'!$F1799,LEN('Cost Code (New)'!$F1799)-SEARCH("Ext ",'Cost Code (New)'!$F1799)-LEN("Ext")),SEARCH(" - ",RIGHT('Cost Code (New)'!$F1799,LEN('Cost Code (New)'!$F1799)-SEARCH("Ext ",'Cost Code (New)'!$F1799)-LEN("Ext")))))+0,"")</f>
        <v/>
      </c>
      <c r="B1799" s="8"/>
      <c r="C1799" s="3"/>
      <c r="D1799" s="3"/>
      <c r="E1799" s="3"/>
      <c r="F1799" s="3"/>
      <c r="G1799" s="3"/>
      <c r="H1799" s="3"/>
      <c r="I1799" s="3"/>
    </row>
    <row r="1800" ht="15.75" customHeight="1">
      <c r="A1800" s="3" t="str">
        <f>IFERROR(TRIM(LEFT(RIGHT('Cost Code (New)'!$F1800,LEN('Cost Code (New)'!$F1800)-SEARCH("Ext ",'Cost Code (New)'!$F1800)-LEN("Ext")),SEARCH(" - ",RIGHT('Cost Code (New)'!$F1800,LEN('Cost Code (New)'!$F1800)-SEARCH("Ext ",'Cost Code (New)'!$F1800)-LEN("Ext")))))+0,"")</f>
        <v/>
      </c>
      <c r="B1800" s="8"/>
      <c r="C1800" s="3"/>
      <c r="D1800" s="3"/>
      <c r="E1800" s="3"/>
      <c r="F1800" s="3"/>
      <c r="G1800" s="3"/>
      <c r="H1800" s="3"/>
      <c r="I1800" s="3"/>
    </row>
    <row r="1801" ht="15.75" customHeight="1">
      <c r="A1801" s="3" t="str">
        <f>IFERROR(TRIM(LEFT(RIGHT('Cost Code (New)'!$F1801,LEN('Cost Code (New)'!$F1801)-SEARCH("Ext ",'Cost Code (New)'!$F1801)-LEN("Ext")),SEARCH(" - ",RIGHT('Cost Code (New)'!$F1801,LEN('Cost Code (New)'!$F1801)-SEARCH("Ext ",'Cost Code (New)'!$F1801)-LEN("Ext")))))+0,"")</f>
        <v/>
      </c>
      <c r="B1801" s="8"/>
      <c r="C1801" s="3"/>
      <c r="D1801" s="3"/>
      <c r="E1801" s="3"/>
      <c r="F1801" s="3"/>
      <c r="G1801" s="3"/>
      <c r="H1801" s="3"/>
      <c r="I1801" s="3"/>
    </row>
    <row r="1802" ht="15.75" customHeight="1">
      <c r="A1802" s="3" t="str">
        <f>IFERROR(TRIM(LEFT(RIGHT('Cost Code (New)'!$F1802,LEN('Cost Code (New)'!$F1802)-SEARCH("Ext ",'Cost Code (New)'!$F1802)-LEN("Ext")),SEARCH(" - ",RIGHT('Cost Code (New)'!$F1802,LEN('Cost Code (New)'!$F1802)-SEARCH("Ext ",'Cost Code (New)'!$F1802)-LEN("Ext")))))+0,"")</f>
        <v/>
      </c>
      <c r="B1802" s="8"/>
      <c r="C1802" s="3"/>
      <c r="D1802" s="3"/>
      <c r="E1802" s="3"/>
      <c r="F1802" s="3"/>
      <c r="G1802" s="3"/>
      <c r="H1802" s="3"/>
      <c r="I1802" s="3"/>
    </row>
    <row r="1803" ht="15.75" customHeight="1">
      <c r="A1803" s="3" t="str">
        <f>IFERROR(TRIM(LEFT(RIGHT('Cost Code (New)'!$F1803,LEN('Cost Code (New)'!$F1803)-SEARCH("Ext ",'Cost Code (New)'!$F1803)-LEN("Ext")),SEARCH(" - ",RIGHT('Cost Code (New)'!$F1803,LEN('Cost Code (New)'!$F1803)-SEARCH("Ext ",'Cost Code (New)'!$F1803)-LEN("Ext")))))+0,"")</f>
        <v/>
      </c>
      <c r="B1803" s="8"/>
      <c r="C1803" s="3"/>
      <c r="D1803" s="3"/>
      <c r="E1803" s="3"/>
      <c r="F1803" s="3"/>
      <c r="G1803" s="3"/>
      <c r="H1803" s="3"/>
      <c r="I1803" s="3"/>
    </row>
    <row r="1804" ht="15.75" customHeight="1">
      <c r="A1804" s="3" t="str">
        <f>IFERROR(TRIM(LEFT(RIGHT('Cost Code (New)'!$F1804,LEN('Cost Code (New)'!$F1804)-SEARCH("Ext ",'Cost Code (New)'!$F1804)-LEN("Ext")),SEARCH(" - ",RIGHT('Cost Code (New)'!$F1804,LEN('Cost Code (New)'!$F1804)-SEARCH("Ext ",'Cost Code (New)'!$F1804)-LEN("Ext")))))+0,"")</f>
        <v/>
      </c>
      <c r="B1804" s="8"/>
      <c r="C1804" s="3"/>
      <c r="D1804" s="3"/>
      <c r="E1804" s="3"/>
      <c r="F1804" s="3"/>
      <c r="G1804" s="3"/>
      <c r="H1804" s="3"/>
      <c r="I1804" s="3"/>
    </row>
    <row r="1805" ht="15.75" customHeight="1">
      <c r="A1805" s="3" t="str">
        <f>IFERROR(TRIM(LEFT(RIGHT('Cost Code (New)'!$F1805,LEN('Cost Code (New)'!$F1805)-SEARCH("Ext ",'Cost Code (New)'!$F1805)-LEN("Ext")),SEARCH(" - ",RIGHT('Cost Code (New)'!$F1805,LEN('Cost Code (New)'!$F1805)-SEARCH("Ext ",'Cost Code (New)'!$F1805)-LEN("Ext")))))+0,"")</f>
        <v/>
      </c>
      <c r="B1805" s="8"/>
      <c r="C1805" s="3"/>
      <c r="D1805" s="3"/>
      <c r="E1805" s="3"/>
      <c r="F1805" s="3"/>
      <c r="G1805" s="3"/>
      <c r="H1805" s="3"/>
      <c r="I1805" s="3"/>
    </row>
    <row r="1806" ht="15.75" customHeight="1">
      <c r="A1806" s="3" t="str">
        <f>IFERROR(TRIM(LEFT(RIGHT('Cost Code (New)'!$F1806,LEN('Cost Code (New)'!$F1806)-SEARCH("Ext ",'Cost Code (New)'!$F1806)-LEN("Ext")),SEARCH(" - ",RIGHT('Cost Code (New)'!$F1806,LEN('Cost Code (New)'!$F1806)-SEARCH("Ext ",'Cost Code (New)'!$F1806)-LEN("Ext")))))+0,"")</f>
        <v/>
      </c>
      <c r="B1806" s="8"/>
      <c r="C1806" s="3"/>
      <c r="D1806" s="3"/>
      <c r="E1806" s="3"/>
      <c r="F1806" s="3"/>
      <c r="G1806" s="3"/>
      <c r="H1806" s="3"/>
      <c r="I1806" s="3"/>
    </row>
    <row r="1807" ht="15.75" customHeight="1">
      <c r="A1807" s="3" t="str">
        <f>IFERROR(TRIM(LEFT(RIGHT('Cost Code (New)'!$F1807,LEN('Cost Code (New)'!$F1807)-SEARCH("Ext ",'Cost Code (New)'!$F1807)-LEN("Ext")),SEARCH(" - ",RIGHT('Cost Code (New)'!$F1807,LEN('Cost Code (New)'!$F1807)-SEARCH("Ext ",'Cost Code (New)'!$F1807)-LEN("Ext")))))+0,"")</f>
        <v/>
      </c>
      <c r="B1807" s="8"/>
      <c r="C1807" s="3"/>
      <c r="D1807" s="3"/>
      <c r="E1807" s="3"/>
      <c r="F1807" s="3"/>
      <c r="G1807" s="3"/>
      <c r="H1807" s="3"/>
      <c r="I1807" s="3"/>
    </row>
    <row r="1808" ht="15.75" customHeight="1">
      <c r="A1808" s="3" t="str">
        <f>IFERROR(TRIM(LEFT(RIGHT('Cost Code (New)'!$F1808,LEN('Cost Code (New)'!$F1808)-SEARCH("Ext ",'Cost Code (New)'!$F1808)-LEN("Ext")),SEARCH(" - ",RIGHT('Cost Code (New)'!$F1808,LEN('Cost Code (New)'!$F1808)-SEARCH("Ext ",'Cost Code (New)'!$F1808)-LEN("Ext")))))+0,"")</f>
        <v/>
      </c>
      <c r="B1808" s="8"/>
      <c r="C1808" s="3"/>
      <c r="D1808" s="3"/>
      <c r="E1808" s="3"/>
      <c r="F1808" s="3"/>
      <c r="G1808" s="3"/>
      <c r="H1808" s="3"/>
      <c r="I1808" s="3"/>
    </row>
    <row r="1809" ht="15.75" customHeight="1">
      <c r="A1809" s="3" t="str">
        <f>IFERROR(TRIM(LEFT(RIGHT('Cost Code (New)'!$F1809,LEN('Cost Code (New)'!$F1809)-SEARCH("Ext ",'Cost Code (New)'!$F1809)-LEN("Ext")),SEARCH(" - ",RIGHT('Cost Code (New)'!$F1809,LEN('Cost Code (New)'!$F1809)-SEARCH("Ext ",'Cost Code (New)'!$F1809)-LEN("Ext")))))+0,"")</f>
        <v/>
      </c>
      <c r="B1809" s="8"/>
      <c r="C1809" s="3"/>
      <c r="D1809" s="3"/>
      <c r="E1809" s="3"/>
      <c r="F1809" s="3"/>
      <c r="G1809" s="3"/>
      <c r="H1809" s="3"/>
      <c r="I1809" s="3"/>
    </row>
    <row r="1810" ht="15.75" customHeight="1">
      <c r="A1810" s="3" t="str">
        <f>IFERROR(TRIM(LEFT(RIGHT('Cost Code (New)'!$F1810,LEN('Cost Code (New)'!$F1810)-SEARCH("Ext ",'Cost Code (New)'!$F1810)-LEN("Ext")),SEARCH(" - ",RIGHT('Cost Code (New)'!$F1810,LEN('Cost Code (New)'!$F1810)-SEARCH("Ext ",'Cost Code (New)'!$F1810)-LEN("Ext")))))+0,"")</f>
        <v/>
      </c>
      <c r="B1810" s="8"/>
      <c r="C1810" s="3"/>
      <c r="D1810" s="3"/>
      <c r="E1810" s="3"/>
      <c r="F1810" s="3"/>
      <c r="G1810" s="3"/>
      <c r="H1810" s="3"/>
      <c r="I1810" s="3"/>
    </row>
    <row r="1811" ht="15.75" customHeight="1">
      <c r="A1811" s="3" t="str">
        <f>IFERROR(TRIM(LEFT(RIGHT('Cost Code (New)'!$F1811,LEN('Cost Code (New)'!$F1811)-SEARCH("Ext ",'Cost Code (New)'!$F1811)-LEN("Ext")),SEARCH(" - ",RIGHT('Cost Code (New)'!$F1811,LEN('Cost Code (New)'!$F1811)-SEARCH("Ext ",'Cost Code (New)'!$F1811)-LEN("Ext")))))+0,"")</f>
        <v/>
      </c>
      <c r="B1811" s="8"/>
      <c r="C1811" s="3"/>
      <c r="D1811" s="3"/>
      <c r="E1811" s="3"/>
      <c r="F1811" s="3"/>
      <c r="G1811" s="3"/>
      <c r="H1811" s="3"/>
      <c r="I1811" s="3"/>
    </row>
    <row r="1812" ht="15.75" customHeight="1">
      <c r="A1812" s="3" t="str">
        <f>IFERROR(TRIM(LEFT(RIGHT('Cost Code (New)'!$F1812,LEN('Cost Code (New)'!$F1812)-SEARCH("Ext ",'Cost Code (New)'!$F1812)-LEN("Ext")),SEARCH(" - ",RIGHT('Cost Code (New)'!$F1812,LEN('Cost Code (New)'!$F1812)-SEARCH("Ext ",'Cost Code (New)'!$F1812)-LEN("Ext")))))+0,"")</f>
        <v/>
      </c>
      <c r="B1812" s="8"/>
      <c r="C1812" s="3"/>
      <c r="D1812" s="3"/>
      <c r="E1812" s="3"/>
      <c r="F1812" s="3"/>
      <c r="G1812" s="3"/>
      <c r="H1812" s="3"/>
      <c r="I1812" s="3"/>
    </row>
    <row r="1813" ht="15.75" customHeight="1">
      <c r="A1813" s="3" t="str">
        <f>IFERROR(TRIM(LEFT(RIGHT('Cost Code (New)'!$F1813,LEN('Cost Code (New)'!$F1813)-SEARCH("Ext ",'Cost Code (New)'!$F1813)-LEN("Ext")),SEARCH(" - ",RIGHT('Cost Code (New)'!$F1813,LEN('Cost Code (New)'!$F1813)-SEARCH("Ext ",'Cost Code (New)'!$F1813)-LEN("Ext")))))+0,"")</f>
        <v/>
      </c>
      <c r="B1813" s="8"/>
      <c r="C1813" s="3"/>
      <c r="D1813" s="3"/>
      <c r="E1813" s="3"/>
      <c r="F1813" s="3"/>
      <c r="G1813" s="3"/>
      <c r="H1813" s="3"/>
      <c r="I1813" s="3"/>
    </row>
    <row r="1814" ht="15.75" customHeight="1">
      <c r="A1814" s="3" t="str">
        <f>IFERROR(TRIM(LEFT(RIGHT('Cost Code (New)'!$F1814,LEN('Cost Code (New)'!$F1814)-SEARCH("Ext ",'Cost Code (New)'!$F1814)-LEN("Ext")),SEARCH(" - ",RIGHT('Cost Code (New)'!$F1814,LEN('Cost Code (New)'!$F1814)-SEARCH("Ext ",'Cost Code (New)'!$F1814)-LEN("Ext")))))+0,"")</f>
        <v/>
      </c>
      <c r="B1814" s="8"/>
      <c r="C1814" s="3"/>
      <c r="D1814" s="3"/>
      <c r="E1814" s="3"/>
      <c r="F1814" s="3"/>
      <c r="G1814" s="3"/>
      <c r="H1814" s="3"/>
      <c r="I1814" s="3"/>
    </row>
    <row r="1815" ht="15.75" customHeight="1">
      <c r="A1815" s="3" t="str">
        <f>IFERROR(TRIM(LEFT(RIGHT('Cost Code (New)'!$F1815,LEN('Cost Code (New)'!$F1815)-SEARCH("Ext ",'Cost Code (New)'!$F1815)-LEN("Ext")),SEARCH(" - ",RIGHT('Cost Code (New)'!$F1815,LEN('Cost Code (New)'!$F1815)-SEARCH("Ext ",'Cost Code (New)'!$F1815)-LEN("Ext")))))+0,"")</f>
        <v/>
      </c>
      <c r="B1815" s="8"/>
      <c r="C1815" s="3"/>
      <c r="D1815" s="3"/>
      <c r="E1815" s="3"/>
      <c r="F1815" s="3"/>
      <c r="G1815" s="3"/>
      <c r="H1815" s="3"/>
      <c r="I1815" s="3"/>
    </row>
    <row r="1816" ht="15.75" customHeight="1">
      <c r="A1816" s="3" t="str">
        <f>IFERROR(TRIM(LEFT(RIGHT('Cost Code (New)'!$F1816,LEN('Cost Code (New)'!$F1816)-SEARCH("Ext ",'Cost Code (New)'!$F1816)-LEN("Ext")),SEARCH(" - ",RIGHT('Cost Code (New)'!$F1816,LEN('Cost Code (New)'!$F1816)-SEARCH("Ext ",'Cost Code (New)'!$F1816)-LEN("Ext")))))+0,"")</f>
        <v/>
      </c>
      <c r="B1816" s="8"/>
      <c r="C1816" s="3"/>
      <c r="D1816" s="3"/>
      <c r="E1816" s="3"/>
      <c r="F1816" s="3"/>
      <c r="G1816" s="3"/>
      <c r="H1816" s="3"/>
      <c r="I1816" s="3"/>
    </row>
    <row r="1817" ht="15.75" customHeight="1">
      <c r="A1817" s="3" t="str">
        <f>IFERROR(TRIM(LEFT(RIGHT('Cost Code (New)'!$F1817,LEN('Cost Code (New)'!$F1817)-SEARCH("Ext ",'Cost Code (New)'!$F1817)-LEN("Ext")),SEARCH(" - ",RIGHT('Cost Code (New)'!$F1817,LEN('Cost Code (New)'!$F1817)-SEARCH("Ext ",'Cost Code (New)'!$F1817)-LEN("Ext")))))+0,"")</f>
        <v/>
      </c>
      <c r="B1817" s="8"/>
      <c r="C1817" s="3"/>
      <c r="D1817" s="3"/>
      <c r="E1817" s="3"/>
      <c r="F1817" s="3"/>
      <c r="G1817" s="3"/>
      <c r="H1817" s="3"/>
      <c r="I1817" s="3"/>
    </row>
    <row r="1818" ht="15.75" customHeight="1">
      <c r="A1818" s="3" t="str">
        <f>IFERROR(TRIM(LEFT(RIGHT('Cost Code (New)'!$F1818,LEN('Cost Code (New)'!$F1818)-SEARCH("Ext ",'Cost Code (New)'!$F1818)-LEN("Ext")),SEARCH(" - ",RIGHT('Cost Code (New)'!$F1818,LEN('Cost Code (New)'!$F1818)-SEARCH("Ext ",'Cost Code (New)'!$F1818)-LEN("Ext")))))+0,"")</f>
        <v/>
      </c>
      <c r="B1818" s="8"/>
      <c r="C1818" s="3"/>
      <c r="D1818" s="3"/>
      <c r="E1818" s="3"/>
      <c r="F1818" s="3"/>
      <c r="G1818" s="3"/>
      <c r="H1818" s="3"/>
      <c r="I1818" s="3"/>
    </row>
    <row r="1819" ht="15.75" customHeight="1">
      <c r="A1819" s="3" t="str">
        <f>IFERROR(TRIM(LEFT(RIGHT('Cost Code (New)'!$F1819,LEN('Cost Code (New)'!$F1819)-SEARCH("Ext ",'Cost Code (New)'!$F1819)-LEN("Ext")),SEARCH(" - ",RIGHT('Cost Code (New)'!$F1819,LEN('Cost Code (New)'!$F1819)-SEARCH("Ext ",'Cost Code (New)'!$F1819)-LEN("Ext")))))+0,"")</f>
        <v/>
      </c>
      <c r="B1819" s="8"/>
      <c r="C1819" s="3"/>
      <c r="D1819" s="3"/>
      <c r="E1819" s="3"/>
      <c r="F1819" s="3"/>
      <c r="G1819" s="3"/>
      <c r="H1819" s="3"/>
      <c r="I1819" s="3"/>
    </row>
    <row r="1820" ht="15.75" customHeight="1">
      <c r="A1820" s="3" t="str">
        <f>IFERROR(TRIM(LEFT(RIGHT('Cost Code (New)'!$F1820,LEN('Cost Code (New)'!$F1820)-SEARCH("Ext ",'Cost Code (New)'!$F1820)-LEN("Ext")),SEARCH(" - ",RIGHT('Cost Code (New)'!$F1820,LEN('Cost Code (New)'!$F1820)-SEARCH("Ext ",'Cost Code (New)'!$F1820)-LEN("Ext")))))+0,"")</f>
        <v/>
      </c>
      <c r="B1820" s="8"/>
      <c r="C1820" s="3"/>
      <c r="D1820" s="3"/>
      <c r="E1820" s="3"/>
      <c r="F1820" s="3"/>
      <c r="G1820" s="3"/>
      <c r="H1820" s="3"/>
      <c r="I1820" s="3"/>
    </row>
    <row r="1821" ht="15.75" customHeight="1">
      <c r="A1821" s="3" t="str">
        <f>IFERROR(TRIM(LEFT(RIGHT('Cost Code (New)'!$F1821,LEN('Cost Code (New)'!$F1821)-SEARCH("Ext ",'Cost Code (New)'!$F1821)-LEN("Ext")),SEARCH(" - ",RIGHT('Cost Code (New)'!$F1821,LEN('Cost Code (New)'!$F1821)-SEARCH("Ext ",'Cost Code (New)'!$F1821)-LEN("Ext")))))+0,"")</f>
        <v/>
      </c>
      <c r="B1821" s="8"/>
      <c r="C1821" s="3"/>
      <c r="D1821" s="3"/>
      <c r="E1821" s="3"/>
      <c r="F1821" s="3"/>
      <c r="G1821" s="3"/>
      <c r="H1821" s="3"/>
      <c r="I1821" s="3"/>
    </row>
    <row r="1822" ht="15.75" customHeight="1">
      <c r="A1822" s="3" t="str">
        <f>IFERROR(TRIM(LEFT(RIGHT('Cost Code (New)'!$F1822,LEN('Cost Code (New)'!$F1822)-SEARCH("Ext ",'Cost Code (New)'!$F1822)-LEN("Ext")),SEARCH(" - ",RIGHT('Cost Code (New)'!$F1822,LEN('Cost Code (New)'!$F1822)-SEARCH("Ext ",'Cost Code (New)'!$F1822)-LEN("Ext")))))+0,"")</f>
        <v/>
      </c>
      <c r="B1822" s="8"/>
      <c r="C1822" s="3"/>
      <c r="D1822" s="3"/>
      <c r="E1822" s="3"/>
      <c r="F1822" s="3"/>
      <c r="G1822" s="3"/>
      <c r="H1822" s="3"/>
      <c r="I1822" s="3"/>
    </row>
    <row r="1823" ht="15.75" customHeight="1">
      <c r="A1823" s="3" t="str">
        <f>IFERROR(TRIM(LEFT(RIGHT('Cost Code (New)'!$F1823,LEN('Cost Code (New)'!$F1823)-SEARCH("Ext ",'Cost Code (New)'!$F1823)-LEN("Ext")),SEARCH(" - ",RIGHT('Cost Code (New)'!$F1823,LEN('Cost Code (New)'!$F1823)-SEARCH("Ext ",'Cost Code (New)'!$F1823)-LEN("Ext")))))+0,"")</f>
        <v/>
      </c>
      <c r="B1823" s="8"/>
      <c r="C1823" s="3"/>
      <c r="D1823" s="3"/>
      <c r="E1823" s="3"/>
      <c r="F1823" s="3"/>
      <c r="G1823" s="3"/>
      <c r="H1823" s="3"/>
      <c r="I1823" s="3"/>
    </row>
    <row r="1824" ht="15.75" customHeight="1">
      <c r="A1824" s="3" t="str">
        <f>IFERROR(TRIM(LEFT(RIGHT('Cost Code (New)'!$F1824,LEN('Cost Code (New)'!$F1824)-SEARCH("Ext ",'Cost Code (New)'!$F1824)-LEN("Ext")),SEARCH(" - ",RIGHT('Cost Code (New)'!$F1824,LEN('Cost Code (New)'!$F1824)-SEARCH("Ext ",'Cost Code (New)'!$F1824)-LEN("Ext")))))+0,"")</f>
        <v/>
      </c>
      <c r="B1824" s="8"/>
      <c r="C1824" s="3"/>
      <c r="D1824" s="3"/>
      <c r="E1824" s="3"/>
      <c r="F1824" s="3"/>
      <c r="G1824" s="3"/>
      <c r="H1824" s="3"/>
      <c r="I1824" s="3"/>
    </row>
    <row r="1825" ht="15.75" customHeight="1">
      <c r="A1825" s="3" t="str">
        <f>IFERROR(TRIM(LEFT(RIGHT('Cost Code (New)'!$F1825,LEN('Cost Code (New)'!$F1825)-SEARCH("Ext ",'Cost Code (New)'!$F1825)-LEN("Ext")),SEARCH(" - ",RIGHT('Cost Code (New)'!$F1825,LEN('Cost Code (New)'!$F1825)-SEARCH("Ext ",'Cost Code (New)'!$F1825)-LEN("Ext")))))+0,"")</f>
        <v/>
      </c>
      <c r="B1825" s="8"/>
      <c r="C1825" s="3"/>
      <c r="D1825" s="3"/>
      <c r="E1825" s="3"/>
      <c r="F1825" s="3"/>
      <c r="G1825" s="3"/>
      <c r="H1825" s="3"/>
      <c r="I1825" s="3"/>
    </row>
    <row r="1826" ht="15.75" customHeight="1">
      <c r="A1826" s="3" t="str">
        <f>IFERROR(TRIM(LEFT(RIGHT('Cost Code (New)'!$F1826,LEN('Cost Code (New)'!$F1826)-SEARCH("Ext ",'Cost Code (New)'!$F1826)-LEN("Ext")),SEARCH(" - ",RIGHT('Cost Code (New)'!$F1826,LEN('Cost Code (New)'!$F1826)-SEARCH("Ext ",'Cost Code (New)'!$F1826)-LEN("Ext")))))+0,"")</f>
        <v/>
      </c>
      <c r="B1826" s="8"/>
      <c r="C1826" s="3"/>
      <c r="D1826" s="3"/>
      <c r="E1826" s="3"/>
      <c r="F1826" s="3"/>
      <c r="G1826" s="3"/>
      <c r="H1826" s="3"/>
      <c r="I1826" s="3"/>
    </row>
    <row r="1827" ht="15.75" customHeight="1">
      <c r="A1827" s="3" t="str">
        <f>IFERROR(TRIM(LEFT(RIGHT('Cost Code (New)'!$F1827,LEN('Cost Code (New)'!$F1827)-SEARCH("Ext ",'Cost Code (New)'!$F1827)-LEN("Ext")),SEARCH(" - ",RIGHT('Cost Code (New)'!$F1827,LEN('Cost Code (New)'!$F1827)-SEARCH("Ext ",'Cost Code (New)'!$F1827)-LEN("Ext")))))+0,"")</f>
        <v/>
      </c>
      <c r="B1827" s="8"/>
      <c r="C1827" s="3"/>
      <c r="D1827" s="3"/>
      <c r="E1827" s="3"/>
      <c r="F1827" s="3"/>
      <c r="G1827" s="3"/>
      <c r="H1827" s="3"/>
      <c r="I1827" s="3"/>
    </row>
    <row r="1828" ht="15.75" customHeight="1">
      <c r="A1828" s="3" t="str">
        <f>IFERROR(TRIM(LEFT(RIGHT('Cost Code (New)'!$F1828,LEN('Cost Code (New)'!$F1828)-SEARCH("Ext ",'Cost Code (New)'!$F1828)-LEN("Ext")),SEARCH(" - ",RIGHT('Cost Code (New)'!$F1828,LEN('Cost Code (New)'!$F1828)-SEARCH("Ext ",'Cost Code (New)'!$F1828)-LEN("Ext")))))+0,"")</f>
        <v/>
      </c>
      <c r="B1828" s="8"/>
      <c r="C1828" s="3"/>
      <c r="D1828" s="3"/>
      <c r="E1828" s="3"/>
      <c r="F1828" s="3"/>
      <c r="G1828" s="3"/>
      <c r="H1828" s="3"/>
      <c r="I1828" s="3"/>
    </row>
    <row r="1829" ht="15.75" customHeight="1">
      <c r="A1829" s="3" t="str">
        <f>IFERROR(TRIM(LEFT(RIGHT('Cost Code (New)'!$F1829,LEN('Cost Code (New)'!$F1829)-SEARCH("Ext ",'Cost Code (New)'!$F1829)-LEN("Ext")),SEARCH(" - ",RIGHT('Cost Code (New)'!$F1829,LEN('Cost Code (New)'!$F1829)-SEARCH("Ext ",'Cost Code (New)'!$F1829)-LEN("Ext")))))+0,"")</f>
        <v/>
      </c>
      <c r="B1829" s="8"/>
      <c r="C1829" s="3"/>
      <c r="D1829" s="3"/>
      <c r="E1829" s="3"/>
      <c r="F1829" s="3"/>
      <c r="G1829" s="3"/>
      <c r="H1829" s="3"/>
      <c r="I1829" s="3"/>
    </row>
    <row r="1830" ht="15.75" customHeight="1">
      <c r="A1830" s="3" t="str">
        <f>IFERROR(TRIM(LEFT(RIGHT('Cost Code (New)'!$F1830,LEN('Cost Code (New)'!$F1830)-SEARCH("Ext ",'Cost Code (New)'!$F1830)-LEN("Ext")),SEARCH(" - ",RIGHT('Cost Code (New)'!$F1830,LEN('Cost Code (New)'!$F1830)-SEARCH("Ext ",'Cost Code (New)'!$F1830)-LEN("Ext")))))+0,"")</f>
        <v/>
      </c>
      <c r="B1830" s="8"/>
      <c r="C1830" s="3"/>
      <c r="D1830" s="3"/>
      <c r="E1830" s="3"/>
      <c r="F1830" s="3"/>
      <c r="G1830" s="3"/>
      <c r="H1830" s="3"/>
      <c r="I1830" s="3"/>
    </row>
    <row r="1831" ht="15.75" customHeight="1">
      <c r="A1831" s="3" t="str">
        <f>IFERROR(TRIM(LEFT(RIGHT('Cost Code (New)'!$F1831,LEN('Cost Code (New)'!$F1831)-SEARCH("Ext ",'Cost Code (New)'!$F1831)-LEN("Ext")),SEARCH(" - ",RIGHT('Cost Code (New)'!$F1831,LEN('Cost Code (New)'!$F1831)-SEARCH("Ext ",'Cost Code (New)'!$F1831)-LEN("Ext")))))+0,"")</f>
        <v/>
      </c>
      <c r="B1831" s="8"/>
      <c r="C1831" s="3"/>
      <c r="D1831" s="3"/>
      <c r="E1831" s="3"/>
      <c r="F1831" s="3"/>
      <c r="G1831" s="3"/>
      <c r="H1831" s="3"/>
      <c r="I1831" s="3"/>
    </row>
    <row r="1832" ht="15.75" customHeight="1">
      <c r="A1832" s="3" t="str">
        <f>IFERROR(TRIM(LEFT(RIGHT('Cost Code (New)'!$F1832,LEN('Cost Code (New)'!$F1832)-SEARCH("Ext ",'Cost Code (New)'!$F1832)-LEN("Ext")),SEARCH(" - ",RIGHT('Cost Code (New)'!$F1832,LEN('Cost Code (New)'!$F1832)-SEARCH("Ext ",'Cost Code (New)'!$F1832)-LEN("Ext")))))+0,"")</f>
        <v/>
      </c>
      <c r="B1832" s="8"/>
      <c r="C1832" s="3"/>
      <c r="D1832" s="3"/>
      <c r="E1832" s="3"/>
      <c r="F1832" s="3"/>
      <c r="G1832" s="3"/>
      <c r="H1832" s="3"/>
      <c r="I1832" s="3"/>
    </row>
    <row r="1833" ht="15.75" customHeight="1">
      <c r="A1833" s="3" t="str">
        <f>IFERROR(TRIM(LEFT(RIGHT('Cost Code (New)'!$F1833,LEN('Cost Code (New)'!$F1833)-SEARCH("Ext ",'Cost Code (New)'!$F1833)-LEN("Ext")),SEARCH(" - ",RIGHT('Cost Code (New)'!$F1833,LEN('Cost Code (New)'!$F1833)-SEARCH("Ext ",'Cost Code (New)'!$F1833)-LEN("Ext")))))+0,"")</f>
        <v/>
      </c>
      <c r="B1833" s="8"/>
      <c r="C1833" s="3"/>
      <c r="D1833" s="3"/>
      <c r="E1833" s="3"/>
      <c r="F1833" s="3"/>
      <c r="G1833" s="3"/>
      <c r="H1833" s="3"/>
      <c r="I1833" s="3"/>
    </row>
    <row r="1834" ht="15.75" customHeight="1">
      <c r="A1834" s="3" t="str">
        <f>IFERROR(TRIM(LEFT(RIGHT('Cost Code (New)'!$F1834,LEN('Cost Code (New)'!$F1834)-SEARCH("Ext ",'Cost Code (New)'!$F1834)-LEN("Ext")),SEARCH(" - ",RIGHT('Cost Code (New)'!$F1834,LEN('Cost Code (New)'!$F1834)-SEARCH("Ext ",'Cost Code (New)'!$F1834)-LEN("Ext")))))+0,"")</f>
        <v/>
      </c>
      <c r="B1834" s="8"/>
      <c r="C1834" s="3"/>
      <c r="D1834" s="3"/>
      <c r="E1834" s="3"/>
      <c r="F1834" s="3"/>
      <c r="G1834" s="3"/>
      <c r="H1834" s="3"/>
      <c r="I1834" s="3"/>
    </row>
    <row r="1835" ht="15.75" customHeight="1">
      <c r="A1835" s="3" t="str">
        <f>IFERROR(TRIM(LEFT(RIGHT('Cost Code (New)'!$F1835,LEN('Cost Code (New)'!$F1835)-SEARCH("Ext ",'Cost Code (New)'!$F1835)-LEN("Ext")),SEARCH(" - ",RIGHT('Cost Code (New)'!$F1835,LEN('Cost Code (New)'!$F1835)-SEARCH("Ext ",'Cost Code (New)'!$F1835)-LEN("Ext")))))+0,"")</f>
        <v/>
      </c>
      <c r="B1835" s="8"/>
      <c r="C1835" s="3"/>
      <c r="D1835" s="3"/>
      <c r="E1835" s="3"/>
      <c r="F1835" s="3"/>
      <c r="G1835" s="3"/>
      <c r="H1835" s="3"/>
      <c r="I1835" s="3"/>
    </row>
    <row r="1836" ht="15.75" customHeight="1">
      <c r="A1836" s="3" t="str">
        <f>IFERROR(TRIM(LEFT(RIGHT('Cost Code (New)'!$F1836,LEN('Cost Code (New)'!$F1836)-SEARCH("Ext ",'Cost Code (New)'!$F1836)-LEN("Ext")),SEARCH(" - ",RIGHT('Cost Code (New)'!$F1836,LEN('Cost Code (New)'!$F1836)-SEARCH("Ext ",'Cost Code (New)'!$F1836)-LEN("Ext")))))+0,"")</f>
        <v/>
      </c>
      <c r="B1836" s="8"/>
      <c r="C1836" s="3"/>
      <c r="D1836" s="3"/>
      <c r="E1836" s="3"/>
      <c r="F1836" s="3"/>
      <c r="G1836" s="3"/>
      <c r="H1836" s="3"/>
      <c r="I1836" s="3"/>
    </row>
    <row r="1837" ht="15.75" customHeight="1">
      <c r="A1837" s="3" t="str">
        <f>IFERROR(TRIM(LEFT(RIGHT('Cost Code (New)'!$F1837,LEN('Cost Code (New)'!$F1837)-SEARCH("Ext ",'Cost Code (New)'!$F1837)-LEN("Ext")),SEARCH(" - ",RIGHT('Cost Code (New)'!$F1837,LEN('Cost Code (New)'!$F1837)-SEARCH("Ext ",'Cost Code (New)'!$F1837)-LEN("Ext")))))+0,"")</f>
        <v/>
      </c>
      <c r="B1837" s="8"/>
      <c r="C1837" s="3"/>
      <c r="D1837" s="3"/>
      <c r="E1837" s="3"/>
      <c r="F1837" s="3"/>
      <c r="G1837" s="3"/>
      <c r="H1837" s="3"/>
      <c r="I1837" s="3"/>
    </row>
    <row r="1838" ht="15.75" customHeight="1">
      <c r="A1838" s="3" t="str">
        <f>IFERROR(TRIM(LEFT(RIGHT('Cost Code (New)'!$F1838,LEN('Cost Code (New)'!$F1838)-SEARCH("Ext ",'Cost Code (New)'!$F1838)-LEN("Ext")),SEARCH(" - ",RIGHT('Cost Code (New)'!$F1838,LEN('Cost Code (New)'!$F1838)-SEARCH("Ext ",'Cost Code (New)'!$F1838)-LEN("Ext")))))+0,"")</f>
        <v/>
      </c>
      <c r="B1838" s="8"/>
      <c r="C1838" s="3"/>
      <c r="D1838" s="3"/>
      <c r="E1838" s="3"/>
      <c r="F1838" s="3"/>
      <c r="G1838" s="3"/>
      <c r="H1838" s="3"/>
      <c r="I1838" s="3"/>
    </row>
    <row r="1839" ht="15.75" customHeight="1">
      <c r="A1839" s="3" t="str">
        <f>IFERROR(TRIM(LEFT(RIGHT('Cost Code (New)'!$F1839,LEN('Cost Code (New)'!$F1839)-SEARCH("Ext ",'Cost Code (New)'!$F1839)-LEN("Ext")),SEARCH(" - ",RIGHT('Cost Code (New)'!$F1839,LEN('Cost Code (New)'!$F1839)-SEARCH("Ext ",'Cost Code (New)'!$F1839)-LEN("Ext")))))+0,"")</f>
        <v/>
      </c>
      <c r="B1839" s="8"/>
      <c r="C1839" s="3"/>
      <c r="D1839" s="3"/>
      <c r="E1839" s="3"/>
      <c r="F1839" s="3"/>
      <c r="G1839" s="3"/>
      <c r="H1839" s="3"/>
      <c r="I1839" s="3"/>
    </row>
    <row r="1840" ht="15.75" customHeight="1">
      <c r="A1840" s="3" t="str">
        <f>IFERROR(TRIM(LEFT(RIGHT('Cost Code (New)'!$F1840,LEN('Cost Code (New)'!$F1840)-SEARCH("Ext ",'Cost Code (New)'!$F1840)-LEN("Ext")),SEARCH(" - ",RIGHT('Cost Code (New)'!$F1840,LEN('Cost Code (New)'!$F1840)-SEARCH("Ext ",'Cost Code (New)'!$F1840)-LEN("Ext")))))+0,"")</f>
        <v/>
      </c>
      <c r="B1840" s="8"/>
      <c r="C1840" s="3"/>
      <c r="D1840" s="3"/>
      <c r="E1840" s="3"/>
      <c r="F1840" s="3"/>
      <c r="G1840" s="3"/>
      <c r="H1840" s="3"/>
      <c r="I1840" s="3"/>
    </row>
    <row r="1841" ht="15.75" customHeight="1">
      <c r="A1841" s="3" t="str">
        <f>IFERROR(TRIM(LEFT(RIGHT('Cost Code (New)'!$F1841,LEN('Cost Code (New)'!$F1841)-SEARCH("Ext ",'Cost Code (New)'!$F1841)-LEN("Ext")),SEARCH(" - ",RIGHT('Cost Code (New)'!$F1841,LEN('Cost Code (New)'!$F1841)-SEARCH("Ext ",'Cost Code (New)'!$F1841)-LEN("Ext")))))+0,"")</f>
        <v/>
      </c>
      <c r="B1841" s="8"/>
      <c r="C1841" s="3"/>
      <c r="D1841" s="3"/>
      <c r="E1841" s="3"/>
      <c r="F1841" s="3"/>
      <c r="G1841" s="3"/>
      <c r="H1841" s="3"/>
      <c r="I1841" s="3"/>
    </row>
    <row r="1842" ht="15.75" customHeight="1">
      <c r="A1842" s="3" t="str">
        <f>IFERROR(TRIM(LEFT(RIGHT('Cost Code (New)'!$F1842,LEN('Cost Code (New)'!$F1842)-SEARCH("Ext ",'Cost Code (New)'!$F1842)-LEN("Ext")),SEARCH(" - ",RIGHT('Cost Code (New)'!$F1842,LEN('Cost Code (New)'!$F1842)-SEARCH("Ext ",'Cost Code (New)'!$F1842)-LEN("Ext")))))+0,"")</f>
        <v/>
      </c>
      <c r="B1842" s="8"/>
      <c r="C1842" s="3"/>
      <c r="D1842" s="3"/>
      <c r="E1842" s="3"/>
      <c r="F1842" s="3"/>
      <c r="G1842" s="3"/>
      <c r="H1842" s="3"/>
      <c r="I1842" s="3"/>
    </row>
    <row r="1843" ht="15.75" customHeight="1">
      <c r="A1843" s="3" t="str">
        <f>IFERROR(TRIM(LEFT(RIGHT('Cost Code (New)'!$F1843,LEN('Cost Code (New)'!$F1843)-SEARCH("Ext ",'Cost Code (New)'!$F1843)-LEN("Ext")),SEARCH(" - ",RIGHT('Cost Code (New)'!$F1843,LEN('Cost Code (New)'!$F1843)-SEARCH("Ext ",'Cost Code (New)'!$F1843)-LEN("Ext")))))+0,"")</f>
        <v/>
      </c>
      <c r="B1843" s="8"/>
      <c r="C1843" s="3"/>
      <c r="D1843" s="3"/>
      <c r="E1843" s="3"/>
      <c r="F1843" s="3"/>
      <c r="G1843" s="3"/>
      <c r="H1843" s="3"/>
      <c r="I1843" s="3"/>
    </row>
    <row r="1844" ht="15.75" customHeight="1">
      <c r="A1844" s="3" t="str">
        <f>IFERROR(TRIM(LEFT(RIGHT('Cost Code (New)'!$F1844,LEN('Cost Code (New)'!$F1844)-SEARCH("Ext ",'Cost Code (New)'!$F1844)-LEN("Ext")),SEARCH(" - ",RIGHT('Cost Code (New)'!$F1844,LEN('Cost Code (New)'!$F1844)-SEARCH("Ext ",'Cost Code (New)'!$F1844)-LEN("Ext")))))+0,"")</f>
        <v/>
      </c>
      <c r="B1844" s="8"/>
      <c r="C1844" s="3"/>
      <c r="D1844" s="3"/>
      <c r="E1844" s="3"/>
      <c r="F1844" s="3"/>
      <c r="G1844" s="3"/>
      <c r="H1844" s="3"/>
      <c r="I1844" s="3"/>
    </row>
    <row r="1845" ht="15.75" customHeight="1">
      <c r="A1845" s="3" t="str">
        <f>IFERROR(TRIM(LEFT(RIGHT('Cost Code (New)'!$F1845,LEN('Cost Code (New)'!$F1845)-SEARCH("Ext ",'Cost Code (New)'!$F1845)-LEN("Ext")),SEARCH(" - ",RIGHT('Cost Code (New)'!$F1845,LEN('Cost Code (New)'!$F1845)-SEARCH("Ext ",'Cost Code (New)'!$F1845)-LEN("Ext")))))+0,"")</f>
        <v/>
      </c>
      <c r="B1845" s="8"/>
      <c r="C1845" s="3"/>
      <c r="D1845" s="3"/>
      <c r="E1845" s="3"/>
      <c r="F1845" s="3"/>
      <c r="G1845" s="3"/>
      <c r="H1845" s="3"/>
      <c r="I1845" s="3"/>
    </row>
    <row r="1846" ht="15.75" customHeight="1">
      <c r="A1846" s="3" t="str">
        <f>IFERROR(TRIM(LEFT(RIGHT('Cost Code (New)'!$F1846,LEN('Cost Code (New)'!$F1846)-SEARCH("Ext ",'Cost Code (New)'!$F1846)-LEN("Ext")),SEARCH(" - ",RIGHT('Cost Code (New)'!$F1846,LEN('Cost Code (New)'!$F1846)-SEARCH("Ext ",'Cost Code (New)'!$F1846)-LEN("Ext")))))+0,"")</f>
        <v/>
      </c>
      <c r="B1846" s="8"/>
      <c r="C1846" s="3"/>
      <c r="D1846" s="3"/>
      <c r="E1846" s="3"/>
      <c r="F1846" s="3"/>
      <c r="G1846" s="3"/>
      <c r="H1846" s="3"/>
      <c r="I1846" s="3"/>
    </row>
    <row r="1847" ht="15.75" customHeight="1">
      <c r="A1847" s="3" t="str">
        <f>IFERROR(TRIM(LEFT(RIGHT('Cost Code (New)'!$F1847,LEN('Cost Code (New)'!$F1847)-SEARCH("Ext ",'Cost Code (New)'!$F1847)-LEN("Ext")),SEARCH(" - ",RIGHT('Cost Code (New)'!$F1847,LEN('Cost Code (New)'!$F1847)-SEARCH("Ext ",'Cost Code (New)'!$F1847)-LEN("Ext")))))+0,"")</f>
        <v/>
      </c>
      <c r="B1847" s="8"/>
      <c r="C1847" s="3"/>
      <c r="D1847" s="3"/>
      <c r="E1847" s="3"/>
      <c r="F1847" s="3"/>
      <c r="G1847" s="3"/>
      <c r="H1847" s="3"/>
      <c r="I1847" s="3"/>
    </row>
    <row r="1848" ht="15.75" customHeight="1">
      <c r="A1848" s="3" t="str">
        <f>IFERROR(TRIM(LEFT(RIGHT('Cost Code (New)'!$F1848,LEN('Cost Code (New)'!$F1848)-SEARCH("Ext ",'Cost Code (New)'!$F1848)-LEN("Ext")),SEARCH(" - ",RIGHT('Cost Code (New)'!$F1848,LEN('Cost Code (New)'!$F1848)-SEARCH("Ext ",'Cost Code (New)'!$F1848)-LEN("Ext")))))+0,"")</f>
        <v/>
      </c>
      <c r="B1848" s="8"/>
      <c r="C1848" s="3"/>
      <c r="D1848" s="3"/>
      <c r="E1848" s="3"/>
      <c r="F1848" s="3"/>
      <c r="G1848" s="3"/>
      <c r="H1848" s="3"/>
      <c r="I1848" s="3"/>
    </row>
    <row r="1849" ht="15.75" customHeight="1">
      <c r="A1849" s="3" t="str">
        <f>IFERROR(TRIM(LEFT(RIGHT('Cost Code (New)'!$F1849,LEN('Cost Code (New)'!$F1849)-SEARCH("Ext ",'Cost Code (New)'!$F1849)-LEN("Ext")),SEARCH(" - ",RIGHT('Cost Code (New)'!$F1849,LEN('Cost Code (New)'!$F1849)-SEARCH("Ext ",'Cost Code (New)'!$F1849)-LEN("Ext")))))+0,"")</f>
        <v/>
      </c>
      <c r="B1849" s="8"/>
      <c r="C1849" s="3"/>
      <c r="D1849" s="3"/>
      <c r="E1849" s="3"/>
      <c r="F1849" s="3"/>
      <c r="G1849" s="3"/>
      <c r="H1849" s="3"/>
      <c r="I1849" s="3"/>
    </row>
    <row r="1850" ht="15.75" customHeight="1">
      <c r="A1850" s="3" t="str">
        <f>IFERROR(TRIM(LEFT(RIGHT('Cost Code (New)'!$F1850,LEN('Cost Code (New)'!$F1850)-SEARCH("Ext ",'Cost Code (New)'!$F1850)-LEN("Ext")),SEARCH(" - ",RIGHT('Cost Code (New)'!$F1850,LEN('Cost Code (New)'!$F1850)-SEARCH("Ext ",'Cost Code (New)'!$F1850)-LEN("Ext")))))+0,"")</f>
        <v/>
      </c>
      <c r="B1850" s="8"/>
      <c r="C1850" s="3"/>
      <c r="D1850" s="3"/>
      <c r="E1850" s="3"/>
      <c r="F1850" s="3"/>
      <c r="G1850" s="3"/>
      <c r="H1850" s="3"/>
      <c r="I1850" s="3"/>
    </row>
    <row r="1851" ht="15.75" customHeight="1">
      <c r="A1851" s="3" t="str">
        <f>IFERROR(TRIM(LEFT(RIGHT('Cost Code (New)'!$F1851,LEN('Cost Code (New)'!$F1851)-SEARCH("Ext ",'Cost Code (New)'!$F1851)-LEN("Ext")),SEARCH(" - ",RIGHT('Cost Code (New)'!$F1851,LEN('Cost Code (New)'!$F1851)-SEARCH("Ext ",'Cost Code (New)'!$F1851)-LEN("Ext")))))+0,"")</f>
        <v/>
      </c>
      <c r="B1851" s="8"/>
      <c r="C1851" s="3"/>
      <c r="D1851" s="3"/>
      <c r="E1851" s="3"/>
      <c r="F1851" s="3"/>
      <c r="G1851" s="3"/>
      <c r="H1851" s="3"/>
      <c r="I1851" s="3"/>
    </row>
    <row r="1852" ht="15.75" customHeight="1">
      <c r="A1852" s="3" t="str">
        <f>IFERROR(TRIM(LEFT(RIGHT('Cost Code (New)'!$F1852,LEN('Cost Code (New)'!$F1852)-SEARCH("Ext ",'Cost Code (New)'!$F1852)-LEN("Ext")),SEARCH(" - ",RIGHT('Cost Code (New)'!$F1852,LEN('Cost Code (New)'!$F1852)-SEARCH("Ext ",'Cost Code (New)'!$F1852)-LEN("Ext")))))+0,"")</f>
        <v/>
      </c>
      <c r="B1852" s="8"/>
      <c r="C1852" s="3"/>
      <c r="D1852" s="3"/>
      <c r="E1852" s="3"/>
      <c r="F1852" s="3"/>
      <c r="G1852" s="3"/>
      <c r="H1852" s="3"/>
      <c r="I1852" s="3"/>
    </row>
    <row r="1853" ht="15.75" customHeight="1">
      <c r="A1853" s="3" t="str">
        <f>IFERROR(TRIM(LEFT(RIGHT('Cost Code (New)'!$F1853,LEN('Cost Code (New)'!$F1853)-SEARCH("Ext ",'Cost Code (New)'!$F1853)-LEN("Ext")),SEARCH(" - ",RIGHT('Cost Code (New)'!$F1853,LEN('Cost Code (New)'!$F1853)-SEARCH("Ext ",'Cost Code (New)'!$F1853)-LEN("Ext")))))+0,"")</f>
        <v/>
      </c>
      <c r="B1853" s="8"/>
      <c r="C1853" s="3"/>
      <c r="D1853" s="3"/>
      <c r="E1853" s="3"/>
      <c r="F1853" s="3"/>
      <c r="G1853" s="3"/>
      <c r="H1853" s="3"/>
      <c r="I1853" s="3"/>
    </row>
    <row r="1854" ht="15.75" customHeight="1">
      <c r="A1854" s="3" t="str">
        <f>IFERROR(TRIM(LEFT(RIGHT('Cost Code (New)'!$F1854,LEN('Cost Code (New)'!$F1854)-SEARCH("Ext ",'Cost Code (New)'!$F1854)-LEN("Ext")),SEARCH(" - ",RIGHT('Cost Code (New)'!$F1854,LEN('Cost Code (New)'!$F1854)-SEARCH("Ext ",'Cost Code (New)'!$F1854)-LEN("Ext")))))+0,"")</f>
        <v/>
      </c>
      <c r="B1854" s="8"/>
      <c r="C1854" s="3"/>
      <c r="D1854" s="3"/>
      <c r="E1854" s="3"/>
      <c r="F1854" s="3"/>
      <c r="G1854" s="3"/>
      <c r="H1854" s="3"/>
      <c r="I1854" s="3"/>
    </row>
    <row r="1855" ht="15.75" customHeight="1">
      <c r="A1855" s="3" t="str">
        <f>IFERROR(TRIM(LEFT(RIGHT('Cost Code (New)'!$F1855,LEN('Cost Code (New)'!$F1855)-SEARCH("Ext ",'Cost Code (New)'!$F1855)-LEN("Ext")),SEARCH(" - ",RIGHT('Cost Code (New)'!$F1855,LEN('Cost Code (New)'!$F1855)-SEARCH("Ext ",'Cost Code (New)'!$F1855)-LEN("Ext")))))+0,"")</f>
        <v/>
      </c>
      <c r="B1855" s="8"/>
      <c r="C1855" s="3"/>
      <c r="D1855" s="3"/>
      <c r="E1855" s="3"/>
      <c r="F1855" s="3"/>
      <c r="G1855" s="3"/>
      <c r="H1855" s="3"/>
      <c r="I1855" s="3"/>
    </row>
    <row r="1856" ht="15.75" customHeight="1">
      <c r="A1856" s="3" t="str">
        <f>IFERROR(TRIM(LEFT(RIGHT('Cost Code (New)'!$F1856,LEN('Cost Code (New)'!$F1856)-SEARCH("Ext ",'Cost Code (New)'!$F1856)-LEN("Ext")),SEARCH(" - ",RIGHT('Cost Code (New)'!$F1856,LEN('Cost Code (New)'!$F1856)-SEARCH("Ext ",'Cost Code (New)'!$F1856)-LEN("Ext")))))+0,"")</f>
        <v/>
      </c>
      <c r="B1856" s="8"/>
      <c r="C1856" s="3"/>
      <c r="D1856" s="3"/>
      <c r="E1856" s="3"/>
      <c r="F1856" s="3"/>
      <c r="G1856" s="3"/>
      <c r="H1856" s="3"/>
      <c r="I1856" s="3"/>
    </row>
    <row r="1857" ht="15.75" customHeight="1">
      <c r="A1857" s="3" t="str">
        <f>IFERROR(TRIM(LEFT(RIGHT('Cost Code (New)'!$F1857,LEN('Cost Code (New)'!$F1857)-SEARCH("Ext ",'Cost Code (New)'!$F1857)-LEN("Ext")),SEARCH(" - ",RIGHT('Cost Code (New)'!$F1857,LEN('Cost Code (New)'!$F1857)-SEARCH("Ext ",'Cost Code (New)'!$F1857)-LEN("Ext")))))+0,"")</f>
        <v/>
      </c>
      <c r="B1857" s="8"/>
      <c r="C1857" s="3"/>
      <c r="D1857" s="3"/>
      <c r="E1857" s="3"/>
      <c r="F1857" s="3"/>
      <c r="G1857" s="3"/>
      <c r="H1857" s="3"/>
      <c r="I1857" s="3"/>
    </row>
    <row r="1858" ht="15.75" customHeight="1">
      <c r="A1858" s="3" t="str">
        <f>IFERROR(TRIM(LEFT(RIGHT('Cost Code (New)'!$F1858,LEN('Cost Code (New)'!$F1858)-SEARCH("Ext ",'Cost Code (New)'!$F1858)-LEN("Ext")),SEARCH(" - ",RIGHT('Cost Code (New)'!$F1858,LEN('Cost Code (New)'!$F1858)-SEARCH("Ext ",'Cost Code (New)'!$F1858)-LEN("Ext")))))+0,"")</f>
        <v/>
      </c>
      <c r="B1858" s="8"/>
      <c r="C1858" s="3"/>
      <c r="D1858" s="3"/>
      <c r="E1858" s="3"/>
      <c r="F1858" s="3"/>
      <c r="G1858" s="3"/>
      <c r="H1858" s="3"/>
      <c r="I1858" s="3"/>
    </row>
    <row r="1859" ht="15.75" customHeight="1">
      <c r="A1859" s="3" t="str">
        <f>IFERROR(TRIM(LEFT(RIGHT('Cost Code (New)'!$F1859,LEN('Cost Code (New)'!$F1859)-SEARCH("Ext ",'Cost Code (New)'!$F1859)-LEN("Ext")),SEARCH(" - ",RIGHT('Cost Code (New)'!$F1859,LEN('Cost Code (New)'!$F1859)-SEARCH("Ext ",'Cost Code (New)'!$F1859)-LEN("Ext")))))+0,"")</f>
        <v/>
      </c>
      <c r="B1859" s="8"/>
      <c r="C1859" s="3"/>
      <c r="D1859" s="3"/>
      <c r="E1859" s="3"/>
      <c r="F1859" s="3"/>
      <c r="G1859" s="3"/>
      <c r="H1859" s="3"/>
      <c r="I1859" s="3"/>
    </row>
    <row r="1860" ht="15.75" customHeight="1">
      <c r="A1860" s="3" t="str">
        <f>IFERROR(TRIM(LEFT(RIGHT('Cost Code (New)'!$F1860,LEN('Cost Code (New)'!$F1860)-SEARCH("Ext ",'Cost Code (New)'!$F1860)-LEN("Ext")),SEARCH(" - ",RIGHT('Cost Code (New)'!$F1860,LEN('Cost Code (New)'!$F1860)-SEARCH("Ext ",'Cost Code (New)'!$F1860)-LEN("Ext")))))+0,"")</f>
        <v/>
      </c>
      <c r="B1860" s="8"/>
      <c r="C1860" s="3"/>
      <c r="D1860" s="3"/>
      <c r="E1860" s="3"/>
      <c r="F1860" s="3"/>
      <c r="G1860" s="3"/>
      <c r="H1860" s="3"/>
      <c r="I1860" s="3"/>
    </row>
    <row r="1861" ht="15.75" customHeight="1">
      <c r="A1861" s="3" t="str">
        <f>IFERROR(TRIM(LEFT(RIGHT('Cost Code (New)'!$F1861,LEN('Cost Code (New)'!$F1861)-SEARCH("Ext ",'Cost Code (New)'!$F1861)-LEN("Ext")),SEARCH(" - ",RIGHT('Cost Code (New)'!$F1861,LEN('Cost Code (New)'!$F1861)-SEARCH("Ext ",'Cost Code (New)'!$F1861)-LEN("Ext")))))+0,"")</f>
        <v/>
      </c>
      <c r="B1861" s="8"/>
      <c r="C1861" s="3"/>
      <c r="D1861" s="3"/>
      <c r="E1861" s="3"/>
      <c r="F1861" s="3"/>
      <c r="G1861" s="3"/>
      <c r="H1861" s="3"/>
      <c r="I1861" s="3"/>
    </row>
    <row r="1862" ht="15.75" customHeight="1">
      <c r="A1862" s="3" t="str">
        <f>IFERROR(TRIM(LEFT(RIGHT('Cost Code (New)'!$F1862,LEN('Cost Code (New)'!$F1862)-SEARCH("Ext ",'Cost Code (New)'!$F1862)-LEN("Ext")),SEARCH(" - ",RIGHT('Cost Code (New)'!$F1862,LEN('Cost Code (New)'!$F1862)-SEARCH("Ext ",'Cost Code (New)'!$F1862)-LEN("Ext")))))+0,"")</f>
        <v/>
      </c>
      <c r="B1862" s="8"/>
      <c r="C1862" s="3"/>
      <c r="D1862" s="3"/>
      <c r="E1862" s="3"/>
      <c r="F1862" s="3"/>
      <c r="G1862" s="3"/>
      <c r="H1862" s="3"/>
      <c r="I1862" s="3"/>
    </row>
    <row r="1863" ht="15.75" customHeight="1">
      <c r="A1863" s="3" t="str">
        <f>IFERROR(TRIM(LEFT(RIGHT('Cost Code (New)'!$F1863,LEN('Cost Code (New)'!$F1863)-SEARCH("Ext ",'Cost Code (New)'!$F1863)-LEN("Ext")),SEARCH(" - ",RIGHT('Cost Code (New)'!$F1863,LEN('Cost Code (New)'!$F1863)-SEARCH("Ext ",'Cost Code (New)'!$F1863)-LEN("Ext")))))+0,"")</f>
        <v/>
      </c>
      <c r="B1863" s="8"/>
      <c r="C1863" s="3"/>
      <c r="D1863" s="3"/>
      <c r="E1863" s="3"/>
      <c r="F1863" s="3"/>
      <c r="G1863" s="3"/>
      <c r="H1863" s="3"/>
      <c r="I1863" s="3"/>
    </row>
    <row r="1864" ht="15.75" customHeight="1">
      <c r="A1864" s="3" t="str">
        <f>IFERROR(TRIM(LEFT(RIGHT('Cost Code (New)'!$F1864,LEN('Cost Code (New)'!$F1864)-SEARCH("Ext ",'Cost Code (New)'!$F1864)-LEN("Ext")),SEARCH(" - ",RIGHT('Cost Code (New)'!$F1864,LEN('Cost Code (New)'!$F1864)-SEARCH("Ext ",'Cost Code (New)'!$F1864)-LEN("Ext")))))+0,"")</f>
        <v/>
      </c>
      <c r="B1864" s="8"/>
      <c r="C1864" s="3"/>
      <c r="D1864" s="3"/>
      <c r="E1864" s="3"/>
      <c r="F1864" s="3"/>
      <c r="G1864" s="3"/>
      <c r="H1864" s="3"/>
      <c r="I1864" s="3"/>
    </row>
    <row r="1865" ht="15.75" customHeight="1">
      <c r="A1865" s="3" t="str">
        <f>IFERROR(TRIM(LEFT(RIGHT('Cost Code (New)'!$F1865,LEN('Cost Code (New)'!$F1865)-SEARCH("Ext ",'Cost Code (New)'!$F1865)-LEN("Ext")),SEARCH(" - ",RIGHT('Cost Code (New)'!$F1865,LEN('Cost Code (New)'!$F1865)-SEARCH("Ext ",'Cost Code (New)'!$F1865)-LEN("Ext")))))+0,"")</f>
        <v/>
      </c>
      <c r="B1865" s="8"/>
      <c r="C1865" s="3"/>
      <c r="D1865" s="3"/>
      <c r="E1865" s="3"/>
      <c r="F1865" s="3"/>
      <c r="G1865" s="3"/>
      <c r="H1865" s="3"/>
      <c r="I1865" s="3"/>
    </row>
    <row r="1866" ht="15.75" customHeight="1">
      <c r="A1866" s="3" t="str">
        <f>IFERROR(TRIM(LEFT(RIGHT('Cost Code (New)'!$F1866,LEN('Cost Code (New)'!$F1866)-SEARCH("Ext ",'Cost Code (New)'!$F1866)-LEN("Ext")),SEARCH(" - ",RIGHT('Cost Code (New)'!$F1866,LEN('Cost Code (New)'!$F1866)-SEARCH("Ext ",'Cost Code (New)'!$F1866)-LEN("Ext")))))+0,"")</f>
        <v/>
      </c>
      <c r="B1866" s="8"/>
      <c r="C1866" s="3"/>
      <c r="D1866" s="3"/>
      <c r="E1866" s="3"/>
      <c r="F1866" s="3"/>
      <c r="G1866" s="3"/>
      <c r="H1866" s="3"/>
      <c r="I1866" s="3"/>
    </row>
    <row r="1867" ht="15.75" customHeight="1">
      <c r="A1867" s="3" t="str">
        <f>IFERROR(TRIM(LEFT(RIGHT('Cost Code (New)'!$F1867,LEN('Cost Code (New)'!$F1867)-SEARCH("Ext ",'Cost Code (New)'!$F1867)-LEN("Ext")),SEARCH(" - ",RIGHT('Cost Code (New)'!$F1867,LEN('Cost Code (New)'!$F1867)-SEARCH("Ext ",'Cost Code (New)'!$F1867)-LEN("Ext")))))+0,"")</f>
        <v/>
      </c>
      <c r="B1867" s="8"/>
      <c r="C1867" s="3"/>
      <c r="D1867" s="3"/>
      <c r="E1867" s="3"/>
      <c r="F1867" s="3"/>
      <c r="G1867" s="3"/>
      <c r="H1867" s="3"/>
      <c r="I1867" s="3"/>
    </row>
    <row r="1868" ht="15.75" customHeight="1">
      <c r="A1868" s="3" t="str">
        <f>IFERROR(TRIM(LEFT(RIGHT('Cost Code (New)'!$F1868,LEN('Cost Code (New)'!$F1868)-SEARCH("Ext ",'Cost Code (New)'!$F1868)-LEN("Ext")),SEARCH(" - ",RIGHT('Cost Code (New)'!$F1868,LEN('Cost Code (New)'!$F1868)-SEARCH("Ext ",'Cost Code (New)'!$F1868)-LEN("Ext")))))+0,"")</f>
        <v/>
      </c>
      <c r="B1868" s="8"/>
      <c r="C1868" s="3"/>
      <c r="D1868" s="3"/>
      <c r="E1868" s="3"/>
      <c r="F1868" s="3"/>
      <c r="G1868" s="3"/>
      <c r="H1868" s="3"/>
      <c r="I1868" s="3"/>
    </row>
    <row r="1869" ht="15.75" customHeight="1">
      <c r="A1869" s="3" t="str">
        <f>IFERROR(TRIM(LEFT(RIGHT('Cost Code (New)'!$F1869,LEN('Cost Code (New)'!$F1869)-SEARCH("Ext ",'Cost Code (New)'!$F1869)-LEN("Ext")),SEARCH(" - ",RIGHT('Cost Code (New)'!$F1869,LEN('Cost Code (New)'!$F1869)-SEARCH("Ext ",'Cost Code (New)'!$F1869)-LEN("Ext")))))+0,"")</f>
        <v/>
      </c>
      <c r="B1869" s="8"/>
      <c r="C1869" s="3"/>
      <c r="D1869" s="3"/>
      <c r="E1869" s="3"/>
      <c r="F1869" s="3"/>
      <c r="G1869" s="3"/>
      <c r="H1869" s="3"/>
      <c r="I1869" s="3"/>
    </row>
    <row r="1870" ht="15.75" customHeight="1">
      <c r="A1870" s="3" t="str">
        <f>IFERROR(TRIM(LEFT(RIGHT('Cost Code (New)'!$F1870,LEN('Cost Code (New)'!$F1870)-SEARCH("Ext ",'Cost Code (New)'!$F1870)-LEN("Ext")),SEARCH(" - ",RIGHT('Cost Code (New)'!$F1870,LEN('Cost Code (New)'!$F1870)-SEARCH("Ext ",'Cost Code (New)'!$F1870)-LEN("Ext")))))+0,"")</f>
        <v/>
      </c>
      <c r="B1870" s="8"/>
      <c r="C1870" s="3"/>
      <c r="D1870" s="3"/>
      <c r="E1870" s="3"/>
      <c r="F1870" s="3"/>
      <c r="G1870" s="3"/>
      <c r="H1870" s="3"/>
      <c r="I1870" s="3"/>
    </row>
    <row r="1871" ht="15.75" customHeight="1">
      <c r="A1871" s="3" t="str">
        <f>IFERROR(TRIM(LEFT(RIGHT('Cost Code (New)'!$F1871,LEN('Cost Code (New)'!$F1871)-SEARCH("Ext ",'Cost Code (New)'!$F1871)-LEN("Ext")),SEARCH(" - ",RIGHT('Cost Code (New)'!$F1871,LEN('Cost Code (New)'!$F1871)-SEARCH("Ext ",'Cost Code (New)'!$F1871)-LEN("Ext")))))+0,"")</f>
        <v/>
      </c>
      <c r="B1871" s="8"/>
      <c r="C1871" s="3"/>
      <c r="D1871" s="3"/>
      <c r="E1871" s="3"/>
      <c r="F1871" s="3"/>
      <c r="G1871" s="3"/>
      <c r="H1871" s="3"/>
      <c r="I1871" s="3"/>
    </row>
    <row r="1872" ht="15.75" customHeight="1">
      <c r="A1872" s="3" t="str">
        <f>IFERROR(TRIM(LEFT(RIGHT('Cost Code (New)'!$F1872,LEN('Cost Code (New)'!$F1872)-SEARCH("Ext ",'Cost Code (New)'!$F1872)-LEN("Ext")),SEARCH(" - ",RIGHT('Cost Code (New)'!$F1872,LEN('Cost Code (New)'!$F1872)-SEARCH("Ext ",'Cost Code (New)'!$F1872)-LEN("Ext")))))+0,"")</f>
        <v/>
      </c>
      <c r="B1872" s="8"/>
      <c r="C1872" s="3"/>
      <c r="D1872" s="3"/>
      <c r="E1872" s="3"/>
      <c r="F1872" s="3"/>
      <c r="G1872" s="3"/>
      <c r="H1872" s="3"/>
      <c r="I1872" s="3"/>
    </row>
    <row r="1873" ht="15.75" customHeight="1">
      <c r="A1873" s="3" t="str">
        <f>IFERROR(TRIM(LEFT(RIGHT('Cost Code (New)'!$F1873,LEN('Cost Code (New)'!$F1873)-SEARCH("Ext ",'Cost Code (New)'!$F1873)-LEN("Ext")),SEARCH(" - ",RIGHT('Cost Code (New)'!$F1873,LEN('Cost Code (New)'!$F1873)-SEARCH("Ext ",'Cost Code (New)'!$F1873)-LEN("Ext")))))+0,"")</f>
        <v/>
      </c>
      <c r="B1873" s="8"/>
      <c r="C1873" s="3"/>
      <c r="D1873" s="3"/>
      <c r="E1873" s="3"/>
      <c r="F1873" s="3"/>
      <c r="G1873" s="3"/>
      <c r="H1873" s="3"/>
      <c r="I1873" s="3"/>
    </row>
    <row r="1874" ht="15.75" customHeight="1">
      <c r="A1874" s="3" t="str">
        <f>IFERROR(TRIM(LEFT(RIGHT('Cost Code (New)'!$F1874,LEN('Cost Code (New)'!$F1874)-SEARCH("Ext ",'Cost Code (New)'!$F1874)-LEN("Ext")),SEARCH(" - ",RIGHT('Cost Code (New)'!$F1874,LEN('Cost Code (New)'!$F1874)-SEARCH("Ext ",'Cost Code (New)'!$F1874)-LEN("Ext")))))+0,"")</f>
        <v/>
      </c>
      <c r="B1874" s="8"/>
      <c r="C1874" s="3"/>
      <c r="D1874" s="3"/>
      <c r="E1874" s="3"/>
      <c r="F1874" s="3"/>
      <c r="G1874" s="3"/>
      <c r="H1874" s="3"/>
      <c r="I1874" s="3"/>
    </row>
    <row r="1875" ht="15.75" customHeight="1">
      <c r="A1875" s="3" t="str">
        <f>IFERROR(TRIM(LEFT(RIGHT('Cost Code (New)'!$F1875,LEN('Cost Code (New)'!$F1875)-SEARCH("Ext ",'Cost Code (New)'!$F1875)-LEN("Ext")),SEARCH(" - ",RIGHT('Cost Code (New)'!$F1875,LEN('Cost Code (New)'!$F1875)-SEARCH("Ext ",'Cost Code (New)'!$F1875)-LEN("Ext")))))+0,"")</f>
        <v/>
      </c>
      <c r="B1875" s="8"/>
      <c r="C1875" s="3"/>
      <c r="D1875" s="3"/>
      <c r="E1875" s="3"/>
      <c r="F1875" s="3"/>
      <c r="G1875" s="3"/>
      <c r="H1875" s="3"/>
      <c r="I1875" s="3"/>
    </row>
    <row r="1876" ht="15.75" customHeight="1">
      <c r="A1876" s="3" t="str">
        <f>IFERROR(TRIM(LEFT(RIGHT('Cost Code (New)'!$F1876,LEN('Cost Code (New)'!$F1876)-SEARCH("Ext ",'Cost Code (New)'!$F1876)-LEN("Ext")),SEARCH(" - ",RIGHT('Cost Code (New)'!$F1876,LEN('Cost Code (New)'!$F1876)-SEARCH("Ext ",'Cost Code (New)'!$F1876)-LEN("Ext")))))+0,"")</f>
        <v/>
      </c>
      <c r="B1876" s="8"/>
      <c r="C1876" s="3"/>
      <c r="D1876" s="3"/>
      <c r="E1876" s="3"/>
      <c r="F1876" s="3"/>
      <c r="G1876" s="3"/>
      <c r="H1876" s="3"/>
      <c r="I1876" s="3"/>
    </row>
    <row r="1877" ht="15.75" customHeight="1">
      <c r="A1877" s="3" t="str">
        <f>IFERROR(TRIM(LEFT(RIGHT('Cost Code (New)'!$F1877,LEN('Cost Code (New)'!$F1877)-SEARCH("Ext ",'Cost Code (New)'!$F1877)-LEN("Ext")),SEARCH(" - ",RIGHT('Cost Code (New)'!$F1877,LEN('Cost Code (New)'!$F1877)-SEARCH("Ext ",'Cost Code (New)'!$F1877)-LEN("Ext")))))+0,"")</f>
        <v/>
      </c>
      <c r="B1877" s="8"/>
      <c r="C1877" s="3"/>
      <c r="D1877" s="3"/>
      <c r="E1877" s="3"/>
      <c r="F1877" s="3"/>
      <c r="G1877" s="3"/>
      <c r="H1877" s="3"/>
      <c r="I1877" s="3"/>
    </row>
    <row r="1878" ht="15.75" customHeight="1">
      <c r="A1878" s="3" t="str">
        <f>IFERROR(TRIM(LEFT(RIGHT('Cost Code (New)'!$F1878,LEN('Cost Code (New)'!$F1878)-SEARCH("Ext ",'Cost Code (New)'!$F1878)-LEN("Ext")),SEARCH(" - ",RIGHT('Cost Code (New)'!$F1878,LEN('Cost Code (New)'!$F1878)-SEARCH("Ext ",'Cost Code (New)'!$F1878)-LEN("Ext")))))+0,"")</f>
        <v/>
      </c>
      <c r="B1878" s="8"/>
      <c r="C1878" s="3"/>
      <c r="D1878" s="3"/>
      <c r="E1878" s="3"/>
      <c r="F1878" s="3"/>
      <c r="G1878" s="3"/>
      <c r="H1878" s="3"/>
      <c r="I1878" s="3"/>
    </row>
    <row r="1879" ht="15.75" customHeight="1">
      <c r="A1879" s="3" t="str">
        <f>IFERROR(TRIM(LEFT(RIGHT('Cost Code (New)'!$F1879,LEN('Cost Code (New)'!$F1879)-SEARCH("Ext ",'Cost Code (New)'!$F1879)-LEN("Ext")),SEARCH(" - ",RIGHT('Cost Code (New)'!$F1879,LEN('Cost Code (New)'!$F1879)-SEARCH("Ext ",'Cost Code (New)'!$F1879)-LEN("Ext")))))+0,"")</f>
        <v/>
      </c>
      <c r="B1879" s="8"/>
      <c r="C1879" s="3"/>
      <c r="D1879" s="3"/>
      <c r="E1879" s="3"/>
      <c r="F1879" s="3"/>
      <c r="G1879" s="3"/>
      <c r="H1879" s="3"/>
      <c r="I1879" s="3"/>
    </row>
    <row r="1880" ht="15.75" customHeight="1">
      <c r="A1880" s="3" t="str">
        <f>IFERROR(TRIM(LEFT(RIGHT('Cost Code (New)'!$F1880,LEN('Cost Code (New)'!$F1880)-SEARCH("Ext ",'Cost Code (New)'!$F1880)-LEN("Ext")),SEARCH(" - ",RIGHT('Cost Code (New)'!$F1880,LEN('Cost Code (New)'!$F1880)-SEARCH("Ext ",'Cost Code (New)'!$F1880)-LEN("Ext")))))+0,"")</f>
        <v/>
      </c>
      <c r="B1880" s="8"/>
      <c r="C1880" s="3"/>
      <c r="D1880" s="3"/>
      <c r="E1880" s="3"/>
      <c r="F1880" s="3"/>
      <c r="G1880" s="3"/>
      <c r="H1880" s="3"/>
      <c r="I1880" s="3"/>
    </row>
    <row r="1881" ht="15.75" customHeight="1">
      <c r="A1881" s="3" t="str">
        <f>IFERROR(TRIM(LEFT(RIGHT('Cost Code (New)'!$F1881,LEN('Cost Code (New)'!$F1881)-SEARCH("Ext ",'Cost Code (New)'!$F1881)-LEN("Ext")),SEARCH(" - ",RIGHT('Cost Code (New)'!$F1881,LEN('Cost Code (New)'!$F1881)-SEARCH("Ext ",'Cost Code (New)'!$F1881)-LEN("Ext")))))+0,"")</f>
        <v/>
      </c>
      <c r="B1881" s="8"/>
      <c r="C1881" s="3"/>
      <c r="D1881" s="3"/>
      <c r="E1881" s="3"/>
      <c r="F1881" s="3"/>
      <c r="G1881" s="3"/>
      <c r="H1881" s="3"/>
      <c r="I1881" s="3"/>
    </row>
    <row r="1882" ht="15.75" customHeight="1">
      <c r="A1882" s="3" t="str">
        <f>IFERROR(TRIM(LEFT(RIGHT('Cost Code (New)'!$F1882,LEN('Cost Code (New)'!$F1882)-SEARCH("Ext ",'Cost Code (New)'!$F1882)-LEN("Ext")),SEARCH(" - ",RIGHT('Cost Code (New)'!$F1882,LEN('Cost Code (New)'!$F1882)-SEARCH("Ext ",'Cost Code (New)'!$F1882)-LEN("Ext")))))+0,"")</f>
        <v/>
      </c>
      <c r="B1882" s="8"/>
      <c r="C1882" s="3"/>
      <c r="D1882" s="3"/>
      <c r="E1882" s="3"/>
      <c r="F1882" s="3"/>
      <c r="G1882" s="3"/>
      <c r="H1882" s="3"/>
      <c r="I1882" s="3"/>
    </row>
    <row r="1883" ht="15.75" customHeight="1">
      <c r="A1883" s="3" t="str">
        <f>IFERROR(TRIM(LEFT(RIGHT('Cost Code (New)'!$F1883,LEN('Cost Code (New)'!$F1883)-SEARCH("Ext ",'Cost Code (New)'!$F1883)-LEN("Ext")),SEARCH(" - ",RIGHT('Cost Code (New)'!$F1883,LEN('Cost Code (New)'!$F1883)-SEARCH("Ext ",'Cost Code (New)'!$F1883)-LEN("Ext")))))+0,"")</f>
        <v/>
      </c>
      <c r="B1883" s="8"/>
      <c r="C1883" s="3"/>
      <c r="D1883" s="3"/>
      <c r="E1883" s="3"/>
      <c r="F1883" s="3"/>
      <c r="G1883" s="3"/>
      <c r="H1883" s="3"/>
      <c r="I1883" s="3"/>
    </row>
    <row r="1884" ht="15.75" customHeight="1">
      <c r="A1884" s="3" t="str">
        <f>IFERROR(TRIM(LEFT(RIGHT('Cost Code (New)'!$F1884,LEN('Cost Code (New)'!$F1884)-SEARCH("Ext ",'Cost Code (New)'!$F1884)-LEN("Ext")),SEARCH(" - ",RIGHT('Cost Code (New)'!$F1884,LEN('Cost Code (New)'!$F1884)-SEARCH("Ext ",'Cost Code (New)'!$F1884)-LEN("Ext")))))+0,"")</f>
        <v/>
      </c>
      <c r="B1884" s="8"/>
      <c r="C1884" s="3"/>
      <c r="D1884" s="3"/>
      <c r="E1884" s="3"/>
      <c r="F1884" s="3"/>
      <c r="G1884" s="3"/>
      <c r="H1884" s="3"/>
      <c r="I1884" s="3"/>
    </row>
    <row r="1885" ht="15.75" customHeight="1">
      <c r="A1885" s="3" t="str">
        <f>IFERROR(TRIM(LEFT(RIGHT('Cost Code (New)'!$F1885,LEN('Cost Code (New)'!$F1885)-SEARCH("Ext ",'Cost Code (New)'!$F1885)-LEN("Ext")),SEARCH(" - ",RIGHT('Cost Code (New)'!$F1885,LEN('Cost Code (New)'!$F1885)-SEARCH("Ext ",'Cost Code (New)'!$F1885)-LEN("Ext")))))+0,"")</f>
        <v/>
      </c>
      <c r="B1885" s="8"/>
      <c r="C1885" s="3"/>
      <c r="D1885" s="3"/>
      <c r="E1885" s="3"/>
      <c r="F1885" s="3"/>
      <c r="G1885" s="3"/>
      <c r="H1885" s="3"/>
      <c r="I1885" s="3"/>
    </row>
    <row r="1886" ht="15.75" customHeight="1">
      <c r="A1886" s="3" t="str">
        <f>IFERROR(TRIM(LEFT(RIGHT('Cost Code (New)'!$F1886,LEN('Cost Code (New)'!$F1886)-SEARCH("Ext ",'Cost Code (New)'!$F1886)-LEN("Ext")),SEARCH(" - ",RIGHT('Cost Code (New)'!$F1886,LEN('Cost Code (New)'!$F1886)-SEARCH("Ext ",'Cost Code (New)'!$F1886)-LEN("Ext")))))+0,"")</f>
        <v/>
      </c>
      <c r="B1886" s="8"/>
      <c r="C1886" s="3"/>
      <c r="D1886" s="3"/>
      <c r="E1886" s="3"/>
      <c r="F1886" s="3"/>
      <c r="G1886" s="3"/>
      <c r="H1886" s="3"/>
      <c r="I1886" s="3"/>
    </row>
    <row r="1887" ht="15.75" customHeight="1">
      <c r="A1887" s="3" t="str">
        <f>IFERROR(TRIM(LEFT(RIGHT('Cost Code (New)'!$F1887,LEN('Cost Code (New)'!$F1887)-SEARCH("Ext ",'Cost Code (New)'!$F1887)-LEN("Ext")),SEARCH(" - ",RIGHT('Cost Code (New)'!$F1887,LEN('Cost Code (New)'!$F1887)-SEARCH("Ext ",'Cost Code (New)'!$F1887)-LEN("Ext")))))+0,"")</f>
        <v/>
      </c>
      <c r="B1887" s="8"/>
      <c r="C1887" s="3"/>
      <c r="D1887" s="3"/>
      <c r="E1887" s="3"/>
      <c r="F1887" s="3"/>
      <c r="G1887" s="3"/>
      <c r="H1887" s="3"/>
      <c r="I1887" s="3"/>
    </row>
    <row r="1888" ht="15.75" customHeight="1">
      <c r="A1888" s="3" t="str">
        <f>IFERROR(TRIM(LEFT(RIGHT('Cost Code (New)'!$F1888,LEN('Cost Code (New)'!$F1888)-SEARCH("Ext ",'Cost Code (New)'!$F1888)-LEN("Ext")),SEARCH(" - ",RIGHT('Cost Code (New)'!$F1888,LEN('Cost Code (New)'!$F1888)-SEARCH("Ext ",'Cost Code (New)'!$F1888)-LEN("Ext")))))+0,"")</f>
        <v/>
      </c>
      <c r="B1888" s="8"/>
      <c r="C1888" s="3"/>
      <c r="D1888" s="3"/>
      <c r="E1888" s="3"/>
      <c r="F1888" s="3"/>
      <c r="G1888" s="3"/>
      <c r="H1888" s="3"/>
      <c r="I1888" s="3"/>
    </row>
    <row r="1889" ht="15.75" customHeight="1">
      <c r="A1889" s="3" t="str">
        <f>IFERROR(TRIM(LEFT(RIGHT('Cost Code (New)'!$F1889,LEN('Cost Code (New)'!$F1889)-SEARCH("Ext ",'Cost Code (New)'!$F1889)-LEN("Ext")),SEARCH(" - ",RIGHT('Cost Code (New)'!$F1889,LEN('Cost Code (New)'!$F1889)-SEARCH("Ext ",'Cost Code (New)'!$F1889)-LEN("Ext")))))+0,"")</f>
        <v/>
      </c>
      <c r="B1889" s="8"/>
      <c r="C1889" s="3"/>
      <c r="D1889" s="3"/>
      <c r="E1889" s="3"/>
      <c r="F1889" s="3"/>
      <c r="G1889" s="3"/>
      <c r="H1889" s="3"/>
      <c r="I1889" s="3"/>
    </row>
    <row r="1890" ht="15.75" customHeight="1">
      <c r="A1890" s="3" t="str">
        <f>IFERROR(TRIM(LEFT(RIGHT('Cost Code (New)'!$F1890,LEN('Cost Code (New)'!$F1890)-SEARCH("Ext ",'Cost Code (New)'!$F1890)-LEN("Ext")),SEARCH(" - ",RIGHT('Cost Code (New)'!$F1890,LEN('Cost Code (New)'!$F1890)-SEARCH("Ext ",'Cost Code (New)'!$F1890)-LEN("Ext")))))+0,"")</f>
        <v/>
      </c>
      <c r="B1890" s="8"/>
      <c r="C1890" s="3"/>
      <c r="D1890" s="3"/>
      <c r="E1890" s="3"/>
      <c r="F1890" s="3"/>
      <c r="G1890" s="3"/>
      <c r="H1890" s="3"/>
      <c r="I1890" s="3"/>
    </row>
    <row r="1891" ht="15.75" customHeight="1">
      <c r="A1891" s="3" t="str">
        <f>IFERROR(TRIM(LEFT(RIGHT('Cost Code (New)'!$F1891,LEN('Cost Code (New)'!$F1891)-SEARCH("Ext ",'Cost Code (New)'!$F1891)-LEN("Ext")),SEARCH(" - ",RIGHT('Cost Code (New)'!$F1891,LEN('Cost Code (New)'!$F1891)-SEARCH("Ext ",'Cost Code (New)'!$F1891)-LEN("Ext")))))+0,"")</f>
        <v/>
      </c>
      <c r="B1891" s="8"/>
      <c r="C1891" s="3"/>
      <c r="D1891" s="3"/>
      <c r="E1891" s="3"/>
      <c r="F1891" s="3"/>
      <c r="G1891" s="3"/>
      <c r="H1891" s="3"/>
      <c r="I1891" s="3"/>
    </row>
    <row r="1892" ht="15.75" customHeight="1">
      <c r="A1892" s="3" t="str">
        <f>IFERROR(TRIM(LEFT(RIGHT('Cost Code (New)'!$F1892,LEN('Cost Code (New)'!$F1892)-SEARCH("Ext ",'Cost Code (New)'!$F1892)-LEN("Ext")),SEARCH(" - ",RIGHT('Cost Code (New)'!$F1892,LEN('Cost Code (New)'!$F1892)-SEARCH("Ext ",'Cost Code (New)'!$F1892)-LEN("Ext")))))+0,"")</f>
        <v/>
      </c>
      <c r="B1892" s="8"/>
      <c r="C1892" s="3"/>
      <c r="D1892" s="3"/>
      <c r="E1892" s="3"/>
      <c r="F1892" s="3"/>
      <c r="G1892" s="3"/>
      <c r="H1892" s="3"/>
      <c r="I1892" s="3"/>
    </row>
    <row r="1893" ht="15.75" customHeight="1">
      <c r="A1893" s="3" t="str">
        <f>IFERROR(TRIM(LEFT(RIGHT('Cost Code (New)'!$F1893,LEN('Cost Code (New)'!$F1893)-SEARCH("Ext ",'Cost Code (New)'!$F1893)-LEN("Ext")),SEARCH(" - ",RIGHT('Cost Code (New)'!$F1893,LEN('Cost Code (New)'!$F1893)-SEARCH("Ext ",'Cost Code (New)'!$F1893)-LEN("Ext")))))+0,"")</f>
        <v/>
      </c>
      <c r="B1893" s="8"/>
      <c r="C1893" s="3"/>
      <c r="D1893" s="3"/>
      <c r="E1893" s="3"/>
      <c r="F1893" s="3"/>
      <c r="G1893" s="3"/>
      <c r="H1893" s="3"/>
      <c r="I1893" s="3"/>
    </row>
    <row r="1894" ht="15.75" customHeight="1">
      <c r="A1894" s="3" t="str">
        <f>IFERROR(TRIM(LEFT(RIGHT('Cost Code (New)'!$F1894,LEN('Cost Code (New)'!$F1894)-SEARCH("Ext ",'Cost Code (New)'!$F1894)-LEN("Ext")),SEARCH(" - ",RIGHT('Cost Code (New)'!$F1894,LEN('Cost Code (New)'!$F1894)-SEARCH("Ext ",'Cost Code (New)'!$F1894)-LEN("Ext")))))+0,"")</f>
        <v/>
      </c>
      <c r="B1894" s="8"/>
      <c r="C1894" s="3"/>
      <c r="D1894" s="3"/>
      <c r="E1894" s="3"/>
      <c r="F1894" s="3"/>
      <c r="G1894" s="3"/>
      <c r="H1894" s="3"/>
      <c r="I1894" s="3"/>
    </row>
    <row r="1895" ht="15.75" customHeight="1">
      <c r="A1895" s="3" t="str">
        <f>IFERROR(TRIM(LEFT(RIGHT('Cost Code (New)'!$F1895,LEN('Cost Code (New)'!$F1895)-SEARCH("Ext ",'Cost Code (New)'!$F1895)-LEN("Ext")),SEARCH(" - ",RIGHT('Cost Code (New)'!$F1895,LEN('Cost Code (New)'!$F1895)-SEARCH("Ext ",'Cost Code (New)'!$F1895)-LEN("Ext")))))+0,"")</f>
        <v/>
      </c>
      <c r="B1895" s="8"/>
      <c r="C1895" s="3"/>
      <c r="D1895" s="3"/>
      <c r="E1895" s="3"/>
      <c r="F1895" s="3"/>
      <c r="G1895" s="3"/>
      <c r="H1895" s="3"/>
      <c r="I1895" s="3"/>
    </row>
    <row r="1896" ht="15.75" customHeight="1">
      <c r="A1896" s="3" t="str">
        <f>IFERROR(TRIM(LEFT(RIGHT('Cost Code (New)'!$F1896,LEN('Cost Code (New)'!$F1896)-SEARCH("Ext ",'Cost Code (New)'!$F1896)-LEN("Ext")),SEARCH(" - ",RIGHT('Cost Code (New)'!$F1896,LEN('Cost Code (New)'!$F1896)-SEARCH("Ext ",'Cost Code (New)'!$F1896)-LEN("Ext")))))+0,"")</f>
        <v/>
      </c>
      <c r="B1896" s="8"/>
      <c r="C1896" s="3"/>
      <c r="D1896" s="3"/>
      <c r="E1896" s="3"/>
      <c r="F1896" s="3"/>
      <c r="G1896" s="3"/>
      <c r="H1896" s="3"/>
      <c r="I1896" s="3"/>
    </row>
    <row r="1897" ht="15.75" customHeight="1">
      <c r="A1897" s="3" t="str">
        <f>IFERROR(TRIM(LEFT(RIGHT('Cost Code (New)'!$F1897,LEN('Cost Code (New)'!$F1897)-SEARCH("Ext ",'Cost Code (New)'!$F1897)-LEN("Ext")),SEARCH(" - ",RIGHT('Cost Code (New)'!$F1897,LEN('Cost Code (New)'!$F1897)-SEARCH("Ext ",'Cost Code (New)'!$F1897)-LEN("Ext")))))+0,"")</f>
        <v/>
      </c>
      <c r="B1897" s="8"/>
      <c r="C1897" s="3"/>
      <c r="D1897" s="3"/>
      <c r="E1897" s="3"/>
      <c r="F1897" s="3"/>
      <c r="G1897" s="3"/>
      <c r="H1897" s="3"/>
      <c r="I1897" s="3"/>
    </row>
    <row r="1898" ht="15.75" customHeight="1">
      <c r="A1898" s="3" t="str">
        <f>IFERROR(TRIM(LEFT(RIGHT('Cost Code (New)'!$F1898,LEN('Cost Code (New)'!$F1898)-SEARCH("Ext ",'Cost Code (New)'!$F1898)-LEN("Ext")),SEARCH(" - ",RIGHT('Cost Code (New)'!$F1898,LEN('Cost Code (New)'!$F1898)-SEARCH("Ext ",'Cost Code (New)'!$F1898)-LEN("Ext")))))+0,"")</f>
        <v/>
      </c>
      <c r="B1898" s="8"/>
      <c r="C1898" s="3"/>
      <c r="D1898" s="3"/>
      <c r="E1898" s="3"/>
      <c r="F1898" s="3"/>
      <c r="G1898" s="3"/>
      <c r="H1898" s="3"/>
      <c r="I1898" s="3"/>
    </row>
    <row r="1899" ht="15.75" customHeight="1">
      <c r="A1899" s="3" t="str">
        <f>IFERROR(TRIM(LEFT(RIGHT('Cost Code (New)'!$F1899,LEN('Cost Code (New)'!$F1899)-SEARCH("Ext ",'Cost Code (New)'!$F1899)-LEN("Ext")),SEARCH(" - ",RIGHT('Cost Code (New)'!$F1899,LEN('Cost Code (New)'!$F1899)-SEARCH("Ext ",'Cost Code (New)'!$F1899)-LEN("Ext")))))+0,"")</f>
        <v/>
      </c>
      <c r="B1899" s="8"/>
      <c r="C1899" s="3"/>
      <c r="D1899" s="3"/>
      <c r="E1899" s="3"/>
      <c r="F1899" s="3"/>
      <c r="G1899" s="3"/>
      <c r="H1899" s="3"/>
      <c r="I1899" s="3"/>
    </row>
    <row r="1900" ht="15.75" customHeight="1">
      <c r="A1900" s="3" t="str">
        <f>IFERROR(TRIM(LEFT(RIGHT('Cost Code (New)'!$F1900,LEN('Cost Code (New)'!$F1900)-SEARCH("Ext ",'Cost Code (New)'!$F1900)-LEN("Ext")),SEARCH(" - ",RIGHT('Cost Code (New)'!$F1900,LEN('Cost Code (New)'!$F1900)-SEARCH("Ext ",'Cost Code (New)'!$F1900)-LEN("Ext")))))+0,"")</f>
        <v/>
      </c>
      <c r="B1900" s="8"/>
      <c r="C1900" s="3"/>
      <c r="D1900" s="3"/>
      <c r="E1900" s="3"/>
      <c r="F1900" s="3"/>
      <c r="G1900" s="3"/>
      <c r="H1900" s="3"/>
      <c r="I1900" s="3"/>
    </row>
    <row r="1901" ht="15.75" customHeight="1">
      <c r="A1901" s="3" t="str">
        <f>IFERROR(TRIM(LEFT(RIGHT('Cost Code (New)'!$F1901,LEN('Cost Code (New)'!$F1901)-SEARCH("Ext ",'Cost Code (New)'!$F1901)-LEN("Ext")),SEARCH(" - ",RIGHT('Cost Code (New)'!$F1901,LEN('Cost Code (New)'!$F1901)-SEARCH("Ext ",'Cost Code (New)'!$F1901)-LEN("Ext")))))+0,"")</f>
        <v/>
      </c>
      <c r="B1901" s="8"/>
      <c r="C1901" s="3"/>
      <c r="D1901" s="3"/>
      <c r="E1901" s="3"/>
      <c r="F1901" s="3"/>
      <c r="G1901" s="3"/>
      <c r="H1901" s="3"/>
      <c r="I1901" s="3"/>
    </row>
    <row r="1902" ht="15.75" customHeight="1">
      <c r="A1902" s="3" t="str">
        <f>IFERROR(TRIM(LEFT(RIGHT('Cost Code (New)'!$F1902,LEN('Cost Code (New)'!$F1902)-SEARCH("Ext ",'Cost Code (New)'!$F1902)-LEN("Ext")),SEARCH(" - ",RIGHT('Cost Code (New)'!$F1902,LEN('Cost Code (New)'!$F1902)-SEARCH("Ext ",'Cost Code (New)'!$F1902)-LEN("Ext")))))+0,"")</f>
        <v/>
      </c>
      <c r="B1902" s="8"/>
      <c r="C1902" s="3"/>
      <c r="D1902" s="3"/>
      <c r="E1902" s="3"/>
      <c r="F1902" s="3"/>
      <c r="G1902" s="3"/>
      <c r="H1902" s="3"/>
      <c r="I1902" s="3"/>
    </row>
    <row r="1903" ht="15.75" customHeight="1">
      <c r="A1903" s="3" t="str">
        <f>IFERROR(TRIM(LEFT(RIGHT('Cost Code (New)'!$F1903,LEN('Cost Code (New)'!$F1903)-SEARCH("Ext ",'Cost Code (New)'!$F1903)-LEN("Ext")),SEARCH(" - ",RIGHT('Cost Code (New)'!$F1903,LEN('Cost Code (New)'!$F1903)-SEARCH("Ext ",'Cost Code (New)'!$F1903)-LEN("Ext")))))+0,"")</f>
        <v/>
      </c>
      <c r="B1903" s="8"/>
      <c r="C1903" s="3"/>
      <c r="D1903" s="3"/>
      <c r="E1903" s="3"/>
      <c r="F1903" s="3"/>
      <c r="G1903" s="3"/>
      <c r="H1903" s="3"/>
      <c r="I1903" s="3"/>
    </row>
    <row r="1904" ht="15.75" customHeight="1">
      <c r="A1904" s="3" t="str">
        <f>IFERROR(TRIM(LEFT(RIGHT('Cost Code (New)'!$F1904,LEN('Cost Code (New)'!$F1904)-SEARCH("Ext ",'Cost Code (New)'!$F1904)-LEN("Ext")),SEARCH(" - ",RIGHT('Cost Code (New)'!$F1904,LEN('Cost Code (New)'!$F1904)-SEARCH("Ext ",'Cost Code (New)'!$F1904)-LEN("Ext")))))+0,"")</f>
        <v/>
      </c>
      <c r="B1904" s="8"/>
      <c r="C1904" s="3"/>
      <c r="D1904" s="3"/>
      <c r="E1904" s="3"/>
      <c r="F1904" s="3"/>
      <c r="G1904" s="3"/>
      <c r="H1904" s="3"/>
      <c r="I1904" s="3"/>
    </row>
    <row r="1905" ht="15.75" customHeight="1">
      <c r="A1905" s="3" t="str">
        <f>IFERROR(TRIM(LEFT(RIGHT('Cost Code (New)'!$F1905,LEN('Cost Code (New)'!$F1905)-SEARCH("Ext ",'Cost Code (New)'!$F1905)-LEN("Ext")),SEARCH(" - ",RIGHT('Cost Code (New)'!$F1905,LEN('Cost Code (New)'!$F1905)-SEARCH("Ext ",'Cost Code (New)'!$F1905)-LEN("Ext")))))+0,"")</f>
        <v/>
      </c>
      <c r="B1905" s="8"/>
      <c r="C1905" s="3"/>
      <c r="D1905" s="3"/>
      <c r="E1905" s="3"/>
      <c r="F1905" s="3"/>
      <c r="G1905" s="3"/>
      <c r="H1905" s="3"/>
      <c r="I1905" s="3"/>
    </row>
    <row r="1906" ht="15.75" customHeight="1">
      <c r="A1906" s="3" t="str">
        <f>IFERROR(TRIM(LEFT(RIGHT('Cost Code (New)'!$F1906,LEN('Cost Code (New)'!$F1906)-SEARCH("Ext ",'Cost Code (New)'!$F1906)-LEN("Ext")),SEARCH(" - ",RIGHT('Cost Code (New)'!$F1906,LEN('Cost Code (New)'!$F1906)-SEARCH("Ext ",'Cost Code (New)'!$F1906)-LEN("Ext")))))+0,"")</f>
        <v/>
      </c>
      <c r="B1906" s="8"/>
      <c r="C1906" s="3"/>
      <c r="D1906" s="3"/>
      <c r="E1906" s="3"/>
      <c r="F1906" s="3"/>
      <c r="G1906" s="3"/>
      <c r="H1906" s="3"/>
      <c r="I1906" s="3"/>
    </row>
    <row r="1907" ht="15.75" customHeight="1">
      <c r="A1907" s="3" t="str">
        <f>IFERROR(TRIM(LEFT(RIGHT('Cost Code (New)'!$F1907,LEN('Cost Code (New)'!$F1907)-SEARCH("Ext ",'Cost Code (New)'!$F1907)-LEN("Ext")),SEARCH(" - ",RIGHT('Cost Code (New)'!$F1907,LEN('Cost Code (New)'!$F1907)-SEARCH("Ext ",'Cost Code (New)'!$F1907)-LEN("Ext")))))+0,"")</f>
        <v/>
      </c>
      <c r="B1907" s="8"/>
      <c r="C1907" s="3"/>
      <c r="D1907" s="3"/>
      <c r="E1907" s="3"/>
      <c r="F1907" s="3"/>
      <c r="G1907" s="3"/>
      <c r="H1907" s="3"/>
      <c r="I1907" s="3"/>
    </row>
    <row r="1908" ht="15.75" customHeight="1">
      <c r="A1908" s="3" t="str">
        <f>IFERROR(TRIM(LEFT(RIGHT('Cost Code (New)'!$F1908,LEN('Cost Code (New)'!$F1908)-SEARCH("Ext ",'Cost Code (New)'!$F1908)-LEN("Ext")),SEARCH(" - ",RIGHT('Cost Code (New)'!$F1908,LEN('Cost Code (New)'!$F1908)-SEARCH("Ext ",'Cost Code (New)'!$F1908)-LEN("Ext")))))+0,"")</f>
        <v/>
      </c>
      <c r="B1908" s="8"/>
      <c r="C1908" s="3"/>
      <c r="D1908" s="3"/>
      <c r="E1908" s="3"/>
      <c r="F1908" s="3"/>
      <c r="G1908" s="3"/>
      <c r="H1908" s="3"/>
      <c r="I1908" s="3"/>
    </row>
    <row r="1909" ht="15.75" customHeight="1">
      <c r="A1909" s="3" t="str">
        <f>IFERROR(TRIM(LEFT(RIGHT('Cost Code (New)'!$F1909,LEN('Cost Code (New)'!$F1909)-SEARCH("Ext ",'Cost Code (New)'!$F1909)-LEN("Ext")),SEARCH(" - ",RIGHT('Cost Code (New)'!$F1909,LEN('Cost Code (New)'!$F1909)-SEARCH("Ext ",'Cost Code (New)'!$F1909)-LEN("Ext")))))+0,"")</f>
        <v/>
      </c>
      <c r="B1909" s="8"/>
      <c r="C1909" s="3"/>
      <c r="D1909" s="3"/>
      <c r="E1909" s="3"/>
      <c r="F1909" s="3"/>
      <c r="G1909" s="3"/>
      <c r="H1909" s="3"/>
      <c r="I1909" s="3"/>
    </row>
    <row r="1910" ht="15.75" customHeight="1">
      <c r="A1910" s="3" t="str">
        <f>IFERROR(TRIM(LEFT(RIGHT('Cost Code (New)'!$F1910,LEN('Cost Code (New)'!$F1910)-SEARCH("Ext ",'Cost Code (New)'!$F1910)-LEN("Ext")),SEARCH(" - ",RIGHT('Cost Code (New)'!$F1910,LEN('Cost Code (New)'!$F1910)-SEARCH("Ext ",'Cost Code (New)'!$F1910)-LEN("Ext")))))+0,"")</f>
        <v/>
      </c>
      <c r="B1910" s="8"/>
      <c r="C1910" s="3"/>
      <c r="D1910" s="3"/>
      <c r="E1910" s="3"/>
      <c r="F1910" s="3"/>
      <c r="G1910" s="3"/>
      <c r="H1910" s="3"/>
      <c r="I1910" s="3"/>
    </row>
    <row r="1911" ht="15.75" customHeight="1">
      <c r="A1911" s="3" t="str">
        <f>IFERROR(TRIM(LEFT(RIGHT('Cost Code (New)'!$F1911,LEN('Cost Code (New)'!$F1911)-SEARCH("Ext ",'Cost Code (New)'!$F1911)-LEN("Ext")),SEARCH(" - ",RIGHT('Cost Code (New)'!$F1911,LEN('Cost Code (New)'!$F1911)-SEARCH("Ext ",'Cost Code (New)'!$F1911)-LEN("Ext")))))+0,"")</f>
        <v/>
      </c>
      <c r="B1911" s="8"/>
      <c r="C1911" s="3"/>
      <c r="D1911" s="3"/>
      <c r="E1911" s="3"/>
      <c r="F1911" s="3"/>
      <c r="G1911" s="3"/>
      <c r="H1911" s="3"/>
      <c r="I1911" s="3"/>
    </row>
    <row r="1912" ht="15.75" customHeight="1">
      <c r="A1912" s="3" t="str">
        <f>IFERROR(TRIM(LEFT(RIGHT('Cost Code (New)'!$F1912,LEN('Cost Code (New)'!$F1912)-SEARCH("Ext ",'Cost Code (New)'!$F1912)-LEN("Ext")),SEARCH(" - ",RIGHT('Cost Code (New)'!$F1912,LEN('Cost Code (New)'!$F1912)-SEARCH("Ext ",'Cost Code (New)'!$F1912)-LEN("Ext")))))+0,"")</f>
        <v/>
      </c>
      <c r="B1912" s="8"/>
      <c r="C1912" s="3"/>
      <c r="D1912" s="3"/>
      <c r="E1912" s="3"/>
      <c r="F1912" s="3"/>
      <c r="G1912" s="3"/>
      <c r="H1912" s="3"/>
      <c r="I1912" s="3"/>
    </row>
    <row r="1913" ht="15.75" customHeight="1">
      <c r="A1913" s="3" t="str">
        <f>IFERROR(TRIM(LEFT(RIGHT('Cost Code (New)'!$F1913,LEN('Cost Code (New)'!$F1913)-SEARCH("Ext ",'Cost Code (New)'!$F1913)-LEN("Ext")),SEARCH(" - ",RIGHT('Cost Code (New)'!$F1913,LEN('Cost Code (New)'!$F1913)-SEARCH("Ext ",'Cost Code (New)'!$F1913)-LEN("Ext")))))+0,"")</f>
        <v/>
      </c>
      <c r="B1913" s="8"/>
      <c r="C1913" s="3"/>
      <c r="D1913" s="3"/>
      <c r="E1913" s="3"/>
      <c r="F1913" s="3"/>
      <c r="G1913" s="3"/>
      <c r="H1913" s="3"/>
      <c r="I1913" s="3"/>
    </row>
    <row r="1914" ht="15.75" customHeight="1">
      <c r="A1914" s="3" t="str">
        <f>IFERROR(TRIM(LEFT(RIGHT('Cost Code (New)'!$F1914,LEN('Cost Code (New)'!$F1914)-SEARCH("Ext ",'Cost Code (New)'!$F1914)-LEN("Ext")),SEARCH(" - ",RIGHT('Cost Code (New)'!$F1914,LEN('Cost Code (New)'!$F1914)-SEARCH("Ext ",'Cost Code (New)'!$F1914)-LEN("Ext")))))+0,"")</f>
        <v/>
      </c>
      <c r="B1914" s="8"/>
      <c r="C1914" s="3"/>
      <c r="D1914" s="3"/>
      <c r="E1914" s="3"/>
      <c r="F1914" s="3"/>
      <c r="G1914" s="3"/>
      <c r="H1914" s="3"/>
      <c r="I1914" s="3"/>
    </row>
    <row r="1915" ht="15.75" customHeight="1">
      <c r="A1915" s="3" t="str">
        <f>IFERROR(TRIM(LEFT(RIGHT('Cost Code (New)'!$F1915,LEN('Cost Code (New)'!$F1915)-SEARCH("Ext ",'Cost Code (New)'!$F1915)-LEN("Ext")),SEARCH(" - ",RIGHT('Cost Code (New)'!$F1915,LEN('Cost Code (New)'!$F1915)-SEARCH("Ext ",'Cost Code (New)'!$F1915)-LEN("Ext")))))+0,"")</f>
        <v/>
      </c>
      <c r="B1915" s="8"/>
      <c r="C1915" s="3"/>
      <c r="D1915" s="3"/>
      <c r="E1915" s="3"/>
      <c r="F1915" s="3"/>
      <c r="G1915" s="3"/>
      <c r="H1915" s="3"/>
      <c r="I1915" s="3"/>
    </row>
    <row r="1916" ht="15.75" customHeight="1">
      <c r="A1916" s="3" t="str">
        <f>IFERROR(TRIM(LEFT(RIGHT('Cost Code (New)'!$F1916,LEN('Cost Code (New)'!$F1916)-SEARCH("Ext ",'Cost Code (New)'!$F1916)-LEN("Ext")),SEARCH(" - ",RIGHT('Cost Code (New)'!$F1916,LEN('Cost Code (New)'!$F1916)-SEARCH("Ext ",'Cost Code (New)'!$F1916)-LEN("Ext")))))+0,"")</f>
        <v/>
      </c>
      <c r="B1916" s="8"/>
      <c r="C1916" s="3"/>
      <c r="D1916" s="3"/>
      <c r="E1916" s="3"/>
      <c r="F1916" s="3"/>
      <c r="G1916" s="3"/>
      <c r="H1916" s="3"/>
      <c r="I1916" s="3"/>
    </row>
    <row r="1917" ht="15.75" customHeight="1">
      <c r="A1917" s="3" t="str">
        <f>IFERROR(TRIM(LEFT(RIGHT('Cost Code (New)'!$F1917,LEN('Cost Code (New)'!$F1917)-SEARCH("Ext ",'Cost Code (New)'!$F1917)-LEN("Ext")),SEARCH(" - ",RIGHT('Cost Code (New)'!$F1917,LEN('Cost Code (New)'!$F1917)-SEARCH("Ext ",'Cost Code (New)'!$F1917)-LEN("Ext")))))+0,"")</f>
        <v/>
      </c>
      <c r="B1917" s="8"/>
      <c r="C1917" s="3"/>
      <c r="D1917" s="3"/>
      <c r="E1917" s="3"/>
      <c r="F1917" s="3"/>
      <c r="G1917" s="3"/>
      <c r="H1917" s="3"/>
      <c r="I1917" s="3"/>
    </row>
    <row r="1918" ht="15.75" customHeight="1">
      <c r="A1918" s="3" t="str">
        <f>IFERROR(TRIM(LEFT(RIGHT('Cost Code (New)'!$F1918,LEN('Cost Code (New)'!$F1918)-SEARCH("Ext ",'Cost Code (New)'!$F1918)-LEN("Ext")),SEARCH(" - ",RIGHT('Cost Code (New)'!$F1918,LEN('Cost Code (New)'!$F1918)-SEARCH("Ext ",'Cost Code (New)'!$F1918)-LEN("Ext")))))+0,"")</f>
        <v/>
      </c>
      <c r="B1918" s="8"/>
      <c r="C1918" s="3"/>
      <c r="D1918" s="3"/>
      <c r="E1918" s="3"/>
      <c r="F1918" s="3"/>
      <c r="G1918" s="3"/>
      <c r="H1918" s="3"/>
      <c r="I1918" s="3"/>
    </row>
    <row r="1919" ht="15.75" customHeight="1">
      <c r="A1919" s="3" t="str">
        <f>IFERROR(TRIM(LEFT(RIGHT('Cost Code (New)'!$F1919,LEN('Cost Code (New)'!$F1919)-SEARCH("Ext ",'Cost Code (New)'!$F1919)-LEN("Ext")),SEARCH(" - ",RIGHT('Cost Code (New)'!$F1919,LEN('Cost Code (New)'!$F1919)-SEARCH("Ext ",'Cost Code (New)'!$F1919)-LEN("Ext")))))+0,"")</f>
        <v/>
      </c>
      <c r="B1919" s="8"/>
      <c r="C1919" s="3"/>
      <c r="D1919" s="3"/>
      <c r="E1919" s="3"/>
      <c r="F1919" s="3"/>
      <c r="G1919" s="3"/>
      <c r="H1919" s="3"/>
      <c r="I1919" s="3"/>
    </row>
    <row r="1920" ht="15.75" customHeight="1">
      <c r="A1920" s="3" t="str">
        <f>IFERROR(TRIM(LEFT(RIGHT('Cost Code (New)'!$F1920,LEN('Cost Code (New)'!$F1920)-SEARCH("Ext ",'Cost Code (New)'!$F1920)-LEN("Ext")),SEARCH(" - ",RIGHT('Cost Code (New)'!$F1920,LEN('Cost Code (New)'!$F1920)-SEARCH("Ext ",'Cost Code (New)'!$F1920)-LEN("Ext")))))+0,"")</f>
        <v/>
      </c>
      <c r="B1920" s="8"/>
      <c r="C1920" s="3"/>
      <c r="D1920" s="3"/>
      <c r="E1920" s="3"/>
      <c r="F1920" s="3"/>
      <c r="G1920" s="3"/>
      <c r="H1920" s="3"/>
      <c r="I1920" s="3"/>
    </row>
    <row r="1921" ht="15.75" customHeight="1">
      <c r="A1921" s="3" t="str">
        <f>IFERROR(TRIM(LEFT(RIGHT('Cost Code (New)'!$F1921,LEN('Cost Code (New)'!$F1921)-SEARCH("Ext ",'Cost Code (New)'!$F1921)-LEN("Ext")),SEARCH(" - ",RIGHT('Cost Code (New)'!$F1921,LEN('Cost Code (New)'!$F1921)-SEARCH("Ext ",'Cost Code (New)'!$F1921)-LEN("Ext")))))+0,"")</f>
        <v/>
      </c>
      <c r="B1921" s="8"/>
      <c r="C1921" s="3"/>
      <c r="D1921" s="3"/>
      <c r="E1921" s="3"/>
      <c r="F1921" s="3"/>
      <c r="G1921" s="3"/>
      <c r="H1921" s="3"/>
      <c r="I1921" s="3"/>
    </row>
    <row r="1922" ht="15.75" customHeight="1">
      <c r="A1922" s="3" t="str">
        <f>IFERROR(TRIM(LEFT(RIGHT('Cost Code (New)'!$F1922,LEN('Cost Code (New)'!$F1922)-SEARCH("Ext ",'Cost Code (New)'!$F1922)-LEN("Ext")),SEARCH(" - ",RIGHT('Cost Code (New)'!$F1922,LEN('Cost Code (New)'!$F1922)-SEARCH("Ext ",'Cost Code (New)'!$F1922)-LEN("Ext")))))+0,"")</f>
        <v/>
      </c>
      <c r="B1922" s="8"/>
      <c r="C1922" s="3"/>
      <c r="D1922" s="3"/>
      <c r="E1922" s="3"/>
      <c r="F1922" s="3"/>
      <c r="G1922" s="3"/>
      <c r="H1922" s="3"/>
      <c r="I1922" s="3"/>
    </row>
    <row r="1923" ht="15.75" customHeight="1">
      <c r="A1923" s="3" t="str">
        <f>IFERROR(TRIM(LEFT(RIGHT('Cost Code (New)'!$F1923,LEN('Cost Code (New)'!$F1923)-SEARCH("Ext ",'Cost Code (New)'!$F1923)-LEN("Ext")),SEARCH(" - ",RIGHT('Cost Code (New)'!$F1923,LEN('Cost Code (New)'!$F1923)-SEARCH("Ext ",'Cost Code (New)'!$F1923)-LEN("Ext")))))+0,"")</f>
        <v/>
      </c>
      <c r="B1923" s="8"/>
      <c r="C1923" s="3"/>
      <c r="D1923" s="3"/>
      <c r="E1923" s="3"/>
      <c r="F1923" s="3"/>
      <c r="G1923" s="3"/>
      <c r="H1923" s="3"/>
      <c r="I1923" s="3"/>
    </row>
    <row r="1924" ht="15.75" customHeight="1">
      <c r="A1924" s="3" t="str">
        <f>IFERROR(TRIM(LEFT(RIGHT('Cost Code (New)'!$F1924,LEN('Cost Code (New)'!$F1924)-SEARCH("Ext ",'Cost Code (New)'!$F1924)-LEN("Ext")),SEARCH(" - ",RIGHT('Cost Code (New)'!$F1924,LEN('Cost Code (New)'!$F1924)-SEARCH("Ext ",'Cost Code (New)'!$F1924)-LEN("Ext")))))+0,"")</f>
        <v/>
      </c>
      <c r="B1924" s="8"/>
      <c r="C1924" s="3"/>
      <c r="D1924" s="3"/>
      <c r="E1924" s="3"/>
      <c r="F1924" s="3"/>
      <c r="G1924" s="3"/>
      <c r="H1924" s="3"/>
      <c r="I1924" s="3"/>
    </row>
    <row r="1925" ht="15.75" customHeight="1">
      <c r="A1925" s="3" t="str">
        <f>IFERROR(TRIM(LEFT(RIGHT('Cost Code (New)'!$F1925,LEN('Cost Code (New)'!$F1925)-SEARCH("Ext ",'Cost Code (New)'!$F1925)-LEN("Ext")),SEARCH(" - ",RIGHT('Cost Code (New)'!$F1925,LEN('Cost Code (New)'!$F1925)-SEARCH("Ext ",'Cost Code (New)'!$F1925)-LEN("Ext")))))+0,"")</f>
        <v/>
      </c>
      <c r="B1925" s="8"/>
      <c r="C1925" s="3"/>
      <c r="D1925" s="3"/>
      <c r="E1925" s="3"/>
      <c r="F1925" s="3"/>
      <c r="G1925" s="3"/>
      <c r="H1925" s="3"/>
      <c r="I1925" s="3"/>
    </row>
    <row r="1926" ht="15.75" customHeight="1">
      <c r="A1926" s="3" t="str">
        <f>IFERROR(TRIM(LEFT(RIGHT('Cost Code (New)'!$F1926,LEN('Cost Code (New)'!$F1926)-SEARCH("Ext ",'Cost Code (New)'!$F1926)-LEN("Ext")),SEARCH(" - ",RIGHT('Cost Code (New)'!$F1926,LEN('Cost Code (New)'!$F1926)-SEARCH("Ext ",'Cost Code (New)'!$F1926)-LEN("Ext")))))+0,"")</f>
        <v/>
      </c>
      <c r="B1926" s="8"/>
      <c r="C1926" s="3"/>
      <c r="D1926" s="3"/>
      <c r="E1926" s="3"/>
      <c r="F1926" s="3"/>
      <c r="G1926" s="3"/>
      <c r="H1926" s="3"/>
      <c r="I1926" s="3"/>
    </row>
    <row r="1927" ht="15.75" customHeight="1">
      <c r="A1927" s="3" t="str">
        <f>IFERROR(TRIM(LEFT(RIGHT('Cost Code (New)'!$F1927,LEN('Cost Code (New)'!$F1927)-SEARCH("Ext ",'Cost Code (New)'!$F1927)-LEN("Ext")),SEARCH(" - ",RIGHT('Cost Code (New)'!$F1927,LEN('Cost Code (New)'!$F1927)-SEARCH("Ext ",'Cost Code (New)'!$F1927)-LEN("Ext")))))+0,"")</f>
        <v/>
      </c>
      <c r="B1927" s="8"/>
      <c r="C1927" s="3"/>
      <c r="D1927" s="3"/>
      <c r="E1927" s="3"/>
      <c r="F1927" s="3"/>
      <c r="G1927" s="3"/>
      <c r="H1927" s="3"/>
      <c r="I1927" s="3"/>
    </row>
    <row r="1928" ht="15.75" customHeight="1">
      <c r="A1928" s="3" t="str">
        <f>IFERROR(TRIM(LEFT(RIGHT('Cost Code (New)'!$F1928,LEN('Cost Code (New)'!$F1928)-SEARCH("Ext ",'Cost Code (New)'!$F1928)-LEN("Ext")),SEARCH(" - ",RIGHT('Cost Code (New)'!$F1928,LEN('Cost Code (New)'!$F1928)-SEARCH("Ext ",'Cost Code (New)'!$F1928)-LEN("Ext")))))+0,"")</f>
        <v/>
      </c>
      <c r="B1928" s="8"/>
      <c r="C1928" s="3"/>
      <c r="D1928" s="3"/>
      <c r="E1928" s="3"/>
      <c r="F1928" s="3"/>
      <c r="G1928" s="3"/>
      <c r="H1928" s="3"/>
      <c r="I1928" s="3"/>
    </row>
    <row r="1929" ht="15.75" customHeight="1">
      <c r="A1929" s="3" t="str">
        <f>IFERROR(TRIM(LEFT(RIGHT('Cost Code (New)'!$F1929,LEN('Cost Code (New)'!$F1929)-SEARCH("Ext ",'Cost Code (New)'!$F1929)-LEN("Ext")),SEARCH(" - ",RIGHT('Cost Code (New)'!$F1929,LEN('Cost Code (New)'!$F1929)-SEARCH("Ext ",'Cost Code (New)'!$F1929)-LEN("Ext")))))+0,"")</f>
        <v/>
      </c>
      <c r="B1929" s="8"/>
      <c r="C1929" s="3"/>
      <c r="D1929" s="3"/>
      <c r="E1929" s="3"/>
      <c r="F1929" s="3"/>
      <c r="G1929" s="3"/>
      <c r="H1929" s="3"/>
      <c r="I1929" s="3"/>
    </row>
    <row r="1930" ht="15.75" customHeight="1">
      <c r="A1930" s="3" t="str">
        <f>IFERROR(TRIM(LEFT(RIGHT('Cost Code (New)'!$F1930,LEN('Cost Code (New)'!$F1930)-SEARCH("Ext ",'Cost Code (New)'!$F1930)-LEN("Ext")),SEARCH(" - ",RIGHT('Cost Code (New)'!$F1930,LEN('Cost Code (New)'!$F1930)-SEARCH("Ext ",'Cost Code (New)'!$F1930)-LEN("Ext")))))+0,"")</f>
        <v/>
      </c>
      <c r="B1930" s="8"/>
      <c r="C1930" s="3"/>
      <c r="D1930" s="3"/>
      <c r="E1930" s="3"/>
      <c r="F1930" s="3"/>
      <c r="G1930" s="3"/>
      <c r="H1930" s="3"/>
      <c r="I1930" s="3"/>
    </row>
    <row r="1931" ht="15.75" customHeight="1">
      <c r="A1931" s="3" t="str">
        <f>IFERROR(TRIM(LEFT(RIGHT('Cost Code (New)'!$F1931,LEN('Cost Code (New)'!$F1931)-SEARCH("Ext ",'Cost Code (New)'!$F1931)-LEN("Ext")),SEARCH(" - ",RIGHT('Cost Code (New)'!$F1931,LEN('Cost Code (New)'!$F1931)-SEARCH("Ext ",'Cost Code (New)'!$F1931)-LEN("Ext")))))+0,"")</f>
        <v/>
      </c>
      <c r="B1931" s="8"/>
      <c r="C1931" s="3"/>
      <c r="D1931" s="3"/>
      <c r="E1931" s="3"/>
      <c r="F1931" s="3"/>
      <c r="G1931" s="3"/>
      <c r="H1931" s="3"/>
      <c r="I1931" s="3"/>
    </row>
    <row r="1932" ht="15.75" customHeight="1">
      <c r="A1932" s="3" t="str">
        <f>IFERROR(TRIM(LEFT(RIGHT('Cost Code (New)'!$F1932,LEN('Cost Code (New)'!$F1932)-SEARCH("Ext ",'Cost Code (New)'!$F1932)-LEN("Ext")),SEARCH(" - ",RIGHT('Cost Code (New)'!$F1932,LEN('Cost Code (New)'!$F1932)-SEARCH("Ext ",'Cost Code (New)'!$F1932)-LEN("Ext")))))+0,"")</f>
        <v/>
      </c>
      <c r="B1932" s="8"/>
      <c r="C1932" s="3"/>
      <c r="D1932" s="3"/>
      <c r="E1932" s="3"/>
      <c r="F1932" s="3"/>
      <c r="G1932" s="3"/>
      <c r="H1932" s="3"/>
      <c r="I1932" s="3"/>
    </row>
    <row r="1933" ht="15.75" customHeight="1">
      <c r="A1933" s="3" t="str">
        <f>IFERROR(TRIM(LEFT(RIGHT('Cost Code (New)'!$F1933,LEN('Cost Code (New)'!$F1933)-SEARCH("Ext ",'Cost Code (New)'!$F1933)-LEN("Ext")),SEARCH(" - ",RIGHT('Cost Code (New)'!$F1933,LEN('Cost Code (New)'!$F1933)-SEARCH("Ext ",'Cost Code (New)'!$F1933)-LEN("Ext")))))+0,"")</f>
        <v/>
      </c>
      <c r="B1933" s="8"/>
      <c r="C1933" s="3"/>
      <c r="D1933" s="3"/>
      <c r="E1933" s="3"/>
      <c r="F1933" s="3"/>
      <c r="G1933" s="3"/>
      <c r="H1933" s="3"/>
      <c r="I1933" s="3"/>
    </row>
    <row r="1934" ht="15.75" customHeight="1">
      <c r="A1934" s="3" t="str">
        <f>IFERROR(TRIM(LEFT(RIGHT('Cost Code (New)'!$F1934,LEN('Cost Code (New)'!$F1934)-SEARCH("Ext ",'Cost Code (New)'!$F1934)-LEN("Ext")),SEARCH(" - ",RIGHT('Cost Code (New)'!$F1934,LEN('Cost Code (New)'!$F1934)-SEARCH("Ext ",'Cost Code (New)'!$F1934)-LEN("Ext")))))+0,"")</f>
        <v/>
      </c>
      <c r="B1934" s="8"/>
      <c r="C1934" s="3"/>
      <c r="D1934" s="3"/>
      <c r="E1934" s="3"/>
      <c r="F1934" s="3"/>
      <c r="G1934" s="3"/>
      <c r="H1934" s="3"/>
      <c r="I1934" s="3"/>
    </row>
    <row r="1935" ht="15.75" customHeight="1">
      <c r="A1935" s="3" t="str">
        <f>IFERROR(TRIM(LEFT(RIGHT('Cost Code (New)'!$F1935,LEN('Cost Code (New)'!$F1935)-SEARCH("Ext ",'Cost Code (New)'!$F1935)-LEN("Ext")),SEARCH(" - ",RIGHT('Cost Code (New)'!$F1935,LEN('Cost Code (New)'!$F1935)-SEARCH("Ext ",'Cost Code (New)'!$F1935)-LEN("Ext")))))+0,"")</f>
        <v/>
      </c>
      <c r="B1935" s="8"/>
      <c r="C1935" s="3"/>
      <c r="D1935" s="3"/>
      <c r="E1935" s="3"/>
      <c r="F1935" s="3"/>
      <c r="G1935" s="3"/>
      <c r="H1935" s="3"/>
      <c r="I1935" s="3"/>
    </row>
    <row r="1936" ht="15.75" customHeight="1">
      <c r="A1936" s="3" t="str">
        <f>IFERROR(TRIM(LEFT(RIGHT('Cost Code (New)'!$F1936,LEN('Cost Code (New)'!$F1936)-SEARCH("Ext ",'Cost Code (New)'!$F1936)-LEN("Ext")),SEARCH(" - ",RIGHT('Cost Code (New)'!$F1936,LEN('Cost Code (New)'!$F1936)-SEARCH("Ext ",'Cost Code (New)'!$F1936)-LEN("Ext")))))+0,"")</f>
        <v/>
      </c>
      <c r="B1936" s="8"/>
      <c r="C1936" s="3"/>
      <c r="D1936" s="3"/>
      <c r="E1936" s="3"/>
      <c r="F1936" s="3"/>
      <c r="G1936" s="3"/>
      <c r="H1936" s="3"/>
      <c r="I1936" s="3"/>
    </row>
    <row r="1937" ht="15.75" customHeight="1">
      <c r="A1937" s="3" t="str">
        <f>IFERROR(TRIM(LEFT(RIGHT('Cost Code (New)'!$F1937,LEN('Cost Code (New)'!$F1937)-SEARCH("Ext ",'Cost Code (New)'!$F1937)-LEN("Ext")),SEARCH(" - ",RIGHT('Cost Code (New)'!$F1937,LEN('Cost Code (New)'!$F1937)-SEARCH("Ext ",'Cost Code (New)'!$F1937)-LEN("Ext")))))+0,"")</f>
        <v/>
      </c>
      <c r="B1937" s="8"/>
      <c r="C1937" s="3"/>
      <c r="D1937" s="3"/>
      <c r="E1937" s="3"/>
      <c r="F1937" s="3"/>
      <c r="G1937" s="3"/>
      <c r="H1937" s="3"/>
      <c r="I1937" s="3"/>
    </row>
    <row r="1938" ht="15.75" customHeight="1">
      <c r="A1938" s="3" t="str">
        <f>IFERROR(TRIM(LEFT(RIGHT('Cost Code (New)'!$F1938,LEN('Cost Code (New)'!$F1938)-SEARCH("Ext ",'Cost Code (New)'!$F1938)-LEN("Ext")),SEARCH(" - ",RIGHT('Cost Code (New)'!$F1938,LEN('Cost Code (New)'!$F1938)-SEARCH("Ext ",'Cost Code (New)'!$F1938)-LEN("Ext")))))+0,"")</f>
        <v/>
      </c>
      <c r="B1938" s="8"/>
      <c r="C1938" s="3"/>
      <c r="D1938" s="3"/>
      <c r="E1938" s="3"/>
      <c r="F1938" s="3"/>
      <c r="G1938" s="3"/>
      <c r="H1938" s="3"/>
      <c r="I1938" s="3"/>
    </row>
    <row r="1939" ht="15.75" customHeight="1">
      <c r="A1939" s="3" t="str">
        <f>IFERROR(TRIM(LEFT(RIGHT('Cost Code (New)'!$F1939,LEN('Cost Code (New)'!$F1939)-SEARCH("Ext ",'Cost Code (New)'!$F1939)-LEN("Ext")),SEARCH(" - ",RIGHT('Cost Code (New)'!$F1939,LEN('Cost Code (New)'!$F1939)-SEARCH("Ext ",'Cost Code (New)'!$F1939)-LEN("Ext")))))+0,"")</f>
        <v/>
      </c>
      <c r="B1939" s="8"/>
      <c r="C1939" s="3"/>
      <c r="D1939" s="3"/>
      <c r="E1939" s="3"/>
      <c r="F1939" s="3"/>
      <c r="G1939" s="3"/>
      <c r="H1939" s="3"/>
      <c r="I1939" s="3"/>
    </row>
    <row r="1940" ht="15.75" customHeight="1">
      <c r="A1940" s="3" t="str">
        <f>IFERROR(TRIM(LEFT(RIGHT('Cost Code (New)'!$F1940,LEN('Cost Code (New)'!$F1940)-SEARCH("Ext ",'Cost Code (New)'!$F1940)-LEN("Ext")),SEARCH(" - ",RIGHT('Cost Code (New)'!$F1940,LEN('Cost Code (New)'!$F1940)-SEARCH("Ext ",'Cost Code (New)'!$F1940)-LEN("Ext")))))+0,"")</f>
        <v/>
      </c>
      <c r="B1940" s="8"/>
      <c r="C1940" s="3"/>
      <c r="D1940" s="3"/>
      <c r="E1940" s="3"/>
      <c r="F1940" s="3"/>
      <c r="G1940" s="3"/>
      <c r="H1940" s="3"/>
      <c r="I1940" s="3"/>
    </row>
    <row r="1941" ht="15.75" customHeight="1">
      <c r="A1941" s="3" t="str">
        <f>IFERROR(TRIM(LEFT(RIGHT('Cost Code (New)'!$F1941,LEN('Cost Code (New)'!$F1941)-SEARCH("Ext ",'Cost Code (New)'!$F1941)-LEN("Ext")),SEARCH(" - ",RIGHT('Cost Code (New)'!$F1941,LEN('Cost Code (New)'!$F1941)-SEARCH("Ext ",'Cost Code (New)'!$F1941)-LEN("Ext")))))+0,"")</f>
        <v/>
      </c>
      <c r="B1941" s="8"/>
      <c r="C1941" s="3"/>
      <c r="D1941" s="3"/>
      <c r="E1941" s="3"/>
      <c r="F1941" s="3"/>
      <c r="G1941" s="3"/>
      <c r="H1941" s="3"/>
      <c r="I1941" s="3"/>
    </row>
    <row r="1942" ht="15.75" customHeight="1">
      <c r="A1942" s="3" t="str">
        <f>IFERROR(TRIM(LEFT(RIGHT('Cost Code (New)'!$F1942,LEN('Cost Code (New)'!$F1942)-SEARCH("Ext ",'Cost Code (New)'!$F1942)-LEN("Ext")),SEARCH(" - ",RIGHT('Cost Code (New)'!$F1942,LEN('Cost Code (New)'!$F1942)-SEARCH("Ext ",'Cost Code (New)'!$F1942)-LEN("Ext")))))+0,"")</f>
        <v/>
      </c>
      <c r="B1942" s="8"/>
      <c r="C1942" s="3"/>
      <c r="D1942" s="3"/>
      <c r="E1942" s="3"/>
      <c r="F1942" s="3"/>
      <c r="G1942" s="3"/>
      <c r="H1942" s="3"/>
      <c r="I1942" s="3"/>
    </row>
    <row r="1943" ht="15.75" customHeight="1">
      <c r="A1943" s="3" t="str">
        <f>IFERROR(TRIM(LEFT(RIGHT('Cost Code (New)'!$F1943,LEN('Cost Code (New)'!$F1943)-SEARCH("Ext ",'Cost Code (New)'!$F1943)-LEN("Ext")),SEARCH(" - ",RIGHT('Cost Code (New)'!$F1943,LEN('Cost Code (New)'!$F1943)-SEARCH("Ext ",'Cost Code (New)'!$F1943)-LEN("Ext")))))+0,"")</f>
        <v/>
      </c>
      <c r="B1943" s="8"/>
      <c r="C1943" s="3"/>
      <c r="D1943" s="3"/>
      <c r="E1943" s="3"/>
      <c r="F1943" s="3"/>
      <c r="G1943" s="3"/>
      <c r="H1943" s="3"/>
      <c r="I1943" s="3"/>
    </row>
    <row r="1944" ht="15.75" customHeight="1">
      <c r="A1944" s="3" t="str">
        <f>IFERROR(TRIM(LEFT(RIGHT('Cost Code (New)'!$F1944,LEN('Cost Code (New)'!$F1944)-SEARCH("Ext ",'Cost Code (New)'!$F1944)-LEN("Ext")),SEARCH(" - ",RIGHT('Cost Code (New)'!$F1944,LEN('Cost Code (New)'!$F1944)-SEARCH("Ext ",'Cost Code (New)'!$F1944)-LEN("Ext")))))+0,"")</f>
        <v/>
      </c>
      <c r="B1944" s="8"/>
      <c r="C1944" s="3"/>
      <c r="D1944" s="3"/>
      <c r="E1944" s="3"/>
      <c r="F1944" s="3"/>
      <c r="G1944" s="3"/>
      <c r="H1944" s="3"/>
      <c r="I1944" s="3"/>
    </row>
    <row r="1945" ht="15.75" customHeight="1">
      <c r="A1945" s="3" t="str">
        <f>IFERROR(TRIM(LEFT(RIGHT('Cost Code (New)'!$F1945,LEN('Cost Code (New)'!$F1945)-SEARCH("Ext ",'Cost Code (New)'!$F1945)-LEN("Ext")),SEARCH(" - ",RIGHT('Cost Code (New)'!$F1945,LEN('Cost Code (New)'!$F1945)-SEARCH("Ext ",'Cost Code (New)'!$F1945)-LEN("Ext")))))+0,"")</f>
        <v/>
      </c>
      <c r="B1945" s="8"/>
      <c r="C1945" s="3"/>
      <c r="D1945" s="3"/>
      <c r="E1945" s="3"/>
      <c r="F1945" s="3"/>
      <c r="G1945" s="3"/>
      <c r="H1945" s="3"/>
      <c r="I1945" s="3"/>
    </row>
    <row r="1946" ht="15.75" customHeight="1">
      <c r="A1946" s="3" t="str">
        <f>IFERROR(TRIM(LEFT(RIGHT('Cost Code (New)'!$F1946,LEN('Cost Code (New)'!$F1946)-SEARCH("Ext ",'Cost Code (New)'!$F1946)-LEN("Ext")),SEARCH(" - ",RIGHT('Cost Code (New)'!$F1946,LEN('Cost Code (New)'!$F1946)-SEARCH("Ext ",'Cost Code (New)'!$F1946)-LEN("Ext")))))+0,"")</f>
        <v/>
      </c>
      <c r="B1946" s="8"/>
      <c r="C1946" s="3"/>
      <c r="D1946" s="3"/>
      <c r="E1946" s="3"/>
      <c r="F1946" s="3"/>
      <c r="G1946" s="3"/>
      <c r="H1946" s="3"/>
      <c r="I1946" s="3"/>
    </row>
    <row r="1947" ht="15.75" customHeight="1">
      <c r="A1947" s="3" t="str">
        <f>IFERROR(TRIM(LEFT(RIGHT('Cost Code (New)'!$F1947,LEN('Cost Code (New)'!$F1947)-SEARCH("Ext ",'Cost Code (New)'!$F1947)-LEN("Ext")),SEARCH(" - ",RIGHT('Cost Code (New)'!$F1947,LEN('Cost Code (New)'!$F1947)-SEARCH("Ext ",'Cost Code (New)'!$F1947)-LEN("Ext")))))+0,"")</f>
        <v/>
      </c>
      <c r="B1947" s="8"/>
      <c r="C1947" s="3"/>
      <c r="D1947" s="3"/>
      <c r="E1947" s="3"/>
      <c r="F1947" s="3"/>
      <c r="G1947" s="3"/>
      <c r="H1947" s="3"/>
      <c r="I1947" s="3"/>
    </row>
    <row r="1948" ht="15.75" customHeight="1">
      <c r="A1948" s="3" t="str">
        <f>IFERROR(TRIM(LEFT(RIGHT('Cost Code (New)'!$F1948,LEN('Cost Code (New)'!$F1948)-SEARCH("Ext ",'Cost Code (New)'!$F1948)-LEN("Ext")),SEARCH(" - ",RIGHT('Cost Code (New)'!$F1948,LEN('Cost Code (New)'!$F1948)-SEARCH("Ext ",'Cost Code (New)'!$F1948)-LEN("Ext")))))+0,"")</f>
        <v/>
      </c>
      <c r="B1948" s="8"/>
      <c r="C1948" s="3"/>
      <c r="D1948" s="3"/>
      <c r="E1948" s="3"/>
      <c r="F1948" s="3"/>
      <c r="G1948" s="3"/>
      <c r="H1948" s="3"/>
      <c r="I1948" s="3"/>
    </row>
    <row r="1949" ht="15.75" customHeight="1">
      <c r="A1949" s="3" t="str">
        <f>IFERROR(TRIM(LEFT(RIGHT('Cost Code (New)'!$F1949,LEN('Cost Code (New)'!$F1949)-SEARCH("Ext ",'Cost Code (New)'!$F1949)-LEN("Ext")),SEARCH(" - ",RIGHT('Cost Code (New)'!$F1949,LEN('Cost Code (New)'!$F1949)-SEARCH("Ext ",'Cost Code (New)'!$F1949)-LEN("Ext")))))+0,"")</f>
        <v/>
      </c>
      <c r="B1949" s="8"/>
      <c r="C1949" s="3"/>
      <c r="D1949" s="3"/>
      <c r="E1949" s="3"/>
      <c r="F1949" s="3"/>
      <c r="G1949" s="3"/>
      <c r="H1949" s="3"/>
      <c r="I1949" s="3"/>
    </row>
    <row r="1950" ht="15.75" customHeight="1">
      <c r="A1950" s="3" t="str">
        <f>IFERROR(TRIM(LEFT(RIGHT('Cost Code (New)'!$F1950,LEN('Cost Code (New)'!$F1950)-SEARCH("Ext ",'Cost Code (New)'!$F1950)-LEN("Ext")),SEARCH(" - ",RIGHT('Cost Code (New)'!$F1950,LEN('Cost Code (New)'!$F1950)-SEARCH("Ext ",'Cost Code (New)'!$F1950)-LEN("Ext")))))+0,"")</f>
        <v/>
      </c>
      <c r="B1950" s="8"/>
      <c r="C1950" s="3"/>
      <c r="D1950" s="3"/>
      <c r="E1950" s="3"/>
      <c r="F1950" s="3"/>
      <c r="G1950" s="3"/>
      <c r="H1950" s="3"/>
      <c r="I1950" s="3"/>
    </row>
    <row r="1951" ht="15.75" customHeight="1">
      <c r="A1951" s="3" t="str">
        <f>IFERROR(TRIM(LEFT(RIGHT('Cost Code (New)'!$F1951,LEN('Cost Code (New)'!$F1951)-SEARCH("Ext ",'Cost Code (New)'!$F1951)-LEN("Ext")),SEARCH(" - ",RIGHT('Cost Code (New)'!$F1951,LEN('Cost Code (New)'!$F1951)-SEARCH("Ext ",'Cost Code (New)'!$F1951)-LEN("Ext")))))+0,"")</f>
        <v/>
      </c>
      <c r="B1951" s="8"/>
      <c r="C1951" s="3"/>
      <c r="D1951" s="3"/>
      <c r="E1951" s="3"/>
      <c r="F1951" s="3"/>
      <c r="G1951" s="3"/>
      <c r="H1951" s="3"/>
      <c r="I1951" s="3"/>
    </row>
    <row r="1952" ht="15.75" customHeight="1">
      <c r="A1952" s="3" t="str">
        <f>IFERROR(TRIM(LEFT(RIGHT('Cost Code (New)'!$F1952,LEN('Cost Code (New)'!$F1952)-SEARCH("Ext ",'Cost Code (New)'!$F1952)-LEN("Ext")),SEARCH(" - ",RIGHT('Cost Code (New)'!$F1952,LEN('Cost Code (New)'!$F1952)-SEARCH("Ext ",'Cost Code (New)'!$F1952)-LEN("Ext")))))+0,"")</f>
        <v/>
      </c>
      <c r="B1952" s="8"/>
      <c r="C1952" s="3"/>
      <c r="D1952" s="3"/>
      <c r="E1952" s="3"/>
      <c r="F1952" s="3"/>
      <c r="G1952" s="3"/>
      <c r="H1952" s="3"/>
      <c r="I1952" s="3"/>
    </row>
    <row r="1953" ht="15.75" customHeight="1">
      <c r="A1953" s="3" t="str">
        <f>IFERROR(TRIM(LEFT(RIGHT('Cost Code (New)'!$F1953,LEN('Cost Code (New)'!$F1953)-SEARCH("Ext ",'Cost Code (New)'!$F1953)-LEN("Ext")),SEARCH(" - ",RIGHT('Cost Code (New)'!$F1953,LEN('Cost Code (New)'!$F1953)-SEARCH("Ext ",'Cost Code (New)'!$F1953)-LEN("Ext")))))+0,"")</f>
        <v/>
      </c>
      <c r="B1953" s="8"/>
      <c r="C1953" s="3"/>
      <c r="D1953" s="3"/>
      <c r="E1953" s="3"/>
      <c r="F1953" s="3"/>
      <c r="G1953" s="3"/>
      <c r="H1953" s="3"/>
      <c r="I1953" s="3"/>
    </row>
    <row r="1954" ht="15.75" customHeight="1">
      <c r="A1954" s="3" t="str">
        <f>IFERROR(TRIM(LEFT(RIGHT('Cost Code (New)'!$F1954,LEN('Cost Code (New)'!$F1954)-SEARCH("Ext ",'Cost Code (New)'!$F1954)-LEN("Ext")),SEARCH(" - ",RIGHT('Cost Code (New)'!$F1954,LEN('Cost Code (New)'!$F1954)-SEARCH("Ext ",'Cost Code (New)'!$F1954)-LEN("Ext")))))+0,"")</f>
        <v/>
      </c>
      <c r="B1954" s="8"/>
      <c r="C1954" s="3"/>
      <c r="D1954" s="3"/>
      <c r="E1954" s="3"/>
      <c r="F1954" s="3"/>
      <c r="G1954" s="3"/>
      <c r="H1954" s="3"/>
      <c r="I1954" s="3"/>
    </row>
    <row r="1955" ht="15.75" customHeight="1">
      <c r="A1955" s="3" t="str">
        <f>IFERROR(TRIM(LEFT(RIGHT('Cost Code (New)'!$F1955,LEN('Cost Code (New)'!$F1955)-SEARCH("Ext ",'Cost Code (New)'!$F1955)-LEN("Ext")),SEARCH(" - ",RIGHT('Cost Code (New)'!$F1955,LEN('Cost Code (New)'!$F1955)-SEARCH("Ext ",'Cost Code (New)'!$F1955)-LEN("Ext")))))+0,"")</f>
        <v/>
      </c>
      <c r="B1955" s="8"/>
      <c r="C1955" s="3"/>
      <c r="D1955" s="3"/>
      <c r="E1955" s="3"/>
      <c r="F1955" s="3"/>
      <c r="G1955" s="3"/>
      <c r="H1955" s="3"/>
      <c r="I1955" s="3"/>
    </row>
    <row r="1956" ht="15.75" customHeight="1">
      <c r="A1956" s="3" t="str">
        <f>IFERROR(TRIM(LEFT(RIGHT('Cost Code (New)'!$F1956,LEN('Cost Code (New)'!$F1956)-SEARCH("Ext ",'Cost Code (New)'!$F1956)-LEN("Ext")),SEARCH(" - ",RIGHT('Cost Code (New)'!$F1956,LEN('Cost Code (New)'!$F1956)-SEARCH("Ext ",'Cost Code (New)'!$F1956)-LEN("Ext")))))+0,"")</f>
        <v/>
      </c>
      <c r="B1956" s="8"/>
      <c r="C1956" s="3"/>
      <c r="D1956" s="3"/>
      <c r="E1956" s="3"/>
      <c r="F1956" s="3"/>
      <c r="G1956" s="3"/>
      <c r="H1956" s="3"/>
      <c r="I1956" s="3"/>
    </row>
    <row r="1957" ht="15.75" customHeight="1">
      <c r="A1957" s="3" t="str">
        <f>IFERROR(TRIM(LEFT(RIGHT('Cost Code (New)'!$F1957,LEN('Cost Code (New)'!$F1957)-SEARCH("Ext ",'Cost Code (New)'!$F1957)-LEN("Ext")),SEARCH(" - ",RIGHT('Cost Code (New)'!$F1957,LEN('Cost Code (New)'!$F1957)-SEARCH("Ext ",'Cost Code (New)'!$F1957)-LEN("Ext")))))+0,"")</f>
        <v/>
      </c>
      <c r="B1957" s="8"/>
      <c r="C1957" s="3"/>
      <c r="D1957" s="3"/>
      <c r="E1957" s="3"/>
      <c r="F1957" s="3"/>
      <c r="G1957" s="3"/>
      <c r="H1957" s="3"/>
      <c r="I1957" s="3"/>
    </row>
    <row r="1958" ht="15.75" customHeight="1">
      <c r="A1958" s="3" t="str">
        <f>IFERROR(TRIM(LEFT(RIGHT('Cost Code (New)'!$F1958,LEN('Cost Code (New)'!$F1958)-SEARCH("Ext ",'Cost Code (New)'!$F1958)-LEN("Ext")),SEARCH(" - ",RIGHT('Cost Code (New)'!$F1958,LEN('Cost Code (New)'!$F1958)-SEARCH("Ext ",'Cost Code (New)'!$F1958)-LEN("Ext")))))+0,"")</f>
        <v/>
      </c>
      <c r="B1958" s="8"/>
      <c r="C1958" s="3"/>
      <c r="D1958" s="3"/>
      <c r="E1958" s="3"/>
      <c r="F1958" s="3"/>
      <c r="G1958" s="3"/>
      <c r="H1958" s="3"/>
      <c r="I1958" s="3"/>
    </row>
    <row r="1959" ht="15.75" customHeight="1">
      <c r="A1959" s="3" t="str">
        <f>IFERROR(TRIM(LEFT(RIGHT('Cost Code (New)'!$F1959,LEN('Cost Code (New)'!$F1959)-SEARCH("Ext ",'Cost Code (New)'!$F1959)-LEN("Ext")),SEARCH(" - ",RIGHT('Cost Code (New)'!$F1959,LEN('Cost Code (New)'!$F1959)-SEARCH("Ext ",'Cost Code (New)'!$F1959)-LEN("Ext")))))+0,"")</f>
        <v/>
      </c>
      <c r="B1959" s="8"/>
      <c r="C1959" s="3"/>
      <c r="D1959" s="3"/>
      <c r="E1959" s="3"/>
      <c r="F1959" s="3"/>
      <c r="G1959" s="3"/>
      <c r="H1959" s="3"/>
      <c r="I1959" s="3"/>
    </row>
    <row r="1960" ht="15.75" customHeight="1">
      <c r="A1960" s="3" t="str">
        <f>IFERROR(TRIM(LEFT(RIGHT('Cost Code (New)'!$F1960,LEN('Cost Code (New)'!$F1960)-SEARCH("Ext ",'Cost Code (New)'!$F1960)-LEN("Ext")),SEARCH(" - ",RIGHT('Cost Code (New)'!$F1960,LEN('Cost Code (New)'!$F1960)-SEARCH("Ext ",'Cost Code (New)'!$F1960)-LEN("Ext")))))+0,"")</f>
        <v/>
      </c>
      <c r="B1960" s="8"/>
      <c r="C1960" s="3"/>
      <c r="D1960" s="3"/>
      <c r="E1960" s="3"/>
      <c r="F1960" s="3"/>
      <c r="G1960" s="3"/>
      <c r="H1960" s="3"/>
      <c r="I1960" s="3"/>
    </row>
    <row r="1961" ht="15.75" customHeight="1">
      <c r="A1961" s="3" t="str">
        <f>IFERROR(TRIM(LEFT(RIGHT('Cost Code (New)'!$F1961,LEN('Cost Code (New)'!$F1961)-SEARCH("Ext ",'Cost Code (New)'!$F1961)-LEN("Ext")),SEARCH(" - ",RIGHT('Cost Code (New)'!$F1961,LEN('Cost Code (New)'!$F1961)-SEARCH("Ext ",'Cost Code (New)'!$F1961)-LEN("Ext")))))+0,"")</f>
        <v/>
      </c>
      <c r="B1961" s="8"/>
      <c r="C1961" s="3"/>
      <c r="D1961" s="3"/>
      <c r="E1961" s="3"/>
      <c r="F1961" s="3"/>
      <c r="G1961" s="3"/>
      <c r="H1961" s="3"/>
      <c r="I1961" s="3"/>
    </row>
    <row r="1962" ht="15.75" customHeight="1">
      <c r="A1962" s="3" t="str">
        <f>IFERROR(TRIM(LEFT(RIGHT('Cost Code (New)'!$F1962,LEN('Cost Code (New)'!$F1962)-SEARCH("Ext ",'Cost Code (New)'!$F1962)-LEN("Ext")),SEARCH(" - ",RIGHT('Cost Code (New)'!$F1962,LEN('Cost Code (New)'!$F1962)-SEARCH("Ext ",'Cost Code (New)'!$F1962)-LEN("Ext")))))+0,"")</f>
        <v/>
      </c>
      <c r="B1962" s="8"/>
      <c r="C1962" s="3"/>
      <c r="D1962" s="3"/>
      <c r="E1962" s="3"/>
      <c r="F1962" s="3"/>
      <c r="G1962" s="3"/>
      <c r="H1962" s="3"/>
      <c r="I1962" s="3"/>
    </row>
    <row r="1963" ht="15.75" customHeight="1">
      <c r="A1963" s="3" t="str">
        <f>IFERROR(TRIM(LEFT(RIGHT('Cost Code (New)'!$F1963,LEN('Cost Code (New)'!$F1963)-SEARCH("Ext ",'Cost Code (New)'!$F1963)-LEN("Ext")),SEARCH(" - ",RIGHT('Cost Code (New)'!$F1963,LEN('Cost Code (New)'!$F1963)-SEARCH("Ext ",'Cost Code (New)'!$F1963)-LEN("Ext")))))+0,"")</f>
        <v/>
      </c>
      <c r="B1963" s="8"/>
      <c r="C1963" s="3"/>
      <c r="D1963" s="3"/>
      <c r="E1963" s="3"/>
      <c r="F1963" s="3"/>
      <c r="G1963" s="3"/>
      <c r="H1963" s="3"/>
      <c r="I1963" s="3"/>
    </row>
    <row r="1964" ht="15.75" customHeight="1">
      <c r="A1964" s="3" t="str">
        <f>IFERROR(TRIM(LEFT(RIGHT('Cost Code (New)'!$F1964,LEN('Cost Code (New)'!$F1964)-SEARCH("Ext ",'Cost Code (New)'!$F1964)-LEN("Ext")),SEARCH(" - ",RIGHT('Cost Code (New)'!$F1964,LEN('Cost Code (New)'!$F1964)-SEARCH("Ext ",'Cost Code (New)'!$F1964)-LEN("Ext")))))+0,"")</f>
        <v/>
      </c>
      <c r="B1964" s="8"/>
      <c r="C1964" s="3"/>
      <c r="D1964" s="3"/>
      <c r="E1964" s="3"/>
      <c r="F1964" s="3"/>
      <c r="G1964" s="3"/>
      <c r="H1964" s="3"/>
      <c r="I1964" s="3"/>
    </row>
    <row r="1965" ht="15.75" customHeight="1">
      <c r="A1965" s="3" t="str">
        <f>IFERROR(TRIM(LEFT(RIGHT('Cost Code (New)'!$F1965,LEN('Cost Code (New)'!$F1965)-SEARCH("Ext ",'Cost Code (New)'!$F1965)-LEN("Ext")),SEARCH(" - ",RIGHT('Cost Code (New)'!$F1965,LEN('Cost Code (New)'!$F1965)-SEARCH("Ext ",'Cost Code (New)'!$F1965)-LEN("Ext")))))+0,"")</f>
        <v/>
      </c>
      <c r="B1965" s="8"/>
      <c r="C1965" s="3"/>
      <c r="D1965" s="3"/>
      <c r="E1965" s="3"/>
      <c r="F1965" s="3"/>
      <c r="G1965" s="3"/>
      <c r="H1965" s="3"/>
      <c r="I1965" s="3"/>
    </row>
    <row r="1966" ht="15.75" customHeight="1">
      <c r="A1966" s="3" t="str">
        <f>IFERROR(TRIM(LEFT(RIGHT('Cost Code (New)'!$F1966,LEN('Cost Code (New)'!$F1966)-SEARCH("Ext ",'Cost Code (New)'!$F1966)-LEN("Ext")),SEARCH(" - ",RIGHT('Cost Code (New)'!$F1966,LEN('Cost Code (New)'!$F1966)-SEARCH("Ext ",'Cost Code (New)'!$F1966)-LEN("Ext")))))+0,"")</f>
        <v/>
      </c>
      <c r="B1966" s="8"/>
      <c r="C1966" s="3"/>
      <c r="D1966" s="3"/>
      <c r="E1966" s="3"/>
      <c r="F1966" s="3"/>
      <c r="G1966" s="3"/>
      <c r="H1966" s="3"/>
      <c r="I1966" s="3"/>
    </row>
    <row r="1967" ht="15.75" customHeight="1">
      <c r="A1967" s="3" t="str">
        <f>IFERROR(TRIM(LEFT(RIGHT('Cost Code (New)'!$F1967,LEN('Cost Code (New)'!$F1967)-SEARCH("Ext ",'Cost Code (New)'!$F1967)-LEN("Ext")),SEARCH(" - ",RIGHT('Cost Code (New)'!$F1967,LEN('Cost Code (New)'!$F1967)-SEARCH("Ext ",'Cost Code (New)'!$F1967)-LEN("Ext")))))+0,"")</f>
        <v/>
      </c>
      <c r="B1967" s="8"/>
      <c r="C1967" s="3"/>
      <c r="D1967" s="3"/>
      <c r="E1967" s="3"/>
      <c r="F1967" s="3"/>
      <c r="G1967" s="3"/>
      <c r="H1967" s="3"/>
      <c r="I1967" s="3"/>
    </row>
    <row r="1968" ht="15.75" customHeight="1">
      <c r="A1968" s="3" t="str">
        <f>IFERROR(TRIM(LEFT(RIGHT('Cost Code (New)'!$F1968,LEN('Cost Code (New)'!$F1968)-SEARCH("Ext ",'Cost Code (New)'!$F1968)-LEN("Ext")),SEARCH(" - ",RIGHT('Cost Code (New)'!$F1968,LEN('Cost Code (New)'!$F1968)-SEARCH("Ext ",'Cost Code (New)'!$F1968)-LEN("Ext")))))+0,"")</f>
        <v/>
      </c>
      <c r="B1968" s="8"/>
      <c r="C1968" s="3"/>
      <c r="D1968" s="3"/>
      <c r="E1968" s="3"/>
      <c r="F1968" s="3"/>
      <c r="G1968" s="3"/>
      <c r="H1968" s="3"/>
      <c r="I1968" s="3"/>
    </row>
    <row r="1969" ht="15.75" customHeight="1">
      <c r="A1969" s="3" t="str">
        <f>IFERROR(TRIM(LEFT(RIGHT('Cost Code (New)'!$F1969,LEN('Cost Code (New)'!$F1969)-SEARCH("Ext ",'Cost Code (New)'!$F1969)-LEN("Ext")),SEARCH(" - ",RIGHT('Cost Code (New)'!$F1969,LEN('Cost Code (New)'!$F1969)-SEARCH("Ext ",'Cost Code (New)'!$F1969)-LEN("Ext")))))+0,"")</f>
        <v/>
      </c>
      <c r="B1969" s="8"/>
      <c r="C1969" s="3"/>
      <c r="D1969" s="3"/>
      <c r="E1969" s="3"/>
      <c r="F1969" s="3"/>
      <c r="G1969" s="3"/>
      <c r="H1969" s="3"/>
      <c r="I1969" s="3"/>
    </row>
    <row r="1970" ht="15.75" customHeight="1">
      <c r="A1970" s="3" t="str">
        <f>IFERROR(TRIM(LEFT(RIGHT('Cost Code (New)'!$F1970,LEN('Cost Code (New)'!$F1970)-SEARCH("Ext ",'Cost Code (New)'!$F1970)-LEN("Ext")),SEARCH(" - ",RIGHT('Cost Code (New)'!$F1970,LEN('Cost Code (New)'!$F1970)-SEARCH("Ext ",'Cost Code (New)'!$F1970)-LEN("Ext")))))+0,"")</f>
        <v/>
      </c>
      <c r="B1970" s="8"/>
      <c r="C1970" s="3"/>
      <c r="D1970" s="3"/>
      <c r="E1970" s="3"/>
      <c r="F1970" s="3"/>
      <c r="G1970" s="3"/>
      <c r="H1970" s="3"/>
      <c r="I1970" s="3"/>
    </row>
    <row r="1971" ht="15.75" customHeight="1">
      <c r="A1971" s="3" t="str">
        <f>IFERROR(TRIM(LEFT(RIGHT('Cost Code (New)'!$F1971,LEN('Cost Code (New)'!$F1971)-SEARCH("Ext ",'Cost Code (New)'!$F1971)-LEN("Ext")),SEARCH(" - ",RIGHT('Cost Code (New)'!$F1971,LEN('Cost Code (New)'!$F1971)-SEARCH("Ext ",'Cost Code (New)'!$F1971)-LEN("Ext")))))+0,"")</f>
        <v/>
      </c>
      <c r="B1971" s="8"/>
      <c r="C1971" s="3"/>
      <c r="D1971" s="3"/>
      <c r="E1971" s="3"/>
      <c r="F1971" s="3"/>
      <c r="G1971" s="3"/>
      <c r="H1971" s="3"/>
      <c r="I1971" s="3"/>
    </row>
    <row r="1972" ht="15.75" customHeight="1">
      <c r="A1972" s="3" t="str">
        <f>IFERROR(TRIM(LEFT(RIGHT('Cost Code (New)'!$F1972,LEN('Cost Code (New)'!$F1972)-SEARCH("Ext ",'Cost Code (New)'!$F1972)-LEN("Ext")),SEARCH(" - ",RIGHT('Cost Code (New)'!$F1972,LEN('Cost Code (New)'!$F1972)-SEARCH("Ext ",'Cost Code (New)'!$F1972)-LEN("Ext")))))+0,"")</f>
        <v/>
      </c>
      <c r="B1972" s="8"/>
      <c r="C1972" s="3"/>
      <c r="D1972" s="3"/>
      <c r="E1972" s="3"/>
      <c r="F1972" s="3"/>
      <c r="G1972" s="3"/>
      <c r="H1972" s="3"/>
      <c r="I1972" s="3"/>
    </row>
    <row r="1973" ht="15.75" customHeight="1">
      <c r="A1973" s="3" t="str">
        <f>IFERROR(TRIM(LEFT(RIGHT('Cost Code (New)'!$F1973,LEN('Cost Code (New)'!$F1973)-SEARCH("Ext ",'Cost Code (New)'!$F1973)-LEN("Ext")),SEARCH(" - ",RIGHT('Cost Code (New)'!$F1973,LEN('Cost Code (New)'!$F1973)-SEARCH("Ext ",'Cost Code (New)'!$F1973)-LEN("Ext")))))+0,"")</f>
        <v/>
      </c>
      <c r="B1973" s="8"/>
      <c r="C1973" s="3"/>
      <c r="D1973" s="3"/>
      <c r="E1973" s="3"/>
      <c r="F1973" s="3"/>
      <c r="G1973" s="3"/>
      <c r="H1973" s="3"/>
      <c r="I1973" s="3"/>
    </row>
    <row r="1974" ht="15.75" customHeight="1">
      <c r="A1974" s="3" t="str">
        <f>IFERROR(TRIM(LEFT(RIGHT('Cost Code (New)'!$F1974,LEN('Cost Code (New)'!$F1974)-SEARCH("Ext ",'Cost Code (New)'!$F1974)-LEN("Ext")),SEARCH(" - ",RIGHT('Cost Code (New)'!$F1974,LEN('Cost Code (New)'!$F1974)-SEARCH("Ext ",'Cost Code (New)'!$F1974)-LEN("Ext")))))+0,"")</f>
        <v/>
      </c>
      <c r="B1974" s="8"/>
      <c r="C1974" s="3"/>
      <c r="D1974" s="3"/>
      <c r="E1974" s="3"/>
      <c r="F1974" s="3"/>
      <c r="G1974" s="3"/>
      <c r="H1974" s="3"/>
      <c r="I1974" s="3"/>
    </row>
    <row r="1975" ht="15.75" customHeight="1">
      <c r="A1975" s="3" t="str">
        <f>IFERROR(TRIM(LEFT(RIGHT('Cost Code (New)'!$F1975,LEN('Cost Code (New)'!$F1975)-SEARCH("Ext ",'Cost Code (New)'!$F1975)-LEN("Ext")),SEARCH(" - ",RIGHT('Cost Code (New)'!$F1975,LEN('Cost Code (New)'!$F1975)-SEARCH("Ext ",'Cost Code (New)'!$F1975)-LEN("Ext")))))+0,"")</f>
        <v/>
      </c>
      <c r="B1975" s="8"/>
      <c r="C1975" s="3"/>
      <c r="D1975" s="3"/>
      <c r="E1975" s="3"/>
      <c r="F1975" s="3"/>
      <c r="G1975" s="3"/>
      <c r="H1975" s="3"/>
      <c r="I1975" s="3"/>
    </row>
    <row r="1976" ht="15.75" customHeight="1">
      <c r="A1976" s="3" t="str">
        <f>IFERROR(TRIM(LEFT(RIGHT('Cost Code (New)'!$F1976,LEN('Cost Code (New)'!$F1976)-SEARCH("Ext ",'Cost Code (New)'!$F1976)-LEN("Ext")),SEARCH(" - ",RIGHT('Cost Code (New)'!$F1976,LEN('Cost Code (New)'!$F1976)-SEARCH("Ext ",'Cost Code (New)'!$F1976)-LEN("Ext")))))+0,"")</f>
        <v/>
      </c>
      <c r="B1976" s="8"/>
      <c r="C1976" s="3"/>
      <c r="D1976" s="3"/>
      <c r="E1976" s="3"/>
      <c r="F1976" s="3"/>
      <c r="G1976" s="3"/>
      <c r="H1976" s="3"/>
      <c r="I1976" s="3"/>
    </row>
    <row r="1977" ht="15.75" customHeight="1">
      <c r="A1977" s="3" t="str">
        <f>IFERROR(TRIM(LEFT(RIGHT('Cost Code (New)'!$F1977,LEN('Cost Code (New)'!$F1977)-SEARCH("Ext ",'Cost Code (New)'!$F1977)-LEN("Ext")),SEARCH(" - ",RIGHT('Cost Code (New)'!$F1977,LEN('Cost Code (New)'!$F1977)-SEARCH("Ext ",'Cost Code (New)'!$F1977)-LEN("Ext")))))+0,"")</f>
        <v/>
      </c>
      <c r="B1977" s="8"/>
      <c r="C1977" s="3"/>
      <c r="D1977" s="3"/>
      <c r="E1977" s="3"/>
      <c r="F1977" s="3"/>
      <c r="G1977" s="3"/>
      <c r="H1977" s="3"/>
      <c r="I1977" s="3"/>
    </row>
    <row r="1978" ht="15.75" customHeight="1">
      <c r="A1978" s="3" t="str">
        <f>IFERROR(TRIM(LEFT(RIGHT('Cost Code (New)'!$F1978,LEN('Cost Code (New)'!$F1978)-SEARCH("Ext ",'Cost Code (New)'!$F1978)-LEN("Ext")),SEARCH(" - ",RIGHT('Cost Code (New)'!$F1978,LEN('Cost Code (New)'!$F1978)-SEARCH("Ext ",'Cost Code (New)'!$F1978)-LEN("Ext")))))+0,"")</f>
        <v/>
      </c>
      <c r="B1978" s="8"/>
      <c r="C1978" s="3"/>
      <c r="D1978" s="3"/>
      <c r="E1978" s="3"/>
      <c r="F1978" s="3"/>
      <c r="G1978" s="3"/>
      <c r="H1978" s="3"/>
      <c r="I1978" s="3"/>
    </row>
    <row r="1979" ht="15.75" customHeight="1">
      <c r="A1979" s="3" t="str">
        <f>IFERROR(TRIM(LEFT(RIGHT('Cost Code (New)'!$F1979,LEN('Cost Code (New)'!$F1979)-SEARCH("Ext ",'Cost Code (New)'!$F1979)-LEN("Ext")),SEARCH(" - ",RIGHT('Cost Code (New)'!$F1979,LEN('Cost Code (New)'!$F1979)-SEARCH("Ext ",'Cost Code (New)'!$F1979)-LEN("Ext")))))+0,"")</f>
        <v/>
      </c>
      <c r="B1979" s="8"/>
      <c r="C1979" s="3"/>
      <c r="D1979" s="3"/>
      <c r="E1979" s="3"/>
      <c r="F1979" s="3"/>
      <c r="G1979" s="3"/>
      <c r="H1979" s="3"/>
      <c r="I1979" s="3"/>
    </row>
    <row r="1980" ht="15.75" customHeight="1">
      <c r="A1980" s="3" t="str">
        <f>IFERROR(TRIM(LEFT(RIGHT('Cost Code (New)'!$F1980,LEN('Cost Code (New)'!$F1980)-SEARCH("Ext ",'Cost Code (New)'!$F1980)-LEN("Ext")),SEARCH(" - ",RIGHT('Cost Code (New)'!$F1980,LEN('Cost Code (New)'!$F1980)-SEARCH("Ext ",'Cost Code (New)'!$F1980)-LEN("Ext")))))+0,"")</f>
        <v/>
      </c>
      <c r="B1980" s="8"/>
      <c r="C1980" s="3"/>
      <c r="D1980" s="3"/>
      <c r="E1980" s="3"/>
      <c r="F1980" s="3"/>
      <c r="G1980" s="3"/>
      <c r="H1980" s="3"/>
      <c r="I1980" s="3"/>
    </row>
    <row r="1981" ht="15.75" customHeight="1">
      <c r="A1981" s="3" t="str">
        <f>IFERROR(TRIM(LEFT(RIGHT('Cost Code (New)'!$F1981,LEN('Cost Code (New)'!$F1981)-SEARCH("Ext ",'Cost Code (New)'!$F1981)-LEN("Ext")),SEARCH(" - ",RIGHT('Cost Code (New)'!$F1981,LEN('Cost Code (New)'!$F1981)-SEARCH("Ext ",'Cost Code (New)'!$F1981)-LEN("Ext")))))+0,"")</f>
        <v/>
      </c>
      <c r="B1981" s="8"/>
      <c r="C1981" s="3"/>
      <c r="D1981" s="3"/>
      <c r="E1981" s="3"/>
      <c r="F1981" s="3"/>
      <c r="G1981" s="3"/>
      <c r="H1981" s="3"/>
      <c r="I1981" s="3"/>
    </row>
    <row r="1982" ht="15.75" customHeight="1">
      <c r="A1982" s="3" t="str">
        <f>IFERROR(TRIM(LEFT(RIGHT('Cost Code (New)'!$F1982,LEN('Cost Code (New)'!$F1982)-SEARCH("Ext ",'Cost Code (New)'!$F1982)-LEN("Ext")),SEARCH(" - ",RIGHT('Cost Code (New)'!$F1982,LEN('Cost Code (New)'!$F1982)-SEARCH("Ext ",'Cost Code (New)'!$F1982)-LEN("Ext")))))+0,"")</f>
        <v/>
      </c>
      <c r="B1982" s="8"/>
      <c r="C1982" s="3"/>
      <c r="D1982" s="3"/>
      <c r="E1982" s="3"/>
      <c r="F1982" s="3"/>
      <c r="G1982" s="3"/>
      <c r="H1982" s="3"/>
      <c r="I1982" s="3"/>
    </row>
    <row r="1983" ht="15.75" customHeight="1">
      <c r="A1983" s="3" t="str">
        <f>IFERROR(TRIM(LEFT(RIGHT('Cost Code (New)'!$F1983,LEN('Cost Code (New)'!$F1983)-SEARCH("Ext ",'Cost Code (New)'!$F1983)-LEN("Ext")),SEARCH(" - ",RIGHT('Cost Code (New)'!$F1983,LEN('Cost Code (New)'!$F1983)-SEARCH("Ext ",'Cost Code (New)'!$F1983)-LEN("Ext")))))+0,"")</f>
        <v/>
      </c>
      <c r="B1983" s="8"/>
      <c r="C1983" s="3"/>
      <c r="D1983" s="3"/>
      <c r="E1983" s="3"/>
      <c r="F1983" s="3"/>
      <c r="G1983" s="3"/>
      <c r="H1983" s="3"/>
      <c r="I1983" s="3"/>
    </row>
    <row r="1984" ht="15.75" customHeight="1">
      <c r="A1984" s="3" t="str">
        <f>IFERROR(TRIM(LEFT(RIGHT('Cost Code (New)'!$F1984,LEN('Cost Code (New)'!$F1984)-SEARCH("Ext ",'Cost Code (New)'!$F1984)-LEN("Ext")),SEARCH(" - ",RIGHT('Cost Code (New)'!$F1984,LEN('Cost Code (New)'!$F1984)-SEARCH("Ext ",'Cost Code (New)'!$F1984)-LEN("Ext")))))+0,"")</f>
        <v/>
      </c>
      <c r="B1984" s="8"/>
      <c r="C1984" s="3"/>
      <c r="D1984" s="3"/>
      <c r="E1984" s="3"/>
      <c r="F1984" s="3"/>
      <c r="G1984" s="3"/>
      <c r="H1984" s="3"/>
      <c r="I1984" s="3"/>
    </row>
    <row r="1985" ht="15.75" customHeight="1">
      <c r="A1985" s="3" t="str">
        <f>IFERROR(TRIM(LEFT(RIGHT('Cost Code (New)'!$F1985,LEN('Cost Code (New)'!$F1985)-SEARCH("Ext ",'Cost Code (New)'!$F1985)-LEN("Ext")),SEARCH(" - ",RIGHT('Cost Code (New)'!$F1985,LEN('Cost Code (New)'!$F1985)-SEARCH("Ext ",'Cost Code (New)'!$F1985)-LEN("Ext")))))+0,"")</f>
        <v/>
      </c>
      <c r="B1985" s="8"/>
      <c r="C1985" s="3"/>
      <c r="D1985" s="3"/>
      <c r="E1985" s="3"/>
      <c r="F1985" s="3"/>
      <c r="G1985" s="3"/>
      <c r="H1985" s="3"/>
      <c r="I1985" s="3"/>
    </row>
    <row r="1986" ht="15.75" customHeight="1">
      <c r="A1986" s="3" t="str">
        <f>IFERROR(TRIM(LEFT(RIGHT('Cost Code (New)'!$F1986,LEN('Cost Code (New)'!$F1986)-SEARCH("Ext ",'Cost Code (New)'!$F1986)-LEN("Ext")),SEARCH(" - ",RIGHT('Cost Code (New)'!$F1986,LEN('Cost Code (New)'!$F1986)-SEARCH("Ext ",'Cost Code (New)'!$F1986)-LEN("Ext")))))+0,"")</f>
        <v/>
      </c>
      <c r="B1986" s="8"/>
      <c r="C1986" s="3"/>
      <c r="D1986" s="3"/>
      <c r="E1986" s="3"/>
      <c r="F1986" s="3"/>
      <c r="G1986" s="3"/>
      <c r="H1986" s="3"/>
      <c r="I1986" s="3"/>
    </row>
    <row r="1987" ht="15.75" customHeight="1">
      <c r="A1987" s="3" t="str">
        <f>IFERROR(TRIM(LEFT(RIGHT('Cost Code (New)'!$F1987,LEN('Cost Code (New)'!$F1987)-SEARCH("Ext ",'Cost Code (New)'!$F1987)-LEN("Ext")),SEARCH(" - ",RIGHT('Cost Code (New)'!$F1987,LEN('Cost Code (New)'!$F1987)-SEARCH("Ext ",'Cost Code (New)'!$F1987)-LEN("Ext")))))+0,"")</f>
        <v/>
      </c>
      <c r="B1987" s="8"/>
      <c r="C1987" s="3"/>
      <c r="D1987" s="3"/>
      <c r="E1987" s="3"/>
      <c r="F1987" s="3"/>
      <c r="G1987" s="3"/>
      <c r="H1987" s="3"/>
      <c r="I1987" s="3"/>
    </row>
    <row r="1988" ht="15.75" customHeight="1">
      <c r="A1988" s="3" t="str">
        <f>IFERROR(TRIM(LEFT(RIGHT('Cost Code (New)'!$F1988,LEN('Cost Code (New)'!$F1988)-SEARCH("Ext ",'Cost Code (New)'!$F1988)-LEN("Ext")),SEARCH(" - ",RIGHT('Cost Code (New)'!$F1988,LEN('Cost Code (New)'!$F1988)-SEARCH("Ext ",'Cost Code (New)'!$F1988)-LEN("Ext")))))+0,"")</f>
        <v/>
      </c>
      <c r="B1988" s="8"/>
      <c r="C1988" s="3"/>
      <c r="D1988" s="3"/>
      <c r="E1988" s="3"/>
      <c r="F1988" s="3"/>
      <c r="G1988" s="3"/>
      <c r="H1988" s="3"/>
      <c r="I1988" s="3"/>
    </row>
    <row r="1989" ht="15.75" customHeight="1">
      <c r="A1989" s="3" t="str">
        <f>IFERROR(TRIM(LEFT(RIGHT('Cost Code (New)'!$F1989,LEN('Cost Code (New)'!$F1989)-SEARCH("Ext ",'Cost Code (New)'!$F1989)-LEN("Ext")),SEARCH(" - ",RIGHT('Cost Code (New)'!$F1989,LEN('Cost Code (New)'!$F1989)-SEARCH("Ext ",'Cost Code (New)'!$F1989)-LEN("Ext")))))+0,"")</f>
        <v/>
      </c>
      <c r="B1989" s="8"/>
      <c r="C1989" s="3"/>
      <c r="D1989" s="3"/>
      <c r="E1989" s="3"/>
      <c r="F1989" s="3"/>
      <c r="G1989" s="3"/>
      <c r="H1989" s="3"/>
      <c r="I1989" s="3"/>
    </row>
    <row r="1990" ht="15.75" customHeight="1">
      <c r="A1990" s="3" t="str">
        <f>IFERROR(TRIM(LEFT(RIGHT('Cost Code (New)'!$F1990,LEN('Cost Code (New)'!$F1990)-SEARCH("Ext ",'Cost Code (New)'!$F1990)-LEN("Ext")),SEARCH(" - ",RIGHT('Cost Code (New)'!$F1990,LEN('Cost Code (New)'!$F1990)-SEARCH("Ext ",'Cost Code (New)'!$F1990)-LEN("Ext")))))+0,"")</f>
        <v/>
      </c>
      <c r="B1990" s="8"/>
      <c r="C1990" s="3"/>
      <c r="D1990" s="3"/>
      <c r="E1990" s="3"/>
      <c r="F1990" s="3"/>
      <c r="G1990" s="3"/>
      <c r="H1990" s="3"/>
      <c r="I1990" s="3"/>
    </row>
    <row r="1991" ht="15.75" customHeight="1">
      <c r="A1991" s="3" t="str">
        <f>IFERROR(TRIM(LEFT(RIGHT('Cost Code (New)'!$F1991,LEN('Cost Code (New)'!$F1991)-SEARCH("Ext ",'Cost Code (New)'!$F1991)-LEN("Ext")),SEARCH(" - ",RIGHT('Cost Code (New)'!$F1991,LEN('Cost Code (New)'!$F1991)-SEARCH("Ext ",'Cost Code (New)'!$F1991)-LEN("Ext")))))+0,"")</f>
        <v/>
      </c>
      <c r="B1991" s="8"/>
      <c r="C1991" s="3"/>
      <c r="D1991" s="3"/>
      <c r="E1991" s="3"/>
      <c r="F1991" s="3"/>
      <c r="G1991" s="3"/>
      <c r="H1991" s="3"/>
      <c r="I1991" s="3"/>
    </row>
    <row r="1992" ht="15.75" customHeight="1">
      <c r="A1992" s="3" t="str">
        <f>IFERROR(TRIM(LEFT(RIGHT('Cost Code (New)'!$F1992,LEN('Cost Code (New)'!$F1992)-SEARCH("Ext ",'Cost Code (New)'!$F1992)-LEN("Ext")),SEARCH(" - ",RIGHT('Cost Code (New)'!$F1992,LEN('Cost Code (New)'!$F1992)-SEARCH("Ext ",'Cost Code (New)'!$F1992)-LEN("Ext")))))+0,"")</f>
        <v/>
      </c>
      <c r="B1992" s="8"/>
      <c r="C1992" s="3"/>
      <c r="D1992" s="3"/>
      <c r="E1992" s="3"/>
      <c r="F1992" s="3"/>
      <c r="G1992" s="3"/>
      <c r="H1992" s="3"/>
      <c r="I1992" s="3"/>
    </row>
    <row r="1993" ht="15.75" customHeight="1">
      <c r="A1993" s="3" t="str">
        <f>IFERROR(TRIM(LEFT(RIGHT('Cost Code (New)'!$F1993,LEN('Cost Code (New)'!$F1993)-SEARCH("Ext ",'Cost Code (New)'!$F1993)-LEN("Ext")),SEARCH(" - ",RIGHT('Cost Code (New)'!$F1993,LEN('Cost Code (New)'!$F1993)-SEARCH("Ext ",'Cost Code (New)'!$F1993)-LEN("Ext")))))+0,"")</f>
        <v/>
      </c>
      <c r="B1993" s="8"/>
      <c r="C1993" s="3"/>
      <c r="D1993" s="3"/>
      <c r="E1993" s="3"/>
      <c r="F1993" s="3"/>
      <c r="G1993" s="3"/>
      <c r="H1993" s="3"/>
      <c r="I1993" s="3"/>
    </row>
    <row r="1994" ht="15.75" customHeight="1">
      <c r="A1994" s="3" t="str">
        <f>IFERROR(TRIM(LEFT(RIGHT('Cost Code (New)'!$F1994,LEN('Cost Code (New)'!$F1994)-SEARCH("Ext ",'Cost Code (New)'!$F1994)-LEN("Ext")),SEARCH(" - ",RIGHT('Cost Code (New)'!$F1994,LEN('Cost Code (New)'!$F1994)-SEARCH("Ext ",'Cost Code (New)'!$F1994)-LEN("Ext")))))+0,"")</f>
        <v/>
      </c>
      <c r="B1994" s="8"/>
      <c r="C1994" s="3"/>
      <c r="D1994" s="3"/>
      <c r="E1994" s="3"/>
      <c r="F1994" s="3"/>
      <c r="G1994" s="3"/>
      <c r="H1994" s="3"/>
      <c r="I1994" s="3"/>
    </row>
    <row r="1995" ht="15.75" customHeight="1">
      <c r="A1995" s="3" t="str">
        <f>IFERROR(TRIM(LEFT(RIGHT('Cost Code (New)'!$F1995,LEN('Cost Code (New)'!$F1995)-SEARCH("Ext ",'Cost Code (New)'!$F1995)-LEN("Ext")),SEARCH(" - ",RIGHT('Cost Code (New)'!$F1995,LEN('Cost Code (New)'!$F1995)-SEARCH("Ext ",'Cost Code (New)'!$F1995)-LEN("Ext")))))+0,"")</f>
        <v/>
      </c>
      <c r="B1995" s="8"/>
      <c r="C1995" s="3"/>
      <c r="D1995" s="3"/>
      <c r="E1995" s="3"/>
      <c r="F1995" s="3"/>
      <c r="G1995" s="3"/>
      <c r="H1995" s="3"/>
      <c r="I1995" s="3"/>
    </row>
    <row r="1996" ht="15.75" customHeight="1">
      <c r="A1996" s="3" t="str">
        <f>IFERROR(TRIM(LEFT(RIGHT('Cost Code (New)'!$F1996,LEN('Cost Code (New)'!$F1996)-SEARCH("Ext ",'Cost Code (New)'!$F1996)-LEN("Ext")),SEARCH(" - ",RIGHT('Cost Code (New)'!$F1996,LEN('Cost Code (New)'!$F1996)-SEARCH("Ext ",'Cost Code (New)'!$F1996)-LEN("Ext")))))+0,"")</f>
        <v/>
      </c>
      <c r="B1996" s="8"/>
      <c r="C1996" s="3"/>
      <c r="D1996" s="3"/>
      <c r="E1996" s="3"/>
      <c r="F1996" s="3"/>
      <c r="G1996" s="3"/>
      <c r="H1996" s="3"/>
      <c r="I1996" s="3"/>
    </row>
    <row r="1997" ht="15.75" customHeight="1">
      <c r="A1997" s="3" t="str">
        <f>IFERROR(TRIM(LEFT(RIGHT('Cost Code (New)'!$F1997,LEN('Cost Code (New)'!$F1997)-SEARCH("Ext ",'Cost Code (New)'!$F1997)-LEN("Ext")),SEARCH(" - ",RIGHT('Cost Code (New)'!$F1997,LEN('Cost Code (New)'!$F1997)-SEARCH("Ext ",'Cost Code (New)'!$F1997)-LEN("Ext")))))+0,"")</f>
        <v/>
      </c>
      <c r="B1997" s="8"/>
      <c r="C1997" s="3"/>
      <c r="D1997" s="3"/>
      <c r="E1997" s="3"/>
      <c r="F1997" s="3"/>
      <c r="G1997" s="3"/>
      <c r="H1997" s="3"/>
      <c r="I1997" s="3"/>
    </row>
    <row r="1998" ht="15.75" customHeight="1">
      <c r="A1998" s="3" t="str">
        <f>IFERROR(TRIM(LEFT(RIGHT('Cost Code (New)'!$F1998,LEN('Cost Code (New)'!$F1998)-SEARCH("Ext ",'Cost Code (New)'!$F1998)-LEN("Ext")),SEARCH(" - ",RIGHT('Cost Code (New)'!$F1998,LEN('Cost Code (New)'!$F1998)-SEARCH("Ext ",'Cost Code (New)'!$F1998)-LEN("Ext")))))+0,"")</f>
        <v/>
      </c>
      <c r="B1998" s="8"/>
      <c r="C1998" s="3"/>
      <c r="D1998" s="3"/>
      <c r="E1998" s="3"/>
      <c r="F1998" s="3"/>
      <c r="G1998" s="3"/>
      <c r="H1998" s="3"/>
      <c r="I1998" s="3"/>
    </row>
    <row r="1999" ht="15.75" customHeight="1">
      <c r="A1999" s="3" t="str">
        <f>IFERROR(TRIM(LEFT(RIGHT('Cost Code (New)'!$F1999,LEN('Cost Code (New)'!$F1999)-SEARCH("Ext ",'Cost Code (New)'!$F1999)-LEN("Ext")),SEARCH(" - ",RIGHT('Cost Code (New)'!$F1999,LEN('Cost Code (New)'!$F1999)-SEARCH("Ext ",'Cost Code (New)'!$F1999)-LEN("Ext")))))+0,"")</f>
        <v/>
      </c>
      <c r="B1999" s="8"/>
      <c r="C1999" s="3"/>
      <c r="D1999" s="3"/>
      <c r="E1999" s="3"/>
      <c r="F1999" s="3"/>
      <c r="G1999" s="3"/>
      <c r="H1999" s="3"/>
      <c r="I1999" s="3"/>
    </row>
    <row r="2000" ht="15.75" customHeight="1">
      <c r="A2000" s="3" t="str">
        <f>IFERROR(TRIM(LEFT(RIGHT('Cost Code (New)'!$F2000,LEN('Cost Code (New)'!$F2000)-SEARCH("Ext ",'Cost Code (New)'!$F2000)-LEN("Ext")),SEARCH(" - ",RIGHT('Cost Code (New)'!$F2000,LEN('Cost Code (New)'!$F2000)-SEARCH("Ext ",'Cost Code (New)'!$F2000)-LEN("Ext")))))+0,"")</f>
        <v/>
      </c>
      <c r="B2000" s="8"/>
      <c r="C2000" s="3"/>
      <c r="D2000" s="3"/>
      <c r="E2000" s="3"/>
      <c r="F2000" s="3"/>
      <c r="G2000" s="3"/>
      <c r="H2000" s="3"/>
      <c r="I2000" s="3"/>
    </row>
    <row r="2001" ht="15.75" customHeight="1">
      <c r="A2001" s="3" t="str">
        <f>IFERROR(TRIM(LEFT(RIGHT('Cost Code (New)'!$F2001,LEN('Cost Code (New)'!$F2001)-SEARCH("Ext ",'Cost Code (New)'!$F2001)-LEN("Ext")),SEARCH(" - ",RIGHT('Cost Code (New)'!$F2001,LEN('Cost Code (New)'!$F2001)-SEARCH("Ext ",'Cost Code (New)'!$F2001)-LEN("Ext")))))+0,"")</f>
        <v/>
      </c>
      <c r="B2001" s="8"/>
      <c r="C2001" s="3"/>
      <c r="D2001" s="3"/>
      <c r="E2001" s="3"/>
      <c r="F2001" s="3"/>
      <c r="G2001" s="3"/>
      <c r="H2001" s="3"/>
      <c r="I2001" s="3"/>
    </row>
    <row r="2002" ht="15.75" customHeight="1">
      <c r="A2002" s="3" t="str">
        <f>IFERROR(TRIM(LEFT(RIGHT('Cost Code (New)'!$F2002,LEN('Cost Code (New)'!$F2002)-SEARCH("Ext ",'Cost Code (New)'!$F2002)-LEN("Ext")),SEARCH(" - ",RIGHT('Cost Code (New)'!$F2002,LEN('Cost Code (New)'!$F2002)-SEARCH("Ext ",'Cost Code (New)'!$F2002)-LEN("Ext")))))+0,"")</f>
        <v/>
      </c>
      <c r="B2002" s="8"/>
      <c r="C2002" s="3"/>
      <c r="D2002" s="3"/>
      <c r="E2002" s="3"/>
      <c r="F2002" s="3"/>
      <c r="G2002" s="3"/>
      <c r="H2002" s="3"/>
      <c r="I2002" s="3"/>
    </row>
    <row r="2003" ht="15.75" customHeight="1">
      <c r="A2003" s="3" t="str">
        <f>IFERROR(TRIM(LEFT(RIGHT('Cost Code (New)'!$F2003,LEN('Cost Code (New)'!$F2003)-SEARCH("Ext ",'Cost Code (New)'!$F2003)-LEN("Ext")),SEARCH(" - ",RIGHT('Cost Code (New)'!$F2003,LEN('Cost Code (New)'!$F2003)-SEARCH("Ext ",'Cost Code (New)'!$F2003)-LEN("Ext")))))+0,"")</f>
        <v/>
      </c>
      <c r="B2003" s="8"/>
      <c r="C2003" s="3"/>
      <c r="D2003" s="3"/>
      <c r="E2003" s="3"/>
      <c r="F2003" s="3"/>
      <c r="G2003" s="3"/>
      <c r="H2003" s="3"/>
      <c r="I2003" s="3"/>
    </row>
    <row r="2004" ht="15.75" customHeight="1">
      <c r="A2004" s="3" t="str">
        <f>IFERROR(TRIM(LEFT(RIGHT('Cost Code (New)'!$F2004,LEN('Cost Code (New)'!$F2004)-SEARCH("Ext ",'Cost Code (New)'!$F2004)-LEN("Ext")),SEARCH(" - ",RIGHT('Cost Code (New)'!$F2004,LEN('Cost Code (New)'!$F2004)-SEARCH("Ext ",'Cost Code (New)'!$F2004)-LEN("Ext")))))+0,"")</f>
        <v/>
      </c>
      <c r="B2004" s="8"/>
      <c r="C2004" s="3"/>
      <c r="D2004" s="3"/>
      <c r="E2004" s="3"/>
      <c r="F2004" s="3"/>
      <c r="G2004" s="3"/>
      <c r="H2004" s="3"/>
      <c r="I2004" s="3"/>
    </row>
    <row r="2005" ht="15.75" customHeight="1">
      <c r="A2005" s="3" t="str">
        <f>IFERROR(TRIM(LEFT(RIGHT('Cost Code (New)'!$F2005,LEN('Cost Code (New)'!$F2005)-SEARCH("Ext ",'Cost Code (New)'!$F2005)-LEN("Ext")),SEARCH(" - ",RIGHT('Cost Code (New)'!$F2005,LEN('Cost Code (New)'!$F2005)-SEARCH("Ext ",'Cost Code (New)'!$F2005)-LEN("Ext")))))+0,"")</f>
        <v/>
      </c>
      <c r="B2005" s="8"/>
      <c r="C2005" s="3"/>
      <c r="D2005" s="3"/>
      <c r="E2005" s="3"/>
      <c r="F2005" s="3"/>
      <c r="G2005" s="3"/>
      <c r="H2005" s="3"/>
      <c r="I2005" s="3"/>
    </row>
    <row r="2006" ht="15.75" customHeight="1">
      <c r="A2006" s="3" t="str">
        <f>IFERROR(TRIM(LEFT(RIGHT('Cost Code (New)'!$F2006,LEN('Cost Code (New)'!$F2006)-SEARCH("Ext ",'Cost Code (New)'!$F2006)-LEN("Ext")),SEARCH(" - ",RIGHT('Cost Code (New)'!$F2006,LEN('Cost Code (New)'!$F2006)-SEARCH("Ext ",'Cost Code (New)'!$F2006)-LEN("Ext")))))+0,"")</f>
        <v/>
      </c>
      <c r="B2006" s="8"/>
      <c r="C2006" s="3"/>
      <c r="D2006" s="3"/>
      <c r="E2006" s="3"/>
      <c r="F2006" s="3"/>
      <c r="G2006" s="3"/>
      <c r="H2006" s="3"/>
      <c r="I2006" s="3"/>
    </row>
    <row r="2007" ht="15.75" customHeight="1">
      <c r="A2007" s="3" t="str">
        <f>IFERROR(TRIM(LEFT(RIGHT('Cost Code (New)'!$F2007,LEN('Cost Code (New)'!$F2007)-SEARCH("Ext ",'Cost Code (New)'!$F2007)-LEN("Ext")),SEARCH(" - ",RIGHT('Cost Code (New)'!$F2007,LEN('Cost Code (New)'!$F2007)-SEARCH("Ext ",'Cost Code (New)'!$F2007)-LEN("Ext")))))+0,"")</f>
        <v/>
      </c>
      <c r="B2007" s="8"/>
      <c r="C2007" s="3"/>
      <c r="D2007" s="3"/>
      <c r="E2007" s="3"/>
      <c r="F2007" s="3"/>
      <c r="G2007" s="3"/>
      <c r="H2007" s="3"/>
      <c r="I2007" s="3"/>
    </row>
    <row r="2008" ht="15.75" customHeight="1">
      <c r="A2008" s="3" t="str">
        <f>IFERROR(TRIM(LEFT(RIGHT('Cost Code (New)'!$F2008,LEN('Cost Code (New)'!$F2008)-SEARCH("Ext ",'Cost Code (New)'!$F2008)-LEN("Ext")),SEARCH(" - ",RIGHT('Cost Code (New)'!$F2008,LEN('Cost Code (New)'!$F2008)-SEARCH("Ext ",'Cost Code (New)'!$F2008)-LEN("Ext")))))+0,"")</f>
        <v/>
      </c>
      <c r="B2008" s="8"/>
      <c r="C2008" s="3"/>
      <c r="D2008" s="3"/>
      <c r="E2008" s="3"/>
      <c r="F2008" s="3"/>
      <c r="G2008" s="3"/>
      <c r="H2008" s="3"/>
      <c r="I2008" s="3"/>
    </row>
    <row r="2009" ht="15.75" customHeight="1">
      <c r="A2009" s="3" t="str">
        <f>IFERROR(TRIM(LEFT(RIGHT('Cost Code (New)'!$F2009,LEN('Cost Code (New)'!$F2009)-SEARCH("Ext ",'Cost Code (New)'!$F2009)-LEN("Ext")),SEARCH(" - ",RIGHT('Cost Code (New)'!$F2009,LEN('Cost Code (New)'!$F2009)-SEARCH("Ext ",'Cost Code (New)'!$F2009)-LEN("Ext")))))+0,"")</f>
        <v/>
      </c>
      <c r="B2009" s="8"/>
      <c r="C2009" s="3"/>
      <c r="D2009" s="3"/>
      <c r="E2009" s="3"/>
      <c r="F2009" s="3"/>
      <c r="G2009" s="3"/>
      <c r="H2009" s="3"/>
      <c r="I2009" s="3"/>
    </row>
    <row r="2010" ht="15.75" customHeight="1">
      <c r="A2010" s="3" t="str">
        <f>IFERROR(TRIM(LEFT(RIGHT('Cost Code (New)'!$F2010,LEN('Cost Code (New)'!$F2010)-SEARCH("Ext ",'Cost Code (New)'!$F2010)-LEN("Ext")),SEARCH(" - ",RIGHT('Cost Code (New)'!$F2010,LEN('Cost Code (New)'!$F2010)-SEARCH("Ext ",'Cost Code (New)'!$F2010)-LEN("Ext")))))+0,"")</f>
        <v/>
      </c>
      <c r="B2010" s="8"/>
      <c r="C2010" s="3"/>
      <c r="D2010" s="3"/>
      <c r="E2010" s="3"/>
      <c r="F2010" s="3"/>
      <c r="G2010" s="3"/>
      <c r="H2010" s="3"/>
      <c r="I2010" s="3"/>
    </row>
    <row r="2011" ht="15.75" customHeight="1">
      <c r="A2011" s="3" t="str">
        <f>IFERROR(TRIM(LEFT(RIGHT('Cost Code (New)'!$F2011,LEN('Cost Code (New)'!$F2011)-SEARCH("Ext ",'Cost Code (New)'!$F2011)-LEN("Ext")),SEARCH(" - ",RIGHT('Cost Code (New)'!$F2011,LEN('Cost Code (New)'!$F2011)-SEARCH("Ext ",'Cost Code (New)'!$F2011)-LEN("Ext")))))+0,"")</f>
        <v/>
      </c>
      <c r="B2011" s="8"/>
      <c r="C2011" s="3"/>
      <c r="D2011" s="3"/>
      <c r="E2011" s="3"/>
      <c r="F2011" s="3"/>
      <c r="G2011" s="3"/>
      <c r="H2011" s="3"/>
      <c r="I2011" s="3"/>
    </row>
    <row r="2012" ht="15.75" customHeight="1">
      <c r="A2012" s="3" t="str">
        <f>IFERROR(TRIM(LEFT(RIGHT('Cost Code (New)'!$F2012,LEN('Cost Code (New)'!$F2012)-SEARCH("Ext ",'Cost Code (New)'!$F2012)-LEN("Ext")),SEARCH(" - ",RIGHT('Cost Code (New)'!$F2012,LEN('Cost Code (New)'!$F2012)-SEARCH("Ext ",'Cost Code (New)'!$F2012)-LEN("Ext")))))+0,"")</f>
        <v/>
      </c>
      <c r="B2012" s="8"/>
      <c r="C2012" s="3"/>
      <c r="D2012" s="3"/>
      <c r="E2012" s="3"/>
      <c r="F2012" s="3"/>
      <c r="G2012" s="3"/>
      <c r="H2012" s="3"/>
      <c r="I2012" s="3"/>
    </row>
    <row r="2013" ht="15.75" customHeight="1">
      <c r="A2013" s="3" t="str">
        <f>IFERROR(TRIM(LEFT(RIGHT('Cost Code (New)'!$F2013,LEN('Cost Code (New)'!$F2013)-SEARCH("Ext ",'Cost Code (New)'!$F2013)-LEN("Ext")),SEARCH(" - ",RIGHT('Cost Code (New)'!$F2013,LEN('Cost Code (New)'!$F2013)-SEARCH("Ext ",'Cost Code (New)'!$F2013)-LEN("Ext")))))+0,"")</f>
        <v/>
      </c>
      <c r="B2013" s="8"/>
      <c r="C2013" s="3"/>
      <c r="D2013" s="3"/>
      <c r="E2013" s="3"/>
      <c r="F2013" s="3"/>
      <c r="G2013" s="3"/>
      <c r="H2013" s="3"/>
      <c r="I2013" s="3"/>
    </row>
    <row r="2014" ht="15.75" customHeight="1">
      <c r="A2014" s="3" t="str">
        <f>IFERROR(TRIM(LEFT(RIGHT('Cost Code (New)'!$F2014,LEN('Cost Code (New)'!$F2014)-SEARCH("Ext ",'Cost Code (New)'!$F2014)-LEN("Ext")),SEARCH(" - ",RIGHT('Cost Code (New)'!$F2014,LEN('Cost Code (New)'!$F2014)-SEARCH("Ext ",'Cost Code (New)'!$F2014)-LEN("Ext")))))+0,"")</f>
        <v/>
      </c>
      <c r="B2014" s="8"/>
      <c r="C2014" s="3"/>
      <c r="D2014" s="3"/>
      <c r="E2014" s="3"/>
      <c r="F2014" s="3"/>
      <c r="G2014" s="3"/>
      <c r="H2014" s="3"/>
      <c r="I2014" s="3"/>
    </row>
    <row r="2015" ht="15.75" customHeight="1">
      <c r="A2015" s="3" t="str">
        <f>IFERROR(TRIM(LEFT(RIGHT('Cost Code (New)'!$F2015,LEN('Cost Code (New)'!$F2015)-SEARCH("Ext ",'Cost Code (New)'!$F2015)-LEN("Ext")),SEARCH(" - ",RIGHT('Cost Code (New)'!$F2015,LEN('Cost Code (New)'!$F2015)-SEARCH("Ext ",'Cost Code (New)'!$F2015)-LEN("Ext")))))+0,"")</f>
        <v/>
      </c>
      <c r="B2015" s="8"/>
      <c r="C2015" s="3"/>
      <c r="D2015" s="3"/>
      <c r="E2015" s="3"/>
      <c r="F2015" s="3"/>
      <c r="G2015" s="3"/>
      <c r="H2015" s="3"/>
      <c r="I2015" s="3"/>
    </row>
    <row r="2016" ht="15.75" customHeight="1">
      <c r="A2016" s="3" t="str">
        <f>IFERROR(TRIM(LEFT(RIGHT('Cost Code (New)'!$F2016,LEN('Cost Code (New)'!$F2016)-SEARCH("Ext ",'Cost Code (New)'!$F2016)-LEN("Ext")),SEARCH(" - ",RIGHT('Cost Code (New)'!$F2016,LEN('Cost Code (New)'!$F2016)-SEARCH("Ext ",'Cost Code (New)'!$F2016)-LEN("Ext")))))+0,"")</f>
        <v/>
      </c>
      <c r="B2016" s="8"/>
      <c r="C2016" s="3"/>
      <c r="D2016" s="3"/>
      <c r="E2016" s="3"/>
      <c r="F2016" s="3"/>
      <c r="G2016" s="3"/>
      <c r="H2016" s="3"/>
      <c r="I2016" s="3"/>
    </row>
    <row r="2017" ht="15.75" customHeight="1">
      <c r="A2017" s="3" t="str">
        <f>IFERROR(TRIM(LEFT(RIGHT('Cost Code (New)'!$F2017,LEN('Cost Code (New)'!$F2017)-SEARCH("Ext ",'Cost Code (New)'!$F2017)-LEN("Ext")),SEARCH(" - ",RIGHT('Cost Code (New)'!$F2017,LEN('Cost Code (New)'!$F2017)-SEARCH("Ext ",'Cost Code (New)'!$F2017)-LEN("Ext")))))+0,"")</f>
        <v/>
      </c>
      <c r="B2017" s="8"/>
      <c r="C2017" s="3"/>
      <c r="D2017" s="3"/>
      <c r="E2017" s="3"/>
      <c r="F2017" s="3"/>
      <c r="G2017" s="3"/>
      <c r="H2017" s="3"/>
      <c r="I2017" s="3"/>
    </row>
    <row r="2018" ht="15.75" customHeight="1">
      <c r="A2018" s="3" t="str">
        <f>IFERROR(TRIM(LEFT(RIGHT('Cost Code (New)'!$F2018,LEN('Cost Code (New)'!$F2018)-SEARCH("Ext ",'Cost Code (New)'!$F2018)-LEN("Ext")),SEARCH(" - ",RIGHT('Cost Code (New)'!$F2018,LEN('Cost Code (New)'!$F2018)-SEARCH("Ext ",'Cost Code (New)'!$F2018)-LEN("Ext")))))+0,"")</f>
        <v/>
      </c>
      <c r="B2018" s="8"/>
      <c r="C2018" s="3"/>
      <c r="D2018" s="3"/>
      <c r="E2018" s="3"/>
      <c r="F2018" s="3"/>
      <c r="G2018" s="3"/>
      <c r="H2018" s="3"/>
      <c r="I2018" s="3"/>
    </row>
    <row r="2019" ht="15.75" customHeight="1">
      <c r="A2019" s="3" t="str">
        <f>IFERROR(TRIM(LEFT(RIGHT('Cost Code (New)'!$F2019,LEN('Cost Code (New)'!$F2019)-SEARCH("Ext ",'Cost Code (New)'!$F2019)-LEN("Ext")),SEARCH(" - ",RIGHT('Cost Code (New)'!$F2019,LEN('Cost Code (New)'!$F2019)-SEARCH("Ext ",'Cost Code (New)'!$F2019)-LEN("Ext")))))+0,"")</f>
        <v/>
      </c>
      <c r="B2019" s="8"/>
      <c r="C2019" s="3"/>
      <c r="D2019" s="3"/>
      <c r="E2019" s="3"/>
      <c r="F2019" s="3"/>
      <c r="G2019" s="3"/>
      <c r="H2019" s="3"/>
      <c r="I2019" s="3"/>
    </row>
    <row r="2020" ht="15.75" customHeight="1">
      <c r="A2020" s="3" t="str">
        <f>IFERROR(TRIM(LEFT(RIGHT('Cost Code (New)'!$F2020,LEN('Cost Code (New)'!$F2020)-SEARCH("Ext ",'Cost Code (New)'!$F2020)-LEN("Ext")),SEARCH(" - ",RIGHT('Cost Code (New)'!$F2020,LEN('Cost Code (New)'!$F2020)-SEARCH("Ext ",'Cost Code (New)'!$F2020)-LEN("Ext")))))+0,"")</f>
        <v/>
      </c>
      <c r="B2020" s="8"/>
      <c r="C2020" s="3"/>
      <c r="D2020" s="3"/>
      <c r="E2020" s="3"/>
      <c r="F2020" s="3"/>
      <c r="G2020" s="3"/>
      <c r="H2020" s="3"/>
      <c r="I2020" s="3"/>
    </row>
    <row r="2021" ht="15.75" customHeight="1">
      <c r="A2021" s="3" t="str">
        <f>IFERROR(TRIM(LEFT(RIGHT('Cost Code (New)'!$F2021,LEN('Cost Code (New)'!$F2021)-SEARCH("Ext ",'Cost Code (New)'!$F2021)-LEN("Ext")),SEARCH(" - ",RIGHT('Cost Code (New)'!$F2021,LEN('Cost Code (New)'!$F2021)-SEARCH("Ext ",'Cost Code (New)'!$F2021)-LEN("Ext")))))+0,"")</f>
        <v/>
      </c>
      <c r="B2021" s="8"/>
      <c r="C2021" s="3"/>
      <c r="D2021" s="3"/>
      <c r="E2021" s="3"/>
      <c r="F2021" s="3"/>
      <c r="G2021" s="3"/>
      <c r="H2021" s="3"/>
      <c r="I2021" s="3"/>
    </row>
    <row r="2022" ht="15.75" customHeight="1">
      <c r="A2022" s="3" t="str">
        <f>IFERROR(TRIM(LEFT(RIGHT('Cost Code (New)'!$F2022,LEN('Cost Code (New)'!$F2022)-SEARCH("Ext ",'Cost Code (New)'!$F2022)-LEN("Ext")),SEARCH(" - ",RIGHT('Cost Code (New)'!$F2022,LEN('Cost Code (New)'!$F2022)-SEARCH("Ext ",'Cost Code (New)'!$F2022)-LEN("Ext")))))+0,"")</f>
        <v/>
      </c>
      <c r="B2022" s="8"/>
      <c r="C2022" s="3"/>
      <c r="D2022" s="3"/>
      <c r="E2022" s="3"/>
      <c r="F2022" s="3"/>
      <c r="G2022" s="3"/>
      <c r="H2022" s="3"/>
      <c r="I2022" s="3"/>
    </row>
    <row r="2023" ht="15.75" customHeight="1">
      <c r="A2023" s="3" t="str">
        <f>IFERROR(TRIM(LEFT(RIGHT('Cost Code (New)'!$F2023,LEN('Cost Code (New)'!$F2023)-SEARCH("Ext ",'Cost Code (New)'!$F2023)-LEN("Ext")),SEARCH(" - ",RIGHT('Cost Code (New)'!$F2023,LEN('Cost Code (New)'!$F2023)-SEARCH("Ext ",'Cost Code (New)'!$F2023)-LEN("Ext")))))+0,"")</f>
        <v/>
      </c>
      <c r="B2023" s="8"/>
      <c r="C2023" s="3"/>
      <c r="D2023" s="3"/>
      <c r="E2023" s="3"/>
      <c r="F2023" s="3"/>
      <c r="G2023" s="3"/>
      <c r="H2023" s="3"/>
      <c r="I2023" s="3"/>
    </row>
    <row r="2024" ht="15.75" customHeight="1">
      <c r="A2024" s="3" t="str">
        <f>IFERROR(TRIM(LEFT(RIGHT('Cost Code (New)'!$F2024,LEN('Cost Code (New)'!$F2024)-SEARCH("Ext ",'Cost Code (New)'!$F2024)-LEN("Ext")),SEARCH(" - ",RIGHT('Cost Code (New)'!$F2024,LEN('Cost Code (New)'!$F2024)-SEARCH("Ext ",'Cost Code (New)'!$F2024)-LEN("Ext")))))+0,"")</f>
        <v/>
      </c>
      <c r="B2024" s="8"/>
      <c r="C2024" s="3"/>
      <c r="D2024" s="3"/>
      <c r="E2024" s="3"/>
      <c r="F2024" s="3"/>
      <c r="G2024" s="3"/>
      <c r="H2024" s="3"/>
      <c r="I2024" s="3"/>
    </row>
    <row r="2025" ht="15.75" customHeight="1">
      <c r="A2025" s="3" t="str">
        <f>IFERROR(TRIM(LEFT(RIGHT('Cost Code (New)'!$F2025,LEN('Cost Code (New)'!$F2025)-SEARCH("Ext ",'Cost Code (New)'!$F2025)-LEN("Ext")),SEARCH(" - ",RIGHT('Cost Code (New)'!$F2025,LEN('Cost Code (New)'!$F2025)-SEARCH("Ext ",'Cost Code (New)'!$F2025)-LEN("Ext")))))+0,"")</f>
        <v/>
      </c>
      <c r="B2025" s="8"/>
      <c r="C2025" s="3"/>
      <c r="D2025" s="3"/>
      <c r="E2025" s="3"/>
      <c r="F2025" s="3"/>
      <c r="G2025" s="3"/>
      <c r="H2025" s="3"/>
      <c r="I2025" s="3"/>
    </row>
    <row r="2026" ht="15.75" customHeight="1">
      <c r="A2026" s="3" t="str">
        <f>IFERROR(TRIM(LEFT(RIGHT('Cost Code (New)'!$F2026,LEN('Cost Code (New)'!$F2026)-SEARCH("Ext ",'Cost Code (New)'!$F2026)-LEN("Ext")),SEARCH(" - ",RIGHT('Cost Code (New)'!$F2026,LEN('Cost Code (New)'!$F2026)-SEARCH("Ext ",'Cost Code (New)'!$F2026)-LEN("Ext")))))+0,"")</f>
        <v/>
      </c>
      <c r="B2026" s="8"/>
      <c r="C2026" s="3"/>
      <c r="D2026" s="3"/>
      <c r="E2026" s="3"/>
      <c r="F2026" s="3"/>
      <c r="G2026" s="3"/>
      <c r="H2026" s="3"/>
      <c r="I2026" s="3"/>
    </row>
    <row r="2027" ht="15.75" customHeight="1">
      <c r="A2027" s="3" t="str">
        <f>IFERROR(TRIM(LEFT(RIGHT('Cost Code (New)'!$F2027,LEN('Cost Code (New)'!$F2027)-SEARCH("Ext ",'Cost Code (New)'!$F2027)-LEN("Ext")),SEARCH(" - ",RIGHT('Cost Code (New)'!$F2027,LEN('Cost Code (New)'!$F2027)-SEARCH("Ext ",'Cost Code (New)'!$F2027)-LEN("Ext")))))+0,"")</f>
        <v/>
      </c>
      <c r="B2027" s="8"/>
      <c r="C2027" s="3"/>
      <c r="D2027" s="3"/>
      <c r="E2027" s="3"/>
      <c r="F2027" s="3"/>
      <c r="G2027" s="3"/>
      <c r="H2027" s="3"/>
      <c r="I2027" s="3"/>
    </row>
    <row r="2028" ht="15.75" customHeight="1">
      <c r="A2028" s="3" t="str">
        <f>IFERROR(TRIM(LEFT(RIGHT('Cost Code (New)'!$F2028,LEN('Cost Code (New)'!$F2028)-SEARCH("Ext ",'Cost Code (New)'!$F2028)-LEN("Ext")),SEARCH(" - ",RIGHT('Cost Code (New)'!$F2028,LEN('Cost Code (New)'!$F2028)-SEARCH("Ext ",'Cost Code (New)'!$F2028)-LEN("Ext")))))+0,"")</f>
        <v/>
      </c>
      <c r="B2028" s="8"/>
      <c r="C2028" s="3"/>
      <c r="D2028" s="3"/>
      <c r="E2028" s="3"/>
      <c r="F2028" s="3"/>
      <c r="G2028" s="3"/>
      <c r="H2028" s="3"/>
      <c r="I2028" s="3"/>
    </row>
    <row r="2029" ht="15.75" customHeight="1">
      <c r="A2029" s="3" t="str">
        <f>IFERROR(TRIM(LEFT(RIGHT('Cost Code (New)'!$F2029,LEN('Cost Code (New)'!$F2029)-SEARCH("Ext ",'Cost Code (New)'!$F2029)-LEN("Ext")),SEARCH(" - ",RIGHT('Cost Code (New)'!$F2029,LEN('Cost Code (New)'!$F2029)-SEARCH("Ext ",'Cost Code (New)'!$F2029)-LEN("Ext")))))+0,"")</f>
        <v/>
      </c>
      <c r="B2029" s="8"/>
      <c r="C2029" s="3"/>
      <c r="D2029" s="3"/>
      <c r="E2029" s="3"/>
      <c r="F2029" s="3"/>
      <c r="G2029" s="3"/>
      <c r="H2029" s="3"/>
      <c r="I2029" s="3"/>
    </row>
    <row r="2030" ht="15.75" customHeight="1">
      <c r="A2030" s="3" t="str">
        <f>IFERROR(TRIM(LEFT(RIGHT('Cost Code (New)'!$F2030,LEN('Cost Code (New)'!$F2030)-SEARCH("Ext ",'Cost Code (New)'!$F2030)-LEN("Ext")),SEARCH(" - ",RIGHT('Cost Code (New)'!$F2030,LEN('Cost Code (New)'!$F2030)-SEARCH("Ext ",'Cost Code (New)'!$F2030)-LEN("Ext")))))+0,"")</f>
        <v/>
      </c>
      <c r="B2030" s="8"/>
      <c r="C2030" s="3"/>
      <c r="D2030" s="3"/>
      <c r="E2030" s="3"/>
      <c r="F2030" s="3"/>
      <c r="G2030" s="3"/>
      <c r="H2030" s="3"/>
      <c r="I2030" s="3"/>
    </row>
    <row r="2031" ht="15.75" customHeight="1">
      <c r="A2031" s="3" t="str">
        <f>IFERROR(TRIM(LEFT(RIGHT('Cost Code (New)'!$F2031,LEN('Cost Code (New)'!$F2031)-SEARCH("Ext ",'Cost Code (New)'!$F2031)-LEN("Ext")),SEARCH(" - ",RIGHT('Cost Code (New)'!$F2031,LEN('Cost Code (New)'!$F2031)-SEARCH("Ext ",'Cost Code (New)'!$F2031)-LEN("Ext")))))+0,"")</f>
        <v/>
      </c>
      <c r="B2031" s="8"/>
      <c r="C2031" s="3"/>
      <c r="D2031" s="3"/>
      <c r="E2031" s="3"/>
      <c r="F2031" s="3"/>
      <c r="G2031" s="3"/>
      <c r="H2031" s="3"/>
      <c r="I2031" s="3"/>
    </row>
    <row r="2032" ht="15.75" customHeight="1">
      <c r="A2032" s="3" t="str">
        <f>IFERROR(TRIM(LEFT(RIGHT('Cost Code (New)'!$F2032,LEN('Cost Code (New)'!$F2032)-SEARCH("Ext ",'Cost Code (New)'!$F2032)-LEN("Ext")),SEARCH(" - ",RIGHT('Cost Code (New)'!$F2032,LEN('Cost Code (New)'!$F2032)-SEARCH("Ext ",'Cost Code (New)'!$F2032)-LEN("Ext")))))+0,"")</f>
        <v/>
      </c>
      <c r="B2032" s="8"/>
      <c r="C2032" s="3"/>
      <c r="D2032" s="3"/>
      <c r="E2032" s="3"/>
      <c r="F2032" s="3"/>
      <c r="G2032" s="3"/>
      <c r="H2032" s="3"/>
      <c r="I2032" s="3"/>
    </row>
    <row r="2033" ht="15.75" customHeight="1">
      <c r="A2033" s="3" t="str">
        <f>IFERROR(TRIM(LEFT(RIGHT('Cost Code (New)'!$F2033,LEN('Cost Code (New)'!$F2033)-SEARCH("Ext ",'Cost Code (New)'!$F2033)-LEN("Ext")),SEARCH(" - ",RIGHT('Cost Code (New)'!$F2033,LEN('Cost Code (New)'!$F2033)-SEARCH("Ext ",'Cost Code (New)'!$F2033)-LEN("Ext")))))+0,"")</f>
        <v/>
      </c>
      <c r="B2033" s="8"/>
      <c r="C2033" s="3"/>
      <c r="D2033" s="3"/>
      <c r="E2033" s="3"/>
      <c r="F2033" s="3"/>
      <c r="G2033" s="3"/>
      <c r="H2033" s="3"/>
      <c r="I2033" s="3"/>
    </row>
    <row r="2034" ht="15.75" customHeight="1">
      <c r="A2034" s="3" t="str">
        <f>IFERROR(TRIM(LEFT(RIGHT('Cost Code (New)'!$F2034,LEN('Cost Code (New)'!$F2034)-SEARCH("Ext ",'Cost Code (New)'!$F2034)-LEN("Ext")),SEARCH(" - ",RIGHT('Cost Code (New)'!$F2034,LEN('Cost Code (New)'!$F2034)-SEARCH("Ext ",'Cost Code (New)'!$F2034)-LEN("Ext")))))+0,"")</f>
        <v/>
      </c>
      <c r="B2034" s="8"/>
      <c r="C2034" s="3"/>
      <c r="D2034" s="3"/>
      <c r="E2034" s="3"/>
      <c r="F2034" s="3"/>
      <c r="G2034" s="3"/>
      <c r="H2034" s="3"/>
      <c r="I2034" s="3"/>
    </row>
    <row r="2035" ht="15.75" customHeight="1">
      <c r="A2035" s="3" t="str">
        <f>IFERROR(TRIM(LEFT(RIGHT('Cost Code (New)'!$F2035,LEN('Cost Code (New)'!$F2035)-SEARCH("Ext ",'Cost Code (New)'!$F2035)-LEN("Ext")),SEARCH(" - ",RIGHT('Cost Code (New)'!$F2035,LEN('Cost Code (New)'!$F2035)-SEARCH("Ext ",'Cost Code (New)'!$F2035)-LEN("Ext")))))+0,"")</f>
        <v/>
      </c>
      <c r="B2035" s="8"/>
      <c r="C2035" s="3"/>
      <c r="D2035" s="3"/>
      <c r="E2035" s="3"/>
      <c r="F2035" s="3"/>
      <c r="G2035" s="3"/>
      <c r="H2035" s="3"/>
      <c r="I2035" s="3"/>
    </row>
    <row r="2036" ht="15.75" customHeight="1">
      <c r="A2036" s="3" t="str">
        <f>IFERROR(TRIM(LEFT(RIGHT('Cost Code (New)'!$F2036,LEN('Cost Code (New)'!$F2036)-SEARCH("Ext ",'Cost Code (New)'!$F2036)-LEN("Ext")),SEARCH(" - ",RIGHT('Cost Code (New)'!$F2036,LEN('Cost Code (New)'!$F2036)-SEARCH("Ext ",'Cost Code (New)'!$F2036)-LEN("Ext")))))+0,"")</f>
        <v/>
      </c>
      <c r="B2036" s="8"/>
      <c r="C2036" s="3"/>
      <c r="D2036" s="3"/>
      <c r="E2036" s="3"/>
      <c r="F2036" s="3"/>
      <c r="G2036" s="3"/>
      <c r="H2036" s="3"/>
      <c r="I2036" s="3"/>
    </row>
    <row r="2037" ht="15.75" customHeight="1">
      <c r="A2037" s="3" t="str">
        <f>IFERROR(TRIM(LEFT(RIGHT('Cost Code (New)'!$F2037,LEN('Cost Code (New)'!$F2037)-SEARCH("Ext ",'Cost Code (New)'!$F2037)-LEN("Ext")),SEARCH(" - ",RIGHT('Cost Code (New)'!$F2037,LEN('Cost Code (New)'!$F2037)-SEARCH("Ext ",'Cost Code (New)'!$F2037)-LEN("Ext")))))+0,"")</f>
        <v/>
      </c>
      <c r="B2037" s="8"/>
      <c r="C2037" s="3"/>
      <c r="D2037" s="3"/>
      <c r="E2037" s="3"/>
      <c r="F2037" s="3"/>
      <c r="G2037" s="3"/>
      <c r="H2037" s="3"/>
      <c r="I2037" s="3"/>
    </row>
    <row r="2038" ht="15.75" customHeight="1">
      <c r="A2038" s="3" t="str">
        <f>IFERROR(TRIM(LEFT(RIGHT('Cost Code (New)'!$F2038,LEN('Cost Code (New)'!$F2038)-SEARCH("Ext ",'Cost Code (New)'!$F2038)-LEN("Ext")),SEARCH(" - ",RIGHT('Cost Code (New)'!$F2038,LEN('Cost Code (New)'!$F2038)-SEARCH("Ext ",'Cost Code (New)'!$F2038)-LEN("Ext")))))+0,"")</f>
        <v/>
      </c>
      <c r="B2038" s="8"/>
      <c r="C2038" s="3"/>
      <c r="D2038" s="3"/>
      <c r="E2038" s="3"/>
      <c r="F2038" s="3"/>
      <c r="G2038" s="3"/>
      <c r="H2038" s="3"/>
      <c r="I2038" s="3"/>
    </row>
    <row r="2039" ht="15.75" customHeight="1">
      <c r="A2039" s="3" t="str">
        <f>IFERROR(TRIM(LEFT(RIGHT('Cost Code (New)'!$F2039,LEN('Cost Code (New)'!$F2039)-SEARCH("Ext ",'Cost Code (New)'!$F2039)-LEN("Ext")),SEARCH(" - ",RIGHT('Cost Code (New)'!$F2039,LEN('Cost Code (New)'!$F2039)-SEARCH("Ext ",'Cost Code (New)'!$F2039)-LEN("Ext")))))+0,"")</f>
        <v/>
      </c>
      <c r="B2039" s="8"/>
      <c r="C2039" s="3"/>
      <c r="D2039" s="3"/>
      <c r="E2039" s="3"/>
      <c r="F2039" s="3"/>
      <c r="G2039" s="3"/>
      <c r="H2039" s="3"/>
      <c r="I2039" s="3"/>
    </row>
    <row r="2040" ht="15.75" customHeight="1">
      <c r="A2040" s="3" t="str">
        <f>IFERROR(TRIM(LEFT(RIGHT('Cost Code (New)'!$F2040,LEN('Cost Code (New)'!$F2040)-SEARCH("Ext ",'Cost Code (New)'!$F2040)-LEN("Ext")),SEARCH(" - ",RIGHT('Cost Code (New)'!$F2040,LEN('Cost Code (New)'!$F2040)-SEARCH("Ext ",'Cost Code (New)'!$F2040)-LEN("Ext")))))+0,"")</f>
        <v/>
      </c>
      <c r="B2040" s="8"/>
      <c r="C2040" s="3"/>
      <c r="D2040" s="3"/>
      <c r="E2040" s="3"/>
      <c r="F2040" s="3"/>
      <c r="G2040" s="3"/>
      <c r="H2040" s="3"/>
      <c r="I2040" s="3"/>
    </row>
    <row r="2041" ht="15.75" customHeight="1">
      <c r="A2041" s="3" t="str">
        <f>IFERROR(TRIM(LEFT(RIGHT('Cost Code (New)'!$F2041,LEN('Cost Code (New)'!$F2041)-SEARCH("Ext ",'Cost Code (New)'!$F2041)-LEN("Ext")),SEARCH(" - ",RIGHT('Cost Code (New)'!$F2041,LEN('Cost Code (New)'!$F2041)-SEARCH("Ext ",'Cost Code (New)'!$F2041)-LEN("Ext")))))+0,"")</f>
        <v/>
      </c>
      <c r="B2041" s="8"/>
      <c r="C2041" s="3"/>
      <c r="D2041" s="3"/>
      <c r="E2041" s="3"/>
      <c r="F2041" s="3"/>
      <c r="G2041" s="3"/>
      <c r="H2041" s="3"/>
      <c r="I2041" s="3"/>
    </row>
    <row r="2042" ht="15.75" customHeight="1">
      <c r="A2042" s="3" t="str">
        <f>IFERROR(TRIM(LEFT(RIGHT('Cost Code (New)'!$F2042,LEN('Cost Code (New)'!$F2042)-SEARCH("Ext ",'Cost Code (New)'!$F2042)-LEN("Ext")),SEARCH(" - ",RIGHT('Cost Code (New)'!$F2042,LEN('Cost Code (New)'!$F2042)-SEARCH("Ext ",'Cost Code (New)'!$F2042)-LEN("Ext")))))+0,"")</f>
        <v/>
      </c>
      <c r="B2042" s="8"/>
      <c r="C2042" s="3"/>
      <c r="D2042" s="3"/>
      <c r="E2042" s="3"/>
      <c r="F2042" s="3"/>
      <c r="G2042" s="3"/>
      <c r="H2042" s="3"/>
      <c r="I2042" s="3"/>
    </row>
    <row r="2043" ht="15.75" customHeight="1">
      <c r="A2043" s="3" t="str">
        <f>IFERROR(TRIM(LEFT(RIGHT('Cost Code (New)'!$F2043,LEN('Cost Code (New)'!$F2043)-SEARCH("Ext ",'Cost Code (New)'!$F2043)-LEN("Ext")),SEARCH(" - ",RIGHT('Cost Code (New)'!$F2043,LEN('Cost Code (New)'!$F2043)-SEARCH("Ext ",'Cost Code (New)'!$F2043)-LEN("Ext")))))+0,"")</f>
        <v/>
      </c>
      <c r="B2043" s="8"/>
      <c r="C2043" s="3"/>
      <c r="D2043" s="3"/>
      <c r="E2043" s="3"/>
      <c r="F2043" s="3"/>
      <c r="G2043" s="3"/>
      <c r="H2043" s="3"/>
      <c r="I2043" s="3"/>
    </row>
    <row r="2044" ht="15.75" customHeight="1">
      <c r="A2044" s="3" t="str">
        <f>IFERROR(TRIM(LEFT(RIGHT('Cost Code (New)'!$F2044,LEN('Cost Code (New)'!$F2044)-SEARCH("Ext ",'Cost Code (New)'!$F2044)-LEN("Ext")),SEARCH(" - ",RIGHT('Cost Code (New)'!$F2044,LEN('Cost Code (New)'!$F2044)-SEARCH("Ext ",'Cost Code (New)'!$F2044)-LEN("Ext")))))+0,"")</f>
        <v/>
      </c>
      <c r="B2044" s="8"/>
      <c r="C2044" s="3"/>
      <c r="D2044" s="3"/>
      <c r="E2044" s="3"/>
      <c r="F2044" s="3"/>
      <c r="G2044" s="3"/>
      <c r="H2044" s="3"/>
      <c r="I2044" s="3"/>
    </row>
    <row r="2045" ht="15.75" customHeight="1">
      <c r="A2045" s="3" t="str">
        <f>IFERROR(TRIM(LEFT(RIGHT('Cost Code (New)'!$F2045,LEN('Cost Code (New)'!$F2045)-SEARCH("Ext ",'Cost Code (New)'!$F2045)-LEN("Ext")),SEARCH(" - ",RIGHT('Cost Code (New)'!$F2045,LEN('Cost Code (New)'!$F2045)-SEARCH("Ext ",'Cost Code (New)'!$F2045)-LEN("Ext")))))+0,"")</f>
        <v/>
      </c>
      <c r="B2045" s="8"/>
      <c r="C2045" s="3"/>
      <c r="D2045" s="3"/>
      <c r="E2045" s="3"/>
      <c r="F2045" s="3"/>
      <c r="G2045" s="3"/>
      <c r="H2045" s="3"/>
      <c r="I2045" s="3"/>
    </row>
    <row r="2046" ht="15.75" customHeight="1">
      <c r="A2046" s="3" t="str">
        <f>IFERROR(TRIM(LEFT(RIGHT('Cost Code (New)'!$F2046,LEN('Cost Code (New)'!$F2046)-SEARCH("Ext ",'Cost Code (New)'!$F2046)-LEN("Ext")),SEARCH(" - ",RIGHT('Cost Code (New)'!$F2046,LEN('Cost Code (New)'!$F2046)-SEARCH("Ext ",'Cost Code (New)'!$F2046)-LEN("Ext")))))+0,"")</f>
        <v/>
      </c>
      <c r="B2046" s="8"/>
      <c r="C2046" s="3"/>
      <c r="D2046" s="3"/>
      <c r="E2046" s="3"/>
      <c r="F2046" s="3"/>
      <c r="G2046" s="3"/>
      <c r="H2046" s="3"/>
      <c r="I2046" s="3"/>
    </row>
    <row r="2047" ht="15.75" customHeight="1">
      <c r="A2047" s="3" t="str">
        <f>IFERROR(TRIM(LEFT(RIGHT('Cost Code (New)'!$F2047,LEN('Cost Code (New)'!$F2047)-SEARCH("Ext ",'Cost Code (New)'!$F2047)-LEN("Ext")),SEARCH(" - ",RIGHT('Cost Code (New)'!$F2047,LEN('Cost Code (New)'!$F2047)-SEARCH("Ext ",'Cost Code (New)'!$F2047)-LEN("Ext")))))+0,"")</f>
        <v/>
      </c>
      <c r="B2047" s="8"/>
      <c r="C2047" s="3"/>
      <c r="D2047" s="3"/>
      <c r="E2047" s="3"/>
      <c r="F2047" s="3"/>
      <c r="G2047" s="3"/>
      <c r="H2047" s="3"/>
      <c r="I2047" s="3"/>
    </row>
    <row r="2048" ht="15.75" customHeight="1">
      <c r="A2048" s="3" t="str">
        <f>IFERROR(TRIM(LEFT(RIGHT('Cost Code (New)'!$F2048,LEN('Cost Code (New)'!$F2048)-SEARCH("Ext ",'Cost Code (New)'!$F2048)-LEN("Ext")),SEARCH(" - ",RIGHT('Cost Code (New)'!$F2048,LEN('Cost Code (New)'!$F2048)-SEARCH("Ext ",'Cost Code (New)'!$F2048)-LEN("Ext")))))+0,"")</f>
        <v/>
      </c>
      <c r="B2048" s="8"/>
      <c r="C2048" s="3"/>
      <c r="D2048" s="3"/>
      <c r="E2048" s="3"/>
      <c r="F2048" s="3"/>
      <c r="G2048" s="3"/>
      <c r="H2048" s="3"/>
      <c r="I2048" s="3"/>
    </row>
    <row r="2049" ht="15.75" customHeight="1">
      <c r="A2049" s="3" t="str">
        <f>IFERROR(TRIM(LEFT(RIGHT('Cost Code (New)'!$F2049,LEN('Cost Code (New)'!$F2049)-SEARCH("Ext ",'Cost Code (New)'!$F2049)-LEN("Ext")),SEARCH(" - ",RIGHT('Cost Code (New)'!$F2049,LEN('Cost Code (New)'!$F2049)-SEARCH("Ext ",'Cost Code (New)'!$F2049)-LEN("Ext")))))+0,"")</f>
        <v/>
      </c>
      <c r="B2049" s="8"/>
      <c r="C2049" s="3"/>
      <c r="D2049" s="3"/>
      <c r="E2049" s="3"/>
      <c r="F2049" s="3"/>
      <c r="G2049" s="3"/>
      <c r="H2049" s="3"/>
      <c r="I2049" s="3"/>
    </row>
    <row r="2050" ht="15.75" customHeight="1">
      <c r="A2050" s="3" t="str">
        <f>IFERROR(TRIM(LEFT(RIGHT('Cost Code (New)'!$F2050,LEN('Cost Code (New)'!$F2050)-SEARCH("Ext ",'Cost Code (New)'!$F2050)-LEN("Ext")),SEARCH(" - ",RIGHT('Cost Code (New)'!$F2050,LEN('Cost Code (New)'!$F2050)-SEARCH("Ext ",'Cost Code (New)'!$F2050)-LEN("Ext")))))+0,"")</f>
        <v/>
      </c>
      <c r="B2050" s="8"/>
      <c r="C2050" s="3"/>
      <c r="D2050" s="3"/>
      <c r="E2050" s="3"/>
      <c r="F2050" s="3"/>
      <c r="G2050" s="3"/>
      <c r="H2050" s="3"/>
      <c r="I2050" s="3"/>
    </row>
    <row r="2051" ht="15.75" customHeight="1">
      <c r="A2051" s="3" t="str">
        <f>IFERROR(TRIM(LEFT(RIGHT('Cost Code (New)'!$F2051,LEN('Cost Code (New)'!$F2051)-SEARCH("Ext ",'Cost Code (New)'!$F2051)-LEN("Ext")),SEARCH(" - ",RIGHT('Cost Code (New)'!$F2051,LEN('Cost Code (New)'!$F2051)-SEARCH("Ext ",'Cost Code (New)'!$F2051)-LEN("Ext")))))+0,"")</f>
        <v/>
      </c>
      <c r="B2051" s="8"/>
      <c r="C2051" s="3"/>
      <c r="D2051" s="3"/>
      <c r="E2051" s="3"/>
      <c r="F2051" s="3"/>
      <c r="G2051" s="3"/>
      <c r="H2051" s="3"/>
      <c r="I2051" s="3"/>
    </row>
    <row r="2052" ht="15.75" customHeight="1">
      <c r="A2052" s="3" t="str">
        <f>IFERROR(TRIM(LEFT(RIGHT('Cost Code (New)'!$F2052,LEN('Cost Code (New)'!$F2052)-SEARCH("Ext ",'Cost Code (New)'!$F2052)-LEN("Ext")),SEARCH(" - ",RIGHT('Cost Code (New)'!$F2052,LEN('Cost Code (New)'!$F2052)-SEARCH("Ext ",'Cost Code (New)'!$F2052)-LEN("Ext")))))+0,"")</f>
        <v/>
      </c>
      <c r="B2052" s="8"/>
      <c r="C2052" s="3"/>
      <c r="D2052" s="3"/>
      <c r="E2052" s="3"/>
      <c r="F2052" s="3"/>
      <c r="G2052" s="3"/>
      <c r="H2052" s="3"/>
      <c r="I2052" s="3"/>
    </row>
    <row r="2053" ht="15.75" customHeight="1">
      <c r="A2053" s="3" t="str">
        <f>IFERROR(TRIM(LEFT(RIGHT('Cost Code (New)'!$F2053,LEN('Cost Code (New)'!$F2053)-SEARCH("Ext ",'Cost Code (New)'!$F2053)-LEN("Ext")),SEARCH(" - ",RIGHT('Cost Code (New)'!$F2053,LEN('Cost Code (New)'!$F2053)-SEARCH("Ext ",'Cost Code (New)'!$F2053)-LEN("Ext")))))+0,"")</f>
        <v/>
      </c>
      <c r="B2053" s="8"/>
      <c r="C2053" s="3"/>
      <c r="D2053" s="3"/>
      <c r="E2053" s="3"/>
      <c r="F2053" s="3"/>
      <c r="G2053" s="3"/>
      <c r="H2053" s="3"/>
      <c r="I2053" s="3"/>
    </row>
    <row r="2054" ht="15.75" customHeight="1">
      <c r="A2054" s="3" t="str">
        <f>IFERROR(TRIM(LEFT(RIGHT('Cost Code (New)'!$F2054,LEN('Cost Code (New)'!$F2054)-SEARCH("Ext ",'Cost Code (New)'!$F2054)-LEN("Ext")),SEARCH(" - ",RIGHT('Cost Code (New)'!$F2054,LEN('Cost Code (New)'!$F2054)-SEARCH("Ext ",'Cost Code (New)'!$F2054)-LEN("Ext")))))+0,"")</f>
        <v/>
      </c>
      <c r="B2054" s="8"/>
      <c r="C2054" s="3"/>
      <c r="D2054" s="3"/>
      <c r="E2054" s="3"/>
      <c r="F2054" s="3"/>
      <c r="G2054" s="3"/>
      <c r="H2054" s="3"/>
      <c r="I2054" s="3"/>
    </row>
    <row r="2055" ht="15.75" customHeight="1">
      <c r="A2055" s="3" t="str">
        <f>IFERROR(TRIM(LEFT(RIGHT('Cost Code (New)'!$F2055,LEN('Cost Code (New)'!$F2055)-SEARCH("Ext ",'Cost Code (New)'!$F2055)-LEN("Ext")),SEARCH(" - ",RIGHT('Cost Code (New)'!$F2055,LEN('Cost Code (New)'!$F2055)-SEARCH("Ext ",'Cost Code (New)'!$F2055)-LEN("Ext")))))+0,"")</f>
        <v/>
      </c>
      <c r="B2055" s="8"/>
      <c r="C2055" s="3"/>
      <c r="D2055" s="3"/>
      <c r="E2055" s="3"/>
      <c r="F2055" s="3"/>
      <c r="G2055" s="3"/>
      <c r="H2055" s="3"/>
      <c r="I2055" s="3"/>
    </row>
    <row r="2056" ht="15.75" customHeight="1">
      <c r="A2056" s="3" t="str">
        <f>IFERROR(TRIM(LEFT(RIGHT('Cost Code (New)'!$F2056,LEN('Cost Code (New)'!$F2056)-SEARCH("Ext ",'Cost Code (New)'!$F2056)-LEN("Ext")),SEARCH(" - ",RIGHT('Cost Code (New)'!$F2056,LEN('Cost Code (New)'!$F2056)-SEARCH("Ext ",'Cost Code (New)'!$F2056)-LEN("Ext")))))+0,"")</f>
        <v/>
      </c>
      <c r="B2056" s="8"/>
      <c r="C2056" s="3"/>
      <c r="D2056" s="3"/>
      <c r="E2056" s="3"/>
      <c r="F2056" s="3"/>
      <c r="G2056" s="3"/>
      <c r="H2056" s="3"/>
      <c r="I2056" s="3"/>
    </row>
    <row r="2057" ht="15.75" customHeight="1">
      <c r="A2057" s="3" t="str">
        <f>IFERROR(TRIM(LEFT(RIGHT('Cost Code (New)'!$F2057,LEN('Cost Code (New)'!$F2057)-SEARCH("Ext ",'Cost Code (New)'!$F2057)-LEN("Ext")),SEARCH(" - ",RIGHT('Cost Code (New)'!$F2057,LEN('Cost Code (New)'!$F2057)-SEARCH("Ext ",'Cost Code (New)'!$F2057)-LEN("Ext")))))+0,"")</f>
        <v/>
      </c>
      <c r="B2057" s="8"/>
      <c r="C2057" s="3"/>
      <c r="D2057" s="3"/>
      <c r="E2057" s="3"/>
      <c r="F2057" s="3"/>
      <c r="G2057" s="3"/>
      <c r="H2057" s="3"/>
      <c r="I2057" s="3"/>
    </row>
    <row r="2058" ht="15.75" customHeight="1">
      <c r="A2058" s="3" t="str">
        <f>IFERROR(TRIM(LEFT(RIGHT('Cost Code (New)'!$F2058,LEN('Cost Code (New)'!$F2058)-SEARCH("Ext ",'Cost Code (New)'!$F2058)-LEN("Ext")),SEARCH(" - ",RIGHT('Cost Code (New)'!$F2058,LEN('Cost Code (New)'!$F2058)-SEARCH("Ext ",'Cost Code (New)'!$F2058)-LEN("Ext")))))+0,"")</f>
        <v/>
      </c>
      <c r="B2058" s="8"/>
      <c r="C2058" s="3"/>
      <c r="D2058" s="3"/>
      <c r="E2058" s="3"/>
      <c r="F2058" s="3"/>
      <c r="G2058" s="3"/>
      <c r="H2058" s="3"/>
      <c r="I2058" s="3"/>
    </row>
    <row r="2059" ht="15.75" customHeight="1">
      <c r="A2059" s="3" t="str">
        <f>IFERROR(TRIM(LEFT(RIGHT('Cost Code (New)'!$F2059,LEN('Cost Code (New)'!$F2059)-SEARCH("Ext ",'Cost Code (New)'!$F2059)-LEN("Ext")),SEARCH(" - ",RIGHT('Cost Code (New)'!$F2059,LEN('Cost Code (New)'!$F2059)-SEARCH("Ext ",'Cost Code (New)'!$F2059)-LEN("Ext")))))+0,"")</f>
        <v/>
      </c>
      <c r="B2059" s="8"/>
      <c r="C2059" s="3"/>
      <c r="D2059" s="3"/>
      <c r="E2059" s="3"/>
      <c r="F2059" s="3"/>
      <c r="G2059" s="3"/>
      <c r="H2059" s="3"/>
      <c r="I2059" s="3"/>
    </row>
    <row r="2060" ht="15.75" customHeight="1">
      <c r="A2060" s="3" t="str">
        <f>IFERROR(TRIM(LEFT(RIGHT('Cost Code (New)'!$F2060,LEN('Cost Code (New)'!$F2060)-SEARCH("Ext ",'Cost Code (New)'!$F2060)-LEN("Ext")),SEARCH(" - ",RIGHT('Cost Code (New)'!$F2060,LEN('Cost Code (New)'!$F2060)-SEARCH("Ext ",'Cost Code (New)'!$F2060)-LEN("Ext")))))+0,"")</f>
        <v/>
      </c>
      <c r="B2060" s="8"/>
      <c r="C2060" s="3"/>
      <c r="D2060" s="3"/>
      <c r="E2060" s="3"/>
      <c r="F2060" s="3"/>
      <c r="G2060" s="3"/>
      <c r="H2060" s="3"/>
      <c r="I2060" s="3"/>
    </row>
    <row r="2061" ht="15.75" customHeight="1">
      <c r="A2061" s="3" t="str">
        <f>IFERROR(TRIM(LEFT(RIGHT('Cost Code (New)'!$F2061,LEN('Cost Code (New)'!$F2061)-SEARCH("Ext ",'Cost Code (New)'!$F2061)-LEN("Ext")),SEARCH(" - ",RIGHT('Cost Code (New)'!$F2061,LEN('Cost Code (New)'!$F2061)-SEARCH("Ext ",'Cost Code (New)'!$F2061)-LEN("Ext")))))+0,"")</f>
        <v/>
      </c>
      <c r="B2061" s="8"/>
      <c r="C2061" s="3"/>
      <c r="D2061" s="3"/>
      <c r="E2061" s="3"/>
      <c r="F2061" s="3"/>
      <c r="G2061" s="3"/>
      <c r="H2061" s="3"/>
      <c r="I2061" s="3"/>
    </row>
    <row r="2062" ht="15.75" customHeight="1">
      <c r="A2062" s="3" t="str">
        <f>IFERROR(TRIM(LEFT(RIGHT('Cost Code (New)'!$F2062,LEN('Cost Code (New)'!$F2062)-SEARCH("Ext ",'Cost Code (New)'!$F2062)-LEN("Ext")),SEARCH(" - ",RIGHT('Cost Code (New)'!$F2062,LEN('Cost Code (New)'!$F2062)-SEARCH("Ext ",'Cost Code (New)'!$F2062)-LEN("Ext")))))+0,"")</f>
        <v/>
      </c>
      <c r="B2062" s="8"/>
      <c r="C2062" s="3"/>
      <c r="D2062" s="3"/>
      <c r="E2062" s="3"/>
      <c r="F2062" s="3"/>
      <c r="G2062" s="3"/>
      <c r="H2062" s="3"/>
      <c r="I2062" s="3"/>
    </row>
    <row r="2063" ht="15.75" customHeight="1">
      <c r="A2063" s="3" t="str">
        <f>IFERROR(TRIM(LEFT(RIGHT('Cost Code (New)'!$F2063,LEN('Cost Code (New)'!$F2063)-SEARCH("Ext ",'Cost Code (New)'!$F2063)-LEN("Ext")),SEARCH(" - ",RIGHT('Cost Code (New)'!$F2063,LEN('Cost Code (New)'!$F2063)-SEARCH("Ext ",'Cost Code (New)'!$F2063)-LEN("Ext")))))+0,"")</f>
        <v/>
      </c>
      <c r="B2063" s="8"/>
      <c r="C2063" s="3"/>
      <c r="D2063" s="3"/>
      <c r="E2063" s="3"/>
      <c r="F2063" s="3"/>
      <c r="G2063" s="3"/>
      <c r="H2063" s="3"/>
      <c r="I2063" s="3"/>
    </row>
    <row r="2064" ht="15.75" customHeight="1">
      <c r="A2064" s="3" t="str">
        <f>IFERROR(TRIM(LEFT(RIGHT('Cost Code (New)'!$F2064,LEN('Cost Code (New)'!$F2064)-SEARCH("Ext ",'Cost Code (New)'!$F2064)-LEN("Ext")),SEARCH(" - ",RIGHT('Cost Code (New)'!$F2064,LEN('Cost Code (New)'!$F2064)-SEARCH("Ext ",'Cost Code (New)'!$F2064)-LEN("Ext")))))+0,"")</f>
        <v/>
      </c>
      <c r="B2064" s="8"/>
      <c r="C2064" s="3"/>
      <c r="D2064" s="3"/>
      <c r="E2064" s="3"/>
      <c r="F2064" s="3"/>
      <c r="G2064" s="3"/>
      <c r="H2064" s="3"/>
      <c r="I2064" s="3"/>
    </row>
    <row r="2065" ht="15.75" customHeight="1">
      <c r="A2065" s="3" t="str">
        <f>IFERROR(TRIM(LEFT(RIGHT('Cost Code (New)'!$F2065,LEN('Cost Code (New)'!$F2065)-SEARCH("Ext ",'Cost Code (New)'!$F2065)-LEN("Ext")),SEARCH(" - ",RIGHT('Cost Code (New)'!$F2065,LEN('Cost Code (New)'!$F2065)-SEARCH("Ext ",'Cost Code (New)'!$F2065)-LEN("Ext")))))+0,"")</f>
        <v/>
      </c>
      <c r="B2065" s="8"/>
      <c r="C2065" s="3"/>
      <c r="D2065" s="3"/>
      <c r="E2065" s="3"/>
      <c r="F2065" s="3"/>
      <c r="G2065" s="3"/>
      <c r="H2065" s="3"/>
      <c r="I2065" s="3"/>
    </row>
    <row r="2066" ht="15.75" customHeight="1">
      <c r="A2066" s="3" t="str">
        <f>IFERROR(TRIM(LEFT(RIGHT('Cost Code (New)'!$F2066,LEN('Cost Code (New)'!$F2066)-SEARCH("Ext ",'Cost Code (New)'!$F2066)-LEN("Ext")),SEARCH(" - ",RIGHT('Cost Code (New)'!$F2066,LEN('Cost Code (New)'!$F2066)-SEARCH("Ext ",'Cost Code (New)'!$F2066)-LEN("Ext")))))+0,"")</f>
        <v/>
      </c>
      <c r="B2066" s="8"/>
      <c r="C2066" s="3"/>
      <c r="D2066" s="3"/>
      <c r="E2066" s="3"/>
      <c r="F2066" s="3"/>
      <c r="G2066" s="3"/>
      <c r="H2066" s="3"/>
      <c r="I2066" s="3"/>
    </row>
    <row r="2067" ht="15.75" customHeight="1">
      <c r="A2067" s="3" t="str">
        <f>IFERROR(TRIM(LEFT(RIGHT('Cost Code (New)'!$F2067,LEN('Cost Code (New)'!$F2067)-SEARCH("Ext ",'Cost Code (New)'!$F2067)-LEN("Ext")),SEARCH(" - ",RIGHT('Cost Code (New)'!$F2067,LEN('Cost Code (New)'!$F2067)-SEARCH("Ext ",'Cost Code (New)'!$F2067)-LEN("Ext")))))+0,"")</f>
        <v/>
      </c>
      <c r="B2067" s="8"/>
      <c r="C2067" s="3"/>
      <c r="D2067" s="3"/>
      <c r="E2067" s="3"/>
      <c r="F2067" s="3"/>
      <c r="G2067" s="3"/>
      <c r="H2067" s="3"/>
      <c r="I2067" s="3"/>
    </row>
    <row r="2068" ht="15.75" customHeight="1">
      <c r="A2068" s="3" t="str">
        <f>IFERROR(TRIM(LEFT(RIGHT('Cost Code (New)'!$F2068,LEN('Cost Code (New)'!$F2068)-SEARCH("Ext ",'Cost Code (New)'!$F2068)-LEN("Ext")),SEARCH(" - ",RIGHT('Cost Code (New)'!$F2068,LEN('Cost Code (New)'!$F2068)-SEARCH("Ext ",'Cost Code (New)'!$F2068)-LEN("Ext")))))+0,"")</f>
        <v/>
      </c>
      <c r="B2068" s="8"/>
      <c r="C2068" s="3"/>
      <c r="D2068" s="3"/>
      <c r="E2068" s="3"/>
      <c r="F2068" s="3"/>
      <c r="G2068" s="3"/>
      <c r="H2068" s="3"/>
      <c r="I2068" s="3"/>
    </row>
    <row r="2069" ht="15.75" customHeight="1">
      <c r="A2069" s="3" t="str">
        <f>IFERROR(TRIM(LEFT(RIGHT('Cost Code (New)'!$F2069,LEN('Cost Code (New)'!$F2069)-SEARCH("Ext ",'Cost Code (New)'!$F2069)-LEN("Ext")),SEARCH(" - ",RIGHT('Cost Code (New)'!$F2069,LEN('Cost Code (New)'!$F2069)-SEARCH("Ext ",'Cost Code (New)'!$F2069)-LEN("Ext")))))+0,"")</f>
        <v/>
      </c>
      <c r="B2069" s="8"/>
      <c r="C2069" s="3"/>
      <c r="D2069" s="3"/>
      <c r="E2069" s="3"/>
      <c r="F2069" s="3"/>
      <c r="G2069" s="3"/>
      <c r="H2069" s="3"/>
      <c r="I2069" s="3"/>
    </row>
    <row r="2070" ht="15.75" customHeight="1">
      <c r="A2070" s="3" t="str">
        <f>IFERROR(TRIM(LEFT(RIGHT('Cost Code (New)'!$F2070,LEN('Cost Code (New)'!$F2070)-SEARCH("Ext ",'Cost Code (New)'!$F2070)-LEN("Ext")),SEARCH(" - ",RIGHT('Cost Code (New)'!$F2070,LEN('Cost Code (New)'!$F2070)-SEARCH("Ext ",'Cost Code (New)'!$F2070)-LEN("Ext")))))+0,"")</f>
        <v/>
      </c>
      <c r="B2070" s="8"/>
      <c r="C2070" s="3"/>
      <c r="D2070" s="3"/>
      <c r="E2070" s="3"/>
      <c r="F2070" s="3"/>
      <c r="G2070" s="3"/>
      <c r="H2070" s="3"/>
      <c r="I2070" s="3"/>
    </row>
    <row r="2071" ht="15.75" customHeight="1">
      <c r="A2071" s="3" t="str">
        <f>IFERROR(TRIM(LEFT(RIGHT('Cost Code (New)'!$F2071,LEN('Cost Code (New)'!$F2071)-SEARCH("Ext ",'Cost Code (New)'!$F2071)-LEN("Ext")),SEARCH(" - ",RIGHT('Cost Code (New)'!$F2071,LEN('Cost Code (New)'!$F2071)-SEARCH("Ext ",'Cost Code (New)'!$F2071)-LEN("Ext")))))+0,"")</f>
        <v/>
      </c>
      <c r="B2071" s="8"/>
      <c r="C2071" s="3"/>
      <c r="D2071" s="3"/>
      <c r="E2071" s="3"/>
      <c r="F2071" s="3"/>
      <c r="G2071" s="3"/>
      <c r="H2071" s="3"/>
      <c r="I2071" s="3"/>
    </row>
    <row r="2072" ht="15.75" customHeight="1">
      <c r="A2072" s="3" t="str">
        <f>IFERROR(TRIM(LEFT(RIGHT('Cost Code (New)'!$F2072,LEN('Cost Code (New)'!$F2072)-SEARCH("Ext ",'Cost Code (New)'!$F2072)-LEN("Ext")),SEARCH(" - ",RIGHT('Cost Code (New)'!$F2072,LEN('Cost Code (New)'!$F2072)-SEARCH("Ext ",'Cost Code (New)'!$F2072)-LEN("Ext")))))+0,"")</f>
        <v/>
      </c>
      <c r="B2072" s="8"/>
      <c r="C2072" s="3"/>
      <c r="D2072" s="3"/>
      <c r="E2072" s="3"/>
      <c r="F2072" s="3"/>
      <c r="G2072" s="3"/>
      <c r="H2072" s="3"/>
      <c r="I2072" s="3"/>
    </row>
    <row r="2073" ht="15.75" customHeight="1">
      <c r="A2073" s="3" t="str">
        <f>IFERROR(TRIM(LEFT(RIGHT('Cost Code (New)'!$F2073,LEN('Cost Code (New)'!$F2073)-SEARCH("Ext ",'Cost Code (New)'!$F2073)-LEN("Ext")),SEARCH(" - ",RIGHT('Cost Code (New)'!$F2073,LEN('Cost Code (New)'!$F2073)-SEARCH("Ext ",'Cost Code (New)'!$F2073)-LEN("Ext")))))+0,"")</f>
        <v/>
      </c>
      <c r="B2073" s="8"/>
      <c r="C2073" s="3"/>
      <c r="D2073" s="3"/>
      <c r="E2073" s="3"/>
      <c r="F2073" s="3"/>
      <c r="G2073" s="3"/>
      <c r="H2073" s="3"/>
      <c r="I2073" s="3"/>
    </row>
    <row r="2074" ht="15.75" customHeight="1">
      <c r="A2074" s="3" t="str">
        <f>IFERROR(TRIM(LEFT(RIGHT('Cost Code (New)'!$F2074,LEN('Cost Code (New)'!$F2074)-SEARCH("Ext ",'Cost Code (New)'!$F2074)-LEN("Ext")),SEARCH(" - ",RIGHT('Cost Code (New)'!$F2074,LEN('Cost Code (New)'!$F2074)-SEARCH("Ext ",'Cost Code (New)'!$F2074)-LEN("Ext")))))+0,"")</f>
        <v/>
      </c>
      <c r="B2074" s="8"/>
      <c r="C2074" s="3"/>
      <c r="D2074" s="3"/>
      <c r="E2074" s="3"/>
      <c r="F2074" s="3"/>
      <c r="G2074" s="3"/>
      <c r="H2074" s="3"/>
      <c r="I2074" s="3"/>
    </row>
    <row r="2075" ht="15.75" customHeight="1">
      <c r="A2075" s="3" t="str">
        <f>IFERROR(TRIM(LEFT(RIGHT('Cost Code (New)'!$F2075,LEN('Cost Code (New)'!$F2075)-SEARCH("Ext ",'Cost Code (New)'!$F2075)-LEN("Ext")),SEARCH(" - ",RIGHT('Cost Code (New)'!$F2075,LEN('Cost Code (New)'!$F2075)-SEARCH("Ext ",'Cost Code (New)'!$F2075)-LEN("Ext")))))+0,"")</f>
        <v/>
      </c>
      <c r="B2075" s="8"/>
      <c r="C2075" s="3"/>
      <c r="D2075" s="3"/>
      <c r="E2075" s="3"/>
      <c r="F2075" s="3"/>
      <c r="G2075" s="3"/>
      <c r="H2075" s="3"/>
      <c r="I2075" s="3"/>
    </row>
    <row r="2076" ht="15.75" customHeight="1">
      <c r="A2076" s="3" t="str">
        <f>IFERROR(TRIM(LEFT(RIGHT('Cost Code (New)'!$F2076,LEN('Cost Code (New)'!$F2076)-SEARCH("Ext ",'Cost Code (New)'!$F2076)-LEN("Ext")),SEARCH(" - ",RIGHT('Cost Code (New)'!$F2076,LEN('Cost Code (New)'!$F2076)-SEARCH("Ext ",'Cost Code (New)'!$F2076)-LEN("Ext")))))+0,"")</f>
        <v/>
      </c>
      <c r="B2076" s="8"/>
      <c r="C2076" s="3"/>
      <c r="D2076" s="3"/>
      <c r="E2076" s="3"/>
      <c r="F2076" s="3"/>
      <c r="G2076" s="3"/>
      <c r="H2076" s="3"/>
      <c r="I2076" s="3"/>
    </row>
    <row r="2077" ht="15.75" customHeight="1">
      <c r="A2077" s="3" t="str">
        <f>IFERROR(TRIM(LEFT(RIGHT('Cost Code (New)'!$F2077,LEN('Cost Code (New)'!$F2077)-SEARCH("Ext ",'Cost Code (New)'!$F2077)-LEN("Ext")),SEARCH(" - ",RIGHT('Cost Code (New)'!$F2077,LEN('Cost Code (New)'!$F2077)-SEARCH("Ext ",'Cost Code (New)'!$F2077)-LEN("Ext")))))+0,"")</f>
        <v/>
      </c>
      <c r="B2077" s="8"/>
      <c r="C2077" s="3"/>
      <c r="D2077" s="3"/>
      <c r="E2077" s="3"/>
      <c r="F2077" s="3"/>
      <c r="G2077" s="3"/>
      <c r="H2077" s="3"/>
      <c r="I2077" s="3"/>
    </row>
    <row r="2078" ht="15.75" customHeight="1">
      <c r="A2078" s="3" t="str">
        <f>IFERROR(TRIM(LEFT(RIGHT('Cost Code (New)'!$F2078,LEN('Cost Code (New)'!$F2078)-SEARCH("Ext ",'Cost Code (New)'!$F2078)-LEN("Ext")),SEARCH(" - ",RIGHT('Cost Code (New)'!$F2078,LEN('Cost Code (New)'!$F2078)-SEARCH("Ext ",'Cost Code (New)'!$F2078)-LEN("Ext")))))+0,"")</f>
        <v/>
      </c>
      <c r="B2078" s="8"/>
      <c r="C2078" s="3"/>
      <c r="D2078" s="3"/>
      <c r="E2078" s="3"/>
      <c r="F2078" s="3"/>
      <c r="G2078" s="3"/>
      <c r="H2078" s="3"/>
      <c r="I2078" s="3"/>
    </row>
    <row r="2079" ht="15.75" customHeight="1">
      <c r="A2079" s="3" t="str">
        <f>IFERROR(TRIM(LEFT(RIGHT('Cost Code (New)'!$F2079,LEN('Cost Code (New)'!$F2079)-SEARCH("Ext ",'Cost Code (New)'!$F2079)-LEN("Ext")),SEARCH(" - ",RIGHT('Cost Code (New)'!$F2079,LEN('Cost Code (New)'!$F2079)-SEARCH("Ext ",'Cost Code (New)'!$F2079)-LEN("Ext")))))+0,"")</f>
        <v/>
      </c>
      <c r="B2079" s="8"/>
      <c r="C2079" s="3"/>
      <c r="D2079" s="3"/>
      <c r="E2079" s="3"/>
      <c r="F2079" s="3"/>
      <c r="G2079" s="3"/>
      <c r="H2079" s="3"/>
      <c r="I2079" s="3"/>
    </row>
    <row r="2080" ht="15.75" customHeight="1">
      <c r="A2080" s="3" t="str">
        <f>IFERROR(TRIM(LEFT(RIGHT('Cost Code (New)'!$F2080,LEN('Cost Code (New)'!$F2080)-SEARCH("Ext ",'Cost Code (New)'!$F2080)-LEN("Ext")),SEARCH(" - ",RIGHT('Cost Code (New)'!$F2080,LEN('Cost Code (New)'!$F2080)-SEARCH("Ext ",'Cost Code (New)'!$F2080)-LEN("Ext")))))+0,"")</f>
        <v/>
      </c>
      <c r="B2080" s="8"/>
      <c r="C2080" s="3"/>
      <c r="D2080" s="3"/>
      <c r="E2080" s="3"/>
      <c r="F2080" s="3"/>
      <c r="G2080" s="3"/>
      <c r="H2080" s="3"/>
      <c r="I2080" s="3"/>
    </row>
    <row r="2081" ht="15.75" customHeight="1">
      <c r="A2081" s="3" t="str">
        <f>IFERROR(TRIM(LEFT(RIGHT('Cost Code (New)'!$F2081,LEN('Cost Code (New)'!$F2081)-SEARCH("Ext ",'Cost Code (New)'!$F2081)-LEN("Ext")),SEARCH(" - ",RIGHT('Cost Code (New)'!$F2081,LEN('Cost Code (New)'!$F2081)-SEARCH("Ext ",'Cost Code (New)'!$F2081)-LEN("Ext")))))+0,"")</f>
        <v/>
      </c>
      <c r="B2081" s="8"/>
      <c r="C2081" s="3"/>
      <c r="D2081" s="3"/>
      <c r="E2081" s="3"/>
      <c r="F2081" s="3"/>
      <c r="G2081" s="3"/>
      <c r="H2081" s="3"/>
      <c r="I2081" s="3"/>
    </row>
    <row r="2082" ht="15.75" customHeight="1">
      <c r="A2082" s="3" t="str">
        <f>IFERROR(TRIM(LEFT(RIGHT('Cost Code (New)'!$F2082,LEN('Cost Code (New)'!$F2082)-SEARCH("Ext ",'Cost Code (New)'!$F2082)-LEN("Ext")),SEARCH(" - ",RIGHT('Cost Code (New)'!$F2082,LEN('Cost Code (New)'!$F2082)-SEARCH("Ext ",'Cost Code (New)'!$F2082)-LEN("Ext")))))+0,"")</f>
        <v/>
      </c>
      <c r="B2082" s="8"/>
      <c r="C2082" s="3"/>
      <c r="D2082" s="3"/>
      <c r="E2082" s="3"/>
      <c r="F2082" s="3"/>
      <c r="G2082" s="3"/>
      <c r="H2082" s="3"/>
      <c r="I2082" s="3"/>
    </row>
    <row r="2083" ht="15.75" customHeight="1">
      <c r="A2083" s="3" t="str">
        <f>IFERROR(TRIM(LEFT(RIGHT('Cost Code (New)'!$F2083,LEN('Cost Code (New)'!$F2083)-SEARCH("Ext ",'Cost Code (New)'!$F2083)-LEN("Ext")),SEARCH(" - ",RIGHT('Cost Code (New)'!$F2083,LEN('Cost Code (New)'!$F2083)-SEARCH("Ext ",'Cost Code (New)'!$F2083)-LEN("Ext")))))+0,"")</f>
        <v/>
      </c>
      <c r="B2083" s="8"/>
      <c r="C2083" s="3"/>
      <c r="D2083" s="3"/>
      <c r="E2083" s="3"/>
      <c r="F2083" s="3"/>
      <c r="G2083" s="3"/>
      <c r="H2083" s="3"/>
      <c r="I2083" s="3"/>
    </row>
    <row r="2084" ht="15.75" customHeight="1">
      <c r="A2084" s="3" t="str">
        <f>IFERROR(TRIM(LEFT(RIGHT('Cost Code (New)'!$F2084,LEN('Cost Code (New)'!$F2084)-SEARCH("Ext ",'Cost Code (New)'!$F2084)-LEN("Ext")),SEARCH(" - ",RIGHT('Cost Code (New)'!$F2084,LEN('Cost Code (New)'!$F2084)-SEARCH("Ext ",'Cost Code (New)'!$F2084)-LEN("Ext")))))+0,"")</f>
        <v/>
      </c>
      <c r="B2084" s="8"/>
      <c r="C2084" s="3"/>
      <c r="D2084" s="3"/>
      <c r="E2084" s="3"/>
      <c r="F2084" s="3"/>
      <c r="G2084" s="3"/>
      <c r="H2084" s="3"/>
      <c r="I2084" s="3"/>
    </row>
    <row r="2085" ht="15.75" customHeight="1">
      <c r="A2085" s="3" t="str">
        <f>IFERROR(TRIM(LEFT(RIGHT('Cost Code (New)'!$F2085,LEN('Cost Code (New)'!$F2085)-SEARCH("Ext ",'Cost Code (New)'!$F2085)-LEN("Ext")),SEARCH(" - ",RIGHT('Cost Code (New)'!$F2085,LEN('Cost Code (New)'!$F2085)-SEARCH("Ext ",'Cost Code (New)'!$F2085)-LEN("Ext")))))+0,"")</f>
        <v/>
      </c>
      <c r="B2085" s="8"/>
      <c r="C2085" s="3"/>
      <c r="D2085" s="3"/>
      <c r="E2085" s="3"/>
      <c r="F2085" s="3"/>
      <c r="G2085" s="3"/>
      <c r="H2085" s="3"/>
      <c r="I2085" s="3"/>
    </row>
    <row r="2086" ht="15.75" customHeight="1">
      <c r="A2086" s="3" t="str">
        <f>IFERROR(TRIM(LEFT(RIGHT('Cost Code (New)'!$F2086,LEN('Cost Code (New)'!$F2086)-SEARCH("Ext ",'Cost Code (New)'!$F2086)-LEN("Ext")),SEARCH(" - ",RIGHT('Cost Code (New)'!$F2086,LEN('Cost Code (New)'!$F2086)-SEARCH("Ext ",'Cost Code (New)'!$F2086)-LEN("Ext")))))+0,"")</f>
        <v/>
      </c>
      <c r="B2086" s="8"/>
      <c r="C2086" s="3"/>
      <c r="D2086" s="3"/>
      <c r="E2086" s="3"/>
      <c r="F2086" s="3"/>
      <c r="G2086" s="3"/>
      <c r="H2086" s="3"/>
      <c r="I2086" s="3"/>
    </row>
    <row r="2087" ht="15.75" customHeight="1">
      <c r="A2087" s="3" t="str">
        <f>IFERROR(TRIM(LEFT(RIGHT('Cost Code (New)'!$F2087,LEN('Cost Code (New)'!$F2087)-SEARCH("Ext ",'Cost Code (New)'!$F2087)-LEN("Ext")),SEARCH(" - ",RIGHT('Cost Code (New)'!$F2087,LEN('Cost Code (New)'!$F2087)-SEARCH("Ext ",'Cost Code (New)'!$F2087)-LEN("Ext")))))+0,"")</f>
        <v/>
      </c>
      <c r="B2087" s="8"/>
      <c r="C2087" s="3"/>
      <c r="D2087" s="3"/>
      <c r="E2087" s="3"/>
      <c r="F2087" s="3"/>
      <c r="G2087" s="3"/>
      <c r="H2087" s="3"/>
      <c r="I2087" s="3"/>
    </row>
    <row r="2088" ht="15.75" customHeight="1">
      <c r="A2088" s="3" t="str">
        <f>IFERROR(TRIM(LEFT(RIGHT('Cost Code (New)'!$F2088,LEN('Cost Code (New)'!$F2088)-SEARCH("Ext ",'Cost Code (New)'!$F2088)-LEN("Ext")),SEARCH(" - ",RIGHT('Cost Code (New)'!$F2088,LEN('Cost Code (New)'!$F2088)-SEARCH("Ext ",'Cost Code (New)'!$F2088)-LEN("Ext")))))+0,"")</f>
        <v/>
      </c>
      <c r="B2088" s="8"/>
      <c r="C2088" s="3"/>
      <c r="D2088" s="3"/>
      <c r="E2088" s="3"/>
      <c r="F2088" s="3"/>
      <c r="G2088" s="3"/>
      <c r="H2088" s="3"/>
      <c r="I2088" s="3"/>
    </row>
    <row r="2089" ht="15.75" customHeight="1">
      <c r="A2089" s="3" t="str">
        <f>IFERROR(TRIM(LEFT(RIGHT('Cost Code (New)'!$F2089,LEN('Cost Code (New)'!$F2089)-SEARCH("Ext ",'Cost Code (New)'!$F2089)-LEN("Ext")),SEARCH(" - ",RIGHT('Cost Code (New)'!$F2089,LEN('Cost Code (New)'!$F2089)-SEARCH("Ext ",'Cost Code (New)'!$F2089)-LEN("Ext")))))+0,"")</f>
        <v/>
      </c>
      <c r="B2089" s="8"/>
      <c r="C2089" s="3"/>
      <c r="D2089" s="3"/>
      <c r="E2089" s="3"/>
      <c r="F2089" s="3"/>
      <c r="G2089" s="3"/>
      <c r="H2089" s="3"/>
      <c r="I2089" s="3"/>
    </row>
    <row r="2090" ht="15.75" customHeight="1">
      <c r="A2090" s="3" t="str">
        <f>IFERROR(TRIM(LEFT(RIGHT('Cost Code (New)'!$F2090,LEN('Cost Code (New)'!$F2090)-SEARCH("Ext ",'Cost Code (New)'!$F2090)-LEN("Ext")),SEARCH(" - ",RIGHT('Cost Code (New)'!$F2090,LEN('Cost Code (New)'!$F2090)-SEARCH("Ext ",'Cost Code (New)'!$F2090)-LEN("Ext")))))+0,"")</f>
        <v/>
      </c>
      <c r="B2090" s="8"/>
      <c r="C2090" s="3"/>
      <c r="D2090" s="3"/>
      <c r="E2090" s="3"/>
      <c r="F2090" s="3"/>
      <c r="G2090" s="3"/>
      <c r="H2090" s="3"/>
      <c r="I2090" s="3"/>
    </row>
    <row r="2091" ht="15.75" customHeight="1">
      <c r="A2091" s="3" t="str">
        <f>IFERROR(TRIM(LEFT(RIGHT('Cost Code (New)'!$F2091,LEN('Cost Code (New)'!$F2091)-SEARCH("Ext ",'Cost Code (New)'!$F2091)-LEN("Ext")),SEARCH(" - ",RIGHT('Cost Code (New)'!$F2091,LEN('Cost Code (New)'!$F2091)-SEARCH("Ext ",'Cost Code (New)'!$F2091)-LEN("Ext")))))+0,"")</f>
        <v/>
      </c>
      <c r="B2091" s="8"/>
      <c r="C2091" s="3"/>
      <c r="D2091" s="3"/>
      <c r="E2091" s="3"/>
      <c r="F2091" s="3"/>
      <c r="G2091" s="3"/>
      <c r="H2091" s="3"/>
      <c r="I2091" s="3"/>
    </row>
    <row r="2092" ht="15.75" customHeight="1">
      <c r="A2092" s="3" t="str">
        <f>IFERROR(TRIM(LEFT(RIGHT('Cost Code (New)'!$F2092,LEN('Cost Code (New)'!$F2092)-SEARCH("Ext ",'Cost Code (New)'!$F2092)-LEN("Ext")),SEARCH(" - ",RIGHT('Cost Code (New)'!$F2092,LEN('Cost Code (New)'!$F2092)-SEARCH("Ext ",'Cost Code (New)'!$F2092)-LEN("Ext")))))+0,"")</f>
        <v/>
      </c>
      <c r="B2092" s="8"/>
      <c r="C2092" s="3"/>
      <c r="D2092" s="3"/>
      <c r="E2092" s="3"/>
      <c r="F2092" s="3"/>
      <c r="G2092" s="3"/>
      <c r="H2092" s="3"/>
      <c r="I2092" s="3"/>
    </row>
    <row r="2093" ht="15.75" customHeight="1">
      <c r="A2093" s="3" t="str">
        <f>IFERROR(TRIM(LEFT(RIGHT('Cost Code (New)'!$F2093,LEN('Cost Code (New)'!$F2093)-SEARCH("Ext ",'Cost Code (New)'!$F2093)-LEN("Ext")),SEARCH(" - ",RIGHT('Cost Code (New)'!$F2093,LEN('Cost Code (New)'!$F2093)-SEARCH("Ext ",'Cost Code (New)'!$F2093)-LEN("Ext")))))+0,"")</f>
        <v/>
      </c>
      <c r="B2093" s="8"/>
      <c r="C2093" s="3"/>
      <c r="D2093" s="3"/>
      <c r="E2093" s="3"/>
      <c r="F2093" s="3"/>
      <c r="G2093" s="3"/>
      <c r="H2093" s="3"/>
      <c r="I2093" s="3"/>
    </row>
    <row r="2094" ht="15.75" customHeight="1">
      <c r="A2094" s="3" t="str">
        <f>IFERROR(TRIM(LEFT(RIGHT('Cost Code (New)'!$F2094,LEN('Cost Code (New)'!$F2094)-SEARCH("Ext ",'Cost Code (New)'!$F2094)-LEN("Ext")),SEARCH(" - ",RIGHT('Cost Code (New)'!$F2094,LEN('Cost Code (New)'!$F2094)-SEARCH("Ext ",'Cost Code (New)'!$F2094)-LEN("Ext")))))+0,"")</f>
        <v/>
      </c>
      <c r="B2094" s="8"/>
      <c r="C2094" s="3"/>
      <c r="D2094" s="3"/>
      <c r="E2094" s="3"/>
      <c r="F2094" s="3"/>
      <c r="G2094" s="3"/>
      <c r="H2094" s="3"/>
      <c r="I2094" s="3"/>
    </row>
    <row r="2095" ht="15.75" customHeight="1">
      <c r="A2095" s="3" t="str">
        <f>IFERROR(TRIM(LEFT(RIGHT('Cost Code (New)'!$F2095,LEN('Cost Code (New)'!$F2095)-SEARCH("Ext ",'Cost Code (New)'!$F2095)-LEN("Ext")),SEARCH(" - ",RIGHT('Cost Code (New)'!$F2095,LEN('Cost Code (New)'!$F2095)-SEARCH("Ext ",'Cost Code (New)'!$F2095)-LEN("Ext")))))+0,"")</f>
        <v/>
      </c>
      <c r="B2095" s="8"/>
      <c r="C2095" s="3"/>
      <c r="D2095" s="3"/>
      <c r="E2095" s="3"/>
      <c r="F2095" s="3"/>
      <c r="G2095" s="3"/>
      <c r="H2095" s="3"/>
      <c r="I2095" s="3"/>
    </row>
    <row r="2096" ht="15.75" customHeight="1">
      <c r="A2096" s="3" t="str">
        <f>IFERROR(TRIM(LEFT(RIGHT('Cost Code (New)'!$F2096,LEN('Cost Code (New)'!$F2096)-SEARCH("Ext ",'Cost Code (New)'!$F2096)-LEN("Ext")),SEARCH(" - ",RIGHT('Cost Code (New)'!$F2096,LEN('Cost Code (New)'!$F2096)-SEARCH("Ext ",'Cost Code (New)'!$F2096)-LEN("Ext")))))+0,"")</f>
        <v/>
      </c>
      <c r="B2096" s="8"/>
      <c r="C2096" s="3"/>
      <c r="D2096" s="3"/>
      <c r="E2096" s="3"/>
      <c r="F2096" s="3"/>
      <c r="G2096" s="3"/>
      <c r="H2096" s="3"/>
      <c r="I2096" s="3"/>
    </row>
    <row r="2097" ht="15.75" customHeight="1">
      <c r="A2097" s="3" t="str">
        <f>IFERROR(TRIM(LEFT(RIGHT('Cost Code (New)'!$F2097,LEN('Cost Code (New)'!$F2097)-SEARCH("Ext ",'Cost Code (New)'!$F2097)-LEN("Ext")),SEARCH(" - ",RIGHT('Cost Code (New)'!$F2097,LEN('Cost Code (New)'!$F2097)-SEARCH("Ext ",'Cost Code (New)'!$F2097)-LEN("Ext")))))+0,"")</f>
        <v/>
      </c>
      <c r="B2097" s="8"/>
      <c r="C2097" s="3"/>
      <c r="D2097" s="3"/>
      <c r="E2097" s="3"/>
      <c r="F2097" s="3"/>
      <c r="G2097" s="3"/>
      <c r="H2097" s="3"/>
      <c r="I2097" s="3"/>
    </row>
    <row r="2098" ht="15.75" customHeight="1">
      <c r="A2098" s="3" t="str">
        <f>IFERROR(TRIM(LEFT(RIGHT('Cost Code (New)'!$F2098,LEN('Cost Code (New)'!$F2098)-SEARCH("Ext ",'Cost Code (New)'!$F2098)-LEN("Ext")),SEARCH(" - ",RIGHT('Cost Code (New)'!$F2098,LEN('Cost Code (New)'!$F2098)-SEARCH("Ext ",'Cost Code (New)'!$F2098)-LEN("Ext")))))+0,"")</f>
        <v/>
      </c>
      <c r="B2098" s="8"/>
      <c r="C2098" s="3"/>
      <c r="D2098" s="3"/>
      <c r="E2098" s="3"/>
      <c r="F2098" s="3"/>
      <c r="G2098" s="3"/>
      <c r="H2098" s="3"/>
      <c r="I2098" s="3"/>
    </row>
    <row r="2099" ht="15.75" customHeight="1">
      <c r="A2099" s="3" t="str">
        <f>IFERROR(TRIM(LEFT(RIGHT('Cost Code (New)'!$F2099,LEN('Cost Code (New)'!$F2099)-SEARCH("Ext ",'Cost Code (New)'!$F2099)-LEN("Ext")),SEARCH(" - ",RIGHT('Cost Code (New)'!$F2099,LEN('Cost Code (New)'!$F2099)-SEARCH("Ext ",'Cost Code (New)'!$F2099)-LEN("Ext")))))+0,"")</f>
        <v/>
      </c>
      <c r="B2099" s="8"/>
      <c r="C2099" s="3"/>
      <c r="D2099" s="3"/>
      <c r="E2099" s="3"/>
      <c r="F2099" s="3"/>
      <c r="G2099" s="3"/>
      <c r="H2099" s="3"/>
      <c r="I2099" s="3"/>
    </row>
    <row r="2100" ht="15.75" customHeight="1">
      <c r="A2100" s="3" t="str">
        <f>IFERROR(TRIM(LEFT(RIGHT('Cost Code (New)'!$F2100,LEN('Cost Code (New)'!$F2100)-SEARCH("Ext ",'Cost Code (New)'!$F2100)-LEN("Ext")),SEARCH(" - ",RIGHT('Cost Code (New)'!$F2100,LEN('Cost Code (New)'!$F2100)-SEARCH("Ext ",'Cost Code (New)'!$F2100)-LEN("Ext")))))+0,"")</f>
        <v/>
      </c>
      <c r="B2100" s="8"/>
      <c r="C2100" s="3"/>
      <c r="D2100" s="3"/>
      <c r="E2100" s="3"/>
      <c r="F2100" s="3"/>
      <c r="G2100" s="3"/>
      <c r="H2100" s="3"/>
      <c r="I2100" s="3"/>
    </row>
    <row r="2101" ht="15.75" customHeight="1">
      <c r="A2101" s="3" t="str">
        <f>IFERROR(TRIM(LEFT(RIGHT('Cost Code (New)'!$F2101,LEN('Cost Code (New)'!$F2101)-SEARCH("Ext ",'Cost Code (New)'!$F2101)-LEN("Ext")),SEARCH(" - ",RIGHT('Cost Code (New)'!$F2101,LEN('Cost Code (New)'!$F2101)-SEARCH("Ext ",'Cost Code (New)'!$F2101)-LEN("Ext")))))+0,"")</f>
        <v/>
      </c>
      <c r="B2101" s="8"/>
      <c r="C2101" s="3"/>
      <c r="D2101" s="3"/>
      <c r="E2101" s="3"/>
      <c r="F2101" s="3"/>
      <c r="G2101" s="3"/>
      <c r="H2101" s="3"/>
      <c r="I2101" s="3"/>
    </row>
    <row r="2102" ht="15.75" customHeight="1">
      <c r="A2102" s="3" t="str">
        <f>IFERROR(TRIM(LEFT(RIGHT('Cost Code (New)'!$F2102,LEN('Cost Code (New)'!$F2102)-SEARCH("Ext ",'Cost Code (New)'!$F2102)-LEN("Ext")),SEARCH(" - ",RIGHT('Cost Code (New)'!$F2102,LEN('Cost Code (New)'!$F2102)-SEARCH("Ext ",'Cost Code (New)'!$F2102)-LEN("Ext")))))+0,"")</f>
        <v/>
      </c>
      <c r="B2102" s="8"/>
      <c r="C2102" s="3"/>
      <c r="D2102" s="3"/>
      <c r="E2102" s="3"/>
      <c r="F2102" s="3"/>
      <c r="G2102" s="3"/>
      <c r="H2102" s="3"/>
      <c r="I2102" s="3"/>
    </row>
    <row r="2103" ht="15.75" customHeight="1">
      <c r="A2103" s="3" t="str">
        <f>IFERROR(TRIM(LEFT(RIGHT('Cost Code (New)'!$F2103,LEN('Cost Code (New)'!$F2103)-SEARCH("Ext ",'Cost Code (New)'!$F2103)-LEN("Ext")),SEARCH(" - ",RIGHT('Cost Code (New)'!$F2103,LEN('Cost Code (New)'!$F2103)-SEARCH("Ext ",'Cost Code (New)'!$F2103)-LEN("Ext")))))+0,"")</f>
        <v/>
      </c>
      <c r="B2103" s="8"/>
      <c r="C2103" s="3"/>
      <c r="D2103" s="3"/>
      <c r="E2103" s="3"/>
      <c r="F2103" s="3"/>
      <c r="G2103" s="3"/>
      <c r="H2103" s="3"/>
      <c r="I2103" s="3"/>
    </row>
    <row r="2104" ht="15.75" customHeight="1">
      <c r="A2104" s="3" t="str">
        <f>IFERROR(TRIM(LEFT(RIGHT('Cost Code (New)'!$F2104,LEN('Cost Code (New)'!$F2104)-SEARCH("Ext ",'Cost Code (New)'!$F2104)-LEN("Ext")),SEARCH(" - ",RIGHT('Cost Code (New)'!$F2104,LEN('Cost Code (New)'!$F2104)-SEARCH("Ext ",'Cost Code (New)'!$F2104)-LEN("Ext")))))+0,"")</f>
        <v/>
      </c>
      <c r="B2104" s="8"/>
      <c r="C2104" s="3"/>
      <c r="D2104" s="3"/>
      <c r="E2104" s="3"/>
      <c r="F2104" s="3"/>
      <c r="G2104" s="3"/>
      <c r="H2104" s="3"/>
      <c r="I2104" s="3"/>
    </row>
    <row r="2105" ht="15.75" customHeight="1">
      <c r="A2105" s="3" t="str">
        <f>IFERROR(TRIM(LEFT(RIGHT('Cost Code (New)'!$F2105,LEN('Cost Code (New)'!$F2105)-SEARCH("Ext ",'Cost Code (New)'!$F2105)-LEN("Ext")),SEARCH(" - ",RIGHT('Cost Code (New)'!$F2105,LEN('Cost Code (New)'!$F2105)-SEARCH("Ext ",'Cost Code (New)'!$F2105)-LEN("Ext")))))+0,"")</f>
        <v/>
      </c>
      <c r="B2105" s="8"/>
      <c r="C2105" s="3"/>
      <c r="D2105" s="3"/>
      <c r="E2105" s="3"/>
      <c r="F2105" s="3"/>
      <c r="G2105" s="3"/>
      <c r="H2105" s="3"/>
      <c r="I2105" s="3"/>
    </row>
    <row r="2106" ht="15.75" customHeight="1">
      <c r="A2106" s="3" t="str">
        <f>IFERROR(TRIM(LEFT(RIGHT('Cost Code (New)'!$F2106,LEN('Cost Code (New)'!$F2106)-SEARCH("Ext ",'Cost Code (New)'!$F2106)-LEN("Ext")),SEARCH(" - ",RIGHT('Cost Code (New)'!$F2106,LEN('Cost Code (New)'!$F2106)-SEARCH("Ext ",'Cost Code (New)'!$F2106)-LEN("Ext")))))+0,"")</f>
        <v/>
      </c>
      <c r="B2106" s="8"/>
      <c r="C2106" s="3"/>
      <c r="D2106" s="3"/>
      <c r="E2106" s="3"/>
      <c r="F2106" s="3"/>
      <c r="G2106" s="3"/>
      <c r="H2106" s="3"/>
      <c r="I2106" s="3"/>
    </row>
    <row r="2107" ht="15.75" customHeight="1">
      <c r="A2107" s="3" t="str">
        <f>IFERROR(TRIM(LEFT(RIGHT('Cost Code (New)'!$F2107,LEN('Cost Code (New)'!$F2107)-SEARCH("Ext ",'Cost Code (New)'!$F2107)-LEN("Ext")),SEARCH(" - ",RIGHT('Cost Code (New)'!$F2107,LEN('Cost Code (New)'!$F2107)-SEARCH("Ext ",'Cost Code (New)'!$F2107)-LEN("Ext")))))+0,"")</f>
        <v/>
      </c>
      <c r="B2107" s="8"/>
      <c r="C2107" s="3"/>
      <c r="D2107" s="3"/>
      <c r="E2107" s="3"/>
      <c r="F2107" s="3"/>
      <c r="G2107" s="3"/>
      <c r="H2107" s="3"/>
      <c r="I2107" s="3"/>
    </row>
    <row r="2108" ht="15.75" customHeight="1">
      <c r="A2108" s="3" t="str">
        <f>IFERROR(TRIM(LEFT(RIGHT('Cost Code (New)'!$F2108,LEN('Cost Code (New)'!$F2108)-SEARCH("Ext ",'Cost Code (New)'!$F2108)-LEN("Ext")),SEARCH(" - ",RIGHT('Cost Code (New)'!$F2108,LEN('Cost Code (New)'!$F2108)-SEARCH("Ext ",'Cost Code (New)'!$F2108)-LEN("Ext")))))+0,"")</f>
        <v/>
      </c>
      <c r="B2108" s="8"/>
      <c r="C2108" s="3"/>
      <c r="D2108" s="3"/>
      <c r="E2108" s="3"/>
      <c r="F2108" s="3"/>
      <c r="G2108" s="3"/>
      <c r="H2108" s="3"/>
      <c r="I2108" s="3"/>
    </row>
    <row r="2109" ht="15.75" customHeight="1">
      <c r="A2109" s="3" t="str">
        <f>IFERROR(TRIM(LEFT(RIGHT('Cost Code (New)'!$F2109,LEN('Cost Code (New)'!$F2109)-SEARCH("Ext ",'Cost Code (New)'!$F2109)-LEN("Ext")),SEARCH(" - ",RIGHT('Cost Code (New)'!$F2109,LEN('Cost Code (New)'!$F2109)-SEARCH("Ext ",'Cost Code (New)'!$F2109)-LEN("Ext")))))+0,"")</f>
        <v/>
      </c>
      <c r="B2109" s="8"/>
      <c r="C2109" s="3"/>
      <c r="D2109" s="3"/>
      <c r="E2109" s="3"/>
      <c r="F2109" s="3"/>
      <c r="G2109" s="3"/>
      <c r="H2109" s="3"/>
      <c r="I2109" s="3"/>
    </row>
    <row r="2110" ht="15.75" customHeight="1">
      <c r="A2110" s="3" t="str">
        <f>IFERROR(TRIM(LEFT(RIGHT('Cost Code (New)'!$F2110,LEN('Cost Code (New)'!$F2110)-SEARCH("Ext ",'Cost Code (New)'!$F2110)-LEN("Ext")),SEARCH(" - ",RIGHT('Cost Code (New)'!$F2110,LEN('Cost Code (New)'!$F2110)-SEARCH("Ext ",'Cost Code (New)'!$F2110)-LEN("Ext")))))+0,"")</f>
        <v/>
      </c>
      <c r="B2110" s="8"/>
      <c r="C2110" s="3"/>
      <c r="D2110" s="3"/>
      <c r="E2110" s="3"/>
      <c r="F2110" s="3"/>
      <c r="G2110" s="3"/>
      <c r="H2110" s="3"/>
      <c r="I2110" s="3"/>
    </row>
    <row r="2111" ht="15.75" customHeight="1">
      <c r="A2111" s="3" t="str">
        <f>IFERROR(TRIM(LEFT(RIGHT('Cost Code (New)'!$F2111,LEN('Cost Code (New)'!$F2111)-SEARCH("Ext ",'Cost Code (New)'!$F2111)-LEN("Ext")),SEARCH(" - ",RIGHT('Cost Code (New)'!$F2111,LEN('Cost Code (New)'!$F2111)-SEARCH("Ext ",'Cost Code (New)'!$F2111)-LEN("Ext")))))+0,"")</f>
        <v/>
      </c>
      <c r="B2111" s="8"/>
      <c r="C2111" s="3"/>
      <c r="D2111" s="3"/>
      <c r="E2111" s="3"/>
      <c r="F2111" s="3"/>
      <c r="G2111" s="3"/>
      <c r="H2111" s="3"/>
      <c r="I2111" s="3"/>
    </row>
    <row r="2112" ht="15.75" customHeight="1">
      <c r="A2112" s="3" t="str">
        <f>IFERROR(TRIM(LEFT(RIGHT('Cost Code (New)'!$F2112,LEN('Cost Code (New)'!$F2112)-SEARCH("Ext ",'Cost Code (New)'!$F2112)-LEN("Ext")),SEARCH(" - ",RIGHT('Cost Code (New)'!$F2112,LEN('Cost Code (New)'!$F2112)-SEARCH("Ext ",'Cost Code (New)'!$F2112)-LEN("Ext")))))+0,"")</f>
        <v/>
      </c>
      <c r="B2112" s="8"/>
      <c r="C2112" s="3"/>
      <c r="D2112" s="3"/>
      <c r="E2112" s="3"/>
      <c r="F2112" s="3"/>
      <c r="G2112" s="3"/>
      <c r="H2112" s="3"/>
      <c r="I2112" s="3"/>
    </row>
    <row r="2113" ht="15.75" customHeight="1">
      <c r="A2113" s="3" t="str">
        <f>IFERROR(TRIM(LEFT(RIGHT('Cost Code (New)'!$F2113,LEN('Cost Code (New)'!$F2113)-SEARCH("Ext ",'Cost Code (New)'!$F2113)-LEN("Ext")),SEARCH(" - ",RIGHT('Cost Code (New)'!$F2113,LEN('Cost Code (New)'!$F2113)-SEARCH("Ext ",'Cost Code (New)'!$F2113)-LEN("Ext")))))+0,"")</f>
        <v/>
      </c>
      <c r="B2113" s="8"/>
      <c r="C2113" s="3"/>
      <c r="D2113" s="3"/>
      <c r="E2113" s="3"/>
      <c r="F2113" s="3"/>
      <c r="G2113" s="3"/>
      <c r="H2113" s="3"/>
      <c r="I2113" s="3"/>
    </row>
    <row r="2114" ht="15.75" customHeight="1">
      <c r="A2114" s="3" t="str">
        <f>IFERROR(TRIM(LEFT(RIGHT('Cost Code (New)'!$F2114,LEN('Cost Code (New)'!$F2114)-SEARCH("Ext ",'Cost Code (New)'!$F2114)-LEN("Ext")),SEARCH(" - ",RIGHT('Cost Code (New)'!$F2114,LEN('Cost Code (New)'!$F2114)-SEARCH("Ext ",'Cost Code (New)'!$F2114)-LEN("Ext")))))+0,"")</f>
        <v/>
      </c>
      <c r="B2114" s="8"/>
      <c r="C2114" s="3"/>
      <c r="D2114" s="3"/>
      <c r="E2114" s="3"/>
      <c r="F2114" s="3"/>
      <c r="G2114" s="3"/>
      <c r="H2114" s="3"/>
      <c r="I2114" s="3"/>
    </row>
    <row r="2115" ht="15.75" customHeight="1">
      <c r="A2115" s="3" t="str">
        <f>IFERROR(TRIM(LEFT(RIGHT('Cost Code (New)'!$F2115,LEN('Cost Code (New)'!$F2115)-SEARCH("Ext ",'Cost Code (New)'!$F2115)-LEN("Ext")),SEARCH(" - ",RIGHT('Cost Code (New)'!$F2115,LEN('Cost Code (New)'!$F2115)-SEARCH("Ext ",'Cost Code (New)'!$F2115)-LEN("Ext")))))+0,"")</f>
        <v/>
      </c>
      <c r="B2115" s="8"/>
      <c r="C2115" s="3"/>
      <c r="D2115" s="3"/>
      <c r="E2115" s="3"/>
      <c r="F2115" s="3"/>
      <c r="G2115" s="3"/>
      <c r="H2115" s="3"/>
      <c r="I2115" s="3"/>
    </row>
    <row r="2116" ht="15.75" customHeight="1">
      <c r="A2116" s="3" t="str">
        <f>IFERROR(TRIM(LEFT(RIGHT('Cost Code (New)'!$F2116,LEN('Cost Code (New)'!$F2116)-SEARCH("Ext ",'Cost Code (New)'!$F2116)-LEN("Ext")),SEARCH(" - ",RIGHT('Cost Code (New)'!$F2116,LEN('Cost Code (New)'!$F2116)-SEARCH("Ext ",'Cost Code (New)'!$F2116)-LEN("Ext")))))+0,"")</f>
        <v/>
      </c>
      <c r="B2116" s="8"/>
      <c r="C2116" s="3"/>
      <c r="D2116" s="3"/>
      <c r="E2116" s="3"/>
      <c r="F2116" s="3"/>
      <c r="G2116" s="3"/>
      <c r="H2116" s="3"/>
      <c r="I2116" s="3"/>
    </row>
    <row r="2117" ht="15.75" customHeight="1">
      <c r="A2117" s="3" t="str">
        <f>IFERROR(TRIM(LEFT(RIGHT('Cost Code (New)'!$F2117,LEN('Cost Code (New)'!$F2117)-SEARCH("Ext ",'Cost Code (New)'!$F2117)-LEN("Ext")),SEARCH(" - ",RIGHT('Cost Code (New)'!$F2117,LEN('Cost Code (New)'!$F2117)-SEARCH("Ext ",'Cost Code (New)'!$F2117)-LEN("Ext")))))+0,"")</f>
        <v/>
      </c>
      <c r="B2117" s="8"/>
      <c r="C2117" s="3"/>
      <c r="D2117" s="3"/>
      <c r="E2117" s="3"/>
      <c r="F2117" s="3"/>
      <c r="G2117" s="3"/>
      <c r="H2117" s="3"/>
      <c r="I2117" s="3"/>
    </row>
    <row r="2118" ht="15.75" customHeight="1">
      <c r="A2118" s="3" t="str">
        <f>IFERROR(TRIM(LEFT(RIGHT('Cost Code (New)'!$F2118,LEN('Cost Code (New)'!$F2118)-SEARCH("Ext ",'Cost Code (New)'!$F2118)-LEN("Ext")),SEARCH(" - ",RIGHT('Cost Code (New)'!$F2118,LEN('Cost Code (New)'!$F2118)-SEARCH("Ext ",'Cost Code (New)'!$F2118)-LEN("Ext")))))+0,"")</f>
        <v/>
      </c>
      <c r="B2118" s="8"/>
      <c r="C2118" s="3"/>
      <c r="D2118" s="3"/>
      <c r="E2118" s="3"/>
      <c r="F2118" s="3"/>
      <c r="G2118" s="3"/>
      <c r="H2118" s="3"/>
      <c r="I2118" s="3"/>
    </row>
    <row r="2119" ht="15.75" customHeight="1">
      <c r="A2119" s="3" t="str">
        <f>IFERROR(TRIM(LEFT(RIGHT('Cost Code (New)'!$F2119,LEN('Cost Code (New)'!$F2119)-SEARCH("Ext ",'Cost Code (New)'!$F2119)-LEN("Ext")),SEARCH(" - ",RIGHT('Cost Code (New)'!$F2119,LEN('Cost Code (New)'!$F2119)-SEARCH("Ext ",'Cost Code (New)'!$F2119)-LEN("Ext")))))+0,"")</f>
        <v/>
      </c>
      <c r="B2119" s="8"/>
      <c r="C2119" s="3"/>
      <c r="D2119" s="3"/>
      <c r="E2119" s="3"/>
      <c r="F2119" s="3"/>
      <c r="G2119" s="3"/>
      <c r="H2119" s="3"/>
      <c r="I2119" s="3"/>
    </row>
    <row r="2120" ht="15.75" customHeight="1">
      <c r="A2120" s="3" t="str">
        <f>IFERROR(TRIM(LEFT(RIGHT('Cost Code (New)'!$F2120,LEN('Cost Code (New)'!$F2120)-SEARCH("Ext ",'Cost Code (New)'!$F2120)-LEN("Ext")),SEARCH(" - ",RIGHT('Cost Code (New)'!$F2120,LEN('Cost Code (New)'!$F2120)-SEARCH("Ext ",'Cost Code (New)'!$F2120)-LEN("Ext")))))+0,"")</f>
        <v/>
      </c>
      <c r="B2120" s="8"/>
      <c r="C2120" s="3"/>
      <c r="D2120" s="3"/>
      <c r="E2120" s="3"/>
      <c r="F2120" s="3"/>
      <c r="G2120" s="3"/>
      <c r="H2120" s="3"/>
      <c r="I2120" s="3"/>
    </row>
    <row r="2121" ht="15.75" customHeight="1">
      <c r="A2121" s="3" t="str">
        <f>IFERROR(TRIM(LEFT(RIGHT('Cost Code (New)'!$F2121,LEN('Cost Code (New)'!$F2121)-SEARCH("Ext ",'Cost Code (New)'!$F2121)-LEN("Ext")),SEARCH(" - ",RIGHT('Cost Code (New)'!$F2121,LEN('Cost Code (New)'!$F2121)-SEARCH("Ext ",'Cost Code (New)'!$F2121)-LEN("Ext")))))+0,"")</f>
        <v/>
      </c>
      <c r="B2121" s="8"/>
      <c r="C2121" s="3"/>
      <c r="D2121" s="3"/>
      <c r="E2121" s="3"/>
      <c r="F2121" s="3"/>
      <c r="G2121" s="3"/>
      <c r="H2121" s="3"/>
      <c r="I2121" s="3"/>
    </row>
    <row r="2122" ht="15.75" customHeight="1">
      <c r="A2122" s="3" t="str">
        <f>IFERROR(TRIM(LEFT(RIGHT('Cost Code (New)'!$F2122,LEN('Cost Code (New)'!$F2122)-SEARCH("Ext ",'Cost Code (New)'!$F2122)-LEN("Ext")),SEARCH(" - ",RIGHT('Cost Code (New)'!$F2122,LEN('Cost Code (New)'!$F2122)-SEARCH("Ext ",'Cost Code (New)'!$F2122)-LEN("Ext")))))+0,"")</f>
        <v/>
      </c>
      <c r="B2122" s="8"/>
      <c r="C2122" s="3"/>
      <c r="D2122" s="3"/>
      <c r="E2122" s="3"/>
      <c r="F2122" s="3"/>
      <c r="G2122" s="3"/>
      <c r="H2122" s="3"/>
      <c r="I2122" s="3"/>
    </row>
    <row r="2123" ht="15.75" customHeight="1">
      <c r="A2123" s="3" t="str">
        <f>IFERROR(TRIM(LEFT(RIGHT('Cost Code (New)'!$F2123,LEN('Cost Code (New)'!$F2123)-SEARCH("Ext ",'Cost Code (New)'!$F2123)-LEN("Ext")),SEARCH(" - ",RIGHT('Cost Code (New)'!$F2123,LEN('Cost Code (New)'!$F2123)-SEARCH("Ext ",'Cost Code (New)'!$F2123)-LEN("Ext")))))+0,"")</f>
        <v/>
      </c>
      <c r="B2123" s="8"/>
      <c r="C2123" s="3"/>
      <c r="D2123" s="3"/>
      <c r="E2123" s="3"/>
      <c r="F2123" s="3"/>
      <c r="G2123" s="3"/>
      <c r="H2123" s="3"/>
      <c r="I2123" s="3"/>
    </row>
    <row r="2124" ht="15.75" customHeight="1">
      <c r="A2124" s="3" t="str">
        <f>IFERROR(TRIM(LEFT(RIGHT('Cost Code (New)'!$F2124,LEN('Cost Code (New)'!$F2124)-SEARCH("Ext ",'Cost Code (New)'!$F2124)-LEN("Ext")),SEARCH(" - ",RIGHT('Cost Code (New)'!$F2124,LEN('Cost Code (New)'!$F2124)-SEARCH("Ext ",'Cost Code (New)'!$F2124)-LEN("Ext")))))+0,"")</f>
        <v/>
      </c>
      <c r="B2124" s="8"/>
      <c r="C2124" s="3"/>
      <c r="D2124" s="3"/>
      <c r="E2124" s="3"/>
      <c r="F2124" s="3"/>
      <c r="G2124" s="3"/>
      <c r="H2124" s="3"/>
      <c r="I2124" s="3"/>
    </row>
    <row r="2125" ht="15.75" customHeight="1">
      <c r="A2125" s="3" t="str">
        <f>IFERROR(TRIM(LEFT(RIGHT('Cost Code (New)'!$F2125,LEN('Cost Code (New)'!$F2125)-SEARCH("Ext ",'Cost Code (New)'!$F2125)-LEN("Ext")),SEARCH(" - ",RIGHT('Cost Code (New)'!$F2125,LEN('Cost Code (New)'!$F2125)-SEARCH("Ext ",'Cost Code (New)'!$F2125)-LEN("Ext")))))+0,"")</f>
        <v/>
      </c>
      <c r="B2125" s="8"/>
      <c r="C2125" s="3"/>
      <c r="D2125" s="3"/>
      <c r="E2125" s="3"/>
      <c r="F2125" s="3"/>
      <c r="G2125" s="3"/>
      <c r="H2125" s="3"/>
      <c r="I2125" s="3"/>
    </row>
    <row r="2126" ht="15.75" customHeight="1">
      <c r="A2126" s="3" t="str">
        <f>IFERROR(TRIM(LEFT(RIGHT('Cost Code (New)'!$F2126,LEN('Cost Code (New)'!$F2126)-SEARCH("Ext ",'Cost Code (New)'!$F2126)-LEN("Ext")),SEARCH(" - ",RIGHT('Cost Code (New)'!$F2126,LEN('Cost Code (New)'!$F2126)-SEARCH("Ext ",'Cost Code (New)'!$F2126)-LEN("Ext")))))+0,"")</f>
        <v/>
      </c>
      <c r="B2126" s="8"/>
      <c r="C2126" s="3"/>
      <c r="D2126" s="3"/>
      <c r="E2126" s="3"/>
      <c r="F2126" s="3"/>
      <c r="G2126" s="3"/>
      <c r="H2126" s="3"/>
      <c r="I2126" s="3"/>
    </row>
    <row r="2127" ht="15.75" customHeight="1">
      <c r="A2127" s="3" t="str">
        <f>IFERROR(TRIM(LEFT(RIGHT('Cost Code (New)'!$F2127,LEN('Cost Code (New)'!$F2127)-SEARCH("Ext ",'Cost Code (New)'!$F2127)-LEN("Ext")),SEARCH(" - ",RIGHT('Cost Code (New)'!$F2127,LEN('Cost Code (New)'!$F2127)-SEARCH("Ext ",'Cost Code (New)'!$F2127)-LEN("Ext")))))+0,"")</f>
        <v/>
      </c>
      <c r="B2127" s="8"/>
      <c r="C2127" s="3"/>
      <c r="D2127" s="3"/>
      <c r="E2127" s="3"/>
      <c r="F2127" s="3"/>
      <c r="G2127" s="3"/>
      <c r="H2127" s="3"/>
      <c r="I2127" s="3"/>
    </row>
    <row r="2128" ht="15.75" customHeight="1">
      <c r="A2128" s="3" t="str">
        <f>IFERROR(TRIM(LEFT(RIGHT('Cost Code (New)'!$F2128,LEN('Cost Code (New)'!$F2128)-SEARCH("Ext ",'Cost Code (New)'!$F2128)-LEN("Ext")),SEARCH(" - ",RIGHT('Cost Code (New)'!$F2128,LEN('Cost Code (New)'!$F2128)-SEARCH("Ext ",'Cost Code (New)'!$F2128)-LEN("Ext")))))+0,"")</f>
        <v/>
      </c>
      <c r="B2128" s="8"/>
      <c r="C2128" s="3"/>
      <c r="D2128" s="3"/>
      <c r="E2128" s="3"/>
      <c r="F2128" s="3"/>
      <c r="G2128" s="3"/>
      <c r="H2128" s="3"/>
      <c r="I2128" s="3"/>
    </row>
    <row r="2129" ht="15.75" customHeight="1">
      <c r="A2129" s="3" t="str">
        <f>IFERROR(TRIM(LEFT(RIGHT('Cost Code (New)'!$F2129,LEN('Cost Code (New)'!$F2129)-SEARCH("Ext ",'Cost Code (New)'!$F2129)-LEN("Ext")),SEARCH(" - ",RIGHT('Cost Code (New)'!$F2129,LEN('Cost Code (New)'!$F2129)-SEARCH("Ext ",'Cost Code (New)'!$F2129)-LEN("Ext")))))+0,"")</f>
        <v/>
      </c>
      <c r="B2129" s="8"/>
      <c r="C2129" s="3"/>
      <c r="D2129" s="3"/>
      <c r="E2129" s="3"/>
      <c r="F2129" s="3"/>
      <c r="G2129" s="3"/>
      <c r="H2129" s="3"/>
      <c r="I2129" s="3"/>
    </row>
    <row r="2130" ht="15.75" customHeight="1">
      <c r="A2130" s="3" t="str">
        <f>IFERROR(TRIM(LEFT(RIGHT('Cost Code (New)'!$F2130,LEN('Cost Code (New)'!$F2130)-SEARCH("Ext ",'Cost Code (New)'!$F2130)-LEN("Ext")),SEARCH(" - ",RIGHT('Cost Code (New)'!$F2130,LEN('Cost Code (New)'!$F2130)-SEARCH("Ext ",'Cost Code (New)'!$F2130)-LEN("Ext")))))+0,"")</f>
        <v/>
      </c>
      <c r="B2130" s="8"/>
      <c r="C2130" s="3"/>
      <c r="D2130" s="3"/>
      <c r="E2130" s="3"/>
      <c r="F2130" s="3"/>
      <c r="G2130" s="3"/>
      <c r="H2130" s="3"/>
      <c r="I2130" s="3"/>
    </row>
    <row r="2131" ht="15.75" customHeight="1">
      <c r="A2131" s="3" t="str">
        <f>IFERROR(TRIM(LEFT(RIGHT('Cost Code (New)'!$F2131,LEN('Cost Code (New)'!$F2131)-SEARCH("Ext ",'Cost Code (New)'!$F2131)-LEN("Ext")),SEARCH(" - ",RIGHT('Cost Code (New)'!$F2131,LEN('Cost Code (New)'!$F2131)-SEARCH("Ext ",'Cost Code (New)'!$F2131)-LEN("Ext")))))+0,"")</f>
        <v/>
      </c>
      <c r="B2131" s="8"/>
      <c r="C2131" s="3"/>
      <c r="D2131" s="3"/>
      <c r="E2131" s="3"/>
      <c r="F2131" s="3"/>
      <c r="G2131" s="3"/>
      <c r="H2131" s="3"/>
      <c r="I2131" s="3"/>
    </row>
    <row r="2132" ht="15.75" customHeight="1">
      <c r="A2132" s="3" t="str">
        <f>IFERROR(TRIM(LEFT(RIGHT('Cost Code (New)'!$F2132,LEN('Cost Code (New)'!$F2132)-SEARCH("Ext ",'Cost Code (New)'!$F2132)-LEN("Ext")),SEARCH(" - ",RIGHT('Cost Code (New)'!$F2132,LEN('Cost Code (New)'!$F2132)-SEARCH("Ext ",'Cost Code (New)'!$F2132)-LEN("Ext")))))+0,"")</f>
        <v/>
      </c>
      <c r="B2132" s="8"/>
      <c r="C2132" s="3"/>
      <c r="D2132" s="3"/>
      <c r="E2132" s="3"/>
      <c r="F2132" s="3"/>
      <c r="G2132" s="3"/>
      <c r="H2132" s="3"/>
      <c r="I2132" s="3"/>
    </row>
    <row r="2133" ht="15.75" customHeight="1">
      <c r="A2133" s="3" t="str">
        <f>IFERROR(TRIM(LEFT(RIGHT('Cost Code (New)'!$F2133,LEN('Cost Code (New)'!$F2133)-SEARCH("Ext ",'Cost Code (New)'!$F2133)-LEN("Ext")),SEARCH(" - ",RIGHT('Cost Code (New)'!$F2133,LEN('Cost Code (New)'!$F2133)-SEARCH("Ext ",'Cost Code (New)'!$F2133)-LEN("Ext")))))+0,"")</f>
        <v/>
      </c>
      <c r="B2133" s="8"/>
      <c r="C2133" s="3"/>
      <c r="D2133" s="3"/>
      <c r="E2133" s="3"/>
      <c r="F2133" s="3"/>
      <c r="G2133" s="3"/>
      <c r="H2133" s="3"/>
      <c r="I2133" s="3"/>
    </row>
    <row r="2134" ht="15.75" customHeight="1">
      <c r="A2134" s="3" t="str">
        <f>IFERROR(TRIM(LEFT(RIGHT('Cost Code (New)'!$F2134,LEN('Cost Code (New)'!$F2134)-SEARCH("Ext ",'Cost Code (New)'!$F2134)-LEN("Ext")),SEARCH(" - ",RIGHT('Cost Code (New)'!$F2134,LEN('Cost Code (New)'!$F2134)-SEARCH("Ext ",'Cost Code (New)'!$F2134)-LEN("Ext")))))+0,"")</f>
        <v/>
      </c>
      <c r="B2134" s="8"/>
      <c r="C2134" s="3"/>
      <c r="D2134" s="3"/>
      <c r="E2134" s="3"/>
      <c r="F2134" s="3"/>
      <c r="G2134" s="3"/>
      <c r="H2134" s="3"/>
      <c r="I2134" s="3"/>
    </row>
    <row r="2135" ht="15.75" customHeight="1">
      <c r="A2135" s="3" t="str">
        <f>IFERROR(TRIM(LEFT(RIGHT('Cost Code (New)'!$F2135,LEN('Cost Code (New)'!$F2135)-SEARCH("Ext ",'Cost Code (New)'!$F2135)-LEN("Ext")),SEARCH(" - ",RIGHT('Cost Code (New)'!$F2135,LEN('Cost Code (New)'!$F2135)-SEARCH("Ext ",'Cost Code (New)'!$F2135)-LEN("Ext")))))+0,"")</f>
        <v/>
      </c>
      <c r="B2135" s="8"/>
      <c r="C2135" s="3"/>
      <c r="D2135" s="3"/>
      <c r="E2135" s="3"/>
      <c r="F2135" s="3"/>
      <c r="G2135" s="3"/>
      <c r="H2135" s="3"/>
      <c r="I2135" s="3"/>
    </row>
    <row r="2136" ht="15.75" customHeight="1">
      <c r="A2136" s="3" t="str">
        <f>IFERROR(TRIM(LEFT(RIGHT('Cost Code (New)'!$F2136,LEN('Cost Code (New)'!$F2136)-SEARCH("Ext ",'Cost Code (New)'!$F2136)-LEN("Ext")),SEARCH(" - ",RIGHT('Cost Code (New)'!$F2136,LEN('Cost Code (New)'!$F2136)-SEARCH("Ext ",'Cost Code (New)'!$F2136)-LEN("Ext")))))+0,"")</f>
        <v/>
      </c>
      <c r="B2136" s="8"/>
      <c r="C2136" s="3"/>
      <c r="D2136" s="3"/>
      <c r="E2136" s="3"/>
      <c r="F2136" s="3"/>
      <c r="G2136" s="3"/>
      <c r="H2136" s="3"/>
      <c r="I2136" s="3"/>
    </row>
    <row r="2137" ht="15.75" customHeight="1">
      <c r="A2137" s="3" t="str">
        <f>IFERROR(TRIM(LEFT(RIGHT('Cost Code (New)'!$F2137,LEN('Cost Code (New)'!$F2137)-SEARCH("Ext ",'Cost Code (New)'!$F2137)-LEN("Ext")),SEARCH(" - ",RIGHT('Cost Code (New)'!$F2137,LEN('Cost Code (New)'!$F2137)-SEARCH("Ext ",'Cost Code (New)'!$F2137)-LEN("Ext")))))+0,"")</f>
        <v/>
      </c>
      <c r="B2137" s="8"/>
      <c r="C2137" s="3"/>
      <c r="D2137" s="3"/>
      <c r="E2137" s="3"/>
      <c r="F2137" s="3"/>
      <c r="G2137" s="3"/>
      <c r="H2137" s="3"/>
      <c r="I2137" s="3"/>
    </row>
    <row r="2138" ht="15.75" customHeight="1">
      <c r="A2138" s="3" t="str">
        <f>IFERROR(TRIM(LEFT(RIGHT('Cost Code (New)'!$F2138,LEN('Cost Code (New)'!$F2138)-SEARCH("Ext ",'Cost Code (New)'!$F2138)-LEN("Ext")),SEARCH(" - ",RIGHT('Cost Code (New)'!$F2138,LEN('Cost Code (New)'!$F2138)-SEARCH("Ext ",'Cost Code (New)'!$F2138)-LEN("Ext")))))+0,"")</f>
        <v/>
      </c>
      <c r="B2138" s="8"/>
      <c r="C2138" s="3"/>
      <c r="D2138" s="3"/>
      <c r="E2138" s="3"/>
      <c r="F2138" s="3"/>
      <c r="G2138" s="3"/>
      <c r="H2138" s="3"/>
      <c r="I2138" s="3"/>
    </row>
    <row r="2139" ht="15.75" customHeight="1">
      <c r="A2139" s="3" t="str">
        <f>IFERROR(TRIM(LEFT(RIGHT('Cost Code (New)'!$F2139,LEN('Cost Code (New)'!$F2139)-SEARCH("Ext ",'Cost Code (New)'!$F2139)-LEN("Ext")),SEARCH(" - ",RIGHT('Cost Code (New)'!$F2139,LEN('Cost Code (New)'!$F2139)-SEARCH("Ext ",'Cost Code (New)'!$F2139)-LEN("Ext")))))+0,"")</f>
        <v/>
      </c>
      <c r="B2139" s="8"/>
      <c r="C2139" s="3"/>
      <c r="D2139" s="3"/>
      <c r="E2139" s="3"/>
      <c r="F2139" s="3"/>
      <c r="G2139" s="3"/>
      <c r="H2139" s="3"/>
      <c r="I2139" s="3"/>
    </row>
    <row r="2140" ht="15.75" customHeight="1">
      <c r="A2140" s="3" t="str">
        <f>IFERROR(TRIM(LEFT(RIGHT('Cost Code (New)'!$F2140,LEN('Cost Code (New)'!$F2140)-SEARCH("Ext ",'Cost Code (New)'!$F2140)-LEN("Ext")),SEARCH(" - ",RIGHT('Cost Code (New)'!$F2140,LEN('Cost Code (New)'!$F2140)-SEARCH("Ext ",'Cost Code (New)'!$F2140)-LEN("Ext")))))+0,"")</f>
        <v/>
      </c>
      <c r="B2140" s="8"/>
      <c r="C2140" s="3"/>
      <c r="D2140" s="3"/>
      <c r="E2140" s="3"/>
      <c r="F2140" s="3"/>
      <c r="G2140" s="3"/>
      <c r="H2140" s="3"/>
      <c r="I2140" s="3"/>
    </row>
    <row r="2141" ht="15.75" customHeight="1">
      <c r="A2141" s="3" t="str">
        <f>IFERROR(TRIM(LEFT(RIGHT('Cost Code (New)'!$F2141,LEN('Cost Code (New)'!$F2141)-SEARCH("Ext ",'Cost Code (New)'!$F2141)-LEN("Ext")),SEARCH(" - ",RIGHT('Cost Code (New)'!$F2141,LEN('Cost Code (New)'!$F2141)-SEARCH("Ext ",'Cost Code (New)'!$F2141)-LEN("Ext")))))+0,"")</f>
        <v/>
      </c>
      <c r="B2141" s="8"/>
      <c r="C2141" s="3"/>
      <c r="D2141" s="3"/>
      <c r="E2141" s="3"/>
      <c r="F2141" s="3"/>
      <c r="G2141" s="3"/>
      <c r="H2141" s="3"/>
      <c r="I2141" s="3"/>
    </row>
    <row r="2142" ht="15.75" customHeight="1">
      <c r="A2142" s="3" t="str">
        <f>IFERROR(TRIM(LEFT(RIGHT('Cost Code (New)'!$F2142,LEN('Cost Code (New)'!$F2142)-SEARCH("Ext ",'Cost Code (New)'!$F2142)-LEN("Ext")),SEARCH(" - ",RIGHT('Cost Code (New)'!$F2142,LEN('Cost Code (New)'!$F2142)-SEARCH("Ext ",'Cost Code (New)'!$F2142)-LEN("Ext")))))+0,"")</f>
        <v/>
      </c>
      <c r="B2142" s="8"/>
      <c r="C2142" s="3"/>
      <c r="D2142" s="3"/>
      <c r="E2142" s="3"/>
      <c r="F2142" s="3"/>
      <c r="G2142" s="3"/>
      <c r="H2142" s="3"/>
      <c r="I2142" s="3"/>
    </row>
    <row r="2143" ht="15.75" customHeight="1">
      <c r="A2143" s="3" t="str">
        <f>IFERROR(TRIM(LEFT(RIGHT('Cost Code (New)'!$F2143,LEN('Cost Code (New)'!$F2143)-SEARCH("Ext ",'Cost Code (New)'!$F2143)-LEN("Ext")),SEARCH(" - ",RIGHT('Cost Code (New)'!$F2143,LEN('Cost Code (New)'!$F2143)-SEARCH("Ext ",'Cost Code (New)'!$F2143)-LEN("Ext")))))+0,"")</f>
        <v/>
      </c>
      <c r="B2143" s="8"/>
      <c r="C2143" s="3"/>
      <c r="D2143" s="3"/>
      <c r="E2143" s="3"/>
      <c r="F2143" s="3"/>
      <c r="G2143" s="3"/>
      <c r="H2143" s="3"/>
      <c r="I2143" s="3"/>
    </row>
    <row r="2144" ht="15.75" customHeight="1">
      <c r="A2144" s="3" t="str">
        <f>IFERROR(TRIM(LEFT(RIGHT('Cost Code (New)'!$F2144,LEN('Cost Code (New)'!$F2144)-SEARCH("Ext ",'Cost Code (New)'!$F2144)-LEN("Ext")),SEARCH(" - ",RIGHT('Cost Code (New)'!$F2144,LEN('Cost Code (New)'!$F2144)-SEARCH("Ext ",'Cost Code (New)'!$F2144)-LEN("Ext")))))+0,"")</f>
        <v/>
      </c>
      <c r="B2144" s="8"/>
      <c r="C2144" s="3"/>
      <c r="D2144" s="3"/>
      <c r="E2144" s="3"/>
      <c r="F2144" s="3"/>
      <c r="G2144" s="3"/>
      <c r="H2144" s="3"/>
      <c r="I2144" s="3"/>
    </row>
    <row r="2145" ht="15.75" customHeight="1">
      <c r="A2145" s="3" t="str">
        <f>IFERROR(TRIM(LEFT(RIGHT('Cost Code (New)'!$F2145,LEN('Cost Code (New)'!$F2145)-SEARCH("Ext ",'Cost Code (New)'!$F2145)-LEN("Ext")),SEARCH(" - ",RIGHT('Cost Code (New)'!$F2145,LEN('Cost Code (New)'!$F2145)-SEARCH("Ext ",'Cost Code (New)'!$F2145)-LEN("Ext")))))+0,"")</f>
        <v/>
      </c>
      <c r="B2145" s="8"/>
      <c r="C2145" s="3"/>
      <c r="D2145" s="3"/>
      <c r="E2145" s="3"/>
      <c r="F2145" s="3"/>
      <c r="G2145" s="3"/>
      <c r="H2145" s="3"/>
      <c r="I2145" s="3"/>
    </row>
    <row r="2146" ht="15.75" customHeight="1">
      <c r="A2146" s="3" t="str">
        <f>IFERROR(TRIM(LEFT(RIGHT('Cost Code (New)'!$F2146,LEN('Cost Code (New)'!$F2146)-SEARCH("Ext ",'Cost Code (New)'!$F2146)-LEN("Ext")),SEARCH(" - ",RIGHT('Cost Code (New)'!$F2146,LEN('Cost Code (New)'!$F2146)-SEARCH("Ext ",'Cost Code (New)'!$F2146)-LEN("Ext")))))+0,"")</f>
        <v/>
      </c>
      <c r="B2146" s="8"/>
      <c r="C2146" s="3"/>
      <c r="D2146" s="3"/>
      <c r="E2146" s="3"/>
      <c r="F2146" s="3"/>
      <c r="G2146" s="3"/>
      <c r="H2146" s="3"/>
      <c r="I2146" s="3"/>
    </row>
    <row r="2147" ht="15.75" customHeight="1">
      <c r="A2147" s="3" t="str">
        <f>IFERROR(TRIM(LEFT(RIGHT('Cost Code (New)'!$F2147,LEN('Cost Code (New)'!$F2147)-SEARCH("Ext ",'Cost Code (New)'!$F2147)-LEN("Ext")),SEARCH(" - ",RIGHT('Cost Code (New)'!$F2147,LEN('Cost Code (New)'!$F2147)-SEARCH("Ext ",'Cost Code (New)'!$F2147)-LEN("Ext")))))+0,"")</f>
        <v/>
      </c>
      <c r="B2147" s="8"/>
      <c r="C2147" s="3"/>
      <c r="D2147" s="3"/>
      <c r="E2147" s="3"/>
      <c r="F2147" s="3"/>
      <c r="G2147" s="3"/>
      <c r="H2147" s="3"/>
      <c r="I2147" s="3"/>
    </row>
    <row r="2148" ht="15.75" customHeight="1">
      <c r="A2148" s="3" t="str">
        <f>IFERROR(TRIM(LEFT(RIGHT('Cost Code (New)'!$F2148,LEN('Cost Code (New)'!$F2148)-SEARCH("Ext ",'Cost Code (New)'!$F2148)-LEN("Ext")),SEARCH(" - ",RIGHT('Cost Code (New)'!$F2148,LEN('Cost Code (New)'!$F2148)-SEARCH("Ext ",'Cost Code (New)'!$F2148)-LEN("Ext")))))+0,"")</f>
        <v/>
      </c>
      <c r="B2148" s="8"/>
      <c r="C2148" s="3"/>
      <c r="D2148" s="3"/>
      <c r="E2148" s="3"/>
      <c r="F2148" s="3"/>
      <c r="G2148" s="3"/>
      <c r="H2148" s="3"/>
      <c r="I2148" s="3"/>
    </row>
    <row r="2149" ht="15.75" customHeight="1">
      <c r="A2149" s="3" t="str">
        <f>IFERROR(TRIM(LEFT(RIGHT('Cost Code (New)'!$F2149,LEN('Cost Code (New)'!$F2149)-SEARCH("Ext ",'Cost Code (New)'!$F2149)-LEN("Ext")),SEARCH(" - ",RIGHT('Cost Code (New)'!$F2149,LEN('Cost Code (New)'!$F2149)-SEARCH("Ext ",'Cost Code (New)'!$F2149)-LEN("Ext")))))+0,"")</f>
        <v/>
      </c>
      <c r="B2149" s="8"/>
      <c r="C2149" s="3"/>
      <c r="D2149" s="3"/>
      <c r="E2149" s="3"/>
      <c r="F2149" s="3"/>
      <c r="G2149" s="3"/>
      <c r="H2149" s="3"/>
      <c r="I2149" s="3"/>
    </row>
    <row r="2150" ht="15.75" customHeight="1">
      <c r="A2150" s="3" t="str">
        <f>IFERROR(TRIM(LEFT(RIGHT('Cost Code (New)'!$F2150,LEN('Cost Code (New)'!$F2150)-SEARCH("Ext ",'Cost Code (New)'!$F2150)-LEN("Ext")),SEARCH(" - ",RIGHT('Cost Code (New)'!$F2150,LEN('Cost Code (New)'!$F2150)-SEARCH("Ext ",'Cost Code (New)'!$F2150)-LEN("Ext")))))+0,"")</f>
        <v/>
      </c>
      <c r="B2150" s="8"/>
      <c r="C2150" s="3"/>
      <c r="D2150" s="3"/>
      <c r="E2150" s="3"/>
      <c r="F2150" s="3"/>
      <c r="G2150" s="3"/>
      <c r="H2150" s="3"/>
      <c r="I2150" s="3"/>
    </row>
    <row r="2151" ht="15.75" customHeight="1">
      <c r="A2151" s="3" t="str">
        <f>IFERROR(TRIM(LEFT(RIGHT('Cost Code (New)'!$F2151,LEN('Cost Code (New)'!$F2151)-SEARCH("Ext ",'Cost Code (New)'!$F2151)-LEN("Ext")),SEARCH(" - ",RIGHT('Cost Code (New)'!$F2151,LEN('Cost Code (New)'!$F2151)-SEARCH("Ext ",'Cost Code (New)'!$F2151)-LEN("Ext")))))+0,"")</f>
        <v/>
      </c>
      <c r="B2151" s="8"/>
      <c r="C2151" s="3"/>
      <c r="D2151" s="3"/>
      <c r="E2151" s="3"/>
      <c r="F2151" s="3"/>
      <c r="G2151" s="3"/>
      <c r="H2151" s="3"/>
      <c r="I2151" s="3"/>
    </row>
    <row r="2152" ht="15.75" customHeight="1">
      <c r="A2152" s="3" t="str">
        <f>IFERROR(TRIM(LEFT(RIGHT('Cost Code (New)'!$F2152,LEN('Cost Code (New)'!$F2152)-SEARCH("Ext ",'Cost Code (New)'!$F2152)-LEN("Ext")),SEARCH(" - ",RIGHT('Cost Code (New)'!$F2152,LEN('Cost Code (New)'!$F2152)-SEARCH("Ext ",'Cost Code (New)'!$F2152)-LEN("Ext")))))+0,"")</f>
        <v/>
      </c>
      <c r="B2152" s="8"/>
      <c r="C2152" s="3"/>
      <c r="D2152" s="3"/>
      <c r="E2152" s="3"/>
      <c r="F2152" s="3"/>
      <c r="G2152" s="3"/>
      <c r="H2152" s="3"/>
      <c r="I2152" s="3"/>
    </row>
    <row r="2153" ht="15.75" customHeight="1">
      <c r="A2153" s="3" t="str">
        <f>IFERROR(TRIM(LEFT(RIGHT('Cost Code (New)'!$F2153,LEN('Cost Code (New)'!$F2153)-SEARCH("Ext ",'Cost Code (New)'!$F2153)-LEN("Ext")),SEARCH(" - ",RIGHT('Cost Code (New)'!$F2153,LEN('Cost Code (New)'!$F2153)-SEARCH("Ext ",'Cost Code (New)'!$F2153)-LEN("Ext")))))+0,"")</f>
        <v/>
      </c>
      <c r="B2153" s="8"/>
      <c r="C2153" s="3"/>
      <c r="D2153" s="3"/>
      <c r="E2153" s="3"/>
      <c r="F2153" s="3"/>
      <c r="G2153" s="3"/>
      <c r="H2153" s="3"/>
      <c r="I2153" s="3"/>
    </row>
    <row r="2154" ht="15.75" customHeight="1">
      <c r="A2154" s="3" t="str">
        <f>IFERROR(TRIM(LEFT(RIGHT('Cost Code (New)'!$F2154,LEN('Cost Code (New)'!$F2154)-SEARCH("Ext ",'Cost Code (New)'!$F2154)-LEN("Ext")),SEARCH(" - ",RIGHT('Cost Code (New)'!$F2154,LEN('Cost Code (New)'!$F2154)-SEARCH("Ext ",'Cost Code (New)'!$F2154)-LEN("Ext")))))+0,"")</f>
        <v/>
      </c>
      <c r="B2154" s="8"/>
      <c r="C2154" s="3"/>
      <c r="D2154" s="3"/>
      <c r="E2154" s="3"/>
      <c r="F2154" s="3"/>
      <c r="G2154" s="3"/>
      <c r="H2154" s="3"/>
      <c r="I2154" s="3"/>
    </row>
    <row r="2155" ht="15.75" customHeight="1">
      <c r="A2155" s="3" t="str">
        <f>IFERROR(TRIM(LEFT(RIGHT('Cost Code (New)'!$F2155,LEN('Cost Code (New)'!$F2155)-SEARCH("Ext ",'Cost Code (New)'!$F2155)-LEN("Ext")),SEARCH(" - ",RIGHT('Cost Code (New)'!$F2155,LEN('Cost Code (New)'!$F2155)-SEARCH("Ext ",'Cost Code (New)'!$F2155)-LEN("Ext")))))+0,"")</f>
        <v/>
      </c>
      <c r="B2155" s="8"/>
      <c r="C2155" s="3"/>
      <c r="D2155" s="3"/>
      <c r="E2155" s="3"/>
      <c r="F2155" s="3"/>
      <c r="G2155" s="3"/>
      <c r="H2155" s="3"/>
      <c r="I2155" s="3"/>
    </row>
    <row r="2156" ht="15.75" customHeight="1">
      <c r="A2156" s="3" t="str">
        <f>IFERROR(TRIM(LEFT(RIGHT('Cost Code (New)'!$F2156,LEN('Cost Code (New)'!$F2156)-SEARCH("Ext ",'Cost Code (New)'!$F2156)-LEN("Ext")),SEARCH(" - ",RIGHT('Cost Code (New)'!$F2156,LEN('Cost Code (New)'!$F2156)-SEARCH("Ext ",'Cost Code (New)'!$F2156)-LEN("Ext")))))+0,"")</f>
        <v/>
      </c>
      <c r="B2156" s="8"/>
      <c r="C2156" s="3"/>
      <c r="D2156" s="3"/>
      <c r="E2156" s="3"/>
      <c r="F2156" s="3"/>
      <c r="G2156" s="3"/>
      <c r="H2156" s="3"/>
      <c r="I2156" s="3"/>
    </row>
    <row r="2157" ht="15.75" customHeight="1">
      <c r="A2157" s="3" t="str">
        <f>IFERROR(TRIM(LEFT(RIGHT('Cost Code (New)'!$F2157,LEN('Cost Code (New)'!$F2157)-SEARCH("Ext ",'Cost Code (New)'!$F2157)-LEN("Ext")),SEARCH(" - ",RIGHT('Cost Code (New)'!$F2157,LEN('Cost Code (New)'!$F2157)-SEARCH("Ext ",'Cost Code (New)'!$F2157)-LEN("Ext")))))+0,"")</f>
        <v/>
      </c>
      <c r="B2157" s="8"/>
      <c r="C2157" s="3"/>
      <c r="D2157" s="3"/>
      <c r="E2157" s="3"/>
      <c r="F2157" s="3"/>
      <c r="G2157" s="3"/>
      <c r="H2157" s="3"/>
      <c r="I2157" s="3"/>
    </row>
    <row r="2158" ht="15.75" customHeight="1">
      <c r="A2158" s="3" t="str">
        <f>IFERROR(TRIM(LEFT(RIGHT('Cost Code (New)'!$F2158,LEN('Cost Code (New)'!$F2158)-SEARCH("Ext ",'Cost Code (New)'!$F2158)-LEN("Ext")),SEARCH(" - ",RIGHT('Cost Code (New)'!$F2158,LEN('Cost Code (New)'!$F2158)-SEARCH("Ext ",'Cost Code (New)'!$F2158)-LEN("Ext")))))+0,"")</f>
        <v/>
      </c>
      <c r="B2158" s="8"/>
      <c r="C2158" s="3"/>
      <c r="D2158" s="3"/>
      <c r="E2158" s="3"/>
      <c r="F2158" s="3"/>
      <c r="G2158" s="3"/>
      <c r="H2158" s="3"/>
      <c r="I2158" s="3"/>
    </row>
    <row r="2159" ht="15.75" customHeight="1">
      <c r="A2159" s="3" t="str">
        <f>IFERROR(TRIM(LEFT(RIGHT('Cost Code (New)'!$F2159,LEN('Cost Code (New)'!$F2159)-SEARCH("Ext ",'Cost Code (New)'!$F2159)-LEN("Ext")),SEARCH(" - ",RIGHT('Cost Code (New)'!$F2159,LEN('Cost Code (New)'!$F2159)-SEARCH("Ext ",'Cost Code (New)'!$F2159)-LEN("Ext")))))+0,"")</f>
        <v/>
      </c>
      <c r="B2159" s="8"/>
      <c r="C2159" s="3"/>
      <c r="D2159" s="3"/>
      <c r="E2159" s="3"/>
      <c r="F2159" s="3"/>
      <c r="G2159" s="3"/>
      <c r="H2159" s="3"/>
      <c r="I2159" s="3"/>
    </row>
    <row r="2160" ht="15.75" customHeight="1">
      <c r="A2160" s="3" t="str">
        <f>IFERROR(TRIM(LEFT(RIGHT('Cost Code (New)'!$F2160,LEN('Cost Code (New)'!$F2160)-SEARCH("Ext ",'Cost Code (New)'!$F2160)-LEN("Ext")),SEARCH(" - ",RIGHT('Cost Code (New)'!$F2160,LEN('Cost Code (New)'!$F2160)-SEARCH("Ext ",'Cost Code (New)'!$F2160)-LEN("Ext")))))+0,"")</f>
        <v/>
      </c>
      <c r="B2160" s="8"/>
      <c r="C2160" s="3"/>
      <c r="D2160" s="3"/>
      <c r="E2160" s="3"/>
      <c r="F2160" s="3"/>
      <c r="G2160" s="3"/>
      <c r="H2160" s="3"/>
      <c r="I2160" s="3"/>
    </row>
    <row r="2161" ht="15.75" customHeight="1">
      <c r="A2161" s="3" t="str">
        <f>IFERROR(TRIM(LEFT(RIGHT('Cost Code (New)'!$F2161,LEN('Cost Code (New)'!$F2161)-SEARCH("Ext ",'Cost Code (New)'!$F2161)-LEN("Ext")),SEARCH(" - ",RIGHT('Cost Code (New)'!$F2161,LEN('Cost Code (New)'!$F2161)-SEARCH("Ext ",'Cost Code (New)'!$F2161)-LEN("Ext")))))+0,"")</f>
        <v/>
      </c>
      <c r="B2161" s="8"/>
      <c r="C2161" s="3"/>
      <c r="D2161" s="3"/>
      <c r="E2161" s="3"/>
      <c r="F2161" s="3"/>
      <c r="G2161" s="3"/>
      <c r="H2161" s="3"/>
      <c r="I2161" s="3"/>
    </row>
    <row r="2162" ht="15.75" customHeight="1">
      <c r="A2162" s="3" t="str">
        <f>IFERROR(TRIM(LEFT(RIGHT('Cost Code (New)'!$F2162,LEN('Cost Code (New)'!$F2162)-SEARCH("Ext ",'Cost Code (New)'!$F2162)-LEN("Ext")),SEARCH(" - ",RIGHT('Cost Code (New)'!$F2162,LEN('Cost Code (New)'!$F2162)-SEARCH("Ext ",'Cost Code (New)'!$F2162)-LEN("Ext")))))+0,"")</f>
        <v/>
      </c>
      <c r="B2162" s="8"/>
      <c r="C2162" s="3"/>
      <c r="D2162" s="3"/>
      <c r="E2162" s="3"/>
      <c r="F2162" s="3"/>
      <c r="G2162" s="3"/>
      <c r="H2162" s="3"/>
      <c r="I2162" s="3"/>
    </row>
    <row r="2163" ht="15.75" customHeight="1">
      <c r="A2163" s="3" t="str">
        <f>IFERROR(TRIM(LEFT(RIGHT('Cost Code (New)'!$F2163,LEN('Cost Code (New)'!$F2163)-SEARCH("Ext ",'Cost Code (New)'!$F2163)-LEN("Ext")),SEARCH(" - ",RIGHT('Cost Code (New)'!$F2163,LEN('Cost Code (New)'!$F2163)-SEARCH("Ext ",'Cost Code (New)'!$F2163)-LEN("Ext")))))+0,"")</f>
        <v/>
      </c>
      <c r="B2163" s="8"/>
      <c r="C2163" s="3"/>
      <c r="D2163" s="3"/>
      <c r="E2163" s="3"/>
      <c r="F2163" s="3"/>
      <c r="G2163" s="3"/>
      <c r="H2163" s="3"/>
      <c r="I2163" s="3"/>
    </row>
    <row r="2164" ht="15.75" customHeight="1">
      <c r="A2164" s="3" t="str">
        <f>IFERROR(TRIM(LEFT(RIGHT('Cost Code (New)'!$F2164,LEN('Cost Code (New)'!$F2164)-SEARCH("Ext ",'Cost Code (New)'!$F2164)-LEN("Ext")),SEARCH(" - ",RIGHT('Cost Code (New)'!$F2164,LEN('Cost Code (New)'!$F2164)-SEARCH("Ext ",'Cost Code (New)'!$F2164)-LEN("Ext")))))+0,"")</f>
        <v/>
      </c>
      <c r="B2164" s="8"/>
      <c r="C2164" s="3"/>
      <c r="D2164" s="3"/>
      <c r="E2164" s="3"/>
      <c r="F2164" s="3"/>
      <c r="G2164" s="3"/>
      <c r="H2164" s="3"/>
      <c r="I2164" s="3"/>
    </row>
    <row r="2165" ht="15.75" customHeight="1">
      <c r="A2165" s="3" t="str">
        <f>IFERROR(TRIM(LEFT(RIGHT('Cost Code (New)'!$F2165,LEN('Cost Code (New)'!$F2165)-SEARCH("Ext ",'Cost Code (New)'!$F2165)-LEN("Ext")),SEARCH(" - ",RIGHT('Cost Code (New)'!$F2165,LEN('Cost Code (New)'!$F2165)-SEARCH("Ext ",'Cost Code (New)'!$F2165)-LEN("Ext")))))+0,"")</f>
        <v/>
      </c>
      <c r="B2165" s="8"/>
      <c r="C2165" s="3"/>
      <c r="D2165" s="3"/>
      <c r="E2165" s="3"/>
      <c r="F2165" s="3"/>
      <c r="G2165" s="3"/>
      <c r="H2165" s="3"/>
      <c r="I2165" s="3"/>
    </row>
    <row r="2166" ht="15.75" customHeight="1">
      <c r="A2166" s="3" t="str">
        <f>IFERROR(TRIM(LEFT(RIGHT('Cost Code (New)'!$F2166,LEN('Cost Code (New)'!$F2166)-SEARCH("Ext ",'Cost Code (New)'!$F2166)-LEN("Ext")),SEARCH(" - ",RIGHT('Cost Code (New)'!$F2166,LEN('Cost Code (New)'!$F2166)-SEARCH("Ext ",'Cost Code (New)'!$F2166)-LEN("Ext")))))+0,"")</f>
        <v/>
      </c>
      <c r="B2166" s="8"/>
      <c r="C2166" s="3"/>
      <c r="D2166" s="3"/>
      <c r="E2166" s="3"/>
      <c r="F2166" s="3"/>
      <c r="G2166" s="3"/>
      <c r="H2166" s="3"/>
      <c r="I2166" s="3"/>
    </row>
    <row r="2167" ht="15.75" customHeight="1">
      <c r="A2167" s="3" t="str">
        <f>IFERROR(TRIM(LEFT(RIGHT('Cost Code (New)'!$F2167,LEN('Cost Code (New)'!$F2167)-SEARCH("Ext ",'Cost Code (New)'!$F2167)-LEN("Ext")),SEARCH(" - ",RIGHT('Cost Code (New)'!$F2167,LEN('Cost Code (New)'!$F2167)-SEARCH("Ext ",'Cost Code (New)'!$F2167)-LEN("Ext")))))+0,"")</f>
        <v/>
      </c>
      <c r="B2167" s="8"/>
      <c r="C2167" s="3"/>
      <c r="D2167" s="3"/>
      <c r="E2167" s="3"/>
      <c r="F2167" s="3"/>
      <c r="G2167" s="3"/>
      <c r="H2167" s="3"/>
      <c r="I2167" s="3"/>
    </row>
    <row r="2168" ht="15.75" customHeight="1">
      <c r="A2168" s="3" t="str">
        <f>IFERROR(TRIM(LEFT(RIGHT('Cost Code (New)'!$F2168,LEN('Cost Code (New)'!$F2168)-SEARCH("Ext ",'Cost Code (New)'!$F2168)-LEN("Ext")),SEARCH(" - ",RIGHT('Cost Code (New)'!$F2168,LEN('Cost Code (New)'!$F2168)-SEARCH("Ext ",'Cost Code (New)'!$F2168)-LEN("Ext")))))+0,"")</f>
        <v/>
      </c>
      <c r="B2168" s="8"/>
      <c r="C2168" s="3"/>
      <c r="D2168" s="3"/>
      <c r="E2168" s="3"/>
      <c r="F2168" s="3"/>
      <c r="G2168" s="3"/>
      <c r="H2168" s="3"/>
      <c r="I2168" s="3"/>
    </row>
    <row r="2169" ht="15.75" customHeight="1">
      <c r="A2169" s="3" t="str">
        <f>IFERROR(TRIM(LEFT(RIGHT('Cost Code (New)'!$F2169,LEN('Cost Code (New)'!$F2169)-SEARCH("Ext ",'Cost Code (New)'!$F2169)-LEN("Ext")),SEARCH(" - ",RIGHT('Cost Code (New)'!$F2169,LEN('Cost Code (New)'!$F2169)-SEARCH("Ext ",'Cost Code (New)'!$F2169)-LEN("Ext")))))+0,"")</f>
        <v/>
      </c>
      <c r="B2169" s="8"/>
      <c r="C2169" s="3"/>
      <c r="D2169" s="3"/>
      <c r="E2169" s="3"/>
      <c r="F2169" s="3"/>
      <c r="G2169" s="3"/>
      <c r="H2169" s="3"/>
      <c r="I2169" s="3"/>
    </row>
    <row r="2170" ht="15.75" customHeight="1">
      <c r="A2170" s="3" t="str">
        <f>IFERROR(TRIM(LEFT(RIGHT('Cost Code (New)'!$F2170,LEN('Cost Code (New)'!$F2170)-SEARCH("Ext ",'Cost Code (New)'!$F2170)-LEN("Ext")),SEARCH(" - ",RIGHT('Cost Code (New)'!$F2170,LEN('Cost Code (New)'!$F2170)-SEARCH("Ext ",'Cost Code (New)'!$F2170)-LEN("Ext")))))+0,"")</f>
        <v/>
      </c>
      <c r="B2170" s="8"/>
      <c r="C2170" s="3"/>
      <c r="D2170" s="3"/>
      <c r="E2170" s="3"/>
      <c r="F2170" s="3"/>
      <c r="G2170" s="3"/>
      <c r="H2170" s="3"/>
      <c r="I2170" s="3"/>
    </row>
    <row r="2171" ht="15.75" customHeight="1">
      <c r="A2171" s="3" t="str">
        <f>IFERROR(TRIM(LEFT(RIGHT('Cost Code (New)'!$F2171,LEN('Cost Code (New)'!$F2171)-SEARCH("Ext ",'Cost Code (New)'!$F2171)-LEN("Ext")),SEARCH(" - ",RIGHT('Cost Code (New)'!$F2171,LEN('Cost Code (New)'!$F2171)-SEARCH("Ext ",'Cost Code (New)'!$F2171)-LEN("Ext")))))+0,"")</f>
        <v/>
      </c>
      <c r="B2171" s="8"/>
      <c r="C2171" s="3"/>
      <c r="D2171" s="3"/>
      <c r="E2171" s="3"/>
      <c r="F2171" s="3"/>
      <c r="G2171" s="3"/>
      <c r="H2171" s="3"/>
      <c r="I2171" s="3"/>
    </row>
    <row r="2172" ht="15.75" customHeight="1">
      <c r="A2172" s="3" t="str">
        <f>IFERROR(TRIM(LEFT(RIGHT('Cost Code (New)'!$F2172,LEN('Cost Code (New)'!$F2172)-SEARCH("Ext ",'Cost Code (New)'!$F2172)-LEN("Ext")),SEARCH(" - ",RIGHT('Cost Code (New)'!$F2172,LEN('Cost Code (New)'!$F2172)-SEARCH("Ext ",'Cost Code (New)'!$F2172)-LEN("Ext")))))+0,"")</f>
        <v/>
      </c>
      <c r="B2172" s="8"/>
      <c r="C2172" s="3"/>
      <c r="D2172" s="3"/>
      <c r="E2172" s="3"/>
      <c r="F2172" s="3"/>
      <c r="G2172" s="3"/>
      <c r="H2172" s="3"/>
      <c r="I2172" s="3"/>
    </row>
    <row r="2173" ht="15.75" customHeight="1">
      <c r="A2173" s="3" t="str">
        <f>IFERROR(TRIM(LEFT(RIGHT('Cost Code (New)'!$F2173,LEN('Cost Code (New)'!$F2173)-SEARCH("Ext ",'Cost Code (New)'!$F2173)-LEN("Ext")),SEARCH(" - ",RIGHT('Cost Code (New)'!$F2173,LEN('Cost Code (New)'!$F2173)-SEARCH("Ext ",'Cost Code (New)'!$F2173)-LEN("Ext")))))+0,"")</f>
        <v/>
      </c>
      <c r="B2173" s="8"/>
      <c r="C2173" s="3"/>
      <c r="D2173" s="3"/>
      <c r="E2173" s="3"/>
      <c r="F2173" s="3"/>
      <c r="G2173" s="3"/>
      <c r="H2173" s="3"/>
      <c r="I2173" s="3"/>
    </row>
    <row r="2174" ht="15.75" customHeight="1">
      <c r="A2174" s="3" t="str">
        <f>IFERROR(TRIM(LEFT(RIGHT('Cost Code (New)'!$F2174,LEN('Cost Code (New)'!$F2174)-SEARCH("Ext ",'Cost Code (New)'!$F2174)-LEN("Ext")),SEARCH(" - ",RIGHT('Cost Code (New)'!$F2174,LEN('Cost Code (New)'!$F2174)-SEARCH("Ext ",'Cost Code (New)'!$F2174)-LEN("Ext")))))+0,"")</f>
        <v/>
      </c>
      <c r="B2174" s="8"/>
      <c r="C2174" s="3"/>
      <c r="D2174" s="3"/>
      <c r="E2174" s="3"/>
      <c r="F2174" s="3"/>
      <c r="G2174" s="3"/>
      <c r="H2174" s="3"/>
      <c r="I2174" s="3"/>
    </row>
    <row r="2175" ht="15.75" customHeight="1">
      <c r="A2175" s="3" t="str">
        <f>IFERROR(TRIM(LEFT(RIGHT('Cost Code (New)'!$F2175,LEN('Cost Code (New)'!$F2175)-SEARCH("Ext ",'Cost Code (New)'!$F2175)-LEN("Ext")),SEARCH(" - ",RIGHT('Cost Code (New)'!$F2175,LEN('Cost Code (New)'!$F2175)-SEARCH("Ext ",'Cost Code (New)'!$F2175)-LEN("Ext")))))+0,"")</f>
        <v/>
      </c>
      <c r="B2175" s="8"/>
      <c r="C2175" s="3"/>
      <c r="D2175" s="3"/>
      <c r="E2175" s="3"/>
      <c r="F2175" s="3"/>
      <c r="G2175" s="3"/>
      <c r="H2175" s="3"/>
      <c r="I2175" s="3"/>
    </row>
    <row r="2176" ht="15.75" customHeight="1">
      <c r="A2176" s="3" t="str">
        <f>IFERROR(TRIM(LEFT(RIGHT('Cost Code (New)'!$F2176,LEN('Cost Code (New)'!$F2176)-SEARCH("Ext ",'Cost Code (New)'!$F2176)-LEN("Ext")),SEARCH(" - ",RIGHT('Cost Code (New)'!$F2176,LEN('Cost Code (New)'!$F2176)-SEARCH("Ext ",'Cost Code (New)'!$F2176)-LEN("Ext")))))+0,"")</f>
        <v/>
      </c>
      <c r="B2176" s="8"/>
      <c r="C2176" s="3"/>
      <c r="D2176" s="3"/>
      <c r="E2176" s="3"/>
      <c r="F2176" s="3"/>
      <c r="G2176" s="3"/>
      <c r="H2176" s="3"/>
      <c r="I2176" s="3"/>
    </row>
    <row r="2177" ht="15.75" customHeight="1">
      <c r="A2177" s="3" t="str">
        <f>IFERROR(TRIM(LEFT(RIGHT('Cost Code (New)'!$F2177,LEN('Cost Code (New)'!$F2177)-SEARCH("Ext ",'Cost Code (New)'!$F2177)-LEN("Ext")),SEARCH(" - ",RIGHT('Cost Code (New)'!$F2177,LEN('Cost Code (New)'!$F2177)-SEARCH("Ext ",'Cost Code (New)'!$F2177)-LEN("Ext")))))+0,"")</f>
        <v/>
      </c>
      <c r="B2177" s="8"/>
      <c r="C2177" s="3"/>
      <c r="D2177" s="3"/>
      <c r="E2177" s="3"/>
      <c r="F2177" s="3"/>
      <c r="G2177" s="3"/>
      <c r="H2177" s="3"/>
      <c r="I2177" s="3"/>
    </row>
    <row r="2178" ht="15.75" customHeight="1">
      <c r="A2178" s="3" t="str">
        <f>IFERROR(TRIM(LEFT(RIGHT('Cost Code (New)'!$F2178,LEN('Cost Code (New)'!$F2178)-SEARCH("Ext ",'Cost Code (New)'!$F2178)-LEN("Ext")),SEARCH(" - ",RIGHT('Cost Code (New)'!$F2178,LEN('Cost Code (New)'!$F2178)-SEARCH("Ext ",'Cost Code (New)'!$F2178)-LEN("Ext")))))+0,"")</f>
        <v/>
      </c>
      <c r="B2178" s="8"/>
      <c r="C2178" s="3"/>
      <c r="D2178" s="3"/>
      <c r="E2178" s="3"/>
      <c r="F2178" s="3"/>
      <c r="G2178" s="3"/>
      <c r="H2178" s="3"/>
      <c r="I2178" s="3"/>
    </row>
    <row r="2179" ht="15.75" customHeight="1">
      <c r="A2179" s="3" t="str">
        <f>IFERROR(TRIM(LEFT(RIGHT('Cost Code (New)'!$F2179,LEN('Cost Code (New)'!$F2179)-SEARCH("Ext ",'Cost Code (New)'!$F2179)-LEN("Ext")),SEARCH(" - ",RIGHT('Cost Code (New)'!$F2179,LEN('Cost Code (New)'!$F2179)-SEARCH("Ext ",'Cost Code (New)'!$F2179)-LEN("Ext")))))+0,"")</f>
        <v/>
      </c>
      <c r="B2179" s="8"/>
      <c r="C2179" s="3"/>
      <c r="D2179" s="3"/>
      <c r="E2179" s="3"/>
      <c r="F2179" s="3"/>
      <c r="G2179" s="3"/>
      <c r="H2179" s="3"/>
      <c r="I2179" s="3"/>
    </row>
    <row r="2180" ht="15.75" customHeight="1">
      <c r="A2180" s="3" t="str">
        <f>IFERROR(TRIM(LEFT(RIGHT('Cost Code (New)'!$F2180,LEN('Cost Code (New)'!$F2180)-SEARCH("Ext ",'Cost Code (New)'!$F2180)-LEN("Ext")),SEARCH(" - ",RIGHT('Cost Code (New)'!$F2180,LEN('Cost Code (New)'!$F2180)-SEARCH("Ext ",'Cost Code (New)'!$F2180)-LEN("Ext")))))+0,"")</f>
        <v/>
      </c>
      <c r="B2180" s="8"/>
      <c r="C2180" s="3"/>
      <c r="D2180" s="3"/>
      <c r="E2180" s="3"/>
      <c r="F2180" s="3"/>
      <c r="G2180" s="3"/>
      <c r="H2180" s="3"/>
      <c r="I2180" s="3"/>
    </row>
    <row r="2181" ht="15.75" customHeight="1">
      <c r="A2181" s="3" t="str">
        <f>IFERROR(TRIM(LEFT(RIGHT('Cost Code (New)'!$F2181,LEN('Cost Code (New)'!$F2181)-SEARCH("Ext ",'Cost Code (New)'!$F2181)-LEN("Ext")),SEARCH(" - ",RIGHT('Cost Code (New)'!$F2181,LEN('Cost Code (New)'!$F2181)-SEARCH("Ext ",'Cost Code (New)'!$F2181)-LEN("Ext")))))+0,"")</f>
        <v/>
      </c>
      <c r="B2181" s="8"/>
      <c r="C2181" s="3"/>
      <c r="D2181" s="3"/>
      <c r="E2181" s="3"/>
      <c r="F2181" s="3"/>
      <c r="G2181" s="3"/>
      <c r="H2181" s="3"/>
      <c r="I2181" s="3"/>
    </row>
    <row r="2182" ht="15.75" customHeight="1">
      <c r="A2182" s="3" t="str">
        <f>IFERROR(TRIM(LEFT(RIGHT('Cost Code (New)'!$F2182,LEN('Cost Code (New)'!$F2182)-SEARCH("Ext ",'Cost Code (New)'!$F2182)-LEN("Ext")),SEARCH(" - ",RIGHT('Cost Code (New)'!$F2182,LEN('Cost Code (New)'!$F2182)-SEARCH("Ext ",'Cost Code (New)'!$F2182)-LEN("Ext")))))+0,"")</f>
        <v/>
      </c>
      <c r="B2182" s="8"/>
      <c r="C2182" s="3"/>
      <c r="D2182" s="3"/>
      <c r="E2182" s="3"/>
      <c r="F2182" s="3"/>
      <c r="G2182" s="3"/>
      <c r="H2182" s="3"/>
      <c r="I2182" s="3"/>
    </row>
    <row r="2183" ht="15.75" customHeight="1">
      <c r="A2183" s="3" t="str">
        <f>IFERROR(TRIM(LEFT(RIGHT('Cost Code (New)'!$F2183,LEN('Cost Code (New)'!$F2183)-SEARCH("Ext ",'Cost Code (New)'!$F2183)-LEN("Ext")),SEARCH(" - ",RIGHT('Cost Code (New)'!$F2183,LEN('Cost Code (New)'!$F2183)-SEARCH("Ext ",'Cost Code (New)'!$F2183)-LEN("Ext")))))+0,"")</f>
        <v/>
      </c>
      <c r="B2183" s="8"/>
      <c r="C2183" s="3"/>
      <c r="D2183" s="3"/>
      <c r="E2183" s="3"/>
      <c r="F2183" s="3"/>
      <c r="G2183" s="3"/>
      <c r="H2183" s="3"/>
      <c r="I2183" s="3"/>
    </row>
    <row r="2184" ht="15.75" customHeight="1">
      <c r="A2184" s="3" t="str">
        <f>IFERROR(TRIM(LEFT(RIGHT('Cost Code (New)'!$F2184,LEN('Cost Code (New)'!$F2184)-SEARCH("Ext ",'Cost Code (New)'!$F2184)-LEN("Ext")),SEARCH(" - ",RIGHT('Cost Code (New)'!$F2184,LEN('Cost Code (New)'!$F2184)-SEARCH("Ext ",'Cost Code (New)'!$F2184)-LEN("Ext")))))+0,"")</f>
        <v/>
      </c>
      <c r="B2184" s="8"/>
      <c r="C2184" s="3"/>
      <c r="D2184" s="3"/>
      <c r="E2184" s="3"/>
      <c r="F2184" s="3"/>
      <c r="G2184" s="3"/>
      <c r="H2184" s="3"/>
      <c r="I2184" s="3"/>
    </row>
    <row r="2185" ht="15.75" customHeight="1">
      <c r="A2185" s="3" t="str">
        <f>IFERROR(TRIM(LEFT(RIGHT('Cost Code (New)'!$F2185,LEN('Cost Code (New)'!$F2185)-SEARCH("Ext ",'Cost Code (New)'!$F2185)-LEN("Ext")),SEARCH(" - ",RIGHT('Cost Code (New)'!$F2185,LEN('Cost Code (New)'!$F2185)-SEARCH("Ext ",'Cost Code (New)'!$F2185)-LEN("Ext")))))+0,"")</f>
        <v/>
      </c>
      <c r="B2185" s="8"/>
      <c r="C2185" s="3"/>
      <c r="D2185" s="3"/>
      <c r="E2185" s="3"/>
      <c r="F2185" s="3"/>
      <c r="G2185" s="3"/>
      <c r="H2185" s="3"/>
      <c r="I2185" s="3"/>
    </row>
    <row r="2186" ht="15.75" customHeight="1">
      <c r="A2186" s="3" t="str">
        <f>IFERROR(TRIM(LEFT(RIGHT('Cost Code (New)'!$F2186,LEN('Cost Code (New)'!$F2186)-SEARCH("Ext ",'Cost Code (New)'!$F2186)-LEN("Ext")),SEARCH(" - ",RIGHT('Cost Code (New)'!$F2186,LEN('Cost Code (New)'!$F2186)-SEARCH("Ext ",'Cost Code (New)'!$F2186)-LEN("Ext")))))+0,"")</f>
        <v/>
      </c>
      <c r="B2186" s="8"/>
      <c r="C2186" s="3"/>
      <c r="D2186" s="3"/>
      <c r="E2186" s="3"/>
      <c r="F2186" s="3"/>
      <c r="G2186" s="3"/>
      <c r="H2186" s="3"/>
      <c r="I2186" s="3"/>
    </row>
    <row r="2187" ht="15.75" customHeight="1">
      <c r="A2187" s="3" t="str">
        <f>IFERROR(TRIM(LEFT(RIGHT('Cost Code (New)'!$F2187,LEN('Cost Code (New)'!$F2187)-SEARCH("Ext ",'Cost Code (New)'!$F2187)-LEN("Ext")),SEARCH(" - ",RIGHT('Cost Code (New)'!$F2187,LEN('Cost Code (New)'!$F2187)-SEARCH("Ext ",'Cost Code (New)'!$F2187)-LEN("Ext")))))+0,"")</f>
        <v/>
      </c>
      <c r="B2187" s="8"/>
      <c r="C2187" s="3"/>
      <c r="D2187" s="3"/>
      <c r="E2187" s="3"/>
      <c r="F2187" s="3"/>
      <c r="G2187" s="3"/>
      <c r="H2187" s="3"/>
      <c r="I2187" s="3"/>
    </row>
    <row r="2188" ht="15.75" customHeight="1">
      <c r="A2188" s="3" t="str">
        <f>IFERROR(TRIM(LEFT(RIGHT('Cost Code (New)'!$F2188,LEN('Cost Code (New)'!$F2188)-SEARCH("Ext ",'Cost Code (New)'!$F2188)-LEN("Ext")),SEARCH(" - ",RIGHT('Cost Code (New)'!$F2188,LEN('Cost Code (New)'!$F2188)-SEARCH("Ext ",'Cost Code (New)'!$F2188)-LEN("Ext")))))+0,"")</f>
        <v/>
      </c>
      <c r="B2188" s="8"/>
      <c r="C2188" s="3"/>
      <c r="D2188" s="3"/>
      <c r="E2188" s="3"/>
      <c r="F2188" s="3"/>
      <c r="G2188" s="3"/>
      <c r="H2188" s="3"/>
      <c r="I2188" s="3"/>
    </row>
    <row r="2189" ht="15.75" customHeight="1">
      <c r="A2189" s="3" t="str">
        <f>IFERROR(TRIM(LEFT(RIGHT('Cost Code (New)'!$F2189,LEN('Cost Code (New)'!$F2189)-SEARCH("Ext ",'Cost Code (New)'!$F2189)-LEN("Ext")),SEARCH(" - ",RIGHT('Cost Code (New)'!$F2189,LEN('Cost Code (New)'!$F2189)-SEARCH("Ext ",'Cost Code (New)'!$F2189)-LEN("Ext")))))+0,"")</f>
        <v/>
      </c>
      <c r="B2189" s="8"/>
      <c r="C2189" s="3"/>
      <c r="D2189" s="3"/>
      <c r="E2189" s="3"/>
      <c r="F2189" s="3"/>
      <c r="G2189" s="3"/>
      <c r="H2189" s="3"/>
      <c r="I2189" s="3"/>
    </row>
    <row r="2190" ht="15.75" customHeight="1">
      <c r="A2190" s="3" t="str">
        <f>IFERROR(TRIM(LEFT(RIGHT('Cost Code (New)'!$F2190,LEN('Cost Code (New)'!$F2190)-SEARCH("Ext ",'Cost Code (New)'!$F2190)-LEN("Ext")),SEARCH(" - ",RIGHT('Cost Code (New)'!$F2190,LEN('Cost Code (New)'!$F2190)-SEARCH("Ext ",'Cost Code (New)'!$F2190)-LEN("Ext")))))+0,"")</f>
        <v/>
      </c>
      <c r="B2190" s="8"/>
      <c r="C2190" s="3"/>
      <c r="D2190" s="3"/>
      <c r="E2190" s="3"/>
      <c r="F2190" s="3"/>
      <c r="G2190" s="3"/>
      <c r="H2190" s="3"/>
      <c r="I2190" s="3"/>
    </row>
    <row r="2191" ht="15.75" customHeight="1">
      <c r="A2191" s="3" t="str">
        <f>IFERROR(TRIM(LEFT(RIGHT('Cost Code (New)'!$F2191,LEN('Cost Code (New)'!$F2191)-SEARCH("Ext ",'Cost Code (New)'!$F2191)-LEN("Ext")),SEARCH(" - ",RIGHT('Cost Code (New)'!$F2191,LEN('Cost Code (New)'!$F2191)-SEARCH("Ext ",'Cost Code (New)'!$F2191)-LEN("Ext")))))+0,"")</f>
        <v/>
      </c>
      <c r="B2191" s="8"/>
      <c r="C2191" s="3"/>
      <c r="D2191" s="3"/>
      <c r="E2191" s="3"/>
      <c r="F2191" s="3"/>
      <c r="G2191" s="3"/>
      <c r="H2191" s="3"/>
      <c r="I2191" s="3"/>
    </row>
    <row r="2192" ht="15.75" customHeight="1">
      <c r="A2192" s="3" t="str">
        <f>IFERROR(TRIM(LEFT(RIGHT('Cost Code (New)'!$F2192,LEN('Cost Code (New)'!$F2192)-SEARCH("Ext ",'Cost Code (New)'!$F2192)-LEN("Ext")),SEARCH(" - ",RIGHT('Cost Code (New)'!$F2192,LEN('Cost Code (New)'!$F2192)-SEARCH("Ext ",'Cost Code (New)'!$F2192)-LEN("Ext")))))+0,"")</f>
        <v/>
      </c>
      <c r="B2192" s="8"/>
      <c r="C2192" s="3"/>
      <c r="D2192" s="3"/>
      <c r="E2192" s="3"/>
      <c r="F2192" s="3"/>
      <c r="G2192" s="3"/>
      <c r="H2192" s="3"/>
      <c r="I2192" s="3"/>
    </row>
    <row r="2193" ht="15.75" customHeight="1">
      <c r="A2193" s="3" t="str">
        <f>IFERROR(TRIM(LEFT(RIGHT('Cost Code (New)'!$F2193,LEN('Cost Code (New)'!$F2193)-SEARCH("Ext ",'Cost Code (New)'!$F2193)-LEN("Ext")),SEARCH(" - ",RIGHT('Cost Code (New)'!$F2193,LEN('Cost Code (New)'!$F2193)-SEARCH("Ext ",'Cost Code (New)'!$F2193)-LEN("Ext")))))+0,"")</f>
        <v/>
      </c>
      <c r="B2193" s="8"/>
      <c r="C2193" s="3"/>
      <c r="D2193" s="3"/>
      <c r="E2193" s="3"/>
      <c r="F2193" s="3"/>
      <c r="G2193" s="3"/>
      <c r="H2193" s="3"/>
      <c r="I2193" s="3"/>
    </row>
    <row r="2194" ht="15.75" customHeight="1">
      <c r="A2194" s="3" t="str">
        <f>IFERROR(TRIM(LEFT(RIGHT('Cost Code (New)'!$F2194,LEN('Cost Code (New)'!$F2194)-SEARCH("Ext ",'Cost Code (New)'!$F2194)-LEN("Ext")),SEARCH(" - ",RIGHT('Cost Code (New)'!$F2194,LEN('Cost Code (New)'!$F2194)-SEARCH("Ext ",'Cost Code (New)'!$F2194)-LEN("Ext")))))+0,"")</f>
        <v/>
      </c>
      <c r="B2194" s="8"/>
      <c r="C2194" s="3"/>
      <c r="D2194" s="3"/>
      <c r="E2194" s="3"/>
      <c r="F2194" s="3"/>
      <c r="G2194" s="3"/>
      <c r="H2194" s="3"/>
      <c r="I2194" s="3"/>
    </row>
    <row r="2195" ht="15.75" customHeight="1">
      <c r="A2195" s="3" t="str">
        <f>IFERROR(TRIM(LEFT(RIGHT('Cost Code (New)'!$F2195,LEN('Cost Code (New)'!$F2195)-SEARCH("Ext ",'Cost Code (New)'!$F2195)-LEN("Ext")),SEARCH(" - ",RIGHT('Cost Code (New)'!$F2195,LEN('Cost Code (New)'!$F2195)-SEARCH("Ext ",'Cost Code (New)'!$F2195)-LEN("Ext")))))+0,"")</f>
        <v/>
      </c>
      <c r="B2195" s="8"/>
      <c r="C2195" s="3"/>
      <c r="D2195" s="3"/>
      <c r="E2195" s="3"/>
      <c r="F2195" s="3"/>
      <c r="G2195" s="3"/>
      <c r="H2195" s="3"/>
      <c r="I2195" s="3"/>
    </row>
    <row r="2196" ht="15.75" customHeight="1">
      <c r="A2196" s="3" t="str">
        <f>IFERROR(TRIM(LEFT(RIGHT('Cost Code (New)'!$F2196,LEN('Cost Code (New)'!$F2196)-SEARCH("Ext ",'Cost Code (New)'!$F2196)-LEN("Ext")),SEARCH(" - ",RIGHT('Cost Code (New)'!$F2196,LEN('Cost Code (New)'!$F2196)-SEARCH("Ext ",'Cost Code (New)'!$F2196)-LEN("Ext")))))+0,"")</f>
        <v/>
      </c>
      <c r="B2196" s="8"/>
      <c r="C2196" s="3"/>
      <c r="D2196" s="3"/>
      <c r="E2196" s="3"/>
      <c r="F2196" s="3"/>
      <c r="G2196" s="3"/>
      <c r="H2196" s="3"/>
      <c r="I2196" s="3"/>
    </row>
    <row r="2197" ht="15.75" customHeight="1">
      <c r="A2197" s="3" t="str">
        <f>IFERROR(TRIM(LEFT(RIGHT('Cost Code (New)'!$F2197,LEN('Cost Code (New)'!$F2197)-SEARCH("Ext ",'Cost Code (New)'!$F2197)-LEN("Ext")),SEARCH(" - ",RIGHT('Cost Code (New)'!$F2197,LEN('Cost Code (New)'!$F2197)-SEARCH("Ext ",'Cost Code (New)'!$F2197)-LEN("Ext")))))+0,"")</f>
        <v/>
      </c>
      <c r="B2197" s="8"/>
      <c r="C2197" s="3"/>
      <c r="D2197" s="3"/>
      <c r="E2197" s="3"/>
      <c r="F2197" s="3"/>
      <c r="G2197" s="3"/>
      <c r="H2197" s="3"/>
      <c r="I2197" s="3"/>
    </row>
    <row r="2198" ht="15.75" customHeight="1">
      <c r="A2198" s="3" t="str">
        <f>IFERROR(TRIM(LEFT(RIGHT('Cost Code (New)'!$F2198,LEN('Cost Code (New)'!$F2198)-SEARCH("Ext ",'Cost Code (New)'!$F2198)-LEN("Ext")),SEARCH(" - ",RIGHT('Cost Code (New)'!$F2198,LEN('Cost Code (New)'!$F2198)-SEARCH("Ext ",'Cost Code (New)'!$F2198)-LEN("Ext")))))+0,"")</f>
        <v/>
      </c>
      <c r="B2198" s="8"/>
      <c r="C2198" s="3"/>
      <c r="D2198" s="3"/>
      <c r="E2198" s="3"/>
      <c r="F2198" s="3"/>
      <c r="G2198" s="3"/>
      <c r="H2198" s="3"/>
      <c r="I2198" s="3"/>
    </row>
    <row r="2199" ht="15.75" customHeight="1">
      <c r="A2199" s="3" t="str">
        <f>IFERROR(TRIM(LEFT(RIGHT('Cost Code (New)'!$F2199,LEN('Cost Code (New)'!$F2199)-SEARCH("Ext ",'Cost Code (New)'!$F2199)-LEN("Ext")),SEARCH(" - ",RIGHT('Cost Code (New)'!$F2199,LEN('Cost Code (New)'!$F2199)-SEARCH("Ext ",'Cost Code (New)'!$F2199)-LEN("Ext")))))+0,"")</f>
        <v/>
      </c>
      <c r="B2199" s="8"/>
      <c r="C2199" s="3"/>
      <c r="D2199" s="3"/>
      <c r="E2199" s="3"/>
      <c r="F2199" s="3"/>
      <c r="G2199" s="3"/>
      <c r="H2199" s="3"/>
      <c r="I2199" s="3"/>
    </row>
    <row r="2200" ht="15.75" customHeight="1">
      <c r="A2200" s="3" t="str">
        <f>IFERROR(TRIM(LEFT(RIGHT('Cost Code (New)'!$F2200,LEN('Cost Code (New)'!$F2200)-SEARCH("Ext ",'Cost Code (New)'!$F2200)-LEN("Ext")),SEARCH(" - ",RIGHT('Cost Code (New)'!$F2200,LEN('Cost Code (New)'!$F2200)-SEARCH("Ext ",'Cost Code (New)'!$F2200)-LEN("Ext")))))+0,"")</f>
        <v/>
      </c>
      <c r="B2200" s="8"/>
      <c r="C2200" s="3"/>
      <c r="D2200" s="3"/>
      <c r="E2200" s="3"/>
      <c r="F2200" s="3"/>
      <c r="G2200" s="3"/>
      <c r="H2200" s="3"/>
      <c r="I2200" s="3"/>
    </row>
    <row r="2201" ht="15.75" customHeight="1">
      <c r="A2201" s="3" t="str">
        <f>IFERROR(TRIM(LEFT(RIGHT('Cost Code (New)'!$F2201,LEN('Cost Code (New)'!$F2201)-SEARCH("Ext ",'Cost Code (New)'!$F2201)-LEN("Ext")),SEARCH(" - ",RIGHT('Cost Code (New)'!$F2201,LEN('Cost Code (New)'!$F2201)-SEARCH("Ext ",'Cost Code (New)'!$F2201)-LEN("Ext")))))+0,"")</f>
        <v/>
      </c>
      <c r="B2201" s="8"/>
      <c r="C2201" s="3"/>
      <c r="D2201" s="3"/>
      <c r="E2201" s="3"/>
      <c r="F2201" s="3"/>
      <c r="G2201" s="3"/>
      <c r="H2201" s="3"/>
      <c r="I2201" s="3"/>
    </row>
    <row r="2202" ht="15.75" customHeight="1">
      <c r="A2202" s="3" t="str">
        <f>IFERROR(TRIM(LEFT(RIGHT('Cost Code (New)'!$F2202,LEN('Cost Code (New)'!$F2202)-SEARCH("Ext ",'Cost Code (New)'!$F2202)-LEN("Ext")),SEARCH(" - ",RIGHT('Cost Code (New)'!$F2202,LEN('Cost Code (New)'!$F2202)-SEARCH("Ext ",'Cost Code (New)'!$F2202)-LEN("Ext")))))+0,"")</f>
        <v/>
      </c>
      <c r="B2202" s="8"/>
      <c r="C2202" s="3"/>
      <c r="D2202" s="3"/>
      <c r="E2202" s="3"/>
      <c r="F2202" s="3"/>
      <c r="G2202" s="3"/>
      <c r="H2202" s="3"/>
      <c r="I2202" s="3"/>
    </row>
    <row r="2203" ht="15.75" customHeight="1">
      <c r="A2203" s="3" t="str">
        <f>IFERROR(TRIM(LEFT(RIGHT('Cost Code (New)'!$F2203,LEN('Cost Code (New)'!$F2203)-SEARCH("Ext ",'Cost Code (New)'!$F2203)-LEN("Ext")),SEARCH(" - ",RIGHT('Cost Code (New)'!$F2203,LEN('Cost Code (New)'!$F2203)-SEARCH("Ext ",'Cost Code (New)'!$F2203)-LEN("Ext")))))+0,"")</f>
        <v/>
      </c>
      <c r="B2203" s="8"/>
      <c r="C2203" s="3"/>
      <c r="D2203" s="3"/>
      <c r="E2203" s="3"/>
      <c r="F2203" s="3"/>
      <c r="G2203" s="3"/>
      <c r="H2203" s="3"/>
      <c r="I2203" s="3"/>
    </row>
    <row r="2204" ht="15.75" customHeight="1">
      <c r="A2204" s="3" t="str">
        <f>IFERROR(TRIM(LEFT(RIGHT('Cost Code (New)'!$F2204,LEN('Cost Code (New)'!$F2204)-SEARCH("Ext ",'Cost Code (New)'!$F2204)-LEN("Ext")),SEARCH(" - ",RIGHT('Cost Code (New)'!$F2204,LEN('Cost Code (New)'!$F2204)-SEARCH("Ext ",'Cost Code (New)'!$F2204)-LEN("Ext")))))+0,"")</f>
        <v/>
      </c>
      <c r="B2204" s="8"/>
      <c r="C2204" s="3"/>
      <c r="D2204" s="3"/>
      <c r="E2204" s="3"/>
      <c r="F2204" s="3"/>
      <c r="G2204" s="3"/>
      <c r="H2204" s="3"/>
      <c r="I2204" s="3"/>
    </row>
    <row r="2205" ht="15.75" customHeight="1">
      <c r="A2205" s="3" t="str">
        <f>IFERROR(TRIM(LEFT(RIGHT('Cost Code (New)'!$F2205,LEN('Cost Code (New)'!$F2205)-SEARCH("Ext ",'Cost Code (New)'!$F2205)-LEN("Ext")),SEARCH(" - ",RIGHT('Cost Code (New)'!$F2205,LEN('Cost Code (New)'!$F2205)-SEARCH("Ext ",'Cost Code (New)'!$F2205)-LEN("Ext")))))+0,"")</f>
        <v/>
      </c>
      <c r="B2205" s="8"/>
      <c r="C2205" s="3"/>
      <c r="D2205" s="3"/>
      <c r="E2205" s="3"/>
      <c r="F2205" s="3"/>
      <c r="G2205" s="3"/>
      <c r="H2205" s="3"/>
      <c r="I2205" s="3"/>
    </row>
    <row r="2206" ht="15.75" customHeight="1">
      <c r="A2206" s="3" t="str">
        <f>IFERROR(TRIM(LEFT(RIGHT('Cost Code (New)'!$F2206,LEN('Cost Code (New)'!$F2206)-SEARCH("Ext ",'Cost Code (New)'!$F2206)-LEN("Ext")),SEARCH(" - ",RIGHT('Cost Code (New)'!$F2206,LEN('Cost Code (New)'!$F2206)-SEARCH("Ext ",'Cost Code (New)'!$F2206)-LEN("Ext")))))+0,"")</f>
        <v/>
      </c>
      <c r="B2206" s="8"/>
      <c r="C2206" s="3"/>
      <c r="D2206" s="3"/>
      <c r="E2206" s="3"/>
      <c r="F2206" s="3"/>
      <c r="G2206" s="3"/>
      <c r="H2206" s="3"/>
      <c r="I2206" s="3"/>
    </row>
    <row r="2207" ht="15.75" customHeight="1">
      <c r="A2207" s="3" t="str">
        <f>IFERROR(TRIM(LEFT(RIGHT('Cost Code (New)'!$F2207,LEN('Cost Code (New)'!$F2207)-SEARCH("Ext ",'Cost Code (New)'!$F2207)-LEN("Ext")),SEARCH(" - ",RIGHT('Cost Code (New)'!$F2207,LEN('Cost Code (New)'!$F2207)-SEARCH("Ext ",'Cost Code (New)'!$F2207)-LEN("Ext")))))+0,"")</f>
        <v/>
      </c>
      <c r="B2207" s="8"/>
      <c r="C2207" s="3"/>
      <c r="D2207" s="3"/>
      <c r="E2207" s="3"/>
      <c r="F2207" s="3"/>
      <c r="G2207" s="3"/>
      <c r="H2207" s="3"/>
      <c r="I2207" s="3"/>
    </row>
    <row r="2208" ht="15.75" customHeight="1">
      <c r="A2208" s="3" t="str">
        <f>IFERROR(TRIM(LEFT(RIGHT('Cost Code (New)'!$F2208,LEN('Cost Code (New)'!$F2208)-SEARCH("Ext ",'Cost Code (New)'!$F2208)-LEN("Ext")),SEARCH(" - ",RIGHT('Cost Code (New)'!$F2208,LEN('Cost Code (New)'!$F2208)-SEARCH("Ext ",'Cost Code (New)'!$F2208)-LEN("Ext")))))+0,"")</f>
        <v/>
      </c>
      <c r="B2208" s="8"/>
      <c r="C2208" s="3"/>
      <c r="D2208" s="3"/>
      <c r="E2208" s="3"/>
      <c r="F2208" s="3"/>
      <c r="G2208" s="3"/>
      <c r="H2208" s="3"/>
      <c r="I2208" s="3"/>
    </row>
    <row r="2209" ht="15.75" customHeight="1">
      <c r="A2209" s="3" t="str">
        <f>IFERROR(TRIM(LEFT(RIGHT('Cost Code (New)'!$F2209,LEN('Cost Code (New)'!$F2209)-SEARCH("Ext ",'Cost Code (New)'!$F2209)-LEN("Ext")),SEARCH(" - ",RIGHT('Cost Code (New)'!$F2209,LEN('Cost Code (New)'!$F2209)-SEARCH("Ext ",'Cost Code (New)'!$F2209)-LEN("Ext")))))+0,"")</f>
        <v/>
      </c>
      <c r="B2209" s="8"/>
      <c r="C2209" s="3"/>
      <c r="D2209" s="3"/>
      <c r="E2209" s="3"/>
      <c r="F2209" s="3"/>
      <c r="G2209" s="3"/>
      <c r="H2209" s="3"/>
      <c r="I2209" s="3"/>
    </row>
    <row r="2210" ht="15.75" customHeight="1">
      <c r="A2210" s="3" t="str">
        <f>IFERROR(TRIM(LEFT(RIGHT('Cost Code (New)'!$F2210,LEN('Cost Code (New)'!$F2210)-SEARCH("Ext ",'Cost Code (New)'!$F2210)-LEN("Ext")),SEARCH(" - ",RIGHT('Cost Code (New)'!$F2210,LEN('Cost Code (New)'!$F2210)-SEARCH("Ext ",'Cost Code (New)'!$F2210)-LEN("Ext")))))+0,"")</f>
        <v/>
      </c>
      <c r="B2210" s="8"/>
      <c r="C2210" s="3"/>
      <c r="D2210" s="3"/>
      <c r="E2210" s="3"/>
      <c r="F2210" s="3"/>
      <c r="G2210" s="3"/>
      <c r="H2210" s="3"/>
      <c r="I2210" s="3"/>
    </row>
    <row r="2211" ht="15.75" customHeight="1">
      <c r="A2211" s="3" t="str">
        <f>IFERROR(TRIM(LEFT(RIGHT('Cost Code (New)'!$F2211,LEN('Cost Code (New)'!$F2211)-SEARCH("Ext ",'Cost Code (New)'!$F2211)-LEN("Ext")),SEARCH(" - ",RIGHT('Cost Code (New)'!$F2211,LEN('Cost Code (New)'!$F2211)-SEARCH("Ext ",'Cost Code (New)'!$F2211)-LEN("Ext")))))+0,"")</f>
        <v/>
      </c>
      <c r="B2211" s="8"/>
      <c r="C2211" s="3"/>
      <c r="D2211" s="3"/>
      <c r="E2211" s="3"/>
      <c r="F2211" s="3"/>
      <c r="G2211" s="3"/>
      <c r="H2211" s="3"/>
      <c r="I2211" s="3"/>
    </row>
    <row r="2212" ht="15.75" customHeight="1">
      <c r="A2212" s="3" t="str">
        <f>IFERROR(TRIM(LEFT(RIGHT('Cost Code (New)'!$F2212,LEN('Cost Code (New)'!$F2212)-SEARCH("Ext ",'Cost Code (New)'!$F2212)-LEN("Ext")),SEARCH(" - ",RIGHT('Cost Code (New)'!$F2212,LEN('Cost Code (New)'!$F2212)-SEARCH("Ext ",'Cost Code (New)'!$F2212)-LEN("Ext")))))+0,"")</f>
        <v/>
      </c>
      <c r="B2212" s="8"/>
      <c r="C2212" s="3"/>
      <c r="D2212" s="3"/>
      <c r="E2212" s="3"/>
      <c r="F2212" s="3"/>
      <c r="G2212" s="3"/>
      <c r="H2212" s="3"/>
      <c r="I2212" s="3"/>
    </row>
    <row r="2213" ht="15.75" customHeight="1">
      <c r="A2213" s="3" t="str">
        <f>IFERROR(TRIM(LEFT(RIGHT('Cost Code (New)'!$F2213,LEN('Cost Code (New)'!$F2213)-SEARCH("Ext ",'Cost Code (New)'!$F2213)-LEN("Ext")),SEARCH(" - ",RIGHT('Cost Code (New)'!$F2213,LEN('Cost Code (New)'!$F2213)-SEARCH("Ext ",'Cost Code (New)'!$F2213)-LEN("Ext")))))+0,"")</f>
        <v/>
      </c>
      <c r="B2213" s="8"/>
      <c r="C2213" s="3"/>
      <c r="D2213" s="3"/>
      <c r="E2213" s="3"/>
      <c r="F2213" s="3"/>
      <c r="G2213" s="3"/>
      <c r="H2213" s="3"/>
      <c r="I2213" s="3"/>
    </row>
    <row r="2214" ht="15.75" customHeight="1">
      <c r="A2214" s="3" t="str">
        <f>IFERROR(TRIM(LEFT(RIGHT('Cost Code (New)'!$F2214,LEN('Cost Code (New)'!$F2214)-SEARCH("Ext ",'Cost Code (New)'!$F2214)-LEN("Ext")),SEARCH(" - ",RIGHT('Cost Code (New)'!$F2214,LEN('Cost Code (New)'!$F2214)-SEARCH("Ext ",'Cost Code (New)'!$F2214)-LEN("Ext")))))+0,"")</f>
        <v/>
      </c>
      <c r="B2214" s="8"/>
      <c r="C2214" s="3"/>
      <c r="D2214" s="3"/>
      <c r="E2214" s="3"/>
      <c r="F2214" s="3"/>
      <c r="G2214" s="3"/>
      <c r="H2214" s="3"/>
      <c r="I2214" s="3"/>
    </row>
    <row r="2215" ht="15.75" customHeight="1">
      <c r="A2215" s="3" t="str">
        <f>IFERROR(TRIM(LEFT(RIGHT('Cost Code (New)'!$F2215,LEN('Cost Code (New)'!$F2215)-SEARCH("Ext ",'Cost Code (New)'!$F2215)-LEN("Ext")),SEARCH(" - ",RIGHT('Cost Code (New)'!$F2215,LEN('Cost Code (New)'!$F2215)-SEARCH("Ext ",'Cost Code (New)'!$F2215)-LEN("Ext")))))+0,"")</f>
        <v/>
      </c>
      <c r="B2215" s="8"/>
      <c r="C2215" s="3"/>
      <c r="D2215" s="3"/>
      <c r="E2215" s="3"/>
      <c r="F2215" s="3"/>
      <c r="G2215" s="3"/>
      <c r="H2215" s="3"/>
      <c r="I2215" s="3"/>
    </row>
    <row r="2216" ht="15.75" customHeight="1">
      <c r="A2216" s="3" t="str">
        <f>IFERROR(TRIM(LEFT(RIGHT('Cost Code (New)'!$F2216,LEN('Cost Code (New)'!$F2216)-SEARCH("Ext ",'Cost Code (New)'!$F2216)-LEN("Ext")),SEARCH(" - ",RIGHT('Cost Code (New)'!$F2216,LEN('Cost Code (New)'!$F2216)-SEARCH("Ext ",'Cost Code (New)'!$F2216)-LEN("Ext")))))+0,"")</f>
        <v/>
      </c>
      <c r="B2216" s="8"/>
      <c r="C2216" s="3"/>
      <c r="D2216" s="3"/>
      <c r="E2216" s="3"/>
      <c r="F2216" s="3"/>
      <c r="G2216" s="3"/>
      <c r="H2216" s="3"/>
      <c r="I2216" s="3"/>
    </row>
    <row r="2217" ht="15.75" customHeight="1">
      <c r="A2217" s="3" t="str">
        <f>IFERROR(TRIM(LEFT(RIGHT('Cost Code (New)'!$F2217,LEN('Cost Code (New)'!$F2217)-SEARCH("Ext ",'Cost Code (New)'!$F2217)-LEN("Ext")),SEARCH(" - ",RIGHT('Cost Code (New)'!$F2217,LEN('Cost Code (New)'!$F2217)-SEARCH("Ext ",'Cost Code (New)'!$F2217)-LEN("Ext")))))+0,"")</f>
        <v/>
      </c>
      <c r="B2217" s="8"/>
      <c r="C2217" s="3"/>
      <c r="D2217" s="3"/>
      <c r="E2217" s="3"/>
      <c r="F2217" s="3"/>
      <c r="G2217" s="3"/>
      <c r="H2217" s="3"/>
      <c r="I2217" s="3"/>
    </row>
    <row r="2218" ht="15.75" customHeight="1">
      <c r="A2218" s="3" t="str">
        <f>IFERROR(TRIM(LEFT(RIGHT('Cost Code (New)'!$F2218,LEN('Cost Code (New)'!$F2218)-SEARCH("Ext ",'Cost Code (New)'!$F2218)-LEN("Ext")),SEARCH(" - ",RIGHT('Cost Code (New)'!$F2218,LEN('Cost Code (New)'!$F2218)-SEARCH("Ext ",'Cost Code (New)'!$F2218)-LEN("Ext")))))+0,"")</f>
        <v/>
      </c>
      <c r="B2218" s="8"/>
      <c r="C2218" s="3"/>
      <c r="D2218" s="3"/>
      <c r="E2218" s="3"/>
      <c r="F2218" s="3"/>
      <c r="G2218" s="3"/>
      <c r="H2218" s="3"/>
      <c r="I2218" s="3"/>
    </row>
    <row r="2219" ht="15.75" customHeight="1">
      <c r="A2219" s="3" t="str">
        <f>IFERROR(TRIM(LEFT(RIGHT('Cost Code (New)'!$F2219,LEN('Cost Code (New)'!$F2219)-SEARCH("Ext ",'Cost Code (New)'!$F2219)-LEN("Ext")),SEARCH(" - ",RIGHT('Cost Code (New)'!$F2219,LEN('Cost Code (New)'!$F2219)-SEARCH("Ext ",'Cost Code (New)'!$F2219)-LEN("Ext")))))+0,"")</f>
        <v/>
      </c>
      <c r="B2219" s="8"/>
      <c r="C2219" s="3"/>
      <c r="D2219" s="3"/>
      <c r="E2219" s="3"/>
      <c r="F2219" s="3"/>
      <c r="G2219" s="3"/>
      <c r="H2219" s="3"/>
      <c r="I2219" s="3"/>
    </row>
    <row r="2220" ht="15.75" customHeight="1">
      <c r="A2220" s="3" t="str">
        <f>IFERROR(TRIM(LEFT(RIGHT('Cost Code (New)'!$F2220,LEN('Cost Code (New)'!$F2220)-SEARCH("Ext ",'Cost Code (New)'!$F2220)-LEN("Ext")),SEARCH(" - ",RIGHT('Cost Code (New)'!$F2220,LEN('Cost Code (New)'!$F2220)-SEARCH("Ext ",'Cost Code (New)'!$F2220)-LEN("Ext")))))+0,"")</f>
        <v/>
      </c>
      <c r="B2220" s="8"/>
      <c r="C2220" s="3"/>
      <c r="D2220" s="3"/>
      <c r="E2220" s="3"/>
      <c r="F2220" s="3"/>
      <c r="G2220" s="3"/>
      <c r="H2220" s="3"/>
      <c r="I2220" s="3"/>
    </row>
    <row r="2221" ht="15.75" customHeight="1">
      <c r="A2221" s="3" t="str">
        <f>IFERROR(TRIM(LEFT(RIGHT('Cost Code (New)'!$F2221,LEN('Cost Code (New)'!$F2221)-SEARCH("Ext ",'Cost Code (New)'!$F2221)-LEN("Ext")),SEARCH(" - ",RIGHT('Cost Code (New)'!$F2221,LEN('Cost Code (New)'!$F2221)-SEARCH("Ext ",'Cost Code (New)'!$F2221)-LEN("Ext")))))+0,"")</f>
        <v/>
      </c>
      <c r="B2221" s="8"/>
      <c r="C2221" s="3"/>
      <c r="D2221" s="3"/>
      <c r="E2221" s="3"/>
      <c r="F2221" s="3"/>
      <c r="G2221" s="3"/>
      <c r="H2221" s="3"/>
      <c r="I2221" s="3"/>
    </row>
    <row r="2222" ht="15.75" customHeight="1">
      <c r="A2222" s="3" t="str">
        <f>IFERROR(TRIM(LEFT(RIGHT('Cost Code (New)'!$F2222,LEN('Cost Code (New)'!$F2222)-SEARCH("Ext ",'Cost Code (New)'!$F2222)-LEN("Ext")),SEARCH(" - ",RIGHT('Cost Code (New)'!$F2222,LEN('Cost Code (New)'!$F2222)-SEARCH("Ext ",'Cost Code (New)'!$F2222)-LEN("Ext")))))+0,"")</f>
        <v/>
      </c>
      <c r="B2222" s="8"/>
      <c r="C2222" s="3"/>
      <c r="D2222" s="3"/>
      <c r="E2222" s="3"/>
      <c r="F2222" s="3"/>
      <c r="G2222" s="3"/>
      <c r="H2222" s="3"/>
      <c r="I2222" s="3"/>
    </row>
    <row r="2223" ht="15.75" customHeight="1">
      <c r="A2223" s="3" t="str">
        <f>IFERROR(TRIM(LEFT(RIGHT('Cost Code (New)'!$F2223,LEN('Cost Code (New)'!$F2223)-SEARCH("Ext ",'Cost Code (New)'!$F2223)-LEN("Ext")),SEARCH(" - ",RIGHT('Cost Code (New)'!$F2223,LEN('Cost Code (New)'!$F2223)-SEARCH("Ext ",'Cost Code (New)'!$F2223)-LEN("Ext")))))+0,"")</f>
        <v/>
      </c>
      <c r="B2223" s="8"/>
      <c r="C2223" s="3"/>
      <c r="D2223" s="3"/>
      <c r="E2223" s="3"/>
      <c r="F2223" s="3"/>
      <c r="G2223" s="3"/>
      <c r="H2223" s="3"/>
      <c r="I2223" s="3"/>
    </row>
    <row r="2224" ht="15.75" customHeight="1">
      <c r="A2224" s="3" t="str">
        <f>IFERROR(TRIM(LEFT(RIGHT('Cost Code (New)'!$F2224,LEN('Cost Code (New)'!$F2224)-SEARCH("Ext ",'Cost Code (New)'!$F2224)-LEN("Ext")),SEARCH(" - ",RIGHT('Cost Code (New)'!$F2224,LEN('Cost Code (New)'!$F2224)-SEARCH("Ext ",'Cost Code (New)'!$F2224)-LEN("Ext")))))+0,"")</f>
        <v/>
      </c>
      <c r="B2224" s="8"/>
      <c r="C2224" s="3"/>
      <c r="D2224" s="3"/>
      <c r="E2224" s="3"/>
      <c r="F2224" s="3"/>
      <c r="G2224" s="3"/>
      <c r="H2224" s="3"/>
      <c r="I2224" s="3"/>
    </row>
    <row r="2225" ht="15.75" customHeight="1">
      <c r="A2225" s="3" t="str">
        <f>IFERROR(TRIM(LEFT(RIGHT('Cost Code (New)'!$F2225,LEN('Cost Code (New)'!$F2225)-SEARCH("Ext ",'Cost Code (New)'!$F2225)-LEN("Ext")),SEARCH(" - ",RIGHT('Cost Code (New)'!$F2225,LEN('Cost Code (New)'!$F2225)-SEARCH("Ext ",'Cost Code (New)'!$F2225)-LEN("Ext")))))+0,"")</f>
        <v/>
      </c>
      <c r="B2225" s="8"/>
      <c r="C2225" s="3"/>
      <c r="D2225" s="3"/>
      <c r="E2225" s="3"/>
      <c r="F2225" s="3"/>
      <c r="G2225" s="3"/>
      <c r="H2225" s="3"/>
      <c r="I2225" s="3"/>
    </row>
    <row r="2226" ht="15.75" customHeight="1">
      <c r="A2226" s="3" t="str">
        <f>IFERROR(TRIM(LEFT(RIGHT('Cost Code (New)'!$F2226,LEN('Cost Code (New)'!$F2226)-SEARCH("Ext ",'Cost Code (New)'!$F2226)-LEN("Ext")),SEARCH(" - ",RIGHT('Cost Code (New)'!$F2226,LEN('Cost Code (New)'!$F2226)-SEARCH("Ext ",'Cost Code (New)'!$F2226)-LEN("Ext")))))+0,"")</f>
        <v/>
      </c>
      <c r="B2226" s="8"/>
      <c r="C2226" s="3"/>
      <c r="D2226" s="3"/>
      <c r="E2226" s="3"/>
      <c r="F2226" s="3"/>
      <c r="G2226" s="3"/>
      <c r="H2226" s="3"/>
      <c r="I2226" s="3"/>
    </row>
    <row r="2227" ht="15.75" customHeight="1">
      <c r="A2227" s="3" t="str">
        <f>IFERROR(TRIM(LEFT(RIGHT('Cost Code (New)'!$F2227,LEN('Cost Code (New)'!$F2227)-SEARCH("Ext ",'Cost Code (New)'!$F2227)-LEN("Ext")),SEARCH(" - ",RIGHT('Cost Code (New)'!$F2227,LEN('Cost Code (New)'!$F2227)-SEARCH("Ext ",'Cost Code (New)'!$F2227)-LEN("Ext")))))+0,"")</f>
        <v/>
      </c>
      <c r="B2227" s="8"/>
      <c r="C2227" s="3"/>
      <c r="D2227" s="3"/>
      <c r="E2227" s="3"/>
      <c r="F2227" s="3"/>
      <c r="G2227" s="3"/>
      <c r="H2227" s="3"/>
      <c r="I2227" s="3"/>
    </row>
    <row r="2228" ht="15.75" customHeight="1">
      <c r="A2228" s="3" t="str">
        <f>IFERROR(TRIM(LEFT(RIGHT('Cost Code (New)'!$F2228,LEN('Cost Code (New)'!$F2228)-SEARCH("Ext ",'Cost Code (New)'!$F2228)-LEN("Ext")),SEARCH(" - ",RIGHT('Cost Code (New)'!$F2228,LEN('Cost Code (New)'!$F2228)-SEARCH("Ext ",'Cost Code (New)'!$F2228)-LEN("Ext")))))+0,"")</f>
        <v/>
      </c>
      <c r="B2228" s="8"/>
      <c r="C2228" s="3"/>
      <c r="D2228" s="3"/>
      <c r="E2228" s="3"/>
      <c r="F2228" s="3"/>
      <c r="G2228" s="3"/>
      <c r="H2228" s="3"/>
      <c r="I2228" s="3"/>
    </row>
    <row r="2229" ht="15.75" customHeight="1">
      <c r="A2229" s="3" t="str">
        <f>IFERROR(TRIM(LEFT(RIGHT('Cost Code (New)'!$F2229,LEN('Cost Code (New)'!$F2229)-SEARCH("Ext ",'Cost Code (New)'!$F2229)-LEN("Ext")),SEARCH(" - ",RIGHT('Cost Code (New)'!$F2229,LEN('Cost Code (New)'!$F2229)-SEARCH("Ext ",'Cost Code (New)'!$F2229)-LEN("Ext")))))+0,"")</f>
        <v/>
      </c>
      <c r="B2229" s="8"/>
      <c r="C2229" s="3"/>
      <c r="D2229" s="3"/>
      <c r="E2229" s="3"/>
      <c r="F2229" s="3"/>
      <c r="G2229" s="3"/>
      <c r="H2229" s="3"/>
      <c r="I2229" s="3"/>
    </row>
    <row r="2230" ht="15.75" customHeight="1">
      <c r="A2230" s="3" t="str">
        <f>IFERROR(TRIM(LEFT(RIGHT('Cost Code (New)'!$F2230,LEN('Cost Code (New)'!$F2230)-SEARCH("Ext ",'Cost Code (New)'!$F2230)-LEN("Ext")),SEARCH(" - ",RIGHT('Cost Code (New)'!$F2230,LEN('Cost Code (New)'!$F2230)-SEARCH("Ext ",'Cost Code (New)'!$F2230)-LEN("Ext")))))+0,"")</f>
        <v/>
      </c>
      <c r="B2230" s="8"/>
      <c r="C2230" s="3"/>
      <c r="D2230" s="3"/>
      <c r="E2230" s="3"/>
      <c r="F2230" s="3"/>
      <c r="G2230" s="3"/>
      <c r="H2230" s="3"/>
      <c r="I2230" s="3"/>
    </row>
    <row r="2231" ht="15.75" customHeight="1">
      <c r="A2231" s="3" t="str">
        <f>IFERROR(TRIM(LEFT(RIGHT('Cost Code (New)'!$F2231,LEN('Cost Code (New)'!$F2231)-SEARCH("Ext ",'Cost Code (New)'!$F2231)-LEN("Ext")),SEARCH(" - ",RIGHT('Cost Code (New)'!$F2231,LEN('Cost Code (New)'!$F2231)-SEARCH("Ext ",'Cost Code (New)'!$F2231)-LEN("Ext")))))+0,"")</f>
        <v/>
      </c>
      <c r="B2231" s="8"/>
      <c r="C2231" s="3"/>
      <c r="D2231" s="3"/>
      <c r="E2231" s="3"/>
      <c r="F2231" s="3"/>
      <c r="G2231" s="3"/>
      <c r="H2231" s="3"/>
      <c r="I2231" s="3"/>
    </row>
    <row r="2232" ht="15.75" customHeight="1">
      <c r="A2232" s="3" t="str">
        <f>IFERROR(TRIM(LEFT(RIGHT('Cost Code (New)'!$F2232,LEN('Cost Code (New)'!$F2232)-SEARCH("Ext ",'Cost Code (New)'!$F2232)-LEN("Ext")),SEARCH(" - ",RIGHT('Cost Code (New)'!$F2232,LEN('Cost Code (New)'!$F2232)-SEARCH("Ext ",'Cost Code (New)'!$F2232)-LEN("Ext")))))+0,"")</f>
        <v/>
      </c>
      <c r="B2232" s="8"/>
      <c r="C2232" s="3"/>
      <c r="D2232" s="3"/>
      <c r="E2232" s="3"/>
      <c r="F2232" s="3"/>
      <c r="G2232" s="3"/>
      <c r="H2232" s="3"/>
      <c r="I2232" s="3"/>
    </row>
    <row r="2233" ht="15.75" customHeight="1">
      <c r="A2233" s="3" t="str">
        <f>IFERROR(TRIM(LEFT(RIGHT('Cost Code (New)'!$F2233,LEN('Cost Code (New)'!$F2233)-SEARCH("Ext ",'Cost Code (New)'!$F2233)-LEN("Ext")),SEARCH(" - ",RIGHT('Cost Code (New)'!$F2233,LEN('Cost Code (New)'!$F2233)-SEARCH("Ext ",'Cost Code (New)'!$F2233)-LEN("Ext")))))+0,"")</f>
        <v/>
      </c>
      <c r="B2233" s="8"/>
      <c r="C2233" s="3"/>
      <c r="D2233" s="3"/>
      <c r="E2233" s="3"/>
      <c r="F2233" s="3"/>
      <c r="G2233" s="3"/>
      <c r="H2233" s="3"/>
      <c r="I2233" s="3"/>
    </row>
    <row r="2234" ht="15.75" customHeight="1">
      <c r="A2234" s="3" t="str">
        <f>IFERROR(TRIM(LEFT(RIGHT('Cost Code (New)'!$F2234,LEN('Cost Code (New)'!$F2234)-SEARCH("Ext ",'Cost Code (New)'!$F2234)-LEN("Ext")),SEARCH(" - ",RIGHT('Cost Code (New)'!$F2234,LEN('Cost Code (New)'!$F2234)-SEARCH("Ext ",'Cost Code (New)'!$F2234)-LEN("Ext")))))+0,"")</f>
        <v/>
      </c>
      <c r="B2234" s="8"/>
      <c r="C2234" s="3"/>
      <c r="D2234" s="3"/>
      <c r="E2234" s="3"/>
      <c r="F2234" s="3"/>
      <c r="G2234" s="3"/>
      <c r="H2234" s="3"/>
      <c r="I2234" s="3"/>
    </row>
    <row r="2235" ht="15.75" customHeight="1">
      <c r="A2235" s="3" t="str">
        <f>IFERROR(TRIM(LEFT(RIGHT('Cost Code (New)'!$F2235,LEN('Cost Code (New)'!$F2235)-SEARCH("Ext ",'Cost Code (New)'!$F2235)-LEN("Ext")),SEARCH(" - ",RIGHT('Cost Code (New)'!$F2235,LEN('Cost Code (New)'!$F2235)-SEARCH("Ext ",'Cost Code (New)'!$F2235)-LEN("Ext")))))+0,"")</f>
        <v/>
      </c>
      <c r="B2235" s="8"/>
      <c r="C2235" s="3"/>
      <c r="D2235" s="3"/>
      <c r="E2235" s="3"/>
      <c r="F2235" s="3"/>
      <c r="G2235" s="3"/>
      <c r="H2235" s="3"/>
      <c r="I2235" s="3"/>
    </row>
    <row r="2236" ht="15.75" customHeight="1">
      <c r="A2236" s="3" t="str">
        <f>IFERROR(TRIM(LEFT(RIGHT('Cost Code (New)'!$F2236,LEN('Cost Code (New)'!$F2236)-SEARCH("Ext ",'Cost Code (New)'!$F2236)-LEN("Ext")),SEARCH(" - ",RIGHT('Cost Code (New)'!$F2236,LEN('Cost Code (New)'!$F2236)-SEARCH("Ext ",'Cost Code (New)'!$F2236)-LEN("Ext")))))+0,"")</f>
        <v/>
      </c>
      <c r="B2236" s="8"/>
      <c r="C2236" s="3"/>
      <c r="D2236" s="3"/>
      <c r="E2236" s="3"/>
      <c r="F2236" s="3"/>
      <c r="G2236" s="3"/>
      <c r="H2236" s="3"/>
      <c r="I2236" s="3"/>
    </row>
    <row r="2237" ht="15.75" customHeight="1">
      <c r="A2237" s="3" t="str">
        <f>IFERROR(TRIM(LEFT(RIGHT('Cost Code (New)'!$F2237,LEN('Cost Code (New)'!$F2237)-SEARCH("Ext ",'Cost Code (New)'!$F2237)-LEN("Ext")),SEARCH(" - ",RIGHT('Cost Code (New)'!$F2237,LEN('Cost Code (New)'!$F2237)-SEARCH("Ext ",'Cost Code (New)'!$F2237)-LEN("Ext")))))+0,"")</f>
        <v/>
      </c>
      <c r="B2237" s="8"/>
      <c r="C2237" s="3"/>
      <c r="D2237" s="3"/>
      <c r="E2237" s="3"/>
      <c r="F2237" s="3"/>
      <c r="G2237" s="3"/>
      <c r="H2237" s="3"/>
      <c r="I2237" s="3"/>
    </row>
    <row r="2238" ht="15.75" customHeight="1">
      <c r="A2238" s="3" t="str">
        <f>IFERROR(TRIM(LEFT(RIGHT('Cost Code (New)'!$F2238,LEN('Cost Code (New)'!$F2238)-SEARCH("Ext ",'Cost Code (New)'!$F2238)-LEN("Ext")),SEARCH(" - ",RIGHT('Cost Code (New)'!$F2238,LEN('Cost Code (New)'!$F2238)-SEARCH("Ext ",'Cost Code (New)'!$F2238)-LEN("Ext")))))+0,"")</f>
        <v/>
      </c>
      <c r="B2238" s="8"/>
      <c r="C2238" s="3"/>
      <c r="D2238" s="3"/>
      <c r="E2238" s="3"/>
      <c r="F2238" s="3"/>
      <c r="G2238" s="3"/>
      <c r="H2238" s="3"/>
      <c r="I2238" s="3"/>
    </row>
    <row r="2239" ht="15.75" customHeight="1">
      <c r="A2239" s="3" t="str">
        <f>IFERROR(TRIM(LEFT(RIGHT('Cost Code (New)'!$F2239,LEN('Cost Code (New)'!$F2239)-SEARCH("Ext ",'Cost Code (New)'!$F2239)-LEN("Ext")),SEARCH(" - ",RIGHT('Cost Code (New)'!$F2239,LEN('Cost Code (New)'!$F2239)-SEARCH("Ext ",'Cost Code (New)'!$F2239)-LEN("Ext")))))+0,"")</f>
        <v/>
      </c>
      <c r="B2239" s="8"/>
      <c r="C2239" s="3"/>
      <c r="D2239" s="3"/>
      <c r="E2239" s="3"/>
      <c r="F2239" s="3"/>
      <c r="G2239" s="3"/>
      <c r="H2239" s="3"/>
      <c r="I2239" s="3"/>
    </row>
    <row r="2240" ht="15.75" customHeight="1">
      <c r="A2240" s="3" t="str">
        <f>IFERROR(TRIM(LEFT(RIGHT('Cost Code (New)'!$F2240,LEN('Cost Code (New)'!$F2240)-SEARCH("Ext ",'Cost Code (New)'!$F2240)-LEN("Ext")),SEARCH(" - ",RIGHT('Cost Code (New)'!$F2240,LEN('Cost Code (New)'!$F2240)-SEARCH("Ext ",'Cost Code (New)'!$F2240)-LEN("Ext")))))+0,"")</f>
        <v/>
      </c>
      <c r="B2240" s="8"/>
      <c r="C2240" s="3"/>
      <c r="D2240" s="3"/>
      <c r="E2240" s="3"/>
      <c r="F2240" s="3"/>
      <c r="G2240" s="3"/>
      <c r="H2240" s="3"/>
      <c r="I2240" s="3"/>
    </row>
    <row r="2241" ht="15.75" customHeight="1">
      <c r="A2241" s="3" t="str">
        <f>IFERROR(TRIM(LEFT(RIGHT('Cost Code (New)'!$F2241,LEN('Cost Code (New)'!$F2241)-SEARCH("Ext ",'Cost Code (New)'!$F2241)-LEN("Ext")),SEARCH(" - ",RIGHT('Cost Code (New)'!$F2241,LEN('Cost Code (New)'!$F2241)-SEARCH("Ext ",'Cost Code (New)'!$F2241)-LEN("Ext")))))+0,"")</f>
        <v/>
      </c>
      <c r="B2241" s="8"/>
      <c r="C2241" s="3"/>
      <c r="D2241" s="3"/>
      <c r="E2241" s="3"/>
      <c r="F2241" s="3"/>
      <c r="G2241" s="3"/>
      <c r="H2241" s="3"/>
      <c r="I2241" s="3"/>
    </row>
    <row r="2242" ht="15.75" customHeight="1">
      <c r="A2242" s="3" t="str">
        <f>IFERROR(TRIM(LEFT(RIGHT('Cost Code (New)'!$F2242,LEN('Cost Code (New)'!$F2242)-SEARCH("Ext ",'Cost Code (New)'!$F2242)-LEN("Ext")),SEARCH(" - ",RIGHT('Cost Code (New)'!$F2242,LEN('Cost Code (New)'!$F2242)-SEARCH("Ext ",'Cost Code (New)'!$F2242)-LEN("Ext")))))+0,"")</f>
        <v/>
      </c>
      <c r="B2242" s="8"/>
      <c r="C2242" s="3"/>
      <c r="D2242" s="3"/>
      <c r="E2242" s="3"/>
      <c r="F2242" s="3"/>
      <c r="G2242" s="3"/>
      <c r="H2242" s="3"/>
      <c r="I2242" s="3"/>
    </row>
    <row r="2243" ht="15.75" customHeight="1">
      <c r="A2243" s="3" t="str">
        <f>IFERROR(TRIM(LEFT(RIGHT('Cost Code (New)'!$F2243,LEN('Cost Code (New)'!$F2243)-SEARCH("Ext ",'Cost Code (New)'!$F2243)-LEN("Ext")),SEARCH(" - ",RIGHT('Cost Code (New)'!$F2243,LEN('Cost Code (New)'!$F2243)-SEARCH("Ext ",'Cost Code (New)'!$F2243)-LEN("Ext")))))+0,"")</f>
        <v/>
      </c>
      <c r="B2243" s="8"/>
      <c r="C2243" s="3"/>
      <c r="D2243" s="3"/>
      <c r="E2243" s="3"/>
      <c r="F2243" s="3"/>
      <c r="G2243" s="3"/>
      <c r="H2243" s="3"/>
      <c r="I2243" s="3"/>
    </row>
    <row r="2244" ht="15.75" customHeight="1">
      <c r="A2244" s="3" t="str">
        <f>IFERROR(TRIM(LEFT(RIGHT('Cost Code (New)'!$F2244,LEN('Cost Code (New)'!$F2244)-SEARCH("Ext ",'Cost Code (New)'!$F2244)-LEN("Ext")),SEARCH(" - ",RIGHT('Cost Code (New)'!$F2244,LEN('Cost Code (New)'!$F2244)-SEARCH("Ext ",'Cost Code (New)'!$F2244)-LEN("Ext")))))+0,"")</f>
        <v/>
      </c>
      <c r="B2244" s="8"/>
      <c r="C2244" s="3"/>
      <c r="D2244" s="3"/>
      <c r="E2244" s="3"/>
      <c r="F2244" s="3"/>
      <c r="G2244" s="3"/>
      <c r="H2244" s="3"/>
      <c r="I2244" s="3"/>
    </row>
    <row r="2245" ht="15.75" customHeight="1">
      <c r="A2245" s="3" t="str">
        <f>IFERROR(TRIM(LEFT(RIGHT('Cost Code (New)'!$F2245,LEN('Cost Code (New)'!$F2245)-SEARCH("Ext ",'Cost Code (New)'!$F2245)-LEN("Ext")),SEARCH(" - ",RIGHT('Cost Code (New)'!$F2245,LEN('Cost Code (New)'!$F2245)-SEARCH("Ext ",'Cost Code (New)'!$F2245)-LEN("Ext")))))+0,"")</f>
        <v/>
      </c>
      <c r="B2245" s="8"/>
      <c r="C2245" s="3"/>
      <c r="D2245" s="3"/>
      <c r="E2245" s="3"/>
      <c r="F2245" s="3"/>
      <c r="G2245" s="3"/>
      <c r="H2245" s="3"/>
      <c r="I2245" s="3"/>
    </row>
    <row r="2246" ht="15.75" customHeight="1">
      <c r="A2246" s="3" t="str">
        <f>IFERROR(TRIM(LEFT(RIGHT('Cost Code (New)'!$F2246,LEN('Cost Code (New)'!$F2246)-SEARCH("Ext ",'Cost Code (New)'!$F2246)-LEN("Ext")),SEARCH(" - ",RIGHT('Cost Code (New)'!$F2246,LEN('Cost Code (New)'!$F2246)-SEARCH("Ext ",'Cost Code (New)'!$F2246)-LEN("Ext")))))+0,"")</f>
        <v/>
      </c>
      <c r="B2246" s="8"/>
      <c r="C2246" s="3"/>
      <c r="D2246" s="3"/>
      <c r="E2246" s="3"/>
      <c r="F2246" s="3"/>
      <c r="G2246" s="3"/>
      <c r="H2246" s="3"/>
      <c r="I2246" s="3"/>
    </row>
    <row r="2247" ht="15.75" customHeight="1">
      <c r="A2247" s="3" t="str">
        <f>IFERROR(TRIM(LEFT(RIGHT('Cost Code (New)'!$F2247,LEN('Cost Code (New)'!$F2247)-SEARCH("Ext ",'Cost Code (New)'!$F2247)-LEN("Ext")),SEARCH(" - ",RIGHT('Cost Code (New)'!$F2247,LEN('Cost Code (New)'!$F2247)-SEARCH("Ext ",'Cost Code (New)'!$F2247)-LEN("Ext")))))+0,"")</f>
        <v/>
      </c>
      <c r="B2247" s="8"/>
      <c r="C2247" s="3"/>
      <c r="D2247" s="3"/>
      <c r="E2247" s="3"/>
      <c r="F2247" s="3"/>
      <c r="G2247" s="3"/>
      <c r="H2247" s="3"/>
      <c r="I2247" s="3"/>
    </row>
    <row r="2248" ht="15.75" customHeight="1">
      <c r="A2248" s="3" t="str">
        <f>IFERROR(TRIM(LEFT(RIGHT('Cost Code (New)'!$F2248,LEN('Cost Code (New)'!$F2248)-SEARCH("Ext ",'Cost Code (New)'!$F2248)-LEN("Ext")),SEARCH(" - ",RIGHT('Cost Code (New)'!$F2248,LEN('Cost Code (New)'!$F2248)-SEARCH("Ext ",'Cost Code (New)'!$F2248)-LEN("Ext")))))+0,"")</f>
        <v/>
      </c>
      <c r="B2248" s="8"/>
      <c r="C2248" s="3"/>
      <c r="D2248" s="3"/>
      <c r="E2248" s="3"/>
      <c r="F2248" s="3"/>
      <c r="G2248" s="3"/>
      <c r="H2248" s="3"/>
      <c r="I2248" s="3"/>
    </row>
    <row r="2249" ht="15.75" customHeight="1">
      <c r="A2249" s="3" t="str">
        <f>IFERROR(TRIM(LEFT(RIGHT('Cost Code (New)'!$F2249,LEN('Cost Code (New)'!$F2249)-SEARCH("Ext ",'Cost Code (New)'!$F2249)-LEN("Ext")),SEARCH(" - ",RIGHT('Cost Code (New)'!$F2249,LEN('Cost Code (New)'!$F2249)-SEARCH("Ext ",'Cost Code (New)'!$F2249)-LEN("Ext")))))+0,"")</f>
        <v/>
      </c>
      <c r="B2249" s="8"/>
      <c r="C2249" s="3"/>
      <c r="D2249" s="3"/>
      <c r="E2249" s="3"/>
      <c r="F2249" s="3"/>
      <c r="G2249" s="3"/>
      <c r="H2249" s="3"/>
      <c r="I2249" s="3"/>
    </row>
    <row r="2250" ht="15.75" customHeight="1">
      <c r="A2250" s="3" t="str">
        <f>IFERROR(TRIM(LEFT(RIGHT('Cost Code (New)'!$F2250,LEN('Cost Code (New)'!$F2250)-SEARCH("Ext ",'Cost Code (New)'!$F2250)-LEN("Ext")),SEARCH(" - ",RIGHT('Cost Code (New)'!$F2250,LEN('Cost Code (New)'!$F2250)-SEARCH("Ext ",'Cost Code (New)'!$F2250)-LEN("Ext")))))+0,"")</f>
        <v/>
      </c>
      <c r="B2250" s="8"/>
      <c r="C2250" s="3"/>
      <c r="D2250" s="3"/>
      <c r="E2250" s="3"/>
      <c r="F2250" s="3"/>
      <c r="G2250" s="3"/>
      <c r="H2250" s="3"/>
      <c r="I2250" s="3"/>
    </row>
    <row r="2251" ht="15.75" customHeight="1">
      <c r="A2251" s="3" t="str">
        <f>IFERROR(TRIM(LEFT(RIGHT('Cost Code (New)'!$F2251,LEN('Cost Code (New)'!$F2251)-SEARCH("Ext ",'Cost Code (New)'!$F2251)-LEN("Ext")),SEARCH(" - ",RIGHT('Cost Code (New)'!$F2251,LEN('Cost Code (New)'!$F2251)-SEARCH("Ext ",'Cost Code (New)'!$F2251)-LEN("Ext")))))+0,"")</f>
        <v/>
      </c>
      <c r="B2251" s="8"/>
      <c r="C2251" s="3"/>
      <c r="D2251" s="3"/>
      <c r="E2251" s="3"/>
      <c r="F2251" s="3"/>
      <c r="G2251" s="3"/>
      <c r="H2251" s="3"/>
      <c r="I2251" s="3"/>
    </row>
    <row r="2252" ht="15.75" customHeight="1">
      <c r="A2252" s="3" t="str">
        <f>IFERROR(TRIM(LEFT(RIGHT('Cost Code (New)'!$F2252,LEN('Cost Code (New)'!$F2252)-SEARCH("Ext ",'Cost Code (New)'!$F2252)-LEN("Ext")),SEARCH(" - ",RIGHT('Cost Code (New)'!$F2252,LEN('Cost Code (New)'!$F2252)-SEARCH("Ext ",'Cost Code (New)'!$F2252)-LEN("Ext")))))+0,"")</f>
        <v/>
      </c>
      <c r="B2252" s="8"/>
      <c r="C2252" s="3"/>
      <c r="D2252" s="3"/>
      <c r="E2252" s="3"/>
      <c r="F2252" s="3"/>
      <c r="G2252" s="3"/>
      <c r="H2252" s="3"/>
      <c r="I2252" s="3"/>
    </row>
    <row r="2253" ht="15.75" customHeight="1">
      <c r="A2253" s="3" t="str">
        <f>IFERROR(TRIM(LEFT(RIGHT('Cost Code (New)'!$F2253,LEN('Cost Code (New)'!$F2253)-SEARCH("Ext ",'Cost Code (New)'!$F2253)-LEN("Ext")),SEARCH(" - ",RIGHT('Cost Code (New)'!$F2253,LEN('Cost Code (New)'!$F2253)-SEARCH("Ext ",'Cost Code (New)'!$F2253)-LEN("Ext")))))+0,"")</f>
        <v/>
      </c>
      <c r="B2253" s="8"/>
      <c r="C2253" s="3"/>
      <c r="D2253" s="3"/>
      <c r="E2253" s="3"/>
      <c r="F2253" s="3"/>
      <c r="G2253" s="3"/>
      <c r="H2253" s="3"/>
      <c r="I2253" s="3"/>
    </row>
    <row r="2254" ht="15.75" customHeight="1">
      <c r="A2254" s="3" t="str">
        <f>IFERROR(TRIM(LEFT(RIGHT('Cost Code (New)'!$F2254,LEN('Cost Code (New)'!$F2254)-SEARCH("Ext ",'Cost Code (New)'!$F2254)-LEN("Ext")),SEARCH(" - ",RIGHT('Cost Code (New)'!$F2254,LEN('Cost Code (New)'!$F2254)-SEARCH("Ext ",'Cost Code (New)'!$F2254)-LEN("Ext")))))+0,"")</f>
        <v/>
      </c>
      <c r="B2254" s="8"/>
      <c r="C2254" s="3"/>
      <c r="D2254" s="3"/>
      <c r="E2254" s="3"/>
      <c r="F2254" s="3"/>
      <c r="G2254" s="3"/>
      <c r="H2254" s="3"/>
      <c r="I2254" s="3"/>
    </row>
    <row r="2255" ht="15.75" customHeight="1">
      <c r="A2255" s="3" t="str">
        <f>IFERROR(TRIM(LEFT(RIGHT('Cost Code (New)'!$F2255,LEN('Cost Code (New)'!$F2255)-SEARCH("Ext ",'Cost Code (New)'!$F2255)-LEN("Ext")),SEARCH(" - ",RIGHT('Cost Code (New)'!$F2255,LEN('Cost Code (New)'!$F2255)-SEARCH("Ext ",'Cost Code (New)'!$F2255)-LEN("Ext")))))+0,"")</f>
        <v/>
      </c>
      <c r="B2255" s="8"/>
      <c r="C2255" s="3"/>
      <c r="D2255" s="3"/>
      <c r="E2255" s="3"/>
      <c r="F2255" s="3"/>
      <c r="G2255" s="3"/>
      <c r="H2255" s="3"/>
      <c r="I2255" s="3"/>
    </row>
    <row r="2256" ht="15.75" customHeight="1">
      <c r="A2256" s="3" t="str">
        <f>IFERROR(TRIM(LEFT(RIGHT('Cost Code (New)'!$F2256,LEN('Cost Code (New)'!$F2256)-SEARCH("Ext ",'Cost Code (New)'!$F2256)-LEN("Ext")),SEARCH(" - ",RIGHT('Cost Code (New)'!$F2256,LEN('Cost Code (New)'!$F2256)-SEARCH("Ext ",'Cost Code (New)'!$F2256)-LEN("Ext")))))+0,"")</f>
        <v/>
      </c>
      <c r="B2256" s="8"/>
      <c r="C2256" s="3"/>
      <c r="D2256" s="3"/>
      <c r="E2256" s="3"/>
      <c r="F2256" s="3"/>
      <c r="G2256" s="3"/>
      <c r="H2256" s="3"/>
      <c r="I2256" s="3"/>
    </row>
    <row r="2257" ht="15.75" customHeight="1">
      <c r="A2257" s="3" t="str">
        <f>IFERROR(TRIM(LEFT(RIGHT('Cost Code (New)'!$F2257,LEN('Cost Code (New)'!$F2257)-SEARCH("Ext ",'Cost Code (New)'!$F2257)-LEN("Ext")),SEARCH(" - ",RIGHT('Cost Code (New)'!$F2257,LEN('Cost Code (New)'!$F2257)-SEARCH("Ext ",'Cost Code (New)'!$F2257)-LEN("Ext")))))+0,"")</f>
        <v/>
      </c>
      <c r="B2257" s="8"/>
      <c r="C2257" s="3"/>
      <c r="D2257" s="3"/>
      <c r="E2257" s="3"/>
      <c r="F2257" s="3"/>
      <c r="G2257" s="3"/>
      <c r="H2257" s="3"/>
      <c r="I2257" s="3"/>
    </row>
    <row r="2258" ht="15.75" customHeight="1">
      <c r="A2258" s="3" t="str">
        <f>IFERROR(TRIM(LEFT(RIGHT('Cost Code (New)'!$F2258,LEN('Cost Code (New)'!$F2258)-SEARCH("Ext ",'Cost Code (New)'!$F2258)-LEN("Ext")),SEARCH(" - ",RIGHT('Cost Code (New)'!$F2258,LEN('Cost Code (New)'!$F2258)-SEARCH("Ext ",'Cost Code (New)'!$F2258)-LEN("Ext")))))+0,"")</f>
        <v/>
      </c>
      <c r="B2258" s="8"/>
      <c r="C2258" s="3"/>
      <c r="D2258" s="3"/>
      <c r="E2258" s="3"/>
      <c r="F2258" s="3"/>
      <c r="G2258" s="3"/>
      <c r="H2258" s="3"/>
      <c r="I2258" s="3"/>
    </row>
    <row r="2259" ht="15.75" customHeight="1">
      <c r="A2259" s="3" t="str">
        <f>IFERROR(TRIM(LEFT(RIGHT('Cost Code (New)'!$F2259,LEN('Cost Code (New)'!$F2259)-SEARCH("Ext ",'Cost Code (New)'!$F2259)-LEN("Ext")),SEARCH(" - ",RIGHT('Cost Code (New)'!$F2259,LEN('Cost Code (New)'!$F2259)-SEARCH("Ext ",'Cost Code (New)'!$F2259)-LEN("Ext")))))+0,"")</f>
        <v/>
      </c>
      <c r="B2259" s="8"/>
      <c r="C2259" s="3"/>
      <c r="D2259" s="3"/>
      <c r="E2259" s="3"/>
      <c r="F2259" s="3"/>
      <c r="G2259" s="3"/>
      <c r="H2259" s="3"/>
      <c r="I2259" s="3"/>
    </row>
    <row r="2260" ht="15.75" customHeight="1">
      <c r="A2260" s="3" t="str">
        <f>IFERROR(TRIM(LEFT(RIGHT('Cost Code (New)'!$F2260,LEN('Cost Code (New)'!$F2260)-SEARCH("Ext ",'Cost Code (New)'!$F2260)-LEN("Ext")),SEARCH(" - ",RIGHT('Cost Code (New)'!$F2260,LEN('Cost Code (New)'!$F2260)-SEARCH("Ext ",'Cost Code (New)'!$F2260)-LEN("Ext")))))+0,"")</f>
        <v/>
      </c>
      <c r="B2260" s="8"/>
      <c r="C2260" s="3"/>
      <c r="D2260" s="3"/>
      <c r="E2260" s="3"/>
      <c r="F2260" s="3"/>
      <c r="G2260" s="3"/>
      <c r="H2260" s="3"/>
      <c r="I2260" s="3"/>
    </row>
    <row r="2261" ht="15.75" customHeight="1">
      <c r="A2261" s="3" t="str">
        <f>IFERROR(TRIM(LEFT(RIGHT('Cost Code (New)'!$F2261,LEN('Cost Code (New)'!$F2261)-SEARCH("Ext ",'Cost Code (New)'!$F2261)-LEN("Ext")),SEARCH(" - ",RIGHT('Cost Code (New)'!$F2261,LEN('Cost Code (New)'!$F2261)-SEARCH("Ext ",'Cost Code (New)'!$F2261)-LEN("Ext")))))+0,"")</f>
        <v/>
      </c>
      <c r="B2261" s="8"/>
      <c r="C2261" s="3"/>
      <c r="D2261" s="3"/>
      <c r="E2261" s="3"/>
      <c r="F2261" s="3"/>
      <c r="G2261" s="3"/>
      <c r="H2261" s="3"/>
      <c r="I2261" s="3"/>
    </row>
    <row r="2262" ht="15.75" customHeight="1">
      <c r="A2262" s="3" t="str">
        <f>IFERROR(TRIM(LEFT(RIGHT('Cost Code (New)'!$F2262,LEN('Cost Code (New)'!$F2262)-SEARCH("Ext ",'Cost Code (New)'!$F2262)-LEN("Ext")),SEARCH(" - ",RIGHT('Cost Code (New)'!$F2262,LEN('Cost Code (New)'!$F2262)-SEARCH("Ext ",'Cost Code (New)'!$F2262)-LEN("Ext")))))+0,"")</f>
        <v/>
      </c>
      <c r="B2262" s="8"/>
      <c r="C2262" s="3"/>
      <c r="D2262" s="3"/>
      <c r="E2262" s="3"/>
      <c r="F2262" s="3"/>
      <c r="G2262" s="3"/>
      <c r="H2262" s="3"/>
      <c r="I2262" s="3"/>
    </row>
    <row r="2263" ht="15.75" customHeight="1">
      <c r="A2263" s="3" t="str">
        <f>IFERROR(TRIM(LEFT(RIGHT('Cost Code (New)'!$F2263,LEN('Cost Code (New)'!$F2263)-SEARCH("Ext ",'Cost Code (New)'!$F2263)-LEN("Ext")),SEARCH(" - ",RIGHT('Cost Code (New)'!$F2263,LEN('Cost Code (New)'!$F2263)-SEARCH("Ext ",'Cost Code (New)'!$F2263)-LEN("Ext")))))+0,"")</f>
        <v/>
      </c>
      <c r="B2263" s="8"/>
      <c r="C2263" s="3"/>
      <c r="D2263" s="3"/>
      <c r="E2263" s="3"/>
      <c r="F2263" s="3"/>
      <c r="G2263" s="3"/>
      <c r="H2263" s="3"/>
      <c r="I2263" s="3"/>
    </row>
    <row r="2264" ht="15.75" customHeight="1">
      <c r="A2264" s="3" t="str">
        <f>IFERROR(TRIM(LEFT(RIGHT('Cost Code (New)'!$F2264,LEN('Cost Code (New)'!$F2264)-SEARCH("Ext ",'Cost Code (New)'!$F2264)-LEN("Ext")),SEARCH(" - ",RIGHT('Cost Code (New)'!$F2264,LEN('Cost Code (New)'!$F2264)-SEARCH("Ext ",'Cost Code (New)'!$F2264)-LEN("Ext")))))+0,"")</f>
        <v/>
      </c>
      <c r="B2264" s="8"/>
      <c r="C2264" s="3"/>
      <c r="D2264" s="3"/>
      <c r="E2264" s="3"/>
      <c r="F2264" s="3"/>
      <c r="G2264" s="3"/>
      <c r="H2264" s="3"/>
      <c r="I2264" s="3"/>
    </row>
    <row r="2265" ht="15.75" customHeight="1">
      <c r="A2265" s="3" t="str">
        <f>IFERROR(TRIM(LEFT(RIGHT('Cost Code (New)'!$F2265,LEN('Cost Code (New)'!$F2265)-SEARCH("Ext ",'Cost Code (New)'!$F2265)-LEN("Ext")),SEARCH(" - ",RIGHT('Cost Code (New)'!$F2265,LEN('Cost Code (New)'!$F2265)-SEARCH("Ext ",'Cost Code (New)'!$F2265)-LEN("Ext")))))+0,"")</f>
        <v/>
      </c>
      <c r="B2265" s="8"/>
      <c r="C2265" s="3"/>
      <c r="D2265" s="3"/>
      <c r="E2265" s="3"/>
      <c r="F2265" s="3"/>
      <c r="G2265" s="3"/>
      <c r="H2265" s="3"/>
      <c r="I2265" s="3"/>
    </row>
    <row r="2266" ht="15.75" customHeight="1">
      <c r="A2266" s="3" t="str">
        <f>IFERROR(TRIM(LEFT(RIGHT('Cost Code (New)'!$F2266,LEN('Cost Code (New)'!$F2266)-SEARCH("Ext ",'Cost Code (New)'!$F2266)-LEN("Ext")),SEARCH(" - ",RIGHT('Cost Code (New)'!$F2266,LEN('Cost Code (New)'!$F2266)-SEARCH("Ext ",'Cost Code (New)'!$F2266)-LEN("Ext")))))+0,"")</f>
        <v/>
      </c>
      <c r="B2266" s="8"/>
      <c r="C2266" s="3"/>
      <c r="D2266" s="3"/>
      <c r="E2266" s="3"/>
      <c r="F2266" s="3"/>
      <c r="G2266" s="3"/>
      <c r="H2266" s="3"/>
      <c r="I2266" s="3"/>
    </row>
    <row r="2267" ht="15.75" customHeight="1">
      <c r="A2267" s="3" t="str">
        <f>IFERROR(TRIM(LEFT(RIGHT('Cost Code (New)'!$F2267,LEN('Cost Code (New)'!$F2267)-SEARCH("Ext ",'Cost Code (New)'!$F2267)-LEN("Ext")),SEARCH(" - ",RIGHT('Cost Code (New)'!$F2267,LEN('Cost Code (New)'!$F2267)-SEARCH("Ext ",'Cost Code (New)'!$F2267)-LEN("Ext")))))+0,"")</f>
        <v/>
      </c>
      <c r="B2267" s="8"/>
      <c r="C2267" s="3"/>
      <c r="D2267" s="3"/>
      <c r="E2267" s="3"/>
      <c r="F2267" s="3"/>
      <c r="G2267" s="3"/>
      <c r="H2267" s="3"/>
      <c r="I2267" s="3"/>
    </row>
    <row r="2268" ht="15.75" customHeight="1">
      <c r="A2268" s="3" t="str">
        <f>IFERROR(TRIM(LEFT(RIGHT('Cost Code (New)'!$F2268,LEN('Cost Code (New)'!$F2268)-SEARCH("Ext ",'Cost Code (New)'!$F2268)-LEN("Ext")),SEARCH(" - ",RIGHT('Cost Code (New)'!$F2268,LEN('Cost Code (New)'!$F2268)-SEARCH("Ext ",'Cost Code (New)'!$F2268)-LEN("Ext")))))+0,"")</f>
        <v/>
      </c>
      <c r="B2268" s="8"/>
      <c r="C2268" s="3"/>
      <c r="D2268" s="3"/>
      <c r="E2268" s="3"/>
      <c r="F2268" s="3"/>
      <c r="G2268" s="3"/>
      <c r="H2268" s="3"/>
      <c r="I2268" s="3"/>
    </row>
    <row r="2269" ht="15.75" customHeight="1">
      <c r="A2269" s="3" t="str">
        <f>IFERROR(TRIM(LEFT(RIGHT('Cost Code (New)'!$F2269,LEN('Cost Code (New)'!$F2269)-SEARCH("Ext ",'Cost Code (New)'!$F2269)-LEN("Ext")),SEARCH(" - ",RIGHT('Cost Code (New)'!$F2269,LEN('Cost Code (New)'!$F2269)-SEARCH("Ext ",'Cost Code (New)'!$F2269)-LEN("Ext")))))+0,"")</f>
        <v/>
      </c>
      <c r="B2269" s="8"/>
      <c r="C2269" s="3"/>
      <c r="D2269" s="3"/>
      <c r="E2269" s="3"/>
      <c r="F2269" s="3"/>
      <c r="G2269" s="3"/>
      <c r="H2269" s="3"/>
      <c r="I2269" s="3"/>
    </row>
    <row r="2270" ht="15.75" customHeight="1">
      <c r="A2270" s="3" t="str">
        <f>IFERROR(TRIM(LEFT(RIGHT('Cost Code (New)'!$F2270,LEN('Cost Code (New)'!$F2270)-SEARCH("Ext ",'Cost Code (New)'!$F2270)-LEN("Ext")),SEARCH(" - ",RIGHT('Cost Code (New)'!$F2270,LEN('Cost Code (New)'!$F2270)-SEARCH("Ext ",'Cost Code (New)'!$F2270)-LEN("Ext")))))+0,"")</f>
        <v/>
      </c>
      <c r="B2270" s="8"/>
      <c r="C2270" s="3"/>
      <c r="D2270" s="3"/>
      <c r="E2270" s="3"/>
      <c r="F2270" s="3"/>
      <c r="G2270" s="3"/>
      <c r="H2270" s="3"/>
      <c r="I2270" s="3"/>
    </row>
    <row r="2271" ht="15.75" customHeight="1">
      <c r="A2271" s="3" t="str">
        <f>IFERROR(TRIM(LEFT(RIGHT('Cost Code (New)'!$F2271,LEN('Cost Code (New)'!$F2271)-SEARCH("Ext ",'Cost Code (New)'!$F2271)-LEN("Ext")),SEARCH(" - ",RIGHT('Cost Code (New)'!$F2271,LEN('Cost Code (New)'!$F2271)-SEARCH("Ext ",'Cost Code (New)'!$F2271)-LEN("Ext")))))+0,"")</f>
        <v/>
      </c>
      <c r="B2271" s="8"/>
      <c r="C2271" s="3"/>
      <c r="D2271" s="3"/>
      <c r="E2271" s="3"/>
      <c r="F2271" s="3"/>
      <c r="G2271" s="3"/>
      <c r="H2271" s="3"/>
      <c r="I2271" s="3"/>
    </row>
    <row r="2272" ht="15.75" customHeight="1">
      <c r="A2272" s="3" t="str">
        <f>IFERROR(TRIM(LEFT(RIGHT('Cost Code (New)'!$F2272,LEN('Cost Code (New)'!$F2272)-SEARCH("Ext ",'Cost Code (New)'!$F2272)-LEN("Ext")),SEARCH(" - ",RIGHT('Cost Code (New)'!$F2272,LEN('Cost Code (New)'!$F2272)-SEARCH("Ext ",'Cost Code (New)'!$F2272)-LEN("Ext")))))+0,"")</f>
        <v/>
      </c>
      <c r="B2272" s="8"/>
      <c r="C2272" s="3"/>
      <c r="D2272" s="3"/>
      <c r="E2272" s="3"/>
      <c r="F2272" s="3"/>
      <c r="G2272" s="3"/>
      <c r="H2272" s="3"/>
      <c r="I2272" s="3"/>
    </row>
    <row r="2273" ht="15.75" customHeight="1">
      <c r="A2273" s="3" t="str">
        <f>IFERROR(TRIM(LEFT(RIGHT('Cost Code (New)'!$F2273,LEN('Cost Code (New)'!$F2273)-SEARCH("Ext ",'Cost Code (New)'!$F2273)-LEN("Ext")),SEARCH(" - ",RIGHT('Cost Code (New)'!$F2273,LEN('Cost Code (New)'!$F2273)-SEARCH("Ext ",'Cost Code (New)'!$F2273)-LEN("Ext")))))+0,"")</f>
        <v/>
      </c>
      <c r="B2273" s="8"/>
      <c r="C2273" s="3"/>
      <c r="D2273" s="3"/>
      <c r="E2273" s="3"/>
      <c r="F2273" s="3"/>
      <c r="G2273" s="3"/>
      <c r="H2273" s="3"/>
      <c r="I2273" s="3"/>
    </row>
    <row r="2274" ht="15.75" customHeight="1">
      <c r="A2274" s="3" t="str">
        <f>IFERROR(TRIM(LEFT(RIGHT('Cost Code (New)'!$F2274,LEN('Cost Code (New)'!$F2274)-SEARCH("Ext ",'Cost Code (New)'!$F2274)-LEN("Ext")),SEARCH(" - ",RIGHT('Cost Code (New)'!$F2274,LEN('Cost Code (New)'!$F2274)-SEARCH("Ext ",'Cost Code (New)'!$F2274)-LEN("Ext")))))+0,"")</f>
        <v/>
      </c>
      <c r="B2274" s="8"/>
      <c r="C2274" s="3"/>
      <c r="D2274" s="3"/>
      <c r="E2274" s="3"/>
      <c r="F2274" s="3"/>
      <c r="G2274" s="3"/>
      <c r="H2274" s="3"/>
      <c r="I2274" s="3"/>
    </row>
    <row r="2275" ht="15.75" customHeight="1">
      <c r="A2275" s="3" t="str">
        <f>IFERROR(TRIM(LEFT(RIGHT('Cost Code (New)'!$F2275,LEN('Cost Code (New)'!$F2275)-SEARCH("Ext ",'Cost Code (New)'!$F2275)-LEN("Ext")),SEARCH(" - ",RIGHT('Cost Code (New)'!$F2275,LEN('Cost Code (New)'!$F2275)-SEARCH("Ext ",'Cost Code (New)'!$F2275)-LEN("Ext")))))+0,"")</f>
        <v/>
      </c>
      <c r="B2275" s="8"/>
      <c r="C2275" s="3"/>
      <c r="D2275" s="3"/>
      <c r="E2275" s="3"/>
      <c r="F2275" s="3"/>
      <c r="G2275" s="3"/>
      <c r="H2275" s="3"/>
      <c r="I2275" s="3"/>
    </row>
    <row r="2276" ht="15.75" customHeight="1">
      <c r="A2276" s="3" t="str">
        <f>IFERROR(TRIM(LEFT(RIGHT('Cost Code (New)'!$F2276,LEN('Cost Code (New)'!$F2276)-SEARCH("Ext ",'Cost Code (New)'!$F2276)-LEN("Ext")),SEARCH(" - ",RIGHT('Cost Code (New)'!$F2276,LEN('Cost Code (New)'!$F2276)-SEARCH("Ext ",'Cost Code (New)'!$F2276)-LEN("Ext")))))+0,"")</f>
        <v/>
      </c>
      <c r="B2276" s="8"/>
      <c r="C2276" s="3"/>
      <c r="D2276" s="3"/>
      <c r="E2276" s="3"/>
      <c r="F2276" s="3"/>
      <c r="G2276" s="3"/>
      <c r="H2276" s="3"/>
      <c r="I2276" s="3"/>
    </row>
    <row r="2277" ht="15.75" customHeight="1">
      <c r="A2277" s="3" t="str">
        <f>IFERROR(TRIM(LEFT(RIGHT('Cost Code (New)'!$F2277,LEN('Cost Code (New)'!$F2277)-SEARCH("Ext ",'Cost Code (New)'!$F2277)-LEN("Ext")),SEARCH(" - ",RIGHT('Cost Code (New)'!$F2277,LEN('Cost Code (New)'!$F2277)-SEARCH("Ext ",'Cost Code (New)'!$F2277)-LEN("Ext")))))+0,"")</f>
        <v/>
      </c>
      <c r="B2277" s="8"/>
      <c r="C2277" s="3"/>
      <c r="D2277" s="3"/>
      <c r="E2277" s="3"/>
      <c r="F2277" s="3"/>
      <c r="G2277" s="3"/>
      <c r="H2277" s="3"/>
      <c r="I2277" s="3"/>
    </row>
    <row r="2278" ht="15.75" customHeight="1">
      <c r="A2278" s="3" t="str">
        <f>IFERROR(TRIM(LEFT(RIGHT('Cost Code (New)'!$F2278,LEN('Cost Code (New)'!$F2278)-SEARCH("Ext ",'Cost Code (New)'!$F2278)-LEN("Ext")),SEARCH(" - ",RIGHT('Cost Code (New)'!$F2278,LEN('Cost Code (New)'!$F2278)-SEARCH("Ext ",'Cost Code (New)'!$F2278)-LEN("Ext")))))+0,"")</f>
        <v/>
      </c>
      <c r="B2278" s="8"/>
      <c r="C2278" s="3"/>
      <c r="D2278" s="3"/>
      <c r="E2278" s="3"/>
      <c r="F2278" s="3"/>
      <c r="G2278" s="3"/>
      <c r="H2278" s="3"/>
      <c r="I2278" s="3"/>
    </row>
    <row r="2279" ht="15.75" customHeight="1">
      <c r="A2279" s="3" t="str">
        <f>IFERROR(TRIM(LEFT(RIGHT('Cost Code (New)'!$F2279,LEN('Cost Code (New)'!$F2279)-SEARCH("Ext ",'Cost Code (New)'!$F2279)-LEN("Ext")),SEARCH(" - ",RIGHT('Cost Code (New)'!$F2279,LEN('Cost Code (New)'!$F2279)-SEARCH("Ext ",'Cost Code (New)'!$F2279)-LEN("Ext")))))+0,"")</f>
        <v/>
      </c>
      <c r="B2279" s="8"/>
      <c r="C2279" s="3"/>
      <c r="D2279" s="3"/>
      <c r="E2279" s="3"/>
      <c r="F2279" s="3"/>
      <c r="G2279" s="3"/>
      <c r="H2279" s="3"/>
      <c r="I2279" s="3"/>
    </row>
    <row r="2280" ht="15.75" customHeight="1">
      <c r="A2280" s="3" t="str">
        <f>IFERROR(TRIM(LEFT(RIGHT('Cost Code (New)'!$F2280,LEN('Cost Code (New)'!$F2280)-SEARCH("Ext ",'Cost Code (New)'!$F2280)-LEN("Ext")),SEARCH(" - ",RIGHT('Cost Code (New)'!$F2280,LEN('Cost Code (New)'!$F2280)-SEARCH("Ext ",'Cost Code (New)'!$F2280)-LEN("Ext")))))+0,"")</f>
        <v/>
      </c>
      <c r="B2280" s="8"/>
      <c r="C2280" s="3"/>
      <c r="D2280" s="3"/>
      <c r="E2280" s="3"/>
      <c r="F2280" s="3"/>
      <c r="G2280" s="3"/>
      <c r="H2280" s="3"/>
      <c r="I2280" s="3"/>
    </row>
    <row r="2281" ht="15.75" customHeight="1">
      <c r="A2281" s="3" t="str">
        <f>IFERROR(TRIM(LEFT(RIGHT('Cost Code (New)'!$F2281,LEN('Cost Code (New)'!$F2281)-SEARCH("Ext ",'Cost Code (New)'!$F2281)-LEN("Ext")),SEARCH(" - ",RIGHT('Cost Code (New)'!$F2281,LEN('Cost Code (New)'!$F2281)-SEARCH("Ext ",'Cost Code (New)'!$F2281)-LEN("Ext")))))+0,"")</f>
        <v/>
      </c>
      <c r="B2281" s="8"/>
      <c r="C2281" s="3"/>
      <c r="D2281" s="3"/>
      <c r="E2281" s="3"/>
      <c r="F2281" s="3"/>
      <c r="G2281" s="3"/>
      <c r="H2281" s="3"/>
      <c r="I2281" s="3"/>
    </row>
    <row r="2282" ht="15.75" customHeight="1">
      <c r="A2282" s="3" t="str">
        <f>IFERROR(TRIM(LEFT(RIGHT('Cost Code (New)'!$F2282,LEN('Cost Code (New)'!$F2282)-SEARCH("Ext ",'Cost Code (New)'!$F2282)-LEN("Ext")),SEARCH(" - ",RIGHT('Cost Code (New)'!$F2282,LEN('Cost Code (New)'!$F2282)-SEARCH("Ext ",'Cost Code (New)'!$F2282)-LEN("Ext")))))+0,"")</f>
        <v/>
      </c>
      <c r="B2282" s="8"/>
      <c r="C2282" s="3"/>
      <c r="D2282" s="3"/>
      <c r="E2282" s="3"/>
      <c r="F2282" s="3"/>
      <c r="G2282" s="3"/>
      <c r="H2282" s="3"/>
      <c r="I2282" s="3"/>
    </row>
    <row r="2283" ht="15.75" customHeight="1">
      <c r="A2283" s="3" t="str">
        <f>IFERROR(TRIM(LEFT(RIGHT('Cost Code (New)'!$F2283,LEN('Cost Code (New)'!$F2283)-SEARCH("Ext ",'Cost Code (New)'!$F2283)-LEN("Ext")),SEARCH(" - ",RIGHT('Cost Code (New)'!$F2283,LEN('Cost Code (New)'!$F2283)-SEARCH("Ext ",'Cost Code (New)'!$F2283)-LEN("Ext")))))+0,"")</f>
        <v/>
      </c>
      <c r="B2283" s="8"/>
      <c r="C2283" s="3"/>
      <c r="D2283" s="3"/>
      <c r="E2283" s="3"/>
      <c r="F2283" s="3"/>
      <c r="G2283" s="3"/>
      <c r="H2283" s="3"/>
      <c r="I2283" s="3"/>
    </row>
    <row r="2284" ht="15.75" customHeight="1">
      <c r="A2284" s="3" t="str">
        <f>IFERROR(TRIM(LEFT(RIGHT('Cost Code (New)'!$F2284,LEN('Cost Code (New)'!$F2284)-SEARCH("Ext ",'Cost Code (New)'!$F2284)-LEN("Ext")),SEARCH(" - ",RIGHT('Cost Code (New)'!$F2284,LEN('Cost Code (New)'!$F2284)-SEARCH("Ext ",'Cost Code (New)'!$F2284)-LEN("Ext")))))+0,"")</f>
        <v/>
      </c>
      <c r="B2284" s="8"/>
      <c r="C2284" s="3"/>
      <c r="D2284" s="3"/>
      <c r="E2284" s="3"/>
      <c r="F2284" s="3"/>
      <c r="G2284" s="3"/>
      <c r="H2284" s="3"/>
      <c r="I2284" s="3"/>
    </row>
    <row r="2285" ht="15.75" customHeight="1">
      <c r="A2285" s="3" t="str">
        <f>IFERROR(TRIM(LEFT(RIGHT('Cost Code (New)'!$F2285,LEN('Cost Code (New)'!$F2285)-SEARCH("Ext ",'Cost Code (New)'!$F2285)-LEN("Ext")),SEARCH(" - ",RIGHT('Cost Code (New)'!$F2285,LEN('Cost Code (New)'!$F2285)-SEARCH("Ext ",'Cost Code (New)'!$F2285)-LEN("Ext")))))+0,"")</f>
        <v/>
      </c>
      <c r="B2285" s="8"/>
      <c r="C2285" s="3"/>
      <c r="D2285" s="3"/>
      <c r="E2285" s="3"/>
      <c r="F2285" s="3"/>
      <c r="G2285" s="3"/>
      <c r="H2285" s="3"/>
      <c r="I2285" s="3"/>
    </row>
    <row r="2286" ht="15.75" customHeight="1">
      <c r="A2286" s="3" t="str">
        <f>IFERROR(TRIM(LEFT(RIGHT('Cost Code (New)'!$F2286,LEN('Cost Code (New)'!$F2286)-SEARCH("Ext ",'Cost Code (New)'!$F2286)-LEN("Ext")),SEARCH(" - ",RIGHT('Cost Code (New)'!$F2286,LEN('Cost Code (New)'!$F2286)-SEARCH("Ext ",'Cost Code (New)'!$F2286)-LEN("Ext")))))+0,"")</f>
        <v/>
      </c>
      <c r="B2286" s="8"/>
      <c r="C2286" s="3"/>
      <c r="D2286" s="3"/>
      <c r="E2286" s="3"/>
      <c r="F2286" s="3"/>
      <c r="G2286" s="3"/>
      <c r="H2286" s="3"/>
      <c r="I2286" s="3"/>
    </row>
    <row r="2287" ht="15.75" customHeight="1">
      <c r="A2287" s="3" t="str">
        <f>IFERROR(TRIM(LEFT(RIGHT('Cost Code (New)'!$F2287,LEN('Cost Code (New)'!$F2287)-SEARCH("Ext ",'Cost Code (New)'!$F2287)-LEN("Ext")),SEARCH(" - ",RIGHT('Cost Code (New)'!$F2287,LEN('Cost Code (New)'!$F2287)-SEARCH("Ext ",'Cost Code (New)'!$F2287)-LEN("Ext")))))+0,"")</f>
        <v/>
      </c>
      <c r="B2287" s="8"/>
      <c r="C2287" s="3"/>
      <c r="D2287" s="3"/>
      <c r="E2287" s="3"/>
      <c r="F2287" s="3"/>
      <c r="G2287" s="3"/>
      <c r="H2287" s="3"/>
      <c r="I2287" s="3"/>
    </row>
    <row r="2288" ht="15.75" customHeight="1">
      <c r="A2288" s="3" t="str">
        <f>IFERROR(TRIM(LEFT(RIGHT('Cost Code (New)'!$F2288,LEN('Cost Code (New)'!$F2288)-SEARCH("Ext ",'Cost Code (New)'!$F2288)-LEN("Ext")),SEARCH(" - ",RIGHT('Cost Code (New)'!$F2288,LEN('Cost Code (New)'!$F2288)-SEARCH("Ext ",'Cost Code (New)'!$F2288)-LEN("Ext")))))+0,"")</f>
        <v/>
      </c>
      <c r="B2288" s="8"/>
      <c r="C2288" s="3"/>
      <c r="D2288" s="3"/>
      <c r="E2288" s="3"/>
      <c r="F2288" s="3"/>
      <c r="G2288" s="3"/>
      <c r="H2288" s="3"/>
      <c r="I2288" s="3"/>
    </row>
    <row r="2289" ht="15.75" customHeight="1">
      <c r="A2289" s="3" t="str">
        <f>IFERROR(TRIM(LEFT(RIGHT('Cost Code (New)'!$F2289,LEN('Cost Code (New)'!$F2289)-SEARCH("Ext ",'Cost Code (New)'!$F2289)-LEN("Ext")),SEARCH(" - ",RIGHT('Cost Code (New)'!$F2289,LEN('Cost Code (New)'!$F2289)-SEARCH("Ext ",'Cost Code (New)'!$F2289)-LEN("Ext")))))+0,"")</f>
        <v/>
      </c>
      <c r="B2289" s="8"/>
      <c r="C2289" s="3"/>
      <c r="D2289" s="3"/>
      <c r="E2289" s="3"/>
      <c r="F2289" s="3"/>
      <c r="G2289" s="3"/>
      <c r="H2289" s="3"/>
      <c r="I2289" s="3"/>
    </row>
    <row r="2290" ht="15.75" customHeight="1">
      <c r="A2290" s="3" t="str">
        <f>IFERROR(TRIM(LEFT(RIGHT('Cost Code (New)'!$F2290,LEN('Cost Code (New)'!$F2290)-SEARCH("Ext ",'Cost Code (New)'!$F2290)-LEN("Ext")),SEARCH(" - ",RIGHT('Cost Code (New)'!$F2290,LEN('Cost Code (New)'!$F2290)-SEARCH("Ext ",'Cost Code (New)'!$F2290)-LEN("Ext")))))+0,"")</f>
        <v/>
      </c>
      <c r="B2290" s="8"/>
      <c r="C2290" s="3"/>
      <c r="D2290" s="3"/>
      <c r="E2290" s="3"/>
      <c r="F2290" s="3"/>
      <c r="G2290" s="3"/>
      <c r="H2290" s="3"/>
      <c r="I2290" s="3"/>
    </row>
    <row r="2291" ht="15.75" customHeight="1">
      <c r="A2291" s="3" t="str">
        <f>IFERROR(TRIM(LEFT(RIGHT('Cost Code (New)'!$F2291,LEN('Cost Code (New)'!$F2291)-SEARCH("Ext ",'Cost Code (New)'!$F2291)-LEN("Ext")),SEARCH(" - ",RIGHT('Cost Code (New)'!$F2291,LEN('Cost Code (New)'!$F2291)-SEARCH("Ext ",'Cost Code (New)'!$F2291)-LEN("Ext")))))+0,"")</f>
        <v/>
      </c>
      <c r="B2291" s="8"/>
      <c r="C2291" s="3"/>
      <c r="D2291" s="3"/>
      <c r="E2291" s="3"/>
      <c r="F2291" s="3"/>
      <c r="G2291" s="3"/>
      <c r="H2291" s="3"/>
      <c r="I2291" s="3"/>
    </row>
    <row r="2292" ht="15.75" customHeight="1">
      <c r="A2292" s="3" t="str">
        <f>IFERROR(TRIM(LEFT(RIGHT('Cost Code (New)'!$F2292,LEN('Cost Code (New)'!$F2292)-SEARCH("Ext ",'Cost Code (New)'!$F2292)-LEN("Ext")),SEARCH(" - ",RIGHT('Cost Code (New)'!$F2292,LEN('Cost Code (New)'!$F2292)-SEARCH("Ext ",'Cost Code (New)'!$F2292)-LEN("Ext")))))+0,"")</f>
        <v/>
      </c>
      <c r="B2292" s="8"/>
      <c r="C2292" s="3"/>
      <c r="D2292" s="3"/>
      <c r="E2292" s="3"/>
      <c r="F2292" s="3"/>
      <c r="G2292" s="3"/>
      <c r="H2292" s="3"/>
      <c r="I2292" s="3"/>
    </row>
    <row r="2293" ht="15.75" customHeight="1">
      <c r="A2293" s="3" t="str">
        <f>IFERROR(TRIM(LEFT(RIGHT('Cost Code (New)'!$F2293,LEN('Cost Code (New)'!$F2293)-SEARCH("Ext ",'Cost Code (New)'!$F2293)-LEN("Ext")),SEARCH(" - ",RIGHT('Cost Code (New)'!$F2293,LEN('Cost Code (New)'!$F2293)-SEARCH("Ext ",'Cost Code (New)'!$F2293)-LEN("Ext")))))+0,"")</f>
        <v/>
      </c>
      <c r="B2293" s="8"/>
      <c r="C2293" s="3"/>
      <c r="D2293" s="3"/>
      <c r="E2293" s="3"/>
      <c r="F2293" s="3"/>
      <c r="G2293" s="3"/>
      <c r="H2293" s="3"/>
      <c r="I2293" s="3"/>
    </row>
    <row r="2294" ht="15.75" customHeight="1">
      <c r="A2294" s="3" t="str">
        <f>IFERROR(TRIM(LEFT(RIGHT('Cost Code (New)'!$F2294,LEN('Cost Code (New)'!$F2294)-SEARCH("Ext ",'Cost Code (New)'!$F2294)-LEN("Ext")),SEARCH(" - ",RIGHT('Cost Code (New)'!$F2294,LEN('Cost Code (New)'!$F2294)-SEARCH("Ext ",'Cost Code (New)'!$F2294)-LEN("Ext")))))+0,"")</f>
        <v/>
      </c>
      <c r="B2294" s="8"/>
      <c r="C2294" s="3"/>
      <c r="D2294" s="3"/>
      <c r="E2294" s="3"/>
      <c r="F2294" s="3"/>
      <c r="G2294" s="3"/>
      <c r="H2294" s="3"/>
      <c r="I2294" s="3"/>
    </row>
    <row r="2295" ht="15.75" customHeight="1">
      <c r="A2295" s="3" t="str">
        <f>IFERROR(TRIM(LEFT(RIGHT('Cost Code (New)'!$F2295,LEN('Cost Code (New)'!$F2295)-SEARCH("Ext ",'Cost Code (New)'!$F2295)-LEN("Ext")),SEARCH(" - ",RIGHT('Cost Code (New)'!$F2295,LEN('Cost Code (New)'!$F2295)-SEARCH("Ext ",'Cost Code (New)'!$F2295)-LEN("Ext")))))+0,"")</f>
        <v/>
      </c>
      <c r="B2295" s="8"/>
      <c r="C2295" s="3"/>
      <c r="D2295" s="3"/>
      <c r="E2295" s="3"/>
      <c r="F2295" s="3"/>
      <c r="G2295" s="3"/>
      <c r="H2295" s="3"/>
      <c r="I2295" s="3"/>
    </row>
    <row r="2296" ht="15.75" customHeight="1">
      <c r="A2296" s="3" t="str">
        <f>IFERROR(TRIM(LEFT(RIGHT('Cost Code (New)'!$F2296,LEN('Cost Code (New)'!$F2296)-SEARCH("Ext ",'Cost Code (New)'!$F2296)-LEN("Ext")),SEARCH(" - ",RIGHT('Cost Code (New)'!$F2296,LEN('Cost Code (New)'!$F2296)-SEARCH("Ext ",'Cost Code (New)'!$F2296)-LEN("Ext")))))+0,"")</f>
        <v/>
      </c>
      <c r="B2296" s="8"/>
      <c r="C2296" s="3"/>
      <c r="D2296" s="3"/>
      <c r="E2296" s="3"/>
      <c r="F2296" s="3"/>
      <c r="G2296" s="3"/>
      <c r="H2296" s="3"/>
      <c r="I2296" s="3"/>
    </row>
    <row r="2297" ht="15.75" customHeight="1">
      <c r="A2297" s="3" t="str">
        <f>IFERROR(TRIM(LEFT(RIGHT('Cost Code (New)'!$F2297,LEN('Cost Code (New)'!$F2297)-SEARCH("Ext ",'Cost Code (New)'!$F2297)-LEN("Ext")),SEARCH(" - ",RIGHT('Cost Code (New)'!$F2297,LEN('Cost Code (New)'!$F2297)-SEARCH("Ext ",'Cost Code (New)'!$F2297)-LEN("Ext")))))+0,"")</f>
        <v/>
      </c>
      <c r="B2297" s="8"/>
      <c r="C2297" s="3"/>
      <c r="D2297" s="3"/>
      <c r="E2297" s="3"/>
      <c r="F2297" s="3"/>
      <c r="G2297" s="3"/>
      <c r="H2297" s="3"/>
      <c r="I2297" s="3"/>
    </row>
    <row r="2298" ht="15.75" customHeight="1">
      <c r="A2298" s="3" t="str">
        <f>IFERROR(TRIM(LEFT(RIGHT('Cost Code (New)'!$F2298,LEN('Cost Code (New)'!$F2298)-SEARCH("Ext ",'Cost Code (New)'!$F2298)-LEN("Ext")),SEARCH(" - ",RIGHT('Cost Code (New)'!$F2298,LEN('Cost Code (New)'!$F2298)-SEARCH("Ext ",'Cost Code (New)'!$F2298)-LEN("Ext")))))+0,"")</f>
        <v/>
      </c>
      <c r="B2298" s="8"/>
      <c r="C2298" s="3"/>
      <c r="D2298" s="3"/>
      <c r="E2298" s="3"/>
      <c r="F2298" s="3"/>
      <c r="G2298" s="3"/>
      <c r="H2298" s="3"/>
      <c r="I2298" s="3"/>
    </row>
    <row r="2299" ht="15.75" customHeight="1">
      <c r="A2299" s="3" t="str">
        <f>IFERROR(TRIM(LEFT(RIGHT('Cost Code (New)'!$F2299,LEN('Cost Code (New)'!$F2299)-SEARCH("Ext ",'Cost Code (New)'!$F2299)-LEN("Ext")),SEARCH(" - ",RIGHT('Cost Code (New)'!$F2299,LEN('Cost Code (New)'!$F2299)-SEARCH("Ext ",'Cost Code (New)'!$F2299)-LEN("Ext")))))+0,"")</f>
        <v/>
      </c>
      <c r="B2299" s="8"/>
      <c r="C2299" s="3"/>
      <c r="D2299" s="3"/>
      <c r="E2299" s="3"/>
      <c r="F2299" s="3"/>
      <c r="G2299" s="3"/>
      <c r="H2299" s="3"/>
      <c r="I2299" s="3"/>
    </row>
    <row r="2300" ht="15.75" customHeight="1">
      <c r="A2300" s="3" t="str">
        <f>IFERROR(TRIM(LEFT(RIGHT('Cost Code (New)'!$F2300,LEN('Cost Code (New)'!$F2300)-SEARCH("Ext ",'Cost Code (New)'!$F2300)-LEN("Ext")),SEARCH(" - ",RIGHT('Cost Code (New)'!$F2300,LEN('Cost Code (New)'!$F2300)-SEARCH("Ext ",'Cost Code (New)'!$F2300)-LEN("Ext")))))+0,"")</f>
        <v/>
      </c>
      <c r="B2300" s="8"/>
      <c r="C2300" s="3"/>
      <c r="D2300" s="3"/>
      <c r="E2300" s="3"/>
      <c r="F2300" s="3"/>
      <c r="G2300" s="3"/>
      <c r="H2300" s="3"/>
      <c r="I2300" s="3"/>
    </row>
    <row r="2301" ht="15.75" customHeight="1">
      <c r="A2301" s="3" t="str">
        <f>IFERROR(TRIM(LEFT(RIGHT('Cost Code (New)'!$F2301,LEN('Cost Code (New)'!$F2301)-SEARCH("Ext ",'Cost Code (New)'!$F2301)-LEN("Ext")),SEARCH(" - ",RIGHT('Cost Code (New)'!$F2301,LEN('Cost Code (New)'!$F2301)-SEARCH("Ext ",'Cost Code (New)'!$F2301)-LEN("Ext")))))+0,"")</f>
        <v/>
      </c>
      <c r="B2301" s="8"/>
      <c r="C2301" s="3"/>
      <c r="D2301" s="3"/>
      <c r="E2301" s="3"/>
      <c r="F2301" s="3"/>
      <c r="G2301" s="3"/>
      <c r="H2301" s="3"/>
      <c r="I2301" s="3"/>
    </row>
    <row r="2302" ht="15.75" customHeight="1">
      <c r="A2302" s="3" t="str">
        <f>IFERROR(TRIM(LEFT(RIGHT('Cost Code (New)'!$F2302,LEN('Cost Code (New)'!$F2302)-SEARCH("Ext ",'Cost Code (New)'!$F2302)-LEN("Ext")),SEARCH(" - ",RIGHT('Cost Code (New)'!$F2302,LEN('Cost Code (New)'!$F2302)-SEARCH("Ext ",'Cost Code (New)'!$F2302)-LEN("Ext")))))+0,"")</f>
        <v/>
      </c>
      <c r="B2302" s="8"/>
      <c r="C2302" s="3"/>
      <c r="D2302" s="3"/>
      <c r="E2302" s="3"/>
      <c r="F2302" s="3"/>
      <c r="G2302" s="3"/>
      <c r="H2302" s="3"/>
      <c r="I2302" s="3"/>
    </row>
    <row r="2303" ht="15.75" customHeight="1">
      <c r="A2303" s="3" t="str">
        <f>IFERROR(TRIM(LEFT(RIGHT('Cost Code (New)'!$F2303,LEN('Cost Code (New)'!$F2303)-SEARCH("Ext ",'Cost Code (New)'!$F2303)-LEN("Ext")),SEARCH(" - ",RIGHT('Cost Code (New)'!$F2303,LEN('Cost Code (New)'!$F2303)-SEARCH("Ext ",'Cost Code (New)'!$F2303)-LEN("Ext")))))+0,"")</f>
        <v/>
      </c>
      <c r="B2303" s="8"/>
      <c r="C2303" s="3"/>
      <c r="D2303" s="3"/>
      <c r="E2303" s="3"/>
      <c r="F2303" s="3"/>
      <c r="G2303" s="3"/>
      <c r="H2303" s="3"/>
      <c r="I2303" s="3"/>
    </row>
    <row r="2304" ht="15.75" customHeight="1">
      <c r="A2304" s="3" t="str">
        <f>IFERROR(TRIM(LEFT(RIGHT('Cost Code (New)'!$F2304,LEN('Cost Code (New)'!$F2304)-SEARCH("Ext ",'Cost Code (New)'!$F2304)-LEN("Ext")),SEARCH(" - ",RIGHT('Cost Code (New)'!$F2304,LEN('Cost Code (New)'!$F2304)-SEARCH("Ext ",'Cost Code (New)'!$F2304)-LEN("Ext")))))+0,"")</f>
        <v/>
      </c>
      <c r="B2304" s="8"/>
      <c r="C2304" s="3"/>
      <c r="D2304" s="3"/>
      <c r="E2304" s="3"/>
      <c r="F2304" s="3"/>
      <c r="G2304" s="3"/>
      <c r="H2304" s="3"/>
      <c r="I2304" s="3"/>
    </row>
    <row r="2305" ht="15.75" customHeight="1">
      <c r="A2305" s="3" t="str">
        <f>IFERROR(TRIM(LEFT(RIGHT('Cost Code (New)'!$F2305,LEN('Cost Code (New)'!$F2305)-SEARCH("Ext ",'Cost Code (New)'!$F2305)-LEN("Ext")),SEARCH(" - ",RIGHT('Cost Code (New)'!$F2305,LEN('Cost Code (New)'!$F2305)-SEARCH("Ext ",'Cost Code (New)'!$F2305)-LEN("Ext")))))+0,"")</f>
        <v/>
      </c>
      <c r="B2305" s="8"/>
      <c r="C2305" s="3"/>
      <c r="D2305" s="3"/>
      <c r="E2305" s="3"/>
      <c r="F2305" s="3"/>
      <c r="G2305" s="3"/>
      <c r="H2305" s="3"/>
      <c r="I2305" s="3"/>
    </row>
    <row r="2306" ht="15.75" customHeight="1">
      <c r="A2306" s="3" t="str">
        <f>IFERROR(TRIM(LEFT(RIGHT('Cost Code (New)'!$F2306,LEN('Cost Code (New)'!$F2306)-SEARCH("Ext ",'Cost Code (New)'!$F2306)-LEN("Ext")),SEARCH(" - ",RIGHT('Cost Code (New)'!$F2306,LEN('Cost Code (New)'!$F2306)-SEARCH("Ext ",'Cost Code (New)'!$F2306)-LEN("Ext")))))+0,"")</f>
        <v/>
      </c>
      <c r="B2306" s="8"/>
      <c r="C2306" s="3"/>
      <c r="D2306" s="3"/>
      <c r="E2306" s="3"/>
      <c r="F2306" s="3"/>
      <c r="G2306" s="3"/>
      <c r="H2306" s="3"/>
      <c r="I2306" s="3"/>
    </row>
    <row r="2307" ht="15.75" customHeight="1">
      <c r="A2307" s="3" t="str">
        <f>IFERROR(TRIM(LEFT(RIGHT('Cost Code (New)'!$F2307,LEN('Cost Code (New)'!$F2307)-SEARCH("Ext ",'Cost Code (New)'!$F2307)-LEN("Ext")),SEARCH(" - ",RIGHT('Cost Code (New)'!$F2307,LEN('Cost Code (New)'!$F2307)-SEARCH("Ext ",'Cost Code (New)'!$F2307)-LEN("Ext")))))+0,"")</f>
        <v/>
      </c>
      <c r="B2307" s="8"/>
      <c r="C2307" s="3"/>
      <c r="D2307" s="3"/>
      <c r="E2307" s="3"/>
      <c r="F2307" s="3"/>
      <c r="G2307" s="3"/>
      <c r="H2307" s="3"/>
      <c r="I2307" s="3"/>
    </row>
    <row r="2308" ht="15.75" customHeight="1">
      <c r="A2308" s="3" t="str">
        <f>IFERROR(TRIM(LEFT(RIGHT('Cost Code (New)'!$F2308,LEN('Cost Code (New)'!$F2308)-SEARCH("Ext ",'Cost Code (New)'!$F2308)-LEN("Ext")),SEARCH(" - ",RIGHT('Cost Code (New)'!$F2308,LEN('Cost Code (New)'!$F2308)-SEARCH("Ext ",'Cost Code (New)'!$F2308)-LEN("Ext")))))+0,"")</f>
        <v/>
      </c>
      <c r="B2308" s="8"/>
      <c r="C2308" s="3"/>
      <c r="D2308" s="3"/>
      <c r="E2308" s="3"/>
      <c r="F2308" s="3"/>
      <c r="G2308" s="3"/>
      <c r="H2308" s="3"/>
      <c r="I2308" s="3"/>
    </row>
    <row r="2309" ht="15.75" customHeight="1">
      <c r="A2309" s="3" t="str">
        <f>IFERROR(TRIM(LEFT(RIGHT('Cost Code (New)'!$F2309,LEN('Cost Code (New)'!$F2309)-SEARCH("Ext ",'Cost Code (New)'!$F2309)-LEN("Ext")),SEARCH(" - ",RIGHT('Cost Code (New)'!$F2309,LEN('Cost Code (New)'!$F2309)-SEARCH("Ext ",'Cost Code (New)'!$F2309)-LEN("Ext")))))+0,"")</f>
        <v/>
      </c>
      <c r="B2309" s="8"/>
      <c r="C2309" s="3"/>
      <c r="D2309" s="3"/>
      <c r="E2309" s="3"/>
      <c r="F2309" s="3"/>
      <c r="G2309" s="3"/>
      <c r="H2309" s="3"/>
      <c r="I2309" s="3"/>
    </row>
    <row r="2310" ht="15.75" customHeight="1">
      <c r="A2310" s="3" t="str">
        <f>IFERROR(TRIM(LEFT(RIGHT('Cost Code (New)'!$F2310,LEN('Cost Code (New)'!$F2310)-SEARCH("Ext ",'Cost Code (New)'!$F2310)-LEN("Ext")),SEARCH(" - ",RIGHT('Cost Code (New)'!$F2310,LEN('Cost Code (New)'!$F2310)-SEARCH("Ext ",'Cost Code (New)'!$F2310)-LEN("Ext")))))+0,"")</f>
        <v/>
      </c>
      <c r="B2310" s="8"/>
      <c r="C2310" s="3"/>
      <c r="D2310" s="3"/>
      <c r="E2310" s="3"/>
      <c r="F2310" s="3"/>
      <c r="G2310" s="3"/>
      <c r="H2310" s="3"/>
      <c r="I2310" s="3"/>
    </row>
    <row r="2311" ht="15.75" customHeight="1">
      <c r="A2311" s="3" t="str">
        <f>IFERROR(TRIM(LEFT(RIGHT('Cost Code (New)'!$F2311,LEN('Cost Code (New)'!$F2311)-SEARCH("Ext ",'Cost Code (New)'!$F2311)-LEN("Ext")),SEARCH(" - ",RIGHT('Cost Code (New)'!$F2311,LEN('Cost Code (New)'!$F2311)-SEARCH("Ext ",'Cost Code (New)'!$F2311)-LEN("Ext")))))+0,"")</f>
        <v/>
      </c>
      <c r="B2311" s="8"/>
      <c r="C2311" s="3"/>
      <c r="D2311" s="3"/>
      <c r="E2311" s="3"/>
      <c r="F2311" s="3"/>
      <c r="G2311" s="3"/>
      <c r="H2311" s="3"/>
      <c r="I2311" s="3"/>
    </row>
    <row r="2312" ht="15.75" customHeight="1">
      <c r="A2312" s="3" t="str">
        <f>IFERROR(TRIM(LEFT(RIGHT('Cost Code (New)'!$F2312,LEN('Cost Code (New)'!$F2312)-SEARCH("Ext ",'Cost Code (New)'!$F2312)-LEN("Ext")),SEARCH(" - ",RIGHT('Cost Code (New)'!$F2312,LEN('Cost Code (New)'!$F2312)-SEARCH("Ext ",'Cost Code (New)'!$F2312)-LEN("Ext")))))+0,"")</f>
        <v/>
      </c>
      <c r="B2312" s="8"/>
      <c r="C2312" s="3"/>
      <c r="D2312" s="3"/>
      <c r="E2312" s="3"/>
      <c r="F2312" s="3"/>
      <c r="G2312" s="3"/>
      <c r="H2312" s="3"/>
      <c r="I2312" s="3"/>
    </row>
    <row r="2313" ht="15.75" customHeight="1">
      <c r="A2313" s="3" t="str">
        <f>IFERROR(TRIM(LEFT(RIGHT('Cost Code (New)'!$F2313,LEN('Cost Code (New)'!$F2313)-SEARCH("Ext ",'Cost Code (New)'!$F2313)-LEN("Ext")),SEARCH(" - ",RIGHT('Cost Code (New)'!$F2313,LEN('Cost Code (New)'!$F2313)-SEARCH("Ext ",'Cost Code (New)'!$F2313)-LEN("Ext")))))+0,"")</f>
        <v/>
      </c>
      <c r="B2313" s="8"/>
      <c r="C2313" s="3"/>
      <c r="D2313" s="3"/>
      <c r="E2313" s="3"/>
      <c r="F2313" s="3"/>
      <c r="G2313" s="3"/>
      <c r="H2313" s="3"/>
      <c r="I2313" s="3"/>
    </row>
    <row r="2314" ht="15.75" customHeight="1">
      <c r="A2314" s="3" t="str">
        <f>IFERROR(TRIM(LEFT(RIGHT('Cost Code (New)'!$F2314,LEN('Cost Code (New)'!$F2314)-SEARCH("Ext ",'Cost Code (New)'!$F2314)-LEN("Ext")),SEARCH(" - ",RIGHT('Cost Code (New)'!$F2314,LEN('Cost Code (New)'!$F2314)-SEARCH("Ext ",'Cost Code (New)'!$F2314)-LEN("Ext")))))+0,"")</f>
        <v/>
      </c>
      <c r="B2314" s="8"/>
      <c r="C2314" s="3"/>
      <c r="D2314" s="3"/>
      <c r="E2314" s="3"/>
      <c r="F2314" s="3"/>
      <c r="G2314" s="3"/>
      <c r="H2314" s="3"/>
      <c r="I2314" s="3"/>
    </row>
    <row r="2315" ht="15.75" customHeight="1">
      <c r="A2315" s="3" t="str">
        <f>IFERROR(TRIM(LEFT(RIGHT('Cost Code (New)'!$F2315,LEN('Cost Code (New)'!$F2315)-SEARCH("Ext ",'Cost Code (New)'!$F2315)-LEN("Ext")),SEARCH(" - ",RIGHT('Cost Code (New)'!$F2315,LEN('Cost Code (New)'!$F2315)-SEARCH("Ext ",'Cost Code (New)'!$F2315)-LEN("Ext")))))+0,"")</f>
        <v/>
      </c>
      <c r="B2315" s="8"/>
      <c r="C2315" s="3"/>
      <c r="D2315" s="3"/>
      <c r="E2315" s="3"/>
      <c r="F2315" s="3"/>
      <c r="G2315" s="3"/>
      <c r="H2315" s="3"/>
      <c r="I2315" s="3"/>
    </row>
    <row r="2316" ht="15.75" customHeight="1">
      <c r="A2316" s="3" t="str">
        <f>IFERROR(TRIM(LEFT(RIGHT('Cost Code (New)'!$F2316,LEN('Cost Code (New)'!$F2316)-SEARCH("Ext ",'Cost Code (New)'!$F2316)-LEN("Ext")),SEARCH(" - ",RIGHT('Cost Code (New)'!$F2316,LEN('Cost Code (New)'!$F2316)-SEARCH("Ext ",'Cost Code (New)'!$F2316)-LEN("Ext")))))+0,"")</f>
        <v/>
      </c>
      <c r="B2316" s="8"/>
      <c r="C2316" s="3"/>
      <c r="D2316" s="3"/>
      <c r="E2316" s="3"/>
      <c r="F2316" s="3"/>
      <c r="G2316" s="3"/>
      <c r="H2316" s="3"/>
      <c r="I2316" s="3"/>
    </row>
    <row r="2317" ht="15.75" customHeight="1">
      <c r="A2317" s="3" t="str">
        <f>IFERROR(TRIM(LEFT(RIGHT('Cost Code (New)'!$F2317,LEN('Cost Code (New)'!$F2317)-SEARCH("Ext ",'Cost Code (New)'!$F2317)-LEN("Ext")),SEARCH(" - ",RIGHT('Cost Code (New)'!$F2317,LEN('Cost Code (New)'!$F2317)-SEARCH("Ext ",'Cost Code (New)'!$F2317)-LEN("Ext")))))+0,"")</f>
        <v/>
      </c>
      <c r="B2317" s="8"/>
      <c r="C2317" s="3"/>
      <c r="D2317" s="3"/>
      <c r="E2317" s="3"/>
      <c r="F2317" s="3"/>
      <c r="G2317" s="3"/>
      <c r="H2317" s="3"/>
      <c r="I2317" s="3"/>
    </row>
    <row r="2318" ht="15.75" customHeight="1">
      <c r="A2318" s="3" t="str">
        <f>IFERROR(TRIM(LEFT(RIGHT('Cost Code (New)'!$F2318,LEN('Cost Code (New)'!$F2318)-SEARCH("Ext ",'Cost Code (New)'!$F2318)-LEN("Ext")),SEARCH(" - ",RIGHT('Cost Code (New)'!$F2318,LEN('Cost Code (New)'!$F2318)-SEARCH("Ext ",'Cost Code (New)'!$F2318)-LEN("Ext")))))+0,"")</f>
        <v/>
      </c>
      <c r="B2318" s="8"/>
      <c r="C2318" s="3"/>
      <c r="D2318" s="3"/>
      <c r="E2318" s="3"/>
      <c r="F2318" s="3"/>
      <c r="G2318" s="3"/>
      <c r="H2318" s="3"/>
      <c r="I2318" s="3"/>
    </row>
    <row r="2319" ht="15.75" customHeight="1">
      <c r="A2319" s="3" t="str">
        <f>IFERROR(TRIM(LEFT(RIGHT('Cost Code (New)'!$F2319,LEN('Cost Code (New)'!$F2319)-SEARCH("Ext ",'Cost Code (New)'!$F2319)-LEN("Ext")),SEARCH(" - ",RIGHT('Cost Code (New)'!$F2319,LEN('Cost Code (New)'!$F2319)-SEARCH("Ext ",'Cost Code (New)'!$F2319)-LEN("Ext")))))+0,"")</f>
        <v/>
      </c>
      <c r="B2319" s="8"/>
      <c r="C2319" s="3"/>
      <c r="D2319" s="3"/>
      <c r="E2319" s="3"/>
      <c r="F2319" s="3"/>
      <c r="G2319" s="3"/>
      <c r="H2319" s="3"/>
      <c r="I2319" s="3"/>
    </row>
    <row r="2320" ht="15.75" customHeight="1">
      <c r="A2320" s="3" t="str">
        <f>IFERROR(TRIM(LEFT(RIGHT('Cost Code (New)'!$F2320,LEN('Cost Code (New)'!$F2320)-SEARCH("Ext ",'Cost Code (New)'!$F2320)-LEN("Ext")),SEARCH(" - ",RIGHT('Cost Code (New)'!$F2320,LEN('Cost Code (New)'!$F2320)-SEARCH("Ext ",'Cost Code (New)'!$F2320)-LEN("Ext")))))+0,"")</f>
        <v/>
      </c>
      <c r="B2320" s="8"/>
      <c r="C2320" s="3"/>
      <c r="D2320" s="3"/>
      <c r="E2320" s="3"/>
      <c r="F2320" s="3"/>
      <c r="G2320" s="3"/>
      <c r="H2320" s="3"/>
      <c r="I2320" s="3"/>
    </row>
    <row r="2321" ht="15.75" customHeight="1">
      <c r="A2321" s="3" t="str">
        <f>IFERROR(TRIM(LEFT(RIGHT('Cost Code (New)'!$F2321,LEN('Cost Code (New)'!$F2321)-SEARCH("Ext ",'Cost Code (New)'!$F2321)-LEN("Ext")),SEARCH(" - ",RIGHT('Cost Code (New)'!$F2321,LEN('Cost Code (New)'!$F2321)-SEARCH("Ext ",'Cost Code (New)'!$F2321)-LEN("Ext")))))+0,"")</f>
        <v/>
      </c>
      <c r="B2321" s="8"/>
      <c r="C2321" s="3"/>
      <c r="D2321" s="3"/>
      <c r="E2321" s="3"/>
      <c r="F2321" s="3"/>
      <c r="G2321" s="3"/>
      <c r="H2321" s="3"/>
      <c r="I2321" s="3"/>
    </row>
    <row r="2322" ht="15.75" customHeight="1">
      <c r="A2322" s="3" t="str">
        <f>IFERROR(TRIM(LEFT(RIGHT('Cost Code (New)'!$F2322,LEN('Cost Code (New)'!$F2322)-SEARCH("Ext ",'Cost Code (New)'!$F2322)-LEN("Ext")),SEARCH(" - ",RIGHT('Cost Code (New)'!$F2322,LEN('Cost Code (New)'!$F2322)-SEARCH("Ext ",'Cost Code (New)'!$F2322)-LEN("Ext")))))+0,"")</f>
        <v/>
      </c>
      <c r="B2322" s="8"/>
      <c r="C2322" s="3"/>
      <c r="D2322" s="3"/>
      <c r="E2322" s="3"/>
      <c r="F2322" s="3"/>
      <c r="G2322" s="3"/>
      <c r="H2322" s="3"/>
      <c r="I2322" s="3"/>
    </row>
    <row r="2323" ht="15.75" customHeight="1">
      <c r="A2323" s="3" t="str">
        <f>IFERROR(TRIM(LEFT(RIGHT('Cost Code (New)'!$F2323,LEN('Cost Code (New)'!$F2323)-SEARCH("Ext ",'Cost Code (New)'!$F2323)-LEN("Ext")),SEARCH(" - ",RIGHT('Cost Code (New)'!$F2323,LEN('Cost Code (New)'!$F2323)-SEARCH("Ext ",'Cost Code (New)'!$F2323)-LEN("Ext")))))+0,"")</f>
        <v/>
      </c>
      <c r="B2323" s="8"/>
      <c r="C2323" s="3"/>
      <c r="D2323" s="3"/>
      <c r="E2323" s="3"/>
      <c r="F2323" s="3"/>
      <c r="G2323" s="3"/>
      <c r="H2323" s="3"/>
      <c r="I2323" s="3"/>
    </row>
    <row r="2324" ht="15.75" customHeight="1">
      <c r="A2324" s="3" t="str">
        <f>IFERROR(TRIM(LEFT(RIGHT('Cost Code (New)'!$F2324,LEN('Cost Code (New)'!$F2324)-SEARCH("Ext ",'Cost Code (New)'!$F2324)-LEN("Ext")),SEARCH(" - ",RIGHT('Cost Code (New)'!$F2324,LEN('Cost Code (New)'!$F2324)-SEARCH("Ext ",'Cost Code (New)'!$F2324)-LEN("Ext")))))+0,"")</f>
        <v/>
      </c>
      <c r="B2324" s="8"/>
      <c r="C2324" s="3"/>
      <c r="D2324" s="3"/>
      <c r="E2324" s="3"/>
      <c r="F2324" s="3"/>
      <c r="G2324" s="3"/>
      <c r="H2324" s="3"/>
      <c r="I2324" s="3"/>
    </row>
    <row r="2325" ht="15.75" customHeight="1">
      <c r="A2325" s="3" t="str">
        <f>IFERROR(TRIM(LEFT(RIGHT('Cost Code (New)'!$F2325,LEN('Cost Code (New)'!$F2325)-SEARCH("Ext ",'Cost Code (New)'!$F2325)-LEN("Ext")),SEARCH(" - ",RIGHT('Cost Code (New)'!$F2325,LEN('Cost Code (New)'!$F2325)-SEARCH("Ext ",'Cost Code (New)'!$F2325)-LEN("Ext")))))+0,"")</f>
        <v/>
      </c>
      <c r="B2325" s="8"/>
      <c r="C2325" s="3"/>
      <c r="D2325" s="3"/>
      <c r="E2325" s="3"/>
      <c r="F2325" s="3"/>
      <c r="G2325" s="3"/>
      <c r="H2325" s="3"/>
      <c r="I2325" s="3"/>
    </row>
    <row r="2326" ht="15.75" customHeight="1">
      <c r="A2326" s="3" t="str">
        <f>IFERROR(TRIM(LEFT(RIGHT('Cost Code (New)'!$F2326,LEN('Cost Code (New)'!$F2326)-SEARCH("Ext ",'Cost Code (New)'!$F2326)-LEN("Ext")),SEARCH(" - ",RIGHT('Cost Code (New)'!$F2326,LEN('Cost Code (New)'!$F2326)-SEARCH("Ext ",'Cost Code (New)'!$F2326)-LEN("Ext")))))+0,"")</f>
        <v/>
      </c>
      <c r="B2326" s="8"/>
      <c r="C2326" s="3"/>
      <c r="D2326" s="3"/>
      <c r="E2326" s="3"/>
      <c r="F2326" s="3"/>
      <c r="G2326" s="3"/>
      <c r="H2326" s="3"/>
      <c r="I2326" s="3"/>
    </row>
    <row r="2327" ht="15.75" customHeight="1">
      <c r="A2327" s="3" t="str">
        <f>IFERROR(TRIM(LEFT(RIGHT('Cost Code (New)'!$F2327,LEN('Cost Code (New)'!$F2327)-SEARCH("Ext ",'Cost Code (New)'!$F2327)-LEN("Ext")),SEARCH(" - ",RIGHT('Cost Code (New)'!$F2327,LEN('Cost Code (New)'!$F2327)-SEARCH("Ext ",'Cost Code (New)'!$F2327)-LEN("Ext")))))+0,"")</f>
        <v/>
      </c>
      <c r="B2327" s="8"/>
      <c r="C2327" s="3"/>
      <c r="D2327" s="3"/>
      <c r="E2327" s="3"/>
      <c r="F2327" s="3"/>
      <c r="G2327" s="3"/>
      <c r="H2327" s="3"/>
      <c r="I2327" s="3"/>
    </row>
    <row r="2328" ht="15.75" customHeight="1">
      <c r="A2328" s="3" t="str">
        <f>IFERROR(TRIM(LEFT(RIGHT('Cost Code (New)'!$F2328,LEN('Cost Code (New)'!$F2328)-SEARCH("Ext ",'Cost Code (New)'!$F2328)-LEN("Ext")),SEARCH(" - ",RIGHT('Cost Code (New)'!$F2328,LEN('Cost Code (New)'!$F2328)-SEARCH("Ext ",'Cost Code (New)'!$F2328)-LEN("Ext")))))+0,"")</f>
        <v/>
      </c>
      <c r="B2328" s="8"/>
      <c r="C2328" s="3"/>
      <c r="D2328" s="3"/>
      <c r="E2328" s="3"/>
      <c r="F2328" s="3"/>
      <c r="G2328" s="3"/>
      <c r="H2328" s="3"/>
      <c r="I2328" s="3"/>
    </row>
    <row r="2329" ht="15.75" customHeight="1">
      <c r="A2329" s="3" t="str">
        <f>IFERROR(TRIM(LEFT(RIGHT('Cost Code (New)'!$F2329,LEN('Cost Code (New)'!$F2329)-SEARCH("Ext ",'Cost Code (New)'!$F2329)-LEN("Ext")),SEARCH(" - ",RIGHT('Cost Code (New)'!$F2329,LEN('Cost Code (New)'!$F2329)-SEARCH("Ext ",'Cost Code (New)'!$F2329)-LEN("Ext")))))+0,"")</f>
        <v/>
      </c>
      <c r="B2329" s="8"/>
      <c r="C2329" s="3"/>
      <c r="D2329" s="3"/>
      <c r="E2329" s="3"/>
      <c r="F2329" s="3"/>
      <c r="G2329" s="3"/>
      <c r="H2329" s="3"/>
      <c r="I2329" s="3"/>
    </row>
    <row r="2330" ht="15.75" customHeight="1">
      <c r="A2330" s="3" t="str">
        <f>IFERROR(TRIM(LEFT(RIGHT('Cost Code (New)'!$F2330,LEN('Cost Code (New)'!$F2330)-SEARCH("Ext ",'Cost Code (New)'!$F2330)-LEN("Ext")),SEARCH(" - ",RIGHT('Cost Code (New)'!$F2330,LEN('Cost Code (New)'!$F2330)-SEARCH("Ext ",'Cost Code (New)'!$F2330)-LEN("Ext")))))+0,"")</f>
        <v/>
      </c>
      <c r="B2330" s="8"/>
      <c r="C2330" s="3"/>
      <c r="D2330" s="3"/>
      <c r="E2330" s="3"/>
      <c r="F2330" s="3"/>
      <c r="G2330" s="3"/>
      <c r="H2330" s="3"/>
      <c r="I2330" s="3"/>
    </row>
    <row r="2331" ht="15.75" customHeight="1">
      <c r="A2331" s="3" t="str">
        <f>IFERROR(TRIM(LEFT(RIGHT('Cost Code (New)'!$F2331,LEN('Cost Code (New)'!$F2331)-SEARCH("Ext ",'Cost Code (New)'!$F2331)-LEN("Ext")),SEARCH(" - ",RIGHT('Cost Code (New)'!$F2331,LEN('Cost Code (New)'!$F2331)-SEARCH("Ext ",'Cost Code (New)'!$F2331)-LEN("Ext")))))+0,"")</f>
        <v/>
      </c>
      <c r="B2331" s="8"/>
      <c r="C2331" s="3"/>
      <c r="D2331" s="3"/>
      <c r="E2331" s="3"/>
      <c r="F2331" s="3"/>
      <c r="G2331" s="3"/>
      <c r="H2331" s="3"/>
      <c r="I2331" s="3"/>
    </row>
    <row r="2332" ht="15.75" customHeight="1">
      <c r="A2332" s="3" t="str">
        <f>IFERROR(TRIM(LEFT(RIGHT('Cost Code (New)'!$F2332,LEN('Cost Code (New)'!$F2332)-SEARCH("Ext ",'Cost Code (New)'!$F2332)-LEN("Ext")),SEARCH(" - ",RIGHT('Cost Code (New)'!$F2332,LEN('Cost Code (New)'!$F2332)-SEARCH("Ext ",'Cost Code (New)'!$F2332)-LEN("Ext")))))+0,"")</f>
        <v/>
      </c>
      <c r="B2332" s="8"/>
      <c r="C2332" s="3"/>
      <c r="D2332" s="3"/>
      <c r="E2332" s="3"/>
      <c r="F2332" s="3"/>
      <c r="G2332" s="3"/>
      <c r="H2332" s="3"/>
      <c r="I2332" s="3"/>
    </row>
    <row r="2333" ht="15.75" customHeight="1">
      <c r="A2333" s="3" t="str">
        <f>IFERROR(TRIM(LEFT(RIGHT('Cost Code (New)'!$F2333,LEN('Cost Code (New)'!$F2333)-SEARCH("Ext ",'Cost Code (New)'!$F2333)-LEN("Ext")),SEARCH(" - ",RIGHT('Cost Code (New)'!$F2333,LEN('Cost Code (New)'!$F2333)-SEARCH("Ext ",'Cost Code (New)'!$F2333)-LEN("Ext")))))+0,"")</f>
        <v/>
      </c>
      <c r="B2333" s="8"/>
      <c r="C2333" s="3"/>
      <c r="D2333" s="3"/>
      <c r="E2333" s="3"/>
      <c r="F2333" s="3"/>
      <c r="G2333" s="3"/>
      <c r="H2333" s="3"/>
      <c r="I2333" s="3"/>
    </row>
    <row r="2334" ht="15.75" customHeight="1">
      <c r="A2334" s="3" t="str">
        <f>IFERROR(TRIM(LEFT(RIGHT('Cost Code (New)'!$F2334,LEN('Cost Code (New)'!$F2334)-SEARCH("Ext ",'Cost Code (New)'!$F2334)-LEN("Ext")),SEARCH(" - ",RIGHT('Cost Code (New)'!$F2334,LEN('Cost Code (New)'!$F2334)-SEARCH("Ext ",'Cost Code (New)'!$F2334)-LEN("Ext")))))+0,"")</f>
        <v/>
      </c>
      <c r="B2334" s="8"/>
      <c r="C2334" s="3"/>
      <c r="D2334" s="3"/>
      <c r="E2334" s="3"/>
      <c r="F2334" s="3"/>
      <c r="G2334" s="3"/>
      <c r="H2334" s="3"/>
      <c r="I2334" s="3"/>
    </row>
    <row r="2335" ht="15.75" customHeight="1">
      <c r="A2335" s="3" t="str">
        <f>IFERROR(TRIM(LEFT(RIGHT('Cost Code (New)'!$F2335,LEN('Cost Code (New)'!$F2335)-SEARCH("Ext ",'Cost Code (New)'!$F2335)-LEN("Ext")),SEARCH(" - ",RIGHT('Cost Code (New)'!$F2335,LEN('Cost Code (New)'!$F2335)-SEARCH("Ext ",'Cost Code (New)'!$F2335)-LEN("Ext")))))+0,"")</f>
        <v/>
      </c>
      <c r="B2335" s="8"/>
      <c r="C2335" s="3"/>
      <c r="D2335" s="3"/>
      <c r="E2335" s="3"/>
      <c r="F2335" s="3"/>
      <c r="G2335" s="3"/>
      <c r="H2335" s="3"/>
      <c r="I2335" s="3"/>
    </row>
    <row r="2336" ht="15.75" customHeight="1">
      <c r="A2336" s="3" t="str">
        <f>IFERROR(TRIM(LEFT(RIGHT('Cost Code (New)'!$F2336,LEN('Cost Code (New)'!$F2336)-SEARCH("Ext ",'Cost Code (New)'!$F2336)-LEN("Ext")),SEARCH(" - ",RIGHT('Cost Code (New)'!$F2336,LEN('Cost Code (New)'!$F2336)-SEARCH("Ext ",'Cost Code (New)'!$F2336)-LEN("Ext")))))+0,"")</f>
        <v/>
      </c>
      <c r="B2336" s="8"/>
      <c r="C2336" s="3"/>
      <c r="D2336" s="3"/>
      <c r="E2336" s="3"/>
      <c r="F2336" s="3"/>
      <c r="G2336" s="3"/>
      <c r="H2336" s="3"/>
      <c r="I2336" s="3"/>
    </row>
    <row r="2337" ht="15.75" customHeight="1">
      <c r="A2337" s="3" t="str">
        <f>IFERROR(TRIM(LEFT(RIGHT('Cost Code (New)'!$F2337,LEN('Cost Code (New)'!$F2337)-SEARCH("Ext ",'Cost Code (New)'!$F2337)-LEN("Ext")),SEARCH(" - ",RIGHT('Cost Code (New)'!$F2337,LEN('Cost Code (New)'!$F2337)-SEARCH("Ext ",'Cost Code (New)'!$F2337)-LEN("Ext")))))+0,"")</f>
        <v/>
      </c>
      <c r="B2337" s="8"/>
      <c r="C2337" s="3"/>
      <c r="D2337" s="3"/>
      <c r="E2337" s="3"/>
      <c r="F2337" s="3"/>
      <c r="G2337" s="3"/>
      <c r="H2337" s="3"/>
      <c r="I2337" s="3"/>
    </row>
    <row r="2338" ht="15.75" customHeight="1">
      <c r="A2338" s="3" t="str">
        <f>IFERROR(TRIM(LEFT(RIGHT('Cost Code (New)'!$F2338,LEN('Cost Code (New)'!$F2338)-SEARCH("Ext ",'Cost Code (New)'!$F2338)-LEN("Ext")),SEARCH(" - ",RIGHT('Cost Code (New)'!$F2338,LEN('Cost Code (New)'!$F2338)-SEARCH("Ext ",'Cost Code (New)'!$F2338)-LEN("Ext")))))+0,"")</f>
        <v/>
      </c>
      <c r="B2338" s="8"/>
      <c r="C2338" s="3"/>
      <c r="D2338" s="3"/>
      <c r="E2338" s="3"/>
      <c r="F2338" s="3"/>
      <c r="G2338" s="3"/>
      <c r="H2338" s="3"/>
      <c r="I2338" s="3"/>
    </row>
    <row r="2339" ht="15.75" customHeight="1">
      <c r="A2339" s="3" t="str">
        <f>IFERROR(TRIM(LEFT(RIGHT('Cost Code (New)'!$F2339,LEN('Cost Code (New)'!$F2339)-SEARCH("Ext ",'Cost Code (New)'!$F2339)-LEN("Ext")),SEARCH(" - ",RIGHT('Cost Code (New)'!$F2339,LEN('Cost Code (New)'!$F2339)-SEARCH("Ext ",'Cost Code (New)'!$F2339)-LEN("Ext")))))+0,"")</f>
        <v/>
      </c>
      <c r="B2339" s="8"/>
      <c r="C2339" s="3"/>
      <c r="D2339" s="3"/>
      <c r="E2339" s="3"/>
      <c r="F2339" s="3"/>
      <c r="G2339" s="3"/>
      <c r="H2339" s="3"/>
      <c r="I2339" s="3"/>
    </row>
    <row r="2340" ht="15.75" customHeight="1">
      <c r="A2340" s="3" t="str">
        <f>IFERROR(TRIM(LEFT(RIGHT('Cost Code (New)'!$F2340,LEN('Cost Code (New)'!$F2340)-SEARCH("Ext ",'Cost Code (New)'!$F2340)-LEN("Ext")),SEARCH(" - ",RIGHT('Cost Code (New)'!$F2340,LEN('Cost Code (New)'!$F2340)-SEARCH("Ext ",'Cost Code (New)'!$F2340)-LEN("Ext")))))+0,"")</f>
        <v/>
      </c>
      <c r="B2340" s="8"/>
      <c r="C2340" s="3"/>
      <c r="D2340" s="3"/>
      <c r="E2340" s="3"/>
      <c r="F2340" s="3"/>
      <c r="G2340" s="3"/>
      <c r="H2340" s="3"/>
      <c r="I2340" s="3"/>
    </row>
    <row r="2341" ht="15.75" customHeight="1">
      <c r="A2341" s="3" t="str">
        <f>IFERROR(TRIM(LEFT(RIGHT('Cost Code (New)'!$F2341,LEN('Cost Code (New)'!$F2341)-SEARCH("Ext ",'Cost Code (New)'!$F2341)-LEN("Ext")),SEARCH(" - ",RIGHT('Cost Code (New)'!$F2341,LEN('Cost Code (New)'!$F2341)-SEARCH("Ext ",'Cost Code (New)'!$F2341)-LEN("Ext")))))+0,"")</f>
        <v/>
      </c>
      <c r="B2341" s="8"/>
      <c r="C2341" s="3"/>
      <c r="D2341" s="3"/>
      <c r="E2341" s="3"/>
      <c r="F2341" s="3"/>
      <c r="G2341" s="3"/>
      <c r="H2341" s="3"/>
      <c r="I2341" s="3"/>
    </row>
    <row r="2342" ht="15.75" customHeight="1">
      <c r="A2342" s="3" t="str">
        <f>IFERROR(TRIM(LEFT(RIGHT('Cost Code (New)'!$F2342,LEN('Cost Code (New)'!$F2342)-SEARCH("Ext ",'Cost Code (New)'!$F2342)-LEN("Ext")),SEARCH(" - ",RIGHT('Cost Code (New)'!$F2342,LEN('Cost Code (New)'!$F2342)-SEARCH("Ext ",'Cost Code (New)'!$F2342)-LEN("Ext")))))+0,"")</f>
        <v/>
      </c>
      <c r="B2342" s="8"/>
      <c r="C2342" s="3"/>
      <c r="D2342" s="3"/>
      <c r="E2342" s="3"/>
      <c r="F2342" s="3"/>
      <c r="G2342" s="3"/>
      <c r="H2342" s="3"/>
      <c r="I2342" s="3"/>
    </row>
    <row r="2343" ht="15.75" customHeight="1">
      <c r="A2343" s="3" t="str">
        <f>IFERROR(TRIM(LEFT(RIGHT('Cost Code (New)'!$F2343,LEN('Cost Code (New)'!$F2343)-SEARCH("Ext ",'Cost Code (New)'!$F2343)-LEN("Ext")),SEARCH(" - ",RIGHT('Cost Code (New)'!$F2343,LEN('Cost Code (New)'!$F2343)-SEARCH("Ext ",'Cost Code (New)'!$F2343)-LEN("Ext")))))+0,"")</f>
        <v/>
      </c>
      <c r="B2343" s="8"/>
      <c r="C2343" s="3"/>
      <c r="D2343" s="3"/>
      <c r="E2343" s="3"/>
      <c r="F2343" s="3"/>
      <c r="G2343" s="3"/>
      <c r="H2343" s="3"/>
      <c r="I2343" s="3"/>
    </row>
    <row r="2344" ht="15.75" customHeight="1">
      <c r="A2344" s="3" t="str">
        <f>IFERROR(TRIM(LEFT(RIGHT('Cost Code (New)'!$F2344,LEN('Cost Code (New)'!$F2344)-SEARCH("Ext ",'Cost Code (New)'!$F2344)-LEN("Ext")),SEARCH(" - ",RIGHT('Cost Code (New)'!$F2344,LEN('Cost Code (New)'!$F2344)-SEARCH("Ext ",'Cost Code (New)'!$F2344)-LEN("Ext")))))+0,"")</f>
        <v/>
      </c>
      <c r="B2344" s="8"/>
      <c r="C2344" s="3"/>
      <c r="D2344" s="3"/>
      <c r="E2344" s="3"/>
      <c r="F2344" s="3"/>
      <c r="G2344" s="3"/>
      <c r="H2344" s="3"/>
      <c r="I2344" s="3"/>
    </row>
    <row r="2345" ht="15.75" customHeight="1">
      <c r="A2345" s="3" t="str">
        <f>IFERROR(TRIM(LEFT(RIGHT('Cost Code (New)'!$F2345,LEN('Cost Code (New)'!$F2345)-SEARCH("Ext ",'Cost Code (New)'!$F2345)-LEN("Ext")),SEARCH(" - ",RIGHT('Cost Code (New)'!$F2345,LEN('Cost Code (New)'!$F2345)-SEARCH("Ext ",'Cost Code (New)'!$F2345)-LEN("Ext")))))+0,"")</f>
        <v/>
      </c>
      <c r="B2345" s="8"/>
      <c r="C2345" s="3"/>
      <c r="D2345" s="3"/>
      <c r="E2345" s="3"/>
      <c r="F2345" s="3"/>
      <c r="G2345" s="3"/>
      <c r="H2345" s="3"/>
      <c r="I2345" s="3"/>
    </row>
    <row r="2346" ht="15.75" customHeight="1">
      <c r="A2346" s="3" t="str">
        <f>IFERROR(TRIM(LEFT(RIGHT('Cost Code (New)'!$F2346,LEN('Cost Code (New)'!$F2346)-SEARCH("Ext ",'Cost Code (New)'!$F2346)-LEN("Ext")),SEARCH(" - ",RIGHT('Cost Code (New)'!$F2346,LEN('Cost Code (New)'!$F2346)-SEARCH("Ext ",'Cost Code (New)'!$F2346)-LEN("Ext")))))+0,"")</f>
        <v/>
      </c>
      <c r="B2346" s="8"/>
      <c r="C2346" s="3"/>
      <c r="D2346" s="3"/>
      <c r="E2346" s="3"/>
      <c r="F2346" s="3"/>
      <c r="G2346" s="3"/>
      <c r="H2346" s="3"/>
      <c r="I2346" s="3"/>
    </row>
    <row r="2347" ht="15.75" customHeight="1">
      <c r="A2347" s="3" t="str">
        <f>IFERROR(TRIM(LEFT(RIGHT('Cost Code (New)'!$F2347,LEN('Cost Code (New)'!$F2347)-SEARCH("Ext ",'Cost Code (New)'!$F2347)-LEN("Ext")),SEARCH(" - ",RIGHT('Cost Code (New)'!$F2347,LEN('Cost Code (New)'!$F2347)-SEARCH("Ext ",'Cost Code (New)'!$F2347)-LEN("Ext")))))+0,"")</f>
        <v/>
      </c>
      <c r="B2347" s="8"/>
      <c r="C2347" s="3"/>
      <c r="D2347" s="3"/>
      <c r="E2347" s="3"/>
      <c r="F2347" s="3"/>
      <c r="G2347" s="3"/>
      <c r="H2347" s="3"/>
      <c r="I2347" s="3"/>
    </row>
    <row r="2348" ht="15.75" customHeight="1">
      <c r="A2348" s="3" t="str">
        <f>IFERROR(TRIM(LEFT(RIGHT('Cost Code (New)'!$F2348,LEN('Cost Code (New)'!$F2348)-SEARCH("Ext ",'Cost Code (New)'!$F2348)-LEN("Ext")),SEARCH(" - ",RIGHT('Cost Code (New)'!$F2348,LEN('Cost Code (New)'!$F2348)-SEARCH("Ext ",'Cost Code (New)'!$F2348)-LEN("Ext")))))+0,"")</f>
        <v/>
      </c>
      <c r="B2348" s="8"/>
      <c r="C2348" s="3"/>
      <c r="D2348" s="3"/>
      <c r="E2348" s="3"/>
      <c r="F2348" s="3"/>
      <c r="G2348" s="3"/>
      <c r="H2348" s="3"/>
      <c r="I2348" s="3"/>
    </row>
    <row r="2349" ht="15.75" customHeight="1">
      <c r="A2349" s="3" t="str">
        <f>IFERROR(TRIM(LEFT(RIGHT('Cost Code (New)'!$F2349,LEN('Cost Code (New)'!$F2349)-SEARCH("Ext ",'Cost Code (New)'!$F2349)-LEN("Ext")),SEARCH(" - ",RIGHT('Cost Code (New)'!$F2349,LEN('Cost Code (New)'!$F2349)-SEARCH("Ext ",'Cost Code (New)'!$F2349)-LEN("Ext")))))+0,"")</f>
        <v/>
      </c>
      <c r="B2349" s="8"/>
      <c r="C2349" s="3"/>
      <c r="D2349" s="3"/>
      <c r="E2349" s="3"/>
      <c r="F2349" s="3"/>
      <c r="G2349" s="3"/>
      <c r="H2349" s="3"/>
      <c r="I2349" s="3"/>
    </row>
    <row r="2350" ht="15.75" customHeight="1">
      <c r="A2350" s="3" t="str">
        <f>IFERROR(TRIM(LEFT(RIGHT('Cost Code (New)'!$F2350,LEN('Cost Code (New)'!$F2350)-SEARCH("Ext ",'Cost Code (New)'!$F2350)-LEN("Ext")),SEARCH(" - ",RIGHT('Cost Code (New)'!$F2350,LEN('Cost Code (New)'!$F2350)-SEARCH("Ext ",'Cost Code (New)'!$F2350)-LEN("Ext")))))+0,"")</f>
        <v/>
      </c>
      <c r="B2350" s="8"/>
      <c r="C2350" s="3"/>
      <c r="D2350" s="3"/>
      <c r="E2350" s="3"/>
      <c r="F2350" s="3"/>
      <c r="G2350" s="3"/>
      <c r="H2350" s="3"/>
      <c r="I2350" s="3"/>
    </row>
    <row r="2351" ht="15.75" customHeight="1">
      <c r="A2351" s="3" t="str">
        <f>IFERROR(TRIM(LEFT(RIGHT('Cost Code (New)'!$F2351,LEN('Cost Code (New)'!$F2351)-SEARCH("Ext ",'Cost Code (New)'!$F2351)-LEN("Ext")),SEARCH(" - ",RIGHT('Cost Code (New)'!$F2351,LEN('Cost Code (New)'!$F2351)-SEARCH("Ext ",'Cost Code (New)'!$F2351)-LEN("Ext")))))+0,"")</f>
        <v/>
      </c>
      <c r="B2351" s="8"/>
      <c r="C2351" s="3"/>
      <c r="D2351" s="3"/>
      <c r="E2351" s="3"/>
      <c r="F2351" s="3"/>
      <c r="G2351" s="3"/>
      <c r="H2351" s="3"/>
      <c r="I2351" s="3"/>
    </row>
    <row r="2352" ht="15.75" customHeight="1">
      <c r="A2352" s="3" t="str">
        <f>IFERROR(TRIM(LEFT(RIGHT('Cost Code (New)'!$F2352,LEN('Cost Code (New)'!$F2352)-SEARCH("Ext ",'Cost Code (New)'!$F2352)-LEN("Ext")),SEARCH(" - ",RIGHT('Cost Code (New)'!$F2352,LEN('Cost Code (New)'!$F2352)-SEARCH("Ext ",'Cost Code (New)'!$F2352)-LEN("Ext")))))+0,"")</f>
        <v/>
      </c>
      <c r="B2352" s="8"/>
      <c r="C2352" s="3"/>
      <c r="D2352" s="3"/>
      <c r="E2352" s="3"/>
      <c r="F2352" s="3"/>
      <c r="G2352" s="3"/>
      <c r="H2352" s="3"/>
      <c r="I2352" s="3"/>
    </row>
    <row r="2353" ht="15.75" customHeight="1">
      <c r="A2353" s="3" t="str">
        <f>IFERROR(TRIM(LEFT(RIGHT('Cost Code (New)'!$F2353,LEN('Cost Code (New)'!$F2353)-SEARCH("Ext ",'Cost Code (New)'!$F2353)-LEN("Ext")),SEARCH(" - ",RIGHT('Cost Code (New)'!$F2353,LEN('Cost Code (New)'!$F2353)-SEARCH("Ext ",'Cost Code (New)'!$F2353)-LEN("Ext")))))+0,"")</f>
        <v/>
      </c>
      <c r="B2353" s="8"/>
      <c r="C2353" s="3"/>
      <c r="D2353" s="3"/>
      <c r="E2353" s="3"/>
      <c r="F2353" s="3"/>
      <c r="G2353" s="3"/>
      <c r="H2353" s="3"/>
      <c r="I2353" s="3"/>
    </row>
    <row r="2354" ht="15.75" customHeight="1">
      <c r="A2354" s="3" t="str">
        <f>IFERROR(TRIM(LEFT(RIGHT('Cost Code (New)'!$F2354,LEN('Cost Code (New)'!$F2354)-SEARCH("Ext ",'Cost Code (New)'!$F2354)-LEN("Ext")),SEARCH(" - ",RIGHT('Cost Code (New)'!$F2354,LEN('Cost Code (New)'!$F2354)-SEARCH("Ext ",'Cost Code (New)'!$F2354)-LEN("Ext")))))+0,"")</f>
        <v/>
      </c>
      <c r="B2354" s="8"/>
      <c r="C2354" s="3"/>
      <c r="D2354" s="3"/>
      <c r="E2354" s="3"/>
      <c r="F2354" s="3"/>
      <c r="G2354" s="3"/>
      <c r="H2354" s="3"/>
      <c r="I2354" s="3"/>
    </row>
    <row r="2355" ht="15.75" customHeight="1">
      <c r="A2355" s="3" t="str">
        <f>IFERROR(TRIM(LEFT(RIGHT('Cost Code (New)'!$F2355,LEN('Cost Code (New)'!$F2355)-SEARCH("Ext ",'Cost Code (New)'!$F2355)-LEN("Ext")),SEARCH(" - ",RIGHT('Cost Code (New)'!$F2355,LEN('Cost Code (New)'!$F2355)-SEARCH("Ext ",'Cost Code (New)'!$F2355)-LEN("Ext")))))+0,"")</f>
        <v/>
      </c>
      <c r="B2355" s="8"/>
      <c r="C2355" s="3"/>
      <c r="D2355" s="3"/>
      <c r="E2355" s="3"/>
      <c r="F2355" s="3"/>
      <c r="G2355" s="3"/>
      <c r="H2355" s="3"/>
      <c r="I2355" s="3"/>
    </row>
    <row r="2356" ht="15.75" customHeight="1">
      <c r="A2356" s="3" t="str">
        <f>IFERROR(TRIM(LEFT(RIGHT('Cost Code (New)'!$F2356,LEN('Cost Code (New)'!$F2356)-SEARCH("Ext ",'Cost Code (New)'!$F2356)-LEN("Ext")),SEARCH(" - ",RIGHT('Cost Code (New)'!$F2356,LEN('Cost Code (New)'!$F2356)-SEARCH("Ext ",'Cost Code (New)'!$F2356)-LEN("Ext")))))+0,"")</f>
        <v/>
      </c>
      <c r="B2356" s="8"/>
      <c r="C2356" s="3"/>
      <c r="D2356" s="3"/>
      <c r="E2356" s="3"/>
      <c r="F2356" s="3"/>
      <c r="G2356" s="3"/>
      <c r="H2356" s="3"/>
      <c r="I2356" s="3"/>
    </row>
    <row r="2357" ht="15.75" customHeight="1">
      <c r="A2357" s="3" t="str">
        <f>IFERROR(TRIM(LEFT(RIGHT('Cost Code (New)'!$F2357,LEN('Cost Code (New)'!$F2357)-SEARCH("Ext ",'Cost Code (New)'!$F2357)-LEN("Ext")),SEARCH(" - ",RIGHT('Cost Code (New)'!$F2357,LEN('Cost Code (New)'!$F2357)-SEARCH("Ext ",'Cost Code (New)'!$F2357)-LEN("Ext")))))+0,"")</f>
        <v/>
      </c>
      <c r="B2357" s="8"/>
      <c r="C2357" s="3"/>
      <c r="D2357" s="3"/>
      <c r="E2357" s="3"/>
      <c r="F2357" s="3"/>
      <c r="G2357" s="3"/>
      <c r="H2357" s="3"/>
      <c r="I2357" s="3"/>
    </row>
    <row r="2358" ht="15.75" customHeight="1">
      <c r="A2358" s="3" t="str">
        <f>IFERROR(TRIM(LEFT(RIGHT('Cost Code (New)'!$F2358,LEN('Cost Code (New)'!$F2358)-SEARCH("Ext ",'Cost Code (New)'!$F2358)-LEN("Ext")),SEARCH(" - ",RIGHT('Cost Code (New)'!$F2358,LEN('Cost Code (New)'!$F2358)-SEARCH("Ext ",'Cost Code (New)'!$F2358)-LEN("Ext")))))+0,"")</f>
        <v/>
      </c>
      <c r="B2358" s="8"/>
      <c r="C2358" s="3"/>
      <c r="D2358" s="3"/>
      <c r="E2358" s="3"/>
      <c r="F2358" s="3"/>
      <c r="G2358" s="3"/>
      <c r="H2358" s="3"/>
      <c r="I2358" s="3"/>
    </row>
    <row r="2359" ht="15.75" customHeight="1">
      <c r="A2359" s="3" t="str">
        <f>IFERROR(TRIM(LEFT(RIGHT('Cost Code (New)'!$F2359,LEN('Cost Code (New)'!$F2359)-SEARCH("Ext ",'Cost Code (New)'!$F2359)-LEN("Ext")),SEARCH(" - ",RIGHT('Cost Code (New)'!$F2359,LEN('Cost Code (New)'!$F2359)-SEARCH("Ext ",'Cost Code (New)'!$F2359)-LEN("Ext")))))+0,"")</f>
        <v/>
      </c>
      <c r="B2359" s="8"/>
      <c r="C2359" s="3"/>
      <c r="D2359" s="3"/>
      <c r="E2359" s="3"/>
      <c r="F2359" s="3"/>
      <c r="G2359" s="3"/>
      <c r="H2359" s="3"/>
      <c r="I2359" s="3"/>
    </row>
    <row r="2360" ht="15.75" customHeight="1">
      <c r="A2360" s="3" t="str">
        <f>IFERROR(TRIM(LEFT(RIGHT('Cost Code (New)'!$F2360,LEN('Cost Code (New)'!$F2360)-SEARCH("Ext ",'Cost Code (New)'!$F2360)-LEN("Ext")),SEARCH(" - ",RIGHT('Cost Code (New)'!$F2360,LEN('Cost Code (New)'!$F2360)-SEARCH("Ext ",'Cost Code (New)'!$F2360)-LEN("Ext")))))+0,"")</f>
        <v/>
      </c>
      <c r="B2360" s="8"/>
      <c r="C2360" s="3"/>
      <c r="D2360" s="3"/>
      <c r="E2360" s="3"/>
      <c r="F2360" s="3"/>
      <c r="G2360" s="3"/>
      <c r="H2360" s="3"/>
      <c r="I2360" s="3"/>
    </row>
    <row r="2361" ht="15.75" customHeight="1">
      <c r="A2361" s="3" t="str">
        <f>IFERROR(TRIM(LEFT(RIGHT('Cost Code (New)'!$F2361,LEN('Cost Code (New)'!$F2361)-SEARCH("Ext ",'Cost Code (New)'!$F2361)-LEN("Ext")),SEARCH(" - ",RIGHT('Cost Code (New)'!$F2361,LEN('Cost Code (New)'!$F2361)-SEARCH("Ext ",'Cost Code (New)'!$F2361)-LEN("Ext")))))+0,"")</f>
        <v/>
      </c>
      <c r="B2361" s="8"/>
      <c r="C2361" s="3"/>
      <c r="D2361" s="3"/>
      <c r="E2361" s="3"/>
      <c r="F2361" s="3"/>
      <c r="G2361" s="3"/>
      <c r="H2361" s="3"/>
      <c r="I2361" s="3"/>
    </row>
    <row r="2362" ht="15.75" customHeight="1">
      <c r="A2362" s="3" t="str">
        <f>IFERROR(TRIM(LEFT(RIGHT('Cost Code (New)'!$F2362,LEN('Cost Code (New)'!$F2362)-SEARCH("Ext ",'Cost Code (New)'!$F2362)-LEN("Ext")),SEARCH(" - ",RIGHT('Cost Code (New)'!$F2362,LEN('Cost Code (New)'!$F2362)-SEARCH("Ext ",'Cost Code (New)'!$F2362)-LEN("Ext")))))+0,"")</f>
        <v/>
      </c>
      <c r="B2362" s="8"/>
      <c r="C2362" s="3"/>
      <c r="D2362" s="3"/>
      <c r="E2362" s="3"/>
      <c r="F2362" s="3"/>
      <c r="G2362" s="3"/>
      <c r="H2362" s="3"/>
      <c r="I2362" s="3"/>
    </row>
    <row r="2363" ht="15.75" customHeight="1">
      <c r="A2363" s="3" t="str">
        <f>IFERROR(TRIM(LEFT(RIGHT('Cost Code (New)'!$F2363,LEN('Cost Code (New)'!$F2363)-SEARCH("Ext ",'Cost Code (New)'!$F2363)-LEN("Ext")),SEARCH(" - ",RIGHT('Cost Code (New)'!$F2363,LEN('Cost Code (New)'!$F2363)-SEARCH("Ext ",'Cost Code (New)'!$F2363)-LEN("Ext")))))+0,"")</f>
        <v/>
      </c>
      <c r="B2363" s="8"/>
      <c r="C2363" s="3"/>
      <c r="D2363" s="3"/>
      <c r="E2363" s="3"/>
      <c r="F2363" s="3"/>
      <c r="G2363" s="3"/>
      <c r="H2363" s="3"/>
      <c r="I2363" s="3"/>
    </row>
    <row r="2364" ht="15.75" customHeight="1">
      <c r="A2364" s="3" t="str">
        <f>IFERROR(TRIM(LEFT(RIGHT('Cost Code (New)'!$F2364,LEN('Cost Code (New)'!$F2364)-SEARCH("Ext ",'Cost Code (New)'!$F2364)-LEN("Ext")),SEARCH(" - ",RIGHT('Cost Code (New)'!$F2364,LEN('Cost Code (New)'!$F2364)-SEARCH("Ext ",'Cost Code (New)'!$F2364)-LEN("Ext")))))+0,"")</f>
        <v/>
      </c>
      <c r="B2364" s="8"/>
      <c r="C2364" s="3"/>
      <c r="D2364" s="3"/>
      <c r="E2364" s="3"/>
      <c r="F2364" s="3"/>
      <c r="G2364" s="3"/>
      <c r="H2364" s="3"/>
      <c r="I2364" s="3"/>
    </row>
    <row r="2365" ht="15.75" customHeight="1">
      <c r="A2365" s="3" t="str">
        <f>IFERROR(TRIM(LEFT(RIGHT('Cost Code (New)'!$F2365,LEN('Cost Code (New)'!$F2365)-SEARCH("Ext ",'Cost Code (New)'!$F2365)-LEN("Ext")),SEARCH(" - ",RIGHT('Cost Code (New)'!$F2365,LEN('Cost Code (New)'!$F2365)-SEARCH("Ext ",'Cost Code (New)'!$F2365)-LEN("Ext")))))+0,"")</f>
        <v/>
      </c>
      <c r="B2365" s="8"/>
      <c r="C2365" s="3"/>
      <c r="D2365" s="3"/>
      <c r="E2365" s="3"/>
      <c r="F2365" s="3"/>
      <c r="G2365" s="3"/>
      <c r="H2365" s="3"/>
      <c r="I2365" s="3"/>
    </row>
    <row r="2366" ht="15.75" customHeight="1">
      <c r="A2366" s="3" t="str">
        <f>IFERROR(TRIM(LEFT(RIGHT('Cost Code (New)'!$F2366,LEN('Cost Code (New)'!$F2366)-SEARCH("Ext ",'Cost Code (New)'!$F2366)-LEN("Ext")),SEARCH(" - ",RIGHT('Cost Code (New)'!$F2366,LEN('Cost Code (New)'!$F2366)-SEARCH("Ext ",'Cost Code (New)'!$F2366)-LEN("Ext")))))+0,"")</f>
        <v/>
      </c>
      <c r="B2366" s="8"/>
      <c r="C2366" s="3"/>
      <c r="D2366" s="3"/>
      <c r="E2366" s="3"/>
      <c r="F2366" s="3"/>
      <c r="G2366" s="3"/>
      <c r="H2366" s="3"/>
      <c r="I2366" s="3"/>
    </row>
    <row r="2367" ht="15.75" customHeight="1">
      <c r="A2367" s="3" t="str">
        <f>IFERROR(TRIM(LEFT(RIGHT('Cost Code (New)'!$F2367,LEN('Cost Code (New)'!$F2367)-SEARCH("Ext ",'Cost Code (New)'!$F2367)-LEN("Ext")),SEARCH(" - ",RIGHT('Cost Code (New)'!$F2367,LEN('Cost Code (New)'!$F2367)-SEARCH("Ext ",'Cost Code (New)'!$F2367)-LEN("Ext")))))+0,"")</f>
        <v/>
      </c>
      <c r="B2367" s="8"/>
      <c r="C2367" s="3"/>
      <c r="D2367" s="3"/>
      <c r="E2367" s="3"/>
      <c r="F2367" s="3"/>
      <c r="G2367" s="3"/>
      <c r="H2367" s="3"/>
      <c r="I2367" s="3"/>
    </row>
    <row r="2368" ht="15.75" customHeight="1">
      <c r="A2368" s="3" t="str">
        <f>IFERROR(TRIM(LEFT(RIGHT('Cost Code (New)'!$F2368,LEN('Cost Code (New)'!$F2368)-SEARCH("Ext ",'Cost Code (New)'!$F2368)-LEN("Ext")),SEARCH(" - ",RIGHT('Cost Code (New)'!$F2368,LEN('Cost Code (New)'!$F2368)-SEARCH("Ext ",'Cost Code (New)'!$F2368)-LEN("Ext")))))+0,"")</f>
        <v/>
      </c>
      <c r="B2368" s="8"/>
      <c r="C2368" s="3"/>
      <c r="D2368" s="3"/>
      <c r="E2368" s="3"/>
      <c r="F2368" s="3"/>
      <c r="G2368" s="3"/>
      <c r="H2368" s="3"/>
      <c r="I2368" s="3"/>
    </row>
    <row r="2369" ht="15.75" customHeight="1">
      <c r="A2369" s="3" t="str">
        <f>IFERROR(TRIM(LEFT(RIGHT('Cost Code (New)'!$F2369,LEN('Cost Code (New)'!$F2369)-SEARCH("Ext ",'Cost Code (New)'!$F2369)-LEN("Ext")),SEARCH(" - ",RIGHT('Cost Code (New)'!$F2369,LEN('Cost Code (New)'!$F2369)-SEARCH("Ext ",'Cost Code (New)'!$F2369)-LEN("Ext")))))+0,"")</f>
        <v/>
      </c>
      <c r="B2369" s="8"/>
      <c r="C2369" s="3"/>
      <c r="D2369" s="3"/>
      <c r="E2369" s="3"/>
      <c r="F2369" s="3"/>
      <c r="G2369" s="3"/>
      <c r="H2369" s="3"/>
      <c r="I2369" s="3"/>
    </row>
    <row r="2370" ht="15.75" customHeight="1">
      <c r="A2370" s="3" t="str">
        <f>IFERROR(TRIM(LEFT(RIGHT('Cost Code (New)'!$F2370,LEN('Cost Code (New)'!$F2370)-SEARCH("Ext ",'Cost Code (New)'!$F2370)-LEN("Ext")),SEARCH(" - ",RIGHT('Cost Code (New)'!$F2370,LEN('Cost Code (New)'!$F2370)-SEARCH("Ext ",'Cost Code (New)'!$F2370)-LEN("Ext")))))+0,"")</f>
        <v/>
      </c>
      <c r="B2370" s="8"/>
      <c r="C2370" s="3"/>
      <c r="D2370" s="3"/>
      <c r="E2370" s="3"/>
      <c r="F2370" s="3"/>
      <c r="G2370" s="3"/>
      <c r="H2370" s="3"/>
      <c r="I2370" s="3"/>
    </row>
    <row r="2371" ht="15.75" customHeight="1">
      <c r="A2371" s="3" t="str">
        <f>IFERROR(TRIM(LEFT(RIGHT('Cost Code (New)'!$F2371,LEN('Cost Code (New)'!$F2371)-SEARCH("Ext ",'Cost Code (New)'!$F2371)-LEN("Ext")),SEARCH(" - ",RIGHT('Cost Code (New)'!$F2371,LEN('Cost Code (New)'!$F2371)-SEARCH("Ext ",'Cost Code (New)'!$F2371)-LEN("Ext")))))+0,"")</f>
        <v/>
      </c>
      <c r="B2371" s="8"/>
      <c r="C2371" s="3"/>
      <c r="D2371" s="3"/>
      <c r="E2371" s="3"/>
      <c r="F2371" s="3"/>
      <c r="G2371" s="3"/>
      <c r="H2371" s="3"/>
      <c r="I2371" s="3"/>
    </row>
    <row r="2372" ht="15.75" customHeight="1">
      <c r="A2372" s="3" t="str">
        <f>IFERROR(TRIM(LEFT(RIGHT('Cost Code (New)'!$F2372,LEN('Cost Code (New)'!$F2372)-SEARCH("Ext ",'Cost Code (New)'!$F2372)-LEN("Ext")),SEARCH(" - ",RIGHT('Cost Code (New)'!$F2372,LEN('Cost Code (New)'!$F2372)-SEARCH("Ext ",'Cost Code (New)'!$F2372)-LEN("Ext")))))+0,"")</f>
        <v/>
      </c>
      <c r="B2372" s="8"/>
      <c r="C2372" s="3"/>
      <c r="D2372" s="3"/>
      <c r="E2372" s="3"/>
      <c r="F2372" s="3"/>
      <c r="G2372" s="3"/>
      <c r="H2372" s="3"/>
      <c r="I2372" s="3"/>
    </row>
    <row r="2373" ht="15.75" customHeight="1">
      <c r="A2373" s="3" t="str">
        <f>IFERROR(TRIM(LEFT(RIGHT('Cost Code (New)'!$F2373,LEN('Cost Code (New)'!$F2373)-SEARCH("Ext ",'Cost Code (New)'!$F2373)-LEN("Ext")),SEARCH(" - ",RIGHT('Cost Code (New)'!$F2373,LEN('Cost Code (New)'!$F2373)-SEARCH("Ext ",'Cost Code (New)'!$F2373)-LEN("Ext")))))+0,"")</f>
        <v/>
      </c>
      <c r="B2373" s="8"/>
      <c r="C2373" s="3"/>
      <c r="D2373" s="3"/>
      <c r="E2373" s="3"/>
      <c r="F2373" s="3"/>
      <c r="G2373" s="3"/>
      <c r="H2373" s="3"/>
      <c r="I2373" s="3"/>
    </row>
    <row r="2374" ht="15.75" customHeight="1">
      <c r="A2374" s="3" t="str">
        <f>IFERROR(TRIM(LEFT(RIGHT('Cost Code (New)'!$F2374,LEN('Cost Code (New)'!$F2374)-SEARCH("Ext ",'Cost Code (New)'!$F2374)-LEN("Ext")),SEARCH(" - ",RIGHT('Cost Code (New)'!$F2374,LEN('Cost Code (New)'!$F2374)-SEARCH("Ext ",'Cost Code (New)'!$F2374)-LEN("Ext")))))+0,"")</f>
        <v/>
      </c>
      <c r="B2374" s="8"/>
      <c r="C2374" s="3"/>
      <c r="D2374" s="3"/>
      <c r="E2374" s="3"/>
      <c r="F2374" s="3"/>
      <c r="G2374" s="3"/>
      <c r="H2374" s="3"/>
      <c r="I2374" s="3"/>
    </row>
    <row r="2375" ht="15.75" customHeight="1">
      <c r="A2375" s="3" t="str">
        <f>IFERROR(TRIM(LEFT(RIGHT('Cost Code (New)'!$F2375,LEN('Cost Code (New)'!$F2375)-SEARCH("Ext ",'Cost Code (New)'!$F2375)-LEN("Ext")),SEARCH(" - ",RIGHT('Cost Code (New)'!$F2375,LEN('Cost Code (New)'!$F2375)-SEARCH("Ext ",'Cost Code (New)'!$F2375)-LEN("Ext")))))+0,"")</f>
        <v/>
      </c>
      <c r="B2375" s="8"/>
      <c r="C2375" s="3"/>
      <c r="D2375" s="3"/>
      <c r="E2375" s="3"/>
      <c r="F2375" s="3"/>
      <c r="G2375" s="3"/>
      <c r="H2375" s="3"/>
      <c r="I2375" s="3"/>
    </row>
    <row r="2376" ht="15.75" customHeight="1">
      <c r="A2376" s="3" t="str">
        <f>IFERROR(TRIM(LEFT(RIGHT('Cost Code (New)'!$F2376,LEN('Cost Code (New)'!$F2376)-SEARCH("Ext ",'Cost Code (New)'!$F2376)-LEN("Ext")),SEARCH(" - ",RIGHT('Cost Code (New)'!$F2376,LEN('Cost Code (New)'!$F2376)-SEARCH("Ext ",'Cost Code (New)'!$F2376)-LEN("Ext")))))+0,"")</f>
        <v/>
      </c>
      <c r="B2376" s="8"/>
      <c r="C2376" s="3"/>
      <c r="D2376" s="3"/>
      <c r="E2376" s="3"/>
      <c r="F2376" s="3"/>
      <c r="G2376" s="3"/>
      <c r="H2376" s="3"/>
      <c r="I2376" s="3"/>
    </row>
    <row r="2377" ht="15.75" customHeight="1">
      <c r="A2377" s="3" t="str">
        <f>IFERROR(TRIM(LEFT(RIGHT('Cost Code (New)'!$F2377,LEN('Cost Code (New)'!$F2377)-SEARCH("Ext ",'Cost Code (New)'!$F2377)-LEN("Ext")),SEARCH(" - ",RIGHT('Cost Code (New)'!$F2377,LEN('Cost Code (New)'!$F2377)-SEARCH("Ext ",'Cost Code (New)'!$F2377)-LEN("Ext")))))+0,"")</f>
        <v/>
      </c>
      <c r="B2377" s="8"/>
      <c r="C2377" s="3"/>
      <c r="D2377" s="3"/>
      <c r="E2377" s="3"/>
      <c r="F2377" s="3"/>
      <c r="G2377" s="3"/>
      <c r="H2377" s="3"/>
      <c r="I2377" s="3"/>
    </row>
    <row r="2378" ht="15.75" customHeight="1">
      <c r="A2378" s="3" t="str">
        <f>IFERROR(TRIM(LEFT(RIGHT('Cost Code (New)'!$F2378,LEN('Cost Code (New)'!$F2378)-SEARCH("Ext ",'Cost Code (New)'!$F2378)-LEN("Ext")),SEARCH(" - ",RIGHT('Cost Code (New)'!$F2378,LEN('Cost Code (New)'!$F2378)-SEARCH("Ext ",'Cost Code (New)'!$F2378)-LEN("Ext")))))+0,"")</f>
        <v/>
      </c>
      <c r="B2378" s="8"/>
      <c r="C2378" s="3"/>
      <c r="D2378" s="3"/>
      <c r="E2378" s="3"/>
      <c r="F2378" s="3"/>
      <c r="G2378" s="3"/>
      <c r="H2378" s="3"/>
      <c r="I2378" s="3"/>
    </row>
    <row r="2379" ht="15.75" customHeight="1">
      <c r="A2379" s="3" t="str">
        <f>IFERROR(TRIM(LEFT(RIGHT('Cost Code (New)'!$F2379,LEN('Cost Code (New)'!$F2379)-SEARCH("Ext ",'Cost Code (New)'!$F2379)-LEN("Ext")),SEARCH(" - ",RIGHT('Cost Code (New)'!$F2379,LEN('Cost Code (New)'!$F2379)-SEARCH("Ext ",'Cost Code (New)'!$F2379)-LEN("Ext")))))+0,"")</f>
        <v/>
      </c>
      <c r="B2379" s="8"/>
      <c r="C2379" s="3"/>
      <c r="D2379" s="3"/>
      <c r="E2379" s="3"/>
      <c r="F2379" s="3"/>
      <c r="G2379" s="3"/>
      <c r="H2379" s="3"/>
      <c r="I2379" s="3"/>
    </row>
    <row r="2380" ht="15.75" customHeight="1">
      <c r="A2380" s="3" t="str">
        <f>IFERROR(TRIM(LEFT(RIGHT('Cost Code (New)'!$F2380,LEN('Cost Code (New)'!$F2380)-SEARCH("Ext ",'Cost Code (New)'!$F2380)-LEN("Ext")),SEARCH(" - ",RIGHT('Cost Code (New)'!$F2380,LEN('Cost Code (New)'!$F2380)-SEARCH("Ext ",'Cost Code (New)'!$F2380)-LEN("Ext")))))+0,"")</f>
        <v/>
      </c>
      <c r="B2380" s="8"/>
      <c r="C2380" s="3"/>
      <c r="D2380" s="3"/>
      <c r="E2380" s="3"/>
      <c r="F2380" s="3"/>
      <c r="G2380" s="3"/>
      <c r="H2380" s="3"/>
      <c r="I2380" s="3"/>
    </row>
    <row r="2381" ht="15.75" customHeight="1">
      <c r="A2381" s="3" t="str">
        <f>IFERROR(TRIM(LEFT(RIGHT('Cost Code (New)'!$F2381,LEN('Cost Code (New)'!$F2381)-SEARCH("Ext ",'Cost Code (New)'!$F2381)-LEN("Ext")),SEARCH(" - ",RIGHT('Cost Code (New)'!$F2381,LEN('Cost Code (New)'!$F2381)-SEARCH("Ext ",'Cost Code (New)'!$F2381)-LEN("Ext")))))+0,"")</f>
        <v/>
      </c>
      <c r="B2381" s="8"/>
      <c r="C2381" s="3"/>
      <c r="D2381" s="3"/>
      <c r="E2381" s="3"/>
      <c r="F2381" s="3"/>
      <c r="G2381" s="3"/>
      <c r="H2381" s="3"/>
      <c r="I2381" s="3"/>
    </row>
    <row r="2382" ht="15.75" customHeight="1">
      <c r="A2382" s="3" t="str">
        <f>IFERROR(TRIM(LEFT(RIGHT('Cost Code (New)'!$F2382,LEN('Cost Code (New)'!$F2382)-SEARCH("Ext ",'Cost Code (New)'!$F2382)-LEN("Ext")),SEARCH(" - ",RIGHT('Cost Code (New)'!$F2382,LEN('Cost Code (New)'!$F2382)-SEARCH("Ext ",'Cost Code (New)'!$F2382)-LEN("Ext")))))+0,"")</f>
        <v/>
      </c>
      <c r="B2382" s="8"/>
      <c r="C2382" s="3"/>
      <c r="D2382" s="3"/>
      <c r="E2382" s="3"/>
      <c r="F2382" s="3"/>
      <c r="G2382" s="3"/>
      <c r="H2382" s="3"/>
      <c r="I2382" s="3"/>
    </row>
    <row r="2383" ht="15.75" customHeight="1">
      <c r="A2383" s="3" t="str">
        <f>IFERROR(TRIM(LEFT(RIGHT('Cost Code (New)'!$F2383,LEN('Cost Code (New)'!$F2383)-SEARCH("Ext ",'Cost Code (New)'!$F2383)-LEN("Ext")),SEARCH(" - ",RIGHT('Cost Code (New)'!$F2383,LEN('Cost Code (New)'!$F2383)-SEARCH("Ext ",'Cost Code (New)'!$F2383)-LEN("Ext")))))+0,"")</f>
        <v/>
      </c>
      <c r="B2383" s="8"/>
      <c r="C2383" s="3"/>
      <c r="D2383" s="3"/>
      <c r="E2383" s="3"/>
      <c r="F2383" s="3"/>
      <c r="G2383" s="3"/>
      <c r="H2383" s="3"/>
      <c r="I2383" s="3"/>
    </row>
    <row r="2384" ht="15.75" customHeight="1">
      <c r="A2384" s="3" t="str">
        <f>IFERROR(TRIM(LEFT(RIGHT('Cost Code (New)'!$F2384,LEN('Cost Code (New)'!$F2384)-SEARCH("Ext ",'Cost Code (New)'!$F2384)-LEN("Ext")),SEARCH(" - ",RIGHT('Cost Code (New)'!$F2384,LEN('Cost Code (New)'!$F2384)-SEARCH("Ext ",'Cost Code (New)'!$F2384)-LEN("Ext")))))+0,"")</f>
        <v/>
      </c>
      <c r="B2384" s="8"/>
      <c r="C2384" s="3"/>
      <c r="D2384" s="3"/>
      <c r="E2384" s="3"/>
      <c r="F2384" s="3"/>
      <c r="G2384" s="3"/>
      <c r="H2384" s="3"/>
      <c r="I2384" s="3"/>
    </row>
    <row r="2385" ht="15.75" customHeight="1">
      <c r="A2385" s="3" t="str">
        <f>IFERROR(TRIM(LEFT(RIGHT('Cost Code (New)'!$F2385,LEN('Cost Code (New)'!$F2385)-SEARCH("Ext ",'Cost Code (New)'!$F2385)-LEN("Ext")),SEARCH(" - ",RIGHT('Cost Code (New)'!$F2385,LEN('Cost Code (New)'!$F2385)-SEARCH("Ext ",'Cost Code (New)'!$F2385)-LEN("Ext")))))+0,"")</f>
        <v/>
      </c>
      <c r="B2385" s="8"/>
      <c r="C2385" s="3"/>
      <c r="D2385" s="3"/>
      <c r="E2385" s="3"/>
      <c r="F2385" s="3"/>
      <c r="G2385" s="3"/>
      <c r="H2385" s="3"/>
      <c r="I2385" s="3"/>
    </row>
    <row r="2386" ht="15.75" customHeight="1">
      <c r="A2386" s="3" t="str">
        <f>IFERROR(TRIM(LEFT(RIGHT('Cost Code (New)'!$F2386,LEN('Cost Code (New)'!$F2386)-SEARCH("Ext ",'Cost Code (New)'!$F2386)-LEN("Ext")),SEARCH(" - ",RIGHT('Cost Code (New)'!$F2386,LEN('Cost Code (New)'!$F2386)-SEARCH("Ext ",'Cost Code (New)'!$F2386)-LEN("Ext")))))+0,"")</f>
        <v/>
      </c>
      <c r="B2386" s="8"/>
      <c r="C2386" s="3"/>
      <c r="D2386" s="3"/>
      <c r="E2386" s="3"/>
      <c r="F2386" s="3"/>
      <c r="G2386" s="3"/>
      <c r="H2386" s="3"/>
      <c r="I2386" s="3"/>
    </row>
    <row r="2387" ht="15.75" customHeight="1">
      <c r="A2387" s="3" t="str">
        <f>IFERROR(TRIM(LEFT(RIGHT('Cost Code (New)'!$F2387,LEN('Cost Code (New)'!$F2387)-SEARCH("Ext ",'Cost Code (New)'!$F2387)-LEN("Ext")),SEARCH(" - ",RIGHT('Cost Code (New)'!$F2387,LEN('Cost Code (New)'!$F2387)-SEARCH("Ext ",'Cost Code (New)'!$F2387)-LEN("Ext")))))+0,"")</f>
        <v/>
      </c>
      <c r="B2387" s="8"/>
      <c r="C2387" s="3"/>
      <c r="D2387" s="3"/>
      <c r="E2387" s="3"/>
      <c r="F2387" s="3"/>
      <c r="G2387" s="3"/>
      <c r="H2387" s="3"/>
      <c r="I2387" s="3"/>
    </row>
    <row r="2388" ht="15.75" customHeight="1">
      <c r="A2388" s="3" t="str">
        <f>IFERROR(TRIM(LEFT(RIGHT('Cost Code (New)'!$F2388,LEN('Cost Code (New)'!$F2388)-SEARCH("Ext ",'Cost Code (New)'!$F2388)-LEN("Ext")),SEARCH(" - ",RIGHT('Cost Code (New)'!$F2388,LEN('Cost Code (New)'!$F2388)-SEARCH("Ext ",'Cost Code (New)'!$F2388)-LEN("Ext")))))+0,"")</f>
        <v/>
      </c>
      <c r="B2388" s="8"/>
      <c r="C2388" s="3"/>
      <c r="D2388" s="3"/>
      <c r="E2388" s="3"/>
      <c r="F2388" s="3"/>
      <c r="G2388" s="3"/>
      <c r="H2388" s="3"/>
      <c r="I2388" s="3"/>
    </row>
    <row r="2389" ht="15.75" customHeight="1">
      <c r="A2389" s="3" t="str">
        <f>IFERROR(TRIM(LEFT(RIGHT('Cost Code (New)'!$F2389,LEN('Cost Code (New)'!$F2389)-SEARCH("Ext ",'Cost Code (New)'!$F2389)-LEN("Ext")),SEARCH(" - ",RIGHT('Cost Code (New)'!$F2389,LEN('Cost Code (New)'!$F2389)-SEARCH("Ext ",'Cost Code (New)'!$F2389)-LEN("Ext")))))+0,"")</f>
        <v/>
      </c>
      <c r="B2389" s="8"/>
      <c r="C2389" s="3"/>
      <c r="D2389" s="3"/>
      <c r="E2389" s="3"/>
      <c r="F2389" s="3"/>
      <c r="G2389" s="3"/>
      <c r="H2389" s="3"/>
      <c r="I2389" s="3"/>
    </row>
    <row r="2390" ht="15.75" customHeight="1">
      <c r="A2390" s="3" t="str">
        <f>IFERROR(TRIM(LEFT(RIGHT('Cost Code (New)'!$F2390,LEN('Cost Code (New)'!$F2390)-SEARCH("Ext ",'Cost Code (New)'!$F2390)-LEN("Ext")),SEARCH(" - ",RIGHT('Cost Code (New)'!$F2390,LEN('Cost Code (New)'!$F2390)-SEARCH("Ext ",'Cost Code (New)'!$F2390)-LEN("Ext")))))+0,"")</f>
        <v/>
      </c>
      <c r="B2390" s="8"/>
      <c r="C2390" s="3"/>
      <c r="D2390" s="3"/>
      <c r="E2390" s="3"/>
      <c r="F2390" s="3"/>
      <c r="G2390" s="3"/>
      <c r="H2390" s="3"/>
      <c r="I2390" s="3"/>
    </row>
    <row r="2391" ht="15.75" customHeight="1">
      <c r="A2391" s="3" t="str">
        <f>IFERROR(TRIM(LEFT(RIGHT('Cost Code (New)'!$F2391,LEN('Cost Code (New)'!$F2391)-SEARCH("Ext ",'Cost Code (New)'!$F2391)-LEN("Ext")),SEARCH(" - ",RIGHT('Cost Code (New)'!$F2391,LEN('Cost Code (New)'!$F2391)-SEARCH("Ext ",'Cost Code (New)'!$F2391)-LEN("Ext")))))+0,"")</f>
        <v/>
      </c>
      <c r="B2391" s="8"/>
      <c r="C2391" s="3"/>
      <c r="D2391" s="3"/>
      <c r="E2391" s="3"/>
      <c r="F2391" s="3"/>
      <c r="G2391" s="3"/>
      <c r="H2391" s="3"/>
      <c r="I2391" s="3"/>
    </row>
    <row r="2392" ht="15.75" customHeight="1">
      <c r="A2392" s="3" t="str">
        <f>IFERROR(TRIM(LEFT(RIGHT('Cost Code (New)'!$F2392,LEN('Cost Code (New)'!$F2392)-SEARCH("Ext ",'Cost Code (New)'!$F2392)-LEN("Ext")),SEARCH(" - ",RIGHT('Cost Code (New)'!$F2392,LEN('Cost Code (New)'!$F2392)-SEARCH("Ext ",'Cost Code (New)'!$F2392)-LEN("Ext")))))+0,"")</f>
        <v/>
      </c>
      <c r="B2392" s="8"/>
      <c r="C2392" s="3"/>
      <c r="D2392" s="3"/>
      <c r="E2392" s="3"/>
      <c r="F2392" s="3"/>
      <c r="G2392" s="3"/>
      <c r="H2392" s="3"/>
      <c r="I2392" s="3"/>
    </row>
    <row r="2393" ht="15.75" customHeight="1">
      <c r="A2393" s="3" t="str">
        <f>IFERROR(TRIM(LEFT(RIGHT('Cost Code (New)'!$F2393,LEN('Cost Code (New)'!$F2393)-SEARCH("Ext ",'Cost Code (New)'!$F2393)-LEN("Ext")),SEARCH(" - ",RIGHT('Cost Code (New)'!$F2393,LEN('Cost Code (New)'!$F2393)-SEARCH("Ext ",'Cost Code (New)'!$F2393)-LEN("Ext")))))+0,"")</f>
        <v/>
      </c>
      <c r="B2393" s="8"/>
      <c r="C2393" s="3"/>
      <c r="D2393" s="3"/>
      <c r="E2393" s="3"/>
      <c r="F2393" s="3"/>
      <c r="G2393" s="3"/>
      <c r="H2393" s="3"/>
      <c r="I2393" s="3"/>
    </row>
    <row r="2394" ht="15.75" customHeight="1">
      <c r="A2394" s="3" t="str">
        <f>IFERROR(TRIM(LEFT(RIGHT('Cost Code (New)'!$F2394,LEN('Cost Code (New)'!$F2394)-SEARCH("Ext ",'Cost Code (New)'!$F2394)-LEN("Ext")),SEARCH(" - ",RIGHT('Cost Code (New)'!$F2394,LEN('Cost Code (New)'!$F2394)-SEARCH("Ext ",'Cost Code (New)'!$F2394)-LEN("Ext")))))+0,"")</f>
        <v/>
      </c>
      <c r="B2394" s="8"/>
      <c r="C2394" s="3"/>
      <c r="D2394" s="3"/>
      <c r="E2394" s="3"/>
      <c r="F2394" s="3"/>
      <c r="G2394" s="3"/>
      <c r="H2394" s="3"/>
      <c r="I2394" s="3"/>
    </row>
    <row r="2395" ht="15.75" customHeight="1">
      <c r="A2395" s="3" t="str">
        <f>IFERROR(TRIM(LEFT(RIGHT('Cost Code (New)'!$F2395,LEN('Cost Code (New)'!$F2395)-SEARCH("Ext ",'Cost Code (New)'!$F2395)-LEN("Ext")),SEARCH(" - ",RIGHT('Cost Code (New)'!$F2395,LEN('Cost Code (New)'!$F2395)-SEARCH("Ext ",'Cost Code (New)'!$F2395)-LEN("Ext")))))+0,"")</f>
        <v/>
      </c>
      <c r="B2395" s="8"/>
      <c r="C2395" s="3"/>
      <c r="D2395" s="3"/>
      <c r="E2395" s="3"/>
      <c r="F2395" s="3"/>
      <c r="G2395" s="3"/>
      <c r="H2395" s="3"/>
      <c r="I2395" s="3"/>
    </row>
    <row r="2396" ht="15.75" customHeight="1">
      <c r="A2396" s="3" t="str">
        <f>IFERROR(TRIM(LEFT(RIGHT('Cost Code (New)'!$F2396,LEN('Cost Code (New)'!$F2396)-SEARCH("Ext ",'Cost Code (New)'!$F2396)-LEN("Ext")),SEARCH(" - ",RIGHT('Cost Code (New)'!$F2396,LEN('Cost Code (New)'!$F2396)-SEARCH("Ext ",'Cost Code (New)'!$F2396)-LEN("Ext")))))+0,"")</f>
        <v/>
      </c>
      <c r="B2396" s="8"/>
      <c r="C2396" s="3"/>
      <c r="D2396" s="3"/>
      <c r="E2396" s="3"/>
      <c r="F2396" s="3"/>
      <c r="G2396" s="3"/>
      <c r="H2396" s="3"/>
      <c r="I2396" s="3"/>
    </row>
    <row r="2397" ht="15.75" customHeight="1">
      <c r="A2397" s="3" t="str">
        <f>IFERROR(TRIM(LEFT(RIGHT('Cost Code (New)'!$F2397,LEN('Cost Code (New)'!$F2397)-SEARCH("Ext ",'Cost Code (New)'!$F2397)-LEN("Ext")),SEARCH(" - ",RIGHT('Cost Code (New)'!$F2397,LEN('Cost Code (New)'!$F2397)-SEARCH("Ext ",'Cost Code (New)'!$F2397)-LEN("Ext")))))+0,"")</f>
        <v/>
      </c>
      <c r="B2397" s="8"/>
      <c r="C2397" s="3"/>
      <c r="D2397" s="3"/>
      <c r="E2397" s="3"/>
      <c r="F2397" s="3"/>
      <c r="G2397" s="3"/>
      <c r="H2397" s="3"/>
      <c r="I2397" s="3"/>
    </row>
    <row r="2398" ht="15.75" customHeight="1">
      <c r="A2398" s="3" t="str">
        <f>IFERROR(TRIM(LEFT(RIGHT('Cost Code (New)'!$F2398,LEN('Cost Code (New)'!$F2398)-SEARCH("Ext ",'Cost Code (New)'!$F2398)-LEN("Ext")),SEARCH(" - ",RIGHT('Cost Code (New)'!$F2398,LEN('Cost Code (New)'!$F2398)-SEARCH("Ext ",'Cost Code (New)'!$F2398)-LEN("Ext")))))+0,"")</f>
        <v/>
      </c>
      <c r="B2398" s="8"/>
      <c r="C2398" s="3"/>
      <c r="D2398" s="3"/>
      <c r="E2398" s="3"/>
      <c r="F2398" s="3"/>
      <c r="G2398" s="3"/>
      <c r="H2398" s="3"/>
      <c r="I2398" s="3"/>
    </row>
    <row r="2399" ht="15.75" customHeight="1">
      <c r="A2399" s="3" t="str">
        <f>IFERROR(TRIM(LEFT(RIGHT('Cost Code (New)'!$F2399,LEN('Cost Code (New)'!$F2399)-SEARCH("Ext ",'Cost Code (New)'!$F2399)-LEN("Ext")),SEARCH(" - ",RIGHT('Cost Code (New)'!$F2399,LEN('Cost Code (New)'!$F2399)-SEARCH("Ext ",'Cost Code (New)'!$F2399)-LEN("Ext")))))+0,"")</f>
        <v/>
      </c>
      <c r="B2399" s="8"/>
      <c r="C2399" s="3"/>
      <c r="D2399" s="3"/>
      <c r="E2399" s="3"/>
      <c r="F2399" s="3"/>
      <c r="G2399" s="3"/>
      <c r="H2399" s="3"/>
      <c r="I2399" s="3"/>
    </row>
    <row r="2400" ht="15.75" customHeight="1">
      <c r="A2400" s="3" t="str">
        <f>IFERROR(TRIM(LEFT(RIGHT('Cost Code (New)'!$F2400,LEN('Cost Code (New)'!$F2400)-SEARCH("Ext ",'Cost Code (New)'!$F2400)-LEN("Ext")),SEARCH(" - ",RIGHT('Cost Code (New)'!$F2400,LEN('Cost Code (New)'!$F2400)-SEARCH("Ext ",'Cost Code (New)'!$F2400)-LEN("Ext")))))+0,"")</f>
        <v/>
      </c>
      <c r="B2400" s="8"/>
      <c r="C2400" s="3"/>
      <c r="D2400" s="3"/>
      <c r="E2400" s="3"/>
      <c r="F2400" s="3"/>
      <c r="G2400" s="3"/>
      <c r="H2400" s="3"/>
      <c r="I2400" s="3"/>
    </row>
    <row r="2401" ht="15.75" customHeight="1">
      <c r="A2401" s="3" t="str">
        <f>IFERROR(TRIM(LEFT(RIGHT('Cost Code (New)'!$F2401,LEN('Cost Code (New)'!$F2401)-SEARCH("Ext ",'Cost Code (New)'!$F2401)-LEN("Ext")),SEARCH(" - ",RIGHT('Cost Code (New)'!$F2401,LEN('Cost Code (New)'!$F2401)-SEARCH("Ext ",'Cost Code (New)'!$F2401)-LEN("Ext")))))+0,"")</f>
        <v/>
      </c>
      <c r="B2401" s="8"/>
      <c r="C2401" s="3"/>
      <c r="D2401" s="3"/>
      <c r="E2401" s="3"/>
      <c r="F2401" s="3"/>
      <c r="G2401" s="3"/>
      <c r="H2401" s="3"/>
      <c r="I2401" s="3"/>
    </row>
    <row r="2402" ht="15.75" customHeight="1">
      <c r="A2402" s="3" t="str">
        <f>IFERROR(TRIM(LEFT(RIGHT('Cost Code (New)'!$F2402,LEN('Cost Code (New)'!$F2402)-SEARCH("Ext ",'Cost Code (New)'!$F2402)-LEN("Ext")),SEARCH(" - ",RIGHT('Cost Code (New)'!$F2402,LEN('Cost Code (New)'!$F2402)-SEARCH("Ext ",'Cost Code (New)'!$F2402)-LEN("Ext")))))+0,"")</f>
        <v/>
      </c>
      <c r="B2402" s="8"/>
      <c r="C2402" s="3"/>
      <c r="D2402" s="3"/>
      <c r="E2402" s="3"/>
      <c r="F2402" s="3"/>
      <c r="G2402" s="3"/>
      <c r="H2402" s="3"/>
      <c r="I2402" s="3"/>
    </row>
    <row r="2403" ht="15.75" customHeight="1">
      <c r="A2403" s="3" t="str">
        <f>IFERROR(TRIM(LEFT(RIGHT('Cost Code (New)'!$F2403,LEN('Cost Code (New)'!$F2403)-SEARCH("Ext ",'Cost Code (New)'!$F2403)-LEN("Ext")),SEARCH(" - ",RIGHT('Cost Code (New)'!$F2403,LEN('Cost Code (New)'!$F2403)-SEARCH("Ext ",'Cost Code (New)'!$F2403)-LEN("Ext")))))+0,"")</f>
        <v/>
      </c>
      <c r="B2403" s="8"/>
      <c r="C2403" s="3"/>
      <c r="D2403" s="3"/>
      <c r="E2403" s="3"/>
      <c r="F2403" s="3"/>
      <c r="G2403" s="3"/>
      <c r="H2403" s="3"/>
      <c r="I2403" s="3"/>
    </row>
    <row r="2404" ht="15.75" customHeight="1">
      <c r="A2404" s="3" t="str">
        <f>IFERROR(TRIM(LEFT(RIGHT('Cost Code (New)'!$F2404,LEN('Cost Code (New)'!$F2404)-SEARCH("Ext ",'Cost Code (New)'!$F2404)-LEN("Ext")),SEARCH(" - ",RIGHT('Cost Code (New)'!$F2404,LEN('Cost Code (New)'!$F2404)-SEARCH("Ext ",'Cost Code (New)'!$F2404)-LEN("Ext")))))+0,"")</f>
        <v/>
      </c>
      <c r="B2404" s="8"/>
      <c r="C2404" s="3"/>
      <c r="D2404" s="3"/>
      <c r="E2404" s="3"/>
      <c r="F2404" s="3"/>
      <c r="G2404" s="3"/>
      <c r="H2404" s="3"/>
      <c r="I2404" s="3"/>
    </row>
    <row r="2405" ht="15.75" customHeight="1">
      <c r="A2405" s="3" t="str">
        <f>IFERROR(TRIM(LEFT(RIGHT('Cost Code (New)'!$F2405,LEN('Cost Code (New)'!$F2405)-SEARCH("Ext ",'Cost Code (New)'!$F2405)-LEN("Ext")),SEARCH(" - ",RIGHT('Cost Code (New)'!$F2405,LEN('Cost Code (New)'!$F2405)-SEARCH("Ext ",'Cost Code (New)'!$F2405)-LEN("Ext")))))+0,"")</f>
        <v/>
      </c>
      <c r="B2405" s="8"/>
      <c r="C2405" s="3"/>
      <c r="D2405" s="3"/>
      <c r="E2405" s="3"/>
      <c r="F2405" s="3"/>
      <c r="G2405" s="3"/>
      <c r="H2405" s="3"/>
      <c r="I2405" s="3"/>
    </row>
    <row r="2406" ht="15.75" customHeight="1">
      <c r="A2406" s="3" t="str">
        <f>IFERROR(TRIM(LEFT(RIGHT('Cost Code (New)'!$F2406,LEN('Cost Code (New)'!$F2406)-SEARCH("Ext ",'Cost Code (New)'!$F2406)-LEN("Ext")),SEARCH(" - ",RIGHT('Cost Code (New)'!$F2406,LEN('Cost Code (New)'!$F2406)-SEARCH("Ext ",'Cost Code (New)'!$F2406)-LEN("Ext")))))+0,"")</f>
        <v/>
      </c>
      <c r="B2406" s="8"/>
      <c r="C2406" s="3"/>
      <c r="D2406" s="3"/>
      <c r="E2406" s="3"/>
      <c r="F2406" s="3"/>
      <c r="G2406" s="3"/>
      <c r="H2406" s="3"/>
      <c r="I2406" s="3"/>
    </row>
    <row r="2407" ht="15.75" customHeight="1">
      <c r="A2407" s="3" t="str">
        <f>IFERROR(TRIM(LEFT(RIGHT('Cost Code (New)'!$F2407,LEN('Cost Code (New)'!$F2407)-SEARCH("Ext ",'Cost Code (New)'!$F2407)-LEN("Ext")),SEARCH(" - ",RIGHT('Cost Code (New)'!$F2407,LEN('Cost Code (New)'!$F2407)-SEARCH("Ext ",'Cost Code (New)'!$F2407)-LEN("Ext")))))+0,"")</f>
        <v/>
      </c>
      <c r="B2407" s="8"/>
      <c r="C2407" s="3"/>
      <c r="D2407" s="3"/>
      <c r="E2407" s="3"/>
      <c r="F2407" s="3"/>
      <c r="G2407" s="3"/>
      <c r="H2407" s="3"/>
      <c r="I2407" s="3"/>
    </row>
    <row r="2408" ht="15.75" customHeight="1">
      <c r="A2408" s="3" t="str">
        <f>IFERROR(TRIM(LEFT(RIGHT('Cost Code (New)'!$F2408,LEN('Cost Code (New)'!$F2408)-SEARCH("Ext ",'Cost Code (New)'!$F2408)-LEN("Ext")),SEARCH(" - ",RIGHT('Cost Code (New)'!$F2408,LEN('Cost Code (New)'!$F2408)-SEARCH("Ext ",'Cost Code (New)'!$F2408)-LEN("Ext")))))+0,"")</f>
        <v/>
      </c>
      <c r="B2408" s="8"/>
      <c r="C2408" s="3"/>
      <c r="D2408" s="3"/>
      <c r="E2408" s="3"/>
      <c r="F2408" s="3"/>
      <c r="G2408" s="3"/>
      <c r="H2408" s="3"/>
      <c r="I2408" s="3"/>
    </row>
    <row r="2409" ht="15.75" customHeight="1">
      <c r="A2409" s="3" t="str">
        <f>IFERROR(TRIM(LEFT(RIGHT('Cost Code (New)'!$F2409,LEN('Cost Code (New)'!$F2409)-SEARCH("Ext ",'Cost Code (New)'!$F2409)-LEN("Ext")),SEARCH(" - ",RIGHT('Cost Code (New)'!$F2409,LEN('Cost Code (New)'!$F2409)-SEARCH("Ext ",'Cost Code (New)'!$F2409)-LEN("Ext")))))+0,"")</f>
        <v/>
      </c>
      <c r="B2409" s="8"/>
      <c r="C2409" s="3"/>
      <c r="D2409" s="3"/>
      <c r="E2409" s="3"/>
      <c r="F2409" s="3"/>
      <c r="G2409" s="3"/>
      <c r="H2409" s="3"/>
      <c r="I2409" s="3"/>
    </row>
    <row r="2410" ht="15.75" customHeight="1">
      <c r="A2410" s="3" t="str">
        <f>IFERROR(TRIM(LEFT(RIGHT('Cost Code (New)'!$F2410,LEN('Cost Code (New)'!$F2410)-SEARCH("Ext ",'Cost Code (New)'!$F2410)-LEN("Ext")),SEARCH(" - ",RIGHT('Cost Code (New)'!$F2410,LEN('Cost Code (New)'!$F2410)-SEARCH("Ext ",'Cost Code (New)'!$F2410)-LEN("Ext")))))+0,"")</f>
        <v/>
      </c>
      <c r="B2410" s="8"/>
      <c r="C2410" s="3"/>
      <c r="D2410" s="3"/>
      <c r="E2410" s="3"/>
      <c r="F2410" s="3"/>
      <c r="G2410" s="3"/>
      <c r="H2410" s="3"/>
      <c r="I2410" s="3"/>
    </row>
    <row r="2411" ht="15.75" customHeight="1">
      <c r="A2411" s="3" t="str">
        <f>IFERROR(TRIM(LEFT(RIGHT('Cost Code (New)'!$F2411,LEN('Cost Code (New)'!$F2411)-SEARCH("Ext ",'Cost Code (New)'!$F2411)-LEN("Ext")),SEARCH(" - ",RIGHT('Cost Code (New)'!$F2411,LEN('Cost Code (New)'!$F2411)-SEARCH("Ext ",'Cost Code (New)'!$F2411)-LEN("Ext")))))+0,"")</f>
        <v/>
      </c>
      <c r="B2411" s="8"/>
      <c r="C2411" s="3"/>
      <c r="D2411" s="3"/>
      <c r="E2411" s="3"/>
      <c r="F2411" s="3"/>
      <c r="G2411" s="3"/>
      <c r="H2411" s="3"/>
      <c r="I2411" s="3"/>
    </row>
    <row r="2412" ht="15.75" customHeight="1">
      <c r="A2412" s="3" t="str">
        <f>IFERROR(TRIM(LEFT(RIGHT('Cost Code (New)'!$F2412,LEN('Cost Code (New)'!$F2412)-SEARCH("Ext ",'Cost Code (New)'!$F2412)-LEN("Ext")),SEARCH(" - ",RIGHT('Cost Code (New)'!$F2412,LEN('Cost Code (New)'!$F2412)-SEARCH("Ext ",'Cost Code (New)'!$F2412)-LEN("Ext")))))+0,"")</f>
        <v/>
      </c>
      <c r="B2412" s="8"/>
      <c r="C2412" s="3"/>
      <c r="D2412" s="3"/>
      <c r="E2412" s="3"/>
      <c r="F2412" s="3"/>
      <c r="G2412" s="3"/>
      <c r="H2412" s="3"/>
      <c r="I2412" s="3"/>
    </row>
    <row r="2413" ht="15.75" customHeight="1">
      <c r="A2413" s="3" t="str">
        <f>IFERROR(TRIM(LEFT(RIGHT('Cost Code (New)'!$F2413,LEN('Cost Code (New)'!$F2413)-SEARCH("Ext ",'Cost Code (New)'!$F2413)-LEN("Ext")),SEARCH(" - ",RIGHT('Cost Code (New)'!$F2413,LEN('Cost Code (New)'!$F2413)-SEARCH("Ext ",'Cost Code (New)'!$F2413)-LEN("Ext")))))+0,"")</f>
        <v/>
      </c>
      <c r="B2413" s="8"/>
      <c r="C2413" s="3"/>
      <c r="D2413" s="3"/>
      <c r="E2413" s="3"/>
      <c r="F2413" s="3"/>
      <c r="G2413" s="3"/>
      <c r="H2413" s="3"/>
      <c r="I2413" s="3"/>
    </row>
    <row r="2414" ht="15.75" customHeight="1">
      <c r="A2414" s="3" t="str">
        <f>IFERROR(TRIM(LEFT(RIGHT('Cost Code (New)'!$F2414,LEN('Cost Code (New)'!$F2414)-SEARCH("Ext ",'Cost Code (New)'!$F2414)-LEN("Ext")),SEARCH(" - ",RIGHT('Cost Code (New)'!$F2414,LEN('Cost Code (New)'!$F2414)-SEARCH("Ext ",'Cost Code (New)'!$F2414)-LEN("Ext")))))+0,"")</f>
        <v/>
      </c>
      <c r="B2414" s="8"/>
      <c r="C2414" s="3"/>
      <c r="D2414" s="3"/>
      <c r="E2414" s="3"/>
      <c r="F2414" s="3"/>
      <c r="G2414" s="3"/>
      <c r="H2414" s="3"/>
      <c r="I2414" s="3"/>
    </row>
    <row r="2415" ht="15.75" customHeight="1">
      <c r="A2415" s="3" t="str">
        <f>IFERROR(TRIM(LEFT(RIGHT('Cost Code (New)'!$F2415,LEN('Cost Code (New)'!$F2415)-SEARCH("Ext ",'Cost Code (New)'!$F2415)-LEN("Ext")),SEARCH(" - ",RIGHT('Cost Code (New)'!$F2415,LEN('Cost Code (New)'!$F2415)-SEARCH("Ext ",'Cost Code (New)'!$F2415)-LEN("Ext")))))+0,"")</f>
        <v/>
      </c>
      <c r="B2415" s="8"/>
      <c r="C2415" s="3"/>
      <c r="D2415" s="3"/>
      <c r="E2415" s="3"/>
      <c r="F2415" s="3"/>
      <c r="G2415" s="3"/>
      <c r="H2415" s="3"/>
      <c r="I2415" s="3"/>
    </row>
    <row r="2416" ht="15.75" customHeight="1">
      <c r="A2416" s="3" t="str">
        <f>IFERROR(TRIM(LEFT(RIGHT('Cost Code (New)'!$F2416,LEN('Cost Code (New)'!$F2416)-SEARCH("Ext ",'Cost Code (New)'!$F2416)-LEN("Ext")),SEARCH(" - ",RIGHT('Cost Code (New)'!$F2416,LEN('Cost Code (New)'!$F2416)-SEARCH("Ext ",'Cost Code (New)'!$F2416)-LEN("Ext")))))+0,"")</f>
        <v/>
      </c>
      <c r="B2416" s="8"/>
      <c r="C2416" s="3"/>
      <c r="D2416" s="3"/>
      <c r="E2416" s="3"/>
      <c r="F2416" s="3"/>
      <c r="G2416" s="3"/>
      <c r="H2416" s="3"/>
      <c r="I2416" s="3"/>
    </row>
    <row r="2417" ht="15.75" customHeight="1">
      <c r="A2417" s="3" t="str">
        <f>IFERROR(TRIM(LEFT(RIGHT('Cost Code (New)'!$F2417,LEN('Cost Code (New)'!$F2417)-SEARCH("Ext ",'Cost Code (New)'!$F2417)-LEN("Ext")),SEARCH(" - ",RIGHT('Cost Code (New)'!$F2417,LEN('Cost Code (New)'!$F2417)-SEARCH("Ext ",'Cost Code (New)'!$F2417)-LEN("Ext")))))+0,"")</f>
        <v/>
      </c>
      <c r="B2417" s="8"/>
      <c r="C2417" s="3"/>
      <c r="D2417" s="3"/>
      <c r="E2417" s="3"/>
      <c r="F2417" s="3"/>
      <c r="G2417" s="3"/>
      <c r="H2417" s="3"/>
      <c r="I2417" s="3"/>
    </row>
    <row r="2418" ht="15.75" customHeight="1">
      <c r="A2418" s="3" t="str">
        <f>IFERROR(TRIM(LEFT(RIGHT('Cost Code (New)'!$F2418,LEN('Cost Code (New)'!$F2418)-SEARCH("Ext ",'Cost Code (New)'!$F2418)-LEN("Ext")),SEARCH(" - ",RIGHT('Cost Code (New)'!$F2418,LEN('Cost Code (New)'!$F2418)-SEARCH("Ext ",'Cost Code (New)'!$F2418)-LEN("Ext")))))+0,"")</f>
        <v/>
      </c>
      <c r="B2418" s="8"/>
      <c r="C2418" s="3"/>
      <c r="D2418" s="3"/>
      <c r="E2418" s="3"/>
      <c r="F2418" s="3"/>
      <c r="G2418" s="3"/>
      <c r="H2418" s="3"/>
      <c r="I2418" s="3"/>
    </row>
    <row r="2419" ht="15.75" customHeight="1">
      <c r="A2419" s="3" t="str">
        <f>IFERROR(TRIM(LEFT(RIGHT('Cost Code (New)'!$F2419,LEN('Cost Code (New)'!$F2419)-SEARCH("Ext ",'Cost Code (New)'!$F2419)-LEN("Ext")),SEARCH(" - ",RIGHT('Cost Code (New)'!$F2419,LEN('Cost Code (New)'!$F2419)-SEARCH("Ext ",'Cost Code (New)'!$F2419)-LEN("Ext")))))+0,"")</f>
        <v/>
      </c>
      <c r="B2419" s="8"/>
      <c r="C2419" s="3"/>
      <c r="D2419" s="3"/>
      <c r="E2419" s="3"/>
      <c r="F2419" s="3"/>
      <c r="G2419" s="3"/>
      <c r="H2419" s="3"/>
      <c r="I2419" s="3"/>
    </row>
    <row r="2420" ht="15.75" customHeight="1">
      <c r="A2420" s="3" t="str">
        <f>IFERROR(TRIM(LEFT(RIGHT('Cost Code (New)'!$F2420,LEN('Cost Code (New)'!$F2420)-SEARCH("Ext ",'Cost Code (New)'!$F2420)-LEN("Ext")),SEARCH(" - ",RIGHT('Cost Code (New)'!$F2420,LEN('Cost Code (New)'!$F2420)-SEARCH("Ext ",'Cost Code (New)'!$F2420)-LEN("Ext")))))+0,"")</f>
        <v/>
      </c>
      <c r="B2420" s="8"/>
      <c r="C2420" s="3"/>
      <c r="D2420" s="3"/>
      <c r="E2420" s="3"/>
      <c r="F2420" s="3"/>
      <c r="G2420" s="3"/>
      <c r="H2420" s="3"/>
      <c r="I2420" s="3"/>
    </row>
    <row r="2421" ht="15.75" customHeight="1">
      <c r="A2421" s="3" t="str">
        <f>IFERROR(TRIM(LEFT(RIGHT('Cost Code (New)'!$F2421,LEN('Cost Code (New)'!$F2421)-SEARCH("Ext ",'Cost Code (New)'!$F2421)-LEN("Ext")),SEARCH(" - ",RIGHT('Cost Code (New)'!$F2421,LEN('Cost Code (New)'!$F2421)-SEARCH("Ext ",'Cost Code (New)'!$F2421)-LEN("Ext")))))+0,"")</f>
        <v/>
      </c>
      <c r="B2421" s="8"/>
      <c r="C2421" s="3"/>
      <c r="D2421" s="3"/>
      <c r="E2421" s="3"/>
      <c r="F2421" s="3"/>
      <c r="G2421" s="3"/>
      <c r="H2421" s="3"/>
      <c r="I2421" s="3"/>
    </row>
    <row r="2422" ht="15.75" customHeight="1">
      <c r="A2422" s="3" t="str">
        <f>IFERROR(TRIM(LEFT(RIGHT('Cost Code (New)'!$F2422,LEN('Cost Code (New)'!$F2422)-SEARCH("Ext ",'Cost Code (New)'!$F2422)-LEN("Ext")),SEARCH(" - ",RIGHT('Cost Code (New)'!$F2422,LEN('Cost Code (New)'!$F2422)-SEARCH("Ext ",'Cost Code (New)'!$F2422)-LEN("Ext")))))+0,"")</f>
        <v/>
      </c>
      <c r="B2422" s="8"/>
      <c r="C2422" s="3"/>
      <c r="D2422" s="3"/>
      <c r="E2422" s="3"/>
      <c r="F2422" s="3"/>
      <c r="G2422" s="3"/>
      <c r="H2422" s="3"/>
      <c r="I2422" s="3"/>
    </row>
    <row r="2423" ht="15.75" customHeight="1">
      <c r="A2423" s="3" t="str">
        <f>IFERROR(TRIM(LEFT(RIGHT('Cost Code (New)'!$F2423,LEN('Cost Code (New)'!$F2423)-SEARCH("Ext ",'Cost Code (New)'!$F2423)-LEN("Ext")),SEARCH(" - ",RIGHT('Cost Code (New)'!$F2423,LEN('Cost Code (New)'!$F2423)-SEARCH("Ext ",'Cost Code (New)'!$F2423)-LEN("Ext")))))+0,"")</f>
        <v/>
      </c>
      <c r="B2423" s="8"/>
      <c r="C2423" s="3"/>
      <c r="D2423" s="3"/>
      <c r="E2423" s="3"/>
      <c r="F2423" s="3"/>
      <c r="G2423" s="3"/>
      <c r="H2423" s="3"/>
      <c r="I2423" s="3"/>
    </row>
    <row r="2424" ht="15.75" customHeight="1">
      <c r="A2424" s="3" t="str">
        <f>IFERROR(TRIM(LEFT(RIGHT('Cost Code (New)'!$F2424,LEN('Cost Code (New)'!$F2424)-SEARCH("Ext ",'Cost Code (New)'!$F2424)-LEN("Ext")),SEARCH(" - ",RIGHT('Cost Code (New)'!$F2424,LEN('Cost Code (New)'!$F2424)-SEARCH("Ext ",'Cost Code (New)'!$F2424)-LEN("Ext")))))+0,"")</f>
        <v/>
      </c>
      <c r="B2424" s="8"/>
      <c r="C2424" s="3"/>
      <c r="D2424" s="3"/>
      <c r="E2424" s="3"/>
      <c r="F2424" s="3"/>
      <c r="G2424" s="3"/>
      <c r="H2424" s="3"/>
      <c r="I2424" s="3"/>
    </row>
    <row r="2425" ht="15.75" customHeight="1">
      <c r="A2425" s="3" t="str">
        <f>IFERROR(TRIM(LEFT(RIGHT('Cost Code (New)'!$F2425,LEN('Cost Code (New)'!$F2425)-SEARCH("Ext ",'Cost Code (New)'!$F2425)-LEN("Ext")),SEARCH(" - ",RIGHT('Cost Code (New)'!$F2425,LEN('Cost Code (New)'!$F2425)-SEARCH("Ext ",'Cost Code (New)'!$F2425)-LEN("Ext")))))+0,"")</f>
        <v/>
      </c>
      <c r="B2425" s="8"/>
      <c r="C2425" s="3"/>
      <c r="D2425" s="3"/>
      <c r="E2425" s="3"/>
      <c r="F2425" s="3"/>
      <c r="G2425" s="3"/>
      <c r="H2425" s="3"/>
      <c r="I2425" s="3"/>
    </row>
    <row r="2426" ht="15.75" customHeight="1">
      <c r="A2426" s="3" t="str">
        <f>IFERROR(TRIM(LEFT(RIGHT('Cost Code (New)'!$F2426,LEN('Cost Code (New)'!$F2426)-SEARCH("Ext ",'Cost Code (New)'!$F2426)-LEN("Ext")),SEARCH(" - ",RIGHT('Cost Code (New)'!$F2426,LEN('Cost Code (New)'!$F2426)-SEARCH("Ext ",'Cost Code (New)'!$F2426)-LEN("Ext")))))+0,"")</f>
        <v/>
      </c>
      <c r="B2426" s="8"/>
      <c r="C2426" s="3"/>
      <c r="D2426" s="3"/>
      <c r="E2426" s="3"/>
      <c r="F2426" s="3"/>
      <c r="G2426" s="3"/>
      <c r="H2426" s="3"/>
      <c r="I2426" s="3"/>
    </row>
    <row r="2427" ht="15.75" customHeight="1">
      <c r="A2427" s="3" t="str">
        <f>IFERROR(TRIM(LEFT(RIGHT('Cost Code (New)'!$F2427,LEN('Cost Code (New)'!$F2427)-SEARCH("Ext ",'Cost Code (New)'!$F2427)-LEN("Ext")),SEARCH(" - ",RIGHT('Cost Code (New)'!$F2427,LEN('Cost Code (New)'!$F2427)-SEARCH("Ext ",'Cost Code (New)'!$F2427)-LEN("Ext")))))+0,"")</f>
        <v/>
      </c>
      <c r="B2427" s="8"/>
      <c r="C2427" s="3"/>
      <c r="D2427" s="3"/>
      <c r="E2427" s="3"/>
      <c r="F2427" s="3"/>
      <c r="G2427" s="3"/>
      <c r="H2427" s="3"/>
      <c r="I2427" s="3"/>
    </row>
    <row r="2428" ht="15.75" customHeight="1">
      <c r="A2428" s="3" t="str">
        <f>IFERROR(TRIM(LEFT(RIGHT('Cost Code (New)'!$F2428,LEN('Cost Code (New)'!$F2428)-SEARCH("Ext ",'Cost Code (New)'!$F2428)-LEN("Ext")),SEARCH(" - ",RIGHT('Cost Code (New)'!$F2428,LEN('Cost Code (New)'!$F2428)-SEARCH("Ext ",'Cost Code (New)'!$F2428)-LEN("Ext")))))+0,"")</f>
        <v/>
      </c>
      <c r="B2428" s="8"/>
      <c r="C2428" s="3"/>
      <c r="D2428" s="3"/>
      <c r="E2428" s="3"/>
      <c r="F2428" s="3"/>
      <c r="G2428" s="3"/>
      <c r="H2428" s="3"/>
      <c r="I2428" s="3"/>
    </row>
    <row r="2429" ht="15.75" customHeight="1">
      <c r="A2429" s="3" t="str">
        <f>IFERROR(TRIM(LEFT(RIGHT('Cost Code (New)'!$F2429,LEN('Cost Code (New)'!$F2429)-SEARCH("Ext ",'Cost Code (New)'!$F2429)-LEN("Ext")),SEARCH(" - ",RIGHT('Cost Code (New)'!$F2429,LEN('Cost Code (New)'!$F2429)-SEARCH("Ext ",'Cost Code (New)'!$F2429)-LEN("Ext")))))+0,"")</f>
        <v/>
      </c>
      <c r="B2429" s="8"/>
      <c r="C2429" s="3"/>
      <c r="D2429" s="3"/>
      <c r="E2429" s="3"/>
      <c r="F2429" s="3"/>
      <c r="G2429" s="3"/>
      <c r="H2429" s="3"/>
      <c r="I2429" s="3"/>
    </row>
    <row r="2430" ht="15.75" customHeight="1">
      <c r="A2430" s="3" t="str">
        <f>IFERROR(TRIM(LEFT(RIGHT('Cost Code (New)'!$F2430,LEN('Cost Code (New)'!$F2430)-SEARCH("Ext ",'Cost Code (New)'!$F2430)-LEN("Ext")),SEARCH(" - ",RIGHT('Cost Code (New)'!$F2430,LEN('Cost Code (New)'!$F2430)-SEARCH("Ext ",'Cost Code (New)'!$F2430)-LEN("Ext")))))+0,"")</f>
        <v/>
      </c>
      <c r="B2430" s="8"/>
      <c r="C2430" s="3"/>
      <c r="D2430" s="3"/>
      <c r="E2430" s="3"/>
      <c r="F2430" s="3"/>
      <c r="G2430" s="3"/>
      <c r="H2430" s="3"/>
      <c r="I2430" s="3"/>
    </row>
    <row r="2431" ht="15.75" customHeight="1">
      <c r="A2431" s="3" t="str">
        <f>IFERROR(TRIM(LEFT(RIGHT('Cost Code (New)'!$F2431,LEN('Cost Code (New)'!$F2431)-SEARCH("Ext ",'Cost Code (New)'!$F2431)-LEN("Ext")),SEARCH(" - ",RIGHT('Cost Code (New)'!$F2431,LEN('Cost Code (New)'!$F2431)-SEARCH("Ext ",'Cost Code (New)'!$F2431)-LEN("Ext")))))+0,"")</f>
        <v/>
      </c>
      <c r="B2431" s="8"/>
      <c r="C2431" s="3"/>
      <c r="D2431" s="3"/>
      <c r="E2431" s="3"/>
      <c r="F2431" s="3"/>
      <c r="G2431" s="3"/>
      <c r="H2431" s="3"/>
      <c r="I2431" s="3"/>
    </row>
    <row r="2432" ht="15.75" customHeight="1">
      <c r="A2432" s="3" t="str">
        <f>IFERROR(TRIM(LEFT(RIGHT('Cost Code (New)'!$F2432,LEN('Cost Code (New)'!$F2432)-SEARCH("Ext ",'Cost Code (New)'!$F2432)-LEN("Ext")),SEARCH(" - ",RIGHT('Cost Code (New)'!$F2432,LEN('Cost Code (New)'!$F2432)-SEARCH("Ext ",'Cost Code (New)'!$F2432)-LEN("Ext")))))+0,"")</f>
        <v/>
      </c>
      <c r="B2432" s="8"/>
      <c r="C2432" s="3"/>
      <c r="D2432" s="3"/>
      <c r="E2432" s="3"/>
      <c r="F2432" s="3"/>
      <c r="G2432" s="3"/>
      <c r="H2432" s="3"/>
      <c r="I2432" s="3"/>
    </row>
    <row r="2433" ht="15.75" customHeight="1">
      <c r="A2433" s="3" t="str">
        <f>IFERROR(TRIM(LEFT(RIGHT('Cost Code (New)'!$F2433,LEN('Cost Code (New)'!$F2433)-SEARCH("Ext ",'Cost Code (New)'!$F2433)-LEN("Ext")),SEARCH(" - ",RIGHT('Cost Code (New)'!$F2433,LEN('Cost Code (New)'!$F2433)-SEARCH("Ext ",'Cost Code (New)'!$F2433)-LEN("Ext")))))+0,"")</f>
        <v/>
      </c>
      <c r="B2433" s="8"/>
      <c r="C2433" s="3"/>
      <c r="D2433" s="3"/>
      <c r="E2433" s="3"/>
      <c r="F2433" s="3"/>
      <c r="G2433" s="3"/>
      <c r="H2433" s="3"/>
      <c r="I2433" s="3"/>
    </row>
    <row r="2434" ht="15.75" customHeight="1">
      <c r="A2434" s="3" t="str">
        <f>IFERROR(TRIM(LEFT(RIGHT('Cost Code (New)'!$F2434,LEN('Cost Code (New)'!$F2434)-SEARCH("Ext ",'Cost Code (New)'!$F2434)-LEN("Ext")),SEARCH(" - ",RIGHT('Cost Code (New)'!$F2434,LEN('Cost Code (New)'!$F2434)-SEARCH("Ext ",'Cost Code (New)'!$F2434)-LEN("Ext")))))+0,"")</f>
        <v/>
      </c>
      <c r="B2434" s="8"/>
      <c r="C2434" s="3"/>
      <c r="D2434" s="3"/>
      <c r="E2434" s="3"/>
      <c r="F2434" s="3"/>
      <c r="G2434" s="3"/>
      <c r="H2434" s="3"/>
      <c r="I2434" s="3"/>
    </row>
    <row r="2435" ht="15.75" customHeight="1">
      <c r="A2435" s="3" t="str">
        <f>IFERROR(TRIM(LEFT(RIGHT('Cost Code (New)'!$F2435,LEN('Cost Code (New)'!$F2435)-SEARCH("Ext ",'Cost Code (New)'!$F2435)-LEN("Ext")),SEARCH(" - ",RIGHT('Cost Code (New)'!$F2435,LEN('Cost Code (New)'!$F2435)-SEARCH("Ext ",'Cost Code (New)'!$F2435)-LEN("Ext")))))+0,"")</f>
        <v/>
      </c>
      <c r="B2435" s="8"/>
      <c r="C2435" s="3"/>
      <c r="D2435" s="3"/>
      <c r="E2435" s="3"/>
      <c r="F2435" s="3"/>
      <c r="G2435" s="3"/>
      <c r="H2435" s="3"/>
      <c r="I2435" s="3"/>
    </row>
    <row r="2436" ht="15.75" customHeight="1">
      <c r="A2436" s="3" t="str">
        <f>IFERROR(TRIM(LEFT(RIGHT('Cost Code (New)'!$F2436,LEN('Cost Code (New)'!$F2436)-SEARCH("Ext ",'Cost Code (New)'!$F2436)-LEN("Ext")),SEARCH(" - ",RIGHT('Cost Code (New)'!$F2436,LEN('Cost Code (New)'!$F2436)-SEARCH("Ext ",'Cost Code (New)'!$F2436)-LEN("Ext")))))+0,"")</f>
        <v/>
      </c>
      <c r="B2436" s="8"/>
      <c r="C2436" s="3"/>
      <c r="D2436" s="3"/>
      <c r="E2436" s="3"/>
      <c r="F2436" s="3"/>
      <c r="G2436" s="3"/>
      <c r="H2436" s="3"/>
      <c r="I2436" s="3"/>
    </row>
    <row r="2437" ht="15.75" customHeight="1">
      <c r="A2437" s="3" t="str">
        <f>IFERROR(TRIM(LEFT(RIGHT('Cost Code (New)'!$F2437,LEN('Cost Code (New)'!$F2437)-SEARCH("Ext ",'Cost Code (New)'!$F2437)-LEN("Ext")),SEARCH(" - ",RIGHT('Cost Code (New)'!$F2437,LEN('Cost Code (New)'!$F2437)-SEARCH("Ext ",'Cost Code (New)'!$F2437)-LEN("Ext")))))+0,"")</f>
        <v/>
      </c>
      <c r="B2437" s="8"/>
      <c r="C2437" s="3"/>
      <c r="D2437" s="3"/>
      <c r="E2437" s="3"/>
      <c r="F2437" s="3"/>
      <c r="G2437" s="3"/>
      <c r="H2437" s="3"/>
      <c r="I2437" s="3"/>
    </row>
    <row r="2438" ht="15.75" customHeight="1">
      <c r="A2438" s="3" t="str">
        <f>IFERROR(TRIM(LEFT(RIGHT('Cost Code (New)'!$F2438,LEN('Cost Code (New)'!$F2438)-SEARCH("Ext ",'Cost Code (New)'!$F2438)-LEN("Ext")),SEARCH(" - ",RIGHT('Cost Code (New)'!$F2438,LEN('Cost Code (New)'!$F2438)-SEARCH("Ext ",'Cost Code (New)'!$F2438)-LEN("Ext")))))+0,"")</f>
        <v/>
      </c>
      <c r="B2438" s="8"/>
      <c r="C2438" s="3"/>
      <c r="D2438" s="3"/>
      <c r="E2438" s="3"/>
      <c r="F2438" s="3"/>
      <c r="G2438" s="3"/>
      <c r="H2438" s="3"/>
      <c r="I2438" s="3"/>
    </row>
    <row r="2439" ht="15.75" customHeight="1">
      <c r="A2439" s="3" t="str">
        <f>IFERROR(TRIM(LEFT(RIGHT('Cost Code (New)'!$F2439,LEN('Cost Code (New)'!$F2439)-SEARCH("Ext ",'Cost Code (New)'!$F2439)-LEN("Ext")),SEARCH(" - ",RIGHT('Cost Code (New)'!$F2439,LEN('Cost Code (New)'!$F2439)-SEARCH("Ext ",'Cost Code (New)'!$F2439)-LEN("Ext")))))+0,"")</f>
        <v/>
      </c>
      <c r="B2439" s="8"/>
      <c r="C2439" s="3"/>
      <c r="D2439" s="3"/>
      <c r="E2439" s="3"/>
      <c r="F2439" s="3"/>
      <c r="G2439" s="3"/>
      <c r="H2439" s="3"/>
      <c r="I2439" s="3"/>
    </row>
    <row r="2440" ht="15.75" customHeight="1">
      <c r="A2440" s="3" t="str">
        <f>IFERROR(TRIM(LEFT(RIGHT('Cost Code (New)'!$F2440,LEN('Cost Code (New)'!$F2440)-SEARCH("Ext ",'Cost Code (New)'!$F2440)-LEN("Ext")),SEARCH(" - ",RIGHT('Cost Code (New)'!$F2440,LEN('Cost Code (New)'!$F2440)-SEARCH("Ext ",'Cost Code (New)'!$F2440)-LEN("Ext")))))+0,"")</f>
        <v/>
      </c>
      <c r="B2440" s="8"/>
      <c r="C2440" s="3"/>
      <c r="D2440" s="3"/>
      <c r="E2440" s="3"/>
      <c r="F2440" s="3"/>
      <c r="G2440" s="3"/>
      <c r="H2440" s="3"/>
      <c r="I2440" s="3"/>
    </row>
    <row r="2441" ht="15.75" customHeight="1">
      <c r="A2441" s="3" t="str">
        <f>IFERROR(TRIM(LEFT(RIGHT('Cost Code (New)'!$F2441,LEN('Cost Code (New)'!$F2441)-SEARCH("Ext ",'Cost Code (New)'!$F2441)-LEN("Ext")),SEARCH(" - ",RIGHT('Cost Code (New)'!$F2441,LEN('Cost Code (New)'!$F2441)-SEARCH("Ext ",'Cost Code (New)'!$F2441)-LEN("Ext")))))+0,"")</f>
        <v/>
      </c>
      <c r="B2441" s="8"/>
      <c r="C2441" s="3"/>
      <c r="D2441" s="3"/>
      <c r="E2441" s="3"/>
      <c r="F2441" s="3"/>
      <c r="G2441" s="3"/>
      <c r="H2441" s="3"/>
      <c r="I2441" s="3"/>
    </row>
    <row r="2442" ht="15.75" customHeight="1">
      <c r="A2442" s="3" t="str">
        <f>IFERROR(TRIM(LEFT(RIGHT('Cost Code (New)'!$F2442,LEN('Cost Code (New)'!$F2442)-SEARCH("Ext ",'Cost Code (New)'!$F2442)-LEN("Ext")),SEARCH(" - ",RIGHT('Cost Code (New)'!$F2442,LEN('Cost Code (New)'!$F2442)-SEARCH("Ext ",'Cost Code (New)'!$F2442)-LEN("Ext")))))+0,"")</f>
        <v/>
      </c>
      <c r="B2442" s="8"/>
      <c r="C2442" s="3"/>
      <c r="D2442" s="3"/>
      <c r="E2442" s="3"/>
      <c r="F2442" s="3"/>
      <c r="G2442" s="3"/>
      <c r="H2442" s="3"/>
      <c r="I2442" s="3"/>
    </row>
    <row r="2443" ht="15.75" customHeight="1">
      <c r="A2443" s="3" t="str">
        <f>IFERROR(TRIM(LEFT(RIGHT('Cost Code (New)'!$F2443,LEN('Cost Code (New)'!$F2443)-SEARCH("Ext ",'Cost Code (New)'!$F2443)-LEN("Ext")),SEARCH(" - ",RIGHT('Cost Code (New)'!$F2443,LEN('Cost Code (New)'!$F2443)-SEARCH("Ext ",'Cost Code (New)'!$F2443)-LEN("Ext")))))+0,"")</f>
        <v/>
      </c>
      <c r="B2443" s="8"/>
      <c r="C2443" s="3"/>
      <c r="D2443" s="3"/>
      <c r="E2443" s="3"/>
      <c r="F2443" s="3"/>
      <c r="G2443" s="3"/>
      <c r="H2443" s="3"/>
      <c r="I2443" s="3"/>
    </row>
    <row r="2444" ht="15.75" customHeight="1">
      <c r="A2444" s="3" t="str">
        <f>IFERROR(TRIM(LEFT(RIGHT('Cost Code (New)'!$F2444,LEN('Cost Code (New)'!$F2444)-SEARCH("Ext ",'Cost Code (New)'!$F2444)-LEN("Ext")),SEARCH(" - ",RIGHT('Cost Code (New)'!$F2444,LEN('Cost Code (New)'!$F2444)-SEARCH("Ext ",'Cost Code (New)'!$F2444)-LEN("Ext")))))+0,"")</f>
        <v/>
      </c>
      <c r="B2444" s="8"/>
      <c r="C2444" s="3"/>
      <c r="D2444" s="3"/>
      <c r="E2444" s="3"/>
      <c r="F2444" s="3"/>
      <c r="G2444" s="3"/>
      <c r="H2444" s="3"/>
      <c r="I2444" s="3"/>
    </row>
    <row r="2445" ht="15.75" customHeight="1">
      <c r="A2445" s="3" t="str">
        <f>IFERROR(TRIM(LEFT(RIGHT('Cost Code (New)'!$F2445,LEN('Cost Code (New)'!$F2445)-SEARCH("Ext ",'Cost Code (New)'!$F2445)-LEN("Ext")),SEARCH(" - ",RIGHT('Cost Code (New)'!$F2445,LEN('Cost Code (New)'!$F2445)-SEARCH("Ext ",'Cost Code (New)'!$F2445)-LEN("Ext")))))+0,"")</f>
        <v/>
      </c>
      <c r="B2445" s="8"/>
      <c r="C2445" s="3"/>
      <c r="D2445" s="3"/>
      <c r="E2445" s="3"/>
      <c r="F2445" s="3"/>
      <c r="G2445" s="3"/>
      <c r="H2445" s="3"/>
      <c r="I2445" s="3"/>
    </row>
    <row r="2446" ht="15.75" customHeight="1">
      <c r="A2446" s="3" t="str">
        <f>IFERROR(TRIM(LEFT(RIGHT('Cost Code (New)'!$F2446,LEN('Cost Code (New)'!$F2446)-SEARCH("Ext ",'Cost Code (New)'!$F2446)-LEN("Ext")),SEARCH(" - ",RIGHT('Cost Code (New)'!$F2446,LEN('Cost Code (New)'!$F2446)-SEARCH("Ext ",'Cost Code (New)'!$F2446)-LEN("Ext")))))+0,"")</f>
        <v/>
      </c>
      <c r="B2446" s="8"/>
      <c r="C2446" s="3"/>
      <c r="D2446" s="3"/>
      <c r="E2446" s="3"/>
      <c r="F2446" s="3"/>
      <c r="G2446" s="3"/>
      <c r="H2446" s="3"/>
      <c r="I2446" s="3"/>
    </row>
    <row r="2447" ht="15.75" customHeight="1">
      <c r="A2447" s="3" t="str">
        <f>IFERROR(TRIM(LEFT(RIGHT('Cost Code (New)'!$F2447,LEN('Cost Code (New)'!$F2447)-SEARCH("Ext ",'Cost Code (New)'!$F2447)-LEN("Ext")),SEARCH(" - ",RIGHT('Cost Code (New)'!$F2447,LEN('Cost Code (New)'!$F2447)-SEARCH("Ext ",'Cost Code (New)'!$F2447)-LEN("Ext")))))+0,"")</f>
        <v/>
      </c>
      <c r="B2447" s="8"/>
      <c r="C2447" s="3"/>
      <c r="D2447" s="3"/>
      <c r="E2447" s="3"/>
      <c r="F2447" s="3"/>
      <c r="G2447" s="3"/>
      <c r="H2447" s="3"/>
      <c r="I2447" s="3"/>
    </row>
    <row r="2448" ht="15.75" customHeight="1">
      <c r="A2448" s="3" t="str">
        <f>IFERROR(TRIM(LEFT(RIGHT('Cost Code (New)'!$F2448,LEN('Cost Code (New)'!$F2448)-SEARCH("Ext ",'Cost Code (New)'!$F2448)-LEN("Ext")),SEARCH(" - ",RIGHT('Cost Code (New)'!$F2448,LEN('Cost Code (New)'!$F2448)-SEARCH("Ext ",'Cost Code (New)'!$F2448)-LEN("Ext")))))+0,"")</f>
        <v/>
      </c>
      <c r="B2448" s="8"/>
      <c r="C2448" s="3"/>
      <c r="D2448" s="3"/>
      <c r="E2448" s="3"/>
      <c r="F2448" s="3"/>
      <c r="G2448" s="3"/>
      <c r="H2448" s="3"/>
      <c r="I2448" s="3"/>
    </row>
    <row r="2449" ht="15.75" customHeight="1">
      <c r="A2449" s="3" t="str">
        <f>IFERROR(TRIM(LEFT(RIGHT('Cost Code (New)'!$F2449,LEN('Cost Code (New)'!$F2449)-SEARCH("Ext ",'Cost Code (New)'!$F2449)-LEN("Ext")),SEARCH(" - ",RIGHT('Cost Code (New)'!$F2449,LEN('Cost Code (New)'!$F2449)-SEARCH("Ext ",'Cost Code (New)'!$F2449)-LEN("Ext")))))+0,"")</f>
        <v/>
      </c>
      <c r="B2449" s="8"/>
      <c r="C2449" s="3"/>
      <c r="D2449" s="3"/>
      <c r="E2449" s="3"/>
      <c r="F2449" s="3"/>
      <c r="G2449" s="3"/>
      <c r="H2449" s="3"/>
      <c r="I2449" s="3"/>
    </row>
    <row r="2450" ht="15.75" customHeight="1">
      <c r="A2450" s="3" t="str">
        <f>IFERROR(TRIM(LEFT(RIGHT('Cost Code (New)'!$F2450,LEN('Cost Code (New)'!$F2450)-SEARCH("Ext ",'Cost Code (New)'!$F2450)-LEN("Ext")),SEARCH(" - ",RIGHT('Cost Code (New)'!$F2450,LEN('Cost Code (New)'!$F2450)-SEARCH("Ext ",'Cost Code (New)'!$F2450)-LEN("Ext")))))+0,"")</f>
        <v/>
      </c>
      <c r="B2450" s="8"/>
      <c r="C2450" s="3"/>
      <c r="D2450" s="3"/>
      <c r="E2450" s="3"/>
      <c r="F2450" s="3"/>
      <c r="G2450" s="3"/>
      <c r="H2450" s="3"/>
      <c r="I2450" s="3"/>
    </row>
    <row r="2451" ht="15.75" customHeight="1">
      <c r="A2451" s="3" t="str">
        <f>IFERROR(TRIM(LEFT(RIGHT('Cost Code (New)'!$F2451,LEN('Cost Code (New)'!$F2451)-SEARCH("Ext ",'Cost Code (New)'!$F2451)-LEN("Ext")),SEARCH(" - ",RIGHT('Cost Code (New)'!$F2451,LEN('Cost Code (New)'!$F2451)-SEARCH("Ext ",'Cost Code (New)'!$F2451)-LEN("Ext")))))+0,"")</f>
        <v/>
      </c>
      <c r="B2451" s="8"/>
      <c r="C2451" s="3"/>
      <c r="D2451" s="3"/>
      <c r="E2451" s="3"/>
      <c r="F2451" s="3"/>
      <c r="G2451" s="3"/>
      <c r="H2451" s="3"/>
      <c r="I2451" s="3"/>
    </row>
    <row r="2452" ht="15.75" customHeight="1">
      <c r="A2452" s="3" t="str">
        <f>IFERROR(TRIM(LEFT(RIGHT('Cost Code (New)'!$F2452,LEN('Cost Code (New)'!$F2452)-SEARCH("Ext ",'Cost Code (New)'!$F2452)-LEN("Ext")),SEARCH(" - ",RIGHT('Cost Code (New)'!$F2452,LEN('Cost Code (New)'!$F2452)-SEARCH("Ext ",'Cost Code (New)'!$F2452)-LEN("Ext")))))+0,"")</f>
        <v/>
      </c>
      <c r="B2452" s="8"/>
      <c r="C2452" s="3"/>
      <c r="D2452" s="3"/>
      <c r="E2452" s="3"/>
      <c r="F2452" s="3"/>
      <c r="G2452" s="3"/>
      <c r="H2452" s="3"/>
      <c r="I2452" s="3"/>
    </row>
    <row r="2453" ht="15.75" customHeight="1">
      <c r="A2453" s="3" t="str">
        <f>IFERROR(TRIM(LEFT(RIGHT('Cost Code (New)'!$F2453,LEN('Cost Code (New)'!$F2453)-SEARCH("Ext ",'Cost Code (New)'!$F2453)-LEN("Ext")),SEARCH(" - ",RIGHT('Cost Code (New)'!$F2453,LEN('Cost Code (New)'!$F2453)-SEARCH("Ext ",'Cost Code (New)'!$F2453)-LEN("Ext")))))+0,"")</f>
        <v/>
      </c>
      <c r="B2453" s="8"/>
      <c r="C2453" s="3"/>
      <c r="D2453" s="3"/>
      <c r="E2453" s="3"/>
      <c r="F2453" s="3"/>
      <c r="G2453" s="3"/>
      <c r="H2453" s="3"/>
      <c r="I2453" s="3"/>
    </row>
    <row r="2454" ht="15.75" customHeight="1">
      <c r="A2454" s="3" t="str">
        <f>IFERROR(TRIM(LEFT(RIGHT('Cost Code (New)'!$F2454,LEN('Cost Code (New)'!$F2454)-SEARCH("Ext ",'Cost Code (New)'!$F2454)-LEN("Ext")),SEARCH(" - ",RIGHT('Cost Code (New)'!$F2454,LEN('Cost Code (New)'!$F2454)-SEARCH("Ext ",'Cost Code (New)'!$F2454)-LEN("Ext")))))+0,"")</f>
        <v/>
      </c>
      <c r="B2454" s="8"/>
      <c r="C2454" s="3"/>
      <c r="D2454" s="3"/>
      <c r="E2454" s="3"/>
      <c r="F2454" s="3"/>
      <c r="G2454" s="3"/>
      <c r="H2454" s="3"/>
      <c r="I2454" s="3"/>
    </row>
    <row r="2455" ht="15.75" customHeight="1">
      <c r="A2455" s="3" t="str">
        <f>IFERROR(TRIM(LEFT(RIGHT('Cost Code (New)'!$F2455,LEN('Cost Code (New)'!$F2455)-SEARCH("Ext ",'Cost Code (New)'!$F2455)-LEN("Ext")),SEARCH(" - ",RIGHT('Cost Code (New)'!$F2455,LEN('Cost Code (New)'!$F2455)-SEARCH("Ext ",'Cost Code (New)'!$F2455)-LEN("Ext")))))+0,"")</f>
        <v/>
      </c>
      <c r="B2455" s="8"/>
      <c r="C2455" s="3"/>
      <c r="D2455" s="3"/>
      <c r="E2455" s="3"/>
      <c r="F2455" s="3"/>
      <c r="G2455" s="3"/>
      <c r="H2455" s="3"/>
      <c r="I2455" s="3"/>
    </row>
    <row r="2456" ht="15.75" customHeight="1">
      <c r="A2456" s="3" t="str">
        <f>IFERROR(TRIM(LEFT(RIGHT('Cost Code (New)'!$F2456,LEN('Cost Code (New)'!$F2456)-SEARCH("Ext ",'Cost Code (New)'!$F2456)-LEN("Ext")),SEARCH(" - ",RIGHT('Cost Code (New)'!$F2456,LEN('Cost Code (New)'!$F2456)-SEARCH("Ext ",'Cost Code (New)'!$F2456)-LEN("Ext")))))+0,"")</f>
        <v/>
      </c>
      <c r="B2456" s="8"/>
      <c r="C2456" s="3"/>
      <c r="D2456" s="3"/>
      <c r="E2456" s="3"/>
      <c r="F2456" s="3"/>
      <c r="G2456" s="3"/>
      <c r="H2456" s="3"/>
      <c r="I2456" s="3"/>
    </row>
    <row r="2457" ht="15.75" customHeight="1">
      <c r="A2457" s="3" t="str">
        <f>IFERROR(TRIM(LEFT(RIGHT('Cost Code (New)'!$F2457,LEN('Cost Code (New)'!$F2457)-SEARCH("Ext ",'Cost Code (New)'!$F2457)-LEN("Ext")),SEARCH(" - ",RIGHT('Cost Code (New)'!$F2457,LEN('Cost Code (New)'!$F2457)-SEARCH("Ext ",'Cost Code (New)'!$F2457)-LEN("Ext")))))+0,"")</f>
        <v/>
      </c>
      <c r="B2457" s="8"/>
      <c r="C2457" s="3"/>
      <c r="D2457" s="3"/>
      <c r="E2457" s="3"/>
      <c r="F2457" s="3"/>
      <c r="G2457" s="3"/>
      <c r="H2457" s="3"/>
      <c r="I2457" s="3"/>
    </row>
    <row r="2458" ht="15.75" customHeight="1">
      <c r="A2458" s="3" t="str">
        <f>IFERROR(TRIM(LEFT(RIGHT('Cost Code (New)'!$F2458,LEN('Cost Code (New)'!$F2458)-SEARCH("Ext ",'Cost Code (New)'!$F2458)-LEN("Ext")),SEARCH(" - ",RIGHT('Cost Code (New)'!$F2458,LEN('Cost Code (New)'!$F2458)-SEARCH("Ext ",'Cost Code (New)'!$F2458)-LEN("Ext")))))+0,"")</f>
        <v/>
      </c>
      <c r="B2458" s="8"/>
      <c r="C2458" s="3"/>
      <c r="D2458" s="3"/>
      <c r="E2458" s="3"/>
      <c r="F2458" s="3"/>
      <c r="G2458" s="3"/>
      <c r="H2458" s="3"/>
      <c r="I2458" s="3"/>
    </row>
    <row r="2459" ht="15.75" customHeight="1">
      <c r="A2459" s="3" t="str">
        <f>IFERROR(TRIM(LEFT(RIGHT('Cost Code (New)'!$F2459,LEN('Cost Code (New)'!$F2459)-SEARCH("Ext ",'Cost Code (New)'!$F2459)-LEN("Ext")),SEARCH(" - ",RIGHT('Cost Code (New)'!$F2459,LEN('Cost Code (New)'!$F2459)-SEARCH("Ext ",'Cost Code (New)'!$F2459)-LEN("Ext")))))+0,"")</f>
        <v/>
      </c>
      <c r="B2459" s="8"/>
      <c r="C2459" s="3"/>
      <c r="D2459" s="3"/>
      <c r="E2459" s="3"/>
      <c r="F2459" s="3"/>
      <c r="G2459" s="3"/>
      <c r="H2459" s="3"/>
      <c r="I2459" s="3"/>
    </row>
    <row r="2460" ht="15.75" customHeight="1">
      <c r="A2460" s="3" t="str">
        <f>IFERROR(TRIM(LEFT(RIGHT('Cost Code (New)'!$F2460,LEN('Cost Code (New)'!$F2460)-SEARCH("Ext ",'Cost Code (New)'!$F2460)-LEN("Ext")),SEARCH(" - ",RIGHT('Cost Code (New)'!$F2460,LEN('Cost Code (New)'!$F2460)-SEARCH("Ext ",'Cost Code (New)'!$F2460)-LEN("Ext")))))+0,"")</f>
        <v/>
      </c>
      <c r="B2460" s="8"/>
      <c r="C2460" s="3"/>
      <c r="D2460" s="3"/>
      <c r="E2460" s="3"/>
      <c r="F2460" s="3"/>
      <c r="G2460" s="3"/>
      <c r="H2460" s="3"/>
      <c r="I2460" s="3"/>
    </row>
    <row r="2461" ht="15.75" customHeight="1">
      <c r="A2461" s="3" t="str">
        <f>IFERROR(TRIM(LEFT(RIGHT('Cost Code (New)'!$F2461,LEN('Cost Code (New)'!$F2461)-SEARCH("Ext ",'Cost Code (New)'!$F2461)-LEN("Ext")),SEARCH(" - ",RIGHT('Cost Code (New)'!$F2461,LEN('Cost Code (New)'!$F2461)-SEARCH("Ext ",'Cost Code (New)'!$F2461)-LEN("Ext")))))+0,"")</f>
        <v/>
      </c>
      <c r="B2461" s="8"/>
      <c r="C2461" s="3"/>
      <c r="D2461" s="3"/>
      <c r="E2461" s="3"/>
      <c r="F2461" s="3"/>
      <c r="G2461" s="3"/>
      <c r="H2461" s="3"/>
      <c r="I2461" s="3"/>
    </row>
    <row r="2462" ht="15.75" customHeight="1">
      <c r="A2462" s="3" t="str">
        <f>IFERROR(TRIM(LEFT(RIGHT('Cost Code (New)'!$F2462,LEN('Cost Code (New)'!$F2462)-SEARCH("Ext ",'Cost Code (New)'!$F2462)-LEN("Ext")),SEARCH(" - ",RIGHT('Cost Code (New)'!$F2462,LEN('Cost Code (New)'!$F2462)-SEARCH("Ext ",'Cost Code (New)'!$F2462)-LEN("Ext")))))+0,"")</f>
        <v/>
      </c>
      <c r="B2462" s="8"/>
      <c r="C2462" s="3"/>
      <c r="D2462" s="3"/>
      <c r="E2462" s="3"/>
      <c r="F2462" s="3"/>
      <c r="G2462" s="3"/>
      <c r="H2462" s="3"/>
      <c r="I2462" s="3"/>
    </row>
    <row r="2463" ht="15.75" customHeight="1">
      <c r="A2463" s="3" t="str">
        <f>IFERROR(TRIM(LEFT(RIGHT('Cost Code (New)'!$F2463,LEN('Cost Code (New)'!$F2463)-SEARCH("Ext ",'Cost Code (New)'!$F2463)-LEN("Ext")),SEARCH(" - ",RIGHT('Cost Code (New)'!$F2463,LEN('Cost Code (New)'!$F2463)-SEARCH("Ext ",'Cost Code (New)'!$F2463)-LEN("Ext")))))+0,"")</f>
        <v/>
      </c>
      <c r="B2463" s="8"/>
      <c r="C2463" s="3"/>
      <c r="D2463" s="3"/>
      <c r="E2463" s="3"/>
      <c r="F2463" s="3"/>
      <c r="G2463" s="3"/>
      <c r="H2463" s="3"/>
      <c r="I2463" s="3"/>
    </row>
    <row r="2464" ht="15.75" customHeight="1">
      <c r="A2464" s="3" t="str">
        <f>IFERROR(TRIM(LEFT(RIGHT('Cost Code (New)'!$F2464,LEN('Cost Code (New)'!$F2464)-SEARCH("Ext ",'Cost Code (New)'!$F2464)-LEN("Ext")),SEARCH(" - ",RIGHT('Cost Code (New)'!$F2464,LEN('Cost Code (New)'!$F2464)-SEARCH("Ext ",'Cost Code (New)'!$F2464)-LEN("Ext")))))+0,"")</f>
        <v/>
      </c>
      <c r="B2464" s="8"/>
      <c r="C2464" s="3"/>
      <c r="D2464" s="3"/>
      <c r="E2464" s="3"/>
      <c r="F2464" s="3"/>
      <c r="G2464" s="3"/>
      <c r="H2464" s="3"/>
      <c r="I2464" s="3"/>
    </row>
    <row r="2465" ht="15.75" customHeight="1">
      <c r="A2465" s="3" t="str">
        <f>IFERROR(TRIM(LEFT(RIGHT('Cost Code (New)'!$F2465,LEN('Cost Code (New)'!$F2465)-SEARCH("Ext ",'Cost Code (New)'!$F2465)-LEN("Ext")),SEARCH(" - ",RIGHT('Cost Code (New)'!$F2465,LEN('Cost Code (New)'!$F2465)-SEARCH("Ext ",'Cost Code (New)'!$F2465)-LEN("Ext")))))+0,"")</f>
        <v/>
      </c>
      <c r="B2465" s="8"/>
      <c r="C2465" s="3"/>
      <c r="D2465" s="3"/>
      <c r="E2465" s="3"/>
      <c r="F2465" s="3"/>
      <c r="G2465" s="3"/>
      <c r="H2465" s="3"/>
      <c r="I2465" s="3"/>
    </row>
    <row r="2466" ht="15.75" customHeight="1">
      <c r="A2466" s="3" t="str">
        <f>IFERROR(TRIM(LEFT(RIGHT('Cost Code (New)'!$F2466,LEN('Cost Code (New)'!$F2466)-SEARCH("Ext ",'Cost Code (New)'!$F2466)-LEN("Ext")),SEARCH(" - ",RIGHT('Cost Code (New)'!$F2466,LEN('Cost Code (New)'!$F2466)-SEARCH("Ext ",'Cost Code (New)'!$F2466)-LEN("Ext")))))+0,"")</f>
        <v/>
      </c>
      <c r="B2466" s="8"/>
      <c r="C2466" s="3"/>
      <c r="D2466" s="3"/>
      <c r="E2466" s="3"/>
      <c r="F2466" s="3"/>
      <c r="G2466" s="3"/>
      <c r="H2466" s="3"/>
      <c r="I2466" s="3"/>
    </row>
    <row r="2467" ht="15.75" customHeight="1">
      <c r="A2467" s="3" t="str">
        <f>IFERROR(TRIM(LEFT(RIGHT('Cost Code (New)'!$F2467,LEN('Cost Code (New)'!$F2467)-SEARCH("Ext ",'Cost Code (New)'!$F2467)-LEN("Ext")),SEARCH(" - ",RIGHT('Cost Code (New)'!$F2467,LEN('Cost Code (New)'!$F2467)-SEARCH("Ext ",'Cost Code (New)'!$F2467)-LEN("Ext")))))+0,"")</f>
        <v/>
      </c>
      <c r="B2467" s="8"/>
      <c r="C2467" s="3"/>
      <c r="D2467" s="3"/>
      <c r="E2467" s="3"/>
      <c r="F2467" s="3"/>
      <c r="G2467" s="3"/>
      <c r="H2467" s="3"/>
      <c r="I2467" s="3"/>
    </row>
    <row r="2468" ht="15.75" customHeight="1">
      <c r="A2468" s="3" t="str">
        <f>IFERROR(TRIM(LEFT(RIGHT('Cost Code (New)'!$F2468,LEN('Cost Code (New)'!$F2468)-SEARCH("Ext ",'Cost Code (New)'!$F2468)-LEN("Ext")),SEARCH(" - ",RIGHT('Cost Code (New)'!$F2468,LEN('Cost Code (New)'!$F2468)-SEARCH("Ext ",'Cost Code (New)'!$F2468)-LEN("Ext")))))+0,"")</f>
        <v/>
      </c>
      <c r="B2468" s="8"/>
      <c r="C2468" s="3"/>
      <c r="D2468" s="3"/>
      <c r="E2468" s="3"/>
      <c r="F2468" s="3"/>
      <c r="G2468" s="3"/>
      <c r="H2468" s="3"/>
      <c r="I2468" s="3"/>
    </row>
    <row r="2469" ht="15.75" customHeight="1">
      <c r="A2469" s="3" t="str">
        <f>IFERROR(TRIM(LEFT(RIGHT('Cost Code (New)'!$F2469,LEN('Cost Code (New)'!$F2469)-SEARCH("Ext ",'Cost Code (New)'!$F2469)-LEN("Ext")),SEARCH(" - ",RIGHT('Cost Code (New)'!$F2469,LEN('Cost Code (New)'!$F2469)-SEARCH("Ext ",'Cost Code (New)'!$F2469)-LEN("Ext")))))+0,"")</f>
        <v/>
      </c>
      <c r="B2469" s="8"/>
      <c r="C2469" s="3"/>
      <c r="D2469" s="3"/>
      <c r="E2469" s="3"/>
      <c r="F2469" s="3"/>
      <c r="G2469" s="3"/>
      <c r="H2469" s="3"/>
      <c r="I2469" s="3"/>
    </row>
    <row r="2470" ht="15.75" customHeight="1">
      <c r="A2470" s="3" t="str">
        <f>IFERROR(TRIM(LEFT(RIGHT('Cost Code (New)'!$F2470,LEN('Cost Code (New)'!$F2470)-SEARCH("Ext ",'Cost Code (New)'!$F2470)-LEN("Ext")),SEARCH(" - ",RIGHT('Cost Code (New)'!$F2470,LEN('Cost Code (New)'!$F2470)-SEARCH("Ext ",'Cost Code (New)'!$F2470)-LEN("Ext")))))+0,"")</f>
        <v/>
      </c>
      <c r="B2470" s="8"/>
      <c r="C2470" s="3"/>
      <c r="D2470" s="3"/>
      <c r="E2470" s="3"/>
      <c r="F2470" s="3"/>
      <c r="G2470" s="3"/>
      <c r="H2470" s="3"/>
      <c r="I2470" s="3"/>
    </row>
    <row r="2471" ht="15.75" customHeight="1">
      <c r="A2471" s="3" t="str">
        <f>IFERROR(TRIM(LEFT(RIGHT('Cost Code (New)'!$F2471,LEN('Cost Code (New)'!$F2471)-SEARCH("Ext ",'Cost Code (New)'!$F2471)-LEN("Ext")),SEARCH(" - ",RIGHT('Cost Code (New)'!$F2471,LEN('Cost Code (New)'!$F2471)-SEARCH("Ext ",'Cost Code (New)'!$F2471)-LEN("Ext")))))+0,"")</f>
        <v/>
      </c>
      <c r="B2471" s="8"/>
      <c r="C2471" s="3"/>
      <c r="D2471" s="3"/>
      <c r="E2471" s="3"/>
      <c r="F2471" s="3"/>
      <c r="G2471" s="3"/>
      <c r="H2471" s="3"/>
      <c r="I2471" s="3"/>
    </row>
    <row r="2472" ht="15.75" customHeight="1">
      <c r="A2472" s="3" t="str">
        <f>IFERROR(TRIM(LEFT(RIGHT('Cost Code (New)'!$F2472,LEN('Cost Code (New)'!$F2472)-SEARCH("Ext ",'Cost Code (New)'!$F2472)-LEN("Ext")),SEARCH(" - ",RIGHT('Cost Code (New)'!$F2472,LEN('Cost Code (New)'!$F2472)-SEARCH("Ext ",'Cost Code (New)'!$F2472)-LEN("Ext")))))+0,"")</f>
        <v/>
      </c>
      <c r="B2472" s="8"/>
      <c r="C2472" s="3"/>
      <c r="D2472" s="3"/>
      <c r="E2472" s="3"/>
      <c r="F2472" s="3"/>
      <c r="G2472" s="3"/>
      <c r="H2472" s="3"/>
      <c r="I2472" s="3"/>
    </row>
    <row r="2473" ht="15.75" customHeight="1">
      <c r="A2473" s="3" t="str">
        <f>IFERROR(TRIM(LEFT(RIGHT('Cost Code (New)'!$F2473,LEN('Cost Code (New)'!$F2473)-SEARCH("Ext ",'Cost Code (New)'!$F2473)-LEN("Ext")),SEARCH(" - ",RIGHT('Cost Code (New)'!$F2473,LEN('Cost Code (New)'!$F2473)-SEARCH("Ext ",'Cost Code (New)'!$F2473)-LEN("Ext")))))+0,"")</f>
        <v/>
      </c>
      <c r="B2473" s="8"/>
      <c r="C2473" s="3"/>
      <c r="D2473" s="3"/>
      <c r="E2473" s="3"/>
      <c r="F2473" s="3"/>
      <c r="G2473" s="3"/>
      <c r="H2473" s="3"/>
      <c r="I2473" s="3"/>
    </row>
    <row r="2474" ht="15.75" customHeight="1">
      <c r="A2474" s="3" t="str">
        <f>IFERROR(TRIM(LEFT(RIGHT('Cost Code (New)'!$F2474,LEN('Cost Code (New)'!$F2474)-SEARCH("Ext ",'Cost Code (New)'!$F2474)-LEN("Ext")),SEARCH(" - ",RIGHT('Cost Code (New)'!$F2474,LEN('Cost Code (New)'!$F2474)-SEARCH("Ext ",'Cost Code (New)'!$F2474)-LEN("Ext")))))+0,"")</f>
        <v/>
      </c>
      <c r="B2474" s="8"/>
      <c r="C2474" s="3"/>
      <c r="D2474" s="3"/>
      <c r="E2474" s="3"/>
      <c r="F2474" s="3"/>
      <c r="G2474" s="3"/>
      <c r="H2474" s="3"/>
      <c r="I2474" s="3"/>
    </row>
    <row r="2475" ht="15.75" customHeight="1">
      <c r="A2475" s="3" t="str">
        <f>IFERROR(TRIM(LEFT(RIGHT('Cost Code (New)'!$F2475,LEN('Cost Code (New)'!$F2475)-SEARCH("Ext ",'Cost Code (New)'!$F2475)-LEN("Ext")),SEARCH(" - ",RIGHT('Cost Code (New)'!$F2475,LEN('Cost Code (New)'!$F2475)-SEARCH("Ext ",'Cost Code (New)'!$F2475)-LEN("Ext")))))+0,"")</f>
        <v/>
      </c>
      <c r="B2475" s="8"/>
      <c r="C2475" s="3"/>
      <c r="D2475" s="3"/>
      <c r="E2475" s="3"/>
      <c r="F2475" s="3"/>
      <c r="G2475" s="3"/>
      <c r="H2475" s="3"/>
      <c r="I2475" s="3"/>
    </row>
    <row r="2476" ht="15.75" customHeight="1">
      <c r="A2476" s="3" t="str">
        <f>IFERROR(TRIM(LEFT(RIGHT('Cost Code (New)'!$F2476,LEN('Cost Code (New)'!$F2476)-SEARCH("Ext ",'Cost Code (New)'!$F2476)-LEN("Ext")),SEARCH(" - ",RIGHT('Cost Code (New)'!$F2476,LEN('Cost Code (New)'!$F2476)-SEARCH("Ext ",'Cost Code (New)'!$F2476)-LEN("Ext")))))+0,"")</f>
        <v/>
      </c>
      <c r="B2476" s="8"/>
      <c r="C2476" s="3"/>
      <c r="D2476" s="3"/>
      <c r="E2476" s="3"/>
      <c r="F2476" s="3"/>
      <c r="G2476" s="3"/>
      <c r="H2476" s="3"/>
      <c r="I2476" s="3"/>
    </row>
    <row r="2477" ht="15.75" customHeight="1">
      <c r="A2477" s="3" t="str">
        <f>IFERROR(TRIM(LEFT(RIGHT('Cost Code (New)'!$F2477,LEN('Cost Code (New)'!$F2477)-SEARCH("Ext ",'Cost Code (New)'!$F2477)-LEN("Ext")),SEARCH(" - ",RIGHT('Cost Code (New)'!$F2477,LEN('Cost Code (New)'!$F2477)-SEARCH("Ext ",'Cost Code (New)'!$F2477)-LEN("Ext")))))+0,"")</f>
        <v/>
      </c>
      <c r="B2477" s="8"/>
      <c r="C2477" s="3"/>
      <c r="D2477" s="3"/>
      <c r="E2477" s="3"/>
      <c r="F2477" s="3"/>
      <c r="G2477" s="3"/>
      <c r="H2477" s="3"/>
      <c r="I2477" s="3"/>
    </row>
    <row r="2478" ht="15.75" customHeight="1">
      <c r="A2478" s="3" t="str">
        <f>IFERROR(TRIM(LEFT(RIGHT('Cost Code (New)'!$F2478,LEN('Cost Code (New)'!$F2478)-SEARCH("Ext ",'Cost Code (New)'!$F2478)-LEN("Ext")),SEARCH(" - ",RIGHT('Cost Code (New)'!$F2478,LEN('Cost Code (New)'!$F2478)-SEARCH("Ext ",'Cost Code (New)'!$F2478)-LEN("Ext")))))+0,"")</f>
        <v/>
      </c>
      <c r="B2478" s="8"/>
      <c r="C2478" s="3"/>
      <c r="D2478" s="3"/>
      <c r="E2478" s="3"/>
      <c r="F2478" s="3"/>
      <c r="G2478" s="3"/>
      <c r="H2478" s="3"/>
      <c r="I2478" s="3"/>
    </row>
    <row r="2479" ht="15.75" customHeight="1">
      <c r="A2479" s="3" t="str">
        <f>IFERROR(TRIM(LEFT(RIGHT('Cost Code (New)'!$F2479,LEN('Cost Code (New)'!$F2479)-SEARCH("Ext ",'Cost Code (New)'!$F2479)-LEN("Ext")),SEARCH(" - ",RIGHT('Cost Code (New)'!$F2479,LEN('Cost Code (New)'!$F2479)-SEARCH("Ext ",'Cost Code (New)'!$F2479)-LEN("Ext")))))+0,"")</f>
        <v/>
      </c>
      <c r="B2479" s="8"/>
      <c r="C2479" s="3"/>
      <c r="D2479" s="3"/>
      <c r="E2479" s="3"/>
      <c r="F2479" s="3"/>
      <c r="G2479" s="3"/>
      <c r="H2479" s="3"/>
      <c r="I2479" s="3"/>
    </row>
    <row r="2480" ht="15.75" customHeight="1">
      <c r="A2480" s="3" t="str">
        <f>IFERROR(TRIM(LEFT(RIGHT('Cost Code (New)'!$F2480,LEN('Cost Code (New)'!$F2480)-SEARCH("Ext ",'Cost Code (New)'!$F2480)-LEN("Ext")),SEARCH(" - ",RIGHT('Cost Code (New)'!$F2480,LEN('Cost Code (New)'!$F2480)-SEARCH("Ext ",'Cost Code (New)'!$F2480)-LEN("Ext")))))+0,"")</f>
        <v/>
      </c>
      <c r="B2480" s="8"/>
      <c r="C2480" s="3"/>
      <c r="D2480" s="3"/>
      <c r="E2480" s="3"/>
      <c r="F2480" s="3"/>
      <c r="G2480" s="3"/>
      <c r="H2480" s="3"/>
      <c r="I2480" s="3"/>
    </row>
    <row r="2481" ht="15.75" customHeight="1">
      <c r="A2481" s="3" t="str">
        <f>IFERROR(TRIM(LEFT(RIGHT('Cost Code (New)'!$F2481,LEN('Cost Code (New)'!$F2481)-SEARCH("Ext ",'Cost Code (New)'!$F2481)-LEN("Ext")),SEARCH(" - ",RIGHT('Cost Code (New)'!$F2481,LEN('Cost Code (New)'!$F2481)-SEARCH("Ext ",'Cost Code (New)'!$F2481)-LEN("Ext")))))+0,"")</f>
        <v/>
      </c>
      <c r="B2481" s="8"/>
      <c r="C2481" s="3"/>
      <c r="D2481" s="3"/>
      <c r="E2481" s="3"/>
      <c r="F2481" s="3"/>
      <c r="G2481" s="3"/>
      <c r="H2481" s="3"/>
      <c r="I2481" s="3"/>
    </row>
    <row r="2482" ht="15.75" customHeight="1">
      <c r="A2482" s="3" t="str">
        <f>IFERROR(TRIM(LEFT(RIGHT('Cost Code (New)'!$F2482,LEN('Cost Code (New)'!$F2482)-SEARCH("Ext ",'Cost Code (New)'!$F2482)-LEN("Ext")),SEARCH(" - ",RIGHT('Cost Code (New)'!$F2482,LEN('Cost Code (New)'!$F2482)-SEARCH("Ext ",'Cost Code (New)'!$F2482)-LEN("Ext")))))+0,"")</f>
        <v/>
      </c>
      <c r="B2482" s="8"/>
      <c r="C2482" s="3"/>
      <c r="D2482" s="3"/>
      <c r="E2482" s="3"/>
      <c r="F2482" s="3"/>
      <c r="G2482" s="3"/>
      <c r="H2482" s="3"/>
      <c r="I2482" s="3"/>
    </row>
    <row r="2483" ht="15.75" customHeight="1">
      <c r="A2483" s="3" t="str">
        <f>IFERROR(TRIM(LEFT(RIGHT('Cost Code (New)'!$F2483,LEN('Cost Code (New)'!$F2483)-SEARCH("Ext ",'Cost Code (New)'!$F2483)-LEN("Ext")),SEARCH(" - ",RIGHT('Cost Code (New)'!$F2483,LEN('Cost Code (New)'!$F2483)-SEARCH("Ext ",'Cost Code (New)'!$F2483)-LEN("Ext")))))+0,"")</f>
        <v/>
      </c>
      <c r="B2483" s="8"/>
      <c r="C2483" s="3"/>
      <c r="D2483" s="3"/>
      <c r="E2483" s="3"/>
      <c r="F2483" s="3"/>
      <c r="G2483" s="3"/>
      <c r="H2483" s="3"/>
      <c r="I2483" s="3"/>
    </row>
    <row r="2484" ht="15.75" customHeight="1">
      <c r="A2484" s="3" t="str">
        <f>IFERROR(TRIM(LEFT(RIGHT('Cost Code (New)'!$F2484,LEN('Cost Code (New)'!$F2484)-SEARCH("Ext ",'Cost Code (New)'!$F2484)-LEN("Ext")),SEARCH(" - ",RIGHT('Cost Code (New)'!$F2484,LEN('Cost Code (New)'!$F2484)-SEARCH("Ext ",'Cost Code (New)'!$F2484)-LEN("Ext")))))+0,"")</f>
        <v/>
      </c>
      <c r="B2484" s="8"/>
      <c r="C2484" s="3"/>
      <c r="D2484" s="3"/>
      <c r="E2484" s="3"/>
      <c r="F2484" s="3"/>
      <c r="G2484" s="3"/>
      <c r="H2484" s="3"/>
      <c r="I2484" s="3"/>
    </row>
    <row r="2485" ht="15.75" customHeight="1">
      <c r="A2485" s="3" t="str">
        <f>IFERROR(TRIM(LEFT(RIGHT('Cost Code (New)'!$F2485,LEN('Cost Code (New)'!$F2485)-SEARCH("Ext ",'Cost Code (New)'!$F2485)-LEN("Ext")),SEARCH(" - ",RIGHT('Cost Code (New)'!$F2485,LEN('Cost Code (New)'!$F2485)-SEARCH("Ext ",'Cost Code (New)'!$F2485)-LEN("Ext")))))+0,"")</f>
        <v/>
      </c>
      <c r="B2485" s="8"/>
      <c r="C2485" s="3"/>
      <c r="D2485" s="3"/>
      <c r="E2485" s="3"/>
      <c r="F2485" s="3"/>
      <c r="G2485" s="3"/>
      <c r="H2485" s="3"/>
      <c r="I2485" s="3"/>
    </row>
    <row r="2486" ht="15.75" customHeight="1">
      <c r="A2486" s="3" t="str">
        <f>IFERROR(TRIM(LEFT(RIGHT('Cost Code (New)'!$F2486,LEN('Cost Code (New)'!$F2486)-SEARCH("Ext ",'Cost Code (New)'!$F2486)-LEN("Ext")),SEARCH(" - ",RIGHT('Cost Code (New)'!$F2486,LEN('Cost Code (New)'!$F2486)-SEARCH("Ext ",'Cost Code (New)'!$F2486)-LEN("Ext")))))+0,"")</f>
        <v/>
      </c>
      <c r="B2486" s="8"/>
      <c r="C2486" s="3"/>
      <c r="D2486" s="3"/>
      <c r="E2486" s="3"/>
      <c r="F2486" s="3"/>
      <c r="G2486" s="3"/>
      <c r="H2486" s="3"/>
      <c r="I2486" s="3"/>
    </row>
    <row r="2487" ht="15.75" customHeight="1">
      <c r="A2487" s="3" t="str">
        <f>IFERROR(TRIM(LEFT(RIGHT('Cost Code (New)'!$F2487,LEN('Cost Code (New)'!$F2487)-SEARCH("Ext ",'Cost Code (New)'!$F2487)-LEN("Ext")),SEARCH(" - ",RIGHT('Cost Code (New)'!$F2487,LEN('Cost Code (New)'!$F2487)-SEARCH("Ext ",'Cost Code (New)'!$F2487)-LEN("Ext")))))+0,"")</f>
        <v/>
      </c>
      <c r="B2487" s="8"/>
      <c r="C2487" s="3"/>
      <c r="D2487" s="3"/>
      <c r="E2487" s="3"/>
      <c r="F2487" s="3"/>
      <c r="G2487" s="3"/>
      <c r="H2487" s="3"/>
      <c r="I2487" s="3"/>
    </row>
    <row r="2488" ht="15.75" customHeight="1">
      <c r="A2488" s="3" t="str">
        <f>IFERROR(TRIM(LEFT(RIGHT('Cost Code (New)'!$F2488,LEN('Cost Code (New)'!$F2488)-SEARCH("Ext ",'Cost Code (New)'!$F2488)-LEN("Ext")),SEARCH(" - ",RIGHT('Cost Code (New)'!$F2488,LEN('Cost Code (New)'!$F2488)-SEARCH("Ext ",'Cost Code (New)'!$F2488)-LEN("Ext")))))+0,"")</f>
        <v/>
      </c>
      <c r="B2488" s="8"/>
      <c r="C2488" s="3"/>
      <c r="D2488" s="3"/>
      <c r="E2488" s="3"/>
      <c r="F2488" s="3"/>
      <c r="G2488" s="3"/>
      <c r="H2488" s="3"/>
      <c r="I2488" s="3"/>
    </row>
    <row r="2489" ht="15.75" customHeight="1">
      <c r="A2489" s="3" t="str">
        <f>IFERROR(TRIM(LEFT(RIGHT('Cost Code (New)'!$F2489,LEN('Cost Code (New)'!$F2489)-SEARCH("Ext ",'Cost Code (New)'!$F2489)-LEN("Ext")),SEARCH(" - ",RIGHT('Cost Code (New)'!$F2489,LEN('Cost Code (New)'!$F2489)-SEARCH("Ext ",'Cost Code (New)'!$F2489)-LEN("Ext")))))+0,"")</f>
        <v/>
      </c>
      <c r="B2489" s="8"/>
      <c r="C2489" s="3"/>
      <c r="D2489" s="3"/>
      <c r="E2489" s="3"/>
      <c r="F2489" s="3"/>
      <c r="G2489" s="3"/>
      <c r="H2489" s="3"/>
      <c r="I2489" s="3"/>
    </row>
    <row r="2490" ht="15.75" customHeight="1">
      <c r="A2490" s="3" t="str">
        <f>IFERROR(TRIM(LEFT(RIGHT('Cost Code (New)'!$F2490,LEN('Cost Code (New)'!$F2490)-SEARCH("Ext ",'Cost Code (New)'!$F2490)-LEN("Ext")),SEARCH(" - ",RIGHT('Cost Code (New)'!$F2490,LEN('Cost Code (New)'!$F2490)-SEARCH("Ext ",'Cost Code (New)'!$F2490)-LEN("Ext")))))+0,"")</f>
        <v/>
      </c>
      <c r="B2490" s="8"/>
      <c r="C2490" s="3"/>
      <c r="D2490" s="3"/>
      <c r="E2490" s="3"/>
      <c r="F2490" s="3"/>
      <c r="G2490" s="3"/>
      <c r="H2490" s="3"/>
      <c r="I2490" s="3"/>
    </row>
    <row r="2491" ht="15.75" customHeight="1">
      <c r="A2491" s="3" t="str">
        <f>IFERROR(TRIM(LEFT(RIGHT('Cost Code (New)'!$F2491,LEN('Cost Code (New)'!$F2491)-SEARCH("Ext ",'Cost Code (New)'!$F2491)-LEN("Ext")),SEARCH(" - ",RIGHT('Cost Code (New)'!$F2491,LEN('Cost Code (New)'!$F2491)-SEARCH("Ext ",'Cost Code (New)'!$F2491)-LEN("Ext")))))+0,"")</f>
        <v/>
      </c>
      <c r="B2491" s="8"/>
      <c r="C2491" s="3"/>
      <c r="D2491" s="3"/>
      <c r="E2491" s="3"/>
      <c r="F2491" s="3"/>
      <c r="G2491" s="3"/>
      <c r="H2491" s="3"/>
      <c r="I2491" s="3"/>
    </row>
    <row r="2492" ht="15.75" customHeight="1">
      <c r="A2492" s="3" t="str">
        <f>IFERROR(TRIM(LEFT(RIGHT('Cost Code (New)'!$F2492,LEN('Cost Code (New)'!$F2492)-SEARCH("Ext ",'Cost Code (New)'!$F2492)-LEN("Ext")),SEARCH(" - ",RIGHT('Cost Code (New)'!$F2492,LEN('Cost Code (New)'!$F2492)-SEARCH("Ext ",'Cost Code (New)'!$F2492)-LEN("Ext")))))+0,"")</f>
        <v/>
      </c>
      <c r="B2492" s="8"/>
      <c r="C2492" s="3"/>
      <c r="D2492" s="3"/>
      <c r="E2492" s="3"/>
      <c r="F2492" s="3"/>
      <c r="G2492" s="3"/>
      <c r="H2492" s="3"/>
      <c r="I2492" s="3"/>
    </row>
    <row r="2493" ht="15.75" customHeight="1">
      <c r="A2493" s="3" t="str">
        <f>IFERROR(TRIM(LEFT(RIGHT('Cost Code (New)'!$F2493,LEN('Cost Code (New)'!$F2493)-SEARCH("Ext ",'Cost Code (New)'!$F2493)-LEN("Ext")),SEARCH(" - ",RIGHT('Cost Code (New)'!$F2493,LEN('Cost Code (New)'!$F2493)-SEARCH("Ext ",'Cost Code (New)'!$F2493)-LEN("Ext")))))+0,"")</f>
        <v/>
      </c>
      <c r="B2493" s="8"/>
      <c r="C2493" s="3"/>
      <c r="D2493" s="3"/>
      <c r="E2493" s="3"/>
      <c r="F2493" s="3"/>
      <c r="G2493" s="3"/>
      <c r="H2493" s="3"/>
      <c r="I2493" s="3"/>
    </row>
    <row r="2494" ht="15.75" customHeight="1">
      <c r="A2494" s="3" t="str">
        <f>IFERROR(TRIM(LEFT(RIGHT('Cost Code (New)'!$F2494,LEN('Cost Code (New)'!$F2494)-SEARCH("Ext ",'Cost Code (New)'!$F2494)-LEN("Ext")),SEARCH(" - ",RIGHT('Cost Code (New)'!$F2494,LEN('Cost Code (New)'!$F2494)-SEARCH("Ext ",'Cost Code (New)'!$F2494)-LEN("Ext")))))+0,"")</f>
        <v/>
      </c>
      <c r="B2494" s="8"/>
      <c r="C2494" s="3"/>
      <c r="D2494" s="3"/>
      <c r="E2494" s="3"/>
      <c r="F2494" s="3"/>
      <c r="G2494" s="3"/>
      <c r="H2494" s="3"/>
      <c r="I2494" s="3"/>
    </row>
    <row r="2495" ht="15.75" customHeight="1">
      <c r="A2495" s="3" t="str">
        <f>IFERROR(TRIM(LEFT(RIGHT('Cost Code (New)'!$F2495,LEN('Cost Code (New)'!$F2495)-SEARCH("Ext ",'Cost Code (New)'!$F2495)-LEN("Ext")),SEARCH(" - ",RIGHT('Cost Code (New)'!$F2495,LEN('Cost Code (New)'!$F2495)-SEARCH("Ext ",'Cost Code (New)'!$F2495)-LEN("Ext")))))+0,"")</f>
        <v/>
      </c>
      <c r="B2495" s="8"/>
      <c r="C2495" s="3"/>
      <c r="D2495" s="3"/>
      <c r="E2495" s="3"/>
      <c r="F2495" s="3"/>
      <c r="G2495" s="3"/>
      <c r="H2495" s="3"/>
      <c r="I2495" s="3"/>
    </row>
    <row r="2496" ht="15.75" customHeight="1">
      <c r="A2496" s="3" t="str">
        <f>IFERROR(TRIM(LEFT(RIGHT('Cost Code (New)'!$F2496,LEN('Cost Code (New)'!$F2496)-SEARCH("Ext ",'Cost Code (New)'!$F2496)-LEN("Ext")),SEARCH(" - ",RIGHT('Cost Code (New)'!$F2496,LEN('Cost Code (New)'!$F2496)-SEARCH("Ext ",'Cost Code (New)'!$F2496)-LEN("Ext")))))+0,"")</f>
        <v/>
      </c>
      <c r="B2496" s="8"/>
      <c r="C2496" s="3"/>
      <c r="D2496" s="3"/>
      <c r="E2496" s="3"/>
      <c r="F2496" s="3"/>
      <c r="G2496" s="3"/>
      <c r="H2496" s="3"/>
      <c r="I2496" s="3"/>
    </row>
    <row r="2497" ht="15.75" customHeight="1">
      <c r="A2497" s="3" t="str">
        <f>IFERROR(TRIM(LEFT(RIGHT('Cost Code (New)'!$F2497,LEN('Cost Code (New)'!$F2497)-SEARCH("Ext ",'Cost Code (New)'!$F2497)-LEN("Ext")),SEARCH(" - ",RIGHT('Cost Code (New)'!$F2497,LEN('Cost Code (New)'!$F2497)-SEARCH("Ext ",'Cost Code (New)'!$F2497)-LEN("Ext")))))+0,"")</f>
        <v/>
      </c>
      <c r="B2497" s="8"/>
      <c r="C2497" s="3"/>
      <c r="D2497" s="3"/>
      <c r="E2497" s="3"/>
      <c r="F2497" s="3"/>
      <c r="G2497" s="3"/>
      <c r="H2497" s="3"/>
      <c r="I2497" s="3"/>
    </row>
    <row r="2498" ht="15.75" customHeight="1">
      <c r="A2498" s="3" t="str">
        <f>IFERROR(TRIM(LEFT(RIGHT('Cost Code (New)'!$F2498,LEN('Cost Code (New)'!$F2498)-SEARCH("Ext ",'Cost Code (New)'!$F2498)-LEN("Ext")),SEARCH(" - ",RIGHT('Cost Code (New)'!$F2498,LEN('Cost Code (New)'!$F2498)-SEARCH("Ext ",'Cost Code (New)'!$F2498)-LEN("Ext")))))+0,"")</f>
        <v/>
      </c>
      <c r="B2498" s="8"/>
      <c r="C2498" s="3"/>
      <c r="D2498" s="3"/>
      <c r="E2498" s="3"/>
      <c r="F2498" s="3"/>
      <c r="G2498" s="3"/>
      <c r="H2498" s="3"/>
      <c r="I2498" s="3"/>
    </row>
    <row r="2499" ht="15.75" customHeight="1">
      <c r="A2499" s="3" t="str">
        <f>IFERROR(TRIM(LEFT(RIGHT('Cost Code (New)'!$F2499,LEN('Cost Code (New)'!$F2499)-SEARCH("Ext ",'Cost Code (New)'!$F2499)-LEN("Ext")),SEARCH(" - ",RIGHT('Cost Code (New)'!$F2499,LEN('Cost Code (New)'!$F2499)-SEARCH("Ext ",'Cost Code (New)'!$F2499)-LEN("Ext")))))+0,"")</f>
        <v/>
      </c>
      <c r="B2499" s="8"/>
      <c r="C2499" s="3"/>
      <c r="D2499" s="3"/>
      <c r="E2499" s="3"/>
      <c r="F2499" s="3"/>
      <c r="G2499" s="3"/>
      <c r="H2499" s="3"/>
      <c r="I2499" s="3"/>
    </row>
    <row r="2500" ht="15.75" customHeight="1">
      <c r="A2500" s="3" t="str">
        <f>IFERROR(TRIM(LEFT(RIGHT('Cost Code (New)'!$F2500,LEN('Cost Code (New)'!$F2500)-SEARCH("Ext ",'Cost Code (New)'!$F2500)-LEN("Ext")),SEARCH(" - ",RIGHT('Cost Code (New)'!$F2500,LEN('Cost Code (New)'!$F2500)-SEARCH("Ext ",'Cost Code (New)'!$F2500)-LEN("Ext")))))+0,"")</f>
        <v/>
      </c>
      <c r="B2500" s="8"/>
      <c r="C2500" s="3"/>
      <c r="D2500" s="3"/>
      <c r="E2500" s="3"/>
      <c r="F2500" s="3"/>
      <c r="G2500" s="3"/>
      <c r="H2500" s="3"/>
      <c r="I2500" s="3"/>
    </row>
    <row r="2501" ht="15.75" customHeight="1">
      <c r="A2501" s="3" t="str">
        <f>IFERROR(TRIM(LEFT(RIGHT('Cost Code (New)'!$F2501,LEN('Cost Code (New)'!$F2501)-SEARCH("Ext ",'Cost Code (New)'!$F2501)-LEN("Ext")),SEARCH(" - ",RIGHT('Cost Code (New)'!$F2501,LEN('Cost Code (New)'!$F2501)-SEARCH("Ext ",'Cost Code (New)'!$F2501)-LEN("Ext")))))+0,"")</f>
        <v/>
      </c>
      <c r="B2501" s="8"/>
      <c r="C2501" s="3"/>
      <c r="D2501" s="3"/>
      <c r="E2501" s="3"/>
      <c r="F2501" s="3"/>
      <c r="G2501" s="3"/>
      <c r="H2501" s="3"/>
      <c r="I2501" s="3"/>
    </row>
    <row r="2502" ht="15.75" customHeight="1">
      <c r="A2502" s="3" t="str">
        <f>IFERROR(TRIM(LEFT(RIGHT('Cost Code (New)'!$F2502,LEN('Cost Code (New)'!$F2502)-SEARCH("Ext ",'Cost Code (New)'!$F2502)-LEN("Ext")),SEARCH(" - ",RIGHT('Cost Code (New)'!$F2502,LEN('Cost Code (New)'!$F2502)-SEARCH("Ext ",'Cost Code (New)'!$F2502)-LEN("Ext")))))+0,"")</f>
        <v/>
      </c>
      <c r="B2502" s="8"/>
      <c r="C2502" s="3"/>
      <c r="D2502" s="3"/>
      <c r="E2502" s="3"/>
      <c r="F2502" s="3"/>
      <c r="G2502" s="3"/>
      <c r="H2502" s="3"/>
      <c r="I2502" s="3"/>
    </row>
    <row r="2503" ht="15.75" customHeight="1">
      <c r="A2503" s="3" t="str">
        <f>IFERROR(TRIM(LEFT(RIGHT('Cost Code (New)'!$F2503,LEN('Cost Code (New)'!$F2503)-SEARCH("Ext ",'Cost Code (New)'!$F2503)-LEN("Ext")),SEARCH(" - ",RIGHT('Cost Code (New)'!$F2503,LEN('Cost Code (New)'!$F2503)-SEARCH("Ext ",'Cost Code (New)'!$F2503)-LEN("Ext")))))+0,"")</f>
        <v/>
      </c>
      <c r="B2503" s="8"/>
      <c r="C2503" s="3"/>
      <c r="D2503" s="3"/>
      <c r="E2503" s="3"/>
      <c r="F2503" s="3"/>
      <c r="G2503" s="3"/>
      <c r="H2503" s="3"/>
      <c r="I2503" s="3"/>
    </row>
    <row r="2504" ht="15.75" customHeight="1">
      <c r="A2504" s="3" t="str">
        <f>IFERROR(TRIM(LEFT(RIGHT('Cost Code (New)'!$F2504,LEN('Cost Code (New)'!$F2504)-SEARCH("Ext ",'Cost Code (New)'!$F2504)-LEN("Ext")),SEARCH(" - ",RIGHT('Cost Code (New)'!$F2504,LEN('Cost Code (New)'!$F2504)-SEARCH("Ext ",'Cost Code (New)'!$F2504)-LEN("Ext")))))+0,"")</f>
        <v/>
      </c>
      <c r="B2504" s="8"/>
      <c r="C2504" s="3"/>
      <c r="D2504" s="3"/>
      <c r="E2504" s="3"/>
      <c r="F2504" s="3"/>
      <c r="G2504" s="3"/>
      <c r="H2504" s="3"/>
      <c r="I2504" s="3"/>
    </row>
    <row r="2505" ht="15.75" customHeight="1">
      <c r="A2505" s="3" t="str">
        <f>IFERROR(TRIM(LEFT(RIGHT('Cost Code (New)'!$F2505,LEN('Cost Code (New)'!$F2505)-SEARCH("Ext ",'Cost Code (New)'!$F2505)-LEN("Ext")),SEARCH(" - ",RIGHT('Cost Code (New)'!$F2505,LEN('Cost Code (New)'!$F2505)-SEARCH("Ext ",'Cost Code (New)'!$F2505)-LEN("Ext")))))+0,"")</f>
        <v/>
      </c>
      <c r="B2505" s="8"/>
      <c r="C2505" s="3"/>
      <c r="D2505" s="3"/>
      <c r="E2505" s="3"/>
      <c r="F2505" s="3"/>
      <c r="G2505" s="3"/>
      <c r="H2505" s="3"/>
      <c r="I2505" s="3"/>
    </row>
    <row r="2506" ht="15.75" customHeight="1">
      <c r="A2506" s="3" t="str">
        <f>IFERROR(TRIM(LEFT(RIGHT('Cost Code (New)'!$F2506,LEN('Cost Code (New)'!$F2506)-SEARCH("Ext ",'Cost Code (New)'!$F2506)-LEN("Ext")),SEARCH(" - ",RIGHT('Cost Code (New)'!$F2506,LEN('Cost Code (New)'!$F2506)-SEARCH("Ext ",'Cost Code (New)'!$F2506)-LEN("Ext")))))+0,"")</f>
        <v/>
      </c>
      <c r="B2506" s="8"/>
      <c r="C2506" s="3"/>
      <c r="D2506" s="3"/>
      <c r="E2506" s="3"/>
      <c r="F2506" s="3"/>
      <c r="G2506" s="3"/>
      <c r="H2506" s="3"/>
      <c r="I2506" s="3"/>
    </row>
    <row r="2507" ht="15.75" customHeight="1">
      <c r="A2507" s="3" t="str">
        <f>IFERROR(TRIM(LEFT(RIGHT('Cost Code (New)'!$F2507,LEN('Cost Code (New)'!$F2507)-SEARCH("Ext ",'Cost Code (New)'!$F2507)-LEN("Ext")),SEARCH(" - ",RIGHT('Cost Code (New)'!$F2507,LEN('Cost Code (New)'!$F2507)-SEARCH("Ext ",'Cost Code (New)'!$F2507)-LEN("Ext")))))+0,"")</f>
        <v/>
      </c>
      <c r="B2507" s="8"/>
      <c r="C2507" s="3"/>
      <c r="D2507" s="3"/>
      <c r="E2507" s="3"/>
      <c r="F2507" s="3"/>
      <c r="G2507" s="3"/>
      <c r="H2507" s="3"/>
      <c r="I2507" s="3"/>
    </row>
    <row r="2508" ht="15.75" customHeight="1">
      <c r="A2508" s="3" t="str">
        <f>IFERROR(TRIM(LEFT(RIGHT('Cost Code (New)'!$F2508,LEN('Cost Code (New)'!$F2508)-SEARCH("Ext ",'Cost Code (New)'!$F2508)-LEN("Ext")),SEARCH(" - ",RIGHT('Cost Code (New)'!$F2508,LEN('Cost Code (New)'!$F2508)-SEARCH("Ext ",'Cost Code (New)'!$F2508)-LEN("Ext")))))+0,"")</f>
        <v/>
      </c>
      <c r="B2508" s="8"/>
      <c r="C2508" s="3"/>
      <c r="D2508" s="3"/>
      <c r="E2508" s="3"/>
      <c r="F2508" s="3"/>
      <c r="G2508" s="3"/>
      <c r="H2508" s="3"/>
      <c r="I2508" s="3"/>
    </row>
    <row r="2509" ht="15.75" customHeight="1">
      <c r="A2509" s="3" t="str">
        <f>IFERROR(TRIM(LEFT(RIGHT('Cost Code (New)'!$F2509,LEN('Cost Code (New)'!$F2509)-SEARCH("Ext ",'Cost Code (New)'!$F2509)-LEN("Ext")),SEARCH(" - ",RIGHT('Cost Code (New)'!$F2509,LEN('Cost Code (New)'!$F2509)-SEARCH("Ext ",'Cost Code (New)'!$F2509)-LEN("Ext")))))+0,"")</f>
        <v/>
      </c>
      <c r="B2509" s="8"/>
      <c r="C2509" s="3"/>
      <c r="D2509" s="3"/>
      <c r="E2509" s="3"/>
      <c r="F2509" s="3"/>
      <c r="G2509" s="3"/>
      <c r="H2509" s="3"/>
      <c r="I2509" s="3"/>
    </row>
    <row r="2510" ht="15.75" customHeight="1">
      <c r="A2510" s="3" t="str">
        <f>IFERROR(TRIM(LEFT(RIGHT('Cost Code (New)'!$F2510,LEN('Cost Code (New)'!$F2510)-SEARCH("Ext ",'Cost Code (New)'!$F2510)-LEN("Ext")),SEARCH(" - ",RIGHT('Cost Code (New)'!$F2510,LEN('Cost Code (New)'!$F2510)-SEARCH("Ext ",'Cost Code (New)'!$F2510)-LEN("Ext")))))+0,"")</f>
        <v/>
      </c>
      <c r="B2510" s="8"/>
      <c r="C2510" s="3"/>
      <c r="D2510" s="3"/>
      <c r="E2510" s="3"/>
      <c r="F2510" s="3"/>
      <c r="G2510" s="3"/>
      <c r="H2510" s="3"/>
      <c r="I2510" s="3"/>
    </row>
    <row r="2511" ht="15.75" customHeight="1">
      <c r="A2511" s="3" t="str">
        <f>IFERROR(TRIM(LEFT(RIGHT('Cost Code (New)'!$F2511,LEN('Cost Code (New)'!$F2511)-SEARCH("Ext ",'Cost Code (New)'!$F2511)-LEN("Ext")),SEARCH(" - ",RIGHT('Cost Code (New)'!$F2511,LEN('Cost Code (New)'!$F2511)-SEARCH("Ext ",'Cost Code (New)'!$F2511)-LEN("Ext")))))+0,"")</f>
        <v/>
      </c>
      <c r="B2511" s="8"/>
      <c r="C2511" s="3"/>
      <c r="D2511" s="3"/>
      <c r="E2511" s="3"/>
      <c r="F2511" s="3"/>
      <c r="G2511" s="3"/>
      <c r="H2511" s="3"/>
      <c r="I2511" s="3"/>
    </row>
    <row r="2512" ht="15.75" customHeight="1">
      <c r="A2512" s="3" t="str">
        <f>IFERROR(TRIM(LEFT(RIGHT('Cost Code (New)'!$F2512,LEN('Cost Code (New)'!$F2512)-SEARCH("Ext ",'Cost Code (New)'!$F2512)-LEN("Ext")),SEARCH(" - ",RIGHT('Cost Code (New)'!$F2512,LEN('Cost Code (New)'!$F2512)-SEARCH("Ext ",'Cost Code (New)'!$F2512)-LEN("Ext")))))+0,"")</f>
        <v/>
      </c>
      <c r="B2512" s="8"/>
      <c r="C2512" s="3"/>
      <c r="D2512" s="3"/>
      <c r="E2512" s="3"/>
      <c r="F2512" s="3"/>
      <c r="G2512" s="3"/>
      <c r="H2512" s="3"/>
      <c r="I2512" s="3"/>
    </row>
    <row r="2513" ht="15.75" customHeight="1">
      <c r="A2513" s="3" t="str">
        <f>IFERROR(TRIM(LEFT(RIGHT('Cost Code (New)'!$F2513,LEN('Cost Code (New)'!$F2513)-SEARCH("Ext ",'Cost Code (New)'!$F2513)-LEN("Ext")),SEARCH(" - ",RIGHT('Cost Code (New)'!$F2513,LEN('Cost Code (New)'!$F2513)-SEARCH("Ext ",'Cost Code (New)'!$F2513)-LEN("Ext")))))+0,"")</f>
        <v/>
      </c>
      <c r="B2513" s="8"/>
      <c r="C2513" s="3"/>
      <c r="D2513" s="3"/>
      <c r="E2513" s="3"/>
      <c r="F2513" s="3"/>
      <c r="G2513" s="3"/>
      <c r="H2513" s="3"/>
      <c r="I2513" s="3"/>
    </row>
    <row r="2514" ht="15.75" customHeight="1">
      <c r="A2514" s="3" t="str">
        <f>IFERROR(TRIM(LEFT(RIGHT('Cost Code (New)'!$F2514,LEN('Cost Code (New)'!$F2514)-SEARCH("Ext ",'Cost Code (New)'!$F2514)-LEN("Ext")),SEARCH(" - ",RIGHT('Cost Code (New)'!$F2514,LEN('Cost Code (New)'!$F2514)-SEARCH("Ext ",'Cost Code (New)'!$F2514)-LEN("Ext")))))+0,"")</f>
        <v/>
      </c>
      <c r="B2514" s="8"/>
      <c r="C2514" s="3"/>
      <c r="D2514" s="3"/>
      <c r="E2514" s="3"/>
      <c r="F2514" s="3"/>
      <c r="G2514" s="3"/>
      <c r="H2514" s="3"/>
      <c r="I2514" s="3"/>
    </row>
    <row r="2515" ht="15.75" customHeight="1">
      <c r="A2515" s="3" t="str">
        <f>IFERROR(TRIM(LEFT(RIGHT('Cost Code (New)'!$F2515,LEN('Cost Code (New)'!$F2515)-SEARCH("Ext ",'Cost Code (New)'!$F2515)-LEN("Ext")),SEARCH(" - ",RIGHT('Cost Code (New)'!$F2515,LEN('Cost Code (New)'!$F2515)-SEARCH("Ext ",'Cost Code (New)'!$F2515)-LEN("Ext")))))+0,"")</f>
        <v/>
      </c>
      <c r="B2515" s="8"/>
      <c r="C2515" s="3"/>
      <c r="D2515" s="3"/>
      <c r="E2515" s="3"/>
      <c r="F2515" s="3"/>
      <c r="G2515" s="3"/>
      <c r="H2515" s="3"/>
      <c r="I2515" s="3"/>
    </row>
    <row r="2516" ht="15.75" customHeight="1">
      <c r="A2516" s="3" t="str">
        <f>IFERROR(TRIM(LEFT(RIGHT('Cost Code (New)'!$F2516,LEN('Cost Code (New)'!$F2516)-SEARCH("Ext ",'Cost Code (New)'!$F2516)-LEN("Ext")),SEARCH(" - ",RIGHT('Cost Code (New)'!$F2516,LEN('Cost Code (New)'!$F2516)-SEARCH("Ext ",'Cost Code (New)'!$F2516)-LEN("Ext")))))+0,"")</f>
        <v/>
      </c>
      <c r="B2516" s="8"/>
      <c r="C2516" s="3"/>
      <c r="D2516" s="3"/>
      <c r="E2516" s="3"/>
      <c r="F2516" s="3"/>
      <c r="G2516" s="3"/>
      <c r="H2516" s="3"/>
      <c r="I2516" s="3"/>
    </row>
    <row r="2517" ht="15.75" customHeight="1">
      <c r="A2517" s="3" t="str">
        <f>IFERROR(TRIM(LEFT(RIGHT('Cost Code (New)'!$F2517,LEN('Cost Code (New)'!$F2517)-SEARCH("Ext ",'Cost Code (New)'!$F2517)-LEN("Ext")),SEARCH(" - ",RIGHT('Cost Code (New)'!$F2517,LEN('Cost Code (New)'!$F2517)-SEARCH("Ext ",'Cost Code (New)'!$F2517)-LEN("Ext")))))+0,"")</f>
        <v/>
      </c>
      <c r="B2517" s="8"/>
      <c r="C2517" s="3"/>
      <c r="D2517" s="3"/>
      <c r="E2517" s="3"/>
      <c r="F2517" s="3"/>
      <c r="G2517" s="3"/>
      <c r="H2517" s="3"/>
      <c r="I2517" s="3"/>
    </row>
    <row r="2518" ht="15.75" customHeight="1">
      <c r="A2518" s="3" t="str">
        <f>IFERROR(TRIM(LEFT(RIGHT('Cost Code (New)'!$F2518,LEN('Cost Code (New)'!$F2518)-SEARCH("Ext ",'Cost Code (New)'!$F2518)-LEN("Ext")),SEARCH(" - ",RIGHT('Cost Code (New)'!$F2518,LEN('Cost Code (New)'!$F2518)-SEARCH("Ext ",'Cost Code (New)'!$F2518)-LEN("Ext")))))+0,"")</f>
        <v/>
      </c>
      <c r="B2518" s="8"/>
      <c r="C2518" s="3"/>
      <c r="D2518" s="3"/>
      <c r="E2518" s="3"/>
      <c r="F2518" s="3"/>
      <c r="G2518" s="3"/>
      <c r="H2518" s="3"/>
      <c r="I2518" s="3"/>
    </row>
    <row r="2519" ht="15.75" customHeight="1">
      <c r="A2519" s="3" t="str">
        <f>IFERROR(TRIM(LEFT(RIGHT('Cost Code (New)'!$F2519,LEN('Cost Code (New)'!$F2519)-SEARCH("Ext ",'Cost Code (New)'!$F2519)-LEN("Ext")),SEARCH(" - ",RIGHT('Cost Code (New)'!$F2519,LEN('Cost Code (New)'!$F2519)-SEARCH("Ext ",'Cost Code (New)'!$F2519)-LEN("Ext")))))+0,"")</f>
        <v/>
      </c>
      <c r="B2519" s="8"/>
      <c r="C2519" s="3"/>
      <c r="D2519" s="3"/>
      <c r="E2519" s="3"/>
      <c r="F2519" s="3"/>
      <c r="G2519" s="3"/>
      <c r="H2519" s="3"/>
      <c r="I2519" s="3"/>
    </row>
    <row r="2520" ht="15.75" customHeight="1">
      <c r="A2520" s="3" t="str">
        <f>IFERROR(TRIM(LEFT(RIGHT('Cost Code (New)'!$F2520,LEN('Cost Code (New)'!$F2520)-SEARCH("Ext ",'Cost Code (New)'!$F2520)-LEN("Ext")),SEARCH(" - ",RIGHT('Cost Code (New)'!$F2520,LEN('Cost Code (New)'!$F2520)-SEARCH("Ext ",'Cost Code (New)'!$F2520)-LEN("Ext")))))+0,"")</f>
        <v/>
      </c>
      <c r="B2520" s="8"/>
      <c r="C2520" s="3"/>
      <c r="D2520" s="3"/>
      <c r="E2520" s="3"/>
      <c r="F2520" s="3"/>
      <c r="G2520" s="3"/>
      <c r="H2520" s="3"/>
      <c r="I2520" s="3"/>
    </row>
    <row r="2521" ht="15.75" customHeight="1">
      <c r="A2521" s="3" t="str">
        <f>IFERROR(TRIM(LEFT(RIGHT('Cost Code (New)'!$F2521,LEN('Cost Code (New)'!$F2521)-SEARCH("Ext ",'Cost Code (New)'!$F2521)-LEN("Ext")),SEARCH(" - ",RIGHT('Cost Code (New)'!$F2521,LEN('Cost Code (New)'!$F2521)-SEARCH("Ext ",'Cost Code (New)'!$F2521)-LEN("Ext")))))+0,"")</f>
        <v/>
      </c>
      <c r="B2521" s="8"/>
      <c r="C2521" s="3"/>
      <c r="D2521" s="3"/>
      <c r="E2521" s="3"/>
      <c r="F2521" s="3"/>
      <c r="G2521" s="3"/>
      <c r="H2521" s="3"/>
      <c r="I2521" s="3"/>
    </row>
    <row r="2522" ht="15.75" customHeight="1">
      <c r="A2522" s="3" t="str">
        <f>IFERROR(TRIM(LEFT(RIGHT('Cost Code (New)'!$F2522,LEN('Cost Code (New)'!$F2522)-SEARCH("Ext ",'Cost Code (New)'!$F2522)-LEN("Ext")),SEARCH(" - ",RIGHT('Cost Code (New)'!$F2522,LEN('Cost Code (New)'!$F2522)-SEARCH("Ext ",'Cost Code (New)'!$F2522)-LEN("Ext")))))+0,"")</f>
        <v/>
      </c>
      <c r="B2522" s="8"/>
      <c r="C2522" s="3"/>
      <c r="D2522" s="3"/>
      <c r="E2522" s="3"/>
      <c r="F2522" s="3"/>
      <c r="G2522" s="3"/>
      <c r="H2522" s="3"/>
      <c r="I2522" s="3"/>
    </row>
    <row r="2523" ht="15.75" customHeight="1">
      <c r="A2523" s="3" t="str">
        <f>IFERROR(TRIM(LEFT(RIGHT('Cost Code (New)'!$F2523,LEN('Cost Code (New)'!$F2523)-SEARCH("Ext ",'Cost Code (New)'!$F2523)-LEN("Ext")),SEARCH(" - ",RIGHT('Cost Code (New)'!$F2523,LEN('Cost Code (New)'!$F2523)-SEARCH("Ext ",'Cost Code (New)'!$F2523)-LEN("Ext")))))+0,"")</f>
        <v/>
      </c>
      <c r="B2523" s="8"/>
      <c r="C2523" s="3"/>
      <c r="D2523" s="3"/>
      <c r="E2523" s="3"/>
      <c r="F2523" s="3"/>
      <c r="G2523" s="3"/>
      <c r="H2523" s="3"/>
      <c r="I2523" s="3"/>
    </row>
    <row r="2524" ht="15.75" customHeight="1">
      <c r="A2524" s="3" t="str">
        <f>IFERROR(TRIM(LEFT(RIGHT('Cost Code (New)'!$F2524,LEN('Cost Code (New)'!$F2524)-SEARCH("Ext ",'Cost Code (New)'!$F2524)-LEN("Ext")),SEARCH(" - ",RIGHT('Cost Code (New)'!$F2524,LEN('Cost Code (New)'!$F2524)-SEARCH("Ext ",'Cost Code (New)'!$F2524)-LEN("Ext")))))+0,"")</f>
        <v/>
      </c>
      <c r="B2524" s="8"/>
      <c r="C2524" s="3"/>
      <c r="D2524" s="3"/>
      <c r="E2524" s="3"/>
      <c r="F2524" s="3"/>
      <c r="G2524" s="3"/>
      <c r="H2524" s="3"/>
      <c r="I2524" s="3"/>
    </row>
    <row r="2525" ht="15.75" customHeight="1">
      <c r="A2525" s="3" t="str">
        <f>IFERROR(TRIM(LEFT(RIGHT('Cost Code (New)'!$F2525,LEN('Cost Code (New)'!$F2525)-SEARCH("Ext ",'Cost Code (New)'!$F2525)-LEN("Ext")),SEARCH(" - ",RIGHT('Cost Code (New)'!$F2525,LEN('Cost Code (New)'!$F2525)-SEARCH("Ext ",'Cost Code (New)'!$F2525)-LEN("Ext")))))+0,"")</f>
        <v/>
      </c>
      <c r="B2525" s="8"/>
      <c r="C2525" s="3"/>
      <c r="D2525" s="3"/>
      <c r="E2525" s="3"/>
      <c r="F2525" s="3"/>
      <c r="G2525" s="3"/>
      <c r="H2525" s="3"/>
      <c r="I2525" s="3"/>
    </row>
    <row r="2526" ht="15.75" customHeight="1">
      <c r="A2526" s="3" t="str">
        <f>IFERROR(TRIM(LEFT(RIGHT('Cost Code (New)'!$F2526,LEN('Cost Code (New)'!$F2526)-SEARCH("Ext ",'Cost Code (New)'!$F2526)-LEN("Ext")),SEARCH(" - ",RIGHT('Cost Code (New)'!$F2526,LEN('Cost Code (New)'!$F2526)-SEARCH("Ext ",'Cost Code (New)'!$F2526)-LEN("Ext")))))+0,"")</f>
        <v/>
      </c>
      <c r="B2526" s="8"/>
      <c r="C2526" s="3"/>
      <c r="D2526" s="3"/>
      <c r="E2526" s="3"/>
      <c r="F2526" s="3"/>
      <c r="G2526" s="3"/>
      <c r="H2526" s="3"/>
      <c r="I2526" s="3"/>
    </row>
    <row r="2527" ht="15.75" customHeight="1">
      <c r="A2527" s="3" t="str">
        <f>IFERROR(TRIM(LEFT(RIGHT('Cost Code (New)'!$F2527,LEN('Cost Code (New)'!$F2527)-SEARCH("Ext ",'Cost Code (New)'!$F2527)-LEN("Ext")),SEARCH(" - ",RIGHT('Cost Code (New)'!$F2527,LEN('Cost Code (New)'!$F2527)-SEARCH("Ext ",'Cost Code (New)'!$F2527)-LEN("Ext")))))+0,"")</f>
        <v/>
      </c>
      <c r="B2527" s="8"/>
      <c r="C2527" s="3"/>
      <c r="D2527" s="3"/>
      <c r="E2527" s="3"/>
      <c r="F2527" s="3"/>
      <c r="G2527" s="3"/>
      <c r="H2527" s="3"/>
      <c r="I2527" s="3"/>
    </row>
    <row r="2528" ht="15.75" customHeight="1">
      <c r="A2528" s="3" t="str">
        <f>IFERROR(TRIM(LEFT(RIGHT('Cost Code (New)'!$F2528,LEN('Cost Code (New)'!$F2528)-SEARCH("Ext ",'Cost Code (New)'!$F2528)-LEN("Ext")),SEARCH(" - ",RIGHT('Cost Code (New)'!$F2528,LEN('Cost Code (New)'!$F2528)-SEARCH("Ext ",'Cost Code (New)'!$F2528)-LEN("Ext")))))+0,"")</f>
        <v/>
      </c>
      <c r="B2528" s="8"/>
      <c r="C2528" s="3"/>
      <c r="D2528" s="3"/>
      <c r="E2528" s="3"/>
      <c r="F2528" s="3"/>
      <c r="G2528" s="3"/>
      <c r="H2528" s="3"/>
      <c r="I2528" s="3"/>
    </row>
    <row r="2529" ht="15.75" customHeight="1">
      <c r="A2529" s="3" t="str">
        <f>IFERROR(TRIM(LEFT(RIGHT('Cost Code (New)'!$F2529,LEN('Cost Code (New)'!$F2529)-SEARCH("Ext ",'Cost Code (New)'!$F2529)-LEN("Ext")),SEARCH(" - ",RIGHT('Cost Code (New)'!$F2529,LEN('Cost Code (New)'!$F2529)-SEARCH("Ext ",'Cost Code (New)'!$F2529)-LEN("Ext")))))+0,"")</f>
        <v/>
      </c>
      <c r="B2529" s="8"/>
      <c r="C2529" s="3"/>
      <c r="D2529" s="3"/>
      <c r="E2529" s="3"/>
      <c r="F2529" s="3"/>
      <c r="G2529" s="3"/>
      <c r="H2529" s="3"/>
      <c r="I2529" s="3"/>
    </row>
    <row r="2530" ht="15.75" customHeight="1">
      <c r="A2530" s="3" t="str">
        <f>IFERROR(TRIM(LEFT(RIGHT('Cost Code (New)'!$F2530,LEN('Cost Code (New)'!$F2530)-SEARCH("Ext ",'Cost Code (New)'!$F2530)-LEN("Ext")),SEARCH(" - ",RIGHT('Cost Code (New)'!$F2530,LEN('Cost Code (New)'!$F2530)-SEARCH("Ext ",'Cost Code (New)'!$F2530)-LEN("Ext")))))+0,"")</f>
        <v/>
      </c>
      <c r="B2530" s="8"/>
      <c r="C2530" s="3"/>
      <c r="D2530" s="3"/>
      <c r="E2530" s="3"/>
      <c r="F2530" s="3"/>
      <c r="G2530" s="3"/>
      <c r="H2530" s="3"/>
      <c r="I2530" s="3"/>
    </row>
    <row r="2531" ht="15.75" customHeight="1">
      <c r="A2531" s="3" t="str">
        <f>IFERROR(TRIM(LEFT(RIGHT('Cost Code (New)'!$F2531,LEN('Cost Code (New)'!$F2531)-SEARCH("Ext ",'Cost Code (New)'!$F2531)-LEN("Ext")),SEARCH(" - ",RIGHT('Cost Code (New)'!$F2531,LEN('Cost Code (New)'!$F2531)-SEARCH("Ext ",'Cost Code (New)'!$F2531)-LEN("Ext")))))+0,"")</f>
        <v/>
      </c>
      <c r="B2531" s="8"/>
      <c r="C2531" s="3"/>
      <c r="D2531" s="3"/>
      <c r="E2531" s="3"/>
      <c r="F2531" s="3"/>
      <c r="G2531" s="3"/>
      <c r="H2531" s="3"/>
      <c r="I2531" s="3"/>
    </row>
    <row r="2532" ht="15.75" customHeight="1">
      <c r="A2532" s="3" t="str">
        <f>IFERROR(TRIM(LEFT(RIGHT('Cost Code (New)'!$F2532,LEN('Cost Code (New)'!$F2532)-SEARCH("Ext ",'Cost Code (New)'!$F2532)-LEN("Ext")),SEARCH(" - ",RIGHT('Cost Code (New)'!$F2532,LEN('Cost Code (New)'!$F2532)-SEARCH("Ext ",'Cost Code (New)'!$F2532)-LEN("Ext")))))+0,"")</f>
        <v/>
      </c>
      <c r="B2532" s="8"/>
      <c r="C2532" s="3"/>
      <c r="D2532" s="3"/>
      <c r="E2532" s="3"/>
      <c r="F2532" s="3"/>
      <c r="G2532" s="3"/>
      <c r="H2532" s="3"/>
      <c r="I2532" s="3"/>
    </row>
    <row r="2533" ht="15.75" customHeight="1">
      <c r="A2533" s="3" t="str">
        <f>IFERROR(TRIM(LEFT(RIGHT('Cost Code (New)'!$F2533,LEN('Cost Code (New)'!$F2533)-SEARCH("Ext ",'Cost Code (New)'!$F2533)-LEN("Ext")),SEARCH(" - ",RIGHT('Cost Code (New)'!$F2533,LEN('Cost Code (New)'!$F2533)-SEARCH("Ext ",'Cost Code (New)'!$F2533)-LEN("Ext")))))+0,"")</f>
        <v/>
      </c>
      <c r="B2533" s="8"/>
      <c r="C2533" s="3"/>
      <c r="D2533" s="3"/>
      <c r="E2533" s="3"/>
      <c r="F2533" s="3"/>
      <c r="G2533" s="3"/>
      <c r="H2533" s="3"/>
      <c r="I2533" s="3"/>
    </row>
    <row r="2534" ht="15.75" customHeight="1">
      <c r="A2534" s="3" t="str">
        <f>IFERROR(TRIM(LEFT(RIGHT('Cost Code (New)'!$F2534,LEN('Cost Code (New)'!$F2534)-SEARCH("Ext ",'Cost Code (New)'!$F2534)-LEN("Ext")),SEARCH(" - ",RIGHT('Cost Code (New)'!$F2534,LEN('Cost Code (New)'!$F2534)-SEARCH("Ext ",'Cost Code (New)'!$F2534)-LEN("Ext")))))+0,"")</f>
        <v/>
      </c>
      <c r="B2534" s="8"/>
      <c r="C2534" s="3"/>
      <c r="D2534" s="3"/>
      <c r="E2534" s="3"/>
      <c r="F2534" s="3"/>
      <c r="G2534" s="3"/>
      <c r="H2534" s="3"/>
      <c r="I2534" s="3"/>
    </row>
    <row r="2535" ht="15.75" customHeight="1">
      <c r="A2535" s="3" t="str">
        <f>IFERROR(TRIM(LEFT(RIGHT('Cost Code (New)'!$F2535,LEN('Cost Code (New)'!$F2535)-SEARCH("Ext ",'Cost Code (New)'!$F2535)-LEN("Ext")),SEARCH(" - ",RIGHT('Cost Code (New)'!$F2535,LEN('Cost Code (New)'!$F2535)-SEARCH("Ext ",'Cost Code (New)'!$F2535)-LEN("Ext")))))+0,"")</f>
        <v/>
      </c>
      <c r="B2535" s="8"/>
      <c r="C2535" s="3"/>
      <c r="D2535" s="3"/>
      <c r="E2535" s="3"/>
      <c r="F2535" s="3"/>
      <c r="G2535" s="3"/>
      <c r="H2535" s="3"/>
      <c r="I2535" s="3"/>
    </row>
    <row r="2536" ht="15.75" customHeight="1">
      <c r="A2536" s="3" t="str">
        <f>IFERROR(TRIM(LEFT(RIGHT('Cost Code (New)'!$F2536,LEN('Cost Code (New)'!$F2536)-SEARCH("Ext ",'Cost Code (New)'!$F2536)-LEN("Ext")),SEARCH(" - ",RIGHT('Cost Code (New)'!$F2536,LEN('Cost Code (New)'!$F2536)-SEARCH("Ext ",'Cost Code (New)'!$F2536)-LEN("Ext")))))+0,"")</f>
        <v/>
      </c>
      <c r="B2536" s="8"/>
      <c r="C2536" s="3"/>
      <c r="D2536" s="3"/>
      <c r="E2536" s="3"/>
      <c r="F2536" s="3"/>
      <c r="G2536" s="3"/>
      <c r="H2536" s="3"/>
      <c r="I2536" s="3"/>
    </row>
    <row r="2537" ht="15.75" customHeight="1">
      <c r="A2537" s="3" t="str">
        <f>IFERROR(TRIM(LEFT(RIGHT('Cost Code (New)'!$F2537,LEN('Cost Code (New)'!$F2537)-SEARCH("Ext ",'Cost Code (New)'!$F2537)-LEN("Ext")),SEARCH(" - ",RIGHT('Cost Code (New)'!$F2537,LEN('Cost Code (New)'!$F2537)-SEARCH("Ext ",'Cost Code (New)'!$F2537)-LEN("Ext")))))+0,"")</f>
        <v/>
      </c>
      <c r="B2537" s="8"/>
      <c r="C2537" s="3"/>
      <c r="D2537" s="3"/>
      <c r="E2537" s="3"/>
      <c r="F2537" s="3"/>
      <c r="G2537" s="3"/>
      <c r="H2537" s="3"/>
      <c r="I2537" s="3"/>
    </row>
    <row r="2538" ht="15.75" customHeight="1">
      <c r="A2538" s="3" t="str">
        <f>IFERROR(TRIM(LEFT(RIGHT('Cost Code (New)'!$F2538,LEN('Cost Code (New)'!$F2538)-SEARCH("Ext ",'Cost Code (New)'!$F2538)-LEN("Ext")),SEARCH(" - ",RIGHT('Cost Code (New)'!$F2538,LEN('Cost Code (New)'!$F2538)-SEARCH("Ext ",'Cost Code (New)'!$F2538)-LEN("Ext")))))+0,"")</f>
        <v/>
      </c>
      <c r="B2538" s="8"/>
      <c r="C2538" s="3"/>
      <c r="D2538" s="3"/>
      <c r="E2538" s="3"/>
      <c r="F2538" s="3"/>
      <c r="G2538" s="3"/>
      <c r="H2538" s="3"/>
      <c r="I2538" s="3"/>
    </row>
    <row r="2539" ht="15.75" customHeight="1">
      <c r="A2539" s="3" t="str">
        <f>IFERROR(TRIM(LEFT(RIGHT('Cost Code (New)'!$F2539,LEN('Cost Code (New)'!$F2539)-SEARCH("Ext ",'Cost Code (New)'!$F2539)-LEN("Ext")),SEARCH(" - ",RIGHT('Cost Code (New)'!$F2539,LEN('Cost Code (New)'!$F2539)-SEARCH("Ext ",'Cost Code (New)'!$F2539)-LEN("Ext")))))+0,"")</f>
        <v/>
      </c>
      <c r="B2539" s="8"/>
      <c r="C2539" s="3"/>
      <c r="D2539" s="3"/>
      <c r="E2539" s="3"/>
      <c r="F2539" s="3"/>
      <c r="G2539" s="3"/>
      <c r="H2539" s="3"/>
      <c r="I2539" s="3"/>
    </row>
    <row r="2540" ht="15.75" customHeight="1">
      <c r="A2540" s="3" t="str">
        <f>IFERROR(TRIM(LEFT(RIGHT('Cost Code (New)'!$F2540,LEN('Cost Code (New)'!$F2540)-SEARCH("Ext ",'Cost Code (New)'!$F2540)-LEN("Ext")),SEARCH(" - ",RIGHT('Cost Code (New)'!$F2540,LEN('Cost Code (New)'!$F2540)-SEARCH("Ext ",'Cost Code (New)'!$F2540)-LEN("Ext")))))+0,"")</f>
        <v/>
      </c>
      <c r="B2540" s="8"/>
      <c r="C2540" s="3"/>
      <c r="D2540" s="3"/>
      <c r="E2540" s="3"/>
      <c r="F2540" s="3"/>
      <c r="G2540" s="3"/>
      <c r="H2540" s="3"/>
      <c r="I2540" s="3"/>
    </row>
    <row r="2541" ht="15.75" customHeight="1">
      <c r="A2541" s="3" t="str">
        <f>IFERROR(TRIM(LEFT(RIGHT('Cost Code (New)'!$F2541,LEN('Cost Code (New)'!$F2541)-SEARCH("Ext ",'Cost Code (New)'!$F2541)-LEN("Ext")),SEARCH(" - ",RIGHT('Cost Code (New)'!$F2541,LEN('Cost Code (New)'!$F2541)-SEARCH("Ext ",'Cost Code (New)'!$F2541)-LEN("Ext")))))+0,"")</f>
        <v/>
      </c>
      <c r="B2541" s="8"/>
      <c r="C2541" s="3"/>
      <c r="D2541" s="3"/>
      <c r="E2541" s="3"/>
      <c r="F2541" s="3"/>
      <c r="G2541" s="3"/>
      <c r="H2541" s="3"/>
      <c r="I2541" s="3"/>
    </row>
    <row r="2542" ht="15.75" customHeight="1">
      <c r="A2542" s="3" t="str">
        <f>IFERROR(TRIM(LEFT(RIGHT('Cost Code (New)'!$F2542,LEN('Cost Code (New)'!$F2542)-SEARCH("Ext ",'Cost Code (New)'!$F2542)-LEN("Ext")),SEARCH(" - ",RIGHT('Cost Code (New)'!$F2542,LEN('Cost Code (New)'!$F2542)-SEARCH("Ext ",'Cost Code (New)'!$F2542)-LEN("Ext")))))+0,"")</f>
        <v/>
      </c>
      <c r="B2542" s="8"/>
      <c r="C2542" s="3"/>
      <c r="D2542" s="3"/>
      <c r="E2542" s="3"/>
      <c r="F2542" s="3"/>
      <c r="G2542" s="3"/>
      <c r="H2542" s="3"/>
      <c r="I2542" s="3"/>
    </row>
    <row r="2543" ht="15.75" customHeight="1">
      <c r="A2543" s="3" t="str">
        <f>IFERROR(TRIM(LEFT(RIGHT('Cost Code (New)'!$F2543,LEN('Cost Code (New)'!$F2543)-SEARCH("Ext ",'Cost Code (New)'!$F2543)-LEN("Ext")),SEARCH(" - ",RIGHT('Cost Code (New)'!$F2543,LEN('Cost Code (New)'!$F2543)-SEARCH("Ext ",'Cost Code (New)'!$F2543)-LEN("Ext")))))+0,"")</f>
        <v/>
      </c>
      <c r="B2543" s="8"/>
      <c r="C2543" s="3"/>
      <c r="D2543" s="3"/>
      <c r="E2543" s="3"/>
      <c r="F2543" s="3"/>
      <c r="G2543" s="3"/>
      <c r="H2543" s="3"/>
      <c r="I2543" s="3"/>
    </row>
    <row r="2544" ht="15.75" customHeight="1">
      <c r="A2544" s="3" t="str">
        <f>IFERROR(TRIM(LEFT(RIGHT('Cost Code (New)'!$F2544,LEN('Cost Code (New)'!$F2544)-SEARCH("Ext ",'Cost Code (New)'!$F2544)-LEN("Ext")),SEARCH(" - ",RIGHT('Cost Code (New)'!$F2544,LEN('Cost Code (New)'!$F2544)-SEARCH("Ext ",'Cost Code (New)'!$F2544)-LEN("Ext")))))+0,"")</f>
        <v/>
      </c>
      <c r="B2544" s="8"/>
      <c r="C2544" s="3"/>
      <c r="D2544" s="3"/>
      <c r="E2544" s="3"/>
      <c r="F2544" s="3"/>
      <c r="G2544" s="3"/>
      <c r="H2544" s="3"/>
      <c r="I2544" s="3"/>
    </row>
    <row r="2545" ht="15.75" customHeight="1">
      <c r="A2545" s="3" t="str">
        <f>IFERROR(TRIM(LEFT(RIGHT('Cost Code (New)'!$F2545,LEN('Cost Code (New)'!$F2545)-SEARCH("Ext ",'Cost Code (New)'!$F2545)-LEN("Ext")),SEARCH(" - ",RIGHT('Cost Code (New)'!$F2545,LEN('Cost Code (New)'!$F2545)-SEARCH("Ext ",'Cost Code (New)'!$F2545)-LEN("Ext")))))+0,"")</f>
        <v/>
      </c>
      <c r="B2545" s="8"/>
      <c r="C2545" s="3"/>
      <c r="D2545" s="3"/>
      <c r="E2545" s="3"/>
      <c r="F2545" s="3"/>
      <c r="G2545" s="3"/>
      <c r="H2545" s="3"/>
      <c r="I2545" s="3"/>
    </row>
    <row r="2546" ht="15.75" customHeight="1">
      <c r="A2546" s="3" t="str">
        <f>IFERROR(TRIM(LEFT(RIGHT('Cost Code (New)'!$F2546,LEN('Cost Code (New)'!$F2546)-SEARCH("Ext ",'Cost Code (New)'!$F2546)-LEN("Ext")),SEARCH(" - ",RIGHT('Cost Code (New)'!$F2546,LEN('Cost Code (New)'!$F2546)-SEARCH("Ext ",'Cost Code (New)'!$F2546)-LEN("Ext")))))+0,"")</f>
        <v/>
      </c>
      <c r="B2546" s="8"/>
      <c r="C2546" s="3"/>
      <c r="D2546" s="3"/>
      <c r="E2546" s="3"/>
      <c r="F2546" s="3"/>
      <c r="G2546" s="3"/>
      <c r="H2546" s="3"/>
      <c r="I2546" s="3"/>
    </row>
    <row r="2547" ht="15.75" customHeight="1">
      <c r="A2547" s="3" t="str">
        <f>IFERROR(TRIM(LEFT(RIGHT('Cost Code (New)'!$F2547,LEN('Cost Code (New)'!$F2547)-SEARCH("Ext ",'Cost Code (New)'!$F2547)-LEN("Ext")),SEARCH(" - ",RIGHT('Cost Code (New)'!$F2547,LEN('Cost Code (New)'!$F2547)-SEARCH("Ext ",'Cost Code (New)'!$F2547)-LEN("Ext")))))+0,"")</f>
        <v/>
      </c>
      <c r="B2547" s="8"/>
      <c r="C2547" s="3"/>
      <c r="D2547" s="3"/>
      <c r="E2547" s="3"/>
      <c r="F2547" s="3"/>
      <c r="G2547" s="3"/>
      <c r="H2547" s="3"/>
      <c r="I2547" s="3"/>
    </row>
    <row r="2548" ht="15.75" customHeight="1">
      <c r="A2548" s="3" t="str">
        <f>IFERROR(TRIM(LEFT(RIGHT('Cost Code (New)'!$F2548,LEN('Cost Code (New)'!$F2548)-SEARCH("Ext ",'Cost Code (New)'!$F2548)-LEN("Ext")),SEARCH(" - ",RIGHT('Cost Code (New)'!$F2548,LEN('Cost Code (New)'!$F2548)-SEARCH("Ext ",'Cost Code (New)'!$F2548)-LEN("Ext")))))+0,"")</f>
        <v/>
      </c>
      <c r="B2548" s="8"/>
      <c r="C2548" s="3"/>
      <c r="D2548" s="3"/>
      <c r="E2548" s="3"/>
      <c r="F2548" s="3"/>
      <c r="G2548" s="3"/>
      <c r="H2548" s="3"/>
      <c r="I2548" s="3"/>
    </row>
    <row r="2549" ht="15.75" customHeight="1">
      <c r="A2549" s="3" t="str">
        <f>IFERROR(TRIM(LEFT(RIGHT('Cost Code (New)'!$F2549,LEN('Cost Code (New)'!$F2549)-SEARCH("Ext ",'Cost Code (New)'!$F2549)-LEN("Ext")),SEARCH(" - ",RIGHT('Cost Code (New)'!$F2549,LEN('Cost Code (New)'!$F2549)-SEARCH("Ext ",'Cost Code (New)'!$F2549)-LEN("Ext")))))+0,"")</f>
        <v/>
      </c>
      <c r="B2549" s="8"/>
      <c r="C2549" s="3"/>
      <c r="D2549" s="3"/>
      <c r="E2549" s="3"/>
      <c r="F2549" s="3"/>
      <c r="G2549" s="3"/>
      <c r="H2549" s="3"/>
      <c r="I2549" s="3"/>
    </row>
    <row r="2550" ht="15.75" customHeight="1">
      <c r="A2550" s="3" t="str">
        <f>IFERROR(TRIM(LEFT(RIGHT('Cost Code (New)'!$F2550,LEN('Cost Code (New)'!$F2550)-SEARCH("Ext ",'Cost Code (New)'!$F2550)-LEN("Ext")),SEARCH(" - ",RIGHT('Cost Code (New)'!$F2550,LEN('Cost Code (New)'!$F2550)-SEARCH("Ext ",'Cost Code (New)'!$F2550)-LEN("Ext")))))+0,"")</f>
        <v/>
      </c>
      <c r="B2550" s="8"/>
      <c r="C2550" s="3"/>
      <c r="D2550" s="3"/>
      <c r="E2550" s="3"/>
      <c r="F2550" s="3"/>
      <c r="G2550" s="3"/>
      <c r="H2550" s="3"/>
      <c r="I2550" s="3"/>
    </row>
    <row r="2551" ht="15.75" customHeight="1">
      <c r="A2551" s="3" t="str">
        <f>IFERROR(TRIM(LEFT(RIGHT('Cost Code (New)'!$F2551,LEN('Cost Code (New)'!$F2551)-SEARCH("Ext ",'Cost Code (New)'!$F2551)-LEN("Ext")),SEARCH(" - ",RIGHT('Cost Code (New)'!$F2551,LEN('Cost Code (New)'!$F2551)-SEARCH("Ext ",'Cost Code (New)'!$F2551)-LEN("Ext")))))+0,"")</f>
        <v/>
      </c>
      <c r="B2551" s="8"/>
      <c r="C2551" s="3"/>
      <c r="D2551" s="3"/>
      <c r="E2551" s="3"/>
      <c r="F2551" s="3"/>
      <c r="G2551" s="3"/>
      <c r="H2551" s="3"/>
      <c r="I2551" s="3"/>
    </row>
    <row r="2552" ht="15.75" customHeight="1">
      <c r="A2552" s="3" t="str">
        <f>IFERROR(TRIM(LEFT(RIGHT('Cost Code (New)'!$F2552,LEN('Cost Code (New)'!$F2552)-SEARCH("Ext ",'Cost Code (New)'!$F2552)-LEN("Ext")),SEARCH(" - ",RIGHT('Cost Code (New)'!$F2552,LEN('Cost Code (New)'!$F2552)-SEARCH("Ext ",'Cost Code (New)'!$F2552)-LEN("Ext")))))+0,"")</f>
        <v/>
      </c>
      <c r="B2552" s="8"/>
      <c r="C2552" s="3"/>
      <c r="D2552" s="3"/>
      <c r="E2552" s="3"/>
      <c r="F2552" s="3"/>
      <c r="G2552" s="3"/>
      <c r="H2552" s="3"/>
      <c r="I2552" s="3"/>
    </row>
    <row r="2553" ht="15.75" customHeight="1">
      <c r="A2553" s="3" t="str">
        <f>IFERROR(TRIM(LEFT(RIGHT('Cost Code (New)'!$F2553,LEN('Cost Code (New)'!$F2553)-SEARCH("Ext ",'Cost Code (New)'!$F2553)-LEN("Ext")),SEARCH(" - ",RIGHT('Cost Code (New)'!$F2553,LEN('Cost Code (New)'!$F2553)-SEARCH("Ext ",'Cost Code (New)'!$F2553)-LEN("Ext")))))+0,"")</f>
        <v/>
      </c>
      <c r="B2553" s="8"/>
      <c r="C2553" s="3"/>
      <c r="D2553" s="3"/>
      <c r="E2553" s="3"/>
      <c r="F2553" s="3"/>
      <c r="G2553" s="3"/>
      <c r="H2553" s="3"/>
      <c r="I2553" s="3"/>
    </row>
    <row r="2554" ht="15.75" customHeight="1">
      <c r="A2554" s="3" t="str">
        <f>IFERROR(TRIM(LEFT(RIGHT('Cost Code (New)'!$F2554,LEN('Cost Code (New)'!$F2554)-SEARCH("Ext ",'Cost Code (New)'!$F2554)-LEN("Ext")),SEARCH(" - ",RIGHT('Cost Code (New)'!$F2554,LEN('Cost Code (New)'!$F2554)-SEARCH("Ext ",'Cost Code (New)'!$F2554)-LEN("Ext")))))+0,"")</f>
        <v/>
      </c>
      <c r="B2554" s="8"/>
      <c r="C2554" s="3"/>
      <c r="D2554" s="3"/>
      <c r="E2554" s="3"/>
      <c r="F2554" s="3"/>
      <c r="G2554" s="3"/>
      <c r="H2554" s="3"/>
      <c r="I2554" s="3"/>
    </row>
    <row r="2555" ht="15.75" customHeight="1">
      <c r="A2555" s="3" t="str">
        <f>IFERROR(TRIM(LEFT(RIGHT('Cost Code (New)'!$F2555,LEN('Cost Code (New)'!$F2555)-SEARCH("Ext ",'Cost Code (New)'!$F2555)-LEN("Ext")),SEARCH(" - ",RIGHT('Cost Code (New)'!$F2555,LEN('Cost Code (New)'!$F2555)-SEARCH("Ext ",'Cost Code (New)'!$F2555)-LEN("Ext")))))+0,"")</f>
        <v/>
      </c>
      <c r="B2555" s="8"/>
      <c r="C2555" s="3"/>
      <c r="D2555" s="3"/>
      <c r="E2555" s="3"/>
      <c r="F2555" s="3"/>
      <c r="G2555" s="3"/>
      <c r="H2555" s="3"/>
      <c r="I2555" s="3"/>
    </row>
    <row r="2556" ht="15.75" customHeight="1">
      <c r="A2556" s="3" t="str">
        <f>IFERROR(TRIM(LEFT(RIGHT('Cost Code (New)'!$F2556,LEN('Cost Code (New)'!$F2556)-SEARCH("Ext ",'Cost Code (New)'!$F2556)-LEN("Ext")),SEARCH(" - ",RIGHT('Cost Code (New)'!$F2556,LEN('Cost Code (New)'!$F2556)-SEARCH("Ext ",'Cost Code (New)'!$F2556)-LEN("Ext")))))+0,"")</f>
        <v/>
      </c>
      <c r="B2556" s="8"/>
      <c r="C2556" s="3"/>
      <c r="D2556" s="3"/>
      <c r="E2556" s="3"/>
      <c r="F2556" s="3"/>
      <c r="G2556" s="3"/>
      <c r="H2556" s="3"/>
      <c r="I2556" s="3"/>
    </row>
    <row r="2557" ht="15.75" customHeight="1">
      <c r="A2557" s="3" t="str">
        <f>IFERROR(TRIM(LEFT(RIGHT('Cost Code (New)'!$F2557,LEN('Cost Code (New)'!$F2557)-SEARCH("Ext ",'Cost Code (New)'!$F2557)-LEN("Ext")),SEARCH(" - ",RIGHT('Cost Code (New)'!$F2557,LEN('Cost Code (New)'!$F2557)-SEARCH("Ext ",'Cost Code (New)'!$F2557)-LEN("Ext")))))+0,"")</f>
        <v/>
      </c>
      <c r="B2557" s="8"/>
      <c r="C2557" s="3"/>
      <c r="D2557" s="3"/>
      <c r="E2557" s="3"/>
      <c r="F2557" s="3"/>
      <c r="G2557" s="3"/>
      <c r="H2557" s="3"/>
      <c r="I2557" s="3"/>
    </row>
    <row r="2558" ht="15.75" customHeight="1">
      <c r="A2558" s="3" t="str">
        <f>IFERROR(TRIM(LEFT(RIGHT('Cost Code (New)'!$F2558,LEN('Cost Code (New)'!$F2558)-SEARCH("Ext ",'Cost Code (New)'!$F2558)-LEN("Ext")),SEARCH(" - ",RIGHT('Cost Code (New)'!$F2558,LEN('Cost Code (New)'!$F2558)-SEARCH("Ext ",'Cost Code (New)'!$F2558)-LEN("Ext")))))+0,"")</f>
        <v/>
      </c>
      <c r="B2558" s="8"/>
      <c r="C2558" s="3"/>
      <c r="D2558" s="3"/>
      <c r="E2558" s="3"/>
      <c r="F2558" s="3"/>
      <c r="G2558" s="3"/>
      <c r="H2558" s="3"/>
      <c r="I2558" s="3"/>
    </row>
    <row r="2559" ht="15.75" customHeight="1">
      <c r="A2559" s="3" t="str">
        <f>IFERROR(TRIM(LEFT(RIGHT('Cost Code (New)'!$F2559,LEN('Cost Code (New)'!$F2559)-SEARCH("Ext ",'Cost Code (New)'!$F2559)-LEN("Ext")),SEARCH(" - ",RIGHT('Cost Code (New)'!$F2559,LEN('Cost Code (New)'!$F2559)-SEARCH("Ext ",'Cost Code (New)'!$F2559)-LEN("Ext")))))+0,"")</f>
        <v/>
      </c>
      <c r="B2559" s="8"/>
      <c r="C2559" s="3"/>
      <c r="D2559" s="3"/>
      <c r="E2559" s="3"/>
      <c r="F2559" s="3"/>
      <c r="G2559" s="3"/>
      <c r="H2559" s="3"/>
      <c r="I2559" s="3"/>
    </row>
    <row r="2560" ht="15.75" customHeight="1">
      <c r="A2560" s="3" t="str">
        <f>IFERROR(TRIM(LEFT(RIGHT('Cost Code (New)'!$F2560,LEN('Cost Code (New)'!$F2560)-SEARCH("Ext ",'Cost Code (New)'!$F2560)-LEN("Ext")),SEARCH(" - ",RIGHT('Cost Code (New)'!$F2560,LEN('Cost Code (New)'!$F2560)-SEARCH("Ext ",'Cost Code (New)'!$F2560)-LEN("Ext")))))+0,"")</f>
        <v/>
      </c>
      <c r="B2560" s="8"/>
      <c r="C2560" s="3"/>
      <c r="D2560" s="3"/>
      <c r="E2560" s="3"/>
      <c r="F2560" s="3"/>
      <c r="G2560" s="3"/>
      <c r="H2560" s="3"/>
      <c r="I2560" s="3"/>
    </row>
    <row r="2561" ht="15.75" customHeight="1">
      <c r="A2561" s="3" t="str">
        <f>IFERROR(TRIM(LEFT(RIGHT('Cost Code (New)'!$F2561,LEN('Cost Code (New)'!$F2561)-SEARCH("Ext ",'Cost Code (New)'!$F2561)-LEN("Ext")),SEARCH(" - ",RIGHT('Cost Code (New)'!$F2561,LEN('Cost Code (New)'!$F2561)-SEARCH("Ext ",'Cost Code (New)'!$F2561)-LEN("Ext")))))+0,"")</f>
        <v/>
      </c>
      <c r="B2561" s="8"/>
      <c r="C2561" s="3"/>
      <c r="D2561" s="3"/>
      <c r="E2561" s="3"/>
      <c r="F2561" s="3"/>
      <c r="G2561" s="3"/>
      <c r="H2561" s="3"/>
      <c r="I2561" s="3"/>
    </row>
    <row r="2562" ht="15.75" customHeight="1">
      <c r="A2562" s="3" t="str">
        <f>IFERROR(TRIM(LEFT(RIGHT('Cost Code (New)'!$F2562,LEN('Cost Code (New)'!$F2562)-SEARCH("Ext ",'Cost Code (New)'!$F2562)-LEN("Ext")),SEARCH(" - ",RIGHT('Cost Code (New)'!$F2562,LEN('Cost Code (New)'!$F2562)-SEARCH("Ext ",'Cost Code (New)'!$F2562)-LEN("Ext")))))+0,"")</f>
        <v/>
      </c>
      <c r="B2562" s="8"/>
      <c r="C2562" s="3"/>
      <c r="D2562" s="3"/>
      <c r="E2562" s="3"/>
      <c r="F2562" s="3"/>
      <c r="G2562" s="3"/>
      <c r="H2562" s="3"/>
      <c r="I2562" s="3"/>
    </row>
    <row r="2563" ht="15.75" customHeight="1">
      <c r="A2563" s="3" t="str">
        <f>IFERROR(TRIM(LEFT(RIGHT('Cost Code (New)'!$F2563,LEN('Cost Code (New)'!$F2563)-SEARCH("Ext ",'Cost Code (New)'!$F2563)-LEN("Ext")),SEARCH(" - ",RIGHT('Cost Code (New)'!$F2563,LEN('Cost Code (New)'!$F2563)-SEARCH("Ext ",'Cost Code (New)'!$F2563)-LEN("Ext")))))+0,"")</f>
        <v/>
      </c>
      <c r="B2563" s="8"/>
      <c r="C2563" s="3"/>
      <c r="D2563" s="3"/>
      <c r="E2563" s="3"/>
      <c r="F2563" s="3"/>
      <c r="G2563" s="3"/>
      <c r="H2563" s="3"/>
      <c r="I2563" s="3"/>
    </row>
    <row r="2564" ht="15.75" customHeight="1">
      <c r="A2564" s="3" t="str">
        <f>IFERROR(TRIM(LEFT(RIGHT('Cost Code (New)'!$F2564,LEN('Cost Code (New)'!$F2564)-SEARCH("Ext ",'Cost Code (New)'!$F2564)-LEN("Ext")),SEARCH(" - ",RIGHT('Cost Code (New)'!$F2564,LEN('Cost Code (New)'!$F2564)-SEARCH("Ext ",'Cost Code (New)'!$F2564)-LEN("Ext")))))+0,"")</f>
        <v/>
      </c>
      <c r="B2564" s="8"/>
      <c r="C2564" s="3"/>
      <c r="D2564" s="3"/>
      <c r="E2564" s="3"/>
      <c r="F2564" s="3"/>
      <c r="G2564" s="3"/>
      <c r="H2564" s="3"/>
      <c r="I2564" s="3"/>
    </row>
    <row r="2565" ht="15.75" customHeight="1">
      <c r="A2565" s="3" t="str">
        <f>IFERROR(TRIM(LEFT(RIGHT('Cost Code (New)'!$F2565,LEN('Cost Code (New)'!$F2565)-SEARCH("Ext ",'Cost Code (New)'!$F2565)-LEN("Ext")),SEARCH(" - ",RIGHT('Cost Code (New)'!$F2565,LEN('Cost Code (New)'!$F2565)-SEARCH("Ext ",'Cost Code (New)'!$F2565)-LEN("Ext")))))+0,"")</f>
        <v/>
      </c>
      <c r="B2565" s="8"/>
      <c r="C2565" s="3"/>
      <c r="D2565" s="3"/>
      <c r="E2565" s="3"/>
      <c r="F2565" s="3"/>
      <c r="G2565" s="3"/>
      <c r="H2565" s="3"/>
      <c r="I2565" s="3"/>
    </row>
    <row r="2566" ht="15.75" customHeight="1">
      <c r="A2566" s="3" t="str">
        <f>IFERROR(TRIM(LEFT(RIGHT('Cost Code (New)'!$F2566,LEN('Cost Code (New)'!$F2566)-SEARCH("Ext ",'Cost Code (New)'!$F2566)-LEN("Ext")),SEARCH(" - ",RIGHT('Cost Code (New)'!$F2566,LEN('Cost Code (New)'!$F2566)-SEARCH("Ext ",'Cost Code (New)'!$F2566)-LEN("Ext")))))+0,"")</f>
        <v/>
      </c>
      <c r="B2566" s="8"/>
      <c r="C2566" s="3"/>
      <c r="D2566" s="3"/>
      <c r="E2566" s="3"/>
      <c r="F2566" s="3"/>
      <c r="G2566" s="3"/>
      <c r="H2566" s="3"/>
      <c r="I2566" s="3"/>
    </row>
    <row r="2567" ht="15.75" customHeight="1">
      <c r="A2567" s="3" t="str">
        <f>IFERROR(TRIM(LEFT(RIGHT('Cost Code (New)'!$F2567,LEN('Cost Code (New)'!$F2567)-SEARCH("Ext ",'Cost Code (New)'!$F2567)-LEN("Ext")),SEARCH(" - ",RIGHT('Cost Code (New)'!$F2567,LEN('Cost Code (New)'!$F2567)-SEARCH("Ext ",'Cost Code (New)'!$F2567)-LEN("Ext")))))+0,"")</f>
        <v/>
      </c>
      <c r="B2567" s="8"/>
      <c r="C2567" s="3"/>
      <c r="D2567" s="3"/>
      <c r="E2567" s="3"/>
      <c r="F2567" s="3"/>
      <c r="G2567" s="3"/>
      <c r="H2567" s="3"/>
      <c r="I2567" s="3"/>
    </row>
    <row r="2568" ht="15.75" customHeight="1">
      <c r="A2568" s="3" t="str">
        <f>IFERROR(TRIM(LEFT(RIGHT('Cost Code (New)'!$F2568,LEN('Cost Code (New)'!$F2568)-SEARCH("Ext ",'Cost Code (New)'!$F2568)-LEN("Ext")),SEARCH(" - ",RIGHT('Cost Code (New)'!$F2568,LEN('Cost Code (New)'!$F2568)-SEARCH("Ext ",'Cost Code (New)'!$F2568)-LEN("Ext")))))+0,"")</f>
        <v/>
      </c>
      <c r="B2568" s="8"/>
      <c r="C2568" s="3"/>
      <c r="D2568" s="3"/>
      <c r="E2568" s="3"/>
      <c r="F2568" s="3"/>
      <c r="G2568" s="3"/>
      <c r="H2568" s="3"/>
      <c r="I2568" s="3"/>
    </row>
    <row r="2569" ht="15.75" customHeight="1">
      <c r="A2569" s="3" t="str">
        <f>IFERROR(TRIM(LEFT(RIGHT('Cost Code (New)'!$F2569,LEN('Cost Code (New)'!$F2569)-SEARCH("Ext ",'Cost Code (New)'!$F2569)-LEN("Ext")),SEARCH(" - ",RIGHT('Cost Code (New)'!$F2569,LEN('Cost Code (New)'!$F2569)-SEARCH("Ext ",'Cost Code (New)'!$F2569)-LEN("Ext")))))+0,"")</f>
        <v/>
      </c>
      <c r="B2569" s="8"/>
      <c r="C2569" s="3"/>
      <c r="D2569" s="3"/>
      <c r="E2569" s="3"/>
      <c r="F2569" s="3"/>
      <c r="G2569" s="3"/>
      <c r="H2569" s="3"/>
      <c r="I2569" s="3"/>
    </row>
    <row r="2570" ht="15.75" customHeight="1">
      <c r="A2570" s="3" t="str">
        <f>IFERROR(TRIM(LEFT(RIGHT('Cost Code (New)'!$F2570,LEN('Cost Code (New)'!$F2570)-SEARCH("Ext ",'Cost Code (New)'!$F2570)-LEN("Ext")),SEARCH(" - ",RIGHT('Cost Code (New)'!$F2570,LEN('Cost Code (New)'!$F2570)-SEARCH("Ext ",'Cost Code (New)'!$F2570)-LEN("Ext")))))+0,"")</f>
        <v/>
      </c>
      <c r="B2570" s="8"/>
      <c r="C2570" s="3"/>
      <c r="D2570" s="3"/>
      <c r="E2570" s="3"/>
      <c r="F2570" s="3"/>
      <c r="G2570" s="3"/>
      <c r="H2570" s="3"/>
      <c r="I2570" s="3"/>
    </row>
    <row r="2571" ht="15.75" customHeight="1">
      <c r="A2571" s="3" t="str">
        <f>IFERROR(TRIM(LEFT(RIGHT('Cost Code (New)'!$F2571,LEN('Cost Code (New)'!$F2571)-SEARCH("Ext ",'Cost Code (New)'!$F2571)-LEN("Ext")),SEARCH(" - ",RIGHT('Cost Code (New)'!$F2571,LEN('Cost Code (New)'!$F2571)-SEARCH("Ext ",'Cost Code (New)'!$F2571)-LEN("Ext")))))+0,"")</f>
        <v/>
      </c>
      <c r="B2571" s="8"/>
      <c r="C2571" s="3"/>
      <c r="D2571" s="3"/>
      <c r="E2571" s="3"/>
      <c r="F2571" s="3"/>
      <c r="G2571" s="3"/>
      <c r="H2571" s="3"/>
      <c r="I2571" s="3"/>
    </row>
    <row r="2572" ht="15.75" customHeight="1">
      <c r="A2572" s="3" t="str">
        <f>IFERROR(TRIM(LEFT(RIGHT('Cost Code (New)'!$F2572,LEN('Cost Code (New)'!$F2572)-SEARCH("Ext ",'Cost Code (New)'!$F2572)-LEN("Ext")),SEARCH(" - ",RIGHT('Cost Code (New)'!$F2572,LEN('Cost Code (New)'!$F2572)-SEARCH("Ext ",'Cost Code (New)'!$F2572)-LEN("Ext")))))+0,"")</f>
        <v/>
      </c>
      <c r="B2572" s="8"/>
      <c r="C2572" s="3"/>
      <c r="D2572" s="3"/>
      <c r="E2572" s="3"/>
      <c r="F2572" s="3"/>
      <c r="G2572" s="3"/>
      <c r="H2572" s="3"/>
      <c r="I2572" s="3"/>
    </row>
    <row r="2573" ht="15.75" customHeight="1">
      <c r="A2573" s="3" t="str">
        <f>IFERROR(TRIM(LEFT(RIGHT('Cost Code (New)'!$F2573,LEN('Cost Code (New)'!$F2573)-SEARCH("Ext ",'Cost Code (New)'!$F2573)-LEN("Ext")),SEARCH(" - ",RIGHT('Cost Code (New)'!$F2573,LEN('Cost Code (New)'!$F2573)-SEARCH("Ext ",'Cost Code (New)'!$F2573)-LEN("Ext")))))+0,"")</f>
        <v/>
      </c>
      <c r="B2573" s="8"/>
      <c r="C2573" s="3"/>
      <c r="D2573" s="3"/>
      <c r="E2573" s="3"/>
      <c r="F2573" s="3"/>
      <c r="G2573" s="3"/>
      <c r="H2573" s="3"/>
      <c r="I2573" s="3"/>
    </row>
    <row r="2574" ht="15.75" customHeight="1">
      <c r="A2574" s="3" t="str">
        <f>IFERROR(TRIM(LEFT(RIGHT('Cost Code (New)'!$F2574,LEN('Cost Code (New)'!$F2574)-SEARCH("Ext ",'Cost Code (New)'!$F2574)-LEN("Ext")),SEARCH(" - ",RIGHT('Cost Code (New)'!$F2574,LEN('Cost Code (New)'!$F2574)-SEARCH("Ext ",'Cost Code (New)'!$F2574)-LEN("Ext")))))+0,"")</f>
        <v/>
      </c>
      <c r="B2574" s="8"/>
      <c r="C2574" s="3"/>
      <c r="D2574" s="3"/>
      <c r="E2574" s="3"/>
      <c r="F2574" s="3"/>
      <c r="G2574" s="3"/>
      <c r="H2574" s="3"/>
      <c r="I2574" s="3"/>
    </row>
    <row r="2575" ht="15.75" customHeight="1">
      <c r="A2575" s="3" t="str">
        <f>IFERROR(TRIM(LEFT(RIGHT('Cost Code (New)'!$F2575,LEN('Cost Code (New)'!$F2575)-SEARCH("Ext ",'Cost Code (New)'!$F2575)-LEN("Ext")),SEARCH(" - ",RIGHT('Cost Code (New)'!$F2575,LEN('Cost Code (New)'!$F2575)-SEARCH("Ext ",'Cost Code (New)'!$F2575)-LEN("Ext")))))+0,"")</f>
        <v/>
      </c>
      <c r="B2575" s="8"/>
      <c r="C2575" s="3"/>
      <c r="D2575" s="3"/>
      <c r="E2575" s="3"/>
      <c r="F2575" s="3"/>
      <c r="G2575" s="3"/>
      <c r="H2575" s="3"/>
      <c r="I2575" s="3"/>
    </row>
    <row r="2576" ht="15.75" customHeight="1">
      <c r="A2576" s="3" t="str">
        <f>IFERROR(TRIM(LEFT(RIGHT('Cost Code (New)'!$F2576,LEN('Cost Code (New)'!$F2576)-SEARCH("Ext ",'Cost Code (New)'!$F2576)-LEN("Ext")),SEARCH(" - ",RIGHT('Cost Code (New)'!$F2576,LEN('Cost Code (New)'!$F2576)-SEARCH("Ext ",'Cost Code (New)'!$F2576)-LEN("Ext")))))+0,"")</f>
        <v/>
      </c>
      <c r="B2576" s="8"/>
      <c r="C2576" s="3"/>
      <c r="D2576" s="3"/>
      <c r="E2576" s="3"/>
      <c r="F2576" s="3"/>
      <c r="G2576" s="3"/>
      <c r="H2576" s="3"/>
      <c r="I2576" s="3"/>
    </row>
    <row r="2577" ht="15.75" customHeight="1">
      <c r="A2577" s="3" t="str">
        <f>IFERROR(TRIM(LEFT(RIGHT('Cost Code (New)'!$F2577,LEN('Cost Code (New)'!$F2577)-SEARCH("Ext ",'Cost Code (New)'!$F2577)-LEN("Ext")),SEARCH(" - ",RIGHT('Cost Code (New)'!$F2577,LEN('Cost Code (New)'!$F2577)-SEARCH("Ext ",'Cost Code (New)'!$F2577)-LEN("Ext")))))+0,"")</f>
        <v/>
      </c>
      <c r="B2577" s="8"/>
      <c r="C2577" s="3"/>
      <c r="D2577" s="3"/>
      <c r="E2577" s="3"/>
      <c r="F2577" s="3"/>
      <c r="G2577" s="3"/>
      <c r="H2577" s="3"/>
      <c r="I2577" s="3"/>
    </row>
    <row r="2578" ht="15.75" customHeight="1">
      <c r="A2578" s="3" t="str">
        <f>IFERROR(TRIM(LEFT(RIGHT('Cost Code (New)'!$F2578,LEN('Cost Code (New)'!$F2578)-SEARCH("Ext ",'Cost Code (New)'!$F2578)-LEN("Ext")),SEARCH(" - ",RIGHT('Cost Code (New)'!$F2578,LEN('Cost Code (New)'!$F2578)-SEARCH("Ext ",'Cost Code (New)'!$F2578)-LEN("Ext")))))+0,"")</f>
        <v/>
      </c>
      <c r="B2578" s="8"/>
      <c r="C2578" s="3"/>
      <c r="D2578" s="3"/>
      <c r="E2578" s="3"/>
      <c r="F2578" s="3"/>
      <c r="G2578" s="3"/>
      <c r="H2578" s="3"/>
      <c r="I2578" s="3"/>
    </row>
    <row r="2579" ht="15.75" customHeight="1">
      <c r="A2579" s="3" t="str">
        <f>IFERROR(TRIM(LEFT(RIGHT('Cost Code (New)'!$F2579,LEN('Cost Code (New)'!$F2579)-SEARCH("Ext ",'Cost Code (New)'!$F2579)-LEN("Ext")),SEARCH(" - ",RIGHT('Cost Code (New)'!$F2579,LEN('Cost Code (New)'!$F2579)-SEARCH("Ext ",'Cost Code (New)'!$F2579)-LEN("Ext")))))+0,"")</f>
        <v/>
      </c>
      <c r="B2579" s="8"/>
      <c r="C2579" s="3"/>
      <c r="D2579" s="3"/>
      <c r="E2579" s="3"/>
      <c r="F2579" s="3"/>
      <c r="G2579" s="3"/>
      <c r="H2579" s="3"/>
      <c r="I2579" s="3"/>
    </row>
    <row r="2580" ht="15.75" customHeight="1">
      <c r="A2580" s="3" t="str">
        <f>IFERROR(TRIM(LEFT(RIGHT('Cost Code (New)'!$F2580,LEN('Cost Code (New)'!$F2580)-SEARCH("Ext ",'Cost Code (New)'!$F2580)-LEN("Ext")),SEARCH(" - ",RIGHT('Cost Code (New)'!$F2580,LEN('Cost Code (New)'!$F2580)-SEARCH("Ext ",'Cost Code (New)'!$F2580)-LEN("Ext")))))+0,"")</f>
        <v/>
      </c>
      <c r="B2580" s="8"/>
      <c r="C2580" s="3"/>
      <c r="D2580" s="3"/>
      <c r="E2580" s="3"/>
      <c r="F2580" s="3"/>
      <c r="G2580" s="3"/>
      <c r="H2580" s="3"/>
      <c r="I2580" s="3"/>
    </row>
    <row r="2581" ht="15.75" customHeight="1">
      <c r="A2581" s="3" t="str">
        <f>IFERROR(TRIM(LEFT(RIGHT('Cost Code (New)'!$F2581,LEN('Cost Code (New)'!$F2581)-SEARCH("Ext ",'Cost Code (New)'!$F2581)-LEN("Ext")),SEARCH(" - ",RIGHT('Cost Code (New)'!$F2581,LEN('Cost Code (New)'!$F2581)-SEARCH("Ext ",'Cost Code (New)'!$F2581)-LEN("Ext")))))+0,"")</f>
        <v/>
      </c>
      <c r="B2581" s="8"/>
      <c r="C2581" s="3"/>
      <c r="D2581" s="3"/>
      <c r="E2581" s="3"/>
      <c r="F2581" s="3"/>
      <c r="G2581" s="3"/>
      <c r="H2581" s="3"/>
      <c r="I2581" s="3"/>
    </row>
    <row r="2582" ht="15.75" customHeight="1">
      <c r="A2582" s="3" t="str">
        <f>IFERROR(TRIM(LEFT(RIGHT('Cost Code (New)'!$F2582,LEN('Cost Code (New)'!$F2582)-SEARCH("Ext ",'Cost Code (New)'!$F2582)-LEN("Ext")),SEARCH(" - ",RIGHT('Cost Code (New)'!$F2582,LEN('Cost Code (New)'!$F2582)-SEARCH("Ext ",'Cost Code (New)'!$F2582)-LEN("Ext")))))+0,"")</f>
        <v/>
      </c>
      <c r="B2582" s="8"/>
      <c r="C2582" s="3"/>
      <c r="D2582" s="3"/>
      <c r="E2582" s="3"/>
      <c r="F2582" s="3"/>
      <c r="G2582" s="3"/>
      <c r="H2582" s="3"/>
      <c r="I2582" s="3"/>
    </row>
    <row r="2583" ht="15.75" customHeight="1">
      <c r="A2583" s="3" t="str">
        <f>IFERROR(TRIM(LEFT(RIGHT('Cost Code (New)'!$F2583,LEN('Cost Code (New)'!$F2583)-SEARCH("Ext ",'Cost Code (New)'!$F2583)-LEN("Ext")),SEARCH(" - ",RIGHT('Cost Code (New)'!$F2583,LEN('Cost Code (New)'!$F2583)-SEARCH("Ext ",'Cost Code (New)'!$F2583)-LEN("Ext")))))+0,"")</f>
        <v/>
      </c>
      <c r="B2583" s="8"/>
      <c r="C2583" s="3"/>
      <c r="D2583" s="3"/>
      <c r="E2583" s="3"/>
      <c r="F2583" s="3"/>
      <c r="G2583" s="3"/>
      <c r="H2583" s="3"/>
      <c r="I2583" s="3"/>
    </row>
    <row r="2584" ht="15.75" customHeight="1">
      <c r="A2584" s="3" t="str">
        <f>IFERROR(TRIM(LEFT(RIGHT('Cost Code (New)'!$F2584,LEN('Cost Code (New)'!$F2584)-SEARCH("Ext ",'Cost Code (New)'!$F2584)-LEN("Ext")),SEARCH(" - ",RIGHT('Cost Code (New)'!$F2584,LEN('Cost Code (New)'!$F2584)-SEARCH("Ext ",'Cost Code (New)'!$F2584)-LEN("Ext")))))+0,"")</f>
        <v/>
      </c>
      <c r="B2584" s="8"/>
      <c r="C2584" s="3"/>
      <c r="D2584" s="3"/>
      <c r="E2584" s="3"/>
      <c r="F2584" s="3"/>
      <c r="G2584" s="3"/>
      <c r="H2584" s="3"/>
      <c r="I2584" s="3"/>
    </row>
    <row r="2585" ht="15.75" customHeight="1">
      <c r="A2585" s="3" t="str">
        <f>IFERROR(TRIM(LEFT(RIGHT('Cost Code (New)'!$F2585,LEN('Cost Code (New)'!$F2585)-SEARCH("Ext ",'Cost Code (New)'!$F2585)-LEN("Ext")),SEARCH(" - ",RIGHT('Cost Code (New)'!$F2585,LEN('Cost Code (New)'!$F2585)-SEARCH("Ext ",'Cost Code (New)'!$F2585)-LEN("Ext")))))+0,"")</f>
        <v/>
      </c>
      <c r="B2585" s="8"/>
      <c r="C2585" s="3"/>
      <c r="D2585" s="3"/>
      <c r="E2585" s="3"/>
      <c r="F2585" s="3"/>
      <c r="G2585" s="3"/>
      <c r="H2585" s="3"/>
      <c r="I2585" s="3"/>
    </row>
    <row r="2586" ht="15.75" customHeight="1">
      <c r="A2586" s="3" t="str">
        <f>IFERROR(TRIM(LEFT(RIGHT('Cost Code (New)'!$F2586,LEN('Cost Code (New)'!$F2586)-SEARCH("Ext ",'Cost Code (New)'!$F2586)-LEN("Ext")),SEARCH(" - ",RIGHT('Cost Code (New)'!$F2586,LEN('Cost Code (New)'!$F2586)-SEARCH("Ext ",'Cost Code (New)'!$F2586)-LEN("Ext")))))+0,"")</f>
        <v/>
      </c>
      <c r="B2586" s="8"/>
      <c r="C2586" s="3"/>
      <c r="D2586" s="3"/>
      <c r="E2586" s="3"/>
      <c r="F2586" s="3"/>
      <c r="G2586" s="3"/>
      <c r="H2586" s="3"/>
      <c r="I2586" s="3"/>
    </row>
    <row r="2587" ht="15.75" customHeight="1">
      <c r="A2587" s="3" t="str">
        <f>IFERROR(TRIM(LEFT(RIGHT('Cost Code (New)'!$F2587,LEN('Cost Code (New)'!$F2587)-SEARCH("Ext ",'Cost Code (New)'!$F2587)-LEN("Ext")),SEARCH(" - ",RIGHT('Cost Code (New)'!$F2587,LEN('Cost Code (New)'!$F2587)-SEARCH("Ext ",'Cost Code (New)'!$F2587)-LEN("Ext")))))+0,"")</f>
        <v/>
      </c>
      <c r="B2587" s="8"/>
      <c r="C2587" s="3"/>
      <c r="D2587" s="3"/>
      <c r="E2587" s="3"/>
      <c r="F2587" s="3"/>
      <c r="G2587" s="3"/>
      <c r="H2587" s="3"/>
      <c r="I2587" s="3"/>
    </row>
    <row r="2588" ht="15.75" customHeight="1">
      <c r="A2588" s="3" t="str">
        <f>IFERROR(TRIM(LEFT(RIGHT('Cost Code (New)'!$F2588,LEN('Cost Code (New)'!$F2588)-SEARCH("Ext ",'Cost Code (New)'!$F2588)-LEN("Ext")),SEARCH(" - ",RIGHT('Cost Code (New)'!$F2588,LEN('Cost Code (New)'!$F2588)-SEARCH("Ext ",'Cost Code (New)'!$F2588)-LEN("Ext")))))+0,"")</f>
        <v/>
      </c>
      <c r="B2588" s="8"/>
      <c r="C2588" s="3"/>
      <c r="D2588" s="3"/>
      <c r="E2588" s="3"/>
      <c r="F2588" s="3"/>
      <c r="G2588" s="3"/>
      <c r="H2588" s="3"/>
      <c r="I2588" s="3"/>
    </row>
    <row r="2589" ht="15.75" customHeight="1">
      <c r="A2589" s="3" t="str">
        <f>IFERROR(TRIM(LEFT(RIGHT('Cost Code (New)'!$F2589,LEN('Cost Code (New)'!$F2589)-SEARCH("Ext ",'Cost Code (New)'!$F2589)-LEN("Ext")),SEARCH(" - ",RIGHT('Cost Code (New)'!$F2589,LEN('Cost Code (New)'!$F2589)-SEARCH("Ext ",'Cost Code (New)'!$F2589)-LEN("Ext")))))+0,"")</f>
        <v/>
      </c>
      <c r="B2589" s="8"/>
      <c r="C2589" s="3"/>
      <c r="D2589" s="3"/>
      <c r="E2589" s="3"/>
      <c r="F2589" s="3"/>
      <c r="G2589" s="3"/>
      <c r="H2589" s="3"/>
      <c r="I2589" s="3"/>
    </row>
    <row r="2590" ht="15.75" customHeight="1">
      <c r="A2590" s="3" t="str">
        <f>IFERROR(TRIM(LEFT(RIGHT('Cost Code (New)'!$F2590,LEN('Cost Code (New)'!$F2590)-SEARCH("Ext ",'Cost Code (New)'!$F2590)-LEN("Ext")),SEARCH(" - ",RIGHT('Cost Code (New)'!$F2590,LEN('Cost Code (New)'!$F2590)-SEARCH("Ext ",'Cost Code (New)'!$F2590)-LEN("Ext")))))+0,"")</f>
        <v/>
      </c>
      <c r="B2590" s="8"/>
      <c r="C2590" s="3"/>
      <c r="D2590" s="3"/>
      <c r="E2590" s="3"/>
      <c r="F2590" s="3"/>
      <c r="G2590" s="3"/>
      <c r="H2590" s="3"/>
      <c r="I2590" s="3"/>
    </row>
    <row r="2591" ht="15.75" customHeight="1">
      <c r="A2591" s="3" t="str">
        <f>IFERROR(TRIM(LEFT(RIGHT('Cost Code (New)'!$F2591,LEN('Cost Code (New)'!$F2591)-SEARCH("Ext ",'Cost Code (New)'!$F2591)-LEN("Ext")),SEARCH(" - ",RIGHT('Cost Code (New)'!$F2591,LEN('Cost Code (New)'!$F2591)-SEARCH("Ext ",'Cost Code (New)'!$F2591)-LEN("Ext")))))+0,"")</f>
        <v/>
      </c>
      <c r="B2591" s="8"/>
      <c r="C2591" s="3"/>
      <c r="D2591" s="3"/>
      <c r="E2591" s="3"/>
      <c r="F2591" s="3"/>
      <c r="G2591" s="3"/>
      <c r="H2591" s="3"/>
      <c r="I2591" s="3"/>
    </row>
    <row r="2592" ht="15.75" customHeight="1">
      <c r="A2592" s="3" t="str">
        <f>IFERROR(TRIM(LEFT(RIGHT('Cost Code (New)'!$F2592,LEN('Cost Code (New)'!$F2592)-SEARCH("Ext ",'Cost Code (New)'!$F2592)-LEN("Ext")),SEARCH(" - ",RIGHT('Cost Code (New)'!$F2592,LEN('Cost Code (New)'!$F2592)-SEARCH("Ext ",'Cost Code (New)'!$F2592)-LEN("Ext")))))+0,"")</f>
        <v/>
      </c>
      <c r="B2592" s="8"/>
      <c r="C2592" s="3"/>
      <c r="D2592" s="3"/>
      <c r="E2592" s="3"/>
      <c r="F2592" s="3"/>
      <c r="G2592" s="3"/>
      <c r="H2592" s="3"/>
      <c r="I2592" s="3"/>
    </row>
    <row r="2593" ht="15.75" customHeight="1">
      <c r="A2593" s="3" t="str">
        <f>IFERROR(TRIM(LEFT(RIGHT('Cost Code (New)'!$F2593,LEN('Cost Code (New)'!$F2593)-SEARCH("Ext ",'Cost Code (New)'!$F2593)-LEN("Ext")),SEARCH(" - ",RIGHT('Cost Code (New)'!$F2593,LEN('Cost Code (New)'!$F2593)-SEARCH("Ext ",'Cost Code (New)'!$F2593)-LEN("Ext")))))+0,"")</f>
        <v/>
      </c>
      <c r="B2593" s="8"/>
      <c r="C2593" s="3"/>
      <c r="D2593" s="3"/>
      <c r="E2593" s="3"/>
      <c r="F2593" s="3"/>
      <c r="G2593" s="3"/>
      <c r="H2593" s="3"/>
      <c r="I2593" s="3"/>
    </row>
    <row r="2594" ht="15.75" customHeight="1">
      <c r="A2594" s="3" t="str">
        <f>IFERROR(TRIM(LEFT(RIGHT('Cost Code (New)'!$F2594,LEN('Cost Code (New)'!$F2594)-SEARCH("Ext ",'Cost Code (New)'!$F2594)-LEN("Ext")),SEARCH(" - ",RIGHT('Cost Code (New)'!$F2594,LEN('Cost Code (New)'!$F2594)-SEARCH("Ext ",'Cost Code (New)'!$F2594)-LEN("Ext")))))+0,"")</f>
        <v/>
      </c>
      <c r="B2594" s="8"/>
      <c r="C2594" s="3"/>
      <c r="D2594" s="3"/>
      <c r="E2594" s="3"/>
      <c r="F2594" s="3"/>
      <c r="G2594" s="3"/>
      <c r="H2594" s="3"/>
      <c r="I2594" s="3"/>
    </row>
    <row r="2595" ht="15.75" customHeight="1">
      <c r="A2595" s="3" t="str">
        <f>IFERROR(TRIM(LEFT(RIGHT('Cost Code (New)'!$F2595,LEN('Cost Code (New)'!$F2595)-SEARCH("Ext ",'Cost Code (New)'!$F2595)-LEN("Ext")),SEARCH(" - ",RIGHT('Cost Code (New)'!$F2595,LEN('Cost Code (New)'!$F2595)-SEARCH("Ext ",'Cost Code (New)'!$F2595)-LEN("Ext")))))+0,"")</f>
        <v/>
      </c>
      <c r="B2595" s="8"/>
      <c r="C2595" s="3"/>
      <c r="D2595" s="3"/>
      <c r="E2595" s="3"/>
      <c r="F2595" s="3"/>
      <c r="G2595" s="3"/>
      <c r="H2595" s="3"/>
      <c r="I2595" s="3"/>
    </row>
    <row r="2596" ht="15.75" customHeight="1">
      <c r="A2596" s="3" t="str">
        <f>IFERROR(TRIM(LEFT(RIGHT('Cost Code (New)'!$F2596,LEN('Cost Code (New)'!$F2596)-SEARCH("Ext ",'Cost Code (New)'!$F2596)-LEN("Ext")),SEARCH(" - ",RIGHT('Cost Code (New)'!$F2596,LEN('Cost Code (New)'!$F2596)-SEARCH("Ext ",'Cost Code (New)'!$F2596)-LEN("Ext")))))+0,"")</f>
        <v/>
      </c>
      <c r="B2596" s="8"/>
      <c r="C2596" s="3"/>
      <c r="D2596" s="3"/>
      <c r="E2596" s="3"/>
      <c r="F2596" s="3"/>
      <c r="G2596" s="3"/>
      <c r="H2596" s="3"/>
      <c r="I2596" s="3"/>
    </row>
    <row r="2597" ht="15.75" customHeight="1">
      <c r="A2597" s="3" t="str">
        <f>IFERROR(TRIM(LEFT(RIGHT('Cost Code (New)'!$F2597,LEN('Cost Code (New)'!$F2597)-SEARCH("Ext ",'Cost Code (New)'!$F2597)-LEN("Ext")),SEARCH(" - ",RIGHT('Cost Code (New)'!$F2597,LEN('Cost Code (New)'!$F2597)-SEARCH("Ext ",'Cost Code (New)'!$F2597)-LEN("Ext")))))+0,"")</f>
        <v/>
      </c>
      <c r="B2597" s="8"/>
      <c r="C2597" s="3"/>
      <c r="D2597" s="3"/>
      <c r="E2597" s="3"/>
      <c r="F2597" s="3"/>
      <c r="G2597" s="3"/>
      <c r="H2597" s="3"/>
      <c r="I2597" s="3"/>
    </row>
    <row r="2598" ht="15.75" customHeight="1">
      <c r="A2598" s="3" t="str">
        <f>IFERROR(TRIM(LEFT(RIGHT('Cost Code (New)'!$F2598,LEN('Cost Code (New)'!$F2598)-SEARCH("Ext ",'Cost Code (New)'!$F2598)-LEN("Ext")),SEARCH(" - ",RIGHT('Cost Code (New)'!$F2598,LEN('Cost Code (New)'!$F2598)-SEARCH("Ext ",'Cost Code (New)'!$F2598)-LEN("Ext")))))+0,"")</f>
        <v/>
      </c>
      <c r="B2598" s="8"/>
      <c r="C2598" s="3"/>
      <c r="D2598" s="3"/>
      <c r="E2598" s="3"/>
      <c r="F2598" s="3"/>
      <c r="G2598" s="3"/>
      <c r="H2598" s="3"/>
      <c r="I2598" s="3"/>
    </row>
    <row r="2599" ht="15.75" customHeight="1">
      <c r="A2599" s="3" t="str">
        <f>IFERROR(TRIM(LEFT(RIGHT('Cost Code (New)'!$F2599,LEN('Cost Code (New)'!$F2599)-SEARCH("Ext ",'Cost Code (New)'!$F2599)-LEN("Ext")),SEARCH(" - ",RIGHT('Cost Code (New)'!$F2599,LEN('Cost Code (New)'!$F2599)-SEARCH("Ext ",'Cost Code (New)'!$F2599)-LEN("Ext")))))+0,"")</f>
        <v/>
      </c>
      <c r="B2599" s="8"/>
      <c r="C2599" s="3"/>
      <c r="D2599" s="3"/>
      <c r="E2599" s="3"/>
      <c r="F2599" s="3"/>
      <c r="G2599" s="3"/>
      <c r="H2599" s="3"/>
      <c r="I2599" s="3"/>
    </row>
    <row r="2600" ht="15.75" customHeight="1">
      <c r="A2600" s="3" t="str">
        <f>IFERROR(TRIM(LEFT(RIGHT('Cost Code (New)'!$F2600,LEN('Cost Code (New)'!$F2600)-SEARCH("Ext ",'Cost Code (New)'!$F2600)-LEN("Ext")),SEARCH(" - ",RIGHT('Cost Code (New)'!$F2600,LEN('Cost Code (New)'!$F2600)-SEARCH("Ext ",'Cost Code (New)'!$F2600)-LEN("Ext")))))+0,"")</f>
        <v/>
      </c>
      <c r="B2600" s="8"/>
      <c r="C2600" s="3"/>
      <c r="D2600" s="3"/>
      <c r="E2600" s="3"/>
      <c r="F2600" s="3"/>
      <c r="G2600" s="3"/>
      <c r="H2600" s="3"/>
      <c r="I2600" s="3"/>
    </row>
    <row r="2601" ht="15.75" customHeight="1">
      <c r="A2601" s="3" t="str">
        <f>IFERROR(TRIM(LEFT(RIGHT('Cost Code (New)'!$F2601,LEN('Cost Code (New)'!$F2601)-SEARCH("Ext ",'Cost Code (New)'!$F2601)-LEN("Ext")),SEARCH(" - ",RIGHT('Cost Code (New)'!$F2601,LEN('Cost Code (New)'!$F2601)-SEARCH("Ext ",'Cost Code (New)'!$F2601)-LEN("Ext")))))+0,"")</f>
        <v/>
      </c>
      <c r="B2601" s="8"/>
      <c r="C2601" s="3"/>
      <c r="D2601" s="3"/>
      <c r="E2601" s="3"/>
      <c r="F2601" s="3"/>
      <c r="G2601" s="3"/>
      <c r="H2601" s="3"/>
      <c r="I2601" s="3"/>
    </row>
    <row r="2602" ht="15.75" customHeight="1">
      <c r="A2602" s="3" t="str">
        <f>IFERROR(TRIM(LEFT(RIGHT('Cost Code (New)'!$F2602,LEN('Cost Code (New)'!$F2602)-SEARCH("Ext ",'Cost Code (New)'!$F2602)-LEN("Ext")),SEARCH(" - ",RIGHT('Cost Code (New)'!$F2602,LEN('Cost Code (New)'!$F2602)-SEARCH("Ext ",'Cost Code (New)'!$F2602)-LEN("Ext")))))+0,"")</f>
        <v/>
      </c>
      <c r="B2602" s="8"/>
      <c r="C2602" s="3"/>
      <c r="D2602" s="3"/>
      <c r="E2602" s="3"/>
      <c r="F2602" s="3"/>
      <c r="G2602" s="3"/>
      <c r="H2602" s="3"/>
      <c r="I2602" s="3"/>
    </row>
    <row r="2603" ht="15.75" customHeight="1">
      <c r="A2603" s="3" t="str">
        <f>IFERROR(TRIM(LEFT(RIGHT('Cost Code (New)'!$F2603,LEN('Cost Code (New)'!$F2603)-SEARCH("Ext ",'Cost Code (New)'!$F2603)-LEN("Ext")),SEARCH(" - ",RIGHT('Cost Code (New)'!$F2603,LEN('Cost Code (New)'!$F2603)-SEARCH("Ext ",'Cost Code (New)'!$F2603)-LEN("Ext")))))+0,"")</f>
        <v/>
      </c>
      <c r="B2603" s="8"/>
      <c r="C2603" s="3"/>
      <c r="D2603" s="3"/>
      <c r="E2603" s="3"/>
      <c r="F2603" s="3"/>
      <c r="G2603" s="3"/>
      <c r="H2603" s="3"/>
      <c r="I2603" s="3"/>
    </row>
    <row r="2604" ht="15.75" customHeight="1">
      <c r="A2604" s="3" t="str">
        <f>IFERROR(TRIM(LEFT(RIGHT('Cost Code (New)'!$F2604,LEN('Cost Code (New)'!$F2604)-SEARCH("Ext ",'Cost Code (New)'!$F2604)-LEN("Ext")),SEARCH(" - ",RIGHT('Cost Code (New)'!$F2604,LEN('Cost Code (New)'!$F2604)-SEARCH("Ext ",'Cost Code (New)'!$F2604)-LEN("Ext")))))+0,"")</f>
        <v/>
      </c>
      <c r="B2604" s="8"/>
      <c r="C2604" s="3"/>
      <c r="D2604" s="3"/>
      <c r="E2604" s="3"/>
      <c r="F2604" s="3"/>
      <c r="G2604" s="3"/>
      <c r="H2604" s="3"/>
      <c r="I2604" s="3"/>
    </row>
    <row r="2605" ht="15.75" customHeight="1">
      <c r="A2605" s="3" t="str">
        <f>IFERROR(TRIM(LEFT(RIGHT('Cost Code (New)'!$F2605,LEN('Cost Code (New)'!$F2605)-SEARCH("Ext ",'Cost Code (New)'!$F2605)-LEN("Ext")),SEARCH(" - ",RIGHT('Cost Code (New)'!$F2605,LEN('Cost Code (New)'!$F2605)-SEARCH("Ext ",'Cost Code (New)'!$F2605)-LEN("Ext")))))+0,"")</f>
        <v/>
      </c>
      <c r="B2605" s="8"/>
      <c r="C2605" s="3"/>
      <c r="D2605" s="3"/>
      <c r="E2605" s="3"/>
      <c r="F2605" s="3"/>
      <c r="G2605" s="3"/>
      <c r="H2605" s="3"/>
      <c r="I2605" s="3"/>
    </row>
    <row r="2606" ht="15.75" customHeight="1">
      <c r="A2606" s="3" t="str">
        <f>IFERROR(TRIM(LEFT(RIGHT('Cost Code (New)'!$F2606,LEN('Cost Code (New)'!$F2606)-SEARCH("Ext ",'Cost Code (New)'!$F2606)-LEN("Ext")),SEARCH(" - ",RIGHT('Cost Code (New)'!$F2606,LEN('Cost Code (New)'!$F2606)-SEARCH("Ext ",'Cost Code (New)'!$F2606)-LEN("Ext")))))+0,"")</f>
        <v/>
      </c>
      <c r="B2606" s="8"/>
      <c r="C2606" s="3"/>
      <c r="D2606" s="3"/>
      <c r="E2606" s="3"/>
      <c r="F2606" s="3"/>
      <c r="G2606" s="3"/>
      <c r="H2606" s="3"/>
      <c r="I2606" s="3"/>
    </row>
    <row r="2607" ht="15.75" customHeight="1">
      <c r="A2607" s="3" t="str">
        <f>IFERROR(TRIM(LEFT(RIGHT('Cost Code (New)'!$F2607,LEN('Cost Code (New)'!$F2607)-SEARCH("Ext ",'Cost Code (New)'!$F2607)-LEN("Ext")),SEARCH(" - ",RIGHT('Cost Code (New)'!$F2607,LEN('Cost Code (New)'!$F2607)-SEARCH("Ext ",'Cost Code (New)'!$F2607)-LEN("Ext")))))+0,"")</f>
        <v/>
      </c>
      <c r="B2607" s="8"/>
      <c r="C2607" s="3"/>
      <c r="D2607" s="3"/>
      <c r="E2607" s="3"/>
      <c r="F2607" s="3"/>
      <c r="G2607" s="3"/>
      <c r="H2607" s="3"/>
      <c r="I2607" s="3"/>
    </row>
    <row r="2608" ht="15.75" customHeight="1">
      <c r="A2608" s="3" t="str">
        <f>IFERROR(TRIM(LEFT(RIGHT('Cost Code (New)'!$F2608,LEN('Cost Code (New)'!$F2608)-SEARCH("Ext ",'Cost Code (New)'!$F2608)-LEN("Ext")),SEARCH(" - ",RIGHT('Cost Code (New)'!$F2608,LEN('Cost Code (New)'!$F2608)-SEARCH("Ext ",'Cost Code (New)'!$F2608)-LEN("Ext")))))+0,"")</f>
        <v/>
      </c>
      <c r="B2608" s="8"/>
      <c r="C2608" s="3"/>
      <c r="D2608" s="3"/>
      <c r="E2608" s="3"/>
      <c r="F2608" s="3"/>
      <c r="G2608" s="3"/>
      <c r="H2608" s="3"/>
      <c r="I2608" s="3"/>
    </row>
    <row r="2609" ht="15.75" customHeight="1">
      <c r="A2609" s="3" t="str">
        <f>IFERROR(TRIM(LEFT(RIGHT('Cost Code (New)'!$F2609,LEN('Cost Code (New)'!$F2609)-SEARCH("Ext ",'Cost Code (New)'!$F2609)-LEN("Ext")),SEARCH(" - ",RIGHT('Cost Code (New)'!$F2609,LEN('Cost Code (New)'!$F2609)-SEARCH("Ext ",'Cost Code (New)'!$F2609)-LEN("Ext")))))+0,"")</f>
        <v/>
      </c>
      <c r="B2609" s="8"/>
      <c r="C2609" s="3"/>
      <c r="D2609" s="3"/>
      <c r="E2609" s="3"/>
      <c r="F2609" s="3"/>
      <c r="G2609" s="3"/>
      <c r="H2609" s="3"/>
      <c r="I2609" s="3"/>
    </row>
    <row r="2610" ht="15.75" customHeight="1">
      <c r="A2610" s="3" t="str">
        <f>IFERROR(TRIM(LEFT(RIGHT('Cost Code (New)'!$F2610,LEN('Cost Code (New)'!$F2610)-SEARCH("Ext ",'Cost Code (New)'!$F2610)-LEN("Ext")),SEARCH(" - ",RIGHT('Cost Code (New)'!$F2610,LEN('Cost Code (New)'!$F2610)-SEARCH("Ext ",'Cost Code (New)'!$F2610)-LEN("Ext")))))+0,"")</f>
        <v/>
      </c>
      <c r="B2610" s="8"/>
      <c r="C2610" s="3"/>
      <c r="D2610" s="3"/>
      <c r="E2610" s="3"/>
      <c r="F2610" s="3"/>
      <c r="G2610" s="3"/>
      <c r="H2610" s="3"/>
      <c r="I2610" s="3"/>
    </row>
    <row r="2611" ht="15.75" customHeight="1">
      <c r="A2611" s="3" t="str">
        <f>IFERROR(TRIM(LEFT(RIGHT('Cost Code (New)'!$F2611,LEN('Cost Code (New)'!$F2611)-SEARCH("Ext ",'Cost Code (New)'!$F2611)-LEN("Ext")),SEARCH(" - ",RIGHT('Cost Code (New)'!$F2611,LEN('Cost Code (New)'!$F2611)-SEARCH("Ext ",'Cost Code (New)'!$F2611)-LEN("Ext")))))+0,"")</f>
        <v/>
      </c>
      <c r="B2611" s="8"/>
      <c r="C2611" s="3"/>
      <c r="D2611" s="3"/>
      <c r="E2611" s="3"/>
      <c r="F2611" s="3"/>
      <c r="G2611" s="3"/>
      <c r="H2611" s="3"/>
      <c r="I2611" s="3"/>
    </row>
    <row r="2612" ht="15.75" customHeight="1">
      <c r="A2612" s="3" t="str">
        <f>IFERROR(TRIM(LEFT(RIGHT('Cost Code (New)'!$F2612,LEN('Cost Code (New)'!$F2612)-SEARCH("Ext ",'Cost Code (New)'!$F2612)-LEN("Ext")),SEARCH(" - ",RIGHT('Cost Code (New)'!$F2612,LEN('Cost Code (New)'!$F2612)-SEARCH("Ext ",'Cost Code (New)'!$F2612)-LEN("Ext")))))+0,"")</f>
        <v/>
      </c>
      <c r="B2612" s="8"/>
      <c r="C2612" s="3"/>
      <c r="D2612" s="3"/>
      <c r="E2612" s="3"/>
      <c r="F2612" s="3"/>
      <c r="G2612" s="3"/>
      <c r="H2612" s="3"/>
      <c r="I2612" s="3"/>
    </row>
    <row r="2613" ht="15.75" customHeight="1">
      <c r="A2613" s="3" t="str">
        <f>IFERROR(TRIM(LEFT(RIGHT('Cost Code (New)'!$F2613,LEN('Cost Code (New)'!$F2613)-SEARCH("Ext ",'Cost Code (New)'!$F2613)-LEN("Ext")),SEARCH(" - ",RIGHT('Cost Code (New)'!$F2613,LEN('Cost Code (New)'!$F2613)-SEARCH("Ext ",'Cost Code (New)'!$F2613)-LEN("Ext")))))+0,"")</f>
        <v/>
      </c>
      <c r="B2613" s="8"/>
      <c r="C2613" s="3"/>
      <c r="D2613" s="3"/>
      <c r="E2613" s="3"/>
      <c r="F2613" s="3"/>
      <c r="G2613" s="3"/>
      <c r="H2613" s="3"/>
      <c r="I2613" s="3"/>
    </row>
    <row r="2614" ht="15.75" customHeight="1">
      <c r="A2614" s="3" t="str">
        <f>IFERROR(TRIM(LEFT(RIGHT('Cost Code (New)'!$F2614,LEN('Cost Code (New)'!$F2614)-SEARCH("Ext ",'Cost Code (New)'!$F2614)-LEN("Ext")),SEARCH(" - ",RIGHT('Cost Code (New)'!$F2614,LEN('Cost Code (New)'!$F2614)-SEARCH("Ext ",'Cost Code (New)'!$F2614)-LEN("Ext")))))+0,"")</f>
        <v/>
      </c>
      <c r="B2614" s="8"/>
      <c r="C2614" s="3"/>
      <c r="D2614" s="3"/>
      <c r="E2614" s="3"/>
      <c r="F2614" s="3"/>
      <c r="G2614" s="3"/>
      <c r="H2614" s="3"/>
      <c r="I2614" s="3"/>
    </row>
    <row r="2615" ht="15.75" customHeight="1">
      <c r="A2615" s="3" t="str">
        <f>IFERROR(TRIM(LEFT(RIGHT('Cost Code (New)'!$F2615,LEN('Cost Code (New)'!$F2615)-SEARCH("Ext ",'Cost Code (New)'!$F2615)-LEN("Ext")),SEARCH(" - ",RIGHT('Cost Code (New)'!$F2615,LEN('Cost Code (New)'!$F2615)-SEARCH("Ext ",'Cost Code (New)'!$F2615)-LEN("Ext")))))+0,"")</f>
        <v/>
      </c>
      <c r="B2615" s="8"/>
      <c r="C2615" s="3"/>
      <c r="D2615" s="3"/>
      <c r="E2615" s="3"/>
      <c r="F2615" s="3"/>
      <c r="G2615" s="3"/>
      <c r="H2615" s="3"/>
      <c r="I2615" s="3"/>
    </row>
    <row r="2616" ht="15.75" customHeight="1">
      <c r="A2616" s="3" t="str">
        <f>IFERROR(TRIM(LEFT(RIGHT('Cost Code (New)'!$F2616,LEN('Cost Code (New)'!$F2616)-SEARCH("Ext ",'Cost Code (New)'!$F2616)-LEN("Ext")),SEARCH(" - ",RIGHT('Cost Code (New)'!$F2616,LEN('Cost Code (New)'!$F2616)-SEARCH("Ext ",'Cost Code (New)'!$F2616)-LEN("Ext")))))+0,"")</f>
        <v/>
      </c>
      <c r="B2616" s="8"/>
      <c r="C2616" s="3"/>
      <c r="D2616" s="3"/>
      <c r="E2616" s="3"/>
      <c r="F2616" s="3"/>
      <c r="G2616" s="3"/>
      <c r="H2616" s="3"/>
      <c r="I2616" s="3"/>
    </row>
    <row r="2617" ht="15.75" customHeight="1">
      <c r="A2617" s="3" t="str">
        <f>IFERROR(TRIM(LEFT(RIGHT('Cost Code (New)'!$F2617,LEN('Cost Code (New)'!$F2617)-SEARCH("Ext ",'Cost Code (New)'!$F2617)-LEN("Ext")),SEARCH(" - ",RIGHT('Cost Code (New)'!$F2617,LEN('Cost Code (New)'!$F2617)-SEARCH("Ext ",'Cost Code (New)'!$F2617)-LEN("Ext")))))+0,"")</f>
        <v/>
      </c>
      <c r="B2617" s="8"/>
      <c r="C2617" s="3"/>
      <c r="D2617" s="3"/>
      <c r="E2617" s="3"/>
      <c r="F2617" s="3"/>
      <c r="G2617" s="3"/>
      <c r="H2617" s="3"/>
      <c r="I2617" s="3"/>
    </row>
    <row r="2618" ht="15.75" customHeight="1">
      <c r="A2618" s="3" t="str">
        <f>IFERROR(TRIM(LEFT(RIGHT('Cost Code (New)'!$F2618,LEN('Cost Code (New)'!$F2618)-SEARCH("Ext ",'Cost Code (New)'!$F2618)-LEN("Ext")),SEARCH(" - ",RIGHT('Cost Code (New)'!$F2618,LEN('Cost Code (New)'!$F2618)-SEARCH("Ext ",'Cost Code (New)'!$F2618)-LEN("Ext")))))+0,"")</f>
        <v/>
      </c>
      <c r="B2618" s="8"/>
      <c r="C2618" s="3"/>
      <c r="D2618" s="3"/>
      <c r="E2618" s="3"/>
      <c r="F2618" s="3"/>
      <c r="G2618" s="3"/>
      <c r="H2618" s="3"/>
      <c r="I2618" s="3"/>
    </row>
    <row r="2619" ht="15.75" customHeight="1">
      <c r="A2619" s="3" t="str">
        <f>IFERROR(TRIM(LEFT(RIGHT('Cost Code (New)'!$F2619,LEN('Cost Code (New)'!$F2619)-SEARCH("Ext ",'Cost Code (New)'!$F2619)-LEN("Ext")),SEARCH(" - ",RIGHT('Cost Code (New)'!$F2619,LEN('Cost Code (New)'!$F2619)-SEARCH("Ext ",'Cost Code (New)'!$F2619)-LEN("Ext")))))+0,"")</f>
        <v/>
      </c>
      <c r="B2619" s="8"/>
      <c r="C2619" s="3"/>
      <c r="D2619" s="3"/>
      <c r="E2619" s="3"/>
      <c r="F2619" s="3"/>
      <c r="G2619" s="3"/>
      <c r="H2619" s="3"/>
      <c r="I2619" s="3"/>
    </row>
    <row r="2620" ht="15.75" customHeight="1">
      <c r="A2620" s="3" t="str">
        <f>IFERROR(TRIM(LEFT(RIGHT('Cost Code (New)'!$F2620,LEN('Cost Code (New)'!$F2620)-SEARCH("Ext ",'Cost Code (New)'!$F2620)-LEN("Ext")),SEARCH(" - ",RIGHT('Cost Code (New)'!$F2620,LEN('Cost Code (New)'!$F2620)-SEARCH("Ext ",'Cost Code (New)'!$F2620)-LEN("Ext")))))+0,"")</f>
        <v/>
      </c>
      <c r="B2620" s="8"/>
      <c r="C2620" s="3"/>
      <c r="D2620" s="3"/>
      <c r="E2620" s="3"/>
      <c r="F2620" s="3"/>
      <c r="G2620" s="3"/>
      <c r="H2620" s="3"/>
      <c r="I2620" s="3"/>
    </row>
    <row r="2621" ht="15.75" customHeight="1">
      <c r="A2621" s="3" t="str">
        <f>IFERROR(TRIM(LEFT(RIGHT('Cost Code (New)'!$F2621,LEN('Cost Code (New)'!$F2621)-SEARCH("Ext ",'Cost Code (New)'!$F2621)-LEN("Ext")),SEARCH(" - ",RIGHT('Cost Code (New)'!$F2621,LEN('Cost Code (New)'!$F2621)-SEARCH("Ext ",'Cost Code (New)'!$F2621)-LEN("Ext")))))+0,"")</f>
        <v/>
      </c>
      <c r="B2621" s="8"/>
      <c r="C2621" s="3"/>
      <c r="D2621" s="3"/>
      <c r="E2621" s="3"/>
      <c r="F2621" s="3"/>
      <c r="G2621" s="3"/>
      <c r="H2621" s="3"/>
      <c r="I2621" s="3"/>
    </row>
    <row r="2622" ht="15.75" customHeight="1">
      <c r="A2622" s="3" t="str">
        <f>IFERROR(TRIM(LEFT(RIGHT('Cost Code (New)'!$F2622,LEN('Cost Code (New)'!$F2622)-SEARCH("Ext ",'Cost Code (New)'!$F2622)-LEN("Ext")),SEARCH(" - ",RIGHT('Cost Code (New)'!$F2622,LEN('Cost Code (New)'!$F2622)-SEARCH("Ext ",'Cost Code (New)'!$F2622)-LEN("Ext")))))+0,"")</f>
        <v/>
      </c>
      <c r="B2622" s="8"/>
      <c r="C2622" s="3"/>
      <c r="D2622" s="3"/>
      <c r="E2622" s="3"/>
      <c r="F2622" s="3"/>
      <c r="G2622" s="3"/>
      <c r="H2622" s="3"/>
      <c r="I2622" s="3"/>
    </row>
    <row r="2623" ht="15.75" customHeight="1">
      <c r="A2623" s="3" t="str">
        <f>IFERROR(TRIM(LEFT(RIGHT('Cost Code (New)'!$F2623,LEN('Cost Code (New)'!$F2623)-SEARCH("Ext ",'Cost Code (New)'!$F2623)-LEN("Ext")),SEARCH(" - ",RIGHT('Cost Code (New)'!$F2623,LEN('Cost Code (New)'!$F2623)-SEARCH("Ext ",'Cost Code (New)'!$F2623)-LEN("Ext")))))+0,"")</f>
        <v/>
      </c>
      <c r="B2623" s="8"/>
      <c r="C2623" s="3"/>
      <c r="D2623" s="3"/>
      <c r="E2623" s="3"/>
      <c r="F2623" s="3"/>
      <c r="G2623" s="3"/>
      <c r="H2623" s="3"/>
      <c r="I2623" s="3"/>
    </row>
    <row r="2624" ht="15.75" customHeight="1">
      <c r="A2624" s="3" t="str">
        <f>IFERROR(TRIM(LEFT(RIGHT('Cost Code (New)'!$F2624,LEN('Cost Code (New)'!$F2624)-SEARCH("Ext ",'Cost Code (New)'!$F2624)-LEN("Ext")),SEARCH(" - ",RIGHT('Cost Code (New)'!$F2624,LEN('Cost Code (New)'!$F2624)-SEARCH("Ext ",'Cost Code (New)'!$F2624)-LEN("Ext")))))+0,"")</f>
        <v/>
      </c>
      <c r="B2624" s="8"/>
      <c r="C2624" s="3"/>
      <c r="D2624" s="3"/>
      <c r="E2624" s="3"/>
      <c r="F2624" s="3"/>
      <c r="G2624" s="3"/>
      <c r="H2624" s="3"/>
      <c r="I2624" s="3"/>
    </row>
    <row r="2625" ht="15.75" customHeight="1">
      <c r="A2625" s="3" t="str">
        <f>IFERROR(TRIM(LEFT(RIGHT('Cost Code (New)'!$F2625,LEN('Cost Code (New)'!$F2625)-SEARCH("Ext ",'Cost Code (New)'!$F2625)-LEN("Ext")),SEARCH(" - ",RIGHT('Cost Code (New)'!$F2625,LEN('Cost Code (New)'!$F2625)-SEARCH("Ext ",'Cost Code (New)'!$F2625)-LEN("Ext")))))+0,"")</f>
        <v/>
      </c>
      <c r="B2625" s="8"/>
      <c r="C2625" s="3"/>
      <c r="D2625" s="3"/>
      <c r="E2625" s="3"/>
      <c r="F2625" s="3"/>
      <c r="G2625" s="3"/>
      <c r="H2625" s="3"/>
      <c r="I2625" s="3"/>
    </row>
    <row r="2626" ht="15.75" customHeight="1">
      <c r="A2626" s="3" t="str">
        <f>IFERROR(TRIM(LEFT(RIGHT('Cost Code (New)'!$F2626,LEN('Cost Code (New)'!$F2626)-SEARCH("Ext ",'Cost Code (New)'!$F2626)-LEN("Ext")),SEARCH(" - ",RIGHT('Cost Code (New)'!$F2626,LEN('Cost Code (New)'!$F2626)-SEARCH("Ext ",'Cost Code (New)'!$F2626)-LEN("Ext")))))+0,"")</f>
        <v/>
      </c>
      <c r="B2626" s="8"/>
      <c r="C2626" s="3"/>
      <c r="D2626" s="3"/>
      <c r="E2626" s="3"/>
      <c r="F2626" s="3"/>
      <c r="G2626" s="3"/>
      <c r="H2626" s="3"/>
      <c r="I2626" s="3"/>
    </row>
    <row r="2627" ht="15.75" customHeight="1">
      <c r="A2627" s="3" t="str">
        <f>IFERROR(TRIM(LEFT(RIGHT('Cost Code (New)'!$F2627,LEN('Cost Code (New)'!$F2627)-SEARCH("Ext ",'Cost Code (New)'!$F2627)-LEN("Ext")),SEARCH(" - ",RIGHT('Cost Code (New)'!$F2627,LEN('Cost Code (New)'!$F2627)-SEARCH("Ext ",'Cost Code (New)'!$F2627)-LEN("Ext")))))+0,"")</f>
        <v/>
      </c>
      <c r="B2627" s="8"/>
      <c r="C2627" s="3"/>
      <c r="D2627" s="3"/>
      <c r="E2627" s="3"/>
      <c r="F2627" s="3"/>
      <c r="G2627" s="3"/>
      <c r="H2627" s="3"/>
      <c r="I2627" s="3"/>
    </row>
    <row r="2628" ht="15.75" customHeight="1">
      <c r="A2628" s="3" t="str">
        <f>IFERROR(TRIM(LEFT(RIGHT('Cost Code (New)'!$F2628,LEN('Cost Code (New)'!$F2628)-SEARCH("Ext ",'Cost Code (New)'!$F2628)-LEN("Ext")),SEARCH(" - ",RIGHT('Cost Code (New)'!$F2628,LEN('Cost Code (New)'!$F2628)-SEARCH("Ext ",'Cost Code (New)'!$F2628)-LEN("Ext")))))+0,"")</f>
        <v/>
      </c>
      <c r="B2628" s="8"/>
      <c r="C2628" s="3"/>
      <c r="D2628" s="3"/>
      <c r="E2628" s="3"/>
      <c r="F2628" s="3"/>
      <c r="G2628" s="3"/>
      <c r="H2628" s="3"/>
      <c r="I2628" s="3"/>
    </row>
    <row r="2629" ht="15.75" customHeight="1">
      <c r="A2629" s="3" t="str">
        <f>IFERROR(TRIM(LEFT(RIGHT('Cost Code (New)'!$F2629,LEN('Cost Code (New)'!$F2629)-SEARCH("Ext ",'Cost Code (New)'!$F2629)-LEN("Ext")),SEARCH(" - ",RIGHT('Cost Code (New)'!$F2629,LEN('Cost Code (New)'!$F2629)-SEARCH("Ext ",'Cost Code (New)'!$F2629)-LEN("Ext")))))+0,"")</f>
        <v/>
      </c>
      <c r="B2629" s="8"/>
      <c r="C2629" s="3"/>
      <c r="D2629" s="3"/>
      <c r="E2629" s="3"/>
      <c r="F2629" s="3"/>
      <c r="G2629" s="3"/>
      <c r="H2629" s="3"/>
      <c r="I2629" s="3"/>
    </row>
    <row r="2630" ht="15.75" customHeight="1">
      <c r="A2630" s="3" t="str">
        <f>IFERROR(TRIM(LEFT(RIGHT('Cost Code (New)'!$F2630,LEN('Cost Code (New)'!$F2630)-SEARCH("Ext ",'Cost Code (New)'!$F2630)-LEN("Ext")),SEARCH(" - ",RIGHT('Cost Code (New)'!$F2630,LEN('Cost Code (New)'!$F2630)-SEARCH("Ext ",'Cost Code (New)'!$F2630)-LEN("Ext")))))+0,"")</f>
        <v/>
      </c>
      <c r="B2630" s="8"/>
      <c r="C2630" s="3"/>
      <c r="D2630" s="3"/>
      <c r="E2630" s="3"/>
      <c r="F2630" s="3"/>
      <c r="G2630" s="3"/>
      <c r="H2630" s="3"/>
      <c r="I2630" s="3"/>
    </row>
    <row r="2631" ht="15.75" customHeight="1">
      <c r="A2631" s="3" t="str">
        <f>IFERROR(TRIM(LEFT(RIGHT('Cost Code (New)'!$F2631,LEN('Cost Code (New)'!$F2631)-SEARCH("Ext ",'Cost Code (New)'!$F2631)-LEN("Ext")),SEARCH(" - ",RIGHT('Cost Code (New)'!$F2631,LEN('Cost Code (New)'!$F2631)-SEARCH("Ext ",'Cost Code (New)'!$F2631)-LEN("Ext")))))+0,"")</f>
        <v/>
      </c>
      <c r="B2631" s="8"/>
      <c r="C2631" s="3"/>
      <c r="D2631" s="3"/>
      <c r="E2631" s="3"/>
      <c r="F2631" s="3"/>
      <c r="G2631" s="3"/>
      <c r="H2631" s="3"/>
      <c r="I2631" s="3"/>
    </row>
    <row r="2632" ht="15.75" customHeight="1">
      <c r="A2632" s="3" t="str">
        <f>IFERROR(TRIM(LEFT(RIGHT('Cost Code (New)'!$F2632,LEN('Cost Code (New)'!$F2632)-SEARCH("Ext ",'Cost Code (New)'!$F2632)-LEN("Ext")),SEARCH(" - ",RIGHT('Cost Code (New)'!$F2632,LEN('Cost Code (New)'!$F2632)-SEARCH("Ext ",'Cost Code (New)'!$F2632)-LEN("Ext")))))+0,"")</f>
        <v/>
      </c>
      <c r="B2632" s="8"/>
      <c r="C2632" s="3"/>
      <c r="D2632" s="3"/>
      <c r="E2632" s="3"/>
      <c r="F2632" s="3"/>
      <c r="G2632" s="3"/>
      <c r="H2632" s="3"/>
      <c r="I2632" s="3"/>
    </row>
    <row r="2633" ht="15.75" customHeight="1">
      <c r="A2633" s="3" t="str">
        <f>IFERROR(TRIM(LEFT(RIGHT('Cost Code (New)'!$F2633,LEN('Cost Code (New)'!$F2633)-SEARCH("Ext ",'Cost Code (New)'!$F2633)-LEN("Ext")),SEARCH(" - ",RIGHT('Cost Code (New)'!$F2633,LEN('Cost Code (New)'!$F2633)-SEARCH("Ext ",'Cost Code (New)'!$F2633)-LEN("Ext")))))+0,"")</f>
        <v/>
      </c>
      <c r="B2633" s="8"/>
      <c r="C2633" s="3"/>
      <c r="D2633" s="3"/>
      <c r="E2633" s="3"/>
      <c r="F2633" s="3"/>
      <c r="G2633" s="3"/>
      <c r="H2633" s="3"/>
      <c r="I2633" s="3"/>
    </row>
    <row r="2634" ht="15.75" customHeight="1">
      <c r="A2634" s="3" t="str">
        <f>IFERROR(TRIM(LEFT(RIGHT('Cost Code (New)'!$F2634,LEN('Cost Code (New)'!$F2634)-SEARCH("Ext ",'Cost Code (New)'!$F2634)-LEN("Ext")),SEARCH(" - ",RIGHT('Cost Code (New)'!$F2634,LEN('Cost Code (New)'!$F2634)-SEARCH("Ext ",'Cost Code (New)'!$F2634)-LEN("Ext")))))+0,"")</f>
        <v/>
      </c>
      <c r="B2634" s="8"/>
      <c r="C2634" s="3"/>
      <c r="D2634" s="3"/>
      <c r="E2634" s="3"/>
      <c r="F2634" s="3"/>
      <c r="G2634" s="3"/>
      <c r="H2634" s="3"/>
      <c r="I2634" s="3"/>
    </row>
    <row r="2635" ht="15.75" customHeight="1">
      <c r="A2635" s="3" t="str">
        <f>IFERROR(TRIM(LEFT(RIGHT('Cost Code (New)'!$F2635,LEN('Cost Code (New)'!$F2635)-SEARCH("Ext ",'Cost Code (New)'!$F2635)-LEN("Ext")),SEARCH(" - ",RIGHT('Cost Code (New)'!$F2635,LEN('Cost Code (New)'!$F2635)-SEARCH("Ext ",'Cost Code (New)'!$F2635)-LEN("Ext")))))+0,"")</f>
        <v/>
      </c>
      <c r="B2635" s="8"/>
      <c r="C2635" s="3"/>
      <c r="D2635" s="3"/>
      <c r="E2635" s="3"/>
      <c r="F2635" s="3"/>
      <c r="G2635" s="3"/>
      <c r="H2635" s="3"/>
      <c r="I2635" s="3"/>
    </row>
    <row r="2636" ht="15.75" customHeight="1">
      <c r="A2636" s="3" t="str">
        <f>IFERROR(TRIM(LEFT(RIGHT('Cost Code (New)'!$F2636,LEN('Cost Code (New)'!$F2636)-SEARCH("Ext ",'Cost Code (New)'!$F2636)-LEN("Ext")),SEARCH(" - ",RIGHT('Cost Code (New)'!$F2636,LEN('Cost Code (New)'!$F2636)-SEARCH("Ext ",'Cost Code (New)'!$F2636)-LEN("Ext")))))+0,"")</f>
        <v/>
      </c>
      <c r="B2636" s="8"/>
      <c r="C2636" s="3"/>
      <c r="D2636" s="3"/>
      <c r="E2636" s="3"/>
      <c r="F2636" s="3"/>
      <c r="G2636" s="3"/>
      <c r="H2636" s="3"/>
      <c r="I2636" s="3"/>
    </row>
    <row r="2637" ht="15.75" customHeight="1">
      <c r="A2637" s="3" t="str">
        <f>IFERROR(TRIM(LEFT(RIGHT('Cost Code (New)'!$F2637,LEN('Cost Code (New)'!$F2637)-SEARCH("Ext ",'Cost Code (New)'!$F2637)-LEN("Ext")),SEARCH(" - ",RIGHT('Cost Code (New)'!$F2637,LEN('Cost Code (New)'!$F2637)-SEARCH("Ext ",'Cost Code (New)'!$F2637)-LEN("Ext")))))+0,"")</f>
        <v/>
      </c>
      <c r="B2637" s="8"/>
      <c r="C2637" s="3"/>
      <c r="D2637" s="3"/>
      <c r="E2637" s="3"/>
      <c r="F2637" s="3"/>
      <c r="G2637" s="3"/>
      <c r="H2637" s="3"/>
      <c r="I2637" s="3"/>
    </row>
    <row r="2638" ht="15.75" customHeight="1">
      <c r="A2638" s="3" t="str">
        <f>IFERROR(TRIM(LEFT(RIGHT('Cost Code (New)'!$F2638,LEN('Cost Code (New)'!$F2638)-SEARCH("Ext ",'Cost Code (New)'!$F2638)-LEN("Ext")),SEARCH(" - ",RIGHT('Cost Code (New)'!$F2638,LEN('Cost Code (New)'!$F2638)-SEARCH("Ext ",'Cost Code (New)'!$F2638)-LEN("Ext")))))+0,"")</f>
        <v/>
      </c>
      <c r="B2638" s="8"/>
      <c r="C2638" s="3"/>
      <c r="D2638" s="3"/>
      <c r="E2638" s="3"/>
      <c r="F2638" s="3"/>
      <c r="G2638" s="3"/>
      <c r="H2638" s="3"/>
      <c r="I2638" s="3"/>
    </row>
    <row r="2639" ht="15.75" customHeight="1">
      <c r="A2639" s="3" t="str">
        <f>IFERROR(TRIM(LEFT(RIGHT('Cost Code (New)'!$F2639,LEN('Cost Code (New)'!$F2639)-SEARCH("Ext ",'Cost Code (New)'!$F2639)-LEN("Ext")),SEARCH(" - ",RIGHT('Cost Code (New)'!$F2639,LEN('Cost Code (New)'!$F2639)-SEARCH("Ext ",'Cost Code (New)'!$F2639)-LEN("Ext")))))+0,"")</f>
        <v/>
      </c>
      <c r="B2639" s="8"/>
      <c r="C2639" s="3"/>
      <c r="D2639" s="3"/>
      <c r="E2639" s="3"/>
      <c r="F2639" s="3"/>
      <c r="G2639" s="3"/>
      <c r="H2639" s="3"/>
      <c r="I2639" s="3"/>
    </row>
    <row r="2640" ht="15.75" customHeight="1">
      <c r="A2640" s="3" t="str">
        <f>IFERROR(TRIM(LEFT(RIGHT('Cost Code (New)'!$F2640,LEN('Cost Code (New)'!$F2640)-SEARCH("Ext ",'Cost Code (New)'!$F2640)-LEN("Ext")),SEARCH(" - ",RIGHT('Cost Code (New)'!$F2640,LEN('Cost Code (New)'!$F2640)-SEARCH("Ext ",'Cost Code (New)'!$F2640)-LEN("Ext")))))+0,"")</f>
        <v/>
      </c>
      <c r="B2640" s="8"/>
      <c r="C2640" s="3"/>
      <c r="D2640" s="3"/>
      <c r="E2640" s="3"/>
      <c r="F2640" s="3"/>
      <c r="G2640" s="3"/>
      <c r="H2640" s="3"/>
      <c r="I2640" s="3"/>
    </row>
    <row r="2641" ht="15.75" customHeight="1">
      <c r="A2641" s="3" t="str">
        <f>IFERROR(TRIM(LEFT(RIGHT('Cost Code (New)'!$F2641,LEN('Cost Code (New)'!$F2641)-SEARCH("Ext ",'Cost Code (New)'!$F2641)-LEN("Ext")),SEARCH(" - ",RIGHT('Cost Code (New)'!$F2641,LEN('Cost Code (New)'!$F2641)-SEARCH("Ext ",'Cost Code (New)'!$F2641)-LEN("Ext")))))+0,"")</f>
        <v/>
      </c>
      <c r="B2641" s="8"/>
      <c r="C2641" s="3"/>
      <c r="D2641" s="3"/>
      <c r="E2641" s="3"/>
      <c r="F2641" s="3"/>
      <c r="G2641" s="3"/>
      <c r="H2641" s="3"/>
      <c r="I2641" s="3"/>
    </row>
    <row r="2642" ht="15.75" customHeight="1">
      <c r="A2642" s="3" t="str">
        <f>IFERROR(TRIM(LEFT(RIGHT('Cost Code (New)'!$F2642,LEN('Cost Code (New)'!$F2642)-SEARCH("Ext ",'Cost Code (New)'!$F2642)-LEN("Ext")),SEARCH(" - ",RIGHT('Cost Code (New)'!$F2642,LEN('Cost Code (New)'!$F2642)-SEARCH("Ext ",'Cost Code (New)'!$F2642)-LEN("Ext")))))+0,"")</f>
        <v/>
      </c>
      <c r="B2642" s="8"/>
      <c r="C2642" s="3"/>
      <c r="D2642" s="3"/>
      <c r="E2642" s="3"/>
      <c r="F2642" s="3"/>
      <c r="G2642" s="3"/>
      <c r="H2642" s="3"/>
      <c r="I2642" s="3"/>
    </row>
    <row r="2643" ht="15.75" customHeight="1">
      <c r="A2643" s="3" t="str">
        <f>IFERROR(TRIM(LEFT(RIGHT('Cost Code (New)'!$F2643,LEN('Cost Code (New)'!$F2643)-SEARCH("Ext ",'Cost Code (New)'!$F2643)-LEN("Ext")),SEARCH(" - ",RIGHT('Cost Code (New)'!$F2643,LEN('Cost Code (New)'!$F2643)-SEARCH("Ext ",'Cost Code (New)'!$F2643)-LEN("Ext")))))+0,"")</f>
        <v/>
      </c>
      <c r="B2643" s="8"/>
      <c r="C2643" s="3"/>
      <c r="D2643" s="3"/>
      <c r="E2643" s="3"/>
      <c r="F2643" s="3"/>
      <c r="G2643" s="3"/>
      <c r="H2643" s="3"/>
      <c r="I2643" s="3"/>
    </row>
    <row r="2644" ht="15.75" customHeight="1">
      <c r="A2644" s="3" t="str">
        <f>IFERROR(TRIM(LEFT(RIGHT('Cost Code (New)'!$F2644,LEN('Cost Code (New)'!$F2644)-SEARCH("Ext ",'Cost Code (New)'!$F2644)-LEN("Ext")),SEARCH(" - ",RIGHT('Cost Code (New)'!$F2644,LEN('Cost Code (New)'!$F2644)-SEARCH("Ext ",'Cost Code (New)'!$F2644)-LEN("Ext")))))+0,"")</f>
        <v/>
      </c>
      <c r="B2644" s="8"/>
      <c r="C2644" s="3"/>
      <c r="D2644" s="3"/>
      <c r="E2644" s="3"/>
      <c r="F2644" s="3"/>
      <c r="G2644" s="3"/>
      <c r="H2644" s="3"/>
      <c r="I2644" s="3"/>
    </row>
    <row r="2645" ht="15.75" customHeight="1">
      <c r="A2645" s="3" t="str">
        <f>IFERROR(TRIM(LEFT(RIGHT('Cost Code (New)'!$F2645,LEN('Cost Code (New)'!$F2645)-SEARCH("Ext ",'Cost Code (New)'!$F2645)-LEN("Ext")),SEARCH(" - ",RIGHT('Cost Code (New)'!$F2645,LEN('Cost Code (New)'!$F2645)-SEARCH("Ext ",'Cost Code (New)'!$F2645)-LEN("Ext")))))+0,"")</f>
        <v/>
      </c>
      <c r="B2645" s="8"/>
      <c r="C2645" s="3"/>
      <c r="D2645" s="3"/>
      <c r="E2645" s="3"/>
      <c r="F2645" s="3"/>
      <c r="G2645" s="3"/>
      <c r="H2645" s="3"/>
      <c r="I2645" s="3"/>
    </row>
    <row r="2646" ht="15.75" customHeight="1">
      <c r="A2646" s="3" t="str">
        <f>IFERROR(TRIM(LEFT(RIGHT('Cost Code (New)'!$F2646,LEN('Cost Code (New)'!$F2646)-SEARCH("Ext ",'Cost Code (New)'!$F2646)-LEN("Ext")),SEARCH(" - ",RIGHT('Cost Code (New)'!$F2646,LEN('Cost Code (New)'!$F2646)-SEARCH("Ext ",'Cost Code (New)'!$F2646)-LEN("Ext")))))+0,"")</f>
        <v/>
      </c>
      <c r="B2646" s="8"/>
      <c r="C2646" s="3"/>
      <c r="D2646" s="3"/>
      <c r="E2646" s="3"/>
      <c r="F2646" s="3"/>
      <c r="G2646" s="3"/>
      <c r="H2646" s="3"/>
      <c r="I2646" s="3"/>
    </row>
    <row r="2647" ht="15.75" customHeight="1">
      <c r="A2647" s="3" t="str">
        <f>IFERROR(TRIM(LEFT(RIGHT('Cost Code (New)'!$F2647,LEN('Cost Code (New)'!$F2647)-SEARCH("Ext ",'Cost Code (New)'!$F2647)-LEN("Ext")),SEARCH(" - ",RIGHT('Cost Code (New)'!$F2647,LEN('Cost Code (New)'!$F2647)-SEARCH("Ext ",'Cost Code (New)'!$F2647)-LEN("Ext")))))+0,"")</f>
        <v/>
      </c>
      <c r="B2647" s="8"/>
      <c r="C2647" s="3"/>
      <c r="D2647" s="3"/>
      <c r="E2647" s="3"/>
      <c r="F2647" s="3"/>
      <c r="G2647" s="3"/>
      <c r="H2647" s="3"/>
      <c r="I2647" s="3"/>
    </row>
    <row r="2648" ht="15.75" customHeight="1">
      <c r="A2648" s="3" t="str">
        <f>IFERROR(TRIM(LEFT(RIGHT('Cost Code (New)'!$F2648,LEN('Cost Code (New)'!$F2648)-SEARCH("Ext ",'Cost Code (New)'!$F2648)-LEN("Ext")),SEARCH(" - ",RIGHT('Cost Code (New)'!$F2648,LEN('Cost Code (New)'!$F2648)-SEARCH("Ext ",'Cost Code (New)'!$F2648)-LEN("Ext")))))+0,"")</f>
        <v/>
      </c>
      <c r="B2648" s="8"/>
      <c r="C2648" s="3"/>
      <c r="D2648" s="3"/>
      <c r="E2648" s="3"/>
      <c r="F2648" s="3"/>
      <c r="G2648" s="3"/>
      <c r="H2648" s="3"/>
      <c r="I2648" s="3"/>
    </row>
    <row r="2649" ht="15.75" customHeight="1">
      <c r="A2649" s="3" t="str">
        <f>IFERROR(TRIM(LEFT(RIGHT('Cost Code (New)'!$F2649,LEN('Cost Code (New)'!$F2649)-SEARCH("Ext ",'Cost Code (New)'!$F2649)-LEN("Ext")),SEARCH(" - ",RIGHT('Cost Code (New)'!$F2649,LEN('Cost Code (New)'!$F2649)-SEARCH("Ext ",'Cost Code (New)'!$F2649)-LEN("Ext")))))+0,"")</f>
        <v/>
      </c>
      <c r="B2649" s="8"/>
      <c r="C2649" s="3"/>
      <c r="D2649" s="3"/>
      <c r="E2649" s="3"/>
      <c r="F2649" s="3"/>
      <c r="G2649" s="3"/>
      <c r="H2649" s="3"/>
      <c r="I2649" s="3"/>
    </row>
    <row r="2650" ht="15.75" customHeight="1">
      <c r="A2650" s="3" t="str">
        <f>IFERROR(TRIM(LEFT(RIGHT('Cost Code (New)'!$F2650,LEN('Cost Code (New)'!$F2650)-SEARCH("Ext ",'Cost Code (New)'!$F2650)-LEN("Ext")),SEARCH(" - ",RIGHT('Cost Code (New)'!$F2650,LEN('Cost Code (New)'!$F2650)-SEARCH("Ext ",'Cost Code (New)'!$F2650)-LEN("Ext")))))+0,"")</f>
        <v/>
      </c>
      <c r="B2650" s="8"/>
      <c r="C2650" s="3"/>
      <c r="D2650" s="3"/>
      <c r="E2650" s="3"/>
      <c r="F2650" s="3"/>
      <c r="G2650" s="3"/>
      <c r="H2650" s="3"/>
      <c r="I2650" s="3"/>
    </row>
    <row r="2651" ht="15.75" customHeight="1">
      <c r="A2651" s="3" t="str">
        <f>IFERROR(TRIM(LEFT(RIGHT('Cost Code (New)'!$F2651,LEN('Cost Code (New)'!$F2651)-SEARCH("Ext ",'Cost Code (New)'!$F2651)-LEN("Ext")),SEARCH(" - ",RIGHT('Cost Code (New)'!$F2651,LEN('Cost Code (New)'!$F2651)-SEARCH("Ext ",'Cost Code (New)'!$F2651)-LEN("Ext")))))+0,"")</f>
        <v/>
      </c>
      <c r="B2651" s="8"/>
      <c r="C2651" s="3"/>
      <c r="D2651" s="3"/>
      <c r="E2651" s="3"/>
      <c r="F2651" s="3"/>
      <c r="G2651" s="3"/>
      <c r="H2651" s="3"/>
      <c r="I2651" s="3"/>
    </row>
    <row r="2652" ht="15.75" customHeight="1">
      <c r="A2652" s="3" t="str">
        <f>IFERROR(TRIM(LEFT(RIGHT('Cost Code (New)'!$F2652,LEN('Cost Code (New)'!$F2652)-SEARCH("Ext ",'Cost Code (New)'!$F2652)-LEN("Ext")),SEARCH(" - ",RIGHT('Cost Code (New)'!$F2652,LEN('Cost Code (New)'!$F2652)-SEARCH("Ext ",'Cost Code (New)'!$F2652)-LEN("Ext")))))+0,"")</f>
        <v/>
      </c>
      <c r="B2652" s="8"/>
      <c r="C2652" s="3"/>
      <c r="D2652" s="3"/>
      <c r="E2652" s="3"/>
      <c r="F2652" s="3"/>
      <c r="G2652" s="3"/>
      <c r="H2652" s="3"/>
      <c r="I2652" s="3"/>
    </row>
    <row r="2653" ht="15.75" customHeight="1">
      <c r="A2653" s="3" t="str">
        <f>IFERROR(TRIM(LEFT(RIGHT('Cost Code (New)'!$F2653,LEN('Cost Code (New)'!$F2653)-SEARCH("Ext ",'Cost Code (New)'!$F2653)-LEN("Ext")),SEARCH(" - ",RIGHT('Cost Code (New)'!$F2653,LEN('Cost Code (New)'!$F2653)-SEARCH("Ext ",'Cost Code (New)'!$F2653)-LEN("Ext")))))+0,"")</f>
        <v/>
      </c>
      <c r="B2653" s="8"/>
      <c r="C2653" s="3"/>
      <c r="D2653" s="3"/>
      <c r="E2653" s="3"/>
      <c r="F2653" s="3"/>
      <c r="G2653" s="3"/>
      <c r="H2653" s="3"/>
      <c r="I2653" s="3"/>
    </row>
    <row r="2654" ht="15.75" customHeight="1">
      <c r="A2654" s="3" t="str">
        <f>IFERROR(TRIM(LEFT(RIGHT('Cost Code (New)'!$F2654,LEN('Cost Code (New)'!$F2654)-SEARCH("Ext ",'Cost Code (New)'!$F2654)-LEN("Ext")),SEARCH(" - ",RIGHT('Cost Code (New)'!$F2654,LEN('Cost Code (New)'!$F2654)-SEARCH("Ext ",'Cost Code (New)'!$F2654)-LEN("Ext")))))+0,"")</f>
        <v/>
      </c>
      <c r="B2654" s="8"/>
      <c r="C2654" s="3"/>
      <c r="D2654" s="3"/>
      <c r="E2654" s="3"/>
      <c r="F2654" s="3"/>
      <c r="G2654" s="3"/>
      <c r="H2654" s="3"/>
      <c r="I2654" s="3"/>
    </row>
    <row r="2655" ht="15.75" customHeight="1">
      <c r="A2655" s="3" t="str">
        <f>IFERROR(TRIM(LEFT(RIGHT('Cost Code (New)'!$F2655,LEN('Cost Code (New)'!$F2655)-SEARCH("Ext ",'Cost Code (New)'!$F2655)-LEN("Ext")),SEARCH(" - ",RIGHT('Cost Code (New)'!$F2655,LEN('Cost Code (New)'!$F2655)-SEARCH("Ext ",'Cost Code (New)'!$F2655)-LEN("Ext")))))+0,"")</f>
        <v/>
      </c>
      <c r="B2655" s="8"/>
      <c r="C2655" s="3"/>
      <c r="D2655" s="3"/>
      <c r="E2655" s="3"/>
      <c r="F2655" s="3"/>
      <c r="G2655" s="3"/>
      <c r="H2655" s="3"/>
      <c r="I2655" s="3"/>
    </row>
    <row r="2656" ht="15.75" customHeight="1">
      <c r="A2656" s="3" t="str">
        <f>IFERROR(TRIM(LEFT(RIGHT('Cost Code (New)'!$F2656,LEN('Cost Code (New)'!$F2656)-SEARCH("Ext ",'Cost Code (New)'!$F2656)-LEN("Ext")),SEARCH(" - ",RIGHT('Cost Code (New)'!$F2656,LEN('Cost Code (New)'!$F2656)-SEARCH("Ext ",'Cost Code (New)'!$F2656)-LEN("Ext")))))+0,"")</f>
        <v/>
      </c>
      <c r="B2656" s="8"/>
      <c r="C2656" s="3"/>
      <c r="D2656" s="3"/>
      <c r="E2656" s="3"/>
      <c r="F2656" s="3"/>
      <c r="G2656" s="3"/>
      <c r="H2656" s="3"/>
      <c r="I2656" s="3"/>
    </row>
    <row r="2657" ht="15.75" customHeight="1">
      <c r="A2657" s="3" t="str">
        <f>IFERROR(TRIM(LEFT(RIGHT('Cost Code (New)'!$F2657,LEN('Cost Code (New)'!$F2657)-SEARCH("Ext ",'Cost Code (New)'!$F2657)-LEN("Ext")),SEARCH(" - ",RIGHT('Cost Code (New)'!$F2657,LEN('Cost Code (New)'!$F2657)-SEARCH("Ext ",'Cost Code (New)'!$F2657)-LEN("Ext")))))+0,"")</f>
        <v/>
      </c>
      <c r="B2657" s="8"/>
      <c r="C2657" s="3"/>
      <c r="D2657" s="3"/>
      <c r="E2657" s="3"/>
      <c r="F2657" s="3"/>
      <c r="G2657" s="3"/>
      <c r="H2657" s="3"/>
      <c r="I2657" s="3"/>
    </row>
    <row r="2658" ht="15.75" customHeight="1">
      <c r="A2658" s="3" t="str">
        <f>IFERROR(TRIM(LEFT(RIGHT('Cost Code (New)'!$F2658,LEN('Cost Code (New)'!$F2658)-SEARCH("Ext ",'Cost Code (New)'!$F2658)-LEN("Ext")),SEARCH(" - ",RIGHT('Cost Code (New)'!$F2658,LEN('Cost Code (New)'!$F2658)-SEARCH("Ext ",'Cost Code (New)'!$F2658)-LEN("Ext")))))+0,"")</f>
        <v/>
      </c>
      <c r="B2658" s="8"/>
      <c r="C2658" s="3"/>
      <c r="D2658" s="3"/>
      <c r="E2658" s="3"/>
      <c r="F2658" s="3"/>
      <c r="G2658" s="3"/>
      <c r="H2658" s="3"/>
      <c r="I2658" s="3"/>
    </row>
    <row r="2659" ht="15.75" customHeight="1">
      <c r="A2659" s="3" t="str">
        <f>IFERROR(TRIM(LEFT(RIGHT('Cost Code (New)'!$F2659,LEN('Cost Code (New)'!$F2659)-SEARCH("Ext ",'Cost Code (New)'!$F2659)-LEN("Ext")),SEARCH(" - ",RIGHT('Cost Code (New)'!$F2659,LEN('Cost Code (New)'!$F2659)-SEARCH("Ext ",'Cost Code (New)'!$F2659)-LEN("Ext")))))+0,"")</f>
        <v/>
      </c>
      <c r="B2659" s="8"/>
      <c r="C2659" s="3"/>
      <c r="D2659" s="3"/>
      <c r="E2659" s="3"/>
      <c r="F2659" s="3"/>
      <c r="G2659" s="3"/>
      <c r="H2659" s="3"/>
      <c r="I2659" s="3"/>
    </row>
    <row r="2660" ht="15.75" customHeight="1">
      <c r="A2660" s="3" t="str">
        <f>IFERROR(TRIM(LEFT(RIGHT('Cost Code (New)'!$F2660,LEN('Cost Code (New)'!$F2660)-SEARCH("Ext ",'Cost Code (New)'!$F2660)-LEN("Ext")),SEARCH(" - ",RIGHT('Cost Code (New)'!$F2660,LEN('Cost Code (New)'!$F2660)-SEARCH("Ext ",'Cost Code (New)'!$F2660)-LEN("Ext")))))+0,"")</f>
        <v/>
      </c>
      <c r="B2660" s="8"/>
      <c r="C2660" s="3"/>
      <c r="D2660" s="3"/>
      <c r="E2660" s="3"/>
      <c r="F2660" s="3"/>
      <c r="G2660" s="3"/>
      <c r="H2660" s="3"/>
      <c r="I2660" s="3"/>
    </row>
    <row r="2661" ht="15.75" customHeight="1">
      <c r="A2661" s="3" t="str">
        <f>IFERROR(TRIM(LEFT(RIGHT('Cost Code (New)'!$F2661,LEN('Cost Code (New)'!$F2661)-SEARCH("Ext ",'Cost Code (New)'!$F2661)-LEN("Ext")),SEARCH(" - ",RIGHT('Cost Code (New)'!$F2661,LEN('Cost Code (New)'!$F2661)-SEARCH("Ext ",'Cost Code (New)'!$F2661)-LEN("Ext")))))+0,"")</f>
        <v/>
      </c>
      <c r="B2661" s="8"/>
      <c r="C2661" s="3"/>
      <c r="D2661" s="3"/>
      <c r="E2661" s="3"/>
      <c r="F2661" s="3"/>
      <c r="G2661" s="3"/>
      <c r="H2661" s="3"/>
      <c r="I2661" s="3"/>
    </row>
    <row r="2662" ht="15.75" customHeight="1">
      <c r="A2662" s="3" t="str">
        <f>IFERROR(TRIM(LEFT(RIGHT('Cost Code (New)'!$F2662,LEN('Cost Code (New)'!$F2662)-SEARCH("Ext ",'Cost Code (New)'!$F2662)-LEN("Ext")),SEARCH(" - ",RIGHT('Cost Code (New)'!$F2662,LEN('Cost Code (New)'!$F2662)-SEARCH("Ext ",'Cost Code (New)'!$F2662)-LEN("Ext")))))+0,"")</f>
        <v/>
      </c>
      <c r="B2662" s="8"/>
      <c r="C2662" s="3"/>
      <c r="D2662" s="3"/>
      <c r="E2662" s="3"/>
      <c r="F2662" s="3"/>
      <c r="G2662" s="3"/>
      <c r="H2662" s="3"/>
      <c r="I2662" s="3"/>
    </row>
    <row r="2663" ht="15.75" customHeight="1">
      <c r="A2663" s="3" t="str">
        <f>IFERROR(TRIM(LEFT(RIGHT('Cost Code (New)'!$F2663,LEN('Cost Code (New)'!$F2663)-SEARCH("Ext ",'Cost Code (New)'!$F2663)-LEN("Ext")),SEARCH(" - ",RIGHT('Cost Code (New)'!$F2663,LEN('Cost Code (New)'!$F2663)-SEARCH("Ext ",'Cost Code (New)'!$F2663)-LEN("Ext")))))+0,"")</f>
        <v/>
      </c>
      <c r="B2663" s="8"/>
      <c r="C2663" s="3"/>
      <c r="D2663" s="3"/>
      <c r="E2663" s="3"/>
      <c r="F2663" s="3"/>
      <c r="G2663" s="3"/>
      <c r="H2663" s="3"/>
      <c r="I2663" s="3"/>
    </row>
    <row r="2664" ht="15.75" customHeight="1">
      <c r="A2664" s="3" t="str">
        <f>IFERROR(TRIM(LEFT(RIGHT('Cost Code (New)'!$F2664,LEN('Cost Code (New)'!$F2664)-SEARCH("Ext ",'Cost Code (New)'!$F2664)-LEN("Ext")),SEARCH(" - ",RIGHT('Cost Code (New)'!$F2664,LEN('Cost Code (New)'!$F2664)-SEARCH("Ext ",'Cost Code (New)'!$F2664)-LEN("Ext")))))+0,"")</f>
        <v/>
      </c>
      <c r="B2664" s="8"/>
      <c r="C2664" s="3"/>
      <c r="D2664" s="3"/>
      <c r="E2664" s="3"/>
      <c r="F2664" s="3"/>
      <c r="G2664" s="3"/>
      <c r="H2664" s="3"/>
      <c r="I2664" s="3"/>
    </row>
    <row r="2665" ht="15.75" customHeight="1">
      <c r="A2665" s="3" t="str">
        <f>IFERROR(TRIM(LEFT(RIGHT('Cost Code (New)'!$F2665,LEN('Cost Code (New)'!$F2665)-SEARCH("Ext ",'Cost Code (New)'!$F2665)-LEN("Ext")),SEARCH(" - ",RIGHT('Cost Code (New)'!$F2665,LEN('Cost Code (New)'!$F2665)-SEARCH("Ext ",'Cost Code (New)'!$F2665)-LEN("Ext")))))+0,"")</f>
        <v/>
      </c>
      <c r="B2665" s="8"/>
      <c r="C2665" s="3"/>
      <c r="D2665" s="3"/>
      <c r="E2665" s="3"/>
      <c r="F2665" s="3"/>
      <c r="G2665" s="3"/>
      <c r="H2665" s="3"/>
      <c r="I2665" s="3"/>
    </row>
    <row r="2666" ht="15.75" customHeight="1">
      <c r="A2666" s="3" t="str">
        <f>IFERROR(TRIM(LEFT(RIGHT('Cost Code (New)'!$F2666,LEN('Cost Code (New)'!$F2666)-SEARCH("Ext ",'Cost Code (New)'!$F2666)-LEN("Ext")),SEARCH(" - ",RIGHT('Cost Code (New)'!$F2666,LEN('Cost Code (New)'!$F2666)-SEARCH("Ext ",'Cost Code (New)'!$F2666)-LEN("Ext")))))+0,"")</f>
        <v/>
      </c>
      <c r="B2666" s="8"/>
      <c r="C2666" s="3"/>
      <c r="D2666" s="3"/>
      <c r="E2666" s="3"/>
      <c r="F2666" s="3"/>
      <c r="G2666" s="3"/>
      <c r="H2666" s="3"/>
      <c r="I2666" s="3"/>
    </row>
    <row r="2667" ht="15.75" customHeight="1">
      <c r="A2667" s="3" t="str">
        <f>IFERROR(TRIM(LEFT(RIGHT('Cost Code (New)'!$F2667,LEN('Cost Code (New)'!$F2667)-SEARCH("Ext ",'Cost Code (New)'!$F2667)-LEN("Ext")),SEARCH(" - ",RIGHT('Cost Code (New)'!$F2667,LEN('Cost Code (New)'!$F2667)-SEARCH("Ext ",'Cost Code (New)'!$F2667)-LEN("Ext")))))+0,"")</f>
        <v/>
      </c>
      <c r="B2667" s="8"/>
      <c r="C2667" s="3"/>
      <c r="D2667" s="3"/>
      <c r="E2667" s="3"/>
      <c r="F2667" s="3"/>
      <c r="G2667" s="3"/>
      <c r="H2667" s="3"/>
      <c r="I2667" s="3"/>
    </row>
    <row r="2668" ht="15.75" customHeight="1">
      <c r="A2668" s="3" t="str">
        <f>IFERROR(TRIM(LEFT(RIGHT('Cost Code (New)'!$F2668,LEN('Cost Code (New)'!$F2668)-SEARCH("Ext ",'Cost Code (New)'!$F2668)-LEN("Ext")),SEARCH(" - ",RIGHT('Cost Code (New)'!$F2668,LEN('Cost Code (New)'!$F2668)-SEARCH("Ext ",'Cost Code (New)'!$F2668)-LEN("Ext")))))+0,"")</f>
        <v/>
      </c>
      <c r="B2668" s="8"/>
      <c r="C2668" s="3"/>
      <c r="D2668" s="3"/>
      <c r="E2668" s="3"/>
      <c r="F2668" s="3"/>
      <c r="G2668" s="3"/>
      <c r="H2668" s="3"/>
      <c r="I2668" s="3"/>
    </row>
    <row r="2669" ht="15.75" customHeight="1">
      <c r="A2669" s="3" t="str">
        <f>IFERROR(TRIM(LEFT(RIGHT('Cost Code (New)'!$F2669,LEN('Cost Code (New)'!$F2669)-SEARCH("Ext ",'Cost Code (New)'!$F2669)-LEN("Ext")),SEARCH(" - ",RIGHT('Cost Code (New)'!$F2669,LEN('Cost Code (New)'!$F2669)-SEARCH("Ext ",'Cost Code (New)'!$F2669)-LEN("Ext")))))+0,"")</f>
        <v/>
      </c>
      <c r="B2669" s="8"/>
      <c r="C2669" s="3"/>
      <c r="D2669" s="3"/>
      <c r="E2669" s="3"/>
      <c r="F2669" s="3"/>
      <c r="G2669" s="3"/>
      <c r="H2669" s="3"/>
      <c r="I2669" s="3"/>
    </row>
    <row r="2670" ht="15.75" customHeight="1">
      <c r="A2670" s="3" t="str">
        <f>IFERROR(TRIM(LEFT(RIGHT('Cost Code (New)'!$F2670,LEN('Cost Code (New)'!$F2670)-SEARCH("Ext ",'Cost Code (New)'!$F2670)-LEN("Ext")),SEARCH(" - ",RIGHT('Cost Code (New)'!$F2670,LEN('Cost Code (New)'!$F2670)-SEARCH("Ext ",'Cost Code (New)'!$F2670)-LEN("Ext")))))+0,"")</f>
        <v/>
      </c>
      <c r="B2670" s="8"/>
      <c r="C2670" s="3"/>
      <c r="D2670" s="3"/>
      <c r="E2670" s="3"/>
      <c r="F2670" s="3"/>
      <c r="G2670" s="3"/>
      <c r="H2670" s="3"/>
      <c r="I2670" s="3"/>
    </row>
    <row r="2671" ht="15.75" customHeight="1">
      <c r="A2671" s="3" t="str">
        <f>IFERROR(TRIM(LEFT(RIGHT('Cost Code (New)'!$F2671,LEN('Cost Code (New)'!$F2671)-SEARCH("Ext ",'Cost Code (New)'!$F2671)-LEN("Ext")),SEARCH(" - ",RIGHT('Cost Code (New)'!$F2671,LEN('Cost Code (New)'!$F2671)-SEARCH("Ext ",'Cost Code (New)'!$F2671)-LEN("Ext")))))+0,"")</f>
        <v/>
      </c>
      <c r="B2671" s="8"/>
      <c r="C2671" s="3"/>
      <c r="D2671" s="3"/>
      <c r="E2671" s="3"/>
      <c r="F2671" s="3"/>
      <c r="G2671" s="3"/>
      <c r="H2671" s="3"/>
      <c r="I2671" s="3"/>
    </row>
    <row r="2672" ht="15.75" customHeight="1">
      <c r="A2672" s="3" t="str">
        <f>IFERROR(TRIM(LEFT(RIGHT('Cost Code (New)'!$F2672,LEN('Cost Code (New)'!$F2672)-SEARCH("Ext ",'Cost Code (New)'!$F2672)-LEN("Ext")),SEARCH(" - ",RIGHT('Cost Code (New)'!$F2672,LEN('Cost Code (New)'!$F2672)-SEARCH("Ext ",'Cost Code (New)'!$F2672)-LEN("Ext")))))+0,"")</f>
        <v/>
      </c>
      <c r="B2672" s="8"/>
      <c r="C2672" s="3"/>
      <c r="D2672" s="3"/>
      <c r="E2672" s="3"/>
      <c r="F2672" s="3"/>
      <c r="G2672" s="3"/>
      <c r="H2672" s="3"/>
      <c r="I2672" s="3"/>
    </row>
    <row r="2673" ht="15.75" customHeight="1">
      <c r="A2673" s="3" t="str">
        <f>IFERROR(TRIM(LEFT(RIGHT('Cost Code (New)'!$F2673,LEN('Cost Code (New)'!$F2673)-SEARCH("Ext ",'Cost Code (New)'!$F2673)-LEN("Ext")),SEARCH(" - ",RIGHT('Cost Code (New)'!$F2673,LEN('Cost Code (New)'!$F2673)-SEARCH("Ext ",'Cost Code (New)'!$F2673)-LEN("Ext")))))+0,"")</f>
        <v/>
      </c>
      <c r="B2673" s="8"/>
      <c r="C2673" s="3"/>
      <c r="D2673" s="3"/>
      <c r="E2673" s="3"/>
      <c r="F2673" s="3"/>
      <c r="G2673" s="3"/>
      <c r="H2673" s="3"/>
      <c r="I2673" s="3"/>
    </row>
    <row r="2674" ht="15.75" customHeight="1">
      <c r="A2674" s="3" t="str">
        <f>IFERROR(TRIM(LEFT(RIGHT('Cost Code (New)'!$F2674,LEN('Cost Code (New)'!$F2674)-SEARCH("Ext ",'Cost Code (New)'!$F2674)-LEN("Ext")),SEARCH(" - ",RIGHT('Cost Code (New)'!$F2674,LEN('Cost Code (New)'!$F2674)-SEARCH("Ext ",'Cost Code (New)'!$F2674)-LEN("Ext")))))+0,"")</f>
        <v/>
      </c>
      <c r="B2674" s="8"/>
      <c r="C2674" s="3"/>
      <c r="D2674" s="3"/>
      <c r="E2674" s="3"/>
      <c r="F2674" s="3"/>
      <c r="G2674" s="3"/>
      <c r="H2674" s="3"/>
      <c r="I2674" s="3"/>
    </row>
    <row r="2675" ht="15.75" customHeight="1">
      <c r="A2675" s="3" t="str">
        <f>IFERROR(TRIM(LEFT(RIGHT('Cost Code (New)'!$F2675,LEN('Cost Code (New)'!$F2675)-SEARCH("Ext ",'Cost Code (New)'!$F2675)-LEN("Ext")),SEARCH(" - ",RIGHT('Cost Code (New)'!$F2675,LEN('Cost Code (New)'!$F2675)-SEARCH("Ext ",'Cost Code (New)'!$F2675)-LEN("Ext")))))+0,"")</f>
        <v/>
      </c>
      <c r="B2675" s="8"/>
      <c r="C2675" s="3"/>
      <c r="D2675" s="3"/>
      <c r="E2675" s="3"/>
      <c r="F2675" s="3"/>
      <c r="G2675" s="3"/>
      <c r="H2675" s="3"/>
      <c r="I2675" s="3"/>
    </row>
    <row r="2676" ht="15.75" customHeight="1">
      <c r="A2676" s="3" t="str">
        <f>IFERROR(TRIM(LEFT(RIGHT('Cost Code (New)'!$F2676,LEN('Cost Code (New)'!$F2676)-SEARCH("Ext ",'Cost Code (New)'!$F2676)-LEN("Ext")),SEARCH(" - ",RIGHT('Cost Code (New)'!$F2676,LEN('Cost Code (New)'!$F2676)-SEARCH("Ext ",'Cost Code (New)'!$F2676)-LEN("Ext")))))+0,"")</f>
        <v/>
      </c>
      <c r="B2676" s="8"/>
      <c r="C2676" s="3"/>
      <c r="D2676" s="3"/>
      <c r="E2676" s="3"/>
      <c r="F2676" s="3"/>
      <c r="G2676" s="3"/>
      <c r="H2676" s="3"/>
      <c r="I2676" s="3"/>
    </row>
    <row r="2677" ht="15.75" customHeight="1">
      <c r="A2677" s="3" t="str">
        <f>IFERROR(TRIM(LEFT(RIGHT('Cost Code (New)'!$F2677,LEN('Cost Code (New)'!$F2677)-SEARCH("Ext ",'Cost Code (New)'!$F2677)-LEN("Ext")),SEARCH(" - ",RIGHT('Cost Code (New)'!$F2677,LEN('Cost Code (New)'!$F2677)-SEARCH("Ext ",'Cost Code (New)'!$F2677)-LEN("Ext")))))+0,"")</f>
        <v/>
      </c>
      <c r="B2677" s="8"/>
      <c r="C2677" s="3"/>
      <c r="D2677" s="3"/>
      <c r="E2677" s="3"/>
      <c r="F2677" s="3"/>
      <c r="G2677" s="3"/>
      <c r="H2677" s="3"/>
      <c r="I2677" s="3"/>
    </row>
    <row r="2678" ht="15.75" customHeight="1">
      <c r="A2678" s="3" t="str">
        <f>IFERROR(TRIM(LEFT(RIGHT('Cost Code (New)'!$F2678,LEN('Cost Code (New)'!$F2678)-SEARCH("Ext ",'Cost Code (New)'!$F2678)-LEN("Ext")),SEARCH(" - ",RIGHT('Cost Code (New)'!$F2678,LEN('Cost Code (New)'!$F2678)-SEARCH("Ext ",'Cost Code (New)'!$F2678)-LEN("Ext")))))+0,"")</f>
        <v/>
      </c>
      <c r="B2678" s="8"/>
      <c r="C2678" s="3"/>
      <c r="D2678" s="3"/>
      <c r="E2678" s="3"/>
      <c r="F2678" s="3"/>
      <c r="G2678" s="3"/>
      <c r="H2678" s="3"/>
      <c r="I2678" s="3"/>
    </row>
    <row r="2679" ht="15.75" customHeight="1">
      <c r="A2679" s="3" t="str">
        <f>IFERROR(TRIM(LEFT(RIGHT('Cost Code (New)'!$F2679,LEN('Cost Code (New)'!$F2679)-SEARCH("Ext ",'Cost Code (New)'!$F2679)-LEN("Ext")),SEARCH(" - ",RIGHT('Cost Code (New)'!$F2679,LEN('Cost Code (New)'!$F2679)-SEARCH("Ext ",'Cost Code (New)'!$F2679)-LEN("Ext")))))+0,"")</f>
        <v/>
      </c>
      <c r="B2679" s="8"/>
      <c r="C2679" s="3"/>
      <c r="D2679" s="3"/>
      <c r="E2679" s="3"/>
      <c r="F2679" s="3"/>
      <c r="G2679" s="3"/>
      <c r="H2679" s="3"/>
      <c r="I2679" s="3"/>
    </row>
    <row r="2680" ht="15.75" customHeight="1">
      <c r="A2680" s="3" t="str">
        <f>IFERROR(TRIM(LEFT(RIGHT('Cost Code (New)'!$F2680,LEN('Cost Code (New)'!$F2680)-SEARCH("Ext ",'Cost Code (New)'!$F2680)-LEN("Ext")),SEARCH(" - ",RIGHT('Cost Code (New)'!$F2680,LEN('Cost Code (New)'!$F2680)-SEARCH("Ext ",'Cost Code (New)'!$F2680)-LEN("Ext")))))+0,"")</f>
        <v/>
      </c>
      <c r="B2680" s="8"/>
      <c r="C2680" s="3"/>
      <c r="D2680" s="3"/>
      <c r="E2680" s="3"/>
      <c r="F2680" s="3"/>
      <c r="G2680" s="3"/>
      <c r="H2680" s="3"/>
      <c r="I2680" s="3"/>
    </row>
    <row r="2681" ht="15.75" customHeight="1">
      <c r="A2681" s="3" t="str">
        <f>IFERROR(TRIM(LEFT(RIGHT('Cost Code (New)'!$F2681,LEN('Cost Code (New)'!$F2681)-SEARCH("Ext ",'Cost Code (New)'!$F2681)-LEN("Ext")),SEARCH(" - ",RIGHT('Cost Code (New)'!$F2681,LEN('Cost Code (New)'!$F2681)-SEARCH("Ext ",'Cost Code (New)'!$F2681)-LEN("Ext")))))+0,"")</f>
        <v/>
      </c>
      <c r="B2681" s="8"/>
      <c r="C2681" s="3"/>
      <c r="D2681" s="3"/>
      <c r="E2681" s="3"/>
      <c r="F2681" s="3"/>
      <c r="G2681" s="3"/>
      <c r="H2681" s="3"/>
      <c r="I2681" s="3"/>
    </row>
    <row r="2682" ht="15.75" customHeight="1">
      <c r="A2682" s="3" t="str">
        <f>IFERROR(TRIM(LEFT(RIGHT('Cost Code (New)'!$F2682,LEN('Cost Code (New)'!$F2682)-SEARCH("Ext ",'Cost Code (New)'!$F2682)-LEN("Ext")),SEARCH(" - ",RIGHT('Cost Code (New)'!$F2682,LEN('Cost Code (New)'!$F2682)-SEARCH("Ext ",'Cost Code (New)'!$F2682)-LEN("Ext")))))+0,"")</f>
        <v/>
      </c>
      <c r="B2682" s="8"/>
      <c r="C2682" s="3"/>
      <c r="D2682" s="3"/>
      <c r="E2682" s="3"/>
      <c r="F2682" s="3"/>
      <c r="G2682" s="3"/>
      <c r="H2682" s="3"/>
      <c r="I2682" s="3"/>
    </row>
    <row r="2683" ht="15.75" customHeight="1">
      <c r="A2683" s="3" t="str">
        <f>IFERROR(TRIM(LEFT(RIGHT('Cost Code (New)'!$F2683,LEN('Cost Code (New)'!$F2683)-SEARCH("Ext ",'Cost Code (New)'!$F2683)-LEN("Ext")),SEARCH(" - ",RIGHT('Cost Code (New)'!$F2683,LEN('Cost Code (New)'!$F2683)-SEARCH("Ext ",'Cost Code (New)'!$F2683)-LEN("Ext")))))+0,"")</f>
        <v/>
      </c>
      <c r="B2683" s="8"/>
      <c r="C2683" s="3"/>
      <c r="D2683" s="3"/>
      <c r="E2683" s="3"/>
      <c r="F2683" s="3"/>
      <c r="G2683" s="3"/>
      <c r="H2683" s="3"/>
      <c r="I2683" s="3"/>
    </row>
    <row r="2684" ht="15.75" customHeight="1">
      <c r="A2684" s="3" t="str">
        <f>IFERROR(TRIM(LEFT(RIGHT('Cost Code (New)'!$F2684,LEN('Cost Code (New)'!$F2684)-SEARCH("Ext ",'Cost Code (New)'!$F2684)-LEN("Ext")),SEARCH(" - ",RIGHT('Cost Code (New)'!$F2684,LEN('Cost Code (New)'!$F2684)-SEARCH("Ext ",'Cost Code (New)'!$F2684)-LEN("Ext")))))+0,"")</f>
        <v/>
      </c>
      <c r="B2684" s="8"/>
      <c r="C2684" s="3"/>
      <c r="D2684" s="3"/>
      <c r="E2684" s="3"/>
      <c r="F2684" s="3"/>
      <c r="G2684" s="3"/>
      <c r="H2684" s="3"/>
      <c r="I2684" s="3"/>
    </row>
    <row r="2685" ht="15.75" customHeight="1">
      <c r="A2685" s="3" t="str">
        <f>IFERROR(TRIM(LEFT(RIGHT('Cost Code (New)'!$F2685,LEN('Cost Code (New)'!$F2685)-SEARCH("Ext ",'Cost Code (New)'!$F2685)-LEN("Ext")),SEARCH(" - ",RIGHT('Cost Code (New)'!$F2685,LEN('Cost Code (New)'!$F2685)-SEARCH("Ext ",'Cost Code (New)'!$F2685)-LEN("Ext")))))+0,"")</f>
        <v/>
      </c>
      <c r="B2685" s="8"/>
      <c r="C2685" s="3"/>
      <c r="D2685" s="3"/>
      <c r="E2685" s="3"/>
      <c r="F2685" s="3"/>
      <c r="G2685" s="3"/>
      <c r="H2685" s="3"/>
      <c r="I2685" s="3"/>
    </row>
    <row r="2686" ht="15.75" customHeight="1">
      <c r="A2686" s="3" t="str">
        <f>IFERROR(TRIM(LEFT(RIGHT('Cost Code (New)'!$F2686,LEN('Cost Code (New)'!$F2686)-SEARCH("Ext ",'Cost Code (New)'!$F2686)-LEN("Ext")),SEARCH(" - ",RIGHT('Cost Code (New)'!$F2686,LEN('Cost Code (New)'!$F2686)-SEARCH("Ext ",'Cost Code (New)'!$F2686)-LEN("Ext")))))+0,"")</f>
        <v/>
      </c>
      <c r="B2686" s="8"/>
      <c r="C2686" s="3"/>
      <c r="D2686" s="3"/>
      <c r="E2686" s="3"/>
      <c r="F2686" s="3"/>
      <c r="G2686" s="3"/>
      <c r="H2686" s="3"/>
      <c r="I2686" s="3"/>
    </row>
    <row r="2687" ht="15.75" customHeight="1">
      <c r="A2687" s="3" t="str">
        <f>IFERROR(TRIM(LEFT(RIGHT('Cost Code (New)'!$F2687,LEN('Cost Code (New)'!$F2687)-SEARCH("Ext ",'Cost Code (New)'!$F2687)-LEN("Ext")),SEARCH(" - ",RIGHT('Cost Code (New)'!$F2687,LEN('Cost Code (New)'!$F2687)-SEARCH("Ext ",'Cost Code (New)'!$F2687)-LEN("Ext")))))+0,"")</f>
        <v/>
      </c>
      <c r="B2687" s="8"/>
      <c r="C2687" s="3"/>
      <c r="D2687" s="3"/>
      <c r="E2687" s="3"/>
      <c r="F2687" s="3"/>
      <c r="G2687" s="3"/>
      <c r="H2687" s="3"/>
      <c r="I2687" s="3"/>
    </row>
    <row r="2688" ht="15.75" customHeight="1">
      <c r="A2688" s="3" t="str">
        <f>IFERROR(TRIM(LEFT(RIGHT('Cost Code (New)'!$F2688,LEN('Cost Code (New)'!$F2688)-SEARCH("Ext ",'Cost Code (New)'!$F2688)-LEN("Ext")),SEARCH(" - ",RIGHT('Cost Code (New)'!$F2688,LEN('Cost Code (New)'!$F2688)-SEARCH("Ext ",'Cost Code (New)'!$F2688)-LEN("Ext")))))+0,"")</f>
        <v/>
      </c>
      <c r="B2688" s="8"/>
      <c r="C2688" s="3"/>
      <c r="D2688" s="3"/>
      <c r="E2688" s="3"/>
      <c r="F2688" s="3"/>
      <c r="G2688" s="3"/>
      <c r="H2688" s="3"/>
      <c r="I2688" s="3"/>
    </row>
    <row r="2689" ht="15.75" customHeight="1">
      <c r="A2689" s="3" t="str">
        <f>IFERROR(TRIM(LEFT(RIGHT('Cost Code (New)'!$F2689,LEN('Cost Code (New)'!$F2689)-SEARCH("Ext ",'Cost Code (New)'!$F2689)-LEN("Ext")),SEARCH(" - ",RIGHT('Cost Code (New)'!$F2689,LEN('Cost Code (New)'!$F2689)-SEARCH("Ext ",'Cost Code (New)'!$F2689)-LEN("Ext")))))+0,"")</f>
        <v/>
      </c>
      <c r="B2689" s="8"/>
      <c r="C2689" s="3"/>
      <c r="D2689" s="3"/>
      <c r="E2689" s="3"/>
      <c r="F2689" s="3"/>
      <c r="G2689" s="3"/>
      <c r="H2689" s="3"/>
      <c r="I2689" s="3"/>
    </row>
    <row r="2690" ht="15.75" customHeight="1">
      <c r="A2690" s="3" t="str">
        <f>IFERROR(TRIM(LEFT(RIGHT('Cost Code (New)'!$F2690,LEN('Cost Code (New)'!$F2690)-SEARCH("Ext ",'Cost Code (New)'!$F2690)-LEN("Ext")),SEARCH(" - ",RIGHT('Cost Code (New)'!$F2690,LEN('Cost Code (New)'!$F2690)-SEARCH("Ext ",'Cost Code (New)'!$F2690)-LEN("Ext")))))+0,"")</f>
        <v/>
      </c>
      <c r="B2690" s="8"/>
      <c r="C2690" s="3"/>
      <c r="D2690" s="3"/>
      <c r="E2690" s="3"/>
      <c r="F2690" s="3"/>
      <c r="G2690" s="3"/>
      <c r="H2690" s="3"/>
      <c r="I2690" s="3"/>
    </row>
    <row r="2691" ht="15.75" customHeight="1">
      <c r="A2691" s="3" t="str">
        <f>IFERROR(TRIM(LEFT(RIGHT('Cost Code (New)'!$F2691,LEN('Cost Code (New)'!$F2691)-SEARCH("Ext ",'Cost Code (New)'!$F2691)-LEN("Ext")),SEARCH(" - ",RIGHT('Cost Code (New)'!$F2691,LEN('Cost Code (New)'!$F2691)-SEARCH("Ext ",'Cost Code (New)'!$F2691)-LEN("Ext")))))+0,"")</f>
        <v/>
      </c>
      <c r="B2691" s="8"/>
      <c r="C2691" s="3"/>
      <c r="D2691" s="3"/>
      <c r="E2691" s="3"/>
      <c r="F2691" s="3"/>
      <c r="G2691" s="3"/>
      <c r="H2691" s="3"/>
      <c r="I2691" s="3"/>
    </row>
    <row r="2692" ht="15.75" customHeight="1">
      <c r="A2692" s="3" t="str">
        <f>IFERROR(TRIM(LEFT(RIGHT('Cost Code (New)'!$F2692,LEN('Cost Code (New)'!$F2692)-SEARCH("Ext ",'Cost Code (New)'!$F2692)-LEN("Ext")),SEARCH(" - ",RIGHT('Cost Code (New)'!$F2692,LEN('Cost Code (New)'!$F2692)-SEARCH("Ext ",'Cost Code (New)'!$F2692)-LEN("Ext")))))+0,"")</f>
        <v/>
      </c>
      <c r="B2692" s="8"/>
      <c r="C2692" s="3"/>
      <c r="D2692" s="3"/>
      <c r="E2692" s="3"/>
      <c r="F2692" s="3"/>
      <c r="G2692" s="3"/>
      <c r="H2692" s="3"/>
      <c r="I2692" s="3"/>
    </row>
    <row r="2693" ht="15.75" customHeight="1">
      <c r="A2693" s="3" t="str">
        <f>IFERROR(TRIM(LEFT(RIGHT('Cost Code (New)'!$F2693,LEN('Cost Code (New)'!$F2693)-SEARCH("Ext ",'Cost Code (New)'!$F2693)-LEN("Ext")),SEARCH(" - ",RIGHT('Cost Code (New)'!$F2693,LEN('Cost Code (New)'!$F2693)-SEARCH("Ext ",'Cost Code (New)'!$F2693)-LEN("Ext")))))+0,"")</f>
        <v/>
      </c>
      <c r="B2693" s="8"/>
      <c r="C2693" s="3"/>
      <c r="D2693" s="3"/>
      <c r="E2693" s="3"/>
      <c r="F2693" s="3"/>
      <c r="G2693" s="3"/>
      <c r="H2693" s="3"/>
      <c r="I2693" s="3"/>
    </row>
    <row r="2694" ht="15.75" customHeight="1">
      <c r="A2694" s="3" t="str">
        <f>IFERROR(TRIM(LEFT(RIGHT('Cost Code (New)'!$F2694,LEN('Cost Code (New)'!$F2694)-SEARCH("Ext ",'Cost Code (New)'!$F2694)-LEN("Ext")),SEARCH(" - ",RIGHT('Cost Code (New)'!$F2694,LEN('Cost Code (New)'!$F2694)-SEARCH("Ext ",'Cost Code (New)'!$F2694)-LEN("Ext")))))+0,"")</f>
        <v/>
      </c>
      <c r="B2694" s="8"/>
      <c r="C2694" s="3"/>
      <c r="D2694" s="3"/>
      <c r="E2694" s="3"/>
      <c r="F2694" s="3"/>
      <c r="G2694" s="3"/>
      <c r="H2694" s="3"/>
      <c r="I2694" s="3"/>
    </row>
    <row r="2695" ht="15.75" customHeight="1">
      <c r="A2695" s="3" t="str">
        <f>IFERROR(TRIM(LEFT(RIGHT('Cost Code (New)'!$F2695,LEN('Cost Code (New)'!$F2695)-SEARCH("Ext ",'Cost Code (New)'!$F2695)-LEN("Ext")),SEARCH(" - ",RIGHT('Cost Code (New)'!$F2695,LEN('Cost Code (New)'!$F2695)-SEARCH("Ext ",'Cost Code (New)'!$F2695)-LEN("Ext")))))+0,"")</f>
        <v/>
      </c>
      <c r="B2695" s="8"/>
      <c r="C2695" s="3"/>
      <c r="D2695" s="3"/>
      <c r="E2695" s="3"/>
      <c r="F2695" s="3"/>
      <c r="G2695" s="3"/>
      <c r="H2695" s="3"/>
      <c r="I2695" s="3"/>
    </row>
    <row r="2696" ht="15.75" customHeight="1">
      <c r="A2696" s="3" t="str">
        <f>IFERROR(TRIM(LEFT(RIGHT('Cost Code (New)'!$F2696,LEN('Cost Code (New)'!$F2696)-SEARCH("Ext ",'Cost Code (New)'!$F2696)-LEN("Ext")),SEARCH(" - ",RIGHT('Cost Code (New)'!$F2696,LEN('Cost Code (New)'!$F2696)-SEARCH("Ext ",'Cost Code (New)'!$F2696)-LEN("Ext")))))+0,"")</f>
        <v/>
      </c>
      <c r="B2696" s="8"/>
      <c r="C2696" s="3"/>
      <c r="D2696" s="3"/>
      <c r="E2696" s="3"/>
      <c r="F2696" s="3"/>
      <c r="G2696" s="3"/>
      <c r="H2696" s="3"/>
      <c r="I2696" s="3"/>
    </row>
    <row r="2697" ht="15.75" customHeight="1">
      <c r="A2697" s="3" t="str">
        <f>IFERROR(TRIM(LEFT(RIGHT('Cost Code (New)'!$F2697,LEN('Cost Code (New)'!$F2697)-SEARCH("Ext ",'Cost Code (New)'!$F2697)-LEN("Ext")),SEARCH(" - ",RIGHT('Cost Code (New)'!$F2697,LEN('Cost Code (New)'!$F2697)-SEARCH("Ext ",'Cost Code (New)'!$F2697)-LEN("Ext")))))+0,"")</f>
        <v/>
      </c>
      <c r="B2697" s="8"/>
      <c r="C2697" s="3"/>
      <c r="D2697" s="3"/>
      <c r="E2697" s="3"/>
      <c r="F2697" s="3"/>
      <c r="G2697" s="3"/>
      <c r="H2697" s="3"/>
      <c r="I2697" s="3"/>
    </row>
    <row r="2698" ht="15.75" customHeight="1">
      <c r="A2698" s="3" t="str">
        <f>IFERROR(TRIM(LEFT(RIGHT('Cost Code (New)'!$F2698,LEN('Cost Code (New)'!$F2698)-SEARCH("Ext ",'Cost Code (New)'!$F2698)-LEN("Ext")),SEARCH(" - ",RIGHT('Cost Code (New)'!$F2698,LEN('Cost Code (New)'!$F2698)-SEARCH("Ext ",'Cost Code (New)'!$F2698)-LEN("Ext")))))+0,"")</f>
        <v/>
      </c>
      <c r="B2698" s="8"/>
      <c r="C2698" s="3"/>
      <c r="D2698" s="3"/>
      <c r="E2698" s="3"/>
      <c r="F2698" s="3"/>
      <c r="G2698" s="3"/>
      <c r="H2698" s="3"/>
      <c r="I2698" s="3"/>
    </row>
    <row r="2699" ht="15.75" customHeight="1">
      <c r="A2699" s="3" t="str">
        <f>IFERROR(TRIM(LEFT(RIGHT('Cost Code (New)'!$F2699,LEN('Cost Code (New)'!$F2699)-SEARCH("Ext ",'Cost Code (New)'!$F2699)-LEN("Ext")),SEARCH(" - ",RIGHT('Cost Code (New)'!$F2699,LEN('Cost Code (New)'!$F2699)-SEARCH("Ext ",'Cost Code (New)'!$F2699)-LEN("Ext")))))+0,"")</f>
        <v/>
      </c>
      <c r="B2699" s="8"/>
      <c r="C2699" s="3"/>
      <c r="D2699" s="3"/>
      <c r="E2699" s="3"/>
      <c r="F2699" s="3"/>
      <c r="G2699" s="3"/>
      <c r="H2699" s="3"/>
      <c r="I2699" s="3"/>
    </row>
    <row r="2700" ht="15.75" customHeight="1">
      <c r="A2700" s="3" t="str">
        <f>IFERROR(TRIM(LEFT(RIGHT('Cost Code (New)'!$F2700,LEN('Cost Code (New)'!$F2700)-SEARCH("Ext ",'Cost Code (New)'!$F2700)-LEN("Ext")),SEARCH(" - ",RIGHT('Cost Code (New)'!$F2700,LEN('Cost Code (New)'!$F2700)-SEARCH("Ext ",'Cost Code (New)'!$F2700)-LEN("Ext")))))+0,"")</f>
        <v/>
      </c>
      <c r="B2700" s="8"/>
      <c r="C2700" s="3"/>
      <c r="D2700" s="3"/>
      <c r="E2700" s="3"/>
      <c r="F2700" s="3"/>
      <c r="G2700" s="3"/>
      <c r="H2700" s="3"/>
      <c r="I2700" s="3"/>
    </row>
    <row r="2701" ht="15.75" customHeight="1">
      <c r="A2701" s="3" t="str">
        <f>IFERROR(TRIM(LEFT(RIGHT('Cost Code (New)'!$F2701,LEN('Cost Code (New)'!$F2701)-SEARCH("Ext ",'Cost Code (New)'!$F2701)-LEN("Ext")),SEARCH(" - ",RIGHT('Cost Code (New)'!$F2701,LEN('Cost Code (New)'!$F2701)-SEARCH("Ext ",'Cost Code (New)'!$F2701)-LEN("Ext")))))+0,"")</f>
        <v/>
      </c>
      <c r="B2701" s="8"/>
      <c r="C2701" s="3"/>
      <c r="D2701" s="3"/>
      <c r="E2701" s="3"/>
      <c r="F2701" s="3"/>
      <c r="G2701" s="3"/>
      <c r="H2701" s="3"/>
      <c r="I2701" s="3"/>
    </row>
    <row r="2702" ht="15.75" customHeight="1">
      <c r="A2702" s="3" t="str">
        <f>IFERROR(TRIM(LEFT(RIGHT('Cost Code (New)'!$F2702,LEN('Cost Code (New)'!$F2702)-SEARCH("Ext ",'Cost Code (New)'!$F2702)-LEN("Ext")),SEARCH(" - ",RIGHT('Cost Code (New)'!$F2702,LEN('Cost Code (New)'!$F2702)-SEARCH("Ext ",'Cost Code (New)'!$F2702)-LEN("Ext")))))+0,"")</f>
        <v/>
      </c>
      <c r="B2702" s="8"/>
      <c r="C2702" s="3"/>
      <c r="D2702" s="3"/>
      <c r="E2702" s="3"/>
      <c r="F2702" s="3"/>
      <c r="G2702" s="3"/>
      <c r="H2702" s="3"/>
      <c r="I2702" s="3"/>
    </row>
    <row r="2703" ht="15.75" customHeight="1">
      <c r="A2703" s="3" t="str">
        <f>IFERROR(TRIM(LEFT(RIGHT('Cost Code (New)'!$F2703,LEN('Cost Code (New)'!$F2703)-SEARCH("Ext ",'Cost Code (New)'!$F2703)-LEN("Ext")),SEARCH(" - ",RIGHT('Cost Code (New)'!$F2703,LEN('Cost Code (New)'!$F2703)-SEARCH("Ext ",'Cost Code (New)'!$F2703)-LEN("Ext")))))+0,"")</f>
        <v/>
      </c>
      <c r="B2703" s="8"/>
      <c r="C2703" s="3"/>
      <c r="D2703" s="3"/>
      <c r="E2703" s="3"/>
      <c r="F2703" s="3"/>
      <c r="G2703" s="3"/>
      <c r="H2703" s="3"/>
      <c r="I2703" s="3"/>
    </row>
    <row r="2704" ht="15.75" customHeight="1">
      <c r="A2704" s="3" t="str">
        <f>IFERROR(TRIM(LEFT(RIGHT('Cost Code (New)'!$F2704,LEN('Cost Code (New)'!$F2704)-SEARCH("Ext ",'Cost Code (New)'!$F2704)-LEN("Ext")),SEARCH(" - ",RIGHT('Cost Code (New)'!$F2704,LEN('Cost Code (New)'!$F2704)-SEARCH("Ext ",'Cost Code (New)'!$F2704)-LEN("Ext")))))+0,"")</f>
        <v/>
      </c>
      <c r="B2704" s="8"/>
      <c r="C2704" s="3"/>
      <c r="D2704" s="3"/>
      <c r="E2704" s="3"/>
      <c r="F2704" s="3"/>
      <c r="G2704" s="3"/>
      <c r="H2704" s="3"/>
      <c r="I2704" s="3"/>
    </row>
    <row r="2705" ht="15.75" customHeight="1">
      <c r="A2705" s="3" t="str">
        <f>IFERROR(TRIM(LEFT(RIGHT('Cost Code (New)'!$F2705,LEN('Cost Code (New)'!$F2705)-SEARCH("Ext ",'Cost Code (New)'!$F2705)-LEN("Ext")),SEARCH(" - ",RIGHT('Cost Code (New)'!$F2705,LEN('Cost Code (New)'!$F2705)-SEARCH("Ext ",'Cost Code (New)'!$F2705)-LEN("Ext")))))+0,"")</f>
        <v/>
      </c>
      <c r="B2705" s="8"/>
      <c r="C2705" s="3"/>
      <c r="D2705" s="3"/>
      <c r="E2705" s="3"/>
      <c r="F2705" s="3"/>
      <c r="G2705" s="3"/>
      <c r="H2705" s="3"/>
      <c r="I2705" s="3"/>
    </row>
    <row r="2706" ht="15.75" customHeight="1">
      <c r="A2706" s="3" t="str">
        <f>IFERROR(TRIM(LEFT(RIGHT('Cost Code (New)'!$F2706,LEN('Cost Code (New)'!$F2706)-SEARCH("Ext ",'Cost Code (New)'!$F2706)-LEN("Ext")),SEARCH(" - ",RIGHT('Cost Code (New)'!$F2706,LEN('Cost Code (New)'!$F2706)-SEARCH("Ext ",'Cost Code (New)'!$F2706)-LEN("Ext")))))+0,"")</f>
        <v/>
      </c>
      <c r="B2706" s="8"/>
      <c r="C2706" s="3"/>
      <c r="D2706" s="3"/>
      <c r="E2706" s="3"/>
      <c r="F2706" s="3"/>
      <c r="G2706" s="3"/>
      <c r="H2706" s="3"/>
      <c r="I2706" s="3"/>
    </row>
    <row r="2707" ht="15.75" customHeight="1">
      <c r="A2707" s="3" t="str">
        <f>IFERROR(TRIM(LEFT(RIGHT('Cost Code (New)'!$F2707,LEN('Cost Code (New)'!$F2707)-SEARCH("Ext ",'Cost Code (New)'!$F2707)-LEN("Ext")),SEARCH(" - ",RIGHT('Cost Code (New)'!$F2707,LEN('Cost Code (New)'!$F2707)-SEARCH("Ext ",'Cost Code (New)'!$F2707)-LEN("Ext")))))+0,"")</f>
        <v/>
      </c>
      <c r="B2707" s="8"/>
      <c r="C2707" s="3"/>
      <c r="D2707" s="3"/>
      <c r="E2707" s="3"/>
      <c r="F2707" s="3"/>
      <c r="G2707" s="3"/>
      <c r="H2707" s="3"/>
      <c r="I2707" s="3"/>
    </row>
    <row r="2708" ht="15.75" customHeight="1">
      <c r="A2708" s="3" t="str">
        <f>IFERROR(TRIM(LEFT(RIGHT('Cost Code (New)'!$F2708,LEN('Cost Code (New)'!$F2708)-SEARCH("Ext ",'Cost Code (New)'!$F2708)-LEN("Ext")),SEARCH(" - ",RIGHT('Cost Code (New)'!$F2708,LEN('Cost Code (New)'!$F2708)-SEARCH("Ext ",'Cost Code (New)'!$F2708)-LEN("Ext")))))+0,"")</f>
        <v/>
      </c>
      <c r="B2708" s="8"/>
      <c r="C2708" s="3"/>
      <c r="D2708" s="3"/>
      <c r="E2708" s="3"/>
      <c r="F2708" s="3"/>
      <c r="G2708" s="3"/>
      <c r="H2708" s="3"/>
      <c r="I2708" s="3"/>
    </row>
    <row r="2709" ht="15.75" customHeight="1">
      <c r="A2709" s="3" t="str">
        <f>IFERROR(TRIM(LEFT(RIGHT('Cost Code (New)'!$F2709,LEN('Cost Code (New)'!$F2709)-SEARCH("Ext ",'Cost Code (New)'!$F2709)-LEN("Ext")),SEARCH(" - ",RIGHT('Cost Code (New)'!$F2709,LEN('Cost Code (New)'!$F2709)-SEARCH("Ext ",'Cost Code (New)'!$F2709)-LEN("Ext")))))+0,"")</f>
        <v/>
      </c>
      <c r="B2709" s="8"/>
      <c r="C2709" s="3"/>
      <c r="D2709" s="3"/>
      <c r="E2709" s="3"/>
      <c r="F2709" s="3"/>
      <c r="G2709" s="3"/>
      <c r="H2709" s="3"/>
      <c r="I2709" s="3"/>
    </row>
    <row r="2710" ht="15.75" customHeight="1">
      <c r="A2710" s="3" t="str">
        <f>IFERROR(TRIM(LEFT(RIGHT('Cost Code (New)'!$F2710,LEN('Cost Code (New)'!$F2710)-SEARCH("Ext ",'Cost Code (New)'!$F2710)-LEN("Ext")),SEARCH(" - ",RIGHT('Cost Code (New)'!$F2710,LEN('Cost Code (New)'!$F2710)-SEARCH("Ext ",'Cost Code (New)'!$F2710)-LEN("Ext")))))+0,"")</f>
        <v/>
      </c>
      <c r="B2710" s="8"/>
      <c r="C2710" s="3"/>
      <c r="D2710" s="3"/>
      <c r="E2710" s="3"/>
      <c r="F2710" s="3"/>
      <c r="G2710" s="3"/>
      <c r="H2710" s="3"/>
      <c r="I2710" s="3"/>
    </row>
    <row r="2711" ht="15.75" customHeight="1">
      <c r="A2711" s="3" t="str">
        <f>IFERROR(TRIM(LEFT(RIGHT('Cost Code (New)'!$F2711,LEN('Cost Code (New)'!$F2711)-SEARCH("Ext ",'Cost Code (New)'!$F2711)-LEN("Ext")),SEARCH(" - ",RIGHT('Cost Code (New)'!$F2711,LEN('Cost Code (New)'!$F2711)-SEARCH("Ext ",'Cost Code (New)'!$F2711)-LEN("Ext")))))+0,"")</f>
        <v/>
      </c>
      <c r="B2711" s="8"/>
      <c r="C2711" s="3"/>
      <c r="D2711" s="3"/>
      <c r="E2711" s="3"/>
      <c r="F2711" s="3"/>
      <c r="G2711" s="3"/>
      <c r="H2711" s="3"/>
      <c r="I2711" s="3"/>
    </row>
    <row r="2712" ht="15.75" customHeight="1">
      <c r="A2712" s="3" t="str">
        <f>IFERROR(TRIM(LEFT(RIGHT('Cost Code (New)'!$F2712,LEN('Cost Code (New)'!$F2712)-SEARCH("Ext ",'Cost Code (New)'!$F2712)-LEN("Ext")),SEARCH(" - ",RIGHT('Cost Code (New)'!$F2712,LEN('Cost Code (New)'!$F2712)-SEARCH("Ext ",'Cost Code (New)'!$F2712)-LEN("Ext")))))+0,"")</f>
        <v/>
      </c>
      <c r="B2712" s="8"/>
      <c r="C2712" s="3"/>
      <c r="D2712" s="3"/>
      <c r="E2712" s="3"/>
      <c r="F2712" s="3"/>
      <c r="G2712" s="3"/>
      <c r="H2712" s="3"/>
      <c r="I2712" s="3"/>
    </row>
    <row r="2713" ht="15.75" customHeight="1">
      <c r="A2713" s="3" t="str">
        <f>IFERROR(TRIM(LEFT(RIGHT('Cost Code (New)'!$F2713,LEN('Cost Code (New)'!$F2713)-SEARCH("Ext ",'Cost Code (New)'!$F2713)-LEN("Ext")),SEARCH(" - ",RIGHT('Cost Code (New)'!$F2713,LEN('Cost Code (New)'!$F2713)-SEARCH("Ext ",'Cost Code (New)'!$F2713)-LEN("Ext")))))+0,"")</f>
        <v/>
      </c>
      <c r="B2713" s="8"/>
      <c r="C2713" s="3"/>
      <c r="D2713" s="3"/>
      <c r="E2713" s="3"/>
      <c r="F2713" s="3"/>
      <c r="G2713" s="3"/>
      <c r="H2713" s="3"/>
      <c r="I2713" s="3"/>
    </row>
    <row r="2714" ht="15.75" customHeight="1">
      <c r="A2714" s="3" t="str">
        <f>IFERROR(TRIM(LEFT(RIGHT('Cost Code (New)'!$F2714,LEN('Cost Code (New)'!$F2714)-SEARCH("Ext ",'Cost Code (New)'!$F2714)-LEN("Ext")),SEARCH(" - ",RIGHT('Cost Code (New)'!$F2714,LEN('Cost Code (New)'!$F2714)-SEARCH("Ext ",'Cost Code (New)'!$F2714)-LEN("Ext")))))+0,"")</f>
        <v/>
      </c>
      <c r="B2714" s="8"/>
      <c r="C2714" s="3"/>
      <c r="D2714" s="3"/>
      <c r="E2714" s="3"/>
      <c r="F2714" s="3"/>
      <c r="G2714" s="3"/>
      <c r="H2714" s="3"/>
      <c r="I2714" s="3"/>
    </row>
    <row r="2715" ht="15.75" customHeight="1">
      <c r="A2715" s="3" t="str">
        <f>IFERROR(TRIM(LEFT(RIGHT('Cost Code (New)'!$F2715,LEN('Cost Code (New)'!$F2715)-SEARCH("Ext ",'Cost Code (New)'!$F2715)-LEN("Ext")),SEARCH(" - ",RIGHT('Cost Code (New)'!$F2715,LEN('Cost Code (New)'!$F2715)-SEARCH("Ext ",'Cost Code (New)'!$F2715)-LEN("Ext")))))+0,"")</f>
        <v/>
      </c>
      <c r="B2715" s="8"/>
      <c r="C2715" s="3"/>
      <c r="D2715" s="3"/>
      <c r="E2715" s="3"/>
      <c r="F2715" s="3"/>
      <c r="G2715" s="3"/>
      <c r="H2715" s="3"/>
      <c r="I2715" s="3"/>
    </row>
    <row r="2716" ht="15.75" customHeight="1">
      <c r="A2716" s="3" t="str">
        <f>IFERROR(TRIM(LEFT(RIGHT('Cost Code (New)'!$F2716,LEN('Cost Code (New)'!$F2716)-SEARCH("Ext ",'Cost Code (New)'!$F2716)-LEN("Ext")),SEARCH(" - ",RIGHT('Cost Code (New)'!$F2716,LEN('Cost Code (New)'!$F2716)-SEARCH("Ext ",'Cost Code (New)'!$F2716)-LEN("Ext")))))+0,"")</f>
        <v/>
      </c>
      <c r="B2716" s="8"/>
      <c r="C2716" s="3"/>
      <c r="D2716" s="3"/>
      <c r="E2716" s="3"/>
      <c r="F2716" s="3"/>
      <c r="G2716" s="3"/>
      <c r="H2716" s="3"/>
      <c r="I2716" s="3"/>
    </row>
    <row r="2717" ht="15.75" customHeight="1">
      <c r="A2717" s="3" t="str">
        <f>IFERROR(TRIM(LEFT(RIGHT('Cost Code (New)'!$F2717,LEN('Cost Code (New)'!$F2717)-SEARCH("Ext ",'Cost Code (New)'!$F2717)-LEN("Ext")),SEARCH(" - ",RIGHT('Cost Code (New)'!$F2717,LEN('Cost Code (New)'!$F2717)-SEARCH("Ext ",'Cost Code (New)'!$F2717)-LEN("Ext")))))+0,"")</f>
        <v/>
      </c>
      <c r="B2717" s="8"/>
      <c r="C2717" s="3"/>
      <c r="D2717" s="3"/>
      <c r="E2717" s="3"/>
      <c r="F2717" s="3"/>
      <c r="G2717" s="3"/>
      <c r="H2717" s="3"/>
      <c r="I2717" s="3"/>
    </row>
    <row r="2718" ht="15.75" customHeight="1">
      <c r="A2718" s="3" t="str">
        <f>IFERROR(TRIM(LEFT(RIGHT('Cost Code (New)'!$F2718,LEN('Cost Code (New)'!$F2718)-SEARCH("Ext ",'Cost Code (New)'!$F2718)-LEN("Ext")),SEARCH(" - ",RIGHT('Cost Code (New)'!$F2718,LEN('Cost Code (New)'!$F2718)-SEARCH("Ext ",'Cost Code (New)'!$F2718)-LEN("Ext")))))+0,"")</f>
        <v/>
      </c>
      <c r="B2718" s="8"/>
      <c r="C2718" s="3"/>
      <c r="D2718" s="3"/>
      <c r="E2718" s="3"/>
      <c r="F2718" s="3"/>
      <c r="G2718" s="3"/>
      <c r="H2718" s="3"/>
      <c r="I2718" s="3"/>
    </row>
    <row r="2719" ht="15.75" customHeight="1">
      <c r="A2719" s="3" t="str">
        <f>IFERROR(TRIM(LEFT(RIGHT('Cost Code (New)'!$F2719,LEN('Cost Code (New)'!$F2719)-SEARCH("Ext ",'Cost Code (New)'!$F2719)-LEN("Ext")),SEARCH(" - ",RIGHT('Cost Code (New)'!$F2719,LEN('Cost Code (New)'!$F2719)-SEARCH("Ext ",'Cost Code (New)'!$F2719)-LEN("Ext")))))+0,"")</f>
        <v/>
      </c>
      <c r="B2719" s="8"/>
      <c r="C2719" s="3"/>
      <c r="D2719" s="3"/>
      <c r="E2719" s="3"/>
      <c r="F2719" s="3"/>
      <c r="G2719" s="3"/>
      <c r="H2719" s="3"/>
      <c r="I2719" s="3"/>
    </row>
    <row r="2720" ht="15.75" customHeight="1">
      <c r="A2720" s="3" t="str">
        <f>IFERROR(TRIM(LEFT(RIGHT('Cost Code (New)'!$F2720,LEN('Cost Code (New)'!$F2720)-SEARCH("Ext ",'Cost Code (New)'!$F2720)-LEN("Ext")),SEARCH(" - ",RIGHT('Cost Code (New)'!$F2720,LEN('Cost Code (New)'!$F2720)-SEARCH("Ext ",'Cost Code (New)'!$F2720)-LEN("Ext")))))+0,"")</f>
        <v/>
      </c>
      <c r="B2720" s="8"/>
      <c r="C2720" s="3"/>
      <c r="D2720" s="3"/>
      <c r="E2720" s="3"/>
      <c r="F2720" s="3"/>
      <c r="G2720" s="3"/>
      <c r="H2720" s="3"/>
      <c r="I2720" s="3"/>
    </row>
    <row r="2721" ht="15.75" customHeight="1">
      <c r="A2721" s="3" t="str">
        <f>IFERROR(TRIM(LEFT(RIGHT('Cost Code (New)'!$F2721,LEN('Cost Code (New)'!$F2721)-SEARCH("Ext ",'Cost Code (New)'!$F2721)-LEN("Ext")),SEARCH(" - ",RIGHT('Cost Code (New)'!$F2721,LEN('Cost Code (New)'!$F2721)-SEARCH("Ext ",'Cost Code (New)'!$F2721)-LEN("Ext")))))+0,"")</f>
        <v/>
      </c>
      <c r="B2721" s="8"/>
      <c r="C2721" s="3"/>
      <c r="D2721" s="3"/>
      <c r="E2721" s="3"/>
      <c r="F2721" s="3"/>
      <c r="G2721" s="3"/>
      <c r="H2721" s="3"/>
      <c r="I2721" s="3"/>
    </row>
    <row r="2722" ht="15.75" customHeight="1">
      <c r="A2722" s="3" t="str">
        <f>IFERROR(TRIM(LEFT(RIGHT('Cost Code (New)'!$F2722,LEN('Cost Code (New)'!$F2722)-SEARCH("Ext ",'Cost Code (New)'!$F2722)-LEN("Ext")),SEARCH(" - ",RIGHT('Cost Code (New)'!$F2722,LEN('Cost Code (New)'!$F2722)-SEARCH("Ext ",'Cost Code (New)'!$F2722)-LEN("Ext")))))+0,"")</f>
        <v/>
      </c>
      <c r="B2722" s="8"/>
      <c r="C2722" s="3"/>
      <c r="D2722" s="3"/>
      <c r="E2722" s="3"/>
      <c r="F2722" s="3"/>
      <c r="G2722" s="3"/>
      <c r="H2722" s="3"/>
      <c r="I2722" s="3"/>
    </row>
    <row r="2723" ht="15.75" customHeight="1">
      <c r="A2723" s="3" t="str">
        <f>IFERROR(TRIM(LEFT(RIGHT('Cost Code (New)'!$F2723,LEN('Cost Code (New)'!$F2723)-SEARCH("Ext ",'Cost Code (New)'!$F2723)-LEN("Ext")),SEARCH(" - ",RIGHT('Cost Code (New)'!$F2723,LEN('Cost Code (New)'!$F2723)-SEARCH("Ext ",'Cost Code (New)'!$F2723)-LEN("Ext")))))+0,"")</f>
        <v/>
      </c>
      <c r="B2723" s="8"/>
      <c r="C2723" s="3"/>
      <c r="D2723" s="3"/>
      <c r="E2723" s="3"/>
      <c r="F2723" s="3"/>
      <c r="G2723" s="3"/>
      <c r="H2723" s="3"/>
      <c r="I2723" s="3"/>
    </row>
    <row r="2724" ht="15.75" customHeight="1">
      <c r="A2724" s="3" t="str">
        <f>IFERROR(TRIM(LEFT(RIGHT('Cost Code (New)'!$F2724,LEN('Cost Code (New)'!$F2724)-SEARCH("Ext ",'Cost Code (New)'!$F2724)-LEN("Ext")),SEARCH(" - ",RIGHT('Cost Code (New)'!$F2724,LEN('Cost Code (New)'!$F2724)-SEARCH("Ext ",'Cost Code (New)'!$F2724)-LEN("Ext")))))+0,"")</f>
        <v/>
      </c>
      <c r="B2724" s="8"/>
      <c r="C2724" s="3"/>
      <c r="D2724" s="3"/>
      <c r="E2724" s="3"/>
      <c r="F2724" s="3"/>
      <c r="G2724" s="3"/>
      <c r="H2724" s="3"/>
      <c r="I2724" s="3"/>
    </row>
    <row r="2725" ht="15.75" customHeight="1">
      <c r="A2725" s="3" t="str">
        <f>IFERROR(TRIM(LEFT(RIGHT('Cost Code (New)'!$F2725,LEN('Cost Code (New)'!$F2725)-SEARCH("Ext ",'Cost Code (New)'!$F2725)-LEN("Ext")),SEARCH(" - ",RIGHT('Cost Code (New)'!$F2725,LEN('Cost Code (New)'!$F2725)-SEARCH("Ext ",'Cost Code (New)'!$F2725)-LEN("Ext")))))+0,"")</f>
        <v/>
      </c>
      <c r="B2725" s="8"/>
      <c r="C2725" s="3"/>
      <c r="D2725" s="3"/>
      <c r="E2725" s="3"/>
      <c r="F2725" s="3"/>
      <c r="G2725" s="3"/>
      <c r="H2725" s="3"/>
      <c r="I2725" s="3"/>
    </row>
    <row r="2726" ht="15.75" customHeight="1">
      <c r="A2726" s="3" t="str">
        <f>IFERROR(TRIM(LEFT(RIGHT('Cost Code (New)'!$F2726,LEN('Cost Code (New)'!$F2726)-SEARCH("Ext ",'Cost Code (New)'!$F2726)-LEN("Ext")),SEARCH(" - ",RIGHT('Cost Code (New)'!$F2726,LEN('Cost Code (New)'!$F2726)-SEARCH("Ext ",'Cost Code (New)'!$F2726)-LEN("Ext")))))+0,"")</f>
        <v/>
      </c>
      <c r="B2726" s="8"/>
      <c r="C2726" s="3"/>
      <c r="D2726" s="3"/>
      <c r="E2726" s="3"/>
      <c r="F2726" s="3"/>
      <c r="G2726" s="3"/>
      <c r="H2726" s="3"/>
      <c r="I2726" s="3"/>
    </row>
    <row r="2727" ht="15.75" customHeight="1">
      <c r="A2727" s="3" t="str">
        <f>IFERROR(TRIM(LEFT(RIGHT('Cost Code (New)'!$F2727,LEN('Cost Code (New)'!$F2727)-SEARCH("Ext ",'Cost Code (New)'!$F2727)-LEN("Ext")),SEARCH(" - ",RIGHT('Cost Code (New)'!$F2727,LEN('Cost Code (New)'!$F2727)-SEARCH("Ext ",'Cost Code (New)'!$F2727)-LEN("Ext")))))+0,"")</f>
        <v/>
      </c>
      <c r="B2727" s="8"/>
      <c r="C2727" s="3"/>
      <c r="D2727" s="3"/>
      <c r="E2727" s="3"/>
      <c r="F2727" s="3"/>
      <c r="G2727" s="3"/>
      <c r="H2727" s="3"/>
      <c r="I2727" s="3"/>
    </row>
    <row r="2728" ht="15.75" customHeight="1">
      <c r="A2728" s="3" t="str">
        <f>IFERROR(TRIM(LEFT(RIGHT('Cost Code (New)'!$F2728,LEN('Cost Code (New)'!$F2728)-SEARCH("Ext ",'Cost Code (New)'!$F2728)-LEN("Ext")),SEARCH(" - ",RIGHT('Cost Code (New)'!$F2728,LEN('Cost Code (New)'!$F2728)-SEARCH("Ext ",'Cost Code (New)'!$F2728)-LEN("Ext")))))+0,"")</f>
        <v/>
      </c>
      <c r="B2728" s="8"/>
      <c r="C2728" s="3"/>
      <c r="D2728" s="3"/>
      <c r="E2728" s="3"/>
      <c r="F2728" s="3"/>
      <c r="G2728" s="3"/>
      <c r="H2728" s="3"/>
      <c r="I2728" s="3"/>
    </row>
    <row r="2729" ht="15.75" customHeight="1">
      <c r="A2729" s="3" t="str">
        <f>IFERROR(TRIM(LEFT(RIGHT('Cost Code (New)'!$F2729,LEN('Cost Code (New)'!$F2729)-SEARCH("Ext ",'Cost Code (New)'!$F2729)-LEN("Ext")),SEARCH(" - ",RIGHT('Cost Code (New)'!$F2729,LEN('Cost Code (New)'!$F2729)-SEARCH("Ext ",'Cost Code (New)'!$F2729)-LEN("Ext")))))+0,"")</f>
        <v/>
      </c>
      <c r="B2729" s="8"/>
      <c r="C2729" s="3"/>
      <c r="D2729" s="3"/>
      <c r="E2729" s="3"/>
      <c r="F2729" s="3"/>
      <c r="G2729" s="3"/>
      <c r="H2729" s="3"/>
      <c r="I2729" s="3"/>
    </row>
    <row r="2730" ht="15.75" customHeight="1">
      <c r="A2730" s="3" t="str">
        <f>IFERROR(TRIM(LEFT(RIGHT('Cost Code (New)'!$F2730,LEN('Cost Code (New)'!$F2730)-SEARCH("Ext ",'Cost Code (New)'!$F2730)-LEN("Ext")),SEARCH(" - ",RIGHT('Cost Code (New)'!$F2730,LEN('Cost Code (New)'!$F2730)-SEARCH("Ext ",'Cost Code (New)'!$F2730)-LEN("Ext")))))+0,"")</f>
        <v/>
      </c>
      <c r="B2730" s="8"/>
      <c r="C2730" s="3"/>
      <c r="D2730" s="3"/>
      <c r="E2730" s="3"/>
      <c r="F2730" s="3"/>
      <c r="G2730" s="3"/>
      <c r="H2730" s="3"/>
      <c r="I2730" s="3"/>
    </row>
    <row r="2731" ht="15.75" customHeight="1">
      <c r="A2731" s="3" t="str">
        <f>IFERROR(TRIM(LEFT(RIGHT('Cost Code (New)'!$F2731,LEN('Cost Code (New)'!$F2731)-SEARCH("Ext ",'Cost Code (New)'!$F2731)-LEN("Ext")),SEARCH(" - ",RIGHT('Cost Code (New)'!$F2731,LEN('Cost Code (New)'!$F2731)-SEARCH("Ext ",'Cost Code (New)'!$F2731)-LEN("Ext")))))+0,"")</f>
        <v/>
      </c>
      <c r="B2731" s="8"/>
      <c r="C2731" s="3"/>
      <c r="D2731" s="3"/>
      <c r="E2731" s="3"/>
      <c r="F2731" s="3"/>
      <c r="G2731" s="3"/>
      <c r="H2731" s="3"/>
      <c r="I2731" s="3"/>
    </row>
    <row r="2732" ht="15.75" customHeight="1">
      <c r="A2732" s="3" t="str">
        <f>IFERROR(TRIM(LEFT(RIGHT('Cost Code (New)'!$F2732,LEN('Cost Code (New)'!$F2732)-SEARCH("Ext ",'Cost Code (New)'!$F2732)-LEN("Ext")),SEARCH(" - ",RIGHT('Cost Code (New)'!$F2732,LEN('Cost Code (New)'!$F2732)-SEARCH("Ext ",'Cost Code (New)'!$F2732)-LEN("Ext")))))+0,"")</f>
        <v/>
      </c>
      <c r="B2732" s="8"/>
      <c r="C2732" s="3"/>
      <c r="D2732" s="3"/>
      <c r="E2732" s="3"/>
      <c r="F2732" s="3"/>
      <c r="G2732" s="3"/>
      <c r="H2732" s="3"/>
      <c r="I2732" s="3"/>
    </row>
    <row r="2733" ht="15.75" customHeight="1">
      <c r="A2733" s="3" t="str">
        <f>IFERROR(TRIM(LEFT(RIGHT('Cost Code (New)'!$F2733,LEN('Cost Code (New)'!$F2733)-SEARCH("Ext ",'Cost Code (New)'!$F2733)-LEN("Ext")),SEARCH(" - ",RIGHT('Cost Code (New)'!$F2733,LEN('Cost Code (New)'!$F2733)-SEARCH("Ext ",'Cost Code (New)'!$F2733)-LEN("Ext")))))+0,"")</f>
        <v/>
      </c>
      <c r="B2733" s="8"/>
      <c r="C2733" s="3"/>
      <c r="D2733" s="3"/>
      <c r="E2733" s="3"/>
      <c r="F2733" s="3"/>
      <c r="G2733" s="3"/>
      <c r="H2733" s="3"/>
      <c r="I2733" s="3"/>
    </row>
    <row r="2734" ht="15.75" customHeight="1">
      <c r="A2734" s="3" t="str">
        <f>IFERROR(TRIM(LEFT(RIGHT('Cost Code (New)'!$F2734,LEN('Cost Code (New)'!$F2734)-SEARCH("Ext ",'Cost Code (New)'!$F2734)-LEN("Ext")),SEARCH(" - ",RIGHT('Cost Code (New)'!$F2734,LEN('Cost Code (New)'!$F2734)-SEARCH("Ext ",'Cost Code (New)'!$F2734)-LEN("Ext")))))+0,"")</f>
        <v/>
      </c>
      <c r="B2734" s="8"/>
      <c r="C2734" s="3"/>
      <c r="D2734" s="3"/>
      <c r="E2734" s="3"/>
      <c r="F2734" s="3"/>
      <c r="G2734" s="3"/>
      <c r="H2734" s="3"/>
      <c r="I2734" s="3"/>
    </row>
    <row r="2735" ht="15.75" customHeight="1">
      <c r="A2735" s="3" t="str">
        <f>IFERROR(TRIM(LEFT(RIGHT('Cost Code (New)'!$F2735,LEN('Cost Code (New)'!$F2735)-SEARCH("Ext ",'Cost Code (New)'!$F2735)-LEN("Ext")),SEARCH(" - ",RIGHT('Cost Code (New)'!$F2735,LEN('Cost Code (New)'!$F2735)-SEARCH("Ext ",'Cost Code (New)'!$F2735)-LEN("Ext")))))+0,"")</f>
        <v/>
      </c>
      <c r="B2735" s="8"/>
      <c r="C2735" s="3"/>
      <c r="D2735" s="3"/>
      <c r="E2735" s="3"/>
      <c r="F2735" s="3"/>
      <c r="G2735" s="3"/>
      <c r="H2735" s="3"/>
      <c r="I2735" s="3"/>
    </row>
    <row r="2736" ht="15.75" customHeight="1">
      <c r="A2736" s="3" t="str">
        <f>IFERROR(TRIM(LEFT(RIGHT('Cost Code (New)'!$F2736,LEN('Cost Code (New)'!$F2736)-SEARCH("Ext ",'Cost Code (New)'!$F2736)-LEN("Ext")),SEARCH(" - ",RIGHT('Cost Code (New)'!$F2736,LEN('Cost Code (New)'!$F2736)-SEARCH("Ext ",'Cost Code (New)'!$F2736)-LEN("Ext")))))+0,"")</f>
        <v/>
      </c>
      <c r="B2736" s="8"/>
      <c r="C2736" s="3"/>
      <c r="D2736" s="3"/>
      <c r="E2736" s="3"/>
      <c r="F2736" s="3"/>
      <c r="G2736" s="3"/>
      <c r="H2736" s="3"/>
      <c r="I2736" s="3"/>
    </row>
    <row r="2737" ht="15.75" customHeight="1">
      <c r="A2737" s="3" t="str">
        <f>IFERROR(TRIM(LEFT(RIGHT('Cost Code (New)'!$F2737,LEN('Cost Code (New)'!$F2737)-SEARCH("Ext ",'Cost Code (New)'!$F2737)-LEN("Ext")),SEARCH(" - ",RIGHT('Cost Code (New)'!$F2737,LEN('Cost Code (New)'!$F2737)-SEARCH("Ext ",'Cost Code (New)'!$F2737)-LEN("Ext")))))+0,"")</f>
        <v/>
      </c>
      <c r="B2737" s="8"/>
      <c r="C2737" s="3"/>
      <c r="D2737" s="3"/>
      <c r="E2737" s="3"/>
      <c r="F2737" s="3"/>
      <c r="G2737" s="3"/>
      <c r="H2737" s="3"/>
      <c r="I2737" s="3"/>
    </row>
    <row r="2738" ht="15.75" customHeight="1">
      <c r="A2738" s="3" t="str">
        <f>IFERROR(TRIM(LEFT(RIGHT('Cost Code (New)'!$F2738,LEN('Cost Code (New)'!$F2738)-SEARCH("Ext ",'Cost Code (New)'!$F2738)-LEN("Ext")),SEARCH(" - ",RIGHT('Cost Code (New)'!$F2738,LEN('Cost Code (New)'!$F2738)-SEARCH("Ext ",'Cost Code (New)'!$F2738)-LEN("Ext")))))+0,"")</f>
        <v/>
      </c>
      <c r="B2738" s="8"/>
      <c r="C2738" s="3"/>
      <c r="D2738" s="3"/>
      <c r="E2738" s="3"/>
      <c r="F2738" s="3"/>
      <c r="G2738" s="3"/>
      <c r="H2738" s="3"/>
      <c r="I2738" s="3"/>
    </row>
    <row r="2739" ht="15.75" customHeight="1">
      <c r="A2739" s="3" t="str">
        <f>IFERROR(TRIM(LEFT(RIGHT('Cost Code (New)'!$F2739,LEN('Cost Code (New)'!$F2739)-SEARCH("Ext ",'Cost Code (New)'!$F2739)-LEN("Ext")),SEARCH(" - ",RIGHT('Cost Code (New)'!$F2739,LEN('Cost Code (New)'!$F2739)-SEARCH("Ext ",'Cost Code (New)'!$F2739)-LEN("Ext")))))+0,"")</f>
        <v/>
      </c>
      <c r="B2739" s="8"/>
      <c r="C2739" s="3"/>
      <c r="D2739" s="3"/>
      <c r="E2739" s="3"/>
      <c r="F2739" s="3"/>
      <c r="G2739" s="3"/>
      <c r="H2739" s="3"/>
      <c r="I2739" s="3"/>
    </row>
    <row r="2740" ht="15.75" customHeight="1">
      <c r="A2740" s="3" t="str">
        <f>IFERROR(TRIM(LEFT(RIGHT('Cost Code (New)'!$F2740,LEN('Cost Code (New)'!$F2740)-SEARCH("Ext ",'Cost Code (New)'!$F2740)-LEN("Ext")),SEARCH(" - ",RIGHT('Cost Code (New)'!$F2740,LEN('Cost Code (New)'!$F2740)-SEARCH("Ext ",'Cost Code (New)'!$F2740)-LEN("Ext")))))+0,"")</f>
        <v/>
      </c>
      <c r="B2740" s="8"/>
      <c r="C2740" s="3"/>
      <c r="D2740" s="3"/>
      <c r="E2740" s="3"/>
      <c r="F2740" s="3"/>
      <c r="G2740" s="3"/>
      <c r="H2740" s="3"/>
      <c r="I2740" s="3"/>
    </row>
    <row r="2741" ht="15.75" customHeight="1">
      <c r="A2741" s="3" t="str">
        <f>IFERROR(TRIM(LEFT(RIGHT('Cost Code (New)'!$F2741,LEN('Cost Code (New)'!$F2741)-SEARCH("Ext ",'Cost Code (New)'!$F2741)-LEN("Ext")),SEARCH(" - ",RIGHT('Cost Code (New)'!$F2741,LEN('Cost Code (New)'!$F2741)-SEARCH("Ext ",'Cost Code (New)'!$F2741)-LEN("Ext")))))+0,"")</f>
        <v/>
      </c>
      <c r="B2741" s="8"/>
      <c r="C2741" s="3"/>
      <c r="D2741" s="3"/>
      <c r="E2741" s="3"/>
      <c r="F2741" s="3"/>
      <c r="G2741" s="3"/>
      <c r="H2741" s="3"/>
      <c r="I2741" s="3"/>
    </row>
    <row r="2742" ht="15.75" customHeight="1">
      <c r="A2742" s="3" t="str">
        <f>IFERROR(TRIM(LEFT(RIGHT('Cost Code (New)'!$F2742,LEN('Cost Code (New)'!$F2742)-SEARCH("Ext ",'Cost Code (New)'!$F2742)-LEN("Ext")),SEARCH(" - ",RIGHT('Cost Code (New)'!$F2742,LEN('Cost Code (New)'!$F2742)-SEARCH("Ext ",'Cost Code (New)'!$F2742)-LEN("Ext")))))+0,"")</f>
        <v/>
      </c>
      <c r="B2742" s="8"/>
      <c r="C2742" s="3"/>
      <c r="D2742" s="3"/>
      <c r="E2742" s="3"/>
      <c r="F2742" s="3"/>
      <c r="G2742" s="3"/>
      <c r="H2742" s="3"/>
      <c r="I2742" s="3"/>
    </row>
    <row r="2743" ht="15.75" customHeight="1">
      <c r="A2743" s="3" t="str">
        <f>IFERROR(TRIM(LEFT(RIGHT('Cost Code (New)'!$F2743,LEN('Cost Code (New)'!$F2743)-SEARCH("Ext ",'Cost Code (New)'!$F2743)-LEN("Ext")),SEARCH(" - ",RIGHT('Cost Code (New)'!$F2743,LEN('Cost Code (New)'!$F2743)-SEARCH("Ext ",'Cost Code (New)'!$F2743)-LEN("Ext")))))+0,"")</f>
        <v/>
      </c>
      <c r="B2743" s="8"/>
      <c r="C2743" s="3"/>
      <c r="D2743" s="3"/>
      <c r="E2743" s="3"/>
      <c r="F2743" s="3"/>
      <c r="G2743" s="3"/>
      <c r="H2743" s="3"/>
      <c r="I2743" s="3"/>
    </row>
    <row r="2744" ht="15.75" customHeight="1">
      <c r="A2744" s="3" t="str">
        <f>IFERROR(TRIM(LEFT(RIGHT('Cost Code (New)'!$F2744,LEN('Cost Code (New)'!$F2744)-SEARCH("Ext ",'Cost Code (New)'!$F2744)-LEN("Ext")),SEARCH(" - ",RIGHT('Cost Code (New)'!$F2744,LEN('Cost Code (New)'!$F2744)-SEARCH("Ext ",'Cost Code (New)'!$F2744)-LEN("Ext")))))+0,"")</f>
        <v/>
      </c>
      <c r="B2744" s="8"/>
      <c r="C2744" s="3"/>
      <c r="D2744" s="3"/>
      <c r="E2744" s="3"/>
      <c r="F2744" s="3"/>
      <c r="G2744" s="3"/>
      <c r="H2744" s="3"/>
      <c r="I2744" s="3"/>
    </row>
    <row r="2745" ht="15.75" customHeight="1">
      <c r="A2745" s="3" t="str">
        <f>IFERROR(TRIM(LEFT(RIGHT('Cost Code (New)'!$F2745,LEN('Cost Code (New)'!$F2745)-SEARCH("Ext ",'Cost Code (New)'!$F2745)-LEN("Ext")),SEARCH(" - ",RIGHT('Cost Code (New)'!$F2745,LEN('Cost Code (New)'!$F2745)-SEARCH("Ext ",'Cost Code (New)'!$F2745)-LEN("Ext")))))+0,"")</f>
        <v/>
      </c>
      <c r="B2745" s="8"/>
      <c r="C2745" s="3"/>
      <c r="D2745" s="3"/>
      <c r="E2745" s="3"/>
      <c r="F2745" s="3"/>
      <c r="G2745" s="3"/>
      <c r="H2745" s="3"/>
      <c r="I2745" s="3"/>
    </row>
    <row r="2746" ht="15.75" customHeight="1">
      <c r="A2746" s="3" t="str">
        <f>IFERROR(TRIM(LEFT(RIGHT('Cost Code (New)'!$F2746,LEN('Cost Code (New)'!$F2746)-SEARCH("Ext ",'Cost Code (New)'!$F2746)-LEN("Ext")),SEARCH(" - ",RIGHT('Cost Code (New)'!$F2746,LEN('Cost Code (New)'!$F2746)-SEARCH("Ext ",'Cost Code (New)'!$F2746)-LEN("Ext")))))+0,"")</f>
        <v/>
      </c>
      <c r="B2746" s="8"/>
      <c r="C2746" s="3"/>
      <c r="D2746" s="3"/>
      <c r="E2746" s="3"/>
      <c r="F2746" s="3"/>
      <c r="G2746" s="3"/>
      <c r="H2746" s="3"/>
      <c r="I2746" s="3"/>
    </row>
    <row r="2747" ht="15.75" customHeight="1">
      <c r="A2747" s="3" t="str">
        <f>IFERROR(TRIM(LEFT(RIGHT('Cost Code (New)'!$F2747,LEN('Cost Code (New)'!$F2747)-SEARCH("Ext ",'Cost Code (New)'!$F2747)-LEN("Ext")),SEARCH(" - ",RIGHT('Cost Code (New)'!$F2747,LEN('Cost Code (New)'!$F2747)-SEARCH("Ext ",'Cost Code (New)'!$F2747)-LEN("Ext")))))+0,"")</f>
        <v/>
      </c>
      <c r="B2747" s="8"/>
      <c r="C2747" s="3"/>
      <c r="D2747" s="3"/>
      <c r="E2747" s="3"/>
      <c r="F2747" s="3"/>
      <c r="G2747" s="3"/>
      <c r="H2747" s="3"/>
      <c r="I2747" s="3"/>
    </row>
    <row r="2748" ht="15.75" customHeight="1">
      <c r="A2748" s="3" t="str">
        <f>IFERROR(TRIM(LEFT(RIGHT('Cost Code (New)'!$F2748,LEN('Cost Code (New)'!$F2748)-SEARCH("Ext ",'Cost Code (New)'!$F2748)-LEN("Ext")),SEARCH(" - ",RIGHT('Cost Code (New)'!$F2748,LEN('Cost Code (New)'!$F2748)-SEARCH("Ext ",'Cost Code (New)'!$F2748)-LEN("Ext")))))+0,"")</f>
        <v/>
      </c>
      <c r="B2748" s="8"/>
      <c r="C2748" s="3"/>
      <c r="D2748" s="3"/>
      <c r="E2748" s="3"/>
      <c r="F2748" s="3"/>
      <c r="G2748" s="3"/>
      <c r="H2748" s="3"/>
      <c r="I2748" s="3"/>
    </row>
    <row r="2749" ht="15.75" customHeight="1">
      <c r="A2749" s="3" t="str">
        <f>IFERROR(TRIM(LEFT(RIGHT('Cost Code (New)'!$F2749,LEN('Cost Code (New)'!$F2749)-SEARCH("Ext ",'Cost Code (New)'!$F2749)-LEN("Ext")),SEARCH(" - ",RIGHT('Cost Code (New)'!$F2749,LEN('Cost Code (New)'!$F2749)-SEARCH("Ext ",'Cost Code (New)'!$F2749)-LEN("Ext")))))+0,"")</f>
        <v/>
      </c>
      <c r="B2749" s="8"/>
      <c r="C2749" s="3"/>
      <c r="D2749" s="3"/>
      <c r="E2749" s="3"/>
      <c r="F2749" s="3"/>
      <c r="G2749" s="3"/>
      <c r="H2749" s="3"/>
      <c r="I2749" s="3"/>
    </row>
    <row r="2750" ht="15.75" customHeight="1">
      <c r="A2750" s="3" t="str">
        <f>IFERROR(TRIM(LEFT(RIGHT('Cost Code (New)'!$F2750,LEN('Cost Code (New)'!$F2750)-SEARCH("Ext ",'Cost Code (New)'!$F2750)-LEN("Ext")),SEARCH(" - ",RIGHT('Cost Code (New)'!$F2750,LEN('Cost Code (New)'!$F2750)-SEARCH("Ext ",'Cost Code (New)'!$F2750)-LEN("Ext")))))+0,"")</f>
        <v/>
      </c>
      <c r="B2750" s="8"/>
      <c r="C2750" s="3"/>
      <c r="D2750" s="3"/>
      <c r="E2750" s="3"/>
      <c r="F2750" s="3"/>
      <c r="G2750" s="3"/>
      <c r="H2750" s="3"/>
      <c r="I2750" s="3"/>
    </row>
    <row r="2751" ht="15.75" customHeight="1">
      <c r="A2751" s="3" t="str">
        <f>IFERROR(TRIM(LEFT(RIGHT('Cost Code (New)'!$F2751,LEN('Cost Code (New)'!$F2751)-SEARCH("Ext ",'Cost Code (New)'!$F2751)-LEN("Ext")),SEARCH(" - ",RIGHT('Cost Code (New)'!$F2751,LEN('Cost Code (New)'!$F2751)-SEARCH("Ext ",'Cost Code (New)'!$F2751)-LEN("Ext")))))+0,"")</f>
        <v/>
      </c>
      <c r="B2751" s="8"/>
      <c r="C2751" s="3"/>
      <c r="D2751" s="3"/>
      <c r="E2751" s="3"/>
      <c r="F2751" s="3"/>
      <c r="G2751" s="3"/>
      <c r="H2751" s="3"/>
      <c r="I2751" s="3"/>
    </row>
    <row r="2752" ht="15.75" customHeight="1">
      <c r="A2752" s="3" t="str">
        <f>IFERROR(TRIM(LEFT(RIGHT('Cost Code (New)'!$F2752,LEN('Cost Code (New)'!$F2752)-SEARCH("Ext ",'Cost Code (New)'!$F2752)-LEN("Ext")),SEARCH(" - ",RIGHT('Cost Code (New)'!$F2752,LEN('Cost Code (New)'!$F2752)-SEARCH("Ext ",'Cost Code (New)'!$F2752)-LEN("Ext")))))+0,"")</f>
        <v/>
      </c>
      <c r="B2752" s="8"/>
      <c r="C2752" s="3"/>
      <c r="D2752" s="3"/>
      <c r="E2752" s="3"/>
      <c r="F2752" s="3"/>
      <c r="G2752" s="3"/>
      <c r="H2752" s="3"/>
      <c r="I2752" s="3"/>
    </row>
    <row r="2753" ht="15.75" customHeight="1">
      <c r="A2753" s="3" t="str">
        <f>IFERROR(TRIM(LEFT(RIGHT('Cost Code (New)'!$F2753,LEN('Cost Code (New)'!$F2753)-SEARCH("Ext ",'Cost Code (New)'!$F2753)-LEN("Ext")),SEARCH(" - ",RIGHT('Cost Code (New)'!$F2753,LEN('Cost Code (New)'!$F2753)-SEARCH("Ext ",'Cost Code (New)'!$F2753)-LEN("Ext")))))+0,"")</f>
        <v/>
      </c>
      <c r="B2753" s="8"/>
      <c r="C2753" s="3"/>
      <c r="D2753" s="3"/>
      <c r="E2753" s="3"/>
      <c r="F2753" s="3"/>
      <c r="G2753" s="3"/>
      <c r="H2753" s="3"/>
      <c r="I2753" s="3"/>
    </row>
    <row r="2754" ht="15.75" customHeight="1">
      <c r="A2754" s="3" t="str">
        <f>IFERROR(TRIM(LEFT(RIGHT('Cost Code (New)'!$F2754,LEN('Cost Code (New)'!$F2754)-SEARCH("Ext ",'Cost Code (New)'!$F2754)-LEN("Ext")),SEARCH(" - ",RIGHT('Cost Code (New)'!$F2754,LEN('Cost Code (New)'!$F2754)-SEARCH("Ext ",'Cost Code (New)'!$F2754)-LEN("Ext")))))+0,"")</f>
        <v/>
      </c>
      <c r="B2754" s="8"/>
      <c r="C2754" s="3"/>
      <c r="D2754" s="3"/>
      <c r="E2754" s="3"/>
      <c r="F2754" s="3"/>
      <c r="G2754" s="3"/>
      <c r="H2754" s="3"/>
      <c r="I2754" s="3"/>
    </row>
    <row r="2755" ht="15.75" customHeight="1">
      <c r="A2755" s="3" t="str">
        <f>IFERROR(TRIM(LEFT(RIGHT('Cost Code (New)'!$F2755,LEN('Cost Code (New)'!$F2755)-SEARCH("Ext ",'Cost Code (New)'!$F2755)-LEN("Ext")),SEARCH(" - ",RIGHT('Cost Code (New)'!$F2755,LEN('Cost Code (New)'!$F2755)-SEARCH("Ext ",'Cost Code (New)'!$F2755)-LEN("Ext")))))+0,"")</f>
        <v/>
      </c>
      <c r="B2755" s="8"/>
      <c r="C2755" s="3"/>
      <c r="D2755" s="3"/>
      <c r="E2755" s="3"/>
      <c r="F2755" s="3"/>
      <c r="G2755" s="3"/>
      <c r="H2755" s="3"/>
      <c r="I2755" s="3"/>
    </row>
    <row r="2756" ht="15.75" customHeight="1">
      <c r="A2756" s="3" t="str">
        <f>IFERROR(TRIM(LEFT(RIGHT('Cost Code (New)'!$F2756,LEN('Cost Code (New)'!$F2756)-SEARCH("Ext ",'Cost Code (New)'!$F2756)-LEN("Ext")),SEARCH(" - ",RIGHT('Cost Code (New)'!$F2756,LEN('Cost Code (New)'!$F2756)-SEARCH("Ext ",'Cost Code (New)'!$F2756)-LEN("Ext")))))+0,"")</f>
        <v/>
      </c>
      <c r="B2756" s="8"/>
      <c r="C2756" s="3"/>
      <c r="D2756" s="3"/>
      <c r="E2756" s="3"/>
      <c r="F2756" s="3"/>
      <c r="G2756" s="3"/>
      <c r="H2756" s="3"/>
      <c r="I2756" s="3"/>
    </row>
    <row r="2757" ht="15.75" customHeight="1">
      <c r="A2757" s="3" t="str">
        <f>IFERROR(TRIM(LEFT(RIGHT('Cost Code (New)'!$F2757,LEN('Cost Code (New)'!$F2757)-SEARCH("Ext ",'Cost Code (New)'!$F2757)-LEN("Ext")),SEARCH(" - ",RIGHT('Cost Code (New)'!$F2757,LEN('Cost Code (New)'!$F2757)-SEARCH("Ext ",'Cost Code (New)'!$F2757)-LEN("Ext")))))+0,"")</f>
        <v/>
      </c>
      <c r="B2757" s="8"/>
      <c r="C2757" s="3"/>
      <c r="D2757" s="3"/>
      <c r="E2757" s="3"/>
      <c r="F2757" s="3"/>
      <c r="G2757" s="3"/>
      <c r="H2757" s="3"/>
      <c r="I2757" s="3"/>
    </row>
    <row r="2758" ht="15.75" customHeight="1">
      <c r="A2758" s="3" t="str">
        <f>IFERROR(TRIM(LEFT(RIGHT('Cost Code (New)'!$F2758,LEN('Cost Code (New)'!$F2758)-SEARCH("Ext ",'Cost Code (New)'!$F2758)-LEN("Ext")),SEARCH(" - ",RIGHT('Cost Code (New)'!$F2758,LEN('Cost Code (New)'!$F2758)-SEARCH("Ext ",'Cost Code (New)'!$F2758)-LEN("Ext")))))+0,"")</f>
        <v/>
      </c>
      <c r="B2758" s="8"/>
      <c r="C2758" s="3"/>
      <c r="D2758" s="3"/>
      <c r="E2758" s="3"/>
      <c r="F2758" s="3"/>
      <c r="G2758" s="3"/>
      <c r="H2758" s="3"/>
      <c r="I2758" s="3"/>
    </row>
    <row r="2759" ht="15.75" customHeight="1">
      <c r="A2759" s="3" t="str">
        <f>IFERROR(TRIM(LEFT(RIGHT('Cost Code (New)'!$F2759,LEN('Cost Code (New)'!$F2759)-SEARCH("Ext ",'Cost Code (New)'!$F2759)-LEN("Ext")),SEARCH(" - ",RIGHT('Cost Code (New)'!$F2759,LEN('Cost Code (New)'!$F2759)-SEARCH("Ext ",'Cost Code (New)'!$F2759)-LEN("Ext")))))+0,"")</f>
        <v/>
      </c>
      <c r="B2759" s="8"/>
      <c r="C2759" s="3"/>
      <c r="D2759" s="3"/>
      <c r="E2759" s="3"/>
      <c r="F2759" s="3"/>
      <c r="G2759" s="3"/>
      <c r="H2759" s="3"/>
      <c r="I2759" s="3"/>
    </row>
    <row r="2760" ht="15.75" customHeight="1">
      <c r="A2760" s="3" t="str">
        <f>IFERROR(TRIM(LEFT(RIGHT('Cost Code (New)'!$F2760,LEN('Cost Code (New)'!$F2760)-SEARCH("Ext ",'Cost Code (New)'!$F2760)-LEN("Ext")),SEARCH(" - ",RIGHT('Cost Code (New)'!$F2760,LEN('Cost Code (New)'!$F2760)-SEARCH("Ext ",'Cost Code (New)'!$F2760)-LEN("Ext")))))+0,"")</f>
        <v/>
      </c>
      <c r="B2760" s="8"/>
      <c r="C2760" s="3"/>
      <c r="D2760" s="3"/>
      <c r="E2760" s="3"/>
      <c r="F2760" s="3"/>
      <c r="G2760" s="3"/>
      <c r="H2760" s="3"/>
      <c r="I2760" s="3"/>
    </row>
    <row r="2761" ht="15.75" customHeight="1">
      <c r="A2761" s="3" t="str">
        <f>IFERROR(TRIM(LEFT(RIGHT('Cost Code (New)'!$F2761,LEN('Cost Code (New)'!$F2761)-SEARCH("Ext ",'Cost Code (New)'!$F2761)-LEN("Ext")),SEARCH(" - ",RIGHT('Cost Code (New)'!$F2761,LEN('Cost Code (New)'!$F2761)-SEARCH("Ext ",'Cost Code (New)'!$F2761)-LEN("Ext")))))+0,"")</f>
        <v/>
      </c>
      <c r="B2761" s="8"/>
      <c r="C2761" s="3"/>
      <c r="D2761" s="3"/>
      <c r="E2761" s="3"/>
      <c r="F2761" s="3"/>
      <c r="G2761" s="3"/>
      <c r="H2761" s="3"/>
      <c r="I2761" s="3"/>
    </row>
    <row r="2762" ht="15.75" customHeight="1">
      <c r="A2762" s="3" t="str">
        <f>IFERROR(TRIM(LEFT(RIGHT('Cost Code (New)'!$F2762,LEN('Cost Code (New)'!$F2762)-SEARCH("Ext ",'Cost Code (New)'!$F2762)-LEN("Ext")),SEARCH(" - ",RIGHT('Cost Code (New)'!$F2762,LEN('Cost Code (New)'!$F2762)-SEARCH("Ext ",'Cost Code (New)'!$F2762)-LEN("Ext")))))+0,"")</f>
        <v/>
      </c>
      <c r="B2762" s="8"/>
      <c r="C2762" s="3"/>
      <c r="D2762" s="3"/>
      <c r="E2762" s="3"/>
      <c r="F2762" s="3"/>
      <c r="G2762" s="3"/>
      <c r="H2762" s="3"/>
      <c r="I2762" s="3"/>
    </row>
    <row r="2763" ht="15.75" customHeight="1">
      <c r="A2763" s="3" t="str">
        <f>IFERROR(TRIM(LEFT(RIGHT('Cost Code (New)'!$F2763,LEN('Cost Code (New)'!$F2763)-SEARCH("Ext ",'Cost Code (New)'!$F2763)-LEN("Ext")),SEARCH(" - ",RIGHT('Cost Code (New)'!$F2763,LEN('Cost Code (New)'!$F2763)-SEARCH("Ext ",'Cost Code (New)'!$F2763)-LEN("Ext")))))+0,"")</f>
        <v/>
      </c>
      <c r="B2763" s="8"/>
      <c r="C2763" s="3"/>
      <c r="D2763" s="3"/>
      <c r="E2763" s="3"/>
      <c r="F2763" s="3"/>
      <c r="G2763" s="3"/>
      <c r="H2763" s="3"/>
      <c r="I2763" s="3"/>
    </row>
    <row r="2764" ht="15.75" customHeight="1">
      <c r="A2764" s="3" t="str">
        <f>IFERROR(TRIM(LEFT(RIGHT('Cost Code (New)'!$F2764,LEN('Cost Code (New)'!$F2764)-SEARCH("Ext ",'Cost Code (New)'!$F2764)-LEN("Ext")),SEARCH(" - ",RIGHT('Cost Code (New)'!$F2764,LEN('Cost Code (New)'!$F2764)-SEARCH("Ext ",'Cost Code (New)'!$F2764)-LEN("Ext")))))+0,"")</f>
        <v/>
      </c>
      <c r="B2764" s="8"/>
      <c r="C2764" s="3"/>
      <c r="D2764" s="3"/>
      <c r="E2764" s="3"/>
      <c r="F2764" s="3"/>
      <c r="G2764" s="3"/>
      <c r="H2764" s="3"/>
      <c r="I2764" s="3"/>
    </row>
    <row r="2765" ht="15.75" customHeight="1">
      <c r="A2765" s="3" t="str">
        <f>IFERROR(TRIM(LEFT(RIGHT('Cost Code (New)'!$F2765,LEN('Cost Code (New)'!$F2765)-SEARCH("Ext ",'Cost Code (New)'!$F2765)-LEN("Ext")),SEARCH(" - ",RIGHT('Cost Code (New)'!$F2765,LEN('Cost Code (New)'!$F2765)-SEARCH("Ext ",'Cost Code (New)'!$F2765)-LEN("Ext")))))+0,"")</f>
        <v/>
      </c>
      <c r="B2765" s="8"/>
      <c r="C2765" s="3"/>
      <c r="D2765" s="3"/>
      <c r="E2765" s="3"/>
      <c r="F2765" s="3"/>
      <c r="G2765" s="3"/>
      <c r="H2765" s="3"/>
      <c r="I2765" s="3"/>
    </row>
    <row r="2766" ht="15.75" customHeight="1">
      <c r="A2766" s="3" t="str">
        <f>IFERROR(TRIM(LEFT(RIGHT('Cost Code (New)'!$F2766,LEN('Cost Code (New)'!$F2766)-SEARCH("Ext ",'Cost Code (New)'!$F2766)-LEN("Ext")),SEARCH(" - ",RIGHT('Cost Code (New)'!$F2766,LEN('Cost Code (New)'!$F2766)-SEARCH("Ext ",'Cost Code (New)'!$F2766)-LEN("Ext")))))+0,"")</f>
        <v/>
      </c>
      <c r="B2766" s="8"/>
      <c r="C2766" s="3"/>
      <c r="D2766" s="3"/>
      <c r="E2766" s="3"/>
      <c r="F2766" s="3"/>
      <c r="G2766" s="3"/>
      <c r="H2766" s="3"/>
      <c r="I2766" s="3"/>
    </row>
    <row r="2767" ht="15.75" customHeight="1">
      <c r="A2767" s="3" t="str">
        <f>IFERROR(TRIM(LEFT(RIGHT('Cost Code (New)'!$F2767,LEN('Cost Code (New)'!$F2767)-SEARCH("Ext ",'Cost Code (New)'!$F2767)-LEN("Ext")),SEARCH(" - ",RIGHT('Cost Code (New)'!$F2767,LEN('Cost Code (New)'!$F2767)-SEARCH("Ext ",'Cost Code (New)'!$F2767)-LEN("Ext")))))+0,"")</f>
        <v/>
      </c>
      <c r="B2767" s="8"/>
      <c r="C2767" s="3"/>
      <c r="D2767" s="3"/>
      <c r="E2767" s="3"/>
      <c r="F2767" s="3"/>
      <c r="G2767" s="3"/>
      <c r="H2767" s="3"/>
      <c r="I2767" s="3"/>
    </row>
    <row r="2768" ht="15.75" customHeight="1">
      <c r="A2768" s="3" t="str">
        <f>IFERROR(TRIM(LEFT(RIGHT('Cost Code (New)'!$F2768,LEN('Cost Code (New)'!$F2768)-SEARCH("Ext ",'Cost Code (New)'!$F2768)-LEN("Ext")),SEARCH(" - ",RIGHT('Cost Code (New)'!$F2768,LEN('Cost Code (New)'!$F2768)-SEARCH("Ext ",'Cost Code (New)'!$F2768)-LEN("Ext")))))+0,"")</f>
        <v/>
      </c>
      <c r="B2768" s="8"/>
      <c r="C2768" s="3"/>
      <c r="D2768" s="3"/>
      <c r="E2768" s="3"/>
      <c r="F2768" s="3"/>
      <c r="G2768" s="3"/>
      <c r="H2768" s="3"/>
      <c r="I2768" s="3"/>
    </row>
    <row r="2769" ht="15.75" customHeight="1">
      <c r="A2769" s="3" t="str">
        <f>IFERROR(TRIM(LEFT(RIGHT('Cost Code (New)'!$F2769,LEN('Cost Code (New)'!$F2769)-SEARCH("Ext ",'Cost Code (New)'!$F2769)-LEN("Ext")),SEARCH(" - ",RIGHT('Cost Code (New)'!$F2769,LEN('Cost Code (New)'!$F2769)-SEARCH("Ext ",'Cost Code (New)'!$F2769)-LEN("Ext")))))+0,"")</f>
        <v/>
      </c>
      <c r="B2769" s="8"/>
      <c r="C2769" s="3"/>
      <c r="D2769" s="3"/>
      <c r="E2769" s="3"/>
      <c r="F2769" s="3"/>
      <c r="G2769" s="3"/>
      <c r="H2769" s="3"/>
      <c r="I2769" s="3"/>
    </row>
    <row r="2770" ht="15.75" customHeight="1">
      <c r="A2770" s="3" t="str">
        <f>IFERROR(TRIM(LEFT(RIGHT('Cost Code (New)'!$F2770,LEN('Cost Code (New)'!$F2770)-SEARCH("Ext ",'Cost Code (New)'!$F2770)-LEN("Ext")),SEARCH(" - ",RIGHT('Cost Code (New)'!$F2770,LEN('Cost Code (New)'!$F2770)-SEARCH("Ext ",'Cost Code (New)'!$F2770)-LEN("Ext")))))+0,"")</f>
        <v/>
      </c>
      <c r="B2770" s="8"/>
      <c r="C2770" s="3"/>
      <c r="D2770" s="3"/>
      <c r="E2770" s="3"/>
      <c r="F2770" s="3"/>
      <c r="G2770" s="3"/>
      <c r="H2770" s="3"/>
      <c r="I2770" s="3"/>
    </row>
    <row r="2771" ht="15.75" customHeight="1">
      <c r="A2771" s="3" t="str">
        <f>IFERROR(TRIM(LEFT(RIGHT('Cost Code (New)'!$F2771,LEN('Cost Code (New)'!$F2771)-SEARCH("Ext ",'Cost Code (New)'!$F2771)-LEN("Ext")),SEARCH(" - ",RIGHT('Cost Code (New)'!$F2771,LEN('Cost Code (New)'!$F2771)-SEARCH("Ext ",'Cost Code (New)'!$F2771)-LEN("Ext")))))+0,"")</f>
        <v/>
      </c>
      <c r="B2771" s="8"/>
      <c r="C2771" s="3"/>
      <c r="D2771" s="3"/>
      <c r="E2771" s="3"/>
      <c r="F2771" s="3"/>
      <c r="G2771" s="3"/>
      <c r="H2771" s="3"/>
      <c r="I2771" s="3"/>
    </row>
    <row r="2772" ht="15.75" customHeight="1">
      <c r="A2772" s="3" t="str">
        <f>IFERROR(TRIM(LEFT(RIGHT('Cost Code (New)'!$F2772,LEN('Cost Code (New)'!$F2772)-SEARCH("Ext ",'Cost Code (New)'!$F2772)-LEN("Ext")),SEARCH(" - ",RIGHT('Cost Code (New)'!$F2772,LEN('Cost Code (New)'!$F2772)-SEARCH("Ext ",'Cost Code (New)'!$F2772)-LEN("Ext")))))+0,"")</f>
        <v/>
      </c>
      <c r="B2772" s="8"/>
      <c r="C2772" s="3"/>
      <c r="D2772" s="3"/>
      <c r="E2772" s="3"/>
      <c r="F2772" s="3"/>
      <c r="G2772" s="3"/>
      <c r="H2772" s="3"/>
      <c r="I2772" s="3"/>
    </row>
    <row r="2773" ht="15.75" customHeight="1">
      <c r="A2773" s="3" t="str">
        <f>IFERROR(TRIM(LEFT(RIGHT('Cost Code (New)'!$F2773,LEN('Cost Code (New)'!$F2773)-SEARCH("Ext ",'Cost Code (New)'!$F2773)-LEN("Ext")),SEARCH(" - ",RIGHT('Cost Code (New)'!$F2773,LEN('Cost Code (New)'!$F2773)-SEARCH("Ext ",'Cost Code (New)'!$F2773)-LEN("Ext")))))+0,"")</f>
        <v/>
      </c>
      <c r="B2773" s="8"/>
      <c r="C2773" s="3"/>
      <c r="D2773" s="3"/>
      <c r="E2773" s="3"/>
      <c r="F2773" s="3"/>
      <c r="G2773" s="3"/>
      <c r="H2773" s="3"/>
      <c r="I2773" s="3"/>
    </row>
    <row r="2774" ht="15.75" customHeight="1">
      <c r="A2774" s="3" t="str">
        <f>IFERROR(TRIM(LEFT(RIGHT('Cost Code (New)'!$F2774,LEN('Cost Code (New)'!$F2774)-SEARCH("Ext ",'Cost Code (New)'!$F2774)-LEN("Ext")),SEARCH(" - ",RIGHT('Cost Code (New)'!$F2774,LEN('Cost Code (New)'!$F2774)-SEARCH("Ext ",'Cost Code (New)'!$F2774)-LEN("Ext")))))+0,"")</f>
        <v/>
      </c>
      <c r="B2774" s="8"/>
      <c r="C2774" s="3"/>
      <c r="D2774" s="3"/>
      <c r="E2774" s="3"/>
      <c r="F2774" s="3"/>
      <c r="G2774" s="3"/>
      <c r="H2774" s="3"/>
      <c r="I2774" s="3"/>
    </row>
    <row r="2775" ht="15.75" customHeight="1">
      <c r="A2775" s="3" t="str">
        <f>IFERROR(TRIM(LEFT(RIGHT('Cost Code (New)'!$F2775,LEN('Cost Code (New)'!$F2775)-SEARCH("Ext ",'Cost Code (New)'!$F2775)-LEN("Ext")),SEARCH(" - ",RIGHT('Cost Code (New)'!$F2775,LEN('Cost Code (New)'!$F2775)-SEARCH("Ext ",'Cost Code (New)'!$F2775)-LEN("Ext")))))+0,"")</f>
        <v/>
      </c>
      <c r="B2775" s="8"/>
      <c r="C2775" s="3"/>
      <c r="D2775" s="3"/>
      <c r="E2775" s="3"/>
      <c r="F2775" s="3"/>
      <c r="G2775" s="3"/>
      <c r="H2775" s="3"/>
      <c r="I2775" s="3"/>
    </row>
    <row r="2776" ht="15.75" customHeight="1">
      <c r="A2776" s="3" t="str">
        <f>IFERROR(TRIM(LEFT(RIGHT('Cost Code (New)'!$F2776,LEN('Cost Code (New)'!$F2776)-SEARCH("Ext ",'Cost Code (New)'!$F2776)-LEN("Ext")),SEARCH(" - ",RIGHT('Cost Code (New)'!$F2776,LEN('Cost Code (New)'!$F2776)-SEARCH("Ext ",'Cost Code (New)'!$F2776)-LEN("Ext")))))+0,"")</f>
        <v/>
      </c>
      <c r="B2776" s="8"/>
      <c r="C2776" s="3"/>
      <c r="D2776" s="3"/>
      <c r="E2776" s="3"/>
      <c r="F2776" s="3"/>
      <c r="G2776" s="3"/>
      <c r="H2776" s="3"/>
      <c r="I2776" s="3"/>
    </row>
    <row r="2777" ht="15.75" customHeight="1">
      <c r="A2777" s="3" t="str">
        <f>IFERROR(TRIM(LEFT(RIGHT('Cost Code (New)'!$F2777,LEN('Cost Code (New)'!$F2777)-SEARCH("Ext ",'Cost Code (New)'!$F2777)-LEN("Ext")),SEARCH(" - ",RIGHT('Cost Code (New)'!$F2777,LEN('Cost Code (New)'!$F2777)-SEARCH("Ext ",'Cost Code (New)'!$F2777)-LEN("Ext")))))+0,"")</f>
        <v/>
      </c>
      <c r="B2777" s="8"/>
      <c r="C2777" s="3"/>
      <c r="D2777" s="3"/>
      <c r="E2777" s="3"/>
      <c r="F2777" s="3"/>
      <c r="G2777" s="3"/>
      <c r="H2777" s="3"/>
      <c r="I2777" s="3"/>
    </row>
    <row r="2778" ht="15.75" customHeight="1">
      <c r="A2778" s="3" t="str">
        <f>IFERROR(TRIM(LEFT(RIGHT('Cost Code (New)'!$F2778,LEN('Cost Code (New)'!$F2778)-SEARCH("Ext ",'Cost Code (New)'!$F2778)-LEN("Ext")),SEARCH(" - ",RIGHT('Cost Code (New)'!$F2778,LEN('Cost Code (New)'!$F2778)-SEARCH("Ext ",'Cost Code (New)'!$F2778)-LEN("Ext")))))+0,"")</f>
        <v/>
      </c>
      <c r="B2778" s="8"/>
      <c r="C2778" s="3"/>
      <c r="D2778" s="3"/>
      <c r="E2778" s="3"/>
      <c r="F2778" s="3"/>
      <c r="G2778" s="3"/>
      <c r="H2778" s="3"/>
      <c r="I2778" s="3"/>
    </row>
    <row r="2779" ht="15.75" customHeight="1">
      <c r="A2779" s="3" t="str">
        <f>IFERROR(TRIM(LEFT(RIGHT('Cost Code (New)'!$F2779,LEN('Cost Code (New)'!$F2779)-SEARCH("Ext ",'Cost Code (New)'!$F2779)-LEN("Ext")),SEARCH(" - ",RIGHT('Cost Code (New)'!$F2779,LEN('Cost Code (New)'!$F2779)-SEARCH("Ext ",'Cost Code (New)'!$F2779)-LEN("Ext")))))+0,"")</f>
        <v/>
      </c>
      <c r="B2779" s="8"/>
      <c r="C2779" s="3"/>
      <c r="D2779" s="3"/>
      <c r="E2779" s="3"/>
      <c r="F2779" s="3"/>
      <c r="G2779" s="3"/>
      <c r="H2779" s="3"/>
      <c r="I2779" s="3"/>
    </row>
    <row r="2780" ht="15.75" customHeight="1">
      <c r="A2780" s="3" t="str">
        <f>IFERROR(TRIM(LEFT(RIGHT('Cost Code (New)'!$F2780,LEN('Cost Code (New)'!$F2780)-SEARCH("Ext ",'Cost Code (New)'!$F2780)-LEN("Ext")),SEARCH(" - ",RIGHT('Cost Code (New)'!$F2780,LEN('Cost Code (New)'!$F2780)-SEARCH("Ext ",'Cost Code (New)'!$F2780)-LEN("Ext")))))+0,"")</f>
        <v/>
      </c>
      <c r="B2780" s="8"/>
      <c r="C2780" s="3"/>
      <c r="D2780" s="3"/>
      <c r="E2780" s="3"/>
      <c r="F2780" s="3"/>
      <c r="G2780" s="3"/>
      <c r="H2780" s="3"/>
      <c r="I2780" s="3"/>
    </row>
    <row r="2781" ht="15.75" customHeight="1">
      <c r="A2781" s="3" t="str">
        <f>IFERROR(TRIM(LEFT(RIGHT('Cost Code (New)'!$F2781,LEN('Cost Code (New)'!$F2781)-SEARCH("Ext ",'Cost Code (New)'!$F2781)-LEN("Ext")),SEARCH(" - ",RIGHT('Cost Code (New)'!$F2781,LEN('Cost Code (New)'!$F2781)-SEARCH("Ext ",'Cost Code (New)'!$F2781)-LEN("Ext")))))+0,"")</f>
        <v/>
      </c>
      <c r="B2781" s="8"/>
      <c r="C2781" s="3"/>
      <c r="D2781" s="3"/>
      <c r="E2781" s="3"/>
      <c r="F2781" s="3"/>
      <c r="G2781" s="3"/>
      <c r="H2781" s="3"/>
      <c r="I2781" s="3"/>
    </row>
    <row r="2782" ht="15.75" customHeight="1">
      <c r="A2782" s="3" t="str">
        <f>IFERROR(TRIM(LEFT(RIGHT('Cost Code (New)'!$F2782,LEN('Cost Code (New)'!$F2782)-SEARCH("Ext ",'Cost Code (New)'!$F2782)-LEN("Ext")),SEARCH(" - ",RIGHT('Cost Code (New)'!$F2782,LEN('Cost Code (New)'!$F2782)-SEARCH("Ext ",'Cost Code (New)'!$F2782)-LEN("Ext")))))+0,"")</f>
        <v/>
      </c>
      <c r="B2782" s="8"/>
      <c r="C2782" s="3"/>
      <c r="D2782" s="3"/>
      <c r="E2782" s="3"/>
      <c r="F2782" s="3"/>
      <c r="G2782" s="3"/>
      <c r="H2782" s="3"/>
      <c r="I2782" s="3"/>
    </row>
    <row r="2783" ht="15.75" customHeight="1">
      <c r="A2783" s="3" t="str">
        <f>IFERROR(TRIM(LEFT(RIGHT('Cost Code (New)'!$F2783,LEN('Cost Code (New)'!$F2783)-SEARCH("Ext ",'Cost Code (New)'!$F2783)-LEN("Ext")),SEARCH(" - ",RIGHT('Cost Code (New)'!$F2783,LEN('Cost Code (New)'!$F2783)-SEARCH("Ext ",'Cost Code (New)'!$F2783)-LEN("Ext")))))+0,"")</f>
        <v/>
      </c>
      <c r="B2783" s="8"/>
      <c r="C2783" s="3"/>
      <c r="D2783" s="3"/>
      <c r="E2783" s="3"/>
      <c r="F2783" s="3"/>
      <c r="G2783" s="3"/>
      <c r="H2783" s="3"/>
      <c r="I2783" s="3"/>
    </row>
    <row r="2784" ht="15.75" customHeight="1">
      <c r="A2784" s="3" t="str">
        <f>IFERROR(TRIM(LEFT(RIGHT('Cost Code (New)'!$F2784,LEN('Cost Code (New)'!$F2784)-SEARCH("Ext ",'Cost Code (New)'!$F2784)-LEN("Ext")),SEARCH(" - ",RIGHT('Cost Code (New)'!$F2784,LEN('Cost Code (New)'!$F2784)-SEARCH("Ext ",'Cost Code (New)'!$F2784)-LEN("Ext")))))+0,"")</f>
        <v/>
      </c>
      <c r="B2784" s="8"/>
      <c r="C2784" s="3"/>
      <c r="D2784" s="3"/>
      <c r="E2784" s="3"/>
      <c r="F2784" s="3"/>
      <c r="G2784" s="3"/>
      <c r="H2784" s="3"/>
      <c r="I2784" s="3"/>
    </row>
    <row r="2785" ht="15.75" customHeight="1">
      <c r="A2785" s="3" t="str">
        <f>IFERROR(TRIM(LEFT(RIGHT('Cost Code (New)'!$F2785,LEN('Cost Code (New)'!$F2785)-SEARCH("Ext ",'Cost Code (New)'!$F2785)-LEN("Ext")),SEARCH(" - ",RIGHT('Cost Code (New)'!$F2785,LEN('Cost Code (New)'!$F2785)-SEARCH("Ext ",'Cost Code (New)'!$F2785)-LEN("Ext")))))+0,"")</f>
        <v/>
      </c>
      <c r="B2785" s="8"/>
      <c r="C2785" s="3"/>
      <c r="D2785" s="3"/>
      <c r="E2785" s="3"/>
      <c r="F2785" s="3"/>
      <c r="G2785" s="3"/>
      <c r="H2785" s="3"/>
      <c r="I2785" s="3"/>
    </row>
    <row r="2786" ht="15.75" customHeight="1">
      <c r="A2786" s="3" t="str">
        <f>IFERROR(TRIM(LEFT(RIGHT('Cost Code (New)'!$F2786,LEN('Cost Code (New)'!$F2786)-SEARCH("Ext ",'Cost Code (New)'!$F2786)-LEN("Ext")),SEARCH(" - ",RIGHT('Cost Code (New)'!$F2786,LEN('Cost Code (New)'!$F2786)-SEARCH("Ext ",'Cost Code (New)'!$F2786)-LEN("Ext")))))+0,"")</f>
        <v/>
      </c>
      <c r="B2786" s="8"/>
      <c r="C2786" s="3"/>
      <c r="D2786" s="3"/>
      <c r="E2786" s="3"/>
      <c r="F2786" s="3"/>
      <c r="G2786" s="3"/>
      <c r="H2786" s="3"/>
      <c r="I2786" s="3"/>
    </row>
    <row r="2787" ht="15.75" customHeight="1">
      <c r="A2787" s="3" t="str">
        <f>IFERROR(TRIM(LEFT(RIGHT('Cost Code (New)'!$F2787,LEN('Cost Code (New)'!$F2787)-SEARCH("Ext ",'Cost Code (New)'!$F2787)-LEN("Ext")),SEARCH(" - ",RIGHT('Cost Code (New)'!$F2787,LEN('Cost Code (New)'!$F2787)-SEARCH("Ext ",'Cost Code (New)'!$F2787)-LEN("Ext")))))+0,"")</f>
        <v/>
      </c>
      <c r="B2787" s="8"/>
      <c r="C2787" s="3"/>
      <c r="D2787" s="3"/>
      <c r="E2787" s="3"/>
      <c r="F2787" s="3"/>
      <c r="G2787" s="3"/>
      <c r="H2787" s="3"/>
      <c r="I2787" s="3"/>
    </row>
    <row r="2788" ht="15.75" customHeight="1">
      <c r="A2788" s="3" t="str">
        <f>IFERROR(TRIM(LEFT(RIGHT('Cost Code (New)'!$F2788,LEN('Cost Code (New)'!$F2788)-SEARCH("Ext ",'Cost Code (New)'!$F2788)-LEN("Ext")),SEARCH(" - ",RIGHT('Cost Code (New)'!$F2788,LEN('Cost Code (New)'!$F2788)-SEARCH("Ext ",'Cost Code (New)'!$F2788)-LEN("Ext")))))+0,"")</f>
        <v/>
      </c>
      <c r="B2788" s="8"/>
      <c r="C2788" s="3"/>
      <c r="D2788" s="3"/>
      <c r="E2788" s="3"/>
      <c r="F2788" s="3"/>
      <c r="G2788" s="3"/>
      <c r="H2788" s="3"/>
      <c r="I2788" s="3"/>
    </row>
    <row r="2789" ht="15.75" customHeight="1">
      <c r="A2789" s="3" t="str">
        <f>IFERROR(TRIM(LEFT(RIGHT('Cost Code (New)'!$F2789,LEN('Cost Code (New)'!$F2789)-SEARCH("Ext ",'Cost Code (New)'!$F2789)-LEN("Ext")),SEARCH(" - ",RIGHT('Cost Code (New)'!$F2789,LEN('Cost Code (New)'!$F2789)-SEARCH("Ext ",'Cost Code (New)'!$F2789)-LEN("Ext")))))+0,"")</f>
        <v/>
      </c>
      <c r="B2789" s="8"/>
      <c r="C2789" s="3"/>
      <c r="D2789" s="3"/>
      <c r="E2789" s="3"/>
      <c r="F2789" s="3"/>
      <c r="G2789" s="3"/>
      <c r="H2789" s="3"/>
      <c r="I2789" s="3"/>
    </row>
    <row r="2790" ht="15.75" customHeight="1">
      <c r="A2790" s="3" t="str">
        <f>IFERROR(TRIM(LEFT(RIGHT('Cost Code (New)'!$F2790,LEN('Cost Code (New)'!$F2790)-SEARCH("Ext ",'Cost Code (New)'!$F2790)-LEN("Ext")),SEARCH(" - ",RIGHT('Cost Code (New)'!$F2790,LEN('Cost Code (New)'!$F2790)-SEARCH("Ext ",'Cost Code (New)'!$F2790)-LEN("Ext")))))+0,"")</f>
        <v/>
      </c>
      <c r="B2790" s="8"/>
      <c r="C2790" s="3"/>
      <c r="D2790" s="3"/>
      <c r="E2790" s="3"/>
      <c r="F2790" s="3"/>
      <c r="G2790" s="3"/>
      <c r="H2790" s="3"/>
      <c r="I2790" s="3"/>
    </row>
    <row r="2791" ht="15.75" customHeight="1">
      <c r="A2791" s="3" t="str">
        <f>IFERROR(TRIM(LEFT(RIGHT('Cost Code (New)'!$F2791,LEN('Cost Code (New)'!$F2791)-SEARCH("Ext ",'Cost Code (New)'!$F2791)-LEN("Ext")),SEARCH(" - ",RIGHT('Cost Code (New)'!$F2791,LEN('Cost Code (New)'!$F2791)-SEARCH("Ext ",'Cost Code (New)'!$F2791)-LEN("Ext")))))+0,"")</f>
        <v/>
      </c>
      <c r="B2791" s="8"/>
      <c r="C2791" s="3"/>
      <c r="D2791" s="3"/>
      <c r="E2791" s="3"/>
      <c r="F2791" s="3"/>
      <c r="G2791" s="3"/>
      <c r="H2791" s="3"/>
      <c r="I2791" s="3"/>
    </row>
    <row r="2792" ht="15.75" customHeight="1">
      <c r="A2792" s="3" t="str">
        <f>IFERROR(TRIM(LEFT(RIGHT('Cost Code (New)'!$F2792,LEN('Cost Code (New)'!$F2792)-SEARCH("Ext ",'Cost Code (New)'!$F2792)-LEN("Ext")),SEARCH(" - ",RIGHT('Cost Code (New)'!$F2792,LEN('Cost Code (New)'!$F2792)-SEARCH("Ext ",'Cost Code (New)'!$F2792)-LEN("Ext")))))+0,"")</f>
        <v/>
      </c>
      <c r="B2792" s="8"/>
      <c r="C2792" s="3"/>
      <c r="D2792" s="3"/>
      <c r="E2792" s="3"/>
      <c r="F2792" s="3"/>
      <c r="G2792" s="3"/>
      <c r="H2792" s="3"/>
      <c r="I2792" s="3"/>
    </row>
    <row r="2793" ht="15.75" customHeight="1">
      <c r="A2793" s="3" t="str">
        <f>IFERROR(TRIM(LEFT(RIGHT('Cost Code (New)'!$F2793,LEN('Cost Code (New)'!$F2793)-SEARCH("Ext ",'Cost Code (New)'!$F2793)-LEN("Ext")),SEARCH(" - ",RIGHT('Cost Code (New)'!$F2793,LEN('Cost Code (New)'!$F2793)-SEARCH("Ext ",'Cost Code (New)'!$F2793)-LEN("Ext")))))+0,"")</f>
        <v/>
      </c>
      <c r="B2793" s="8"/>
      <c r="C2793" s="3"/>
      <c r="D2793" s="3"/>
      <c r="E2793" s="3"/>
      <c r="F2793" s="3"/>
      <c r="G2793" s="3"/>
      <c r="H2793" s="3"/>
      <c r="I2793" s="3"/>
    </row>
    <row r="2794" ht="15.75" customHeight="1">
      <c r="A2794" s="3" t="str">
        <f>IFERROR(TRIM(LEFT(RIGHT('Cost Code (New)'!$F2794,LEN('Cost Code (New)'!$F2794)-SEARCH("Ext ",'Cost Code (New)'!$F2794)-LEN("Ext")),SEARCH(" - ",RIGHT('Cost Code (New)'!$F2794,LEN('Cost Code (New)'!$F2794)-SEARCH("Ext ",'Cost Code (New)'!$F2794)-LEN("Ext")))))+0,"")</f>
        <v/>
      </c>
      <c r="B2794" s="8"/>
      <c r="C2794" s="3"/>
      <c r="D2794" s="3"/>
      <c r="E2794" s="3"/>
      <c r="F2794" s="3"/>
      <c r="G2794" s="3"/>
      <c r="H2794" s="3"/>
      <c r="I2794" s="3"/>
    </row>
    <row r="2795" ht="15.75" customHeight="1">
      <c r="A2795" s="3" t="str">
        <f>IFERROR(TRIM(LEFT(RIGHT('Cost Code (New)'!$F2795,LEN('Cost Code (New)'!$F2795)-SEARCH("Ext ",'Cost Code (New)'!$F2795)-LEN("Ext")),SEARCH(" - ",RIGHT('Cost Code (New)'!$F2795,LEN('Cost Code (New)'!$F2795)-SEARCH("Ext ",'Cost Code (New)'!$F2795)-LEN("Ext")))))+0,"")</f>
        <v/>
      </c>
      <c r="B2795" s="8"/>
      <c r="C2795" s="3"/>
      <c r="D2795" s="3"/>
      <c r="E2795" s="3"/>
      <c r="F2795" s="3"/>
      <c r="G2795" s="3"/>
      <c r="H2795" s="3"/>
      <c r="I2795" s="3"/>
    </row>
    <row r="2796" ht="15.75" customHeight="1">
      <c r="A2796" s="3" t="str">
        <f>IFERROR(TRIM(LEFT(RIGHT('Cost Code (New)'!$F2796,LEN('Cost Code (New)'!$F2796)-SEARCH("Ext ",'Cost Code (New)'!$F2796)-LEN("Ext")),SEARCH(" - ",RIGHT('Cost Code (New)'!$F2796,LEN('Cost Code (New)'!$F2796)-SEARCH("Ext ",'Cost Code (New)'!$F2796)-LEN("Ext")))))+0,"")</f>
        <v/>
      </c>
      <c r="B2796" s="8"/>
      <c r="C2796" s="3"/>
      <c r="D2796" s="3"/>
      <c r="E2796" s="3"/>
      <c r="F2796" s="3"/>
      <c r="G2796" s="3"/>
      <c r="H2796" s="3"/>
      <c r="I2796" s="3"/>
    </row>
    <row r="2797" ht="15.75" customHeight="1">
      <c r="A2797" s="3" t="str">
        <f>IFERROR(TRIM(LEFT(RIGHT('Cost Code (New)'!$F2797,LEN('Cost Code (New)'!$F2797)-SEARCH("Ext ",'Cost Code (New)'!$F2797)-LEN("Ext")),SEARCH(" - ",RIGHT('Cost Code (New)'!$F2797,LEN('Cost Code (New)'!$F2797)-SEARCH("Ext ",'Cost Code (New)'!$F2797)-LEN("Ext")))))+0,"")</f>
        <v/>
      </c>
      <c r="B2797" s="8"/>
      <c r="C2797" s="3"/>
      <c r="D2797" s="3"/>
      <c r="E2797" s="3"/>
      <c r="F2797" s="3"/>
      <c r="G2797" s="3"/>
      <c r="H2797" s="3"/>
      <c r="I2797" s="3"/>
    </row>
    <row r="2798" ht="15.75" customHeight="1">
      <c r="A2798" s="3" t="str">
        <f>IFERROR(TRIM(LEFT(RIGHT('Cost Code (New)'!$F2798,LEN('Cost Code (New)'!$F2798)-SEARCH("Ext ",'Cost Code (New)'!$F2798)-LEN("Ext")),SEARCH(" - ",RIGHT('Cost Code (New)'!$F2798,LEN('Cost Code (New)'!$F2798)-SEARCH("Ext ",'Cost Code (New)'!$F2798)-LEN("Ext")))))+0,"")</f>
        <v/>
      </c>
      <c r="B2798" s="8"/>
      <c r="C2798" s="3"/>
      <c r="D2798" s="3"/>
      <c r="E2798" s="3"/>
      <c r="F2798" s="3"/>
      <c r="G2798" s="3"/>
      <c r="H2798" s="3"/>
      <c r="I2798" s="3"/>
    </row>
    <row r="2799" ht="15.75" customHeight="1">
      <c r="A2799" s="3" t="str">
        <f>IFERROR(TRIM(LEFT(RIGHT('Cost Code (New)'!$F2799,LEN('Cost Code (New)'!$F2799)-SEARCH("Ext ",'Cost Code (New)'!$F2799)-LEN("Ext")),SEARCH(" - ",RIGHT('Cost Code (New)'!$F2799,LEN('Cost Code (New)'!$F2799)-SEARCH("Ext ",'Cost Code (New)'!$F2799)-LEN("Ext")))))+0,"")</f>
        <v/>
      </c>
      <c r="B2799" s="8"/>
      <c r="C2799" s="3"/>
      <c r="D2799" s="3"/>
      <c r="E2799" s="3"/>
      <c r="F2799" s="3"/>
      <c r="G2799" s="3"/>
      <c r="H2799" s="3"/>
      <c r="I2799" s="3"/>
    </row>
    <row r="2800" ht="15.75" customHeight="1">
      <c r="A2800" s="3" t="str">
        <f>IFERROR(TRIM(LEFT(RIGHT('Cost Code (New)'!$F2800,LEN('Cost Code (New)'!$F2800)-SEARCH("Ext ",'Cost Code (New)'!$F2800)-LEN("Ext")),SEARCH(" - ",RIGHT('Cost Code (New)'!$F2800,LEN('Cost Code (New)'!$F2800)-SEARCH("Ext ",'Cost Code (New)'!$F2800)-LEN("Ext")))))+0,"")</f>
        <v/>
      </c>
      <c r="B2800" s="8"/>
      <c r="C2800" s="3"/>
      <c r="D2800" s="3"/>
      <c r="E2800" s="3"/>
      <c r="F2800" s="3"/>
      <c r="G2800" s="3"/>
      <c r="H2800" s="3"/>
      <c r="I2800" s="3"/>
    </row>
    <row r="2801" ht="15.75" customHeight="1">
      <c r="A2801" s="3" t="str">
        <f>IFERROR(TRIM(LEFT(RIGHT('Cost Code (New)'!$F2801,LEN('Cost Code (New)'!$F2801)-SEARCH("Ext ",'Cost Code (New)'!$F2801)-LEN("Ext")),SEARCH(" - ",RIGHT('Cost Code (New)'!$F2801,LEN('Cost Code (New)'!$F2801)-SEARCH("Ext ",'Cost Code (New)'!$F2801)-LEN("Ext")))))+0,"")</f>
        <v/>
      </c>
      <c r="B2801" s="8"/>
      <c r="C2801" s="3"/>
      <c r="D2801" s="3"/>
      <c r="E2801" s="3"/>
      <c r="F2801" s="3"/>
      <c r="G2801" s="3"/>
      <c r="H2801" s="3"/>
      <c r="I2801" s="3"/>
    </row>
    <row r="2802" ht="15.75" customHeight="1">
      <c r="A2802" s="3" t="str">
        <f>IFERROR(TRIM(LEFT(RIGHT('Cost Code (New)'!$F2802,LEN('Cost Code (New)'!$F2802)-SEARCH("Ext ",'Cost Code (New)'!$F2802)-LEN("Ext")),SEARCH(" - ",RIGHT('Cost Code (New)'!$F2802,LEN('Cost Code (New)'!$F2802)-SEARCH("Ext ",'Cost Code (New)'!$F2802)-LEN("Ext")))))+0,"")</f>
        <v/>
      </c>
      <c r="B2802" s="8"/>
      <c r="C2802" s="3"/>
      <c r="D2802" s="3"/>
      <c r="E2802" s="3"/>
      <c r="F2802" s="3"/>
      <c r="G2802" s="3"/>
      <c r="H2802" s="3"/>
      <c r="I2802" s="3"/>
    </row>
    <row r="2803" ht="15.75" customHeight="1">
      <c r="A2803" s="3" t="str">
        <f>IFERROR(TRIM(LEFT(RIGHT('Cost Code (New)'!$F2803,LEN('Cost Code (New)'!$F2803)-SEARCH("Ext ",'Cost Code (New)'!$F2803)-LEN("Ext")),SEARCH(" - ",RIGHT('Cost Code (New)'!$F2803,LEN('Cost Code (New)'!$F2803)-SEARCH("Ext ",'Cost Code (New)'!$F2803)-LEN("Ext")))))+0,"")</f>
        <v/>
      </c>
      <c r="B2803" s="8"/>
      <c r="C2803" s="3"/>
      <c r="D2803" s="3"/>
      <c r="E2803" s="3"/>
      <c r="F2803" s="3"/>
      <c r="G2803" s="3"/>
      <c r="H2803" s="3"/>
      <c r="I2803" s="3"/>
    </row>
    <row r="2804" ht="15.75" customHeight="1">
      <c r="A2804" s="3" t="str">
        <f>IFERROR(TRIM(LEFT(RIGHT('Cost Code (New)'!$F2804,LEN('Cost Code (New)'!$F2804)-SEARCH("Ext ",'Cost Code (New)'!$F2804)-LEN("Ext")),SEARCH(" - ",RIGHT('Cost Code (New)'!$F2804,LEN('Cost Code (New)'!$F2804)-SEARCH("Ext ",'Cost Code (New)'!$F2804)-LEN("Ext")))))+0,"")</f>
        <v/>
      </c>
      <c r="B2804" s="8"/>
      <c r="C2804" s="3"/>
      <c r="D2804" s="3"/>
      <c r="E2804" s="3"/>
      <c r="F2804" s="3"/>
      <c r="G2804" s="3"/>
      <c r="H2804" s="3"/>
      <c r="I2804" s="3"/>
    </row>
    <row r="2805" ht="15.75" customHeight="1">
      <c r="A2805" s="3" t="str">
        <f>IFERROR(TRIM(LEFT(RIGHT('Cost Code (New)'!$F2805,LEN('Cost Code (New)'!$F2805)-SEARCH("Ext ",'Cost Code (New)'!$F2805)-LEN("Ext")),SEARCH(" - ",RIGHT('Cost Code (New)'!$F2805,LEN('Cost Code (New)'!$F2805)-SEARCH("Ext ",'Cost Code (New)'!$F2805)-LEN("Ext")))))+0,"")</f>
        <v/>
      </c>
      <c r="B2805" s="8"/>
      <c r="C2805" s="3"/>
      <c r="D2805" s="3"/>
      <c r="E2805" s="3"/>
      <c r="F2805" s="3"/>
      <c r="G2805" s="3"/>
      <c r="H2805" s="3"/>
      <c r="I2805" s="3"/>
    </row>
    <row r="2806" ht="15.75" customHeight="1">
      <c r="A2806" s="3" t="str">
        <f>IFERROR(TRIM(LEFT(RIGHT('Cost Code (New)'!$F2806,LEN('Cost Code (New)'!$F2806)-SEARCH("Ext ",'Cost Code (New)'!$F2806)-LEN("Ext")),SEARCH(" - ",RIGHT('Cost Code (New)'!$F2806,LEN('Cost Code (New)'!$F2806)-SEARCH("Ext ",'Cost Code (New)'!$F2806)-LEN("Ext")))))+0,"")</f>
        <v/>
      </c>
      <c r="B2806" s="8"/>
      <c r="C2806" s="3"/>
      <c r="D2806" s="3"/>
      <c r="E2806" s="3"/>
      <c r="F2806" s="3"/>
      <c r="G2806" s="3"/>
      <c r="H2806" s="3"/>
      <c r="I2806" s="3"/>
    </row>
    <row r="2807" ht="15.75" customHeight="1">
      <c r="A2807" s="3" t="str">
        <f>IFERROR(TRIM(LEFT(RIGHT('Cost Code (New)'!$F2807,LEN('Cost Code (New)'!$F2807)-SEARCH("Ext ",'Cost Code (New)'!$F2807)-LEN("Ext")),SEARCH(" - ",RIGHT('Cost Code (New)'!$F2807,LEN('Cost Code (New)'!$F2807)-SEARCH("Ext ",'Cost Code (New)'!$F2807)-LEN("Ext")))))+0,"")</f>
        <v/>
      </c>
      <c r="B2807" s="8"/>
      <c r="C2807" s="3"/>
      <c r="D2807" s="3"/>
      <c r="E2807" s="3"/>
      <c r="F2807" s="3"/>
      <c r="G2807" s="3"/>
      <c r="H2807" s="3"/>
      <c r="I2807" s="3"/>
    </row>
    <row r="2808" ht="15.75" customHeight="1">
      <c r="A2808" s="3" t="str">
        <f>IFERROR(TRIM(LEFT(RIGHT('Cost Code (New)'!$F2808,LEN('Cost Code (New)'!$F2808)-SEARCH("Ext ",'Cost Code (New)'!$F2808)-LEN("Ext")),SEARCH(" - ",RIGHT('Cost Code (New)'!$F2808,LEN('Cost Code (New)'!$F2808)-SEARCH("Ext ",'Cost Code (New)'!$F2808)-LEN("Ext")))))+0,"")</f>
        <v/>
      </c>
      <c r="B2808" s="8"/>
      <c r="C2808" s="3"/>
      <c r="D2808" s="3"/>
      <c r="E2808" s="3"/>
      <c r="F2808" s="3"/>
      <c r="G2808" s="3"/>
      <c r="H2808" s="3"/>
      <c r="I2808" s="3"/>
    </row>
    <row r="2809" ht="15.75" customHeight="1">
      <c r="A2809" s="3" t="str">
        <f>IFERROR(TRIM(LEFT(RIGHT('Cost Code (New)'!$F2809,LEN('Cost Code (New)'!$F2809)-SEARCH("Ext ",'Cost Code (New)'!$F2809)-LEN("Ext")),SEARCH(" - ",RIGHT('Cost Code (New)'!$F2809,LEN('Cost Code (New)'!$F2809)-SEARCH("Ext ",'Cost Code (New)'!$F2809)-LEN("Ext")))))+0,"")</f>
        <v/>
      </c>
      <c r="B2809" s="8"/>
      <c r="C2809" s="3"/>
      <c r="D2809" s="3"/>
      <c r="E2809" s="3"/>
      <c r="F2809" s="3"/>
      <c r="G2809" s="3"/>
      <c r="H2809" s="3"/>
      <c r="I2809" s="3"/>
    </row>
    <row r="2810" ht="15.75" customHeight="1">
      <c r="A2810" s="3" t="str">
        <f>IFERROR(TRIM(LEFT(RIGHT('Cost Code (New)'!$F2810,LEN('Cost Code (New)'!$F2810)-SEARCH("Ext ",'Cost Code (New)'!$F2810)-LEN("Ext")),SEARCH(" - ",RIGHT('Cost Code (New)'!$F2810,LEN('Cost Code (New)'!$F2810)-SEARCH("Ext ",'Cost Code (New)'!$F2810)-LEN("Ext")))))+0,"")</f>
        <v/>
      </c>
      <c r="B2810" s="8"/>
      <c r="C2810" s="3"/>
      <c r="D2810" s="3"/>
      <c r="E2810" s="3"/>
      <c r="F2810" s="3"/>
      <c r="G2810" s="3"/>
      <c r="H2810" s="3"/>
      <c r="I2810" s="3"/>
    </row>
    <row r="2811" ht="15.75" customHeight="1">
      <c r="A2811" s="3" t="str">
        <f>IFERROR(TRIM(LEFT(RIGHT('Cost Code (New)'!$F2811,LEN('Cost Code (New)'!$F2811)-SEARCH("Ext ",'Cost Code (New)'!$F2811)-LEN("Ext")),SEARCH(" - ",RIGHT('Cost Code (New)'!$F2811,LEN('Cost Code (New)'!$F2811)-SEARCH("Ext ",'Cost Code (New)'!$F2811)-LEN("Ext")))))+0,"")</f>
        <v/>
      </c>
      <c r="B2811" s="8"/>
      <c r="C2811" s="3"/>
      <c r="D2811" s="3"/>
      <c r="E2811" s="3"/>
      <c r="F2811" s="3"/>
      <c r="G2811" s="3"/>
      <c r="H2811" s="3"/>
      <c r="I2811" s="3"/>
    </row>
    <row r="2812" ht="15.75" customHeight="1">
      <c r="A2812" s="3" t="str">
        <f>IFERROR(TRIM(LEFT(RIGHT('Cost Code (New)'!$F2812,LEN('Cost Code (New)'!$F2812)-SEARCH("Ext ",'Cost Code (New)'!$F2812)-LEN("Ext")),SEARCH(" - ",RIGHT('Cost Code (New)'!$F2812,LEN('Cost Code (New)'!$F2812)-SEARCH("Ext ",'Cost Code (New)'!$F2812)-LEN("Ext")))))+0,"")</f>
        <v/>
      </c>
      <c r="B2812" s="8"/>
      <c r="C2812" s="3"/>
      <c r="D2812" s="3"/>
      <c r="E2812" s="3"/>
      <c r="F2812" s="3"/>
      <c r="G2812" s="3"/>
      <c r="H2812" s="3"/>
      <c r="I2812" s="3"/>
    </row>
    <row r="2813" ht="15.75" customHeight="1">
      <c r="A2813" s="3" t="str">
        <f>IFERROR(TRIM(LEFT(RIGHT('Cost Code (New)'!$F2813,LEN('Cost Code (New)'!$F2813)-SEARCH("Ext ",'Cost Code (New)'!$F2813)-LEN("Ext")),SEARCH(" - ",RIGHT('Cost Code (New)'!$F2813,LEN('Cost Code (New)'!$F2813)-SEARCH("Ext ",'Cost Code (New)'!$F2813)-LEN("Ext")))))+0,"")</f>
        <v/>
      </c>
      <c r="B2813" s="8"/>
      <c r="C2813" s="3"/>
      <c r="D2813" s="3"/>
      <c r="E2813" s="3"/>
      <c r="F2813" s="3"/>
      <c r="G2813" s="3"/>
      <c r="H2813" s="3"/>
      <c r="I2813" s="3"/>
    </row>
    <row r="2814" ht="15.75" customHeight="1">
      <c r="A2814" s="3" t="str">
        <f>IFERROR(TRIM(LEFT(RIGHT('Cost Code (New)'!$F2814,LEN('Cost Code (New)'!$F2814)-SEARCH("Ext ",'Cost Code (New)'!$F2814)-LEN("Ext")),SEARCH(" - ",RIGHT('Cost Code (New)'!$F2814,LEN('Cost Code (New)'!$F2814)-SEARCH("Ext ",'Cost Code (New)'!$F2814)-LEN("Ext")))))+0,"")</f>
        <v/>
      </c>
      <c r="B2814" s="8"/>
      <c r="C2814" s="3"/>
      <c r="D2814" s="3"/>
      <c r="E2814" s="3"/>
      <c r="F2814" s="3"/>
      <c r="G2814" s="3"/>
      <c r="H2814" s="3"/>
      <c r="I2814" s="3"/>
    </row>
    <row r="2815" ht="15.75" customHeight="1">
      <c r="A2815" s="3" t="str">
        <f>IFERROR(TRIM(LEFT(RIGHT('Cost Code (New)'!$F2815,LEN('Cost Code (New)'!$F2815)-SEARCH("Ext ",'Cost Code (New)'!$F2815)-LEN("Ext")),SEARCH(" - ",RIGHT('Cost Code (New)'!$F2815,LEN('Cost Code (New)'!$F2815)-SEARCH("Ext ",'Cost Code (New)'!$F2815)-LEN("Ext")))))+0,"")</f>
        <v/>
      </c>
      <c r="B2815" s="8"/>
      <c r="C2815" s="3"/>
      <c r="D2815" s="3"/>
      <c r="E2815" s="3"/>
      <c r="F2815" s="3"/>
      <c r="G2815" s="3"/>
      <c r="H2815" s="3"/>
      <c r="I2815" s="3"/>
    </row>
    <row r="2816" ht="15.75" customHeight="1">
      <c r="A2816" s="3" t="str">
        <f>IFERROR(TRIM(LEFT(RIGHT('Cost Code (New)'!$F2816,LEN('Cost Code (New)'!$F2816)-SEARCH("Ext ",'Cost Code (New)'!$F2816)-LEN("Ext")),SEARCH(" - ",RIGHT('Cost Code (New)'!$F2816,LEN('Cost Code (New)'!$F2816)-SEARCH("Ext ",'Cost Code (New)'!$F2816)-LEN("Ext")))))+0,"")</f>
        <v/>
      </c>
      <c r="B2816" s="8"/>
      <c r="C2816" s="3"/>
      <c r="D2816" s="3"/>
      <c r="E2816" s="3"/>
      <c r="F2816" s="3"/>
      <c r="G2816" s="3"/>
      <c r="H2816" s="3"/>
      <c r="I2816" s="3"/>
    </row>
    <row r="2817" ht="15.75" customHeight="1">
      <c r="A2817" s="3" t="str">
        <f>IFERROR(TRIM(LEFT(RIGHT('Cost Code (New)'!$F2817,LEN('Cost Code (New)'!$F2817)-SEARCH("Ext ",'Cost Code (New)'!$F2817)-LEN("Ext")),SEARCH(" - ",RIGHT('Cost Code (New)'!$F2817,LEN('Cost Code (New)'!$F2817)-SEARCH("Ext ",'Cost Code (New)'!$F2817)-LEN("Ext")))))+0,"")</f>
        <v/>
      </c>
      <c r="B2817" s="8"/>
      <c r="C2817" s="3"/>
      <c r="D2817" s="3"/>
      <c r="E2817" s="3"/>
      <c r="F2817" s="3"/>
      <c r="G2817" s="3"/>
      <c r="H2817" s="3"/>
      <c r="I2817" s="3"/>
    </row>
    <row r="2818" ht="15.75" customHeight="1">
      <c r="A2818" s="3" t="str">
        <f>IFERROR(TRIM(LEFT(RIGHT('Cost Code (New)'!$F2818,LEN('Cost Code (New)'!$F2818)-SEARCH("Ext ",'Cost Code (New)'!$F2818)-LEN("Ext")),SEARCH(" - ",RIGHT('Cost Code (New)'!$F2818,LEN('Cost Code (New)'!$F2818)-SEARCH("Ext ",'Cost Code (New)'!$F2818)-LEN("Ext")))))+0,"")</f>
        <v/>
      </c>
      <c r="B2818" s="8"/>
      <c r="C2818" s="3"/>
      <c r="D2818" s="3"/>
      <c r="E2818" s="3"/>
      <c r="F2818" s="3"/>
      <c r="G2818" s="3"/>
      <c r="H2818" s="3"/>
      <c r="I2818" s="3"/>
    </row>
    <row r="2819" ht="15.75" customHeight="1">
      <c r="A2819" s="3" t="str">
        <f>IFERROR(TRIM(LEFT(RIGHT('Cost Code (New)'!$F2819,LEN('Cost Code (New)'!$F2819)-SEARCH("Ext ",'Cost Code (New)'!$F2819)-LEN("Ext")),SEARCH(" - ",RIGHT('Cost Code (New)'!$F2819,LEN('Cost Code (New)'!$F2819)-SEARCH("Ext ",'Cost Code (New)'!$F2819)-LEN("Ext")))))+0,"")</f>
        <v/>
      </c>
      <c r="B2819" s="8"/>
      <c r="C2819" s="3"/>
      <c r="D2819" s="3"/>
      <c r="E2819" s="3"/>
      <c r="F2819" s="3"/>
      <c r="G2819" s="3"/>
      <c r="H2819" s="3"/>
      <c r="I2819" s="3"/>
    </row>
    <row r="2820" ht="15.75" customHeight="1">
      <c r="A2820" s="3" t="str">
        <f>IFERROR(TRIM(LEFT(RIGHT('Cost Code (New)'!$F2820,LEN('Cost Code (New)'!$F2820)-SEARCH("Ext ",'Cost Code (New)'!$F2820)-LEN("Ext")),SEARCH(" - ",RIGHT('Cost Code (New)'!$F2820,LEN('Cost Code (New)'!$F2820)-SEARCH("Ext ",'Cost Code (New)'!$F2820)-LEN("Ext")))))+0,"")</f>
        <v/>
      </c>
      <c r="B2820" s="8"/>
      <c r="C2820" s="3"/>
      <c r="D2820" s="3"/>
      <c r="E2820" s="3"/>
      <c r="F2820" s="3"/>
      <c r="G2820" s="3"/>
      <c r="H2820" s="3"/>
      <c r="I2820" s="3"/>
    </row>
    <row r="2821" ht="15.75" customHeight="1">
      <c r="A2821" s="3" t="str">
        <f>IFERROR(TRIM(LEFT(RIGHT('Cost Code (New)'!$F2821,LEN('Cost Code (New)'!$F2821)-SEARCH("Ext ",'Cost Code (New)'!$F2821)-LEN("Ext")),SEARCH(" - ",RIGHT('Cost Code (New)'!$F2821,LEN('Cost Code (New)'!$F2821)-SEARCH("Ext ",'Cost Code (New)'!$F2821)-LEN("Ext")))))+0,"")</f>
        <v/>
      </c>
      <c r="B2821" s="8"/>
      <c r="C2821" s="3"/>
      <c r="D2821" s="3"/>
      <c r="E2821" s="3"/>
      <c r="F2821" s="3"/>
      <c r="G2821" s="3"/>
      <c r="H2821" s="3"/>
      <c r="I2821" s="3"/>
    </row>
    <row r="2822" ht="15.75" customHeight="1">
      <c r="A2822" s="3" t="str">
        <f>IFERROR(TRIM(LEFT(RIGHT('Cost Code (New)'!$F2822,LEN('Cost Code (New)'!$F2822)-SEARCH("Ext ",'Cost Code (New)'!$F2822)-LEN("Ext")),SEARCH(" - ",RIGHT('Cost Code (New)'!$F2822,LEN('Cost Code (New)'!$F2822)-SEARCH("Ext ",'Cost Code (New)'!$F2822)-LEN("Ext")))))+0,"")</f>
        <v/>
      </c>
      <c r="B2822" s="8"/>
      <c r="C2822" s="3"/>
      <c r="D2822" s="3"/>
      <c r="E2822" s="3"/>
      <c r="F2822" s="3"/>
      <c r="G2822" s="3"/>
      <c r="H2822" s="3"/>
      <c r="I2822" s="3"/>
    </row>
    <row r="2823" ht="15.75" customHeight="1">
      <c r="A2823" s="3" t="str">
        <f>IFERROR(TRIM(LEFT(RIGHT('Cost Code (New)'!$F2823,LEN('Cost Code (New)'!$F2823)-SEARCH("Ext ",'Cost Code (New)'!$F2823)-LEN("Ext")),SEARCH(" - ",RIGHT('Cost Code (New)'!$F2823,LEN('Cost Code (New)'!$F2823)-SEARCH("Ext ",'Cost Code (New)'!$F2823)-LEN("Ext")))))+0,"")</f>
        <v/>
      </c>
      <c r="B2823" s="8"/>
      <c r="C2823" s="3"/>
      <c r="D2823" s="3"/>
      <c r="E2823" s="3"/>
      <c r="F2823" s="3"/>
      <c r="G2823" s="3"/>
      <c r="H2823" s="3"/>
      <c r="I2823" s="3"/>
    </row>
    <row r="2824" ht="15.75" customHeight="1">
      <c r="A2824" s="3" t="str">
        <f>IFERROR(TRIM(LEFT(RIGHT('Cost Code (New)'!$F2824,LEN('Cost Code (New)'!$F2824)-SEARCH("Ext ",'Cost Code (New)'!$F2824)-LEN("Ext")),SEARCH(" - ",RIGHT('Cost Code (New)'!$F2824,LEN('Cost Code (New)'!$F2824)-SEARCH("Ext ",'Cost Code (New)'!$F2824)-LEN("Ext")))))+0,"")</f>
        <v/>
      </c>
      <c r="B2824" s="8"/>
      <c r="C2824" s="3"/>
      <c r="D2824" s="3"/>
      <c r="E2824" s="3"/>
      <c r="F2824" s="3"/>
      <c r="G2824" s="3"/>
      <c r="H2824" s="3"/>
      <c r="I2824" s="3"/>
    </row>
    <row r="2825" ht="15.75" customHeight="1">
      <c r="A2825" s="3" t="str">
        <f>IFERROR(TRIM(LEFT(RIGHT('Cost Code (New)'!$F2825,LEN('Cost Code (New)'!$F2825)-SEARCH("Ext ",'Cost Code (New)'!$F2825)-LEN("Ext")),SEARCH(" - ",RIGHT('Cost Code (New)'!$F2825,LEN('Cost Code (New)'!$F2825)-SEARCH("Ext ",'Cost Code (New)'!$F2825)-LEN("Ext")))))+0,"")</f>
        <v/>
      </c>
      <c r="B2825" s="8"/>
      <c r="C2825" s="3"/>
      <c r="D2825" s="3"/>
      <c r="E2825" s="3"/>
      <c r="F2825" s="3"/>
      <c r="G2825" s="3"/>
      <c r="H2825" s="3"/>
      <c r="I2825" s="3"/>
    </row>
    <row r="2826" ht="15.75" customHeight="1">
      <c r="A2826" s="3" t="str">
        <f>IFERROR(TRIM(LEFT(RIGHT('Cost Code (New)'!$F2826,LEN('Cost Code (New)'!$F2826)-SEARCH("Ext ",'Cost Code (New)'!$F2826)-LEN("Ext")),SEARCH(" - ",RIGHT('Cost Code (New)'!$F2826,LEN('Cost Code (New)'!$F2826)-SEARCH("Ext ",'Cost Code (New)'!$F2826)-LEN("Ext")))))+0,"")</f>
        <v/>
      </c>
      <c r="B2826" s="8"/>
      <c r="C2826" s="3"/>
      <c r="D2826" s="3"/>
      <c r="E2826" s="3"/>
      <c r="F2826" s="3"/>
      <c r="G2826" s="3"/>
      <c r="H2826" s="3"/>
      <c r="I2826" s="3"/>
    </row>
    <row r="2827" ht="15.75" customHeight="1">
      <c r="A2827" s="3" t="str">
        <f>IFERROR(TRIM(LEFT(RIGHT('Cost Code (New)'!$F2827,LEN('Cost Code (New)'!$F2827)-SEARCH("Ext ",'Cost Code (New)'!$F2827)-LEN("Ext")),SEARCH(" - ",RIGHT('Cost Code (New)'!$F2827,LEN('Cost Code (New)'!$F2827)-SEARCH("Ext ",'Cost Code (New)'!$F2827)-LEN("Ext")))))+0,"")</f>
        <v/>
      </c>
      <c r="B2827" s="8"/>
      <c r="C2827" s="3"/>
      <c r="D2827" s="3"/>
      <c r="E2827" s="3"/>
      <c r="F2827" s="3"/>
      <c r="G2827" s="3"/>
      <c r="H2827" s="3"/>
      <c r="I2827" s="3"/>
    </row>
    <row r="2828" ht="15.75" customHeight="1">
      <c r="A2828" s="3" t="str">
        <f>IFERROR(TRIM(LEFT(RIGHT('Cost Code (New)'!$F2828,LEN('Cost Code (New)'!$F2828)-SEARCH("Ext ",'Cost Code (New)'!$F2828)-LEN("Ext")),SEARCH(" - ",RIGHT('Cost Code (New)'!$F2828,LEN('Cost Code (New)'!$F2828)-SEARCH("Ext ",'Cost Code (New)'!$F2828)-LEN("Ext")))))+0,"")</f>
        <v/>
      </c>
      <c r="B2828" s="8"/>
      <c r="C2828" s="3"/>
      <c r="D2828" s="3"/>
      <c r="E2828" s="3"/>
      <c r="F2828" s="3"/>
      <c r="G2828" s="3"/>
      <c r="H2828" s="3"/>
      <c r="I2828" s="3"/>
    </row>
    <row r="2829" ht="15.75" customHeight="1">
      <c r="A2829" s="3" t="str">
        <f>IFERROR(TRIM(LEFT(RIGHT('Cost Code (New)'!$F2829,LEN('Cost Code (New)'!$F2829)-SEARCH("Ext ",'Cost Code (New)'!$F2829)-LEN("Ext")),SEARCH(" - ",RIGHT('Cost Code (New)'!$F2829,LEN('Cost Code (New)'!$F2829)-SEARCH("Ext ",'Cost Code (New)'!$F2829)-LEN("Ext")))))+0,"")</f>
        <v/>
      </c>
      <c r="B2829" s="8"/>
      <c r="C2829" s="3"/>
      <c r="D2829" s="3"/>
      <c r="E2829" s="3"/>
      <c r="F2829" s="3"/>
      <c r="G2829" s="3"/>
      <c r="H2829" s="3"/>
      <c r="I2829" s="3"/>
    </row>
    <row r="2830" ht="15.75" customHeight="1">
      <c r="A2830" s="3" t="str">
        <f>IFERROR(TRIM(LEFT(RIGHT('Cost Code (New)'!$F2830,LEN('Cost Code (New)'!$F2830)-SEARCH("Ext ",'Cost Code (New)'!$F2830)-LEN("Ext")),SEARCH(" - ",RIGHT('Cost Code (New)'!$F2830,LEN('Cost Code (New)'!$F2830)-SEARCH("Ext ",'Cost Code (New)'!$F2830)-LEN("Ext")))))+0,"")</f>
        <v/>
      </c>
      <c r="B2830" s="8"/>
      <c r="C2830" s="3"/>
      <c r="D2830" s="3"/>
      <c r="E2830" s="3"/>
      <c r="F2830" s="3"/>
      <c r="G2830" s="3"/>
      <c r="H2830" s="3"/>
      <c r="I2830" s="3"/>
    </row>
    <row r="2831" ht="15.75" customHeight="1">
      <c r="A2831" s="3" t="str">
        <f>IFERROR(TRIM(LEFT(RIGHT('Cost Code (New)'!$F2831,LEN('Cost Code (New)'!$F2831)-SEARCH("Ext ",'Cost Code (New)'!$F2831)-LEN("Ext")),SEARCH(" - ",RIGHT('Cost Code (New)'!$F2831,LEN('Cost Code (New)'!$F2831)-SEARCH("Ext ",'Cost Code (New)'!$F2831)-LEN("Ext")))))+0,"")</f>
        <v/>
      </c>
      <c r="B2831" s="8"/>
      <c r="C2831" s="3"/>
      <c r="D2831" s="3"/>
      <c r="E2831" s="3"/>
      <c r="F2831" s="3"/>
      <c r="G2831" s="3"/>
      <c r="H2831" s="3"/>
      <c r="I2831" s="3"/>
    </row>
    <row r="2832" ht="15.75" customHeight="1">
      <c r="A2832" s="3" t="str">
        <f>IFERROR(TRIM(LEFT(RIGHT('Cost Code (New)'!$F2832,LEN('Cost Code (New)'!$F2832)-SEARCH("Ext ",'Cost Code (New)'!$F2832)-LEN("Ext")),SEARCH(" - ",RIGHT('Cost Code (New)'!$F2832,LEN('Cost Code (New)'!$F2832)-SEARCH("Ext ",'Cost Code (New)'!$F2832)-LEN("Ext")))))+0,"")</f>
        <v/>
      </c>
      <c r="B2832" s="8"/>
      <c r="C2832" s="3"/>
      <c r="D2832" s="3"/>
      <c r="E2832" s="3"/>
      <c r="F2832" s="3"/>
      <c r="G2832" s="3"/>
      <c r="H2832" s="3"/>
      <c r="I2832" s="3"/>
    </row>
    <row r="2833" ht="15.75" customHeight="1">
      <c r="A2833" s="3" t="str">
        <f>IFERROR(TRIM(LEFT(RIGHT('Cost Code (New)'!$F2833,LEN('Cost Code (New)'!$F2833)-SEARCH("Ext ",'Cost Code (New)'!$F2833)-LEN("Ext")),SEARCH(" - ",RIGHT('Cost Code (New)'!$F2833,LEN('Cost Code (New)'!$F2833)-SEARCH("Ext ",'Cost Code (New)'!$F2833)-LEN("Ext")))))+0,"")</f>
        <v/>
      </c>
      <c r="B2833" s="8"/>
      <c r="C2833" s="3"/>
      <c r="D2833" s="3"/>
      <c r="E2833" s="3"/>
      <c r="F2833" s="3"/>
      <c r="G2833" s="3"/>
      <c r="H2833" s="3"/>
      <c r="I2833" s="3"/>
    </row>
    <row r="2834" ht="15.75" customHeight="1">
      <c r="A2834" s="3" t="str">
        <f>IFERROR(TRIM(LEFT(RIGHT('Cost Code (New)'!$F2834,LEN('Cost Code (New)'!$F2834)-SEARCH("Ext ",'Cost Code (New)'!$F2834)-LEN("Ext")),SEARCH(" - ",RIGHT('Cost Code (New)'!$F2834,LEN('Cost Code (New)'!$F2834)-SEARCH("Ext ",'Cost Code (New)'!$F2834)-LEN("Ext")))))+0,"")</f>
        <v/>
      </c>
      <c r="B2834" s="8"/>
      <c r="C2834" s="3"/>
      <c r="D2834" s="3"/>
      <c r="E2834" s="3"/>
      <c r="F2834" s="3"/>
      <c r="G2834" s="3"/>
      <c r="H2834" s="3"/>
      <c r="I2834" s="3"/>
    </row>
    <row r="2835" ht="15.75" customHeight="1">
      <c r="A2835" s="3" t="str">
        <f>IFERROR(TRIM(LEFT(RIGHT('Cost Code (New)'!$F2835,LEN('Cost Code (New)'!$F2835)-SEARCH("Ext ",'Cost Code (New)'!$F2835)-LEN("Ext")),SEARCH(" - ",RIGHT('Cost Code (New)'!$F2835,LEN('Cost Code (New)'!$F2835)-SEARCH("Ext ",'Cost Code (New)'!$F2835)-LEN("Ext")))))+0,"")</f>
        <v/>
      </c>
      <c r="B2835" s="8"/>
      <c r="C2835" s="3"/>
      <c r="D2835" s="3"/>
      <c r="E2835" s="3"/>
      <c r="F2835" s="3"/>
      <c r="G2835" s="3"/>
      <c r="H2835" s="3"/>
      <c r="I2835" s="3"/>
    </row>
    <row r="2836" ht="15.75" customHeight="1">
      <c r="A2836" s="3" t="str">
        <f>IFERROR(TRIM(LEFT(RIGHT('Cost Code (New)'!$F2836,LEN('Cost Code (New)'!$F2836)-SEARCH("Ext ",'Cost Code (New)'!$F2836)-LEN("Ext")),SEARCH(" - ",RIGHT('Cost Code (New)'!$F2836,LEN('Cost Code (New)'!$F2836)-SEARCH("Ext ",'Cost Code (New)'!$F2836)-LEN("Ext")))))+0,"")</f>
        <v/>
      </c>
      <c r="B2836" s="8"/>
      <c r="C2836" s="3"/>
      <c r="D2836" s="3"/>
      <c r="E2836" s="3"/>
      <c r="F2836" s="3"/>
      <c r="G2836" s="3"/>
      <c r="H2836" s="3"/>
      <c r="I2836" s="3"/>
    </row>
    <row r="2837" ht="15.75" customHeight="1">
      <c r="A2837" s="3" t="str">
        <f>IFERROR(TRIM(LEFT(RIGHT('Cost Code (New)'!$F2837,LEN('Cost Code (New)'!$F2837)-SEARCH("Ext ",'Cost Code (New)'!$F2837)-LEN("Ext")),SEARCH(" - ",RIGHT('Cost Code (New)'!$F2837,LEN('Cost Code (New)'!$F2837)-SEARCH("Ext ",'Cost Code (New)'!$F2837)-LEN("Ext")))))+0,"")</f>
        <v/>
      </c>
      <c r="B2837" s="8"/>
      <c r="C2837" s="3"/>
      <c r="D2837" s="3"/>
      <c r="E2837" s="3"/>
      <c r="F2837" s="3"/>
      <c r="G2837" s="3"/>
      <c r="H2837" s="3"/>
      <c r="I2837" s="3"/>
    </row>
    <row r="2838" ht="15.75" customHeight="1">
      <c r="A2838" s="3" t="str">
        <f>IFERROR(TRIM(LEFT(RIGHT('Cost Code (New)'!$F2838,LEN('Cost Code (New)'!$F2838)-SEARCH("Ext ",'Cost Code (New)'!$F2838)-LEN("Ext")),SEARCH(" - ",RIGHT('Cost Code (New)'!$F2838,LEN('Cost Code (New)'!$F2838)-SEARCH("Ext ",'Cost Code (New)'!$F2838)-LEN("Ext")))))+0,"")</f>
        <v/>
      </c>
      <c r="B2838" s="8"/>
      <c r="C2838" s="3"/>
      <c r="D2838" s="3"/>
      <c r="E2838" s="3"/>
      <c r="F2838" s="3"/>
      <c r="G2838" s="3"/>
      <c r="H2838" s="3"/>
      <c r="I2838" s="3"/>
    </row>
    <row r="2839" ht="15.75" customHeight="1">
      <c r="A2839" s="3" t="str">
        <f>IFERROR(TRIM(LEFT(RIGHT('Cost Code (New)'!$F2839,LEN('Cost Code (New)'!$F2839)-SEARCH("Ext ",'Cost Code (New)'!$F2839)-LEN("Ext")),SEARCH(" - ",RIGHT('Cost Code (New)'!$F2839,LEN('Cost Code (New)'!$F2839)-SEARCH("Ext ",'Cost Code (New)'!$F2839)-LEN("Ext")))))+0,"")</f>
        <v/>
      </c>
      <c r="B2839" s="8"/>
      <c r="C2839" s="3"/>
      <c r="D2839" s="3"/>
      <c r="E2839" s="3"/>
      <c r="F2839" s="3"/>
      <c r="G2839" s="3"/>
      <c r="H2839" s="3"/>
      <c r="I2839" s="3"/>
    </row>
    <row r="2840" ht="15.75" customHeight="1">
      <c r="A2840" s="3" t="str">
        <f>IFERROR(TRIM(LEFT(RIGHT('Cost Code (New)'!$F2840,LEN('Cost Code (New)'!$F2840)-SEARCH("Ext ",'Cost Code (New)'!$F2840)-LEN("Ext")),SEARCH(" - ",RIGHT('Cost Code (New)'!$F2840,LEN('Cost Code (New)'!$F2840)-SEARCH("Ext ",'Cost Code (New)'!$F2840)-LEN("Ext")))))+0,"")</f>
        <v/>
      </c>
      <c r="B2840" s="8"/>
      <c r="C2840" s="3"/>
      <c r="D2840" s="3"/>
      <c r="E2840" s="3"/>
      <c r="F2840" s="3"/>
      <c r="G2840" s="3"/>
      <c r="H2840" s="3"/>
      <c r="I2840" s="3"/>
    </row>
    <row r="2841" ht="15.75" customHeight="1">
      <c r="A2841" s="3" t="str">
        <f>IFERROR(TRIM(LEFT(RIGHT('Cost Code (New)'!$F2841,LEN('Cost Code (New)'!$F2841)-SEARCH("Ext ",'Cost Code (New)'!$F2841)-LEN("Ext")),SEARCH(" - ",RIGHT('Cost Code (New)'!$F2841,LEN('Cost Code (New)'!$F2841)-SEARCH("Ext ",'Cost Code (New)'!$F2841)-LEN("Ext")))))+0,"")</f>
        <v/>
      </c>
      <c r="B2841" s="8"/>
      <c r="C2841" s="3"/>
      <c r="D2841" s="3"/>
      <c r="E2841" s="3"/>
      <c r="F2841" s="3"/>
      <c r="G2841" s="3"/>
      <c r="H2841" s="3"/>
      <c r="I2841" s="3"/>
    </row>
    <row r="2842" ht="15.75" customHeight="1">
      <c r="A2842" s="3" t="str">
        <f>IFERROR(TRIM(LEFT(RIGHT('Cost Code (New)'!$F2842,LEN('Cost Code (New)'!$F2842)-SEARCH("Ext ",'Cost Code (New)'!$F2842)-LEN("Ext")),SEARCH(" - ",RIGHT('Cost Code (New)'!$F2842,LEN('Cost Code (New)'!$F2842)-SEARCH("Ext ",'Cost Code (New)'!$F2842)-LEN("Ext")))))+0,"")</f>
        <v/>
      </c>
      <c r="B2842" s="8"/>
      <c r="C2842" s="3"/>
      <c r="D2842" s="3"/>
      <c r="E2842" s="3"/>
      <c r="F2842" s="3"/>
      <c r="G2842" s="3"/>
      <c r="H2842" s="3"/>
      <c r="I2842" s="3"/>
    </row>
    <row r="2843" ht="15.75" customHeight="1">
      <c r="A2843" s="3" t="str">
        <f>IFERROR(TRIM(LEFT(RIGHT('Cost Code (New)'!$F2843,LEN('Cost Code (New)'!$F2843)-SEARCH("Ext ",'Cost Code (New)'!$F2843)-LEN("Ext")),SEARCH(" - ",RIGHT('Cost Code (New)'!$F2843,LEN('Cost Code (New)'!$F2843)-SEARCH("Ext ",'Cost Code (New)'!$F2843)-LEN("Ext")))))+0,"")</f>
        <v/>
      </c>
      <c r="B2843" s="8"/>
      <c r="C2843" s="3"/>
      <c r="D2843" s="3"/>
      <c r="E2843" s="3"/>
      <c r="F2843" s="3"/>
      <c r="G2843" s="3"/>
      <c r="H2843" s="3"/>
      <c r="I2843" s="3"/>
    </row>
    <row r="2844" ht="15.75" customHeight="1">
      <c r="A2844" s="3" t="str">
        <f>IFERROR(TRIM(LEFT(RIGHT('Cost Code (New)'!$F2844,LEN('Cost Code (New)'!$F2844)-SEARCH("Ext ",'Cost Code (New)'!$F2844)-LEN("Ext")),SEARCH(" - ",RIGHT('Cost Code (New)'!$F2844,LEN('Cost Code (New)'!$F2844)-SEARCH("Ext ",'Cost Code (New)'!$F2844)-LEN("Ext")))))+0,"")</f>
        <v/>
      </c>
      <c r="B2844" s="8"/>
      <c r="C2844" s="3"/>
      <c r="D2844" s="3"/>
      <c r="E2844" s="3"/>
      <c r="F2844" s="3"/>
      <c r="G2844" s="3"/>
      <c r="H2844" s="3"/>
      <c r="I2844" s="3"/>
    </row>
    <row r="2845" ht="15.75" customHeight="1">
      <c r="A2845" s="3" t="str">
        <f>IFERROR(TRIM(LEFT(RIGHT('Cost Code (New)'!$F2845,LEN('Cost Code (New)'!$F2845)-SEARCH("Ext ",'Cost Code (New)'!$F2845)-LEN("Ext")),SEARCH(" - ",RIGHT('Cost Code (New)'!$F2845,LEN('Cost Code (New)'!$F2845)-SEARCH("Ext ",'Cost Code (New)'!$F2845)-LEN("Ext")))))+0,"")</f>
        <v/>
      </c>
      <c r="B2845" s="8"/>
      <c r="C2845" s="3"/>
      <c r="D2845" s="3"/>
      <c r="E2845" s="3"/>
      <c r="F2845" s="3"/>
      <c r="G2845" s="3"/>
      <c r="H2845" s="3"/>
      <c r="I2845" s="3"/>
    </row>
    <row r="2846" ht="15.75" customHeight="1">
      <c r="A2846" s="3" t="str">
        <f>IFERROR(TRIM(LEFT(RIGHT('Cost Code (New)'!$F2846,LEN('Cost Code (New)'!$F2846)-SEARCH("Ext ",'Cost Code (New)'!$F2846)-LEN("Ext")),SEARCH(" - ",RIGHT('Cost Code (New)'!$F2846,LEN('Cost Code (New)'!$F2846)-SEARCH("Ext ",'Cost Code (New)'!$F2846)-LEN("Ext")))))+0,"")</f>
        <v/>
      </c>
      <c r="B2846" s="8"/>
      <c r="C2846" s="3"/>
      <c r="D2846" s="3"/>
      <c r="E2846" s="3"/>
      <c r="F2846" s="3"/>
      <c r="G2846" s="3"/>
      <c r="H2846" s="3"/>
      <c r="I2846" s="3"/>
    </row>
    <row r="2847" ht="15.75" customHeight="1">
      <c r="A2847" s="3" t="str">
        <f>IFERROR(TRIM(LEFT(RIGHT('Cost Code (New)'!$F2847,LEN('Cost Code (New)'!$F2847)-SEARCH("Ext ",'Cost Code (New)'!$F2847)-LEN("Ext")),SEARCH(" - ",RIGHT('Cost Code (New)'!$F2847,LEN('Cost Code (New)'!$F2847)-SEARCH("Ext ",'Cost Code (New)'!$F2847)-LEN("Ext")))))+0,"")</f>
        <v/>
      </c>
      <c r="B2847" s="8"/>
      <c r="C2847" s="3"/>
      <c r="D2847" s="3"/>
      <c r="E2847" s="3"/>
      <c r="F2847" s="3"/>
      <c r="G2847" s="3"/>
      <c r="H2847" s="3"/>
      <c r="I2847" s="3"/>
    </row>
    <row r="2848" ht="15.75" customHeight="1">
      <c r="A2848" s="3" t="str">
        <f>IFERROR(TRIM(LEFT(RIGHT('Cost Code (New)'!$F2848,LEN('Cost Code (New)'!$F2848)-SEARCH("Ext ",'Cost Code (New)'!$F2848)-LEN("Ext")),SEARCH(" - ",RIGHT('Cost Code (New)'!$F2848,LEN('Cost Code (New)'!$F2848)-SEARCH("Ext ",'Cost Code (New)'!$F2848)-LEN("Ext")))))+0,"")</f>
        <v/>
      </c>
      <c r="B2848" s="8"/>
      <c r="C2848" s="3"/>
      <c r="D2848" s="3"/>
      <c r="E2848" s="3"/>
      <c r="F2848" s="3"/>
      <c r="G2848" s="3"/>
      <c r="H2848" s="3"/>
      <c r="I2848" s="3"/>
    </row>
    <row r="2849" ht="15.75" customHeight="1">
      <c r="A2849" s="3" t="str">
        <f>IFERROR(TRIM(LEFT(RIGHT('Cost Code (New)'!$F2849,LEN('Cost Code (New)'!$F2849)-SEARCH("Ext ",'Cost Code (New)'!$F2849)-LEN("Ext")),SEARCH(" - ",RIGHT('Cost Code (New)'!$F2849,LEN('Cost Code (New)'!$F2849)-SEARCH("Ext ",'Cost Code (New)'!$F2849)-LEN("Ext")))))+0,"")</f>
        <v/>
      </c>
      <c r="B2849" s="8"/>
      <c r="C2849" s="3"/>
      <c r="D2849" s="3"/>
      <c r="E2849" s="3"/>
      <c r="F2849" s="3"/>
      <c r="G2849" s="3"/>
      <c r="H2849" s="3"/>
      <c r="I2849" s="3"/>
    </row>
    <row r="2850" ht="15.75" customHeight="1">
      <c r="A2850" s="3" t="str">
        <f>IFERROR(TRIM(LEFT(RIGHT('Cost Code (New)'!$F2850,LEN('Cost Code (New)'!$F2850)-SEARCH("Ext ",'Cost Code (New)'!$F2850)-LEN("Ext")),SEARCH(" - ",RIGHT('Cost Code (New)'!$F2850,LEN('Cost Code (New)'!$F2850)-SEARCH("Ext ",'Cost Code (New)'!$F2850)-LEN("Ext")))))+0,"")</f>
        <v/>
      </c>
      <c r="B2850" s="8"/>
      <c r="C2850" s="3"/>
      <c r="D2850" s="3"/>
      <c r="E2850" s="3"/>
      <c r="F2850" s="3"/>
      <c r="G2850" s="3"/>
      <c r="H2850" s="3"/>
      <c r="I2850" s="3"/>
    </row>
    <row r="2851" ht="15.75" customHeight="1">
      <c r="A2851" s="3" t="str">
        <f>IFERROR(TRIM(LEFT(RIGHT('Cost Code (New)'!$F2851,LEN('Cost Code (New)'!$F2851)-SEARCH("Ext ",'Cost Code (New)'!$F2851)-LEN("Ext")),SEARCH(" - ",RIGHT('Cost Code (New)'!$F2851,LEN('Cost Code (New)'!$F2851)-SEARCH("Ext ",'Cost Code (New)'!$F2851)-LEN("Ext")))))+0,"")</f>
        <v/>
      </c>
      <c r="B2851" s="8"/>
      <c r="C2851" s="3"/>
      <c r="D2851" s="3"/>
      <c r="E2851" s="3"/>
      <c r="F2851" s="3"/>
      <c r="G2851" s="3"/>
      <c r="H2851" s="3"/>
      <c r="I2851" s="3"/>
    </row>
    <row r="2852" ht="15.75" customHeight="1">
      <c r="A2852" s="3" t="str">
        <f>IFERROR(TRIM(LEFT(RIGHT('Cost Code (New)'!$F2852,LEN('Cost Code (New)'!$F2852)-SEARCH("Ext ",'Cost Code (New)'!$F2852)-LEN("Ext")),SEARCH(" - ",RIGHT('Cost Code (New)'!$F2852,LEN('Cost Code (New)'!$F2852)-SEARCH("Ext ",'Cost Code (New)'!$F2852)-LEN("Ext")))))+0,"")</f>
        <v/>
      </c>
      <c r="B2852" s="8"/>
      <c r="C2852" s="3"/>
      <c r="D2852" s="3"/>
      <c r="E2852" s="3"/>
      <c r="F2852" s="3"/>
      <c r="G2852" s="3"/>
      <c r="H2852" s="3"/>
      <c r="I2852" s="3"/>
    </row>
    <row r="2853" ht="15.75" customHeight="1">
      <c r="A2853" s="3" t="str">
        <f>IFERROR(TRIM(LEFT(RIGHT('Cost Code (New)'!$F2853,LEN('Cost Code (New)'!$F2853)-SEARCH("Ext ",'Cost Code (New)'!$F2853)-LEN("Ext")),SEARCH(" - ",RIGHT('Cost Code (New)'!$F2853,LEN('Cost Code (New)'!$F2853)-SEARCH("Ext ",'Cost Code (New)'!$F2853)-LEN("Ext")))))+0,"")</f>
        <v/>
      </c>
      <c r="B2853" s="8"/>
      <c r="C2853" s="3"/>
      <c r="D2853" s="3"/>
      <c r="E2853" s="3"/>
      <c r="F2853" s="3"/>
      <c r="G2853" s="3"/>
      <c r="H2853" s="3"/>
      <c r="I2853" s="3"/>
    </row>
    <row r="2854" ht="15.75" customHeight="1">
      <c r="A2854" s="3" t="str">
        <f>IFERROR(TRIM(LEFT(RIGHT('Cost Code (New)'!$F2854,LEN('Cost Code (New)'!$F2854)-SEARCH("Ext ",'Cost Code (New)'!$F2854)-LEN("Ext")),SEARCH(" - ",RIGHT('Cost Code (New)'!$F2854,LEN('Cost Code (New)'!$F2854)-SEARCH("Ext ",'Cost Code (New)'!$F2854)-LEN("Ext")))))+0,"")</f>
        <v/>
      </c>
      <c r="B2854" s="8"/>
      <c r="C2854" s="3"/>
      <c r="D2854" s="3"/>
      <c r="E2854" s="3"/>
      <c r="F2854" s="3"/>
      <c r="G2854" s="3"/>
      <c r="H2854" s="3"/>
      <c r="I2854" s="3"/>
    </row>
    <row r="2855" ht="15.75" customHeight="1">
      <c r="A2855" s="3" t="str">
        <f>IFERROR(TRIM(LEFT(RIGHT('Cost Code (New)'!$F2855,LEN('Cost Code (New)'!$F2855)-SEARCH("Ext ",'Cost Code (New)'!$F2855)-LEN("Ext")),SEARCH(" - ",RIGHT('Cost Code (New)'!$F2855,LEN('Cost Code (New)'!$F2855)-SEARCH("Ext ",'Cost Code (New)'!$F2855)-LEN("Ext")))))+0,"")</f>
        <v/>
      </c>
      <c r="B2855" s="8"/>
      <c r="C2855" s="3"/>
      <c r="D2855" s="3"/>
      <c r="E2855" s="3"/>
      <c r="F2855" s="3"/>
      <c r="G2855" s="3"/>
      <c r="H2855" s="3"/>
      <c r="I2855" s="3"/>
    </row>
    <row r="2856" ht="15.75" customHeight="1">
      <c r="A2856" s="3" t="str">
        <f>IFERROR(TRIM(LEFT(RIGHT('Cost Code (New)'!$F2856,LEN('Cost Code (New)'!$F2856)-SEARCH("Ext ",'Cost Code (New)'!$F2856)-LEN("Ext")),SEARCH(" - ",RIGHT('Cost Code (New)'!$F2856,LEN('Cost Code (New)'!$F2856)-SEARCH("Ext ",'Cost Code (New)'!$F2856)-LEN("Ext")))))+0,"")</f>
        <v/>
      </c>
      <c r="B2856" s="8"/>
      <c r="C2856" s="3"/>
      <c r="D2856" s="3"/>
      <c r="E2856" s="3"/>
      <c r="F2856" s="3"/>
      <c r="G2856" s="3"/>
      <c r="H2856" s="3"/>
      <c r="I2856" s="3"/>
    </row>
    <row r="2857" ht="15.75" customHeight="1">
      <c r="A2857" s="3" t="str">
        <f>IFERROR(TRIM(LEFT(RIGHT('Cost Code (New)'!$F2857,LEN('Cost Code (New)'!$F2857)-SEARCH("Ext ",'Cost Code (New)'!$F2857)-LEN("Ext")),SEARCH(" - ",RIGHT('Cost Code (New)'!$F2857,LEN('Cost Code (New)'!$F2857)-SEARCH("Ext ",'Cost Code (New)'!$F2857)-LEN("Ext")))))+0,"")</f>
        <v/>
      </c>
      <c r="B2857" s="8"/>
      <c r="C2857" s="3"/>
      <c r="D2857" s="3"/>
      <c r="E2857" s="3"/>
      <c r="F2857" s="3"/>
      <c r="G2857" s="3"/>
      <c r="H2857" s="3"/>
      <c r="I2857" s="3"/>
    </row>
    <row r="2858" ht="15.75" customHeight="1">
      <c r="A2858" s="3" t="str">
        <f>IFERROR(TRIM(LEFT(RIGHT('Cost Code (New)'!$F2858,LEN('Cost Code (New)'!$F2858)-SEARCH("Ext ",'Cost Code (New)'!$F2858)-LEN("Ext")),SEARCH(" - ",RIGHT('Cost Code (New)'!$F2858,LEN('Cost Code (New)'!$F2858)-SEARCH("Ext ",'Cost Code (New)'!$F2858)-LEN("Ext")))))+0,"")</f>
        <v/>
      </c>
      <c r="B2858" s="8"/>
      <c r="C2858" s="3"/>
      <c r="D2858" s="3"/>
      <c r="E2858" s="3"/>
      <c r="F2858" s="3"/>
      <c r="G2858" s="3"/>
      <c r="H2858" s="3"/>
      <c r="I2858" s="3"/>
    </row>
    <row r="2859" ht="15.75" customHeight="1">
      <c r="A2859" s="3" t="str">
        <f>IFERROR(TRIM(LEFT(RIGHT('Cost Code (New)'!$F2859,LEN('Cost Code (New)'!$F2859)-SEARCH("Ext ",'Cost Code (New)'!$F2859)-LEN("Ext")),SEARCH(" - ",RIGHT('Cost Code (New)'!$F2859,LEN('Cost Code (New)'!$F2859)-SEARCH("Ext ",'Cost Code (New)'!$F2859)-LEN("Ext")))))+0,"")</f>
        <v/>
      </c>
      <c r="B2859" s="8"/>
      <c r="C2859" s="3"/>
      <c r="D2859" s="3"/>
      <c r="E2859" s="3"/>
      <c r="F2859" s="3"/>
      <c r="G2859" s="3"/>
      <c r="H2859" s="3"/>
      <c r="I2859" s="3"/>
    </row>
    <row r="2860" ht="15.75" customHeight="1">
      <c r="A2860" s="3" t="str">
        <f>IFERROR(TRIM(LEFT(RIGHT('Cost Code (New)'!$F2860,LEN('Cost Code (New)'!$F2860)-SEARCH("Ext ",'Cost Code (New)'!$F2860)-LEN("Ext")),SEARCH(" - ",RIGHT('Cost Code (New)'!$F2860,LEN('Cost Code (New)'!$F2860)-SEARCH("Ext ",'Cost Code (New)'!$F2860)-LEN("Ext")))))+0,"")</f>
        <v/>
      </c>
      <c r="B2860" s="8"/>
      <c r="C2860" s="3"/>
      <c r="D2860" s="3"/>
      <c r="E2860" s="3"/>
      <c r="F2860" s="3"/>
      <c r="G2860" s="3"/>
      <c r="H2860" s="3"/>
      <c r="I2860" s="3"/>
    </row>
    <row r="2861" ht="15.75" customHeight="1">
      <c r="A2861" s="3" t="str">
        <f>IFERROR(TRIM(LEFT(RIGHT('Cost Code (New)'!$F2861,LEN('Cost Code (New)'!$F2861)-SEARCH("Ext ",'Cost Code (New)'!$F2861)-LEN("Ext")),SEARCH(" - ",RIGHT('Cost Code (New)'!$F2861,LEN('Cost Code (New)'!$F2861)-SEARCH("Ext ",'Cost Code (New)'!$F2861)-LEN("Ext")))))+0,"")</f>
        <v/>
      </c>
      <c r="B2861" s="8"/>
      <c r="C2861" s="3"/>
      <c r="D2861" s="3"/>
      <c r="E2861" s="3"/>
      <c r="F2861" s="3"/>
      <c r="G2861" s="3"/>
      <c r="H2861" s="3"/>
      <c r="I2861" s="3"/>
    </row>
    <row r="2862" ht="15.75" customHeight="1">
      <c r="A2862" s="3" t="str">
        <f>IFERROR(TRIM(LEFT(RIGHT('Cost Code (New)'!$F2862,LEN('Cost Code (New)'!$F2862)-SEARCH("Ext ",'Cost Code (New)'!$F2862)-LEN("Ext")),SEARCH(" - ",RIGHT('Cost Code (New)'!$F2862,LEN('Cost Code (New)'!$F2862)-SEARCH("Ext ",'Cost Code (New)'!$F2862)-LEN("Ext")))))+0,"")</f>
        <v/>
      </c>
      <c r="B2862" s="8"/>
      <c r="C2862" s="3"/>
      <c r="D2862" s="3"/>
      <c r="E2862" s="3"/>
      <c r="F2862" s="3"/>
      <c r="G2862" s="3"/>
      <c r="H2862" s="3"/>
      <c r="I2862" s="3"/>
    </row>
    <row r="2863" ht="15.75" customHeight="1">
      <c r="A2863" s="3" t="str">
        <f>IFERROR(TRIM(LEFT(RIGHT('Cost Code (New)'!$F2863,LEN('Cost Code (New)'!$F2863)-SEARCH("Ext ",'Cost Code (New)'!$F2863)-LEN("Ext")),SEARCH(" - ",RIGHT('Cost Code (New)'!$F2863,LEN('Cost Code (New)'!$F2863)-SEARCH("Ext ",'Cost Code (New)'!$F2863)-LEN("Ext")))))+0,"")</f>
        <v/>
      </c>
      <c r="B2863" s="8"/>
      <c r="C2863" s="3"/>
      <c r="D2863" s="3"/>
      <c r="E2863" s="3"/>
      <c r="F2863" s="3"/>
      <c r="G2863" s="3"/>
      <c r="H2863" s="3"/>
      <c r="I2863" s="3"/>
    </row>
    <row r="2864" ht="15.75" customHeight="1">
      <c r="A2864" s="3" t="str">
        <f>IFERROR(TRIM(LEFT(RIGHT('Cost Code (New)'!$F2864,LEN('Cost Code (New)'!$F2864)-SEARCH("Ext ",'Cost Code (New)'!$F2864)-LEN("Ext")),SEARCH(" - ",RIGHT('Cost Code (New)'!$F2864,LEN('Cost Code (New)'!$F2864)-SEARCH("Ext ",'Cost Code (New)'!$F2864)-LEN("Ext")))))+0,"")</f>
        <v/>
      </c>
      <c r="B2864" s="8"/>
      <c r="C2864" s="3"/>
      <c r="D2864" s="3"/>
      <c r="E2864" s="3"/>
      <c r="F2864" s="3"/>
      <c r="G2864" s="3"/>
      <c r="H2864" s="3"/>
      <c r="I2864" s="3"/>
    </row>
    <row r="2865" ht="15.75" customHeight="1">
      <c r="A2865" s="3" t="str">
        <f>IFERROR(TRIM(LEFT(RIGHT('Cost Code (New)'!$F2865,LEN('Cost Code (New)'!$F2865)-SEARCH("Ext ",'Cost Code (New)'!$F2865)-LEN("Ext")),SEARCH(" - ",RIGHT('Cost Code (New)'!$F2865,LEN('Cost Code (New)'!$F2865)-SEARCH("Ext ",'Cost Code (New)'!$F2865)-LEN("Ext")))))+0,"")</f>
        <v/>
      </c>
      <c r="B2865" s="8"/>
      <c r="C2865" s="3"/>
      <c r="D2865" s="3"/>
      <c r="E2865" s="3"/>
      <c r="F2865" s="3"/>
      <c r="G2865" s="3"/>
      <c r="H2865" s="3"/>
      <c r="I2865" s="3"/>
    </row>
    <row r="2866" ht="15.75" customHeight="1">
      <c r="A2866" s="3" t="str">
        <f>IFERROR(TRIM(LEFT(RIGHT('Cost Code (New)'!$F2866,LEN('Cost Code (New)'!$F2866)-SEARCH("Ext ",'Cost Code (New)'!$F2866)-LEN("Ext")),SEARCH(" - ",RIGHT('Cost Code (New)'!$F2866,LEN('Cost Code (New)'!$F2866)-SEARCH("Ext ",'Cost Code (New)'!$F2866)-LEN("Ext")))))+0,"")</f>
        <v/>
      </c>
      <c r="B2866" s="8"/>
      <c r="C2866" s="3"/>
      <c r="D2866" s="3"/>
      <c r="E2866" s="3"/>
      <c r="F2866" s="3"/>
      <c r="G2866" s="3"/>
      <c r="H2866" s="3"/>
      <c r="I2866" s="3"/>
    </row>
    <row r="2867" ht="15.75" customHeight="1">
      <c r="A2867" s="3" t="str">
        <f>IFERROR(TRIM(LEFT(RIGHT('Cost Code (New)'!$F2867,LEN('Cost Code (New)'!$F2867)-SEARCH("Ext ",'Cost Code (New)'!$F2867)-LEN("Ext")),SEARCH(" - ",RIGHT('Cost Code (New)'!$F2867,LEN('Cost Code (New)'!$F2867)-SEARCH("Ext ",'Cost Code (New)'!$F2867)-LEN("Ext")))))+0,"")</f>
        <v/>
      </c>
      <c r="B2867" s="8"/>
      <c r="C2867" s="3"/>
      <c r="D2867" s="3"/>
      <c r="E2867" s="3"/>
      <c r="F2867" s="3"/>
      <c r="G2867" s="3"/>
      <c r="H2867" s="3"/>
      <c r="I2867" s="3"/>
    </row>
    <row r="2868" ht="15.75" customHeight="1">
      <c r="A2868" s="3" t="str">
        <f>IFERROR(TRIM(LEFT(RIGHT('Cost Code (New)'!$F2868,LEN('Cost Code (New)'!$F2868)-SEARCH("Ext ",'Cost Code (New)'!$F2868)-LEN("Ext")),SEARCH(" - ",RIGHT('Cost Code (New)'!$F2868,LEN('Cost Code (New)'!$F2868)-SEARCH("Ext ",'Cost Code (New)'!$F2868)-LEN("Ext")))))+0,"")</f>
        <v/>
      </c>
      <c r="B2868" s="8"/>
      <c r="C2868" s="3"/>
      <c r="D2868" s="3"/>
      <c r="E2868" s="3"/>
      <c r="F2868" s="3"/>
      <c r="G2868" s="3"/>
      <c r="H2868" s="3"/>
      <c r="I2868" s="3"/>
    </row>
    <row r="2869" ht="15.75" customHeight="1">
      <c r="A2869" s="3" t="str">
        <f>IFERROR(TRIM(LEFT(RIGHT('Cost Code (New)'!$F2869,LEN('Cost Code (New)'!$F2869)-SEARCH("Ext ",'Cost Code (New)'!$F2869)-LEN("Ext")),SEARCH(" - ",RIGHT('Cost Code (New)'!$F2869,LEN('Cost Code (New)'!$F2869)-SEARCH("Ext ",'Cost Code (New)'!$F2869)-LEN("Ext")))))+0,"")</f>
        <v/>
      </c>
      <c r="B2869" s="8"/>
      <c r="C2869" s="3"/>
      <c r="D2869" s="3"/>
      <c r="E2869" s="3"/>
      <c r="F2869" s="3"/>
      <c r="G2869" s="3"/>
      <c r="H2869" s="3"/>
      <c r="I2869" s="3"/>
    </row>
    <row r="2870" ht="15.75" customHeight="1">
      <c r="A2870" s="3" t="str">
        <f>IFERROR(TRIM(LEFT(RIGHT('Cost Code (New)'!$F2870,LEN('Cost Code (New)'!$F2870)-SEARCH("Ext ",'Cost Code (New)'!$F2870)-LEN("Ext")),SEARCH(" - ",RIGHT('Cost Code (New)'!$F2870,LEN('Cost Code (New)'!$F2870)-SEARCH("Ext ",'Cost Code (New)'!$F2870)-LEN("Ext")))))+0,"")</f>
        <v/>
      </c>
      <c r="B2870" s="8"/>
      <c r="C2870" s="3"/>
      <c r="D2870" s="3"/>
      <c r="E2870" s="3"/>
      <c r="F2870" s="3"/>
      <c r="G2870" s="3"/>
      <c r="H2870" s="3"/>
      <c r="I2870" s="3"/>
    </row>
    <row r="2871" ht="15.75" customHeight="1">
      <c r="A2871" s="3" t="str">
        <f>IFERROR(TRIM(LEFT(RIGHT('Cost Code (New)'!$F2871,LEN('Cost Code (New)'!$F2871)-SEARCH("Ext ",'Cost Code (New)'!$F2871)-LEN("Ext")),SEARCH(" - ",RIGHT('Cost Code (New)'!$F2871,LEN('Cost Code (New)'!$F2871)-SEARCH("Ext ",'Cost Code (New)'!$F2871)-LEN("Ext")))))+0,"")</f>
        <v/>
      </c>
      <c r="B2871" s="8"/>
      <c r="C2871" s="3"/>
      <c r="D2871" s="3"/>
      <c r="E2871" s="3"/>
      <c r="F2871" s="3"/>
      <c r="G2871" s="3"/>
      <c r="H2871" s="3"/>
      <c r="I2871" s="3"/>
    </row>
    <row r="2872" ht="15.75" customHeight="1">
      <c r="A2872" s="3" t="str">
        <f>IFERROR(TRIM(LEFT(RIGHT('Cost Code (New)'!$F2872,LEN('Cost Code (New)'!$F2872)-SEARCH("Ext ",'Cost Code (New)'!$F2872)-LEN("Ext")),SEARCH(" - ",RIGHT('Cost Code (New)'!$F2872,LEN('Cost Code (New)'!$F2872)-SEARCH("Ext ",'Cost Code (New)'!$F2872)-LEN("Ext")))))+0,"")</f>
        <v/>
      </c>
      <c r="B2872" s="8"/>
      <c r="C2872" s="3"/>
      <c r="D2872" s="3"/>
      <c r="E2872" s="3"/>
      <c r="F2872" s="3"/>
      <c r="G2872" s="3"/>
      <c r="H2872" s="3"/>
      <c r="I2872" s="3"/>
    </row>
    <row r="2873" ht="15.75" customHeight="1">
      <c r="A2873" s="3" t="str">
        <f>IFERROR(TRIM(LEFT(RIGHT('Cost Code (New)'!$F2873,LEN('Cost Code (New)'!$F2873)-SEARCH("Ext ",'Cost Code (New)'!$F2873)-LEN("Ext")),SEARCH(" - ",RIGHT('Cost Code (New)'!$F2873,LEN('Cost Code (New)'!$F2873)-SEARCH("Ext ",'Cost Code (New)'!$F2873)-LEN("Ext")))))+0,"")</f>
        <v/>
      </c>
      <c r="B2873" s="8"/>
      <c r="C2873" s="3"/>
      <c r="D2873" s="3"/>
      <c r="E2873" s="3"/>
      <c r="F2873" s="3"/>
      <c r="G2873" s="3"/>
      <c r="H2873" s="3"/>
      <c r="I2873" s="3"/>
    </row>
    <row r="2874" ht="15.75" customHeight="1">
      <c r="A2874" s="3" t="str">
        <f>IFERROR(TRIM(LEFT(RIGHT('Cost Code (New)'!$F2874,LEN('Cost Code (New)'!$F2874)-SEARCH("Ext ",'Cost Code (New)'!$F2874)-LEN("Ext")),SEARCH(" - ",RIGHT('Cost Code (New)'!$F2874,LEN('Cost Code (New)'!$F2874)-SEARCH("Ext ",'Cost Code (New)'!$F2874)-LEN("Ext")))))+0,"")</f>
        <v/>
      </c>
      <c r="B2874" s="8"/>
      <c r="C2874" s="3"/>
      <c r="D2874" s="3"/>
      <c r="E2874" s="3"/>
      <c r="F2874" s="3"/>
      <c r="G2874" s="3"/>
      <c r="H2874" s="3"/>
      <c r="I2874" s="3"/>
    </row>
    <row r="2875" ht="15.75" customHeight="1">
      <c r="A2875" s="3" t="str">
        <f>IFERROR(TRIM(LEFT(RIGHT('Cost Code (New)'!$F2875,LEN('Cost Code (New)'!$F2875)-SEARCH("Ext ",'Cost Code (New)'!$F2875)-LEN("Ext")),SEARCH(" - ",RIGHT('Cost Code (New)'!$F2875,LEN('Cost Code (New)'!$F2875)-SEARCH("Ext ",'Cost Code (New)'!$F2875)-LEN("Ext")))))+0,"")</f>
        <v/>
      </c>
      <c r="B2875" s="8"/>
      <c r="C2875" s="3"/>
      <c r="D2875" s="3"/>
      <c r="E2875" s="3"/>
      <c r="F2875" s="3"/>
      <c r="G2875" s="3"/>
      <c r="H2875" s="3"/>
      <c r="I2875" s="3"/>
    </row>
    <row r="2876" ht="15.75" customHeight="1">
      <c r="A2876" s="3" t="str">
        <f>IFERROR(TRIM(LEFT(RIGHT('Cost Code (New)'!$F2876,LEN('Cost Code (New)'!$F2876)-SEARCH("Ext ",'Cost Code (New)'!$F2876)-LEN("Ext")),SEARCH(" - ",RIGHT('Cost Code (New)'!$F2876,LEN('Cost Code (New)'!$F2876)-SEARCH("Ext ",'Cost Code (New)'!$F2876)-LEN("Ext")))))+0,"")</f>
        <v/>
      </c>
      <c r="B2876" s="8"/>
      <c r="C2876" s="3"/>
      <c r="D2876" s="3"/>
      <c r="E2876" s="3"/>
      <c r="F2876" s="3"/>
      <c r="G2876" s="3"/>
      <c r="H2876" s="3"/>
      <c r="I2876" s="3"/>
    </row>
    <row r="2877" ht="15.75" customHeight="1">
      <c r="A2877" s="3" t="str">
        <f>IFERROR(TRIM(LEFT(RIGHT('Cost Code (New)'!$F2877,LEN('Cost Code (New)'!$F2877)-SEARCH("Ext ",'Cost Code (New)'!$F2877)-LEN("Ext")),SEARCH(" - ",RIGHT('Cost Code (New)'!$F2877,LEN('Cost Code (New)'!$F2877)-SEARCH("Ext ",'Cost Code (New)'!$F2877)-LEN("Ext")))))+0,"")</f>
        <v/>
      </c>
      <c r="B2877" s="8"/>
      <c r="C2877" s="3"/>
      <c r="D2877" s="3"/>
      <c r="E2877" s="3"/>
      <c r="F2877" s="3"/>
      <c r="G2877" s="3"/>
      <c r="H2877" s="3"/>
      <c r="I2877" s="3"/>
    </row>
    <row r="2878" ht="15.75" customHeight="1">
      <c r="A2878" s="3" t="str">
        <f>IFERROR(TRIM(LEFT(RIGHT('Cost Code (New)'!$F2878,LEN('Cost Code (New)'!$F2878)-SEARCH("Ext ",'Cost Code (New)'!$F2878)-LEN("Ext")),SEARCH(" - ",RIGHT('Cost Code (New)'!$F2878,LEN('Cost Code (New)'!$F2878)-SEARCH("Ext ",'Cost Code (New)'!$F2878)-LEN("Ext")))))+0,"")</f>
        <v/>
      </c>
      <c r="B2878" s="8"/>
      <c r="C2878" s="3"/>
      <c r="D2878" s="3"/>
      <c r="E2878" s="3"/>
      <c r="F2878" s="3"/>
      <c r="G2878" s="3"/>
      <c r="H2878" s="3"/>
      <c r="I2878" s="3"/>
    </row>
    <row r="2879" ht="15.75" customHeight="1">
      <c r="A2879" s="3" t="str">
        <f>IFERROR(TRIM(LEFT(RIGHT('Cost Code (New)'!$F2879,LEN('Cost Code (New)'!$F2879)-SEARCH("Ext ",'Cost Code (New)'!$F2879)-LEN("Ext")),SEARCH(" - ",RIGHT('Cost Code (New)'!$F2879,LEN('Cost Code (New)'!$F2879)-SEARCH("Ext ",'Cost Code (New)'!$F2879)-LEN("Ext")))))+0,"")</f>
        <v/>
      </c>
      <c r="B2879" s="8"/>
      <c r="C2879" s="3"/>
      <c r="D2879" s="3"/>
      <c r="E2879" s="3"/>
      <c r="F2879" s="3"/>
      <c r="G2879" s="3"/>
      <c r="H2879" s="3"/>
      <c r="I2879" s="3"/>
    </row>
    <row r="2880" ht="15.75" customHeight="1">
      <c r="A2880" s="3" t="str">
        <f>IFERROR(TRIM(LEFT(RIGHT('Cost Code (New)'!$F2880,LEN('Cost Code (New)'!$F2880)-SEARCH("Ext ",'Cost Code (New)'!$F2880)-LEN("Ext")),SEARCH(" - ",RIGHT('Cost Code (New)'!$F2880,LEN('Cost Code (New)'!$F2880)-SEARCH("Ext ",'Cost Code (New)'!$F2880)-LEN("Ext")))))+0,"")</f>
        <v/>
      </c>
      <c r="B2880" s="8"/>
      <c r="C2880" s="3"/>
      <c r="D2880" s="3"/>
      <c r="E2880" s="3"/>
      <c r="F2880" s="3"/>
      <c r="G2880" s="3"/>
      <c r="H2880" s="3"/>
      <c r="I2880" s="3"/>
    </row>
    <row r="2881" ht="15.75" customHeight="1">
      <c r="A2881" s="3" t="str">
        <f>IFERROR(TRIM(LEFT(RIGHT('Cost Code (New)'!$F2881,LEN('Cost Code (New)'!$F2881)-SEARCH("Ext ",'Cost Code (New)'!$F2881)-LEN("Ext")),SEARCH(" - ",RIGHT('Cost Code (New)'!$F2881,LEN('Cost Code (New)'!$F2881)-SEARCH("Ext ",'Cost Code (New)'!$F2881)-LEN("Ext")))))+0,"")</f>
        <v/>
      </c>
      <c r="B2881" s="8"/>
      <c r="C2881" s="3"/>
      <c r="D2881" s="3"/>
      <c r="E2881" s="3"/>
      <c r="F2881" s="3"/>
      <c r="G2881" s="3"/>
      <c r="H2881" s="3"/>
      <c r="I2881" s="3"/>
    </row>
    <row r="2882" ht="15.75" customHeight="1">
      <c r="A2882" s="3" t="str">
        <f>IFERROR(TRIM(LEFT(RIGHT('Cost Code (New)'!$F2882,LEN('Cost Code (New)'!$F2882)-SEARCH("Ext ",'Cost Code (New)'!$F2882)-LEN("Ext")),SEARCH(" - ",RIGHT('Cost Code (New)'!$F2882,LEN('Cost Code (New)'!$F2882)-SEARCH("Ext ",'Cost Code (New)'!$F2882)-LEN("Ext")))))+0,"")</f>
        <v/>
      </c>
      <c r="B2882" s="8"/>
      <c r="C2882" s="3"/>
      <c r="D2882" s="3"/>
      <c r="E2882" s="3"/>
      <c r="F2882" s="3"/>
      <c r="G2882" s="3"/>
      <c r="H2882" s="3"/>
      <c r="I2882" s="3"/>
    </row>
    <row r="2883" ht="15.75" customHeight="1">
      <c r="A2883" s="3" t="str">
        <f>IFERROR(TRIM(LEFT(RIGHT('Cost Code (New)'!$F2883,LEN('Cost Code (New)'!$F2883)-SEARCH("Ext ",'Cost Code (New)'!$F2883)-LEN("Ext")),SEARCH(" - ",RIGHT('Cost Code (New)'!$F2883,LEN('Cost Code (New)'!$F2883)-SEARCH("Ext ",'Cost Code (New)'!$F2883)-LEN("Ext")))))+0,"")</f>
        <v/>
      </c>
      <c r="B2883" s="8"/>
      <c r="C2883" s="3"/>
      <c r="D2883" s="3"/>
      <c r="E2883" s="3"/>
      <c r="F2883" s="3"/>
      <c r="G2883" s="3"/>
      <c r="H2883" s="3"/>
      <c r="I2883" s="3"/>
    </row>
    <row r="2884" ht="15.75" customHeight="1">
      <c r="A2884" s="3" t="str">
        <f>IFERROR(TRIM(LEFT(RIGHT('Cost Code (New)'!$F2884,LEN('Cost Code (New)'!$F2884)-SEARCH("Ext ",'Cost Code (New)'!$F2884)-LEN("Ext")),SEARCH(" - ",RIGHT('Cost Code (New)'!$F2884,LEN('Cost Code (New)'!$F2884)-SEARCH("Ext ",'Cost Code (New)'!$F2884)-LEN("Ext")))))+0,"")</f>
        <v/>
      </c>
      <c r="B2884" s="8"/>
      <c r="C2884" s="3"/>
      <c r="D2884" s="3"/>
      <c r="E2884" s="3"/>
      <c r="F2884" s="3"/>
      <c r="G2884" s="3"/>
      <c r="H2884" s="3"/>
      <c r="I2884" s="3"/>
    </row>
    <row r="2885" ht="15.75" customHeight="1">
      <c r="A2885" s="3" t="str">
        <f>IFERROR(TRIM(LEFT(RIGHT('Cost Code (New)'!$F2885,LEN('Cost Code (New)'!$F2885)-SEARCH("Ext ",'Cost Code (New)'!$F2885)-LEN("Ext")),SEARCH(" - ",RIGHT('Cost Code (New)'!$F2885,LEN('Cost Code (New)'!$F2885)-SEARCH("Ext ",'Cost Code (New)'!$F2885)-LEN("Ext")))))+0,"")</f>
        <v/>
      </c>
      <c r="B2885" s="8"/>
      <c r="C2885" s="3"/>
      <c r="D2885" s="3"/>
      <c r="E2885" s="3"/>
      <c r="F2885" s="3"/>
      <c r="G2885" s="3"/>
      <c r="H2885" s="3"/>
      <c r="I2885" s="3"/>
    </row>
    <row r="2886" ht="15.75" customHeight="1">
      <c r="A2886" s="3" t="str">
        <f>IFERROR(TRIM(LEFT(RIGHT('Cost Code (New)'!$F2886,LEN('Cost Code (New)'!$F2886)-SEARCH("Ext ",'Cost Code (New)'!$F2886)-LEN("Ext")),SEARCH(" - ",RIGHT('Cost Code (New)'!$F2886,LEN('Cost Code (New)'!$F2886)-SEARCH("Ext ",'Cost Code (New)'!$F2886)-LEN("Ext")))))+0,"")</f>
        <v/>
      </c>
      <c r="B2886" s="8"/>
      <c r="C2886" s="3"/>
      <c r="D2886" s="3"/>
      <c r="E2886" s="3"/>
      <c r="F2886" s="3"/>
      <c r="G2886" s="3"/>
      <c r="H2886" s="3"/>
      <c r="I2886" s="3"/>
    </row>
    <row r="2887" ht="15.75" customHeight="1">
      <c r="A2887" s="3" t="str">
        <f>IFERROR(TRIM(LEFT(RIGHT('Cost Code (New)'!$F2887,LEN('Cost Code (New)'!$F2887)-SEARCH("Ext ",'Cost Code (New)'!$F2887)-LEN("Ext")),SEARCH(" - ",RIGHT('Cost Code (New)'!$F2887,LEN('Cost Code (New)'!$F2887)-SEARCH("Ext ",'Cost Code (New)'!$F2887)-LEN("Ext")))))+0,"")</f>
        <v/>
      </c>
      <c r="B2887" s="8"/>
      <c r="C2887" s="3"/>
      <c r="D2887" s="3"/>
      <c r="E2887" s="3"/>
      <c r="F2887" s="3"/>
      <c r="G2887" s="3"/>
      <c r="H2887" s="3"/>
      <c r="I2887" s="3"/>
    </row>
    <row r="2888" ht="15.75" customHeight="1">
      <c r="A2888" s="3" t="str">
        <f>IFERROR(TRIM(LEFT(RIGHT('Cost Code (New)'!$F2888,LEN('Cost Code (New)'!$F2888)-SEARCH("Ext ",'Cost Code (New)'!$F2888)-LEN("Ext")),SEARCH(" - ",RIGHT('Cost Code (New)'!$F2888,LEN('Cost Code (New)'!$F2888)-SEARCH("Ext ",'Cost Code (New)'!$F2888)-LEN("Ext")))))+0,"")</f>
        <v/>
      </c>
      <c r="B2888" s="8"/>
      <c r="C2888" s="3"/>
      <c r="D2888" s="3"/>
      <c r="E2888" s="3"/>
      <c r="F2888" s="3"/>
      <c r="G2888" s="3"/>
      <c r="H2888" s="3"/>
      <c r="I2888" s="3"/>
    </row>
    <row r="2889" ht="15.75" customHeight="1">
      <c r="A2889" s="3" t="str">
        <f>IFERROR(TRIM(LEFT(RIGHT('Cost Code (New)'!$F2889,LEN('Cost Code (New)'!$F2889)-SEARCH("Ext ",'Cost Code (New)'!$F2889)-LEN("Ext")),SEARCH(" - ",RIGHT('Cost Code (New)'!$F2889,LEN('Cost Code (New)'!$F2889)-SEARCH("Ext ",'Cost Code (New)'!$F2889)-LEN("Ext")))))+0,"")</f>
        <v/>
      </c>
      <c r="B2889" s="8"/>
      <c r="C2889" s="3"/>
      <c r="D2889" s="3"/>
      <c r="E2889" s="3"/>
      <c r="F2889" s="3"/>
      <c r="G2889" s="3"/>
      <c r="H2889" s="3"/>
      <c r="I2889" s="3"/>
    </row>
    <row r="2890" ht="15.75" customHeight="1">
      <c r="A2890" s="3" t="str">
        <f>IFERROR(TRIM(LEFT(RIGHT('Cost Code (New)'!$F2890,LEN('Cost Code (New)'!$F2890)-SEARCH("Ext ",'Cost Code (New)'!$F2890)-LEN("Ext")),SEARCH(" - ",RIGHT('Cost Code (New)'!$F2890,LEN('Cost Code (New)'!$F2890)-SEARCH("Ext ",'Cost Code (New)'!$F2890)-LEN("Ext")))))+0,"")</f>
        <v/>
      </c>
      <c r="B2890" s="8"/>
      <c r="C2890" s="3"/>
      <c r="D2890" s="3"/>
      <c r="E2890" s="3"/>
      <c r="F2890" s="3"/>
      <c r="G2890" s="3"/>
      <c r="H2890" s="3"/>
      <c r="I2890" s="3"/>
    </row>
    <row r="2891" ht="15.75" customHeight="1">
      <c r="A2891" s="3" t="str">
        <f>IFERROR(TRIM(LEFT(RIGHT('Cost Code (New)'!$F2891,LEN('Cost Code (New)'!$F2891)-SEARCH("Ext ",'Cost Code (New)'!$F2891)-LEN("Ext")),SEARCH(" - ",RIGHT('Cost Code (New)'!$F2891,LEN('Cost Code (New)'!$F2891)-SEARCH("Ext ",'Cost Code (New)'!$F2891)-LEN("Ext")))))+0,"")</f>
        <v/>
      </c>
      <c r="B2891" s="8"/>
      <c r="C2891" s="3"/>
      <c r="D2891" s="3"/>
      <c r="E2891" s="3"/>
      <c r="F2891" s="3"/>
      <c r="G2891" s="3"/>
      <c r="H2891" s="3"/>
      <c r="I2891" s="3"/>
    </row>
    <row r="2892" ht="15.75" customHeight="1">
      <c r="A2892" s="3" t="str">
        <f>IFERROR(TRIM(LEFT(RIGHT('Cost Code (New)'!$F2892,LEN('Cost Code (New)'!$F2892)-SEARCH("Ext ",'Cost Code (New)'!$F2892)-LEN("Ext")),SEARCH(" - ",RIGHT('Cost Code (New)'!$F2892,LEN('Cost Code (New)'!$F2892)-SEARCH("Ext ",'Cost Code (New)'!$F2892)-LEN("Ext")))))+0,"")</f>
        <v/>
      </c>
      <c r="B2892" s="8"/>
      <c r="C2892" s="3"/>
      <c r="D2892" s="3"/>
      <c r="E2892" s="3"/>
      <c r="F2892" s="3"/>
      <c r="G2892" s="3"/>
      <c r="H2892" s="3"/>
      <c r="I2892" s="3"/>
    </row>
    <row r="2893" ht="15.75" customHeight="1">
      <c r="A2893" s="3" t="str">
        <f>IFERROR(TRIM(LEFT(RIGHT('Cost Code (New)'!$F2893,LEN('Cost Code (New)'!$F2893)-SEARCH("Ext ",'Cost Code (New)'!$F2893)-LEN("Ext")),SEARCH(" - ",RIGHT('Cost Code (New)'!$F2893,LEN('Cost Code (New)'!$F2893)-SEARCH("Ext ",'Cost Code (New)'!$F2893)-LEN("Ext")))))+0,"")</f>
        <v/>
      </c>
      <c r="B2893" s="8"/>
      <c r="C2893" s="3"/>
      <c r="D2893" s="3"/>
      <c r="E2893" s="3"/>
      <c r="F2893" s="3"/>
      <c r="G2893" s="3"/>
      <c r="H2893" s="3"/>
      <c r="I2893" s="3"/>
    </row>
    <row r="2894" ht="15.75" customHeight="1">
      <c r="A2894" s="3" t="str">
        <f>IFERROR(TRIM(LEFT(RIGHT('Cost Code (New)'!$F2894,LEN('Cost Code (New)'!$F2894)-SEARCH("Ext ",'Cost Code (New)'!$F2894)-LEN("Ext")),SEARCH(" - ",RIGHT('Cost Code (New)'!$F2894,LEN('Cost Code (New)'!$F2894)-SEARCH("Ext ",'Cost Code (New)'!$F2894)-LEN("Ext")))))+0,"")</f>
        <v/>
      </c>
      <c r="B2894" s="8"/>
      <c r="C2894" s="3"/>
      <c r="D2894" s="3"/>
      <c r="E2894" s="3"/>
      <c r="F2894" s="3"/>
      <c r="G2894" s="3"/>
      <c r="H2894" s="3"/>
      <c r="I2894" s="3"/>
    </row>
    <row r="2895" ht="15.75" customHeight="1">
      <c r="A2895" s="3" t="str">
        <f>IFERROR(TRIM(LEFT(RIGHT('Cost Code (New)'!$F2895,LEN('Cost Code (New)'!$F2895)-SEARCH("Ext ",'Cost Code (New)'!$F2895)-LEN("Ext")),SEARCH(" - ",RIGHT('Cost Code (New)'!$F2895,LEN('Cost Code (New)'!$F2895)-SEARCH("Ext ",'Cost Code (New)'!$F2895)-LEN("Ext")))))+0,"")</f>
        <v/>
      </c>
      <c r="B2895" s="8"/>
      <c r="C2895" s="3"/>
      <c r="D2895" s="3"/>
      <c r="E2895" s="3"/>
      <c r="F2895" s="3"/>
      <c r="G2895" s="3"/>
      <c r="H2895" s="3"/>
      <c r="I2895" s="3"/>
    </row>
    <row r="2896" ht="15.75" customHeight="1">
      <c r="A2896" s="3" t="str">
        <f>IFERROR(TRIM(LEFT(RIGHT('Cost Code (New)'!$F2896,LEN('Cost Code (New)'!$F2896)-SEARCH("Ext ",'Cost Code (New)'!$F2896)-LEN("Ext")),SEARCH(" - ",RIGHT('Cost Code (New)'!$F2896,LEN('Cost Code (New)'!$F2896)-SEARCH("Ext ",'Cost Code (New)'!$F2896)-LEN("Ext")))))+0,"")</f>
        <v/>
      </c>
      <c r="B2896" s="8"/>
      <c r="C2896" s="3"/>
      <c r="D2896" s="3"/>
      <c r="E2896" s="3"/>
      <c r="F2896" s="3"/>
      <c r="G2896" s="3"/>
      <c r="H2896" s="3"/>
      <c r="I2896" s="3"/>
    </row>
    <row r="2897" ht="15.75" customHeight="1">
      <c r="A2897" s="3" t="str">
        <f>IFERROR(TRIM(LEFT(RIGHT('Cost Code (New)'!$F2897,LEN('Cost Code (New)'!$F2897)-SEARCH("Ext ",'Cost Code (New)'!$F2897)-LEN("Ext")),SEARCH(" - ",RIGHT('Cost Code (New)'!$F2897,LEN('Cost Code (New)'!$F2897)-SEARCH("Ext ",'Cost Code (New)'!$F2897)-LEN("Ext")))))+0,"")</f>
        <v/>
      </c>
      <c r="B2897" s="8"/>
      <c r="C2897" s="3"/>
      <c r="D2897" s="3"/>
      <c r="E2897" s="3"/>
      <c r="F2897" s="3"/>
      <c r="G2897" s="3"/>
      <c r="H2897" s="3"/>
      <c r="I2897" s="3"/>
    </row>
    <row r="2898" ht="15.75" customHeight="1">
      <c r="A2898" s="3" t="str">
        <f>IFERROR(TRIM(LEFT(RIGHT('Cost Code (New)'!$F2898,LEN('Cost Code (New)'!$F2898)-SEARCH("Ext ",'Cost Code (New)'!$F2898)-LEN("Ext")),SEARCH(" - ",RIGHT('Cost Code (New)'!$F2898,LEN('Cost Code (New)'!$F2898)-SEARCH("Ext ",'Cost Code (New)'!$F2898)-LEN("Ext")))))+0,"")</f>
        <v/>
      </c>
      <c r="B2898" s="8"/>
      <c r="C2898" s="3"/>
      <c r="D2898" s="3"/>
      <c r="E2898" s="3"/>
      <c r="F2898" s="3"/>
      <c r="G2898" s="3"/>
      <c r="H2898" s="3"/>
      <c r="I2898" s="3"/>
    </row>
    <row r="2899" ht="15.75" customHeight="1">
      <c r="A2899" s="3" t="str">
        <f>IFERROR(TRIM(LEFT(RIGHT('Cost Code (New)'!$F2899,LEN('Cost Code (New)'!$F2899)-SEARCH("Ext ",'Cost Code (New)'!$F2899)-LEN("Ext")),SEARCH(" - ",RIGHT('Cost Code (New)'!$F2899,LEN('Cost Code (New)'!$F2899)-SEARCH("Ext ",'Cost Code (New)'!$F2899)-LEN("Ext")))))+0,"")</f>
        <v/>
      </c>
      <c r="B2899" s="8"/>
      <c r="C2899" s="3"/>
      <c r="D2899" s="3"/>
      <c r="E2899" s="3"/>
      <c r="F2899" s="3"/>
      <c r="G2899" s="3"/>
      <c r="H2899" s="3"/>
      <c r="I2899" s="3"/>
    </row>
    <row r="2900" ht="15.75" customHeight="1">
      <c r="A2900" s="3" t="str">
        <f>IFERROR(TRIM(LEFT(RIGHT('Cost Code (New)'!$F2900,LEN('Cost Code (New)'!$F2900)-SEARCH("Ext ",'Cost Code (New)'!$F2900)-LEN("Ext")),SEARCH(" - ",RIGHT('Cost Code (New)'!$F2900,LEN('Cost Code (New)'!$F2900)-SEARCH("Ext ",'Cost Code (New)'!$F2900)-LEN("Ext")))))+0,"")</f>
        <v/>
      </c>
      <c r="B2900" s="8"/>
      <c r="C2900" s="3"/>
      <c r="D2900" s="3"/>
      <c r="E2900" s="3"/>
      <c r="F2900" s="3"/>
      <c r="G2900" s="3"/>
      <c r="H2900" s="3"/>
      <c r="I2900" s="3"/>
    </row>
    <row r="2901" ht="15.75" customHeight="1">
      <c r="A2901" s="3" t="str">
        <f>IFERROR(TRIM(LEFT(RIGHT('Cost Code (New)'!$F2901,LEN('Cost Code (New)'!$F2901)-SEARCH("Ext ",'Cost Code (New)'!$F2901)-LEN("Ext")),SEARCH(" - ",RIGHT('Cost Code (New)'!$F2901,LEN('Cost Code (New)'!$F2901)-SEARCH("Ext ",'Cost Code (New)'!$F2901)-LEN("Ext")))))+0,"")</f>
        <v/>
      </c>
      <c r="B2901" s="8"/>
      <c r="C2901" s="3"/>
      <c r="D2901" s="3"/>
      <c r="E2901" s="3"/>
      <c r="F2901" s="3"/>
      <c r="G2901" s="3"/>
      <c r="H2901" s="3"/>
      <c r="I2901" s="3"/>
    </row>
    <row r="2902" ht="15.75" customHeight="1">
      <c r="A2902" s="3" t="str">
        <f>IFERROR(TRIM(LEFT(RIGHT('Cost Code (New)'!$F2902,LEN('Cost Code (New)'!$F2902)-SEARCH("Ext ",'Cost Code (New)'!$F2902)-LEN("Ext")),SEARCH(" - ",RIGHT('Cost Code (New)'!$F2902,LEN('Cost Code (New)'!$F2902)-SEARCH("Ext ",'Cost Code (New)'!$F2902)-LEN("Ext")))))+0,"")</f>
        <v/>
      </c>
      <c r="B2902" s="8"/>
      <c r="C2902" s="3"/>
      <c r="D2902" s="3"/>
      <c r="E2902" s="3"/>
      <c r="F2902" s="3"/>
      <c r="G2902" s="3"/>
      <c r="H2902" s="3"/>
      <c r="I2902" s="3"/>
    </row>
    <row r="2903" ht="15.75" customHeight="1">
      <c r="A2903" s="3" t="str">
        <f>IFERROR(TRIM(LEFT(RIGHT('Cost Code (New)'!$F2903,LEN('Cost Code (New)'!$F2903)-SEARCH("Ext ",'Cost Code (New)'!$F2903)-LEN("Ext")),SEARCH(" - ",RIGHT('Cost Code (New)'!$F2903,LEN('Cost Code (New)'!$F2903)-SEARCH("Ext ",'Cost Code (New)'!$F2903)-LEN("Ext")))))+0,"")</f>
        <v/>
      </c>
      <c r="B2903" s="8"/>
      <c r="C2903" s="3"/>
      <c r="D2903" s="3"/>
      <c r="E2903" s="3"/>
      <c r="F2903" s="3"/>
      <c r="G2903" s="3"/>
      <c r="H2903" s="3"/>
      <c r="I2903" s="3"/>
    </row>
    <row r="2904" ht="15.75" customHeight="1">
      <c r="A2904" s="3" t="str">
        <f>IFERROR(TRIM(LEFT(RIGHT('Cost Code (New)'!$F2904,LEN('Cost Code (New)'!$F2904)-SEARCH("Ext ",'Cost Code (New)'!$F2904)-LEN("Ext")),SEARCH(" - ",RIGHT('Cost Code (New)'!$F2904,LEN('Cost Code (New)'!$F2904)-SEARCH("Ext ",'Cost Code (New)'!$F2904)-LEN("Ext")))))+0,"")</f>
        <v/>
      </c>
      <c r="B2904" s="8"/>
      <c r="C2904" s="3"/>
      <c r="D2904" s="3"/>
      <c r="E2904" s="3"/>
      <c r="F2904" s="3"/>
      <c r="G2904" s="3"/>
      <c r="H2904" s="3"/>
      <c r="I2904" s="3"/>
    </row>
    <row r="2905" ht="15.75" customHeight="1">
      <c r="A2905" s="3" t="str">
        <f>IFERROR(TRIM(LEFT(RIGHT('Cost Code (New)'!$F2905,LEN('Cost Code (New)'!$F2905)-SEARCH("Ext ",'Cost Code (New)'!$F2905)-LEN("Ext")),SEARCH(" - ",RIGHT('Cost Code (New)'!$F2905,LEN('Cost Code (New)'!$F2905)-SEARCH("Ext ",'Cost Code (New)'!$F2905)-LEN("Ext")))))+0,"")</f>
        <v/>
      </c>
      <c r="B2905" s="8"/>
      <c r="C2905" s="3"/>
      <c r="D2905" s="3"/>
      <c r="E2905" s="3"/>
      <c r="F2905" s="3"/>
      <c r="G2905" s="3"/>
      <c r="H2905" s="3"/>
      <c r="I2905" s="3"/>
    </row>
    <row r="2906" ht="15.75" customHeight="1">
      <c r="A2906" s="3" t="str">
        <f>IFERROR(TRIM(LEFT(RIGHT('Cost Code (New)'!$F2906,LEN('Cost Code (New)'!$F2906)-SEARCH("Ext ",'Cost Code (New)'!$F2906)-LEN("Ext")),SEARCH(" - ",RIGHT('Cost Code (New)'!$F2906,LEN('Cost Code (New)'!$F2906)-SEARCH("Ext ",'Cost Code (New)'!$F2906)-LEN("Ext")))))+0,"")</f>
        <v/>
      </c>
      <c r="B2906" s="8"/>
      <c r="C2906" s="3"/>
      <c r="D2906" s="3"/>
      <c r="E2906" s="3"/>
      <c r="F2906" s="3"/>
      <c r="G2906" s="3"/>
      <c r="H2906" s="3"/>
      <c r="I2906" s="3"/>
    </row>
    <row r="2907" ht="15.75" customHeight="1">
      <c r="A2907" s="3" t="str">
        <f>IFERROR(TRIM(LEFT(RIGHT('Cost Code (New)'!$F2907,LEN('Cost Code (New)'!$F2907)-SEARCH("Ext ",'Cost Code (New)'!$F2907)-LEN("Ext")),SEARCH(" - ",RIGHT('Cost Code (New)'!$F2907,LEN('Cost Code (New)'!$F2907)-SEARCH("Ext ",'Cost Code (New)'!$F2907)-LEN("Ext")))))+0,"")</f>
        <v/>
      </c>
      <c r="B2907" s="8"/>
      <c r="C2907" s="3"/>
      <c r="D2907" s="3"/>
      <c r="E2907" s="3"/>
      <c r="F2907" s="3"/>
      <c r="G2907" s="3"/>
      <c r="H2907" s="3"/>
      <c r="I2907" s="3"/>
    </row>
    <row r="2908" ht="15.75" customHeight="1">
      <c r="A2908" s="3" t="str">
        <f>IFERROR(TRIM(LEFT(RIGHT('Cost Code (New)'!$F2908,LEN('Cost Code (New)'!$F2908)-SEARCH("Ext ",'Cost Code (New)'!$F2908)-LEN("Ext")),SEARCH(" - ",RIGHT('Cost Code (New)'!$F2908,LEN('Cost Code (New)'!$F2908)-SEARCH("Ext ",'Cost Code (New)'!$F2908)-LEN("Ext")))))+0,"")</f>
        <v/>
      </c>
      <c r="B2908" s="8"/>
      <c r="C2908" s="3"/>
      <c r="D2908" s="3"/>
      <c r="E2908" s="3"/>
      <c r="F2908" s="3"/>
      <c r="G2908" s="3"/>
      <c r="H2908" s="3"/>
      <c r="I2908" s="3"/>
    </row>
    <row r="2909" ht="15.75" customHeight="1">
      <c r="A2909" s="3" t="str">
        <f>IFERROR(TRIM(LEFT(RIGHT('Cost Code (New)'!$F2909,LEN('Cost Code (New)'!$F2909)-SEARCH("Ext ",'Cost Code (New)'!$F2909)-LEN("Ext")),SEARCH(" - ",RIGHT('Cost Code (New)'!$F2909,LEN('Cost Code (New)'!$F2909)-SEARCH("Ext ",'Cost Code (New)'!$F2909)-LEN("Ext")))))+0,"")</f>
        <v/>
      </c>
      <c r="B2909" s="8"/>
      <c r="C2909" s="3"/>
      <c r="D2909" s="3"/>
      <c r="E2909" s="3"/>
      <c r="F2909" s="3"/>
      <c r="G2909" s="3"/>
      <c r="H2909" s="3"/>
      <c r="I2909" s="3"/>
    </row>
    <row r="2910" ht="15.75" customHeight="1">
      <c r="A2910" s="3" t="str">
        <f>IFERROR(TRIM(LEFT(RIGHT('Cost Code (New)'!$F2910,LEN('Cost Code (New)'!$F2910)-SEARCH("Ext ",'Cost Code (New)'!$F2910)-LEN("Ext")),SEARCH(" - ",RIGHT('Cost Code (New)'!$F2910,LEN('Cost Code (New)'!$F2910)-SEARCH("Ext ",'Cost Code (New)'!$F2910)-LEN("Ext")))))+0,"")</f>
        <v/>
      </c>
      <c r="B2910" s="8"/>
      <c r="C2910" s="3"/>
      <c r="D2910" s="3"/>
      <c r="E2910" s="3"/>
      <c r="F2910" s="3"/>
      <c r="G2910" s="3"/>
      <c r="H2910" s="3"/>
      <c r="I2910" s="3"/>
    </row>
    <row r="2911" ht="15.75" customHeight="1">
      <c r="A2911" s="3" t="str">
        <f>IFERROR(TRIM(LEFT(RIGHT('Cost Code (New)'!$F2911,LEN('Cost Code (New)'!$F2911)-SEARCH("Ext ",'Cost Code (New)'!$F2911)-LEN("Ext")),SEARCH(" - ",RIGHT('Cost Code (New)'!$F2911,LEN('Cost Code (New)'!$F2911)-SEARCH("Ext ",'Cost Code (New)'!$F2911)-LEN("Ext")))))+0,"")</f>
        <v/>
      </c>
      <c r="B2911" s="8"/>
      <c r="C2911" s="3"/>
      <c r="D2911" s="3"/>
      <c r="E2911" s="3"/>
      <c r="F2911" s="3"/>
      <c r="G2911" s="3"/>
      <c r="H2911" s="3"/>
      <c r="I2911" s="3"/>
    </row>
    <row r="2912" ht="15.75" customHeight="1">
      <c r="A2912" s="3" t="str">
        <f>IFERROR(TRIM(LEFT(RIGHT('Cost Code (New)'!$F2912,LEN('Cost Code (New)'!$F2912)-SEARCH("Ext ",'Cost Code (New)'!$F2912)-LEN("Ext")),SEARCH(" - ",RIGHT('Cost Code (New)'!$F2912,LEN('Cost Code (New)'!$F2912)-SEARCH("Ext ",'Cost Code (New)'!$F2912)-LEN("Ext")))))+0,"")</f>
        <v/>
      </c>
      <c r="B2912" s="8"/>
      <c r="C2912" s="3"/>
      <c r="D2912" s="3"/>
      <c r="E2912" s="3"/>
      <c r="F2912" s="3"/>
      <c r="G2912" s="3"/>
      <c r="H2912" s="3"/>
      <c r="I2912" s="3"/>
    </row>
    <row r="2913" ht="15.75" customHeight="1">
      <c r="A2913" s="3" t="str">
        <f>IFERROR(TRIM(LEFT(RIGHT('Cost Code (New)'!$F2913,LEN('Cost Code (New)'!$F2913)-SEARCH("Ext ",'Cost Code (New)'!$F2913)-LEN("Ext")),SEARCH(" - ",RIGHT('Cost Code (New)'!$F2913,LEN('Cost Code (New)'!$F2913)-SEARCH("Ext ",'Cost Code (New)'!$F2913)-LEN("Ext")))))+0,"")</f>
        <v/>
      </c>
      <c r="B2913" s="8"/>
      <c r="C2913" s="3"/>
      <c r="D2913" s="3"/>
      <c r="E2913" s="3"/>
      <c r="F2913" s="3"/>
      <c r="G2913" s="3"/>
      <c r="H2913" s="3"/>
      <c r="I2913" s="3"/>
    </row>
    <row r="2914" ht="15.75" customHeight="1">
      <c r="A2914" s="3" t="str">
        <f>IFERROR(TRIM(LEFT(RIGHT('Cost Code (New)'!$F2914,LEN('Cost Code (New)'!$F2914)-SEARCH("Ext ",'Cost Code (New)'!$F2914)-LEN("Ext")),SEARCH(" - ",RIGHT('Cost Code (New)'!$F2914,LEN('Cost Code (New)'!$F2914)-SEARCH("Ext ",'Cost Code (New)'!$F2914)-LEN("Ext")))))+0,"")</f>
        <v/>
      </c>
      <c r="B2914" s="8"/>
      <c r="C2914" s="3"/>
      <c r="D2914" s="3"/>
      <c r="E2914" s="3"/>
      <c r="F2914" s="3"/>
      <c r="G2914" s="3"/>
      <c r="H2914" s="3"/>
      <c r="I2914" s="3"/>
    </row>
    <row r="2915" ht="15.75" customHeight="1">
      <c r="A2915" s="3" t="str">
        <f>IFERROR(TRIM(LEFT(RIGHT('Cost Code (New)'!$F2915,LEN('Cost Code (New)'!$F2915)-SEARCH("Ext ",'Cost Code (New)'!$F2915)-LEN("Ext")),SEARCH(" - ",RIGHT('Cost Code (New)'!$F2915,LEN('Cost Code (New)'!$F2915)-SEARCH("Ext ",'Cost Code (New)'!$F2915)-LEN("Ext")))))+0,"")</f>
        <v/>
      </c>
      <c r="B2915" s="8"/>
      <c r="C2915" s="3"/>
      <c r="D2915" s="3"/>
      <c r="E2915" s="3"/>
      <c r="F2915" s="3"/>
      <c r="G2915" s="3"/>
      <c r="H2915" s="3"/>
      <c r="I2915" s="3"/>
    </row>
    <row r="2916" ht="15.75" customHeight="1">
      <c r="A2916" s="3" t="str">
        <f>IFERROR(TRIM(LEFT(RIGHT('Cost Code (New)'!$F2916,LEN('Cost Code (New)'!$F2916)-SEARCH("Ext ",'Cost Code (New)'!$F2916)-LEN("Ext")),SEARCH(" - ",RIGHT('Cost Code (New)'!$F2916,LEN('Cost Code (New)'!$F2916)-SEARCH("Ext ",'Cost Code (New)'!$F2916)-LEN("Ext")))))+0,"")</f>
        <v/>
      </c>
      <c r="B2916" s="8"/>
      <c r="C2916" s="3"/>
      <c r="D2916" s="3"/>
      <c r="E2916" s="3"/>
      <c r="F2916" s="3"/>
      <c r="G2916" s="3"/>
      <c r="H2916" s="3"/>
      <c r="I2916" s="3"/>
    </row>
    <row r="2917" ht="15.75" customHeight="1">
      <c r="A2917" s="3" t="str">
        <f>IFERROR(TRIM(LEFT(RIGHT('Cost Code (New)'!$F2917,LEN('Cost Code (New)'!$F2917)-SEARCH("Ext ",'Cost Code (New)'!$F2917)-LEN("Ext")),SEARCH(" - ",RIGHT('Cost Code (New)'!$F2917,LEN('Cost Code (New)'!$F2917)-SEARCH("Ext ",'Cost Code (New)'!$F2917)-LEN("Ext")))))+0,"")</f>
        <v/>
      </c>
      <c r="B2917" s="8"/>
      <c r="C2917" s="3"/>
      <c r="D2917" s="3"/>
      <c r="E2917" s="3"/>
      <c r="F2917" s="3"/>
      <c r="G2917" s="3"/>
      <c r="H2917" s="3"/>
      <c r="I2917" s="3"/>
    </row>
    <row r="2918" ht="15.75" customHeight="1">
      <c r="A2918" s="3" t="str">
        <f>IFERROR(TRIM(LEFT(RIGHT('Cost Code (New)'!$F2918,LEN('Cost Code (New)'!$F2918)-SEARCH("Ext ",'Cost Code (New)'!$F2918)-LEN("Ext")),SEARCH(" - ",RIGHT('Cost Code (New)'!$F2918,LEN('Cost Code (New)'!$F2918)-SEARCH("Ext ",'Cost Code (New)'!$F2918)-LEN("Ext")))))+0,"")</f>
        <v/>
      </c>
      <c r="B2918" s="8"/>
      <c r="C2918" s="3"/>
      <c r="D2918" s="3"/>
      <c r="E2918" s="3"/>
      <c r="F2918" s="3"/>
      <c r="G2918" s="3"/>
      <c r="H2918" s="3"/>
      <c r="I2918" s="3"/>
    </row>
    <row r="2919" ht="15.75" customHeight="1">
      <c r="A2919" s="3" t="str">
        <f>IFERROR(TRIM(LEFT(RIGHT('Cost Code (New)'!$F2919,LEN('Cost Code (New)'!$F2919)-SEARCH("Ext ",'Cost Code (New)'!$F2919)-LEN("Ext")),SEARCH(" - ",RIGHT('Cost Code (New)'!$F2919,LEN('Cost Code (New)'!$F2919)-SEARCH("Ext ",'Cost Code (New)'!$F2919)-LEN("Ext")))))+0,"")</f>
        <v/>
      </c>
      <c r="B2919" s="8"/>
      <c r="C2919" s="3"/>
      <c r="D2919" s="3"/>
      <c r="E2919" s="3"/>
      <c r="F2919" s="3"/>
      <c r="G2919" s="3"/>
      <c r="H2919" s="3"/>
      <c r="I2919" s="3"/>
    </row>
    <row r="2920" ht="15.75" customHeight="1">
      <c r="A2920" s="3" t="str">
        <f>IFERROR(TRIM(LEFT(RIGHT('Cost Code (New)'!$F2920,LEN('Cost Code (New)'!$F2920)-SEARCH("Ext ",'Cost Code (New)'!$F2920)-LEN("Ext")),SEARCH(" - ",RIGHT('Cost Code (New)'!$F2920,LEN('Cost Code (New)'!$F2920)-SEARCH("Ext ",'Cost Code (New)'!$F2920)-LEN("Ext")))))+0,"")</f>
        <v/>
      </c>
      <c r="B2920" s="8"/>
      <c r="C2920" s="3"/>
      <c r="D2920" s="3"/>
      <c r="E2920" s="3"/>
      <c r="F2920" s="3"/>
      <c r="G2920" s="3"/>
      <c r="H2920" s="3"/>
      <c r="I2920" s="3"/>
    </row>
    <row r="2921" ht="15.75" customHeight="1">
      <c r="A2921" s="3" t="str">
        <f>IFERROR(TRIM(LEFT(RIGHT('Cost Code (New)'!$F2921,LEN('Cost Code (New)'!$F2921)-SEARCH("Ext ",'Cost Code (New)'!$F2921)-LEN("Ext")),SEARCH(" - ",RIGHT('Cost Code (New)'!$F2921,LEN('Cost Code (New)'!$F2921)-SEARCH("Ext ",'Cost Code (New)'!$F2921)-LEN("Ext")))))+0,"")</f>
        <v/>
      </c>
      <c r="B2921" s="8"/>
      <c r="C2921" s="3"/>
      <c r="D2921" s="3"/>
      <c r="E2921" s="3"/>
      <c r="F2921" s="3"/>
      <c r="G2921" s="3"/>
      <c r="H2921" s="3"/>
      <c r="I2921" s="3"/>
    </row>
    <row r="2922" ht="15.75" customHeight="1">
      <c r="A2922" s="3" t="str">
        <f>IFERROR(TRIM(LEFT(RIGHT('Cost Code (New)'!$F2922,LEN('Cost Code (New)'!$F2922)-SEARCH("Ext ",'Cost Code (New)'!$F2922)-LEN("Ext")),SEARCH(" - ",RIGHT('Cost Code (New)'!$F2922,LEN('Cost Code (New)'!$F2922)-SEARCH("Ext ",'Cost Code (New)'!$F2922)-LEN("Ext")))))+0,"")</f>
        <v/>
      </c>
      <c r="B2922" s="8"/>
      <c r="C2922" s="3"/>
      <c r="D2922" s="3"/>
      <c r="E2922" s="3"/>
      <c r="F2922" s="3"/>
      <c r="G2922" s="3"/>
      <c r="H2922" s="3"/>
      <c r="I2922" s="3"/>
    </row>
    <row r="2923" ht="15.75" customHeight="1">
      <c r="A2923" s="3" t="str">
        <f>IFERROR(TRIM(LEFT(RIGHT('Cost Code (New)'!$F2923,LEN('Cost Code (New)'!$F2923)-SEARCH("Ext ",'Cost Code (New)'!$F2923)-LEN("Ext")),SEARCH(" - ",RIGHT('Cost Code (New)'!$F2923,LEN('Cost Code (New)'!$F2923)-SEARCH("Ext ",'Cost Code (New)'!$F2923)-LEN("Ext")))))+0,"")</f>
        <v/>
      </c>
      <c r="B2923" s="8"/>
      <c r="C2923" s="3"/>
      <c r="D2923" s="3"/>
      <c r="E2923" s="3"/>
      <c r="F2923" s="3"/>
      <c r="G2923" s="3"/>
      <c r="H2923" s="3"/>
      <c r="I2923" s="3"/>
    </row>
    <row r="2924" ht="15.75" customHeight="1">
      <c r="A2924" s="3" t="str">
        <f>IFERROR(TRIM(LEFT(RIGHT('Cost Code (New)'!$F2924,LEN('Cost Code (New)'!$F2924)-SEARCH("Ext ",'Cost Code (New)'!$F2924)-LEN("Ext")),SEARCH(" - ",RIGHT('Cost Code (New)'!$F2924,LEN('Cost Code (New)'!$F2924)-SEARCH("Ext ",'Cost Code (New)'!$F2924)-LEN("Ext")))))+0,"")</f>
        <v/>
      </c>
      <c r="B2924" s="8"/>
      <c r="C2924" s="3"/>
      <c r="D2924" s="3"/>
      <c r="E2924" s="3"/>
      <c r="F2924" s="3"/>
      <c r="G2924" s="3"/>
      <c r="H2924" s="3"/>
      <c r="I2924" s="3"/>
    </row>
    <row r="2925" ht="15.75" customHeight="1">
      <c r="A2925" s="3" t="str">
        <f>IFERROR(TRIM(LEFT(RIGHT('Cost Code (New)'!$F2925,LEN('Cost Code (New)'!$F2925)-SEARCH("Ext ",'Cost Code (New)'!$F2925)-LEN("Ext")),SEARCH(" - ",RIGHT('Cost Code (New)'!$F2925,LEN('Cost Code (New)'!$F2925)-SEARCH("Ext ",'Cost Code (New)'!$F2925)-LEN("Ext")))))+0,"")</f>
        <v/>
      </c>
      <c r="B2925" s="8"/>
      <c r="C2925" s="3"/>
      <c r="D2925" s="3"/>
      <c r="E2925" s="3"/>
      <c r="F2925" s="3"/>
      <c r="G2925" s="3"/>
      <c r="H2925" s="3"/>
      <c r="I2925" s="3"/>
    </row>
    <row r="2926" ht="15.75" customHeight="1">
      <c r="A2926" s="3" t="str">
        <f>IFERROR(TRIM(LEFT(RIGHT('Cost Code (New)'!$F2926,LEN('Cost Code (New)'!$F2926)-SEARCH("Ext ",'Cost Code (New)'!$F2926)-LEN("Ext")),SEARCH(" - ",RIGHT('Cost Code (New)'!$F2926,LEN('Cost Code (New)'!$F2926)-SEARCH("Ext ",'Cost Code (New)'!$F2926)-LEN("Ext")))))+0,"")</f>
        <v/>
      </c>
      <c r="B2926" s="8"/>
      <c r="C2926" s="3"/>
      <c r="D2926" s="3"/>
      <c r="E2926" s="3"/>
      <c r="F2926" s="3"/>
      <c r="G2926" s="3"/>
      <c r="H2926" s="3"/>
      <c r="I2926" s="3"/>
    </row>
    <row r="2927" ht="15.75" customHeight="1">
      <c r="A2927" s="3" t="str">
        <f>IFERROR(TRIM(LEFT(RIGHT('Cost Code (New)'!$F2927,LEN('Cost Code (New)'!$F2927)-SEARCH("Ext ",'Cost Code (New)'!$F2927)-LEN("Ext")),SEARCH(" - ",RIGHT('Cost Code (New)'!$F2927,LEN('Cost Code (New)'!$F2927)-SEARCH("Ext ",'Cost Code (New)'!$F2927)-LEN("Ext")))))+0,"")</f>
        <v/>
      </c>
      <c r="B2927" s="8"/>
      <c r="C2927" s="3"/>
      <c r="D2927" s="3"/>
      <c r="E2927" s="3"/>
      <c r="F2927" s="3"/>
      <c r="G2927" s="3"/>
      <c r="H2927" s="3"/>
      <c r="I2927" s="3"/>
    </row>
    <row r="2928" ht="15.75" customHeight="1">
      <c r="A2928" s="3" t="str">
        <f>IFERROR(TRIM(LEFT(RIGHT('Cost Code (New)'!$F2928,LEN('Cost Code (New)'!$F2928)-SEARCH("Ext ",'Cost Code (New)'!$F2928)-LEN("Ext")),SEARCH(" - ",RIGHT('Cost Code (New)'!$F2928,LEN('Cost Code (New)'!$F2928)-SEARCH("Ext ",'Cost Code (New)'!$F2928)-LEN("Ext")))))+0,"")</f>
        <v/>
      </c>
      <c r="B2928" s="8"/>
      <c r="C2928" s="3"/>
      <c r="D2928" s="3"/>
      <c r="E2928" s="3"/>
      <c r="F2928" s="3"/>
      <c r="G2928" s="3"/>
      <c r="H2928" s="3"/>
      <c r="I2928" s="3"/>
    </row>
    <row r="2929" ht="15.75" customHeight="1">
      <c r="A2929" s="3" t="str">
        <f>IFERROR(TRIM(LEFT(RIGHT('Cost Code (New)'!$F2929,LEN('Cost Code (New)'!$F2929)-SEARCH("Ext ",'Cost Code (New)'!$F2929)-LEN("Ext")),SEARCH(" - ",RIGHT('Cost Code (New)'!$F2929,LEN('Cost Code (New)'!$F2929)-SEARCH("Ext ",'Cost Code (New)'!$F2929)-LEN("Ext")))))+0,"")</f>
        <v/>
      </c>
      <c r="B2929" s="8"/>
      <c r="C2929" s="3"/>
      <c r="D2929" s="3"/>
      <c r="E2929" s="3"/>
      <c r="F2929" s="3"/>
      <c r="G2929" s="3"/>
      <c r="H2929" s="3"/>
      <c r="I2929" s="3"/>
    </row>
    <row r="2930" ht="15.75" customHeight="1">
      <c r="A2930" s="3" t="str">
        <f>IFERROR(TRIM(LEFT(RIGHT('Cost Code (New)'!$F2930,LEN('Cost Code (New)'!$F2930)-SEARCH("Ext ",'Cost Code (New)'!$F2930)-LEN("Ext")),SEARCH(" - ",RIGHT('Cost Code (New)'!$F2930,LEN('Cost Code (New)'!$F2930)-SEARCH("Ext ",'Cost Code (New)'!$F2930)-LEN("Ext")))))+0,"")</f>
        <v/>
      </c>
      <c r="B2930" s="8"/>
      <c r="C2930" s="3"/>
      <c r="D2930" s="3"/>
      <c r="E2930" s="3"/>
      <c r="F2930" s="3"/>
      <c r="G2930" s="3"/>
      <c r="H2930" s="3"/>
      <c r="I2930" s="3"/>
    </row>
    <row r="2931" ht="15.75" customHeight="1">
      <c r="A2931" s="3" t="str">
        <f>IFERROR(TRIM(LEFT(RIGHT('Cost Code (New)'!$F2931,LEN('Cost Code (New)'!$F2931)-SEARCH("Ext ",'Cost Code (New)'!$F2931)-LEN("Ext")),SEARCH(" - ",RIGHT('Cost Code (New)'!$F2931,LEN('Cost Code (New)'!$F2931)-SEARCH("Ext ",'Cost Code (New)'!$F2931)-LEN("Ext")))))+0,"")</f>
        <v/>
      </c>
      <c r="B2931" s="8"/>
      <c r="C2931" s="3"/>
      <c r="D2931" s="3"/>
      <c r="E2931" s="3"/>
      <c r="F2931" s="3"/>
      <c r="G2931" s="3"/>
      <c r="H2931" s="3"/>
      <c r="I2931" s="3"/>
    </row>
    <row r="2932" ht="15.75" customHeight="1">
      <c r="A2932" s="3" t="str">
        <f>IFERROR(TRIM(LEFT(RIGHT('Cost Code (New)'!$F2932,LEN('Cost Code (New)'!$F2932)-SEARCH("Ext ",'Cost Code (New)'!$F2932)-LEN("Ext")),SEARCH(" - ",RIGHT('Cost Code (New)'!$F2932,LEN('Cost Code (New)'!$F2932)-SEARCH("Ext ",'Cost Code (New)'!$F2932)-LEN("Ext")))))+0,"")</f>
        <v/>
      </c>
      <c r="B2932" s="8"/>
      <c r="C2932" s="3"/>
      <c r="D2932" s="3"/>
      <c r="E2932" s="3"/>
      <c r="F2932" s="3"/>
      <c r="G2932" s="3"/>
      <c r="H2932" s="3"/>
      <c r="I2932" s="3"/>
    </row>
    <row r="2933" ht="15.75" customHeight="1">
      <c r="A2933" s="3" t="str">
        <f>IFERROR(TRIM(LEFT(RIGHT('Cost Code (New)'!$F2933,LEN('Cost Code (New)'!$F2933)-SEARCH("Ext ",'Cost Code (New)'!$F2933)-LEN("Ext")),SEARCH(" - ",RIGHT('Cost Code (New)'!$F2933,LEN('Cost Code (New)'!$F2933)-SEARCH("Ext ",'Cost Code (New)'!$F2933)-LEN("Ext")))))+0,"")</f>
        <v/>
      </c>
      <c r="B2933" s="8"/>
      <c r="C2933" s="3"/>
      <c r="D2933" s="3"/>
      <c r="E2933" s="3"/>
      <c r="F2933" s="3"/>
      <c r="G2933" s="3"/>
      <c r="H2933" s="3"/>
      <c r="I2933" s="3"/>
    </row>
    <row r="2934" ht="15.75" customHeight="1">
      <c r="A2934" s="3" t="str">
        <f>IFERROR(TRIM(LEFT(RIGHT('Cost Code (New)'!$F2934,LEN('Cost Code (New)'!$F2934)-SEARCH("Ext ",'Cost Code (New)'!$F2934)-LEN("Ext")),SEARCH(" - ",RIGHT('Cost Code (New)'!$F2934,LEN('Cost Code (New)'!$F2934)-SEARCH("Ext ",'Cost Code (New)'!$F2934)-LEN("Ext")))))+0,"")</f>
        <v/>
      </c>
      <c r="B2934" s="8"/>
      <c r="C2934" s="3"/>
      <c r="D2934" s="3"/>
      <c r="E2934" s="3"/>
      <c r="F2934" s="3"/>
      <c r="G2934" s="3"/>
      <c r="H2934" s="3"/>
      <c r="I2934" s="3"/>
    </row>
    <row r="2935" ht="15.75" customHeight="1">
      <c r="A2935" s="3" t="str">
        <f>IFERROR(TRIM(LEFT(RIGHT('Cost Code (New)'!$F2935,LEN('Cost Code (New)'!$F2935)-SEARCH("Ext ",'Cost Code (New)'!$F2935)-LEN("Ext")),SEARCH(" - ",RIGHT('Cost Code (New)'!$F2935,LEN('Cost Code (New)'!$F2935)-SEARCH("Ext ",'Cost Code (New)'!$F2935)-LEN("Ext")))))+0,"")</f>
        <v/>
      </c>
      <c r="B2935" s="8"/>
      <c r="C2935" s="3"/>
      <c r="D2935" s="3"/>
      <c r="E2935" s="3"/>
      <c r="F2935" s="3"/>
      <c r="G2935" s="3"/>
      <c r="H2935" s="3"/>
      <c r="I2935" s="3"/>
    </row>
    <row r="2936" ht="15.75" customHeight="1">
      <c r="A2936" s="3" t="str">
        <f>IFERROR(TRIM(LEFT(RIGHT('Cost Code (New)'!$F2936,LEN('Cost Code (New)'!$F2936)-SEARCH("Ext ",'Cost Code (New)'!$F2936)-LEN("Ext")),SEARCH(" - ",RIGHT('Cost Code (New)'!$F2936,LEN('Cost Code (New)'!$F2936)-SEARCH("Ext ",'Cost Code (New)'!$F2936)-LEN("Ext")))))+0,"")</f>
        <v/>
      </c>
      <c r="B2936" s="8"/>
      <c r="C2936" s="3"/>
      <c r="D2936" s="3"/>
      <c r="E2936" s="3"/>
      <c r="F2936" s="3"/>
      <c r="G2936" s="3"/>
      <c r="H2936" s="3"/>
      <c r="I2936" s="3"/>
    </row>
    <row r="2937" ht="15.75" customHeight="1">
      <c r="A2937" s="3" t="str">
        <f>IFERROR(TRIM(LEFT(RIGHT('Cost Code (New)'!$F2937,LEN('Cost Code (New)'!$F2937)-SEARCH("Ext ",'Cost Code (New)'!$F2937)-LEN("Ext")),SEARCH(" - ",RIGHT('Cost Code (New)'!$F2937,LEN('Cost Code (New)'!$F2937)-SEARCH("Ext ",'Cost Code (New)'!$F2937)-LEN("Ext")))))+0,"")</f>
        <v/>
      </c>
      <c r="B2937" s="8"/>
      <c r="C2937" s="3"/>
      <c r="D2937" s="3"/>
      <c r="E2937" s="3"/>
      <c r="F2937" s="3"/>
      <c r="G2937" s="3"/>
      <c r="H2937" s="3"/>
      <c r="I2937" s="3"/>
    </row>
    <row r="2938" ht="15.75" customHeight="1">
      <c r="A2938" s="3" t="str">
        <f>IFERROR(TRIM(LEFT(RIGHT('Cost Code (New)'!$F2938,LEN('Cost Code (New)'!$F2938)-SEARCH("Ext ",'Cost Code (New)'!$F2938)-LEN("Ext")),SEARCH(" - ",RIGHT('Cost Code (New)'!$F2938,LEN('Cost Code (New)'!$F2938)-SEARCH("Ext ",'Cost Code (New)'!$F2938)-LEN("Ext")))))+0,"")</f>
        <v/>
      </c>
      <c r="B2938" s="8"/>
      <c r="C2938" s="3"/>
      <c r="D2938" s="3"/>
      <c r="E2938" s="3"/>
      <c r="F2938" s="3"/>
      <c r="G2938" s="3"/>
      <c r="H2938" s="3"/>
      <c r="I2938" s="3"/>
    </row>
    <row r="2939" ht="15.75" customHeight="1">
      <c r="A2939" s="3" t="str">
        <f>IFERROR(TRIM(LEFT(RIGHT('Cost Code (New)'!$F2939,LEN('Cost Code (New)'!$F2939)-SEARCH("Ext ",'Cost Code (New)'!$F2939)-LEN("Ext")),SEARCH(" - ",RIGHT('Cost Code (New)'!$F2939,LEN('Cost Code (New)'!$F2939)-SEARCH("Ext ",'Cost Code (New)'!$F2939)-LEN("Ext")))))+0,"")</f>
        <v/>
      </c>
      <c r="B2939" s="8"/>
      <c r="C2939" s="3"/>
      <c r="D2939" s="3"/>
      <c r="E2939" s="3"/>
      <c r="F2939" s="3"/>
      <c r="G2939" s="3"/>
      <c r="H2939" s="3"/>
      <c r="I2939" s="3"/>
    </row>
    <row r="2940" ht="15.75" customHeight="1">
      <c r="A2940" s="3" t="str">
        <f>IFERROR(TRIM(LEFT(RIGHT('Cost Code (New)'!$F2940,LEN('Cost Code (New)'!$F2940)-SEARCH("Ext ",'Cost Code (New)'!$F2940)-LEN("Ext")),SEARCH(" - ",RIGHT('Cost Code (New)'!$F2940,LEN('Cost Code (New)'!$F2940)-SEARCH("Ext ",'Cost Code (New)'!$F2940)-LEN("Ext")))))+0,"")</f>
        <v/>
      </c>
      <c r="B2940" s="8"/>
      <c r="C2940" s="3"/>
      <c r="D2940" s="3"/>
      <c r="E2940" s="3"/>
      <c r="F2940" s="3"/>
      <c r="G2940" s="3"/>
      <c r="H2940" s="3"/>
      <c r="I2940" s="3"/>
    </row>
    <row r="2941" ht="15.75" customHeight="1">
      <c r="A2941" s="3" t="str">
        <f>IFERROR(TRIM(LEFT(RIGHT('Cost Code (New)'!$F2941,LEN('Cost Code (New)'!$F2941)-SEARCH("Ext ",'Cost Code (New)'!$F2941)-LEN("Ext")),SEARCH(" - ",RIGHT('Cost Code (New)'!$F2941,LEN('Cost Code (New)'!$F2941)-SEARCH("Ext ",'Cost Code (New)'!$F2941)-LEN("Ext")))))+0,"")</f>
        <v/>
      </c>
      <c r="B2941" s="8"/>
      <c r="C2941" s="3"/>
      <c r="D2941" s="3"/>
      <c r="E2941" s="3"/>
      <c r="F2941" s="3"/>
      <c r="G2941" s="3"/>
      <c r="H2941" s="3"/>
      <c r="I2941" s="3"/>
    </row>
    <row r="2942" ht="15.75" customHeight="1">
      <c r="A2942" s="3" t="str">
        <f>IFERROR(TRIM(LEFT(RIGHT('Cost Code (New)'!$F2942,LEN('Cost Code (New)'!$F2942)-SEARCH("Ext ",'Cost Code (New)'!$F2942)-LEN("Ext")),SEARCH(" - ",RIGHT('Cost Code (New)'!$F2942,LEN('Cost Code (New)'!$F2942)-SEARCH("Ext ",'Cost Code (New)'!$F2942)-LEN("Ext")))))+0,"")</f>
        <v/>
      </c>
      <c r="B2942" s="8"/>
      <c r="C2942" s="3"/>
      <c r="D2942" s="3"/>
      <c r="E2942" s="3"/>
      <c r="F2942" s="3"/>
      <c r="G2942" s="3"/>
      <c r="H2942" s="3"/>
      <c r="I2942" s="3"/>
    </row>
    <row r="2943" ht="15.75" customHeight="1">
      <c r="A2943" s="3" t="str">
        <f>IFERROR(TRIM(LEFT(RIGHT('Cost Code (New)'!$F2943,LEN('Cost Code (New)'!$F2943)-SEARCH("Ext ",'Cost Code (New)'!$F2943)-LEN("Ext")),SEARCH(" - ",RIGHT('Cost Code (New)'!$F2943,LEN('Cost Code (New)'!$F2943)-SEARCH("Ext ",'Cost Code (New)'!$F2943)-LEN("Ext")))))+0,"")</f>
        <v/>
      </c>
      <c r="B2943" s="8"/>
      <c r="C2943" s="3"/>
      <c r="D2943" s="3"/>
      <c r="E2943" s="3"/>
      <c r="F2943" s="3"/>
      <c r="G2943" s="3"/>
      <c r="H2943" s="3"/>
      <c r="I2943" s="3"/>
    </row>
    <row r="2944" ht="15.75" customHeight="1">
      <c r="A2944" s="3" t="str">
        <f>IFERROR(TRIM(LEFT(RIGHT('Cost Code (New)'!$F2944,LEN('Cost Code (New)'!$F2944)-SEARCH("Ext ",'Cost Code (New)'!$F2944)-LEN("Ext")),SEARCH(" - ",RIGHT('Cost Code (New)'!$F2944,LEN('Cost Code (New)'!$F2944)-SEARCH("Ext ",'Cost Code (New)'!$F2944)-LEN("Ext")))))+0,"")</f>
        <v/>
      </c>
      <c r="B2944" s="8"/>
      <c r="C2944" s="3"/>
      <c r="D2944" s="3"/>
      <c r="E2944" s="3"/>
      <c r="F2944" s="3"/>
      <c r="G2944" s="3"/>
      <c r="H2944" s="3"/>
      <c r="I2944" s="3"/>
    </row>
    <row r="2945" ht="15.75" customHeight="1">
      <c r="A2945" s="3" t="str">
        <f>IFERROR(TRIM(LEFT(RIGHT('Cost Code (New)'!$F2945,LEN('Cost Code (New)'!$F2945)-SEARCH("Ext ",'Cost Code (New)'!$F2945)-LEN("Ext")),SEARCH(" - ",RIGHT('Cost Code (New)'!$F2945,LEN('Cost Code (New)'!$F2945)-SEARCH("Ext ",'Cost Code (New)'!$F2945)-LEN("Ext")))))+0,"")</f>
        <v/>
      </c>
      <c r="B2945" s="8"/>
      <c r="C2945" s="3"/>
      <c r="D2945" s="3"/>
      <c r="E2945" s="3"/>
      <c r="F2945" s="3"/>
      <c r="G2945" s="3"/>
      <c r="H2945" s="3"/>
      <c r="I2945" s="3"/>
    </row>
    <row r="2946" ht="15.75" customHeight="1">
      <c r="A2946" s="3" t="str">
        <f>IFERROR(TRIM(LEFT(RIGHT('Cost Code (New)'!$F2946,LEN('Cost Code (New)'!$F2946)-SEARCH("Ext ",'Cost Code (New)'!$F2946)-LEN("Ext")),SEARCH(" - ",RIGHT('Cost Code (New)'!$F2946,LEN('Cost Code (New)'!$F2946)-SEARCH("Ext ",'Cost Code (New)'!$F2946)-LEN("Ext")))))+0,"")</f>
        <v/>
      </c>
      <c r="B2946" s="8"/>
      <c r="C2946" s="3"/>
      <c r="D2946" s="3"/>
      <c r="E2946" s="3"/>
      <c r="F2946" s="3"/>
      <c r="G2946" s="3"/>
      <c r="H2946" s="3"/>
      <c r="I2946" s="3"/>
    </row>
    <row r="2947" ht="15.75" customHeight="1">
      <c r="A2947" s="3" t="str">
        <f>IFERROR(TRIM(LEFT(RIGHT('Cost Code (New)'!$F2947,LEN('Cost Code (New)'!$F2947)-SEARCH("Ext ",'Cost Code (New)'!$F2947)-LEN("Ext")),SEARCH(" - ",RIGHT('Cost Code (New)'!$F2947,LEN('Cost Code (New)'!$F2947)-SEARCH("Ext ",'Cost Code (New)'!$F2947)-LEN("Ext")))))+0,"")</f>
        <v/>
      </c>
      <c r="B2947" s="8"/>
      <c r="C2947" s="3"/>
      <c r="D2947" s="3"/>
      <c r="E2947" s="3"/>
      <c r="F2947" s="3"/>
      <c r="G2947" s="3"/>
      <c r="H2947" s="3"/>
      <c r="I2947" s="3"/>
    </row>
    <row r="2948" ht="15.75" customHeight="1">
      <c r="A2948" s="3" t="str">
        <f>IFERROR(TRIM(LEFT(RIGHT('Cost Code (New)'!$F2948,LEN('Cost Code (New)'!$F2948)-SEARCH("Ext ",'Cost Code (New)'!$F2948)-LEN("Ext")),SEARCH(" - ",RIGHT('Cost Code (New)'!$F2948,LEN('Cost Code (New)'!$F2948)-SEARCH("Ext ",'Cost Code (New)'!$F2948)-LEN("Ext")))))+0,"")</f>
        <v/>
      </c>
      <c r="B2948" s="8"/>
      <c r="C2948" s="3"/>
      <c r="D2948" s="3"/>
      <c r="E2948" s="3"/>
      <c r="F2948" s="3"/>
      <c r="G2948" s="3"/>
      <c r="H2948" s="3"/>
      <c r="I2948" s="3"/>
    </row>
    <row r="2949" ht="15.75" customHeight="1">
      <c r="A2949" s="3" t="str">
        <f>IFERROR(TRIM(LEFT(RIGHT('Cost Code (New)'!$F2949,LEN('Cost Code (New)'!$F2949)-SEARCH("Ext ",'Cost Code (New)'!$F2949)-LEN("Ext")),SEARCH(" - ",RIGHT('Cost Code (New)'!$F2949,LEN('Cost Code (New)'!$F2949)-SEARCH("Ext ",'Cost Code (New)'!$F2949)-LEN("Ext")))))+0,"")</f>
        <v/>
      </c>
      <c r="B2949" s="8"/>
      <c r="C2949" s="3"/>
      <c r="D2949" s="3"/>
      <c r="E2949" s="3"/>
      <c r="F2949" s="3"/>
      <c r="G2949" s="3"/>
      <c r="H2949" s="3"/>
      <c r="I2949" s="3"/>
    </row>
    <row r="2950" ht="15.75" customHeight="1">
      <c r="A2950" s="3" t="str">
        <f>IFERROR(TRIM(LEFT(RIGHT('Cost Code (New)'!$F2950,LEN('Cost Code (New)'!$F2950)-SEARCH("Ext ",'Cost Code (New)'!$F2950)-LEN("Ext")),SEARCH(" - ",RIGHT('Cost Code (New)'!$F2950,LEN('Cost Code (New)'!$F2950)-SEARCH("Ext ",'Cost Code (New)'!$F2950)-LEN("Ext")))))+0,"")</f>
        <v/>
      </c>
      <c r="B2950" s="8"/>
      <c r="C2950" s="3"/>
      <c r="D2950" s="3"/>
      <c r="E2950" s="3"/>
      <c r="F2950" s="3"/>
      <c r="G2950" s="3"/>
      <c r="H2950" s="3"/>
      <c r="I2950" s="3"/>
    </row>
    <row r="2951" ht="15.75" customHeight="1">
      <c r="A2951" s="3" t="str">
        <f>IFERROR(TRIM(LEFT(RIGHT('Cost Code (New)'!$F2951,LEN('Cost Code (New)'!$F2951)-SEARCH("Ext ",'Cost Code (New)'!$F2951)-LEN("Ext")),SEARCH(" - ",RIGHT('Cost Code (New)'!$F2951,LEN('Cost Code (New)'!$F2951)-SEARCH("Ext ",'Cost Code (New)'!$F2951)-LEN("Ext")))))+0,"")</f>
        <v/>
      </c>
      <c r="B2951" s="8"/>
      <c r="C2951" s="3"/>
      <c r="D2951" s="3"/>
      <c r="E2951" s="3"/>
      <c r="F2951" s="3"/>
      <c r="G2951" s="3"/>
      <c r="H2951" s="3"/>
      <c r="I2951" s="3"/>
    </row>
    <row r="2952" ht="15.75" customHeight="1">
      <c r="A2952" s="3" t="str">
        <f>IFERROR(TRIM(LEFT(RIGHT('Cost Code (New)'!$F2952,LEN('Cost Code (New)'!$F2952)-SEARCH("Ext ",'Cost Code (New)'!$F2952)-LEN("Ext")),SEARCH(" - ",RIGHT('Cost Code (New)'!$F2952,LEN('Cost Code (New)'!$F2952)-SEARCH("Ext ",'Cost Code (New)'!$F2952)-LEN("Ext")))))+0,"")</f>
        <v/>
      </c>
      <c r="B2952" s="8"/>
      <c r="C2952" s="3"/>
      <c r="D2952" s="3"/>
      <c r="E2952" s="3"/>
      <c r="F2952" s="3"/>
      <c r="G2952" s="3"/>
      <c r="H2952" s="3"/>
      <c r="I2952" s="3"/>
    </row>
    <row r="2953" ht="15.75" customHeight="1">
      <c r="A2953" s="3" t="str">
        <f>IFERROR(TRIM(LEFT(RIGHT('Cost Code (New)'!$F2953,LEN('Cost Code (New)'!$F2953)-SEARCH("Ext ",'Cost Code (New)'!$F2953)-LEN("Ext")),SEARCH(" - ",RIGHT('Cost Code (New)'!$F2953,LEN('Cost Code (New)'!$F2953)-SEARCH("Ext ",'Cost Code (New)'!$F2953)-LEN("Ext")))))+0,"")</f>
        <v/>
      </c>
      <c r="B2953" s="8"/>
      <c r="C2953" s="3"/>
      <c r="D2953" s="3"/>
      <c r="E2953" s="3"/>
      <c r="F2953" s="3"/>
      <c r="G2953" s="3"/>
      <c r="H2953" s="3"/>
      <c r="I2953" s="3"/>
    </row>
    <row r="2954" ht="15.75" customHeight="1">
      <c r="A2954" s="3" t="str">
        <f>IFERROR(TRIM(LEFT(RIGHT('Cost Code (New)'!$F2954,LEN('Cost Code (New)'!$F2954)-SEARCH("Ext ",'Cost Code (New)'!$F2954)-LEN("Ext")),SEARCH(" - ",RIGHT('Cost Code (New)'!$F2954,LEN('Cost Code (New)'!$F2954)-SEARCH("Ext ",'Cost Code (New)'!$F2954)-LEN("Ext")))))+0,"")</f>
        <v/>
      </c>
      <c r="B2954" s="8"/>
      <c r="C2954" s="3"/>
      <c r="D2954" s="3"/>
      <c r="E2954" s="3"/>
      <c r="F2954" s="3"/>
      <c r="G2954" s="3"/>
      <c r="H2954" s="3"/>
      <c r="I2954" s="3"/>
    </row>
    <row r="2955" ht="15.75" customHeight="1">
      <c r="A2955" s="3" t="str">
        <f>IFERROR(TRIM(LEFT(RIGHT('Cost Code (New)'!$F2955,LEN('Cost Code (New)'!$F2955)-SEARCH("Ext ",'Cost Code (New)'!$F2955)-LEN("Ext")),SEARCH(" - ",RIGHT('Cost Code (New)'!$F2955,LEN('Cost Code (New)'!$F2955)-SEARCH("Ext ",'Cost Code (New)'!$F2955)-LEN("Ext")))))+0,"")</f>
        <v/>
      </c>
      <c r="B2955" s="8"/>
      <c r="C2955" s="3"/>
      <c r="D2955" s="3"/>
      <c r="E2955" s="3"/>
      <c r="F2955" s="3"/>
      <c r="G2955" s="3"/>
      <c r="H2955" s="3"/>
      <c r="I2955" s="3"/>
    </row>
    <row r="2956" ht="15.75" customHeight="1">
      <c r="A2956" s="3" t="str">
        <f>IFERROR(TRIM(LEFT(RIGHT('Cost Code (New)'!$F2956,LEN('Cost Code (New)'!$F2956)-SEARCH("Ext ",'Cost Code (New)'!$F2956)-LEN("Ext")),SEARCH(" - ",RIGHT('Cost Code (New)'!$F2956,LEN('Cost Code (New)'!$F2956)-SEARCH("Ext ",'Cost Code (New)'!$F2956)-LEN("Ext")))))+0,"")</f>
        <v/>
      </c>
      <c r="B2956" s="8"/>
      <c r="C2956" s="3"/>
      <c r="D2956" s="3"/>
      <c r="E2956" s="3"/>
      <c r="F2956" s="3"/>
      <c r="G2956" s="3"/>
      <c r="H2956" s="3"/>
      <c r="I2956" s="3"/>
    </row>
    <row r="2957" ht="15.75" customHeight="1">
      <c r="A2957" s="3" t="str">
        <f>IFERROR(TRIM(LEFT(RIGHT('Cost Code (New)'!$F2957,LEN('Cost Code (New)'!$F2957)-SEARCH("Ext ",'Cost Code (New)'!$F2957)-LEN("Ext")),SEARCH(" - ",RIGHT('Cost Code (New)'!$F2957,LEN('Cost Code (New)'!$F2957)-SEARCH("Ext ",'Cost Code (New)'!$F2957)-LEN("Ext")))))+0,"")</f>
        <v/>
      </c>
      <c r="B2957" s="8"/>
      <c r="C2957" s="3"/>
      <c r="D2957" s="3"/>
      <c r="E2957" s="3"/>
      <c r="F2957" s="3"/>
      <c r="G2957" s="3"/>
      <c r="H2957" s="3"/>
      <c r="I2957" s="3"/>
    </row>
    <row r="2958" ht="15.75" customHeight="1">
      <c r="A2958" s="3" t="str">
        <f>IFERROR(TRIM(LEFT(RIGHT('Cost Code (New)'!$F2958,LEN('Cost Code (New)'!$F2958)-SEARCH("Ext ",'Cost Code (New)'!$F2958)-LEN("Ext")),SEARCH(" - ",RIGHT('Cost Code (New)'!$F2958,LEN('Cost Code (New)'!$F2958)-SEARCH("Ext ",'Cost Code (New)'!$F2958)-LEN("Ext")))))+0,"")</f>
        <v/>
      </c>
      <c r="B2958" s="8"/>
      <c r="C2958" s="3"/>
      <c r="D2958" s="3"/>
      <c r="E2958" s="3"/>
      <c r="F2958" s="3"/>
      <c r="G2958" s="3"/>
      <c r="H2958" s="3"/>
      <c r="I2958" s="3"/>
    </row>
    <row r="2959" ht="15.75" customHeight="1">
      <c r="A2959" s="3" t="str">
        <f>IFERROR(TRIM(LEFT(RIGHT('Cost Code (New)'!$F2959,LEN('Cost Code (New)'!$F2959)-SEARCH("Ext ",'Cost Code (New)'!$F2959)-LEN("Ext")),SEARCH(" - ",RIGHT('Cost Code (New)'!$F2959,LEN('Cost Code (New)'!$F2959)-SEARCH("Ext ",'Cost Code (New)'!$F2959)-LEN("Ext")))))+0,"")</f>
        <v/>
      </c>
      <c r="B2959" s="8"/>
      <c r="C2959" s="3"/>
      <c r="D2959" s="3"/>
      <c r="E2959" s="3"/>
      <c r="F2959" s="3"/>
      <c r="G2959" s="3"/>
      <c r="H2959" s="3"/>
      <c r="I2959" s="3"/>
    </row>
    <row r="2960" ht="15.75" customHeight="1">
      <c r="A2960" s="3" t="str">
        <f>IFERROR(TRIM(LEFT(RIGHT('Cost Code (New)'!$F2960,LEN('Cost Code (New)'!$F2960)-SEARCH("Ext ",'Cost Code (New)'!$F2960)-LEN("Ext")),SEARCH(" - ",RIGHT('Cost Code (New)'!$F2960,LEN('Cost Code (New)'!$F2960)-SEARCH("Ext ",'Cost Code (New)'!$F2960)-LEN("Ext")))))+0,"")</f>
        <v/>
      </c>
      <c r="B2960" s="8"/>
      <c r="C2960" s="3"/>
      <c r="D2960" s="3"/>
      <c r="E2960" s="3"/>
      <c r="F2960" s="3"/>
      <c r="G2960" s="3"/>
      <c r="H2960" s="3"/>
      <c r="I2960" s="3"/>
    </row>
    <row r="2961" ht="15.75" customHeight="1">
      <c r="A2961" s="3" t="str">
        <f>IFERROR(TRIM(LEFT(RIGHT('Cost Code (New)'!$F2961,LEN('Cost Code (New)'!$F2961)-SEARCH("Ext ",'Cost Code (New)'!$F2961)-LEN("Ext")),SEARCH(" - ",RIGHT('Cost Code (New)'!$F2961,LEN('Cost Code (New)'!$F2961)-SEARCH("Ext ",'Cost Code (New)'!$F2961)-LEN("Ext")))))+0,"")</f>
        <v/>
      </c>
      <c r="B2961" s="8"/>
      <c r="C2961" s="3"/>
      <c r="D2961" s="3"/>
      <c r="E2961" s="3"/>
      <c r="F2961" s="3"/>
      <c r="G2961" s="3"/>
      <c r="H2961" s="3"/>
      <c r="I2961" s="3"/>
    </row>
    <row r="2962" ht="15.75" customHeight="1">
      <c r="A2962" s="3" t="str">
        <f>IFERROR(TRIM(LEFT(RIGHT('Cost Code (New)'!$F2962,LEN('Cost Code (New)'!$F2962)-SEARCH("Ext ",'Cost Code (New)'!$F2962)-LEN("Ext")),SEARCH(" - ",RIGHT('Cost Code (New)'!$F2962,LEN('Cost Code (New)'!$F2962)-SEARCH("Ext ",'Cost Code (New)'!$F2962)-LEN("Ext")))))+0,"")</f>
        <v/>
      </c>
      <c r="B2962" s="8"/>
      <c r="C2962" s="3"/>
      <c r="D2962" s="3"/>
      <c r="E2962" s="3"/>
      <c r="F2962" s="3"/>
      <c r="G2962" s="3"/>
      <c r="H2962" s="3"/>
      <c r="I2962" s="3"/>
    </row>
    <row r="2963" ht="15.75" customHeight="1">
      <c r="A2963" s="3" t="str">
        <f>IFERROR(TRIM(LEFT(RIGHT('Cost Code (New)'!$F2963,LEN('Cost Code (New)'!$F2963)-SEARCH("Ext ",'Cost Code (New)'!$F2963)-LEN("Ext")),SEARCH(" - ",RIGHT('Cost Code (New)'!$F2963,LEN('Cost Code (New)'!$F2963)-SEARCH("Ext ",'Cost Code (New)'!$F2963)-LEN("Ext")))))+0,"")</f>
        <v/>
      </c>
      <c r="B2963" s="8"/>
      <c r="C2963" s="3"/>
      <c r="D2963" s="3"/>
      <c r="E2963" s="3"/>
      <c r="F2963" s="3"/>
      <c r="G2963" s="3"/>
      <c r="H2963" s="3"/>
      <c r="I2963" s="3"/>
    </row>
    <row r="2964" ht="15.75" customHeight="1">
      <c r="A2964" s="3" t="str">
        <f>IFERROR(TRIM(LEFT(RIGHT('Cost Code (New)'!$F2964,LEN('Cost Code (New)'!$F2964)-SEARCH("Ext ",'Cost Code (New)'!$F2964)-LEN("Ext")),SEARCH(" - ",RIGHT('Cost Code (New)'!$F2964,LEN('Cost Code (New)'!$F2964)-SEARCH("Ext ",'Cost Code (New)'!$F2964)-LEN("Ext")))))+0,"")</f>
        <v/>
      </c>
      <c r="B2964" s="8"/>
      <c r="C2964" s="3"/>
      <c r="D2964" s="3"/>
      <c r="E2964" s="3"/>
      <c r="F2964" s="3"/>
      <c r="G2964" s="3"/>
      <c r="H2964" s="3"/>
      <c r="I2964" s="3"/>
    </row>
    <row r="2965" ht="15.75" customHeight="1">
      <c r="A2965" s="3" t="str">
        <f>IFERROR(TRIM(LEFT(RIGHT('Cost Code (New)'!$F2965,LEN('Cost Code (New)'!$F2965)-SEARCH("Ext ",'Cost Code (New)'!$F2965)-LEN("Ext")),SEARCH(" - ",RIGHT('Cost Code (New)'!$F2965,LEN('Cost Code (New)'!$F2965)-SEARCH("Ext ",'Cost Code (New)'!$F2965)-LEN("Ext")))))+0,"")</f>
        <v/>
      </c>
      <c r="B2965" s="8"/>
      <c r="C2965" s="3"/>
      <c r="D2965" s="3"/>
      <c r="E2965" s="3"/>
      <c r="F2965" s="3"/>
      <c r="G2965" s="3"/>
      <c r="H2965" s="3"/>
      <c r="I2965" s="3"/>
    </row>
    <row r="2966" ht="15.75" customHeight="1">
      <c r="A2966" s="3" t="str">
        <f>IFERROR(TRIM(LEFT(RIGHT('Cost Code (New)'!$F2966,LEN('Cost Code (New)'!$F2966)-SEARCH("Ext ",'Cost Code (New)'!$F2966)-LEN("Ext")),SEARCH(" - ",RIGHT('Cost Code (New)'!$F2966,LEN('Cost Code (New)'!$F2966)-SEARCH("Ext ",'Cost Code (New)'!$F2966)-LEN("Ext")))))+0,"")</f>
        <v/>
      </c>
      <c r="B2966" s="8"/>
      <c r="C2966" s="3"/>
      <c r="D2966" s="3"/>
      <c r="E2966" s="3"/>
      <c r="F2966" s="3"/>
      <c r="G2966" s="3"/>
      <c r="H2966" s="3"/>
      <c r="I2966" s="3"/>
    </row>
    <row r="2967" ht="15.75" customHeight="1">
      <c r="A2967" s="3" t="str">
        <f>IFERROR(TRIM(LEFT(RIGHT('Cost Code (New)'!$F2967,LEN('Cost Code (New)'!$F2967)-SEARCH("Ext ",'Cost Code (New)'!$F2967)-LEN("Ext")),SEARCH(" - ",RIGHT('Cost Code (New)'!$F2967,LEN('Cost Code (New)'!$F2967)-SEARCH("Ext ",'Cost Code (New)'!$F2967)-LEN("Ext")))))+0,"")</f>
        <v/>
      </c>
      <c r="B2967" s="8"/>
      <c r="C2967" s="3"/>
      <c r="D2967" s="3"/>
      <c r="E2967" s="3"/>
      <c r="F2967" s="3"/>
      <c r="G2967" s="3"/>
      <c r="H2967" s="3"/>
      <c r="I2967" s="3"/>
    </row>
    <row r="2968" ht="15.75" customHeight="1">
      <c r="A2968" s="3" t="str">
        <f>IFERROR(TRIM(LEFT(RIGHT('Cost Code (New)'!$F2968,LEN('Cost Code (New)'!$F2968)-SEARCH("Ext ",'Cost Code (New)'!$F2968)-LEN("Ext")),SEARCH(" - ",RIGHT('Cost Code (New)'!$F2968,LEN('Cost Code (New)'!$F2968)-SEARCH("Ext ",'Cost Code (New)'!$F2968)-LEN("Ext")))))+0,"")</f>
        <v/>
      </c>
      <c r="B2968" s="8"/>
      <c r="C2968" s="3"/>
      <c r="D2968" s="3"/>
      <c r="E2968" s="3"/>
      <c r="F2968" s="3"/>
      <c r="G2968" s="3"/>
      <c r="H2968" s="3"/>
      <c r="I2968" s="3"/>
    </row>
    <row r="2969" ht="15.75" customHeight="1">
      <c r="A2969" s="3" t="str">
        <f>IFERROR(TRIM(LEFT(RIGHT('Cost Code (New)'!$F2969,LEN('Cost Code (New)'!$F2969)-SEARCH("Ext ",'Cost Code (New)'!$F2969)-LEN("Ext")),SEARCH(" - ",RIGHT('Cost Code (New)'!$F2969,LEN('Cost Code (New)'!$F2969)-SEARCH("Ext ",'Cost Code (New)'!$F2969)-LEN("Ext")))))+0,"")</f>
        <v/>
      </c>
      <c r="B2969" s="8"/>
      <c r="C2969" s="3"/>
      <c r="D2969" s="3"/>
      <c r="E2969" s="3"/>
      <c r="F2969" s="3"/>
      <c r="G2969" s="3"/>
      <c r="H2969" s="3"/>
      <c r="I2969" s="3"/>
    </row>
    <row r="2970" ht="15.75" customHeight="1">
      <c r="A2970" s="3" t="str">
        <f>IFERROR(TRIM(LEFT(RIGHT('Cost Code (New)'!$F2970,LEN('Cost Code (New)'!$F2970)-SEARCH("Ext ",'Cost Code (New)'!$F2970)-LEN("Ext")),SEARCH(" - ",RIGHT('Cost Code (New)'!$F2970,LEN('Cost Code (New)'!$F2970)-SEARCH("Ext ",'Cost Code (New)'!$F2970)-LEN("Ext")))))+0,"")</f>
        <v/>
      </c>
      <c r="B2970" s="8"/>
      <c r="C2970" s="3"/>
      <c r="D2970" s="3"/>
      <c r="E2970" s="3"/>
      <c r="F2970" s="3"/>
      <c r="G2970" s="3"/>
      <c r="H2970" s="3"/>
      <c r="I2970" s="3"/>
    </row>
    <row r="2971" ht="15.75" customHeight="1">
      <c r="A2971" s="3" t="str">
        <f>IFERROR(TRIM(LEFT(RIGHT('Cost Code (New)'!$F2971,LEN('Cost Code (New)'!$F2971)-SEARCH("Ext ",'Cost Code (New)'!$F2971)-LEN("Ext")),SEARCH(" - ",RIGHT('Cost Code (New)'!$F2971,LEN('Cost Code (New)'!$F2971)-SEARCH("Ext ",'Cost Code (New)'!$F2971)-LEN("Ext")))))+0,"")</f>
        <v/>
      </c>
      <c r="B2971" s="8"/>
      <c r="C2971" s="3"/>
      <c r="D2971" s="3"/>
      <c r="E2971" s="3"/>
      <c r="F2971" s="3"/>
      <c r="G2971" s="3"/>
      <c r="H2971" s="3"/>
      <c r="I2971" s="3"/>
    </row>
    <row r="2972" ht="15.75" customHeight="1">
      <c r="A2972" s="3" t="str">
        <f>IFERROR(TRIM(LEFT(RIGHT('Cost Code (New)'!$F2972,LEN('Cost Code (New)'!$F2972)-SEARCH("Ext ",'Cost Code (New)'!$F2972)-LEN("Ext")),SEARCH(" - ",RIGHT('Cost Code (New)'!$F2972,LEN('Cost Code (New)'!$F2972)-SEARCH("Ext ",'Cost Code (New)'!$F2972)-LEN("Ext")))))+0,"")</f>
        <v/>
      </c>
      <c r="B2972" s="8"/>
      <c r="C2972" s="3"/>
      <c r="D2972" s="3"/>
      <c r="E2972" s="3"/>
      <c r="F2972" s="3"/>
      <c r="G2972" s="3"/>
      <c r="H2972" s="3"/>
      <c r="I2972" s="3"/>
    </row>
    <row r="2973" ht="15.75" customHeight="1">
      <c r="A2973" s="3" t="str">
        <f>IFERROR(TRIM(LEFT(RIGHT('Cost Code (New)'!$F2973,LEN('Cost Code (New)'!$F2973)-SEARCH("Ext ",'Cost Code (New)'!$F2973)-LEN("Ext")),SEARCH(" - ",RIGHT('Cost Code (New)'!$F2973,LEN('Cost Code (New)'!$F2973)-SEARCH("Ext ",'Cost Code (New)'!$F2973)-LEN("Ext")))))+0,"")</f>
        <v/>
      </c>
      <c r="B2973" s="8"/>
      <c r="C2973" s="3"/>
      <c r="D2973" s="3"/>
      <c r="E2973" s="3"/>
      <c r="F2973" s="3"/>
      <c r="G2973" s="3"/>
      <c r="H2973" s="3"/>
      <c r="I2973" s="3"/>
    </row>
    <row r="2974" ht="15.75" customHeight="1">
      <c r="A2974" s="3" t="str">
        <f>IFERROR(TRIM(LEFT(RIGHT('Cost Code (New)'!$F2974,LEN('Cost Code (New)'!$F2974)-SEARCH("Ext ",'Cost Code (New)'!$F2974)-LEN("Ext")),SEARCH(" - ",RIGHT('Cost Code (New)'!$F2974,LEN('Cost Code (New)'!$F2974)-SEARCH("Ext ",'Cost Code (New)'!$F2974)-LEN("Ext")))))+0,"")</f>
        <v/>
      </c>
      <c r="B2974" s="8"/>
      <c r="C2974" s="3"/>
      <c r="D2974" s="3"/>
      <c r="E2974" s="3"/>
      <c r="F2974" s="3"/>
      <c r="G2974" s="3"/>
      <c r="H2974" s="3"/>
      <c r="I2974" s="3"/>
    </row>
    <row r="2975" ht="15.75" customHeight="1">
      <c r="A2975" s="3" t="str">
        <f>IFERROR(TRIM(LEFT(RIGHT('Cost Code (New)'!$F2975,LEN('Cost Code (New)'!$F2975)-SEARCH("Ext ",'Cost Code (New)'!$F2975)-LEN("Ext")),SEARCH(" - ",RIGHT('Cost Code (New)'!$F2975,LEN('Cost Code (New)'!$F2975)-SEARCH("Ext ",'Cost Code (New)'!$F2975)-LEN("Ext")))))+0,"")</f>
        <v/>
      </c>
      <c r="B2975" s="8"/>
      <c r="C2975" s="3"/>
      <c r="D2975" s="3"/>
      <c r="E2975" s="3"/>
      <c r="F2975" s="3"/>
      <c r="G2975" s="3"/>
      <c r="H2975" s="3"/>
      <c r="I2975" s="3"/>
    </row>
    <row r="2976" ht="15.75" customHeight="1">
      <c r="A2976" s="3" t="str">
        <f>IFERROR(TRIM(LEFT(RIGHT('Cost Code (New)'!$F2976,LEN('Cost Code (New)'!$F2976)-SEARCH("Ext ",'Cost Code (New)'!$F2976)-LEN("Ext")),SEARCH(" - ",RIGHT('Cost Code (New)'!$F2976,LEN('Cost Code (New)'!$F2976)-SEARCH("Ext ",'Cost Code (New)'!$F2976)-LEN("Ext")))))+0,"")</f>
        <v/>
      </c>
      <c r="B2976" s="8"/>
      <c r="C2976" s="3"/>
      <c r="D2976" s="3"/>
      <c r="E2976" s="3"/>
      <c r="F2976" s="3"/>
      <c r="G2976" s="3"/>
      <c r="H2976" s="3"/>
      <c r="I2976" s="3"/>
    </row>
    <row r="2977" ht="15.75" customHeight="1">
      <c r="A2977" s="3" t="str">
        <f>IFERROR(TRIM(LEFT(RIGHT('Cost Code (New)'!$F2977,LEN('Cost Code (New)'!$F2977)-SEARCH("Ext ",'Cost Code (New)'!$F2977)-LEN("Ext")),SEARCH(" - ",RIGHT('Cost Code (New)'!$F2977,LEN('Cost Code (New)'!$F2977)-SEARCH("Ext ",'Cost Code (New)'!$F2977)-LEN("Ext")))))+0,"")</f>
        <v/>
      </c>
      <c r="B2977" s="8"/>
      <c r="C2977" s="3"/>
      <c r="D2977" s="3"/>
      <c r="E2977" s="3"/>
      <c r="F2977" s="3"/>
      <c r="G2977" s="3"/>
      <c r="H2977" s="3"/>
      <c r="I2977" s="3"/>
    </row>
    <row r="2978" ht="15.75" customHeight="1">
      <c r="A2978" s="3" t="str">
        <f>IFERROR(TRIM(LEFT(RIGHT('Cost Code (New)'!$F2978,LEN('Cost Code (New)'!$F2978)-SEARCH("Ext ",'Cost Code (New)'!$F2978)-LEN("Ext")),SEARCH(" - ",RIGHT('Cost Code (New)'!$F2978,LEN('Cost Code (New)'!$F2978)-SEARCH("Ext ",'Cost Code (New)'!$F2978)-LEN("Ext")))))+0,"")</f>
        <v/>
      </c>
      <c r="B2978" s="8"/>
      <c r="C2978" s="3"/>
      <c r="D2978" s="3"/>
      <c r="E2978" s="3"/>
      <c r="F2978" s="3"/>
      <c r="G2978" s="3"/>
      <c r="H2978" s="3"/>
      <c r="I2978" s="3"/>
    </row>
    <row r="2979" ht="15.75" customHeight="1">
      <c r="A2979" s="3" t="str">
        <f>IFERROR(TRIM(LEFT(RIGHT('Cost Code (New)'!$F2979,LEN('Cost Code (New)'!$F2979)-SEARCH("Ext ",'Cost Code (New)'!$F2979)-LEN("Ext")),SEARCH(" - ",RIGHT('Cost Code (New)'!$F2979,LEN('Cost Code (New)'!$F2979)-SEARCH("Ext ",'Cost Code (New)'!$F2979)-LEN("Ext")))))+0,"")</f>
        <v/>
      </c>
      <c r="B2979" s="8"/>
      <c r="C2979" s="3"/>
      <c r="D2979" s="3"/>
      <c r="E2979" s="3"/>
      <c r="F2979" s="3"/>
      <c r="G2979" s="3"/>
      <c r="H2979" s="3"/>
      <c r="I2979" s="3"/>
    </row>
    <row r="2980" ht="15.75" customHeight="1">
      <c r="A2980" s="3" t="str">
        <f>IFERROR(TRIM(LEFT(RIGHT('Cost Code (New)'!$F2980,LEN('Cost Code (New)'!$F2980)-SEARCH("Ext ",'Cost Code (New)'!$F2980)-LEN("Ext")),SEARCH(" - ",RIGHT('Cost Code (New)'!$F2980,LEN('Cost Code (New)'!$F2980)-SEARCH("Ext ",'Cost Code (New)'!$F2980)-LEN("Ext")))))+0,"")</f>
        <v/>
      </c>
      <c r="B2980" s="8"/>
      <c r="C2980" s="3"/>
      <c r="D2980" s="3"/>
      <c r="E2980" s="3"/>
      <c r="F2980" s="3"/>
      <c r="G2980" s="3"/>
      <c r="H2980" s="3"/>
      <c r="I2980" s="3"/>
    </row>
    <row r="2981" ht="15.75" customHeight="1">
      <c r="A2981" s="3" t="str">
        <f>IFERROR(TRIM(LEFT(RIGHT('Cost Code (New)'!$F2981,LEN('Cost Code (New)'!$F2981)-SEARCH("Ext ",'Cost Code (New)'!$F2981)-LEN("Ext")),SEARCH(" - ",RIGHT('Cost Code (New)'!$F2981,LEN('Cost Code (New)'!$F2981)-SEARCH("Ext ",'Cost Code (New)'!$F2981)-LEN("Ext")))))+0,"")</f>
        <v/>
      </c>
      <c r="B2981" s="8"/>
      <c r="C2981" s="3"/>
      <c r="D2981" s="3"/>
      <c r="E2981" s="3"/>
      <c r="F2981" s="3"/>
      <c r="G2981" s="3"/>
      <c r="H2981" s="3"/>
      <c r="I2981" s="3"/>
    </row>
    <row r="2982" ht="15.75" customHeight="1">
      <c r="A2982" s="3" t="str">
        <f>IFERROR(TRIM(LEFT(RIGHT('Cost Code (New)'!$F2982,LEN('Cost Code (New)'!$F2982)-SEARCH("Ext ",'Cost Code (New)'!$F2982)-LEN("Ext")),SEARCH(" - ",RIGHT('Cost Code (New)'!$F2982,LEN('Cost Code (New)'!$F2982)-SEARCH("Ext ",'Cost Code (New)'!$F2982)-LEN("Ext")))))+0,"")</f>
        <v/>
      </c>
      <c r="B2982" s="8"/>
      <c r="C2982" s="3"/>
      <c r="D2982" s="3"/>
      <c r="E2982" s="3"/>
      <c r="F2982" s="3"/>
      <c r="G2982" s="3"/>
      <c r="H2982" s="3"/>
      <c r="I2982" s="3"/>
    </row>
    <row r="2983" ht="15.75" customHeight="1">
      <c r="A2983" s="3" t="str">
        <f>IFERROR(TRIM(LEFT(RIGHT('Cost Code (New)'!$F2983,LEN('Cost Code (New)'!$F2983)-SEARCH("Ext ",'Cost Code (New)'!$F2983)-LEN("Ext")),SEARCH(" - ",RIGHT('Cost Code (New)'!$F2983,LEN('Cost Code (New)'!$F2983)-SEARCH("Ext ",'Cost Code (New)'!$F2983)-LEN("Ext")))))+0,"")</f>
        <v/>
      </c>
      <c r="B2983" s="8"/>
      <c r="C2983" s="3"/>
      <c r="D2983" s="3"/>
      <c r="E2983" s="3"/>
      <c r="F2983" s="3"/>
      <c r="G2983" s="3"/>
      <c r="H2983" s="3"/>
      <c r="I2983" s="3"/>
    </row>
    <row r="2984" ht="15.75" customHeight="1">
      <c r="A2984" s="3" t="str">
        <f>IFERROR(TRIM(LEFT(RIGHT('Cost Code (New)'!$F2984,LEN('Cost Code (New)'!$F2984)-SEARCH("Ext ",'Cost Code (New)'!$F2984)-LEN("Ext")),SEARCH(" - ",RIGHT('Cost Code (New)'!$F2984,LEN('Cost Code (New)'!$F2984)-SEARCH("Ext ",'Cost Code (New)'!$F2984)-LEN("Ext")))))+0,"")</f>
        <v/>
      </c>
      <c r="B2984" s="8"/>
      <c r="C2984" s="3"/>
      <c r="D2984" s="3"/>
      <c r="E2984" s="3"/>
      <c r="F2984" s="3"/>
      <c r="G2984" s="3"/>
      <c r="H2984" s="3"/>
      <c r="I2984" s="3"/>
    </row>
    <row r="2985" ht="15.75" customHeight="1">
      <c r="A2985" s="3" t="str">
        <f>IFERROR(TRIM(LEFT(RIGHT('Cost Code (New)'!$F2985,LEN('Cost Code (New)'!$F2985)-SEARCH("Ext ",'Cost Code (New)'!$F2985)-LEN("Ext")),SEARCH(" - ",RIGHT('Cost Code (New)'!$F2985,LEN('Cost Code (New)'!$F2985)-SEARCH("Ext ",'Cost Code (New)'!$F2985)-LEN("Ext")))))+0,"")</f>
        <v/>
      </c>
      <c r="B2985" s="8"/>
      <c r="C2985" s="3"/>
      <c r="D2985" s="3"/>
      <c r="E2985" s="3"/>
      <c r="F2985" s="3"/>
      <c r="G2985" s="3"/>
      <c r="H2985" s="3"/>
      <c r="I2985" s="3"/>
    </row>
    <row r="2986" ht="15.75" customHeight="1">
      <c r="A2986" s="3" t="str">
        <f>IFERROR(TRIM(LEFT(RIGHT('Cost Code (New)'!$F2986,LEN('Cost Code (New)'!$F2986)-SEARCH("Ext ",'Cost Code (New)'!$F2986)-LEN("Ext")),SEARCH(" - ",RIGHT('Cost Code (New)'!$F2986,LEN('Cost Code (New)'!$F2986)-SEARCH("Ext ",'Cost Code (New)'!$F2986)-LEN("Ext")))))+0,"")</f>
        <v/>
      </c>
      <c r="B2986" s="8"/>
      <c r="C2986" s="3"/>
      <c r="D2986" s="3"/>
      <c r="E2986" s="3"/>
      <c r="F2986" s="3"/>
      <c r="G2986" s="3"/>
      <c r="H2986" s="3"/>
      <c r="I2986" s="3"/>
    </row>
    <row r="2987" ht="15.75" customHeight="1">
      <c r="A2987" s="3" t="str">
        <f>IFERROR(TRIM(LEFT(RIGHT('Cost Code (New)'!$F2987,LEN('Cost Code (New)'!$F2987)-SEARCH("Ext ",'Cost Code (New)'!$F2987)-LEN("Ext")),SEARCH(" - ",RIGHT('Cost Code (New)'!$F2987,LEN('Cost Code (New)'!$F2987)-SEARCH("Ext ",'Cost Code (New)'!$F2987)-LEN("Ext")))))+0,"")</f>
        <v/>
      </c>
      <c r="B2987" s="8"/>
      <c r="C2987" s="3"/>
      <c r="D2987" s="3"/>
      <c r="E2987" s="3"/>
      <c r="F2987" s="3"/>
      <c r="G2987" s="3"/>
      <c r="H2987" s="3"/>
      <c r="I2987" s="3"/>
    </row>
    <row r="2988" ht="15.75" customHeight="1">
      <c r="A2988" s="3" t="str">
        <f>IFERROR(TRIM(LEFT(RIGHT('Cost Code (New)'!$F2988,LEN('Cost Code (New)'!$F2988)-SEARCH("Ext ",'Cost Code (New)'!$F2988)-LEN("Ext")),SEARCH(" - ",RIGHT('Cost Code (New)'!$F2988,LEN('Cost Code (New)'!$F2988)-SEARCH("Ext ",'Cost Code (New)'!$F2988)-LEN("Ext")))))+0,"")</f>
        <v/>
      </c>
      <c r="B2988" s="8"/>
      <c r="C2988" s="3"/>
      <c r="D2988" s="3"/>
      <c r="E2988" s="3"/>
      <c r="F2988" s="3"/>
      <c r="G2988" s="3"/>
      <c r="H2988" s="3"/>
      <c r="I2988" s="3"/>
    </row>
    <row r="2989" ht="15.75" customHeight="1">
      <c r="A2989" s="3" t="str">
        <f>IFERROR(TRIM(LEFT(RIGHT('Cost Code (New)'!$F2989,LEN('Cost Code (New)'!$F2989)-SEARCH("Ext ",'Cost Code (New)'!$F2989)-LEN("Ext")),SEARCH(" - ",RIGHT('Cost Code (New)'!$F2989,LEN('Cost Code (New)'!$F2989)-SEARCH("Ext ",'Cost Code (New)'!$F2989)-LEN("Ext")))))+0,"")</f>
        <v/>
      </c>
      <c r="B2989" s="8"/>
      <c r="C2989" s="3"/>
      <c r="D2989" s="3"/>
      <c r="E2989" s="3"/>
      <c r="F2989" s="3"/>
      <c r="G2989" s="3"/>
      <c r="H2989" s="3"/>
      <c r="I2989" s="3"/>
    </row>
    <row r="2990" ht="15.75" customHeight="1">
      <c r="A2990" s="3" t="str">
        <f>IFERROR(TRIM(LEFT(RIGHT('Cost Code (New)'!$F2990,LEN('Cost Code (New)'!$F2990)-SEARCH("Ext ",'Cost Code (New)'!$F2990)-LEN("Ext")),SEARCH(" - ",RIGHT('Cost Code (New)'!$F2990,LEN('Cost Code (New)'!$F2990)-SEARCH("Ext ",'Cost Code (New)'!$F2990)-LEN("Ext")))))+0,"")</f>
        <v/>
      </c>
      <c r="B2990" s="8"/>
      <c r="C2990" s="3"/>
      <c r="D2990" s="3"/>
      <c r="E2990" s="3"/>
      <c r="F2990" s="3"/>
      <c r="G2990" s="3"/>
      <c r="H2990" s="3"/>
      <c r="I2990" s="3"/>
    </row>
    <row r="2991" ht="15.75" customHeight="1">
      <c r="A2991" s="3" t="str">
        <f>IFERROR(TRIM(LEFT(RIGHT('Cost Code (New)'!$F2991,LEN('Cost Code (New)'!$F2991)-SEARCH("Ext ",'Cost Code (New)'!$F2991)-LEN("Ext")),SEARCH(" - ",RIGHT('Cost Code (New)'!$F2991,LEN('Cost Code (New)'!$F2991)-SEARCH("Ext ",'Cost Code (New)'!$F2991)-LEN("Ext")))))+0,"")</f>
        <v/>
      </c>
      <c r="B2991" s="8"/>
      <c r="C2991" s="3"/>
      <c r="D2991" s="3"/>
      <c r="E2991" s="3"/>
      <c r="F2991" s="3"/>
      <c r="G2991" s="3"/>
      <c r="H2991" s="3"/>
      <c r="I2991" s="3"/>
    </row>
    <row r="2992" ht="15.75" customHeight="1">
      <c r="A2992" s="3" t="str">
        <f>IFERROR(TRIM(LEFT(RIGHT('Cost Code (New)'!$F2992,LEN('Cost Code (New)'!$F2992)-SEARCH("Ext ",'Cost Code (New)'!$F2992)-LEN("Ext")),SEARCH(" - ",RIGHT('Cost Code (New)'!$F2992,LEN('Cost Code (New)'!$F2992)-SEARCH("Ext ",'Cost Code (New)'!$F2992)-LEN("Ext")))))+0,"")</f>
        <v/>
      </c>
      <c r="B2992" s="8"/>
      <c r="C2992" s="3"/>
      <c r="D2992" s="3"/>
      <c r="E2992" s="3"/>
      <c r="F2992" s="3"/>
      <c r="G2992" s="3"/>
      <c r="H2992" s="3"/>
      <c r="I2992" s="3"/>
    </row>
    <row r="2993" ht="15.75" customHeight="1">
      <c r="A2993" s="3" t="str">
        <f>IFERROR(TRIM(LEFT(RIGHT('Cost Code (New)'!$F2993,LEN('Cost Code (New)'!$F2993)-SEARCH("Ext ",'Cost Code (New)'!$F2993)-LEN("Ext")),SEARCH(" - ",RIGHT('Cost Code (New)'!$F2993,LEN('Cost Code (New)'!$F2993)-SEARCH("Ext ",'Cost Code (New)'!$F2993)-LEN("Ext")))))+0,"")</f>
        <v/>
      </c>
      <c r="B2993" s="8"/>
      <c r="C2993" s="3"/>
      <c r="D2993" s="3"/>
      <c r="E2993" s="3"/>
      <c r="F2993" s="3"/>
      <c r="G2993" s="3"/>
      <c r="H2993" s="3"/>
      <c r="I2993" s="3"/>
    </row>
    <row r="2994" ht="15.75" customHeight="1">
      <c r="A2994" s="3" t="str">
        <f>IFERROR(TRIM(LEFT(RIGHT('Cost Code (New)'!$F2994,LEN('Cost Code (New)'!$F2994)-SEARCH("Ext ",'Cost Code (New)'!$F2994)-LEN("Ext")),SEARCH(" - ",RIGHT('Cost Code (New)'!$F2994,LEN('Cost Code (New)'!$F2994)-SEARCH("Ext ",'Cost Code (New)'!$F2994)-LEN("Ext")))))+0,"")</f>
        <v/>
      </c>
      <c r="B2994" s="8"/>
      <c r="C2994" s="3"/>
      <c r="D2994" s="3"/>
      <c r="E2994" s="3"/>
      <c r="F2994" s="3"/>
      <c r="G2994" s="3"/>
      <c r="H2994" s="3"/>
      <c r="I2994" s="3"/>
    </row>
    <row r="2995" ht="15.75" customHeight="1">
      <c r="A2995" s="3" t="str">
        <f>IFERROR(TRIM(LEFT(RIGHT('Cost Code (New)'!$F2995,LEN('Cost Code (New)'!$F2995)-SEARCH("Ext ",'Cost Code (New)'!$F2995)-LEN("Ext")),SEARCH(" - ",RIGHT('Cost Code (New)'!$F2995,LEN('Cost Code (New)'!$F2995)-SEARCH("Ext ",'Cost Code (New)'!$F2995)-LEN("Ext")))))+0,"")</f>
        <v/>
      </c>
      <c r="B2995" s="8"/>
      <c r="C2995" s="3"/>
      <c r="D2995" s="3"/>
      <c r="E2995" s="3"/>
      <c r="F2995" s="3"/>
      <c r="G2995" s="3"/>
      <c r="H2995" s="3"/>
      <c r="I2995" s="3"/>
    </row>
    <row r="2996" ht="15.75" customHeight="1">
      <c r="A2996" s="3" t="str">
        <f>IFERROR(TRIM(LEFT(RIGHT('Cost Code (New)'!$F2996,LEN('Cost Code (New)'!$F2996)-SEARCH("Ext ",'Cost Code (New)'!$F2996)-LEN("Ext")),SEARCH(" - ",RIGHT('Cost Code (New)'!$F2996,LEN('Cost Code (New)'!$F2996)-SEARCH("Ext ",'Cost Code (New)'!$F2996)-LEN("Ext")))))+0,"")</f>
        <v/>
      </c>
      <c r="B2996" s="8"/>
      <c r="C2996" s="3"/>
      <c r="D2996" s="3"/>
      <c r="E2996" s="3"/>
      <c r="F2996" s="3"/>
      <c r="G2996" s="3"/>
      <c r="H2996" s="3"/>
      <c r="I2996" s="3"/>
    </row>
    <row r="2997" ht="15.75" customHeight="1">
      <c r="A2997" s="3" t="str">
        <f>IFERROR(TRIM(LEFT(RIGHT('Cost Code (New)'!$F2997,LEN('Cost Code (New)'!$F2997)-SEARCH("Ext ",'Cost Code (New)'!$F2997)-LEN("Ext")),SEARCH(" - ",RIGHT('Cost Code (New)'!$F2997,LEN('Cost Code (New)'!$F2997)-SEARCH("Ext ",'Cost Code (New)'!$F2997)-LEN("Ext")))))+0,"")</f>
        <v/>
      </c>
      <c r="B2997" s="8"/>
      <c r="C2997" s="3"/>
      <c r="D2997" s="3"/>
      <c r="E2997" s="3"/>
      <c r="F2997" s="3"/>
      <c r="G2997" s="3"/>
      <c r="H2997" s="3"/>
      <c r="I2997" s="3"/>
    </row>
    <row r="2998" ht="15.75" customHeight="1">
      <c r="A2998" s="3" t="str">
        <f>IFERROR(TRIM(LEFT(RIGHT('Cost Code (New)'!$F2998,LEN('Cost Code (New)'!$F2998)-SEARCH("Ext ",'Cost Code (New)'!$F2998)-LEN("Ext")),SEARCH(" - ",RIGHT('Cost Code (New)'!$F2998,LEN('Cost Code (New)'!$F2998)-SEARCH("Ext ",'Cost Code (New)'!$F2998)-LEN("Ext")))))+0,"")</f>
        <v/>
      </c>
      <c r="B2998" s="8"/>
      <c r="C2998" s="3"/>
      <c r="D2998" s="3"/>
      <c r="E2998" s="3"/>
      <c r="F2998" s="3"/>
      <c r="G2998" s="3"/>
      <c r="H2998" s="3"/>
      <c r="I2998" s="3"/>
    </row>
    <row r="2999" ht="15.75" customHeight="1">
      <c r="A2999" s="3" t="str">
        <f>IFERROR(TRIM(LEFT(RIGHT('Cost Code (New)'!$F2999,LEN('Cost Code (New)'!$F2999)-SEARCH("Ext ",'Cost Code (New)'!$F2999)-LEN("Ext")),SEARCH(" - ",RIGHT('Cost Code (New)'!$F2999,LEN('Cost Code (New)'!$F2999)-SEARCH("Ext ",'Cost Code (New)'!$F2999)-LEN("Ext")))))+0,"")</f>
        <v/>
      </c>
      <c r="B2999" s="8"/>
      <c r="C2999" s="3"/>
      <c r="D2999" s="3"/>
      <c r="E2999" s="3"/>
      <c r="F2999" s="3"/>
      <c r="G2999" s="3"/>
      <c r="H2999" s="3"/>
      <c r="I2999" s="3"/>
    </row>
    <row r="3000" ht="15.75" customHeight="1">
      <c r="A3000" s="3" t="str">
        <f>IFERROR(TRIM(LEFT(RIGHT('Cost Code (New)'!$F3000,LEN('Cost Code (New)'!$F3000)-SEARCH("Ext ",'Cost Code (New)'!$F3000)-LEN("Ext")),SEARCH(" - ",RIGHT('Cost Code (New)'!$F3000,LEN('Cost Code (New)'!$F3000)-SEARCH("Ext ",'Cost Code (New)'!$F3000)-LEN("Ext")))))+0,"")</f>
        <v/>
      </c>
      <c r="B3000" s="8"/>
      <c r="C3000" s="3"/>
      <c r="D3000" s="3"/>
      <c r="E3000" s="3"/>
      <c r="F3000" s="3"/>
      <c r="G3000" s="3"/>
      <c r="H3000" s="3"/>
      <c r="I3000" s="3"/>
    </row>
    <row r="3001" ht="15.75" customHeight="1">
      <c r="A3001" s="3" t="str">
        <f>IFERROR(TRIM(LEFT(RIGHT('Cost Code (New)'!$F3001,LEN('Cost Code (New)'!$F3001)-SEARCH("Ext ",'Cost Code (New)'!$F3001)-LEN("Ext")),SEARCH(" - ",RIGHT('Cost Code (New)'!$F3001,LEN('Cost Code (New)'!$F3001)-SEARCH("Ext ",'Cost Code (New)'!$F3001)-LEN("Ext")))))+0,"")</f>
        <v/>
      </c>
      <c r="B3001" s="8"/>
      <c r="C3001" s="3"/>
      <c r="D3001" s="3"/>
      <c r="E3001" s="3"/>
      <c r="F3001" s="3"/>
      <c r="G3001" s="3"/>
      <c r="H3001" s="3"/>
      <c r="I3001" s="3"/>
    </row>
    <row r="3002" ht="15.75" customHeight="1">
      <c r="A3002" s="3" t="str">
        <f>IFERROR(TRIM(LEFT(RIGHT('Cost Code (New)'!$F3002,LEN('Cost Code (New)'!$F3002)-SEARCH("Ext ",'Cost Code (New)'!$F3002)-LEN("Ext")),SEARCH(" - ",RIGHT('Cost Code (New)'!$F3002,LEN('Cost Code (New)'!$F3002)-SEARCH("Ext ",'Cost Code (New)'!$F3002)-LEN("Ext")))))+0,"")</f>
        <v/>
      </c>
      <c r="B3002" s="8"/>
      <c r="C3002" s="3"/>
      <c r="D3002" s="3"/>
      <c r="E3002" s="3"/>
      <c r="F3002" s="3"/>
      <c r="G3002" s="3"/>
      <c r="H3002" s="3"/>
      <c r="I3002" s="3"/>
    </row>
    <row r="3003" ht="15.75" customHeight="1">
      <c r="A3003" s="3" t="str">
        <f>IFERROR(TRIM(LEFT(RIGHT('Cost Code (New)'!$F3003,LEN('Cost Code (New)'!$F3003)-SEARCH("Ext ",'Cost Code (New)'!$F3003)-LEN("Ext")),SEARCH(" - ",RIGHT('Cost Code (New)'!$F3003,LEN('Cost Code (New)'!$F3003)-SEARCH("Ext ",'Cost Code (New)'!$F3003)-LEN("Ext")))))+0,"")</f>
        <v/>
      </c>
      <c r="B3003" s="8"/>
      <c r="C3003" s="3"/>
      <c r="D3003" s="3"/>
      <c r="E3003" s="3"/>
      <c r="F3003" s="3"/>
      <c r="G3003" s="3"/>
      <c r="H3003" s="3"/>
      <c r="I3003" s="3"/>
    </row>
    <row r="3004" ht="15.75" customHeight="1">
      <c r="A3004" s="3" t="str">
        <f>IFERROR(TRIM(LEFT(RIGHT('Cost Code (New)'!$F3004,LEN('Cost Code (New)'!$F3004)-SEARCH("Ext ",'Cost Code (New)'!$F3004)-LEN("Ext")),SEARCH(" - ",RIGHT('Cost Code (New)'!$F3004,LEN('Cost Code (New)'!$F3004)-SEARCH("Ext ",'Cost Code (New)'!$F3004)-LEN("Ext")))))+0,"")</f>
        <v/>
      </c>
      <c r="B3004" s="8"/>
      <c r="C3004" s="3"/>
      <c r="D3004" s="3"/>
      <c r="E3004" s="3"/>
      <c r="F3004" s="3"/>
      <c r="G3004" s="3"/>
      <c r="H3004" s="3"/>
      <c r="I3004" s="3"/>
    </row>
    <row r="3005" ht="15.75" customHeight="1">
      <c r="A3005" s="3" t="str">
        <f>IFERROR(TRIM(LEFT(RIGHT('Cost Code (New)'!$F3005,LEN('Cost Code (New)'!$F3005)-SEARCH("Ext ",'Cost Code (New)'!$F3005)-LEN("Ext")),SEARCH(" - ",RIGHT('Cost Code (New)'!$F3005,LEN('Cost Code (New)'!$F3005)-SEARCH("Ext ",'Cost Code (New)'!$F3005)-LEN("Ext")))))+0,"")</f>
        <v/>
      </c>
      <c r="B3005" s="8"/>
      <c r="C3005" s="3"/>
      <c r="D3005" s="3"/>
      <c r="E3005" s="3"/>
      <c r="F3005" s="3"/>
      <c r="G3005" s="3"/>
      <c r="H3005" s="3"/>
      <c r="I3005" s="3"/>
    </row>
    <row r="3006" ht="15.75" customHeight="1">
      <c r="A3006" s="3" t="str">
        <f>IFERROR(TRIM(LEFT(RIGHT('Cost Code (New)'!$F3006,LEN('Cost Code (New)'!$F3006)-SEARCH("Ext ",'Cost Code (New)'!$F3006)-LEN("Ext")),SEARCH(" - ",RIGHT('Cost Code (New)'!$F3006,LEN('Cost Code (New)'!$F3006)-SEARCH("Ext ",'Cost Code (New)'!$F3006)-LEN("Ext")))))+0,"")</f>
        <v/>
      </c>
      <c r="B3006" s="8"/>
      <c r="C3006" s="3"/>
      <c r="D3006" s="3"/>
      <c r="E3006" s="3"/>
      <c r="F3006" s="3"/>
      <c r="G3006" s="3"/>
      <c r="H3006" s="3"/>
      <c r="I3006" s="3"/>
    </row>
    <row r="3007" ht="15.75" customHeight="1">
      <c r="A3007" s="3" t="str">
        <f>IFERROR(TRIM(LEFT(RIGHT('Cost Code (New)'!$F3007,LEN('Cost Code (New)'!$F3007)-SEARCH("Ext ",'Cost Code (New)'!$F3007)-LEN("Ext")),SEARCH(" - ",RIGHT('Cost Code (New)'!$F3007,LEN('Cost Code (New)'!$F3007)-SEARCH("Ext ",'Cost Code (New)'!$F3007)-LEN("Ext")))))+0,"")</f>
        <v/>
      </c>
      <c r="B3007" s="8"/>
      <c r="C3007" s="3"/>
      <c r="D3007" s="3"/>
      <c r="E3007" s="3"/>
      <c r="F3007" s="3"/>
      <c r="G3007" s="3"/>
      <c r="H3007" s="3"/>
      <c r="I3007" s="3"/>
    </row>
    <row r="3008" ht="15.75" customHeight="1">
      <c r="A3008" s="3" t="str">
        <f>IFERROR(TRIM(LEFT(RIGHT('Cost Code (New)'!$F3008,LEN('Cost Code (New)'!$F3008)-SEARCH("Ext ",'Cost Code (New)'!$F3008)-LEN("Ext")),SEARCH(" - ",RIGHT('Cost Code (New)'!$F3008,LEN('Cost Code (New)'!$F3008)-SEARCH("Ext ",'Cost Code (New)'!$F3008)-LEN("Ext")))))+0,"")</f>
        <v/>
      </c>
      <c r="B3008" s="8"/>
      <c r="C3008" s="3"/>
      <c r="D3008" s="3"/>
      <c r="E3008" s="3"/>
      <c r="F3008" s="3"/>
      <c r="G3008" s="3"/>
      <c r="H3008" s="3"/>
      <c r="I3008" s="3"/>
    </row>
    <row r="3009" ht="15.75" customHeight="1">
      <c r="A3009" s="3" t="str">
        <f>IFERROR(TRIM(LEFT(RIGHT('Cost Code (New)'!$F3009,LEN('Cost Code (New)'!$F3009)-SEARCH("Ext ",'Cost Code (New)'!$F3009)-LEN("Ext")),SEARCH(" - ",RIGHT('Cost Code (New)'!$F3009,LEN('Cost Code (New)'!$F3009)-SEARCH("Ext ",'Cost Code (New)'!$F3009)-LEN("Ext")))))+0,"")</f>
        <v/>
      </c>
      <c r="B3009" s="8"/>
      <c r="C3009" s="3"/>
      <c r="D3009" s="3"/>
      <c r="E3009" s="3"/>
      <c r="F3009" s="3"/>
      <c r="G3009" s="3"/>
      <c r="H3009" s="3"/>
      <c r="I3009" s="3"/>
    </row>
    <row r="3010" ht="15.75" customHeight="1">
      <c r="A3010" s="3" t="str">
        <f>IFERROR(TRIM(LEFT(RIGHT('Cost Code (New)'!$F3010,LEN('Cost Code (New)'!$F3010)-SEARCH("Ext ",'Cost Code (New)'!$F3010)-LEN("Ext")),SEARCH(" - ",RIGHT('Cost Code (New)'!$F3010,LEN('Cost Code (New)'!$F3010)-SEARCH("Ext ",'Cost Code (New)'!$F3010)-LEN("Ext")))))+0,"")</f>
        <v/>
      </c>
      <c r="B3010" s="8"/>
      <c r="C3010" s="3"/>
      <c r="D3010" s="3"/>
      <c r="E3010" s="3"/>
      <c r="F3010" s="3"/>
      <c r="G3010" s="3"/>
      <c r="H3010" s="3"/>
      <c r="I3010" s="3"/>
    </row>
    <row r="3011" ht="15.75" customHeight="1">
      <c r="A3011" s="3" t="str">
        <f>IFERROR(TRIM(LEFT(RIGHT('Cost Code (New)'!$F3011,LEN('Cost Code (New)'!$F3011)-SEARCH("Ext ",'Cost Code (New)'!$F3011)-LEN("Ext")),SEARCH(" - ",RIGHT('Cost Code (New)'!$F3011,LEN('Cost Code (New)'!$F3011)-SEARCH("Ext ",'Cost Code (New)'!$F3011)-LEN("Ext")))))+0,"")</f>
        <v/>
      </c>
      <c r="B3011" s="8"/>
      <c r="C3011" s="3"/>
      <c r="D3011" s="3"/>
      <c r="E3011" s="3"/>
      <c r="F3011" s="3"/>
      <c r="G3011" s="3"/>
      <c r="H3011" s="3"/>
      <c r="I3011" s="3"/>
    </row>
    <row r="3012" ht="15.75" customHeight="1">
      <c r="A3012" s="3" t="str">
        <f>IFERROR(TRIM(LEFT(RIGHT('Cost Code (New)'!$F3012,LEN('Cost Code (New)'!$F3012)-SEARCH("Ext ",'Cost Code (New)'!$F3012)-LEN("Ext")),SEARCH(" - ",RIGHT('Cost Code (New)'!$F3012,LEN('Cost Code (New)'!$F3012)-SEARCH("Ext ",'Cost Code (New)'!$F3012)-LEN("Ext")))))+0,"")</f>
        <v/>
      </c>
      <c r="B3012" s="8"/>
      <c r="C3012" s="3"/>
      <c r="D3012" s="3"/>
      <c r="E3012" s="3"/>
      <c r="F3012" s="3"/>
      <c r="G3012" s="3"/>
      <c r="H3012" s="3"/>
      <c r="I3012" s="3"/>
    </row>
    <row r="3013" ht="15.75" customHeight="1">
      <c r="A3013" s="3" t="str">
        <f>IFERROR(TRIM(LEFT(RIGHT('Cost Code (New)'!$F3013,LEN('Cost Code (New)'!$F3013)-SEARCH("Ext ",'Cost Code (New)'!$F3013)-LEN("Ext")),SEARCH(" - ",RIGHT('Cost Code (New)'!$F3013,LEN('Cost Code (New)'!$F3013)-SEARCH("Ext ",'Cost Code (New)'!$F3013)-LEN("Ext")))))+0,"")</f>
        <v/>
      </c>
      <c r="B3013" s="8"/>
      <c r="C3013" s="3"/>
      <c r="D3013" s="3"/>
      <c r="E3013" s="3"/>
      <c r="F3013" s="3"/>
      <c r="G3013" s="3"/>
      <c r="H3013" s="3"/>
      <c r="I3013" s="3"/>
    </row>
    <row r="3014" ht="15.75" customHeight="1">
      <c r="A3014" s="3" t="str">
        <f>IFERROR(TRIM(LEFT(RIGHT('Cost Code (New)'!$F3014,LEN('Cost Code (New)'!$F3014)-SEARCH("Ext ",'Cost Code (New)'!$F3014)-LEN("Ext")),SEARCH(" - ",RIGHT('Cost Code (New)'!$F3014,LEN('Cost Code (New)'!$F3014)-SEARCH("Ext ",'Cost Code (New)'!$F3014)-LEN("Ext")))))+0,"")</f>
        <v/>
      </c>
      <c r="B3014" s="8"/>
      <c r="C3014" s="3"/>
      <c r="D3014" s="3"/>
      <c r="E3014" s="3"/>
      <c r="F3014" s="3"/>
      <c r="G3014" s="3"/>
      <c r="H3014" s="3"/>
      <c r="I3014" s="3"/>
    </row>
    <row r="3015" ht="15.75" customHeight="1">
      <c r="A3015" s="3" t="str">
        <f>IFERROR(TRIM(LEFT(RIGHT('Cost Code (New)'!$F3015,LEN('Cost Code (New)'!$F3015)-SEARCH("Ext ",'Cost Code (New)'!$F3015)-LEN("Ext")),SEARCH(" - ",RIGHT('Cost Code (New)'!$F3015,LEN('Cost Code (New)'!$F3015)-SEARCH("Ext ",'Cost Code (New)'!$F3015)-LEN("Ext")))))+0,"")</f>
        <v/>
      </c>
      <c r="B3015" s="8"/>
      <c r="C3015" s="3"/>
      <c r="D3015" s="3"/>
      <c r="E3015" s="3"/>
      <c r="F3015" s="3"/>
      <c r="G3015" s="3"/>
      <c r="H3015" s="3"/>
      <c r="I3015" s="3"/>
    </row>
    <row r="3016" ht="15.75" customHeight="1">
      <c r="A3016" s="3" t="str">
        <f>IFERROR(TRIM(LEFT(RIGHT('Cost Code (New)'!$F3016,LEN('Cost Code (New)'!$F3016)-SEARCH("Ext ",'Cost Code (New)'!$F3016)-LEN("Ext")),SEARCH(" - ",RIGHT('Cost Code (New)'!$F3016,LEN('Cost Code (New)'!$F3016)-SEARCH("Ext ",'Cost Code (New)'!$F3016)-LEN("Ext")))))+0,"")</f>
        <v/>
      </c>
      <c r="B3016" s="8"/>
      <c r="C3016" s="3"/>
      <c r="D3016" s="3"/>
      <c r="E3016" s="3"/>
      <c r="F3016" s="3"/>
      <c r="G3016" s="3"/>
      <c r="H3016" s="3"/>
      <c r="I3016" s="3"/>
    </row>
    <row r="3017" ht="15.75" customHeight="1">
      <c r="A3017" s="3" t="str">
        <f>IFERROR(TRIM(LEFT(RIGHT('Cost Code (New)'!$F3017,LEN('Cost Code (New)'!$F3017)-SEARCH("Ext ",'Cost Code (New)'!$F3017)-LEN("Ext")),SEARCH(" - ",RIGHT('Cost Code (New)'!$F3017,LEN('Cost Code (New)'!$F3017)-SEARCH("Ext ",'Cost Code (New)'!$F3017)-LEN("Ext")))))+0,"")</f>
        <v/>
      </c>
      <c r="B3017" s="8"/>
      <c r="C3017" s="3"/>
      <c r="D3017" s="3"/>
      <c r="E3017" s="3"/>
      <c r="F3017" s="3"/>
      <c r="G3017" s="3"/>
      <c r="H3017" s="3"/>
      <c r="I3017" s="3"/>
    </row>
    <row r="3018" ht="15.75" customHeight="1">
      <c r="A3018" s="3" t="str">
        <f>IFERROR(TRIM(LEFT(RIGHT('Cost Code (New)'!$F3018,LEN('Cost Code (New)'!$F3018)-SEARCH("Ext ",'Cost Code (New)'!$F3018)-LEN("Ext")),SEARCH(" - ",RIGHT('Cost Code (New)'!$F3018,LEN('Cost Code (New)'!$F3018)-SEARCH("Ext ",'Cost Code (New)'!$F3018)-LEN("Ext")))))+0,"")</f>
        <v/>
      </c>
      <c r="B3018" s="8"/>
      <c r="C3018" s="3"/>
      <c r="D3018" s="3"/>
      <c r="E3018" s="3"/>
      <c r="F3018" s="3"/>
      <c r="G3018" s="3"/>
      <c r="H3018" s="3"/>
      <c r="I3018" s="3"/>
    </row>
    <row r="3019" ht="15.75" customHeight="1">
      <c r="A3019" s="3" t="str">
        <f>IFERROR(TRIM(LEFT(RIGHT('Cost Code (New)'!$F3019,LEN('Cost Code (New)'!$F3019)-SEARCH("Ext ",'Cost Code (New)'!$F3019)-LEN("Ext")),SEARCH(" - ",RIGHT('Cost Code (New)'!$F3019,LEN('Cost Code (New)'!$F3019)-SEARCH("Ext ",'Cost Code (New)'!$F3019)-LEN("Ext")))))+0,"")</f>
        <v/>
      </c>
      <c r="B3019" s="8"/>
      <c r="C3019" s="3"/>
      <c r="D3019" s="3"/>
      <c r="E3019" s="3"/>
      <c r="F3019" s="3"/>
      <c r="G3019" s="3"/>
      <c r="H3019" s="3"/>
      <c r="I3019" s="3"/>
    </row>
    <row r="3020" ht="15.75" customHeight="1">
      <c r="A3020" s="3" t="str">
        <f>IFERROR(TRIM(LEFT(RIGHT('Cost Code (New)'!$F3020,LEN('Cost Code (New)'!$F3020)-SEARCH("Ext ",'Cost Code (New)'!$F3020)-LEN("Ext")),SEARCH(" - ",RIGHT('Cost Code (New)'!$F3020,LEN('Cost Code (New)'!$F3020)-SEARCH("Ext ",'Cost Code (New)'!$F3020)-LEN("Ext")))))+0,"")</f>
        <v/>
      </c>
      <c r="B3020" s="8"/>
      <c r="C3020" s="3"/>
      <c r="D3020" s="3"/>
      <c r="E3020" s="3"/>
      <c r="F3020" s="3"/>
      <c r="G3020" s="3"/>
      <c r="H3020" s="3"/>
      <c r="I3020" s="3"/>
    </row>
    <row r="3021" ht="15.75" customHeight="1">
      <c r="A3021" s="3" t="str">
        <f>IFERROR(TRIM(LEFT(RIGHT('Cost Code (New)'!$F3021,LEN('Cost Code (New)'!$F3021)-SEARCH("Ext ",'Cost Code (New)'!$F3021)-LEN("Ext")),SEARCH(" - ",RIGHT('Cost Code (New)'!$F3021,LEN('Cost Code (New)'!$F3021)-SEARCH("Ext ",'Cost Code (New)'!$F3021)-LEN("Ext")))))+0,"")</f>
        <v/>
      </c>
      <c r="B3021" s="8"/>
      <c r="C3021" s="3"/>
      <c r="D3021" s="3"/>
      <c r="E3021" s="3"/>
      <c r="F3021" s="3"/>
      <c r="G3021" s="3"/>
      <c r="H3021" s="3"/>
      <c r="I3021" s="3"/>
    </row>
    <row r="3022" ht="15.75" customHeight="1">
      <c r="A3022" s="3" t="str">
        <f>IFERROR(TRIM(LEFT(RIGHT('Cost Code (New)'!$F3022,LEN('Cost Code (New)'!$F3022)-SEARCH("Ext ",'Cost Code (New)'!$F3022)-LEN("Ext")),SEARCH(" - ",RIGHT('Cost Code (New)'!$F3022,LEN('Cost Code (New)'!$F3022)-SEARCH("Ext ",'Cost Code (New)'!$F3022)-LEN("Ext")))))+0,"")</f>
        <v/>
      </c>
      <c r="B3022" s="8"/>
      <c r="C3022" s="3"/>
      <c r="D3022" s="3"/>
      <c r="E3022" s="3"/>
      <c r="F3022" s="3"/>
      <c r="G3022" s="3"/>
      <c r="H3022" s="3"/>
      <c r="I3022" s="3"/>
    </row>
    <row r="3023" ht="15.75" customHeight="1">
      <c r="A3023" s="3" t="str">
        <f>IFERROR(TRIM(LEFT(RIGHT('Cost Code (New)'!$F3023,LEN('Cost Code (New)'!$F3023)-SEARCH("Ext ",'Cost Code (New)'!$F3023)-LEN("Ext")),SEARCH(" - ",RIGHT('Cost Code (New)'!$F3023,LEN('Cost Code (New)'!$F3023)-SEARCH("Ext ",'Cost Code (New)'!$F3023)-LEN("Ext")))))+0,"")</f>
        <v/>
      </c>
      <c r="B3023" s="8"/>
      <c r="C3023" s="3"/>
      <c r="D3023" s="3"/>
      <c r="E3023" s="3"/>
      <c r="F3023" s="3"/>
      <c r="G3023" s="3"/>
      <c r="H3023" s="3"/>
      <c r="I3023" s="3"/>
    </row>
    <row r="3024" ht="15.75" customHeight="1">
      <c r="A3024" s="3" t="str">
        <f>IFERROR(TRIM(LEFT(RIGHT('Cost Code (New)'!$F3024,LEN('Cost Code (New)'!$F3024)-SEARCH("Ext ",'Cost Code (New)'!$F3024)-LEN("Ext")),SEARCH(" - ",RIGHT('Cost Code (New)'!$F3024,LEN('Cost Code (New)'!$F3024)-SEARCH("Ext ",'Cost Code (New)'!$F3024)-LEN("Ext")))))+0,"")</f>
        <v/>
      </c>
      <c r="B3024" s="8"/>
      <c r="C3024" s="3"/>
      <c r="D3024" s="3"/>
      <c r="E3024" s="3"/>
      <c r="F3024" s="3"/>
      <c r="G3024" s="3"/>
      <c r="H3024" s="3"/>
      <c r="I3024" s="3"/>
    </row>
    <row r="3025" ht="15.75" customHeight="1">
      <c r="A3025" s="3" t="str">
        <f>IFERROR(TRIM(LEFT(RIGHT('Cost Code (New)'!$F3025,LEN('Cost Code (New)'!$F3025)-SEARCH("Ext ",'Cost Code (New)'!$F3025)-LEN("Ext")),SEARCH(" - ",RIGHT('Cost Code (New)'!$F3025,LEN('Cost Code (New)'!$F3025)-SEARCH("Ext ",'Cost Code (New)'!$F3025)-LEN("Ext")))))+0,"")</f>
        <v/>
      </c>
      <c r="B3025" s="8"/>
      <c r="C3025" s="3"/>
      <c r="D3025" s="3"/>
      <c r="E3025" s="3"/>
      <c r="F3025" s="3"/>
      <c r="G3025" s="3"/>
      <c r="H3025" s="3"/>
      <c r="I3025" s="3"/>
    </row>
    <row r="3026" ht="15.75" customHeight="1">
      <c r="A3026" s="3" t="str">
        <f>IFERROR(TRIM(LEFT(RIGHT('Cost Code (New)'!$F3026,LEN('Cost Code (New)'!$F3026)-SEARCH("Ext ",'Cost Code (New)'!$F3026)-LEN("Ext")),SEARCH(" - ",RIGHT('Cost Code (New)'!$F3026,LEN('Cost Code (New)'!$F3026)-SEARCH("Ext ",'Cost Code (New)'!$F3026)-LEN("Ext")))))+0,"")</f>
        <v/>
      </c>
      <c r="B3026" s="8"/>
      <c r="C3026" s="3"/>
      <c r="D3026" s="3"/>
      <c r="E3026" s="3"/>
      <c r="F3026" s="3"/>
      <c r="G3026" s="3"/>
      <c r="H3026" s="3"/>
      <c r="I3026" s="3"/>
    </row>
    <row r="3027" ht="15.75" customHeight="1">
      <c r="A3027" s="3" t="str">
        <f>IFERROR(TRIM(LEFT(RIGHT('Cost Code (New)'!$F3027,LEN('Cost Code (New)'!$F3027)-SEARCH("Ext ",'Cost Code (New)'!$F3027)-LEN("Ext")),SEARCH(" - ",RIGHT('Cost Code (New)'!$F3027,LEN('Cost Code (New)'!$F3027)-SEARCH("Ext ",'Cost Code (New)'!$F3027)-LEN("Ext")))))+0,"")</f>
        <v/>
      </c>
      <c r="B3027" s="8"/>
      <c r="C3027" s="3"/>
      <c r="D3027" s="3"/>
      <c r="E3027" s="3"/>
      <c r="F3027" s="3"/>
      <c r="G3027" s="3"/>
      <c r="H3027" s="3"/>
      <c r="I3027" s="3"/>
    </row>
    <row r="3028" ht="15.75" customHeight="1">
      <c r="A3028" s="3" t="str">
        <f>IFERROR(TRIM(LEFT(RIGHT('Cost Code (New)'!$F3028,LEN('Cost Code (New)'!$F3028)-SEARCH("Ext ",'Cost Code (New)'!$F3028)-LEN("Ext")),SEARCH(" - ",RIGHT('Cost Code (New)'!$F3028,LEN('Cost Code (New)'!$F3028)-SEARCH("Ext ",'Cost Code (New)'!$F3028)-LEN("Ext")))))+0,"")</f>
        <v/>
      </c>
      <c r="B3028" s="8"/>
      <c r="C3028" s="3"/>
      <c r="D3028" s="3"/>
      <c r="E3028" s="3"/>
      <c r="F3028" s="3"/>
      <c r="G3028" s="3"/>
      <c r="H3028" s="3"/>
      <c r="I3028" s="3"/>
    </row>
    <row r="3029" ht="15.75" customHeight="1">
      <c r="A3029" s="3" t="str">
        <f>IFERROR(TRIM(LEFT(RIGHT('Cost Code (New)'!$F3029,LEN('Cost Code (New)'!$F3029)-SEARCH("Ext ",'Cost Code (New)'!$F3029)-LEN("Ext")),SEARCH(" - ",RIGHT('Cost Code (New)'!$F3029,LEN('Cost Code (New)'!$F3029)-SEARCH("Ext ",'Cost Code (New)'!$F3029)-LEN("Ext")))))+0,"")</f>
        <v/>
      </c>
      <c r="B3029" s="8"/>
      <c r="C3029" s="3"/>
      <c r="D3029" s="3"/>
      <c r="E3029" s="3"/>
      <c r="F3029" s="3"/>
      <c r="G3029" s="3"/>
      <c r="H3029" s="3"/>
      <c r="I3029" s="3"/>
    </row>
    <row r="3030" ht="15.75" customHeight="1">
      <c r="A3030" s="3" t="str">
        <f>IFERROR(TRIM(LEFT(RIGHT('Cost Code (New)'!$F3030,LEN('Cost Code (New)'!$F3030)-SEARCH("Ext ",'Cost Code (New)'!$F3030)-LEN("Ext")),SEARCH(" - ",RIGHT('Cost Code (New)'!$F3030,LEN('Cost Code (New)'!$F3030)-SEARCH("Ext ",'Cost Code (New)'!$F3030)-LEN("Ext")))))+0,"")</f>
        <v/>
      </c>
      <c r="B3030" s="8"/>
      <c r="C3030" s="3"/>
      <c r="D3030" s="3"/>
      <c r="E3030" s="3"/>
      <c r="F3030" s="3"/>
      <c r="G3030" s="3"/>
      <c r="H3030" s="3"/>
      <c r="I3030" s="3"/>
    </row>
    <row r="3031" ht="15.75" customHeight="1">
      <c r="A3031" s="3" t="str">
        <f>IFERROR(TRIM(LEFT(RIGHT('Cost Code (New)'!$F3031,LEN('Cost Code (New)'!$F3031)-SEARCH("Ext ",'Cost Code (New)'!$F3031)-LEN("Ext")),SEARCH(" - ",RIGHT('Cost Code (New)'!$F3031,LEN('Cost Code (New)'!$F3031)-SEARCH("Ext ",'Cost Code (New)'!$F3031)-LEN("Ext")))))+0,"")</f>
        <v/>
      </c>
      <c r="B3031" s="8"/>
      <c r="C3031" s="3"/>
      <c r="D3031" s="3"/>
      <c r="E3031" s="3"/>
      <c r="F3031" s="3"/>
      <c r="G3031" s="3"/>
      <c r="H3031" s="3"/>
      <c r="I3031" s="3"/>
    </row>
    <row r="3032" ht="15.75" customHeight="1">
      <c r="A3032" s="3" t="str">
        <f>IFERROR(TRIM(LEFT(RIGHT('Cost Code (New)'!$F3032,LEN('Cost Code (New)'!$F3032)-SEARCH("Ext ",'Cost Code (New)'!$F3032)-LEN("Ext")),SEARCH(" - ",RIGHT('Cost Code (New)'!$F3032,LEN('Cost Code (New)'!$F3032)-SEARCH("Ext ",'Cost Code (New)'!$F3032)-LEN("Ext")))))+0,"")</f>
        <v/>
      </c>
      <c r="B3032" s="8"/>
      <c r="C3032" s="3"/>
      <c r="D3032" s="3"/>
      <c r="E3032" s="3"/>
      <c r="F3032" s="3"/>
      <c r="G3032" s="3"/>
      <c r="H3032" s="3"/>
      <c r="I3032" s="3"/>
    </row>
    <row r="3033" ht="15.75" customHeight="1">
      <c r="A3033" s="3" t="str">
        <f>IFERROR(TRIM(LEFT(RIGHT('Cost Code (New)'!$F3033,LEN('Cost Code (New)'!$F3033)-SEARCH("Ext ",'Cost Code (New)'!$F3033)-LEN("Ext")),SEARCH(" - ",RIGHT('Cost Code (New)'!$F3033,LEN('Cost Code (New)'!$F3033)-SEARCH("Ext ",'Cost Code (New)'!$F3033)-LEN("Ext")))))+0,"")</f>
        <v/>
      </c>
      <c r="B3033" s="8"/>
      <c r="C3033" s="3"/>
      <c r="D3033" s="3"/>
      <c r="E3033" s="3"/>
      <c r="F3033" s="3"/>
      <c r="G3033" s="3"/>
      <c r="H3033" s="3"/>
      <c r="I3033" s="3"/>
    </row>
    <row r="3034" ht="15.75" customHeight="1">
      <c r="A3034" s="3" t="str">
        <f>IFERROR(TRIM(LEFT(RIGHT('Cost Code (New)'!$F3034,LEN('Cost Code (New)'!$F3034)-SEARCH("Ext ",'Cost Code (New)'!$F3034)-LEN("Ext")),SEARCH(" - ",RIGHT('Cost Code (New)'!$F3034,LEN('Cost Code (New)'!$F3034)-SEARCH("Ext ",'Cost Code (New)'!$F3034)-LEN("Ext")))))+0,"")</f>
        <v/>
      </c>
      <c r="B3034" s="8"/>
      <c r="C3034" s="3"/>
      <c r="D3034" s="3"/>
      <c r="E3034" s="3"/>
      <c r="F3034" s="3"/>
      <c r="G3034" s="3"/>
      <c r="H3034" s="3"/>
      <c r="I3034" s="3"/>
    </row>
    <row r="3035" ht="15.75" customHeight="1">
      <c r="A3035" s="3" t="str">
        <f>IFERROR(TRIM(LEFT(RIGHT('Cost Code (New)'!$F3035,LEN('Cost Code (New)'!$F3035)-SEARCH("Ext ",'Cost Code (New)'!$F3035)-LEN("Ext")),SEARCH(" - ",RIGHT('Cost Code (New)'!$F3035,LEN('Cost Code (New)'!$F3035)-SEARCH("Ext ",'Cost Code (New)'!$F3035)-LEN("Ext")))))+0,"")</f>
        <v/>
      </c>
      <c r="B3035" s="8"/>
      <c r="C3035" s="3"/>
      <c r="D3035" s="3"/>
      <c r="E3035" s="3"/>
      <c r="F3035" s="3"/>
      <c r="G3035" s="3"/>
      <c r="H3035" s="3"/>
      <c r="I3035" s="3"/>
    </row>
    <row r="3036" ht="15.75" customHeight="1">
      <c r="A3036" s="3" t="str">
        <f>IFERROR(TRIM(LEFT(RIGHT('Cost Code (New)'!$F3036,LEN('Cost Code (New)'!$F3036)-SEARCH("Ext ",'Cost Code (New)'!$F3036)-LEN("Ext")),SEARCH(" - ",RIGHT('Cost Code (New)'!$F3036,LEN('Cost Code (New)'!$F3036)-SEARCH("Ext ",'Cost Code (New)'!$F3036)-LEN("Ext")))))+0,"")</f>
        <v/>
      </c>
      <c r="B3036" s="8"/>
      <c r="C3036" s="3"/>
      <c r="D3036" s="3"/>
      <c r="E3036" s="3"/>
      <c r="F3036" s="3"/>
      <c r="G3036" s="3"/>
      <c r="H3036" s="3"/>
      <c r="I3036" s="3"/>
    </row>
    <row r="3037" ht="15.75" customHeight="1">
      <c r="A3037" s="3" t="str">
        <f>IFERROR(TRIM(LEFT(RIGHT('Cost Code (New)'!$F3037,LEN('Cost Code (New)'!$F3037)-SEARCH("Ext ",'Cost Code (New)'!$F3037)-LEN("Ext")),SEARCH(" - ",RIGHT('Cost Code (New)'!$F3037,LEN('Cost Code (New)'!$F3037)-SEARCH("Ext ",'Cost Code (New)'!$F3037)-LEN("Ext")))))+0,"")</f>
        <v/>
      </c>
      <c r="B3037" s="8"/>
      <c r="C3037" s="3"/>
      <c r="D3037" s="3"/>
      <c r="E3037" s="3"/>
      <c r="F3037" s="3"/>
      <c r="G3037" s="3"/>
      <c r="H3037" s="3"/>
      <c r="I3037" s="3"/>
    </row>
    <row r="3038" ht="15.75" customHeight="1">
      <c r="A3038" s="3" t="str">
        <f>IFERROR(TRIM(LEFT(RIGHT('Cost Code (New)'!$F3038,LEN('Cost Code (New)'!$F3038)-SEARCH("Ext ",'Cost Code (New)'!$F3038)-LEN("Ext")),SEARCH(" - ",RIGHT('Cost Code (New)'!$F3038,LEN('Cost Code (New)'!$F3038)-SEARCH("Ext ",'Cost Code (New)'!$F3038)-LEN("Ext")))))+0,"")</f>
        <v/>
      </c>
      <c r="B3038" s="8"/>
      <c r="C3038" s="3"/>
      <c r="D3038" s="3"/>
      <c r="E3038" s="3"/>
      <c r="F3038" s="3"/>
      <c r="G3038" s="3"/>
      <c r="H3038" s="3"/>
      <c r="I3038" s="3"/>
    </row>
    <row r="3039" ht="15.75" customHeight="1">
      <c r="A3039" s="3" t="str">
        <f>IFERROR(TRIM(LEFT(RIGHT('Cost Code (New)'!$F3039,LEN('Cost Code (New)'!$F3039)-SEARCH("Ext ",'Cost Code (New)'!$F3039)-LEN("Ext")),SEARCH(" - ",RIGHT('Cost Code (New)'!$F3039,LEN('Cost Code (New)'!$F3039)-SEARCH("Ext ",'Cost Code (New)'!$F3039)-LEN("Ext")))))+0,"")</f>
        <v/>
      </c>
      <c r="B3039" s="8"/>
      <c r="C3039" s="3"/>
      <c r="D3039" s="3"/>
      <c r="E3039" s="3"/>
      <c r="F3039" s="3"/>
      <c r="G3039" s="3"/>
      <c r="H3039" s="3"/>
      <c r="I3039" s="3"/>
    </row>
    <row r="3040" ht="15.75" customHeight="1">
      <c r="A3040" s="3" t="str">
        <f>IFERROR(TRIM(LEFT(RIGHT('Cost Code (New)'!$F3040,LEN('Cost Code (New)'!$F3040)-SEARCH("Ext ",'Cost Code (New)'!$F3040)-LEN("Ext")),SEARCH(" - ",RIGHT('Cost Code (New)'!$F3040,LEN('Cost Code (New)'!$F3040)-SEARCH("Ext ",'Cost Code (New)'!$F3040)-LEN("Ext")))))+0,"")</f>
        <v/>
      </c>
      <c r="B3040" s="8"/>
      <c r="C3040" s="3"/>
      <c r="D3040" s="3"/>
      <c r="E3040" s="3"/>
      <c r="F3040" s="3"/>
      <c r="G3040" s="3"/>
      <c r="H3040" s="3"/>
      <c r="I3040" s="3"/>
    </row>
    <row r="3041" ht="15.75" customHeight="1">
      <c r="A3041" s="3" t="str">
        <f>IFERROR(TRIM(LEFT(RIGHT('Cost Code (New)'!$F3041,LEN('Cost Code (New)'!$F3041)-SEARCH("Ext ",'Cost Code (New)'!$F3041)-LEN("Ext")),SEARCH(" - ",RIGHT('Cost Code (New)'!$F3041,LEN('Cost Code (New)'!$F3041)-SEARCH("Ext ",'Cost Code (New)'!$F3041)-LEN("Ext")))))+0,"")</f>
        <v/>
      </c>
      <c r="B3041" s="8"/>
      <c r="C3041" s="3"/>
      <c r="D3041" s="3"/>
      <c r="E3041" s="3"/>
      <c r="F3041" s="3"/>
      <c r="G3041" s="3"/>
      <c r="H3041" s="3"/>
      <c r="I3041" s="3"/>
    </row>
    <row r="3042" ht="15.75" customHeight="1">
      <c r="A3042" s="3" t="str">
        <f>IFERROR(TRIM(LEFT(RIGHT('Cost Code (New)'!$F3042,LEN('Cost Code (New)'!$F3042)-SEARCH("Ext ",'Cost Code (New)'!$F3042)-LEN("Ext")),SEARCH(" - ",RIGHT('Cost Code (New)'!$F3042,LEN('Cost Code (New)'!$F3042)-SEARCH("Ext ",'Cost Code (New)'!$F3042)-LEN("Ext")))))+0,"")</f>
        <v/>
      </c>
      <c r="B3042" s="8"/>
      <c r="C3042" s="3"/>
      <c r="D3042" s="3"/>
      <c r="E3042" s="3"/>
      <c r="F3042" s="3"/>
      <c r="G3042" s="3"/>
      <c r="H3042" s="3"/>
      <c r="I3042" s="3"/>
    </row>
    <row r="3043" ht="15.75" customHeight="1">
      <c r="A3043" s="3" t="str">
        <f>IFERROR(TRIM(LEFT(RIGHT('Cost Code (New)'!$F3043,LEN('Cost Code (New)'!$F3043)-SEARCH("Ext ",'Cost Code (New)'!$F3043)-LEN("Ext")),SEARCH(" - ",RIGHT('Cost Code (New)'!$F3043,LEN('Cost Code (New)'!$F3043)-SEARCH("Ext ",'Cost Code (New)'!$F3043)-LEN("Ext")))))+0,"")</f>
        <v/>
      </c>
      <c r="B3043" s="8"/>
      <c r="C3043" s="3"/>
      <c r="D3043" s="3"/>
      <c r="E3043" s="3"/>
      <c r="F3043" s="3"/>
      <c r="G3043" s="3"/>
      <c r="H3043" s="3"/>
      <c r="I3043" s="3"/>
    </row>
    <row r="3044" ht="15.75" customHeight="1">
      <c r="A3044" s="3" t="str">
        <f>IFERROR(TRIM(LEFT(RIGHT('Cost Code (New)'!$F3044,LEN('Cost Code (New)'!$F3044)-SEARCH("Ext ",'Cost Code (New)'!$F3044)-LEN("Ext")),SEARCH(" - ",RIGHT('Cost Code (New)'!$F3044,LEN('Cost Code (New)'!$F3044)-SEARCH("Ext ",'Cost Code (New)'!$F3044)-LEN("Ext")))))+0,"")</f>
        <v/>
      </c>
      <c r="B3044" s="8"/>
      <c r="C3044" s="3"/>
      <c r="D3044" s="3"/>
      <c r="E3044" s="3"/>
      <c r="F3044" s="3"/>
      <c r="G3044" s="3"/>
      <c r="H3044" s="3"/>
      <c r="I3044" s="3"/>
    </row>
    <row r="3045" ht="15.75" customHeight="1">
      <c r="A3045" s="3" t="str">
        <f>IFERROR(TRIM(LEFT(RIGHT('Cost Code (New)'!$F3045,LEN('Cost Code (New)'!$F3045)-SEARCH("Ext ",'Cost Code (New)'!$F3045)-LEN("Ext")),SEARCH(" - ",RIGHT('Cost Code (New)'!$F3045,LEN('Cost Code (New)'!$F3045)-SEARCH("Ext ",'Cost Code (New)'!$F3045)-LEN("Ext")))))+0,"")</f>
        <v/>
      </c>
      <c r="B3045" s="8"/>
      <c r="C3045" s="3"/>
      <c r="D3045" s="3"/>
      <c r="E3045" s="3"/>
      <c r="F3045" s="3"/>
      <c r="G3045" s="3"/>
      <c r="H3045" s="3"/>
      <c r="I3045" s="3"/>
    </row>
    <row r="3046" ht="15.75" customHeight="1">
      <c r="A3046" s="3" t="str">
        <f>IFERROR(TRIM(LEFT(RIGHT('Cost Code (New)'!$F3046,LEN('Cost Code (New)'!$F3046)-SEARCH("Ext ",'Cost Code (New)'!$F3046)-LEN("Ext")),SEARCH(" - ",RIGHT('Cost Code (New)'!$F3046,LEN('Cost Code (New)'!$F3046)-SEARCH("Ext ",'Cost Code (New)'!$F3046)-LEN("Ext")))))+0,"")</f>
        <v/>
      </c>
      <c r="B3046" s="8"/>
      <c r="C3046" s="3"/>
      <c r="D3046" s="3"/>
      <c r="E3046" s="3"/>
      <c r="F3046" s="3"/>
      <c r="G3046" s="3"/>
      <c r="H3046" s="3"/>
      <c r="I3046" s="3"/>
    </row>
    <row r="3047" ht="15.75" customHeight="1">
      <c r="A3047" s="3" t="str">
        <f>IFERROR(TRIM(LEFT(RIGHT('Cost Code (New)'!$F3047,LEN('Cost Code (New)'!$F3047)-SEARCH("Ext ",'Cost Code (New)'!$F3047)-LEN("Ext")),SEARCH(" - ",RIGHT('Cost Code (New)'!$F3047,LEN('Cost Code (New)'!$F3047)-SEARCH("Ext ",'Cost Code (New)'!$F3047)-LEN("Ext")))))+0,"")</f>
        <v/>
      </c>
      <c r="B3047" s="8"/>
      <c r="C3047" s="3"/>
      <c r="D3047" s="3"/>
      <c r="E3047" s="3"/>
      <c r="F3047" s="3"/>
      <c r="G3047" s="3"/>
      <c r="H3047" s="3"/>
      <c r="I3047" s="3"/>
    </row>
    <row r="3048" ht="15.75" customHeight="1">
      <c r="A3048" s="3" t="str">
        <f>IFERROR(TRIM(LEFT(RIGHT('Cost Code (New)'!$F3048,LEN('Cost Code (New)'!$F3048)-SEARCH("Ext ",'Cost Code (New)'!$F3048)-LEN("Ext")),SEARCH(" - ",RIGHT('Cost Code (New)'!$F3048,LEN('Cost Code (New)'!$F3048)-SEARCH("Ext ",'Cost Code (New)'!$F3048)-LEN("Ext")))))+0,"")</f>
        <v/>
      </c>
      <c r="B3048" s="8"/>
      <c r="C3048" s="3"/>
      <c r="D3048" s="3"/>
      <c r="E3048" s="3"/>
      <c r="F3048" s="3"/>
      <c r="G3048" s="3"/>
      <c r="H3048" s="3"/>
      <c r="I3048" s="3"/>
    </row>
    <row r="3049" ht="15.75" customHeight="1">
      <c r="A3049" s="3" t="str">
        <f>IFERROR(TRIM(LEFT(RIGHT('Cost Code (New)'!$F3049,LEN('Cost Code (New)'!$F3049)-SEARCH("Ext ",'Cost Code (New)'!$F3049)-LEN("Ext")),SEARCH(" - ",RIGHT('Cost Code (New)'!$F3049,LEN('Cost Code (New)'!$F3049)-SEARCH("Ext ",'Cost Code (New)'!$F3049)-LEN("Ext")))))+0,"")</f>
        <v/>
      </c>
      <c r="B3049" s="8"/>
      <c r="C3049" s="3"/>
      <c r="D3049" s="3"/>
      <c r="E3049" s="3"/>
      <c r="F3049" s="3"/>
      <c r="G3049" s="3"/>
      <c r="H3049" s="3"/>
      <c r="I3049" s="3"/>
    </row>
    <row r="3050" ht="15.75" customHeight="1">
      <c r="A3050" s="3" t="str">
        <f>IFERROR(TRIM(LEFT(RIGHT('Cost Code (New)'!$F3050,LEN('Cost Code (New)'!$F3050)-SEARCH("Ext ",'Cost Code (New)'!$F3050)-LEN("Ext")),SEARCH(" - ",RIGHT('Cost Code (New)'!$F3050,LEN('Cost Code (New)'!$F3050)-SEARCH("Ext ",'Cost Code (New)'!$F3050)-LEN("Ext")))))+0,"")</f>
        <v/>
      </c>
      <c r="B3050" s="8"/>
      <c r="C3050" s="3"/>
      <c r="D3050" s="3"/>
      <c r="E3050" s="3"/>
      <c r="F3050" s="3"/>
      <c r="G3050" s="3"/>
      <c r="H3050" s="3"/>
      <c r="I3050" s="3"/>
    </row>
    <row r="3051" ht="15.75" customHeight="1">
      <c r="A3051" s="3" t="str">
        <f>IFERROR(TRIM(LEFT(RIGHT('Cost Code (New)'!$F3051,LEN('Cost Code (New)'!$F3051)-SEARCH("Ext ",'Cost Code (New)'!$F3051)-LEN("Ext")),SEARCH(" - ",RIGHT('Cost Code (New)'!$F3051,LEN('Cost Code (New)'!$F3051)-SEARCH("Ext ",'Cost Code (New)'!$F3051)-LEN("Ext")))))+0,"")</f>
        <v/>
      </c>
      <c r="B3051" s="8"/>
      <c r="C3051" s="3"/>
      <c r="D3051" s="3"/>
      <c r="E3051" s="3"/>
      <c r="F3051" s="3"/>
      <c r="G3051" s="3"/>
      <c r="H3051" s="3"/>
      <c r="I3051" s="3"/>
    </row>
    <row r="3052" ht="15.75" customHeight="1">
      <c r="A3052" s="3" t="str">
        <f>IFERROR(TRIM(LEFT(RIGHT('Cost Code (New)'!$F3052,LEN('Cost Code (New)'!$F3052)-SEARCH("Ext ",'Cost Code (New)'!$F3052)-LEN("Ext")),SEARCH(" - ",RIGHT('Cost Code (New)'!$F3052,LEN('Cost Code (New)'!$F3052)-SEARCH("Ext ",'Cost Code (New)'!$F3052)-LEN("Ext")))))+0,"")</f>
        <v/>
      </c>
      <c r="B3052" s="8"/>
      <c r="C3052" s="3"/>
      <c r="D3052" s="3"/>
      <c r="E3052" s="3"/>
      <c r="F3052" s="3"/>
      <c r="G3052" s="3"/>
      <c r="H3052" s="3"/>
      <c r="I3052" s="3"/>
    </row>
    <row r="3053" ht="15.75" customHeight="1">
      <c r="A3053" s="3" t="str">
        <f>IFERROR(TRIM(LEFT(RIGHT('Cost Code (New)'!$F3053,LEN('Cost Code (New)'!$F3053)-SEARCH("Ext ",'Cost Code (New)'!$F3053)-LEN("Ext")),SEARCH(" - ",RIGHT('Cost Code (New)'!$F3053,LEN('Cost Code (New)'!$F3053)-SEARCH("Ext ",'Cost Code (New)'!$F3053)-LEN("Ext")))))+0,"")</f>
        <v/>
      </c>
      <c r="B3053" s="8"/>
      <c r="C3053" s="3"/>
      <c r="D3053" s="3"/>
      <c r="E3053" s="3"/>
      <c r="F3053" s="3"/>
      <c r="G3053" s="3"/>
      <c r="H3053" s="3"/>
      <c r="I3053" s="3"/>
    </row>
    <row r="3054" ht="15.75" customHeight="1">
      <c r="A3054" s="3" t="str">
        <f>IFERROR(TRIM(LEFT(RIGHT('Cost Code (New)'!$F3054,LEN('Cost Code (New)'!$F3054)-SEARCH("Ext ",'Cost Code (New)'!$F3054)-LEN("Ext")),SEARCH(" - ",RIGHT('Cost Code (New)'!$F3054,LEN('Cost Code (New)'!$F3054)-SEARCH("Ext ",'Cost Code (New)'!$F3054)-LEN("Ext")))))+0,"")</f>
        <v/>
      </c>
      <c r="B3054" s="8"/>
      <c r="C3054" s="3"/>
      <c r="D3054" s="3"/>
      <c r="E3054" s="3"/>
      <c r="F3054" s="3"/>
      <c r="G3054" s="3"/>
      <c r="H3054" s="3"/>
      <c r="I3054" s="3"/>
    </row>
    <row r="3055" ht="15.75" customHeight="1">
      <c r="A3055" s="3" t="str">
        <f>IFERROR(TRIM(LEFT(RIGHT('Cost Code (New)'!$F3055,LEN('Cost Code (New)'!$F3055)-SEARCH("Ext ",'Cost Code (New)'!$F3055)-LEN("Ext")),SEARCH(" - ",RIGHT('Cost Code (New)'!$F3055,LEN('Cost Code (New)'!$F3055)-SEARCH("Ext ",'Cost Code (New)'!$F3055)-LEN("Ext")))))+0,"")</f>
        <v/>
      </c>
      <c r="B3055" s="8"/>
      <c r="C3055" s="3"/>
      <c r="D3055" s="3"/>
      <c r="E3055" s="3"/>
      <c r="F3055" s="3"/>
      <c r="G3055" s="3"/>
      <c r="H3055" s="3"/>
      <c r="I3055" s="3"/>
    </row>
    <row r="3056" ht="15.75" customHeight="1">
      <c r="A3056" s="3" t="str">
        <f>IFERROR(TRIM(LEFT(RIGHT('Cost Code (New)'!$F3056,LEN('Cost Code (New)'!$F3056)-SEARCH("Ext ",'Cost Code (New)'!$F3056)-LEN("Ext")),SEARCH(" - ",RIGHT('Cost Code (New)'!$F3056,LEN('Cost Code (New)'!$F3056)-SEARCH("Ext ",'Cost Code (New)'!$F3056)-LEN("Ext")))))+0,"")</f>
        <v/>
      </c>
      <c r="B3056" s="8"/>
      <c r="C3056" s="3"/>
      <c r="D3056" s="3"/>
      <c r="E3056" s="3"/>
      <c r="F3056" s="3"/>
      <c r="G3056" s="3"/>
      <c r="H3056" s="3"/>
      <c r="I3056" s="3"/>
    </row>
    <row r="3057" ht="15.75" customHeight="1">
      <c r="A3057" s="3" t="str">
        <f>IFERROR(TRIM(LEFT(RIGHT('Cost Code (New)'!$F3057,LEN('Cost Code (New)'!$F3057)-SEARCH("Ext ",'Cost Code (New)'!$F3057)-LEN("Ext")),SEARCH(" - ",RIGHT('Cost Code (New)'!$F3057,LEN('Cost Code (New)'!$F3057)-SEARCH("Ext ",'Cost Code (New)'!$F3057)-LEN("Ext")))))+0,"")</f>
        <v/>
      </c>
      <c r="B3057" s="8"/>
      <c r="C3057" s="3"/>
      <c r="D3057" s="3"/>
      <c r="E3057" s="3"/>
      <c r="F3057" s="3"/>
      <c r="G3057" s="3"/>
      <c r="H3057" s="3"/>
      <c r="I3057" s="3"/>
    </row>
    <row r="3058" ht="15.75" customHeight="1">
      <c r="A3058" s="3" t="str">
        <f>IFERROR(TRIM(LEFT(RIGHT('Cost Code (New)'!$F3058,LEN('Cost Code (New)'!$F3058)-SEARCH("Ext ",'Cost Code (New)'!$F3058)-LEN("Ext")),SEARCH(" - ",RIGHT('Cost Code (New)'!$F3058,LEN('Cost Code (New)'!$F3058)-SEARCH("Ext ",'Cost Code (New)'!$F3058)-LEN("Ext")))))+0,"")</f>
        <v/>
      </c>
      <c r="B3058" s="8"/>
      <c r="C3058" s="3"/>
      <c r="D3058" s="3"/>
      <c r="E3058" s="3"/>
      <c r="F3058" s="3"/>
      <c r="G3058" s="3"/>
      <c r="H3058" s="3"/>
      <c r="I3058" s="3"/>
    </row>
    <row r="3059" ht="15.75" customHeight="1">
      <c r="A3059" s="3" t="str">
        <f>IFERROR(TRIM(LEFT(RIGHT('Cost Code (New)'!$F3059,LEN('Cost Code (New)'!$F3059)-SEARCH("Ext ",'Cost Code (New)'!$F3059)-LEN("Ext")),SEARCH(" - ",RIGHT('Cost Code (New)'!$F3059,LEN('Cost Code (New)'!$F3059)-SEARCH("Ext ",'Cost Code (New)'!$F3059)-LEN("Ext")))))+0,"")</f>
        <v/>
      </c>
      <c r="B3059" s="8"/>
      <c r="C3059" s="3"/>
      <c r="D3059" s="3"/>
      <c r="E3059" s="3"/>
      <c r="F3059" s="3"/>
      <c r="G3059" s="3"/>
      <c r="H3059" s="3"/>
      <c r="I3059" s="3"/>
    </row>
    <row r="3060" ht="15.75" customHeight="1">
      <c r="A3060" s="3" t="str">
        <f>IFERROR(TRIM(LEFT(RIGHT('Cost Code (New)'!$F3060,LEN('Cost Code (New)'!$F3060)-SEARCH("Ext ",'Cost Code (New)'!$F3060)-LEN("Ext")),SEARCH(" - ",RIGHT('Cost Code (New)'!$F3060,LEN('Cost Code (New)'!$F3060)-SEARCH("Ext ",'Cost Code (New)'!$F3060)-LEN("Ext")))))+0,"")</f>
        <v/>
      </c>
      <c r="B3060" s="8"/>
      <c r="C3060" s="3"/>
      <c r="D3060" s="3"/>
      <c r="E3060" s="3"/>
      <c r="F3060" s="3"/>
      <c r="G3060" s="3"/>
      <c r="H3060" s="3"/>
      <c r="I3060" s="3"/>
    </row>
    <row r="3061" ht="15.75" customHeight="1">
      <c r="A3061" s="3" t="str">
        <f>IFERROR(TRIM(LEFT(RIGHT('Cost Code (New)'!$F3061,LEN('Cost Code (New)'!$F3061)-SEARCH("Ext ",'Cost Code (New)'!$F3061)-LEN("Ext")),SEARCH(" - ",RIGHT('Cost Code (New)'!$F3061,LEN('Cost Code (New)'!$F3061)-SEARCH("Ext ",'Cost Code (New)'!$F3061)-LEN("Ext")))))+0,"")</f>
        <v/>
      </c>
      <c r="B3061" s="8"/>
      <c r="C3061" s="3"/>
      <c r="D3061" s="3"/>
      <c r="E3061" s="3"/>
      <c r="F3061" s="3"/>
      <c r="G3061" s="3"/>
      <c r="H3061" s="3"/>
      <c r="I3061" s="3"/>
    </row>
    <row r="3062" ht="15.75" customHeight="1">
      <c r="A3062" s="3" t="str">
        <f>IFERROR(TRIM(LEFT(RIGHT('Cost Code (New)'!$F3062,LEN('Cost Code (New)'!$F3062)-SEARCH("Ext ",'Cost Code (New)'!$F3062)-LEN("Ext")),SEARCH(" - ",RIGHT('Cost Code (New)'!$F3062,LEN('Cost Code (New)'!$F3062)-SEARCH("Ext ",'Cost Code (New)'!$F3062)-LEN("Ext")))))+0,"")</f>
        <v/>
      </c>
      <c r="B3062" s="8"/>
      <c r="C3062" s="3"/>
      <c r="D3062" s="3"/>
      <c r="E3062" s="3"/>
      <c r="F3062" s="3"/>
      <c r="G3062" s="3"/>
      <c r="H3062" s="3"/>
      <c r="I3062" s="3"/>
    </row>
    <row r="3063" ht="15.75" customHeight="1">
      <c r="A3063" s="3" t="str">
        <f>IFERROR(TRIM(LEFT(RIGHT('Cost Code (New)'!$F3063,LEN('Cost Code (New)'!$F3063)-SEARCH("Ext ",'Cost Code (New)'!$F3063)-LEN("Ext")),SEARCH(" - ",RIGHT('Cost Code (New)'!$F3063,LEN('Cost Code (New)'!$F3063)-SEARCH("Ext ",'Cost Code (New)'!$F3063)-LEN("Ext")))))+0,"")</f>
        <v/>
      </c>
      <c r="B3063" s="8"/>
      <c r="C3063" s="3"/>
      <c r="D3063" s="3"/>
      <c r="E3063" s="3"/>
      <c r="F3063" s="3"/>
      <c r="G3063" s="3"/>
      <c r="H3063" s="3"/>
      <c r="I3063" s="3"/>
    </row>
    <row r="3064" ht="15.75" customHeight="1">
      <c r="A3064" s="3" t="str">
        <f>IFERROR(TRIM(LEFT(RIGHT('Cost Code (New)'!$F3064,LEN('Cost Code (New)'!$F3064)-SEARCH("Ext ",'Cost Code (New)'!$F3064)-LEN("Ext")),SEARCH(" - ",RIGHT('Cost Code (New)'!$F3064,LEN('Cost Code (New)'!$F3064)-SEARCH("Ext ",'Cost Code (New)'!$F3064)-LEN("Ext")))))+0,"")</f>
        <v/>
      </c>
      <c r="B3064" s="8"/>
      <c r="C3064" s="3"/>
      <c r="D3064" s="3"/>
      <c r="E3064" s="3"/>
      <c r="F3064" s="3"/>
      <c r="G3064" s="3"/>
      <c r="H3064" s="3"/>
      <c r="I3064" s="3"/>
    </row>
    <row r="3065" ht="15.75" customHeight="1">
      <c r="A3065" s="3" t="str">
        <f>IFERROR(TRIM(LEFT(RIGHT('Cost Code (New)'!$F3065,LEN('Cost Code (New)'!$F3065)-SEARCH("Ext ",'Cost Code (New)'!$F3065)-LEN("Ext")),SEARCH(" - ",RIGHT('Cost Code (New)'!$F3065,LEN('Cost Code (New)'!$F3065)-SEARCH("Ext ",'Cost Code (New)'!$F3065)-LEN("Ext")))))+0,"")</f>
        <v/>
      </c>
      <c r="B3065" s="8"/>
      <c r="C3065" s="3"/>
      <c r="D3065" s="3"/>
      <c r="E3065" s="3"/>
      <c r="F3065" s="3"/>
      <c r="G3065" s="3"/>
      <c r="H3065" s="3"/>
      <c r="I3065" s="3"/>
    </row>
    <row r="3066" ht="15.75" customHeight="1">
      <c r="A3066" s="3" t="str">
        <f>IFERROR(TRIM(LEFT(RIGHT('Cost Code (New)'!$F3066,LEN('Cost Code (New)'!$F3066)-SEARCH("Ext ",'Cost Code (New)'!$F3066)-LEN("Ext")),SEARCH(" - ",RIGHT('Cost Code (New)'!$F3066,LEN('Cost Code (New)'!$F3066)-SEARCH("Ext ",'Cost Code (New)'!$F3066)-LEN("Ext")))))+0,"")</f>
        <v/>
      </c>
      <c r="B3066" s="8"/>
      <c r="C3066" s="3"/>
      <c r="D3066" s="3"/>
      <c r="E3066" s="3"/>
      <c r="F3066" s="3"/>
      <c r="G3066" s="3"/>
      <c r="H3066" s="3"/>
      <c r="I3066" s="3"/>
    </row>
    <row r="3067" ht="15.75" customHeight="1">
      <c r="A3067" s="3" t="str">
        <f>IFERROR(TRIM(LEFT(RIGHT('Cost Code (New)'!$F3067,LEN('Cost Code (New)'!$F3067)-SEARCH("Ext ",'Cost Code (New)'!$F3067)-LEN("Ext")),SEARCH(" - ",RIGHT('Cost Code (New)'!$F3067,LEN('Cost Code (New)'!$F3067)-SEARCH("Ext ",'Cost Code (New)'!$F3067)-LEN("Ext")))))+0,"")</f>
        <v/>
      </c>
      <c r="B3067" s="8"/>
      <c r="C3067" s="3"/>
      <c r="D3067" s="3"/>
      <c r="E3067" s="3"/>
      <c r="F3067" s="3"/>
      <c r="G3067" s="3"/>
      <c r="H3067" s="3"/>
      <c r="I3067" s="3"/>
    </row>
    <row r="3068" ht="15.75" customHeight="1">
      <c r="A3068" s="3" t="str">
        <f>IFERROR(TRIM(LEFT(RIGHT('Cost Code (New)'!$F3068,LEN('Cost Code (New)'!$F3068)-SEARCH("Ext ",'Cost Code (New)'!$F3068)-LEN("Ext")),SEARCH(" - ",RIGHT('Cost Code (New)'!$F3068,LEN('Cost Code (New)'!$F3068)-SEARCH("Ext ",'Cost Code (New)'!$F3068)-LEN("Ext")))))+0,"")</f>
        <v/>
      </c>
      <c r="B3068" s="8"/>
      <c r="C3068" s="3"/>
      <c r="D3068" s="3"/>
      <c r="E3068" s="3"/>
      <c r="F3068" s="3"/>
      <c r="G3068" s="3"/>
      <c r="H3068" s="3"/>
      <c r="I3068" s="3"/>
    </row>
    <row r="3069" ht="15.75" customHeight="1">
      <c r="A3069" s="3" t="str">
        <f>IFERROR(TRIM(LEFT(RIGHT('Cost Code (New)'!$F3069,LEN('Cost Code (New)'!$F3069)-SEARCH("Ext ",'Cost Code (New)'!$F3069)-LEN("Ext")),SEARCH(" - ",RIGHT('Cost Code (New)'!$F3069,LEN('Cost Code (New)'!$F3069)-SEARCH("Ext ",'Cost Code (New)'!$F3069)-LEN("Ext")))))+0,"")</f>
        <v/>
      </c>
      <c r="B3069" s="8"/>
      <c r="C3069" s="3"/>
      <c r="D3069" s="3"/>
      <c r="E3069" s="3"/>
      <c r="F3069" s="3"/>
      <c r="G3069" s="3"/>
      <c r="H3069" s="3"/>
      <c r="I3069" s="3"/>
    </row>
    <row r="3070" ht="15.75" customHeight="1">
      <c r="A3070" s="3" t="str">
        <f>IFERROR(TRIM(LEFT(RIGHT('Cost Code (New)'!$F3070,LEN('Cost Code (New)'!$F3070)-SEARCH("Ext ",'Cost Code (New)'!$F3070)-LEN("Ext")),SEARCH(" - ",RIGHT('Cost Code (New)'!$F3070,LEN('Cost Code (New)'!$F3070)-SEARCH("Ext ",'Cost Code (New)'!$F3070)-LEN("Ext")))))+0,"")</f>
        <v/>
      </c>
      <c r="B3070" s="8"/>
      <c r="C3070" s="3"/>
      <c r="D3070" s="3"/>
      <c r="E3070" s="3"/>
      <c r="F3070" s="3"/>
      <c r="G3070" s="3"/>
      <c r="H3070" s="3"/>
      <c r="I3070" s="3"/>
    </row>
    <row r="3071" ht="15.75" customHeight="1">
      <c r="A3071" s="3" t="str">
        <f>IFERROR(TRIM(LEFT(RIGHT('Cost Code (New)'!$F3071,LEN('Cost Code (New)'!$F3071)-SEARCH("Ext ",'Cost Code (New)'!$F3071)-LEN("Ext")),SEARCH(" - ",RIGHT('Cost Code (New)'!$F3071,LEN('Cost Code (New)'!$F3071)-SEARCH("Ext ",'Cost Code (New)'!$F3071)-LEN("Ext")))))+0,"")</f>
        <v/>
      </c>
      <c r="B3071" s="8"/>
      <c r="C3071" s="3"/>
      <c r="D3071" s="3"/>
      <c r="E3071" s="3"/>
      <c r="F3071" s="3"/>
      <c r="G3071" s="3"/>
      <c r="H3071" s="3"/>
      <c r="I3071" s="3"/>
    </row>
    <row r="3072" ht="15.75" customHeight="1">
      <c r="A3072" s="3" t="str">
        <f>IFERROR(TRIM(LEFT(RIGHT('Cost Code (New)'!$F3072,LEN('Cost Code (New)'!$F3072)-SEARCH("Ext ",'Cost Code (New)'!$F3072)-LEN("Ext")),SEARCH(" - ",RIGHT('Cost Code (New)'!$F3072,LEN('Cost Code (New)'!$F3072)-SEARCH("Ext ",'Cost Code (New)'!$F3072)-LEN("Ext")))))+0,"")</f>
        <v/>
      </c>
      <c r="B3072" s="8"/>
      <c r="C3072" s="3"/>
      <c r="D3072" s="3"/>
      <c r="E3072" s="3"/>
      <c r="F3072" s="3"/>
      <c r="G3072" s="3"/>
      <c r="H3072" s="3"/>
      <c r="I3072" s="3"/>
    </row>
    <row r="3073" ht="15.75" customHeight="1">
      <c r="A3073" s="3" t="str">
        <f>IFERROR(TRIM(LEFT(RIGHT('Cost Code (New)'!$F3073,LEN('Cost Code (New)'!$F3073)-SEARCH("Ext ",'Cost Code (New)'!$F3073)-LEN("Ext")),SEARCH(" - ",RIGHT('Cost Code (New)'!$F3073,LEN('Cost Code (New)'!$F3073)-SEARCH("Ext ",'Cost Code (New)'!$F3073)-LEN("Ext")))))+0,"")</f>
        <v/>
      </c>
      <c r="B3073" s="8"/>
      <c r="C3073" s="3"/>
      <c r="D3073" s="3"/>
      <c r="E3073" s="3"/>
      <c r="F3073" s="3"/>
      <c r="G3073" s="3"/>
      <c r="H3073" s="3"/>
      <c r="I3073" s="3"/>
    </row>
    <row r="3074" ht="15.75" customHeight="1">
      <c r="A3074" s="3" t="str">
        <f>IFERROR(TRIM(LEFT(RIGHT('Cost Code (New)'!$F3074,LEN('Cost Code (New)'!$F3074)-SEARCH("Ext ",'Cost Code (New)'!$F3074)-LEN("Ext")),SEARCH(" - ",RIGHT('Cost Code (New)'!$F3074,LEN('Cost Code (New)'!$F3074)-SEARCH("Ext ",'Cost Code (New)'!$F3074)-LEN("Ext")))))+0,"")</f>
        <v/>
      </c>
      <c r="B3074" s="8"/>
      <c r="C3074" s="3"/>
      <c r="D3074" s="3"/>
      <c r="E3074" s="3"/>
      <c r="F3074" s="3"/>
      <c r="G3074" s="3"/>
      <c r="H3074" s="3"/>
      <c r="I3074" s="3"/>
    </row>
    <row r="3075" ht="15.75" customHeight="1">
      <c r="A3075" s="3" t="str">
        <f>IFERROR(TRIM(LEFT(RIGHT('Cost Code (New)'!$F3075,LEN('Cost Code (New)'!$F3075)-SEARCH("Ext ",'Cost Code (New)'!$F3075)-LEN("Ext")),SEARCH(" - ",RIGHT('Cost Code (New)'!$F3075,LEN('Cost Code (New)'!$F3075)-SEARCH("Ext ",'Cost Code (New)'!$F3075)-LEN("Ext")))))+0,"")</f>
        <v/>
      </c>
      <c r="B3075" s="8"/>
      <c r="C3075" s="3"/>
      <c r="D3075" s="3"/>
      <c r="E3075" s="3"/>
      <c r="F3075" s="3"/>
      <c r="G3075" s="3"/>
      <c r="H3075" s="3"/>
      <c r="I3075" s="3"/>
    </row>
    <row r="3076" ht="15.75" customHeight="1">
      <c r="A3076" s="3" t="str">
        <f>IFERROR(TRIM(LEFT(RIGHT('Cost Code (New)'!$F3076,LEN('Cost Code (New)'!$F3076)-SEARCH("Ext ",'Cost Code (New)'!$F3076)-LEN("Ext")),SEARCH(" - ",RIGHT('Cost Code (New)'!$F3076,LEN('Cost Code (New)'!$F3076)-SEARCH("Ext ",'Cost Code (New)'!$F3076)-LEN("Ext")))))+0,"")</f>
        <v/>
      </c>
      <c r="B3076" s="8"/>
      <c r="C3076" s="3"/>
      <c r="D3076" s="3"/>
      <c r="E3076" s="3"/>
      <c r="F3076" s="3"/>
      <c r="G3076" s="3"/>
      <c r="H3076" s="3"/>
      <c r="I3076" s="3"/>
    </row>
    <row r="3077" ht="15.75" customHeight="1">
      <c r="A3077" s="3" t="str">
        <f>IFERROR(TRIM(LEFT(RIGHT('Cost Code (New)'!$F3077,LEN('Cost Code (New)'!$F3077)-SEARCH("Ext ",'Cost Code (New)'!$F3077)-LEN("Ext")),SEARCH(" - ",RIGHT('Cost Code (New)'!$F3077,LEN('Cost Code (New)'!$F3077)-SEARCH("Ext ",'Cost Code (New)'!$F3077)-LEN("Ext")))))+0,"")</f>
        <v/>
      </c>
      <c r="B3077" s="8"/>
      <c r="C3077" s="3"/>
      <c r="D3077" s="3"/>
      <c r="E3077" s="3"/>
      <c r="F3077" s="3"/>
      <c r="G3077" s="3"/>
      <c r="H3077" s="3"/>
      <c r="I3077" s="3"/>
    </row>
    <row r="3078" ht="15.75" customHeight="1">
      <c r="A3078" s="3" t="str">
        <f>IFERROR(TRIM(LEFT(RIGHT('Cost Code (New)'!$F3078,LEN('Cost Code (New)'!$F3078)-SEARCH("Ext ",'Cost Code (New)'!$F3078)-LEN("Ext")),SEARCH(" - ",RIGHT('Cost Code (New)'!$F3078,LEN('Cost Code (New)'!$F3078)-SEARCH("Ext ",'Cost Code (New)'!$F3078)-LEN("Ext")))))+0,"")</f>
        <v/>
      </c>
      <c r="B3078" s="8"/>
      <c r="C3078" s="3"/>
      <c r="D3078" s="3"/>
      <c r="E3078" s="3"/>
      <c r="F3078" s="3"/>
      <c r="G3078" s="3"/>
      <c r="H3078" s="3"/>
      <c r="I3078" s="3"/>
    </row>
    <row r="3079" ht="15.75" customHeight="1">
      <c r="A3079" s="3" t="str">
        <f>IFERROR(TRIM(LEFT(RIGHT('Cost Code (New)'!$F3079,LEN('Cost Code (New)'!$F3079)-SEARCH("Ext ",'Cost Code (New)'!$F3079)-LEN("Ext")),SEARCH(" - ",RIGHT('Cost Code (New)'!$F3079,LEN('Cost Code (New)'!$F3079)-SEARCH("Ext ",'Cost Code (New)'!$F3079)-LEN("Ext")))))+0,"")</f>
        <v/>
      </c>
      <c r="B3079" s="8"/>
      <c r="C3079" s="3"/>
      <c r="D3079" s="3"/>
      <c r="E3079" s="3"/>
      <c r="F3079" s="3"/>
      <c r="G3079" s="3"/>
      <c r="H3079" s="3"/>
      <c r="I3079" s="3"/>
    </row>
    <row r="3080" ht="15.75" customHeight="1">
      <c r="A3080" s="3" t="str">
        <f>IFERROR(TRIM(LEFT(RIGHT('Cost Code (New)'!$F3080,LEN('Cost Code (New)'!$F3080)-SEARCH("Ext ",'Cost Code (New)'!$F3080)-LEN("Ext")),SEARCH(" - ",RIGHT('Cost Code (New)'!$F3080,LEN('Cost Code (New)'!$F3080)-SEARCH("Ext ",'Cost Code (New)'!$F3080)-LEN("Ext")))))+0,"")</f>
        <v/>
      </c>
      <c r="B3080" s="8"/>
      <c r="C3080" s="3"/>
      <c r="D3080" s="3"/>
      <c r="E3080" s="3"/>
      <c r="F3080" s="3"/>
      <c r="G3080" s="3"/>
      <c r="H3080" s="3"/>
      <c r="I3080" s="3"/>
    </row>
    <row r="3081" ht="15.75" customHeight="1">
      <c r="A3081" s="3" t="str">
        <f>IFERROR(TRIM(LEFT(RIGHT('Cost Code (New)'!$F3081,LEN('Cost Code (New)'!$F3081)-SEARCH("Ext ",'Cost Code (New)'!$F3081)-LEN("Ext")),SEARCH(" - ",RIGHT('Cost Code (New)'!$F3081,LEN('Cost Code (New)'!$F3081)-SEARCH("Ext ",'Cost Code (New)'!$F3081)-LEN("Ext")))))+0,"")</f>
        <v/>
      </c>
      <c r="B3081" s="8"/>
      <c r="C3081" s="3"/>
      <c r="D3081" s="3"/>
      <c r="E3081" s="3"/>
      <c r="F3081" s="3"/>
      <c r="G3081" s="3"/>
      <c r="H3081" s="3"/>
      <c r="I3081" s="3"/>
    </row>
    <row r="3082" ht="15.75" customHeight="1">
      <c r="A3082" s="3" t="str">
        <f>IFERROR(TRIM(LEFT(RIGHT('Cost Code (New)'!$F3082,LEN('Cost Code (New)'!$F3082)-SEARCH("Ext ",'Cost Code (New)'!$F3082)-LEN("Ext")),SEARCH(" - ",RIGHT('Cost Code (New)'!$F3082,LEN('Cost Code (New)'!$F3082)-SEARCH("Ext ",'Cost Code (New)'!$F3082)-LEN("Ext")))))+0,"")</f>
        <v/>
      </c>
      <c r="B3082" s="8"/>
      <c r="C3082" s="3"/>
      <c r="D3082" s="3"/>
      <c r="E3082" s="3"/>
      <c r="F3082" s="3"/>
      <c r="G3082" s="3"/>
      <c r="H3082" s="3"/>
      <c r="I3082" s="3"/>
    </row>
    <row r="3083" ht="15.75" customHeight="1">
      <c r="A3083" s="3" t="str">
        <f>IFERROR(TRIM(LEFT(RIGHT('Cost Code (New)'!$F3083,LEN('Cost Code (New)'!$F3083)-SEARCH("Ext ",'Cost Code (New)'!$F3083)-LEN("Ext")),SEARCH(" - ",RIGHT('Cost Code (New)'!$F3083,LEN('Cost Code (New)'!$F3083)-SEARCH("Ext ",'Cost Code (New)'!$F3083)-LEN("Ext")))))+0,"")</f>
        <v/>
      </c>
      <c r="B3083" s="8"/>
      <c r="C3083" s="3"/>
      <c r="D3083" s="3"/>
      <c r="E3083" s="3"/>
      <c r="F3083" s="3"/>
      <c r="G3083" s="3"/>
      <c r="H3083" s="3"/>
      <c r="I3083" s="3"/>
    </row>
    <row r="3084" ht="15.75" customHeight="1">
      <c r="A3084" s="3" t="str">
        <f>IFERROR(TRIM(LEFT(RIGHT('Cost Code (New)'!$F3084,LEN('Cost Code (New)'!$F3084)-SEARCH("Ext ",'Cost Code (New)'!$F3084)-LEN("Ext")),SEARCH(" - ",RIGHT('Cost Code (New)'!$F3084,LEN('Cost Code (New)'!$F3084)-SEARCH("Ext ",'Cost Code (New)'!$F3084)-LEN("Ext")))))+0,"")</f>
        <v/>
      </c>
      <c r="B3084" s="8"/>
      <c r="C3084" s="3"/>
      <c r="D3084" s="3"/>
      <c r="E3084" s="3"/>
      <c r="F3084" s="3"/>
      <c r="G3084" s="3"/>
      <c r="H3084" s="3"/>
      <c r="I3084" s="3"/>
    </row>
    <row r="3085" ht="15.75" customHeight="1">
      <c r="A3085" s="3" t="str">
        <f>IFERROR(TRIM(LEFT(RIGHT('Cost Code (New)'!$F3085,LEN('Cost Code (New)'!$F3085)-SEARCH("Ext ",'Cost Code (New)'!$F3085)-LEN("Ext")),SEARCH(" - ",RIGHT('Cost Code (New)'!$F3085,LEN('Cost Code (New)'!$F3085)-SEARCH("Ext ",'Cost Code (New)'!$F3085)-LEN("Ext")))))+0,"")</f>
        <v/>
      </c>
      <c r="B3085" s="8"/>
      <c r="C3085" s="3"/>
      <c r="D3085" s="3"/>
      <c r="E3085" s="3"/>
      <c r="F3085" s="3"/>
      <c r="G3085" s="3"/>
      <c r="H3085" s="3"/>
      <c r="I3085" s="3"/>
    </row>
    <row r="3086" ht="15.75" customHeight="1">
      <c r="A3086" s="3" t="str">
        <f>IFERROR(TRIM(LEFT(RIGHT('Cost Code (New)'!$F3086,LEN('Cost Code (New)'!$F3086)-SEARCH("Ext ",'Cost Code (New)'!$F3086)-LEN("Ext")),SEARCH(" - ",RIGHT('Cost Code (New)'!$F3086,LEN('Cost Code (New)'!$F3086)-SEARCH("Ext ",'Cost Code (New)'!$F3086)-LEN("Ext")))))+0,"")</f>
        <v/>
      </c>
      <c r="B3086" s="8"/>
      <c r="C3086" s="3"/>
      <c r="D3086" s="3"/>
      <c r="E3086" s="3"/>
      <c r="F3086" s="3"/>
      <c r="G3086" s="3"/>
      <c r="H3086" s="3"/>
      <c r="I3086" s="3"/>
    </row>
    <row r="3087" ht="15.75" customHeight="1">
      <c r="A3087" s="3" t="str">
        <f>IFERROR(TRIM(LEFT(RIGHT('Cost Code (New)'!$F3087,LEN('Cost Code (New)'!$F3087)-SEARCH("Ext ",'Cost Code (New)'!$F3087)-LEN("Ext")),SEARCH(" - ",RIGHT('Cost Code (New)'!$F3087,LEN('Cost Code (New)'!$F3087)-SEARCH("Ext ",'Cost Code (New)'!$F3087)-LEN("Ext")))))+0,"")</f>
        <v/>
      </c>
      <c r="B3087" s="8"/>
      <c r="C3087" s="3"/>
      <c r="D3087" s="3"/>
      <c r="E3087" s="3"/>
      <c r="F3087" s="3"/>
      <c r="G3087" s="3"/>
      <c r="H3087" s="3"/>
      <c r="I3087" s="3"/>
    </row>
    <row r="3088" ht="15.75" customHeight="1">
      <c r="A3088" s="3" t="str">
        <f>IFERROR(TRIM(LEFT(RIGHT('Cost Code (New)'!$F3088,LEN('Cost Code (New)'!$F3088)-SEARCH("Ext ",'Cost Code (New)'!$F3088)-LEN("Ext")),SEARCH(" - ",RIGHT('Cost Code (New)'!$F3088,LEN('Cost Code (New)'!$F3088)-SEARCH("Ext ",'Cost Code (New)'!$F3088)-LEN("Ext")))))+0,"")</f>
        <v/>
      </c>
      <c r="B3088" s="8"/>
      <c r="C3088" s="3"/>
      <c r="D3088" s="3"/>
      <c r="E3088" s="3"/>
      <c r="F3088" s="3"/>
      <c r="G3088" s="3"/>
      <c r="H3088" s="3"/>
      <c r="I3088" s="3"/>
    </row>
    <row r="3089" ht="15.75" customHeight="1">
      <c r="A3089" s="3" t="str">
        <f>IFERROR(TRIM(LEFT(RIGHT('Cost Code (New)'!$F3089,LEN('Cost Code (New)'!$F3089)-SEARCH("Ext ",'Cost Code (New)'!$F3089)-LEN("Ext")),SEARCH(" - ",RIGHT('Cost Code (New)'!$F3089,LEN('Cost Code (New)'!$F3089)-SEARCH("Ext ",'Cost Code (New)'!$F3089)-LEN("Ext")))))+0,"")</f>
        <v/>
      </c>
      <c r="B3089" s="8"/>
      <c r="C3089" s="3"/>
      <c r="D3089" s="3"/>
      <c r="E3089" s="3"/>
      <c r="F3089" s="3"/>
      <c r="G3089" s="3"/>
      <c r="H3089" s="3"/>
      <c r="I3089" s="3"/>
    </row>
    <row r="3090" ht="15.75" customHeight="1">
      <c r="A3090" s="3" t="str">
        <f>IFERROR(TRIM(LEFT(RIGHT('Cost Code (New)'!$F3090,LEN('Cost Code (New)'!$F3090)-SEARCH("Ext ",'Cost Code (New)'!$F3090)-LEN("Ext")),SEARCH(" - ",RIGHT('Cost Code (New)'!$F3090,LEN('Cost Code (New)'!$F3090)-SEARCH("Ext ",'Cost Code (New)'!$F3090)-LEN("Ext")))))+0,"")</f>
        <v/>
      </c>
      <c r="B3090" s="8"/>
      <c r="C3090" s="3"/>
      <c r="D3090" s="3"/>
      <c r="E3090" s="3"/>
      <c r="F3090" s="3"/>
      <c r="G3090" s="3"/>
      <c r="H3090" s="3"/>
      <c r="I3090" s="3"/>
    </row>
    <row r="3091" ht="15.75" customHeight="1">
      <c r="A3091" s="3" t="str">
        <f>IFERROR(TRIM(LEFT(RIGHT('Cost Code (New)'!$F3091,LEN('Cost Code (New)'!$F3091)-SEARCH("Ext ",'Cost Code (New)'!$F3091)-LEN("Ext")),SEARCH(" - ",RIGHT('Cost Code (New)'!$F3091,LEN('Cost Code (New)'!$F3091)-SEARCH("Ext ",'Cost Code (New)'!$F3091)-LEN("Ext")))))+0,"")</f>
        <v/>
      </c>
      <c r="B3091" s="8"/>
      <c r="C3091" s="3"/>
      <c r="D3091" s="3"/>
      <c r="E3091" s="3"/>
      <c r="F3091" s="3"/>
      <c r="G3091" s="3"/>
      <c r="H3091" s="3"/>
      <c r="I3091" s="3"/>
    </row>
    <row r="3092" ht="15.75" customHeight="1">
      <c r="A3092" s="3" t="str">
        <f>IFERROR(TRIM(LEFT(RIGHT('Cost Code (New)'!$F3092,LEN('Cost Code (New)'!$F3092)-SEARCH("Ext ",'Cost Code (New)'!$F3092)-LEN("Ext")),SEARCH(" - ",RIGHT('Cost Code (New)'!$F3092,LEN('Cost Code (New)'!$F3092)-SEARCH("Ext ",'Cost Code (New)'!$F3092)-LEN("Ext")))))+0,"")</f>
        <v/>
      </c>
      <c r="B3092" s="8"/>
      <c r="C3092" s="3"/>
      <c r="D3092" s="3"/>
      <c r="E3092" s="3"/>
      <c r="F3092" s="3"/>
      <c r="G3092" s="3"/>
      <c r="H3092" s="3"/>
      <c r="I3092" s="3"/>
    </row>
    <row r="3093" ht="15.75" customHeight="1">
      <c r="A3093" s="3" t="str">
        <f>IFERROR(TRIM(LEFT(RIGHT('Cost Code (New)'!$F3093,LEN('Cost Code (New)'!$F3093)-SEARCH("Ext ",'Cost Code (New)'!$F3093)-LEN("Ext")),SEARCH(" - ",RIGHT('Cost Code (New)'!$F3093,LEN('Cost Code (New)'!$F3093)-SEARCH("Ext ",'Cost Code (New)'!$F3093)-LEN("Ext")))))+0,"")</f>
        <v/>
      </c>
      <c r="B3093" s="8"/>
      <c r="C3093" s="3"/>
      <c r="D3093" s="3"/>
      <c r="E3093" s="3"/>
      <c r="F3093" s="3"/>
      <c r="G3093" s="3"/>
      <c r="H3093" s="3"/>
      <c r="I3093" s="3"/>
    </row>
    <row r="3094" ht="15.75" customHeight="1">
      <c r="A3094" s="3" t="str">
        <f>IFERROR(TRIM(LEFT(RIGHT('Cost Code (New)'!$F3094,LEN('Cost Code (New)'!$F3094)-SEARCH("Ext ",'Cost Code (New)'!$F3094)-LEN("Ext")),SEARCH(" - ",RIGHT('Cost Code (New)'!$F3094,LEN('Cost Code (New)'!$F3094)-SEARCH("Ext ",'Cost Code (New)'!$F3094)-LEN("Ext")))))+0,"")</f>
        <v/>
      </c>
      <c r="B3094" s="8"/>
      <c r="C3094" s="3"/>
      <c r="D3094" s="3"/>
      <c r="E3094" s="3"/>
      <c r="F3094" s="3"/>
      <c r="G3094" s="3"/>
      <c r="H3094" s="3"/>
      <c r="I3094" s="3"/>
    </row>
    <row r="3095" ht="15.75" customHeight="1">
      <c r="A3095" s="3" t="str">
        <f>IFERROR(TRIM(LEFT(RIGHT('Cost Code (New)'!$F3095,LEN('Cost Code (New)'!$F3095)-SEARCH("Ext ",'Cost Code (New)'!$F3095)-LEN("Ext")),SEARCH(" - ",RIGHT('Cost Code (New)'!$F3095,LEN('Cost Code (New)'!$F3095)-SEARCH("Ext ",'Cost Code (New)'!$F3095)-LEN("Ext")))))+0,"")</f>
        <v/>
      </c>
      <c r="B3095" s="8"/>
      <c r="C3095" s="3"/>
      <c r="D3095" s="3"/>
      <c r="E3095" s="3"/>
      <c r="F3095" s="3"/>
      <c r="G3095" s="3"/>
      <c r="H3095" s="3"/>
      <c r="I3095" s="3"/>
    </row>
    <row r="3096" ht="15.75" customHeight="1">
      <c r="A3096" s="3" t="str">
        <f>IFERROR(TRIM(LEFT(RIGHT('Cost Code (New)'!$F3096,LEN('Cost Code (New)'!$F3096)-SEARCH("Ext ",'Cost Code (New)'!$F3096)-LEN("Ext")),SEARCH(" - ",RIGHT('Cost Code (New)'!$F3096,LEN('Cost Code (New)'!$F3096)-SEARCH("Ext ",'Cost Code (New)'!$F3096)-LEN("Ext")))))+0,"")</f>
        <v/>
      </c>
      <c r="B3096" s="8"/>
      <c r="C3096" s="3"/>
      <c r="D3096" s="3"/>
      <c r="E3096" s="3"/>
      <c r="F3096" s="3"/>
      <c r="G3096" s="3"/>
      <c r="H3096" s="3"/>
      <c r="I3096" s="3"/>
    </row>
    <row r="3097" ht="15.75" customHeight="1">
      <c r="A3097" s="3" t="str">
        <f>IFERROR(TRIM(LEFT(RIGHT('Cost Code (New)'!$F3097,LEN('Cost Code (New)'!$F3097)-SEARCH("Ext ",'Cost Code (New)'!$F3097)-LEN("Ext")),SEARCH(" - ",RIGHT('Cost Code (New)'!$F3097,LEN('Cost Code (New)'!$F3097)-SEARCH("Ext ",'Cost Code (New)'!$F3097)-LEN("Ext")))))+0,"")</f>
        <v/>
      </c>
      <c r="B3097" s="8"/>
      <c r="C3097" s="3"/>
      <c r="D3097" s="3"/>
      <c r="E3097" s="3"/>
      <c r="F3097" s="3"/>
      <c r="G3097" s="3"/>
      <c r="H3097" s="3"/>
      <c r="I3097" s="3"/>
    </row>
    <row r="3098" ht="15.75" customHeight="1">
      <c r="A3098" s="3" t="str">
        <f>IFERROR(TRIM(LEFT(RIGHT('Cost Code (New)'!$F3098,LEN('Cost Code (New)'!$F3098)-SEARCH("Ext ",'Cost Code (New)'!$F3098)-LEN("Ext")),SEARCH(" - ",RIGHT('Cost Code (New)'!$F3098,LEN('Cost Code (New)'!$F3098)-SEARCH("Ext ",'Cost Code (New)'!$F3098)-LEN("Ext")))))+0,"")</f>
        <v/>
      </c>
      <c r="B3098" s="8"/>
      <c r="C3098" s="3"/>
      <c r="D3098" s="3"/>
      <c r="E3098" s="3"/>
      <c r="F3098" s="3"/>
      <c r="G3098" s="3"/>
      <c r="H3098" s="3"/>
      <c r="I3098" s="3"/>
    </row>
    <row r="3099" ht="15.75" customHeight="1">
      <c r="A3099" s="3" t="str">
        <f>IFERROR(TRIM(LEFT(RIGHT('Cost Code (New)'!$F3099,LEN('Cost Code (New)'!$F3099)-SEARCH("Ext ",'Cost Code (New)'!$F3099)-LEN("Ext")),SEARCH(" - ",RIGHT('Cost Code (New)'!$F3099,LEN('Cost Code (New)'!$F3099)-SEARCH("Ext ",'Cost Code (New)'!$F3099)-LEN("Ext")))))+0,"")</f>
        <v/>
      </c>
      <c r="B3099" s="8"/>
      <c r="C3099" s="3"/>
      <c r="D3099" s="3"/>
      <c r="E3099" s="3"/>
      <c r="F3099" s="3"/>
      <c r="G3099" s="3"/>
      <c r="H3099" s="3"/>
      <c r="I3099" s="3"/>
    </row>
    <row r="3100" ht="15.75" customHeight="1">
      <c r="A3100" s="3" t="str">
        <f>IFERROR(TRIM(LEFT(RIGHT('Cost Code (New)'!$F3100,LEN('Cost Code (New)'!$F3100)-SEARCH("Ext ",'Cost Code (New)'!$F3100)-LEN("Ext")),SEARCH(" - ",RIGHT('Cost Code (New)'!$F3100,LEN('Cost Code (New)'!$F3100)-SEARCH("Ext ",'Cost Code (New)'!$F3100)-LEN("Ext")))))+0,"")</f>
        <v/>
      </c>
      <c r="B3100" s="8"/>
      <c r="C3100" s="3"/>
      <c r="D3100" s="3"/>
      <c r="E3100" s="3"/>
      <c r="F3100" s="3"/>
      <c r="G3100" s="3"/>
      <c r="H3100" s="3"/>
      <c r="I3100" s="3"/>
    </row>
    <row r="3101" ht="15.75" customHeight="1">
      <c r="A3101" s="3" t="str">
        <f>IFERROR(TRIM(LEFT(RIGHT('Cost Code (New)'!$F3101,LEN('Cost Code (New)'!$F3101)-SEARCH("Ext ",'Cost Code (New)'!$F3101)-LEN("Ext")),SEARCH(" - ",RIGHT('Cost Code (New)'!$F3101,LEN('Cost Code (New)'!$F3101)-SEARCH("Ext ",'Cost Code (New)'!$F3101)-LEN("Ext")))))+0,"")</f>
        <v/>
      </c>
      <c r="B3101" s="8"/>
      <c r="C3101" s="3"/>
      <c r="D3101" s="3"/>
      <c r="E3101" s="3"/>
      <c r="F3101" s="3"/>
      <c r="G3101" s="3"/>
      <c r="H3101" s="3"/>
      <c r="I3101" s="3"/>
    </row>
    <row r="3102" ht="15.75" customHeight="1">
      <c r="A3102" s="3" t="str">
        <f>IFERROR(TRIM(LEFT(RIGHT('Cost Code (New)'!$F3102,LEN('Cost Code (New)'!$F3102)-SEARCH("Ext ",'Cost Code (New)'!$F3102)-LEN("Ext")),SEARCH(" - ",RIGHT('Cost Code (New)'!$F3102,LEN('Cost Code (New)'!$F3102)-SEARCH("Ext ",'Cost Code (New)'!$F3102)-LEN("Ext")))))+0,"")</f>
        <v/>
      </c>
      <c r="B3102" s="8"/>
      <c r="C3102" s="3"/>
      <c r="D3102" s="3"/>
      <c r="E3102" s="3"/>
      <c r="F3102" s="3"/>
      <c r="G3102" s="3"/>
      <c r="H3102" s="3"/>
      <c r="I3102" s="3"/>
    </row>
    <row r="3103" ht="15.75" customHeight="1">
      <c r="A3103" s="3" t="str">
        <f>IFERROR(TRIM(LEFT(RIGHT('Cost Code (New)'!$F3103,LEN('Cost Code (New)'!$F3103)-SEARCH("Ext ",'Cost Code (New)'!$F3103)-LEN("Ext")),SEARCH(" - ",RIGHT('Cost Code (New)'!$F3103,LEN('Cost Code (New)'!$F3103)-SEARCH("Ext ",'Cost Code (New)'!$F3103)-LEN("Ext")))))+0,"")</f>
        <v/>
      </c>
      <c r="B3103" s="8"/>
      <c r="C3103" s="3"/>
      <c r="D3103" s="3"/>
      <c r="E3103" s="3"/>
      <c r="F3103" s="3"/>
      <c r="G3103" s="3"/>
      <c r="H3103" s="3"/>
      <c r="I3103" s="3"/>
    </row>
    <row r="3104" ht="15.75" customHeight="1">
      <c r="A3104" s="3" t="str">
        <f>IFERROR(TRIM(LEFT(RIGHT('Cost Code (New)'!$F3104,LEN('Cost Code (New)'!$F3104)-SEARCH("Ext ",'Cost Code (New)'!$F3104)-LEN("Ext")),SEARCH(" - ",RIGHT('Cost Code (New)'!$F3104,LEN('Cost Code (New)'!$F3104)-SEARCH("Ext ",'Cost Code (New)'!$F3104)-LEN("Ext")))))+0,"")</f>
        <v/>
      </c>
      <c r="B3104" s="8"/>
      <c r="C3104" s="3"/>
      <c r="D3104" s="3"/>
      <c r="E3104" s="3"/>
      <c r="F3104" s="3"/>
      <c r="G3104" s="3"/>
      <c r="H3104" s="3"/>
      <c r="I3104" s="3"/>
    </row>
    <row r="3105" ht="15.75" customHeight="1">
      <c r="A3105" s="3" t="str">
        <f>IFERROR(TRIM(LEFT(RIGHT('Cost Code (New)'!$F3105,LEN('Cost Code (New)'!$F3105)-SEARCH("Ext ",'Cost Code (New)'!$F3105)-LEN("Ext")),SEARCH(" - ",RIGHT('Cost Code (New)'!$F3105,LEN('Cost Code (New)'!$F3105)-SEARCH("Ext ",'Cost Code (New)'!$F3105)-LEN("Ext")))))+0,"")</f>
        <v/>
      </c>
      <c r="B3105" s="8"/>
      <c r="C3105" s="3"/>
      <c r="D3105" s="3"/>
      <c r="E3105" s="3"/>
      <c r="F3105" s="3"/>
      <c r="G3105" s="3"/>
      <c r="H3105" s="3"/>
      <c r="I3105" s="3"/>
    </row>
    <row r="3106" ht="15.75" customHeight="1">
      <c r="A3106" s="3" t="str">
        <f>IFERROR(TRIM(LEFT(RIGHT('Cost Code (New)'!$F3106,LEN('Cost Code (New)'!$F3106)-SEARCH("Ext ",'Cost Code (New)'!$F3106)-LEN("Ext")),SEARCH(" - ",RIGHT('Cost Code (New)'!$F3106,LEN('Cost Code (New)'!$F3106)-SEARCH("Ext ",'Cost Code (New)'!$F3106)-LEN("Ext")))))+0,"")</f>
        <v/>
      </c>
      <c r="B3106" s="8"/>
      <c r="C3106" s="3"/>
      <c r="D3106" s="3"/>
      <c r="E3106" s="3"/>
      <c r="F3106" s="3"/>
      <c r="G3106" s="3"/>
      <c r="H3106" s="3"/>
      <c r="I3106" s="3"/>
    </row>
    <row r="3107" ht="15.75" customHeight="1">
      <c r="A3107" s="3" t="str">
        <f>IFERROR(TRIM(LEFT(RIGHT('Cost Code (New)'!$F3107,LEN('Cost Code (New)'!$F3107)-SEARCH("Ext ",'Cost Code (New)'!$F3107)-LEN("Ext")),SEARCH(" - ",RIGHT('Cost Code (New)'!$F3107,LEN('Cost Code (New)'!$F3107)-SEARCH("Ext ",'Cost Code (New)'!$F3107)-LEN("Ext")))))+0,"")</f>
        <v/>
      </c>
      <c r="B3107" s="8"/>
      <c r="C3107" s="3"/>
      <c r="D3107" s="3"/>
      <c r="E3107" s="3"/>
      <c r="F3107" s="3"/>
      <c r="G3107" s="3"/>
      <c r="H3107" s="3"/>
      <c r="I3107" s="3"/>
    </row>
    <row r="3108" ht="15.75" customHeight="1">
      <c r="A3108" s="3" t="str">
        <f>IFERROR(TRIM(LEFT(RIGHT('Cost Code (New)'!$F3108,LEN('Cost Code (New)'!$F3108)-SEARCH("Ext ",'Cost Code (New)'!$F3108)-LEN("Ext")),SEARCH(" - ",RIGHT('Cost Code (New)'!$F3108,LEN('Cost Code (New)'!$F3108)-SEARCH("Ext ",'Cost Code (New)'!$F3108)-LEN("Ext")))))+0,"")</f>
        <v/>
      </c>
      <c r="B3108" s="8"/>
      <c r="C3108" s="3"/>
      <c r="D3108" s="3"/>
      <c r="E3108" s="3"/>
      <c r="F3108" s="3"/>
      <c r="G3108" s="3"/>
      <c r="H3108" s="3"/>
      <c r="I3108" s="3"/>
    </row>
    <row r="3109" ht="15.75" customHeight="1">
      <c r="A3109" s="3" t="str">
        <f>IFERROR(TRIM(LEFT(RIGHT('Cost Code (New)'!$F3109,LEN('Cost Code (New)'!$F3109)-SEARCH("Ext ",'Cost Code (New)'!$F3109)-LEN("Ext")),SEARCH(" - ",RIGHT('Cost Code (New)'!$F3109,LEN('Cost Code (New)'!$F3109)-SEARCH("Ext ",'Cost Code (New)'!$F3109)-LEN("Ext")))))+0,"")</f>
        <v/>
      </c>
      <c r="B3109" s="8"/>
      <c r="C3109" s="3"/>
      <c r="D3109" s="3"/>
      <c r="E3109" s="3"/>
      <c r="F3109" s="3"/>
      <c r="G3109" s="3"/>
      <c r="H3109" s="3"/>
      <c r="I3109" s="3"/>
    </row>
    <row r="3110" ht="15.75" customHeight="1">
      <c r="A3110" s="3" t="str">
        <f>IFERROR(TRIM(LEFT(RIGHT('Cost Code (New)'!$F3110,LEN('Cost Code (New)'!$F3110)-SEARCH("Ext ",'Cost Code (New)'!$F3110)-LEN("Ext")),SEARCH(" - ",RIGHT('Cost Code (New)'!$F3110,LEN('Cost Code (New)'!$F3110)-SEARCH("Ext ",'Cost Code (New)'!$F3110)-LEN("Ext")))))+0,"")</f>
        <v/>
      </c>
      <c r="B3110" s="8"/>
      <c r="C3110" s="3"/>
      <c r="D3110" s="3"/>
      <c r="E3110" s="3"/>
      <c r="F3110" s="3"/>
      <c r="G3110" s="3"/>
      <c r="H3110" s="3"/>
      <c r="I3110" s="3"/>
    </row>
    <row r="3111" ht="15.75" customHeight="1">
      <c r="A3111" s="3" t="str">
        <f>IFERROR(TRIM(LEFT(RIGHT('Cost Code (New)'!$F3111,LEN('Cost Code (New)'!$F3111)-SEARCH("Ext ",'Cost Code (New)'!$F3111)-LEN("Ext")),SEARCH(" - ",RIGHT('Cost Code (New)'!$F3111,LEN('Cost Code (New)'!$F3111)-SEARCH("Ext ",'Cost Code (New)'!$F3111)-LEN("Ext")))))+0,"")</f>
        <v/>
      </c>
      <c r="B3111" s="8"/>
      <c r="C3111" s="3"/>
      <c r="D3111" s="3"/>
      <c r="E3111" s="3"/>
      <c r="F3111" s="3"/>
      <c r="G3111" s="3"/>
      <c r="H3111" s="3"/>
      <c r="I3111" s="3"/>
    </row>
    <row r="3112" ht="15.75" customHeight="1">
      <c r="A3112" s="3" t="str">
        <f>IFERROR(TRIM(LEFT(RIGHT('Cost Code (New)'!$F3112,LEN('Cost Code (New)'!$F3112)-SEARCH("Ext ",'Cost Code (New)'!$F3112)-LEN("Ext")),SEARCH(" - ",RIGHT('Cost Code (New)'!$F3112,LEN('Cost Code (New)'!$F3112)-SEARCH("Ext ",'Cost Code (New)'!$F3112)-LEN("Ext")))))+0,"")</f>
        <v/>
      </c>
      <c r="B3112" s="8"/>
      <c r="C3112" s="3"/>
      <c r="D3112" s="3"/>
      <c r="E3112" s="3"/>
      <c r="F3112" s="3"/>
      <c r="G3112" s="3"/>
      <c r="H3112" s="3"/>
      <c r="I3112" s="3"/>
    </row>
    <row r="3113" ht="15.75" customHeight="1">
      <c r="A3113" s="3" t="str">
        <f>IFERROR(TRIM(LEFT(RIGHT('Cost Code (New)'!$F3113,LEN('Cost Code (New)'!$F3113)-SEARCH("Ext ",'Cost Code (New)'!$F3113)-LEN("Ext")),SEARCH(" - ",RIGHT('Cost Code (New)'!$F3113,LEN('Cost Code (New)'!$F3113)-SEARCH("Ext ",'Cost Code (New)'!$F3113)-LEN("Ext")))))+0,"")</f>
        <v/>
      </c>
      <c r="B3113" s="8"/>
      <c r="C3113" s="3"/>
      <c r="D3113" s="3"/>
      <c r="E3113" s="3"/>
      <c r="F3113" s="3"/>
      <c r="G3113" s="3"/>
      <c r="H3113" s="3"/>
      <c r="I3113" s="3"/>
    </row>
    <row r="3114" ht="15.75" customHeight="1">
      <c r="A3114" s="3" t="str">
        <f>IFERROR(TRIM(LEFT(RIGHT('Cost Code (New)'!$F3114,LEN('Cost Code (New)'!$F3114)-SEARCH("Ext ",'Cost Code (New)'!$F3114)-LEN("Ext")),SEARCH(" - ",RIGHT('Cost Code (New)'!$F3114,LEN('Cost Code (New)'!$F3114)-SEARCH("Ext ",'Cost Code (New)'!$F3114)-LEN("Ext")))))+0,"")</f>
        <v/>
      </c>
      <c r="B3114" s="8"/>
      <c r="C3114" s="3"/>
      <c r="D3114" s="3"/>
      <c r="E3114" s="3"/>
      <c r="F3114" s="3"/>
      <c r="G3114" s="3"/>
      <c r="H3114" s="3"/>
      <c r="I3114" s="3"/>
    </row>
    <row r="3115" ht="15.75" customHeight="1">
      <c r="A3115" s="3" t="str">
        <f>IFERROR(TRIM(LEFT(RIGHT('Cost Code (New)'!$F3115,LEN('Cost Code (New)'!$F3115)-SEARCH("Ext ",'Cost Code (New)'!$F3115)-LEN("Ext")),SEARCH(" - ",RIGHT('Cost Code (New)'!$F3115,LEN('Cost Code (New)'!$F3115)-SEARCH("Ext ",'Cost Code (New)'!$F3115)-LEN("Ext")))))+0,"")</f>
        <v/>
      </c>
      <c r="B3115" s="8"/>
      <c r="C3115" s="3"/>
      <c r="D3115" s="3"/>
      <c r="E3115" s="3"/>
      <c r="F3115" s="3"/>
      <c r="G3115" s="3"/>
      <c r="H3115" s="3"/>
      <c r="I3115" s="3"/>
    </row>
    <row r="3116" ht="15.75" customHeight="1">
      <c r="A3116" s="3" t="str">
        <f>IFERROR(TRIM(LEFT(RIGHT('Cost Code (New)'!$F3116,LEN('Cost Code (New)'!$F3116)-SEARCH("Ext ",'Cost Code (New)'!$F3116)-LEN("Ext")),SEARCH(" - ",RIGHT('Cost Code (New)'!$F3116,LEN('Cost Code (New)'!$F3116)-SEARCH("Ext ",'Cost Code (New)'!$F3116)-LEN("Ext")))))+0,"")</f>
        <v/>
      </c>
      <c r="B3116" s="8"/>
      <c r="C3116" s="3"/>
      <c r="D3116" s="3"/>
      <c r="E3116" s="3"/>
      <c r="F3116" s="3"/>
      <c r="G3116" s="3"/>
      <c r="H3116" s="3"/>
      <c r="I3116" s="3"/>
    </row>
    <row r="3117" ht="15.75" customHeight="1">
      <c r="A3117" s="3" t="str">
        <f>IFERROR(TRIM(LEFT(RIGHT('Cost Code (New)'!$F3117,LEN('Cost Code (New)'!$F3117)-SEARCH("Ext ",'Cost Code (New)'!$F3117)-LEN("Ext")),SEARCH(" - ",RIGHT('Cost Code (New)'!$F3117,LEN('Cost Code (New)'!$F3117)-SEARCH("Ext ",'Cost Code (New)'!$F3117)-LEN("Ext")))))+0,"")</f>
        <v/>
      </c>
      <c r="B3117" s="8"/>
      <c r="C3117" s="3"/>
      <c r="D3117" s="3"/>
      <c r="E3117" s="3"/>
      <c r="F3117" s="3"/>
      <c r="G3117" s="3"/>
      <c r="H3117" s="3"/>
      <c r="I3117" s="3"/>
    </row>
    <row r="3118" ht="15.75" customHeight="1">
      <c r="A3118" s="3" t="str">
        <f>IFERROR(TRIM(LEFT(RIGHT('Cost Code (New)'!$F3118,LEN('Cost Code (New)'!$F3118)-SEARCH("Ext ",'Cost Code (New)'!$F3118)-LEN("Ext")),SEARCH(" - ",RIGHT('Cost Code (New)'!$F3118,LEN('Cost Code (New)'!$F3118)-SEARCH("Ext ",'Cost Code (New)'!$F3118)-LEN("Ext")))))+0,"")</f>
        <v/>
      </c>
      <c r="B3118" s="8"/>
      <c r="C3118" s="3"/>
      <c r="D3118" s="3"/>
      <c r="E3118" s="3"/>
      <c r="F3118" s="3"/>
      <c r="G3118" s="3"/>
      <c r="H3118" s="3"/>
      <c r="I3118" s="3"/>
    </row>
    <row r="3119" ht="15.75" customHeight="1">
      <c r="A3119" s="3" t="str">
        <f>IFERROR(TRIM(LEFT(RIGHT('Cost Code (New)'!$F3119,LEN('Cost Code (New)'!$F3119)-SEARCH("Ext ",'Cost Code (New)'!$F3119)-LEN("Ext")),SEARCH(" - ",RIGHT('Cost Code (New)'!$F3119,LEN('Cost Code (New)'!$F3119)-SEARCH("Ext ",'Cost Code (New)'!$F3119)-LEN("Ext")))))+0,"")</f>
        <v/>
      </c>
      <c r="B3119" s="8"/>
      <c r="C3119" s="3"/>
      <c r="D3119" s="3"/>
      <c r="E3119" s="3"/>
      <c r="F3119" s="3"/>
      <c r="G3119" s="3"/>
      <c r="H3119" s="3"/>
      <c r="I3119" s="3"/>
    </row>
    <row r="3120" ht="15.75" customHeight="1">
      <c r="A3120" s="3" t="str">
        <f>IFERROR(TRIM(LEFT(RIGHT('Cost Code (New)'!$F3120,LEN('Cost Code (New)'!$F3120)-SEARCH("Ext ",'Cost Code (New)'!$F3120)-LEN("Ext")),SEARCH(" - ",RIGHT('Cost Code (New)'!$F3120,LEN('Cost Code (New)'!$F3120)-SEARCH("Ext ",'Cost Code (New)'!$F3120)-LEN("Ext")))))+0,"")</f>
        <v/>
      </c>
      <c r="B3120" s="8"/>
      <c r="C3120" s="3"/>
      <c r="D3120" s="3"/>
      <c r="E3120" s="3"/>
      <c r="F3120" s="3"/>
      <c r="G3120" s="3"/>
      <c r="H3120" s="3"/>
      <c r="I3120" s="3"/>
    </row>
    <row r="3121" ht="15.75" customHeight="1">
      <c r="A3121" s="3" t="str">
        <f>IFERROR(TRIM(LEFT(RIGHT('Cost Code (New)'!$F3121,LEN('Cost Code (New)'!$F3121)-SEARCH("Ext ",'Cost Code (New)'!$F3121)-LEN("Ext")),SEARCH(" - ",RIGHT('Cost Code (New)'!$F3121,LEN('Cost Code (New)'!$F3121)-SEARCH("Ext ",'Cost Code (New)'!$F3121)-LEN("Ext")))))+0,"")</f>
        <v/>
      </c>
      <c r="B3121" s="8"/>
      <c r="C3121" s="3"/>
      <c r="D3121" s="3"/>
      <c r="E3121" s="3"/>
      <c r="F3121" s="3"/>
      <c r="G3121" s="3"/>
      <c r="H3121" s="3"/>
      <c r="I3121" s="3"/>
    </row>
    <row r="3122" ht="15.75" customHeight="1">
      <c r="A3122" s="3" t="str">
        <f>IFERROR(TRIM(LEFT(RIGHT('Cost Code (New)'!$F3122,LEN('Cost Code (New)'!$F3122)-SEARCH("Ext ",'Cost Code (New)'!$F3122)-LEN("Ext")),SEARCH(" - ",RIGHT('Cost Code (New)'!$F3122,LEN('Cost Code (New)'!$F3122)-SEARCH("Ext ",'Cost Code (New)'!$F3122)-LEN("Ext")))))+0,"")</f>
        <v/>
      </c>
      <c r="B3122" s="8"/>
      <c r="C3122" s="3"/>
      <c r="D3122" s="3"/>
      <c r="E3122" s="3"/>
      <c r="F3122" s="3"/>
      <c r="G3122" s="3"/>
      <c r="H3122" s="3"/>
      <c r="I3122" s="3"/>
    </row>
    <row r="3123" ht="15.75" customHeight="1">
      <c r="A3123" s="3" t="str">
        <f>IFERROR(TRIM(LEFT(RIGHT('Cost Code (New)'!$F3123,LEN('Cost Code (New)'!$F3123)-SEARCH("Ext ",'Cost Code (New)'!$F3123)-LEN("Ext")),SEARCH(" - ",RIGHT('Cost Code (New)'!$F3123,LEN('Cost Code (New)'!$F3123)-SEARCH("Ext ",'Cost Code (New)'!$F3123)-LEN("Ext")))))+0,"")</f>
        <v/>
      </c>
      <c r="B3123" s="8"/>
      <c r="C3123" s="3"/>
      <c r="D3123" s="3"/>
      <c r="E3123" s="3"/>
      <c r="F3123" s="3"/>
      <c r="G3123" s="3"/>
      <c r="H3123" s="3"/>
      <c r="I3123" s="3"/>
    </row>
    <row r="3124" ht="15.75" customHeight="1">
      <c r="A3124" s="3" t="str">
        <f>IFERROR(TRIM(LEFT(RIGHT('Cost Code (New)'!$F3124,LEN('Cost Code (New)'!$F3124)-SEARCH("Ext ",'Cost Code (New)'!$F3124)-LEN("Ext")),SEARCH(" - ",RIGHT('Cost Code (New)'!$F3124,LEN('Cost Code (New)'!$F3124)-SEARCH("Ext ",'Cost Code (New)'!$F3124)-LEN("Ext")))))+0,"")</f>
        <v/>
      </c>
      <c r="B3124" s="8"/>
      <c r="C3124" s="3"/>
      <c r="D3124" s="3"/>
      <c r="E3124" s="3"/>
      <c r="F3124" s="3"/>
      <c r="G3124" s="3"/>
      <c r="H3124" s="3"/>
      <c r="I3124" s="3"/>
    </row>
    <row r="3125" ht="15.75" customHeight="1">
      <c r="A3125" s="3" t="str">
        <f>IFERROR(TRIM(LEFT(RIGHT('Cost Code (New)'!$F3125,LEN('Cost Code (New)'!$F3125)-SEARCH("Ext ",'Cost Code (New)'!$F3125)-LEN("Ext")),SEARCH(" - ",RIGHT('Cost Code (New)'!$F3125,LEN('Cost Code (New)'!$F3125)-SEARCH("Ext ",'Cost Code (New)'!$F3125)-LEN("Ext")))))+0,"")</f>
        <v/>
      </c>
      <c r="B3125" s="8"/>
      <c r="C3125" s="3"/>
      <c r="D3125" s="3"/>
      <c r="E3125" s="3"/>
      <c r="F3125" s="3"/>
      <c r="G3125" s="3"/>
      <c r="H3125" s="3"/>
      <c r="I3125" s="3"/>
    </row>
    <row r="3126" ht="15.75" customHeight="1">
      <c r="A3126" s="3" t="str">
        <f>IFERROR(TRIM(LEFT(RIGHT('Cost Code (New)'!$F3126,LEN('Cost Code (New)'!$F3126)-SEARCH("Ext ",'Cost Code (New)'!$F3126)-LEN("Ext")),SEARCH(" - ",RIGHT('Cost Code (New)'!$F3126,LEN('Cost Code (New)'!$F3126)-SEARCH("Ext ",'Cost Code (New)'!$F3126)-LEN("Ext")))))+0,"")</f>
        <v/>
      </c>
      <c r="B3126" s="8"/>
      <c r="C3126" s="3"/>
      <c r="D3126" s="3"/>
      <c r="E3126" s="3"/>
      <c r="F3126" s="3"/>
      <c r="G3126" s="3"/>
      <c r="H3126" s="3"/>
      <c r="I3126" s="3"/>
    </row>
    <row r="3127" ht="15.75" customHeight="1">
      <c r="A3127" s="3" t="str">
        <f>IFERROR(TRIM(LEFT(RIGHT('Cost Code (New)'!$F3127,LEN('Cost Code (New)'!$F3127)-SEARCH("Ext ",'Cost Code (New)'!$F3127)-LEN("Ext")),SEARCH(" - ",RIGHT('Cost Code (New)'!$F3127,LEN('Cost Code (New)'!$F3127)-SEARCH("Ext ",'Cost Code (New)'!$F3127)-LEN("Ext")))))+0,"")</f>
        <v/>
      </c>
      <c r="B3127" s="8"/>
      <c r="C3127" s="3"/>
      <c r="D3127" s="3"/>
      <c r="E3127" s="3"/>
      <c r="F3127" s="3"/>
      <c r="G3127" s="3"/>
      <c r="H3127" s="3"/>
      <c r="I3127" s="3"/>
    </row>
    <row r="3128" ht="15.75" customHeight="1">
      <c r="A3128" s="3" t="str">
        <f>IFERROR(TRIM(LEFT(RIGHT('Cost Code (New)'!$F3128,LEN('Cost Code (New)'!$F3128)-SEARCH("Ext ",'Cost Code (New)'!$F3128)-LEN("Ext")),SEARCH(" - ",RIGHT('Cost Code (New)'!$F3128,LEN('Cost Code (New)'!$F3128)-SEARCH("Ext ",'Cost Code (New)'!$F3128)-LEN("Ext")))))+0,"")</f>
        <v/>
      </c>
      <c r="B3128" s="8"/>
      <c r="C3128" s="3"/>
      <c r="D3128" s="3"/>
      <c r="E3128" s="3"/>
      <c r="F3128" s="3"/>
      <c r="G3128" s="3"/>
      <c r="H3128" s="3"/>
      <c r="I3128" s="3"/>
    </row>
    <row r="3129" ht="15.75" customHeight="1">
      <c r="A3129" s="3" t="str">
        <f>IFERROR(TRIM(LEFT(RIGHT('Cost Code (New)'!$F3129,LEN('Cost Code (New)'!$F3129)-SEARCH("Ext ",'Cost Code (New)'!$F3129)-LEN("Ext")),SEARCH(" - ",RIGHT('Cost Code (New)'!$F3129,LEN('Cost Code (New)'!$F3129)-SEARCH("Ext ",'Cost Code (New)'!$F3129)-LEN("Ext")))))+0,"")</f>
        <v/>
      </c>
      <c r="B3129" s="8"/>
      <c r="C3129" s="3"/>
      <c r="D3129" s="3"/>
      <c r="E3129" s="3"/>
      <c r="F3129" s="3"/>
      <c r="G3129" s="3"/>
      <c r="H3129" s="3"/>
      <c r="I3129" s="3"/>
    </row>
    <row r="3130" ht="15.75" customHeight="1">
      <c r="A3130" s="3" t="str">
        <f>IFERROR(TRIM(LEFT(RIGHT('Cost Code (New)'!$F3130,LEN('Cost Code (New)'!$F3130)-SEARCH("Ext ",'Cost Code (New)'!$F3130)-LEN("Ext")),SEARCH(" - ",RIGHT('Cost Code (New)'!$F3130,LEN('Cost Code (New)'!$F3130)-SEARCH("Ext ",'Cost Code (New)'!$F3130)-LEN("Ext")))))+0,"")</f>
        <v/>
      </c>
      <c r="B3130" s="8"/>
      <c r="C3130" s="3"/>
      <c r="D3130" s="3"/>
      <c r="E3130" s="3"/>
      <c r="F3130" s="3"/>
      <c r="G3130" s="3"/>
      <c r="H3130" s="3"/>
      <c r="I3130" s="3"/>
    </row>
    <row r="3131" ht="15.75" customHeight="1">
      <c r="A3131" s="3" t="str">
        <f>IFERROR(TRIM(LEFT(RIGHT('Cost Code (New)'!$F3131,LEN('Cost Code (New)'!$F3131)-SEARCH("Ext ",'Cost Code (New)'!$F3131)-LEN("Ext")),SEARCH(" - ",RIGHT('Cost Code (New)'!$F3131,LEN('Cost Code (New)'!$F3131)-SEARCH("Ext ",'Cost Code (New)'!$F3131)-LEN("Ext")))))+0,"")</f>
        <v/>
      </c>
      <c r="B3131" s="8"/>
      <c r="C3131" s="3"/>
      <c r="D3131" s="3"/>
      <c r="E3131" s="3"/>
      <c r="F3131" s="3"/>
      <c r="G3131" s="3"/>
      <c r="H3131" s="3"/>
      <c r="I3131" s="3"/>
    </row>
    <row r="3132" ht="15.75" customHeight="1">
      <c r="A3132" s="3" t="str">
        <f>IFERROR(TRIM(LEFT(RIGHT('Cost Code (New)'!$F3132,LEN('Cost Code (New)'!$F3132)-SEARCH("Ext ",'Cost Code (New)'!$F3132)-LEN("Ext")),SEARCH(" - ",RIGHT('Cost Code (New)'!$F3132,LEN('Cost Code (New)'!$F3132)-SEARCH("Ext ",'Cost Code (New)'!$F3132)-LEN("Ext")))))+0,"")</f>
        <v/>
      </c>
      <c r="B3132" s="8"/>
      <c r="C3132" s="3"/>
      <c r="D3132" s="3"/>
      <c r="E3132" s="3"/>
      <c r="F3132" s="3"/>
      <c r="G3132" s="3"/>
      <c r="H3132" s="3"/>
      <c r="I3132" s="3"/>
    </row>
    <row r="3133" ht="15.75" customHeight="1">
      <c r="A3133" s="3" t="str">
        <f>IFERROR(TRIM(LEFT(RIGHT('Cost Code (New)'!$F3133,LEN('Cost Code (New)'!$F3133)-SEARCH("Ext ",'Cost Code (New)'!$F3133)-LEN("Ext")),SEARCH(" - ",RIGHT('Cost Code (New)'!$F3133,LEN('Cost Code (New)'!$F3133)-SEARCH("Ext ",'Cost Code (New)'!$F3133)-LEN("Ext")))))+0,"")</f>
        <v/>
      </c>
      <c r="B3133" s="8"/>
      <c r="C3133" s="3"/>
      <c r="D3133" s="3"/>
      <c r="E3133" s="3"/>
      <c r="F3133" s="3"/>
      <c r="G3133" s="3"/>
      <c r="H3133" s="3"/>
      <c r="I3133" s="3"/>
    </row>
    <row r="3134" ht="15.75" customHeight="1">
      <c r="A3134" s="3" t="str">
        <f>IFERROR(TRIM(LEFT(RIGHT('Cost Code (New)'!$F3134,LEN('Cost Code (New)'!$F3134)-SEARCH("Ext ",'Cost Code (New)'!$F3134)-LEN("Ext")),SEARCH(" - ",RIGHT('Cost Code (New)'!$F3134,LEN('Cost Code (New)'!$F3134)-SEARCH("Ext ",'Cost Code (New)'!$F3134)-LEN("Ext")))))+0,"")</f>
        <v/>
      </c>
      <c r="B3134" s="8"/>
      <c r="C3134" s="3"/>
      <c r="D3134" s="3"/>
      <c r="E3134" s="3"/>
      <c r="F3134" s="3"/>
      <c r="G3134" s="3"/>
      <c r="H3134" s="3"/>
      <c r="I3134" s="3"/>
    </row>
    <row r="3135" ht="15.75" customHeight="1">
      <c r="A3135" s="3" t="str">
        <f>IFERROR(TRIM(LEFT(RIGHT('Cost Code (New)'!$F3135,LEN('Cost Code (New)'!$F3135)-SEARCH("Ext ",'Cost Code (New)'!$F3135)-LEN("Ext")),SEARCH(" - ",RIGHT('Cost Code (New)'!$F3135,LEN('Cost Code (New)'!$F3135)-SEARCH("Ext ",'Cost Code (New)'!$F3135)-LEN("Ext")))))+0,"")</f>
        <v/>
      </c>
      <c r="B3135" s="8"/>
      <c r="C3135" s="3"/>
      <c r="D3135" s="3"/>
      <c r="E3135" s="3"/>
      <c r="F3135" s="3"/>
      <c r="G3135" s="3"/>
      <c r="H3135" s="3"/>
      <c r="I3135" s="3"/>
    </row>
    <row r="3136" ht="15.75" customHeight="1">
      <c r="A3136" s="3" t="str">
        <f>IFERROR(TRIM(LEFT(RIGHT('Cost Code (New)'!$F3136,LEN('Cost Code (New)'!$F3136)-SEARCH("Ext ",'Cost Code (New)'!$F3136)-LEN("Ext")),SEARCH(" - ",RIGHT('Cost Code (New)'!$F3136,LEN('Cost Code (New)'!$F3136)-SEARCH("Ext ",'Cost Code (New)'!$F3136)-LEN("Ext")))))+0,"")</f>
        <v/>
      </c>
      <c r="B3136" s="8"/>
      <c r="C3136" s="3"/>
      <c r="D3136" s="3"/>
      <c r="E3136" s="3"/>
      <c r="F3136" s="3"/>
      <c r="G3136" s="3"/>
      <c r="H3136" s="3"/>
      <c r="I3136" s="3"/>
    </row>
    <row r="3137" ht="15.75" customHeight="1">
      <c r="A3137" s="3" t="str">
        <f>IFERROR(TRIM(LEFT(RIGHT('Cost Code (New)'!$F3137,LEN('Cost Code (New)'!$F3137)-SEARCH("Ext ",'Cost Code (New)'!$F3137)-LEN("Ext")),SEARCH(" - ",RIGHT('Cost Code (New)'!$F3137,LEN('Cost Code (New)'!$F3137)-SEARCH("Ext ",'Cost Code (New)'!$F3137)-LEN("Ext")))))+0,"")</f>
        <v/>
      </c>
      <c r="B3137" s="8"/>
      <c r="C3137" s="3"/>
      <c r="D3137" s="3"/>
      <c r="E3137" s="3"/>
      <c r="F3137" s="3"/>
      <c r="G3137" s="3"/>
      <c r="H3137" s="3"/>
      <c r="I3137" s="3"/>
    </row>
    <row r="3138" ht="15.75" customHeight="1">
      <c r="A3138" s="3" t="str">
        <f>IFERROR(TRIM(LEFT(RIGHT('Cost Code (New)'!$F3138,LEN('Cost Code (New)'!$F3138)-SEARCH("Ext ",'Cost Code (New)'!$F3138)-LEN("Ext")),SEARCH(" - ",RIGHT('Cost Code (New)'!$F3138,LEN('Cost Code (New)'!$F3138)-SEARCH("Ext ",'Cost Code (New)'!$F3138)-LEN("Ext")))))+0,"")</f>
        <v/>
      </c>
      <c r="B3138" s="8"/>
      <c r="C3138" s="3"/>
      <c r="D3138" s="3"/>
      <c r="E3138" s="3"/>
      <c r="F3138" s="3"/>
      <c r="G3138" s="3"/>
      <c r="H3138" s="3"/>
      <c r="I3138" s="3"/>
    </row>
    <row r="3139" ht="15.75" customHeight="1">
      <c r="A3139" s="3" t="str">
        <f>IFERROR(TRIM(LEFT(RIGHT('Cost Code (New)'!$F3139,LEN('Cost Code (New)'!$F3139)-SEARCH("Ext ",'Cost Code (New)'!$F3139)-LEN("Ext")),SEARCH(" - ",RIGHT('Cost Code (New)'!$F3139,LEN('Cost Code (New)'!$F3139)-SEARCH("Ext ",'Cost Code (New)'!$F3139)-LEN("Ext")))))+0,"")</f>
        <v/>
      </c>
      <c r="B3139" s="8"/>
      <c r="C3139" s="3"/>
      <c r="D3139" s="3"/>
      <c r="E3139" s="3"/>
      <c r="F3139" s="3"/>
      <c r="G3139" s="3"/>
      <c r="H3139" s="3"/>
      <c r="I3139" s="3"/>
    </row>
    <row r="3140" ht="15.75" customHeight="1">
      <c r="A3140" s="3" t="str">
        <f>IFERROR(TRIM(LEFT(RIGHT('Cost Code (New)'!$F3140,LEN('Cost Code (New)'!$F3140)-SEARCH("Ext ",'Cost Code (New)'!$F3140)-LEN("Ext")),SEARCH(" - ",RIGHT('Cost Code (New)'!$F3140,LEN('Cost Code (New)'!$F3140)-SEARCH("Ext ",'Cost Code (New)'!$F3140)-LEN("Ext")))))+0,"")</f>
        <v/>
      </c>
      <c r="B3140" s="8"/>
      <c r="C3140" s="3"/>
      <c r="D3140" s="3"/>
      <c r="E3140" s="3"/>
      <c r="F3140" s="3"/>
      <c r="G3140" s="3"/>
      <c r="H3140" s="3"/>
      <c r="I3140" s="3"/>
    </row>
    <row r="3141" ht="15.75" customHeight="1">
      <c r="A3141" s="3" t="str">
        <f>IFERROR(TRIM(LEFT(RIGHT('Cost Code (New)'!$F3141,LEN('Cost Code (New)'!$F3141)-SEARCH("Ext ",'Cost Code (New)'!$F3141)-LEN("Ext")),SEARCH(" - ",RIGHT('Cost Code (New)'!$F3141,LEN('Cost Code (New)'!$F3141)-SEARCH("Ext ",'Cost Code (New)'!$F3141)-LEN("Ext")))))+0,"")</f>
        <v/>
      </c>
      <c r="B3141" s="8"/>
      <c r="C3141" s="3"/>
      <c r="D3141" s="3"/>
      <c r="E3141" s="3"/>
      <c r="F3141" s="3"/>
      <c r="G3141" s="3"/>
      <c r="H3141" s="3"/>
      <c r="I3141" s="3"/>
    </row>
    <row r="3142" ht="15.75" customHeight="1">
      <c r="A3142" s="3" t="str">
        <f>IFERROR(TRIM(LEFT(RIGHT('Cost Code (New)'!$F3142,LEN('Cost Code (New)'!$F3142)-SEARCH("Ext ",'Cost Code (New)'!$F3142)-LEN("Ext")),SEARCH(" - ",RIGHT('Cost Code (New)'!$F3142,LEN('Cost Code (New)'!$F3142)-SEARCH("Ext ",'Cost Code (New)'!$F3142)-LEN("Ext")))))+0,"")</f>
        <v/>
      </c>
      <c r="B3142" s="8"/>
      <c r="C3142" s="3"/>
      <c r="D3142" s="3"/>
      <c r="E3142" s="3"/>
      <c r="F3142" s="3"/>
      <c r="G3142" s="3"/>
      <c r="H3142" s="3"/>
      <c r="I3142" s="3"/>
    </row>
    <row r="3143" ht="15.75" customHeight="1">
      <c r="A3143" s="3" t="str">
        <f>IFERROR(TRIM(LEFT(RIGHT('Cost Code (New)'!$F3143,LEN('Cost Code (New)'!$F3143)-SEARCH("Ext ",'Cost Code (New)'!$F3143)-LEN("Ext")),SEARCH(" - ",RIGHT('Cost Code (New)'!$F3143,LEN('Cost Code (New)'!$F3143)-SEARCH("Ext ",'Cost Code (New)'!$F3143)-LEN("Ext")))))+0,"")</f>
        <v/>
      </c>
      <c r="B3143" s="8"/>
      <c r="C3143" s="3"/>
      <c r="D3143" s="3"/>
      <c r="E3143" s="3"/>
      <c r="F3143" s="3"/>
      <c r="G3143" s="3"/>
      <c r="H3143" s="3"/>
      <c r="I3143" s="3"/>
    </row>
    <row r="3144" ht="15.75" customHeight="1">
      <c r="A3144" s="3" t="str">
        <f>IFERROR(TRIM(LEFT(RIGHT('Cost Code (New)'!$F3144,LEN('Cost Code (New)'!$F3144)-SEARCH("Ext ",'Cost Code (New)'!$F3144)-LEN("Ext")),SEARCH(" - ",RIGHT('Cost Code (New)'!$F3144,LEN('Cost Code (New)'!$F3144)-SEARCH("Ext ",'Cost Code (New)'!$F3144)-LEN("Ext")))))+0,"")</f>
        <v/>
      </c>
      <c r="B3144" s="8"/>
      <c r="C3144" s="3"/>
      <c r="D3144" s="3"/>
      <c r="E3144" s="3"/>
      <c r="F3144" s="3"/>
      <c r="G3144" s="3"/>
      <c r="H3144" s="3"/>
      <c r="I3144" s="3"/>
    </row>
    <row r="3145" ht="15.75" customHeight="1">
      <c r="A3145" s="3" t="str">
        <f>IFERROR(TRIM(LEFT(RIGHT('Cost Code (New)'!$F3145,LEN('Cost Code (New)'!$F3145)-SEARCH("Ext ",'Cost Code (New)'!$F3145)-LEN("Ext")),SEARCH(" - ",RIGHT('Cost Code (New)'!$F3145,LEN('Cost Code (New)'!$F3145)-SEARCH("Ext ",'Cost Code (New)'!$F3145)-LEN("Ext")))))+0,"")</f>
        <v/>
      </c>
      <c r="B3145" s="8"/>
      <c r="C3145" s="3"/>
      <c r="D3145" s="3"/>
      <c r="E3145" s="3"/>
      <c r="F3145" s="3"/>
      <c r="G3145" s="3"/>
      <c r="H3145" s="3"/>
      <c r="I3145" s="3"/>
    </row>
    <row r="3146" ht="15.75" customHeight="1">
      <c r="A3146" s="3" t="str">
        <f>IFERROR(TRIM(LEFT(RIGHT('Cost Code (New)'!$F3146,LEN('Cost Code (New)'!$F3146)-SEARCH("Ext ",'Cost Code (New)'!$F3146)-LEN("Ext")),SEARCH(" - ",RIGHT('Cost Code (New)'!$F3146,LEN('Cost Code (New)'!$F3146)-SEARCH("Ext ",'Cost Code (New)'!$F3146)-LEN("Ext")))))+0,"")</f>
        <v/>
      </c>
      <c r="B3146" s="8"/>
      <c r="C3146" s="3"/>
      <c r="D3146" s="3"/>
      <c r="E3146" s="3"/>
      <c r="F3146" s="3"/>
      <c r="G3146" s="3"/>
      <c r="H3146" s="3"/>
      <c r="I3146" s="3"/>
    </row>
    <row r="3147" ht="15.75" customHeight="1">
      <c r="A3147" s="3" t="str">
        <f>IFERROR(TRIM(LEFT(RIGHT('Cost Code (New)'!$F3147,LEN('Cost Code (New)'!$F3147)-SEARCH("Ext ",'Cost Code (New)'!$F3147)-LEN("Ext")),SEARCH(" - ",RIGHT('Cost Code (New)'!$F3147,LEN('Cost Code (New)'!$F3147)-SEARCH("Ext ",'Cost Code (New)'!$F3147)-LEN("Ext")))))+0,"")</f>
        <v/>
      </c>
      <c r="B3147" s="8"/>
      <c r="C3147" s="3"/>
      <c r="D3147" s="3"/>
      <c r="E3147" s="3"/>
      <c r="F3147" s="3"/>
      <c r="G3147" s="3"/>
      <c r="H3147" s="3"/>
      <c r="I3147" s="3"/>
    </row>
    <row r="3148" ht="15.75" customHeight="1">
      <c r="A3148" s="3" t="str">
        <f>IFERROR(TRIM(LEFT(RIGHT('Cost Code (New)'!$F3148,LEN('Cost Code (New)'!$F3148)-SEARCH("Ext ",'Cost Code (New)'!$F3148)-LEN("Ext")),SEARCH(" - ",RIGHT('Cost Code (New)'!$F3148,LEN('Cost Code (New)'!$F3148)-SEARCH("Ext ",'Cost Code (New)'!$F3148)-LEN("Ext")))))+0,"")</f>
        <v/>
      </c>
      <c r="B3148" s="8"/>
      <c r="C3148" s="3"/>
      <c r="D3148" s="3"/>
      <c r="E3148" s="3"/>
      <c r="F3148" s="3"/>
      <c r="G3148" s="3"/>
      <c r="H3148" s="3"/>
      <c r="I3148" s="3"/>
    </row>
    <row r="3149" ht="15.75" customHeight="1">
      <c r="A3149" s="3" t="str">
        <f>IFERROR(TRIM(LEFT(RIGHT('Cost Code (New)'!$F3149,LEN('Cost Code (New)'!$F3149)-SEARCH("Ext ",'Cost Code (New)'!$F3149)-LEN("Ext")),SEARCH(" - ",RIGHT('Cost Code (New)'!$F3149,LEN('Cost Code (New)'!$F3149)-SEARCH("Ext ",'Cost Code (New)'!$F3149)-LEN("Ext")))))+0,"")</f>
        <v/>
      </c>
      <c r="B3149" s="8"/>
      <c r="C3149" s="3"/>
      <c r="D3149" s="3"/>
      <c r="E3149" s="3"/>
      <c r="F3149" s="3"/>
      <c r="G3149" s="3"/>
      <c r="H3149" s="3"/>
      <c r="I3149" s="3"/>
    </row>
    <row r="3150" ht="15.75" customHeight="1">
      <c r="A3150" s="3" t="str">
        <f>IFERROR(TRIM(LEFT(RIGHT('Cost Code (New)'!$F3150,LEN('Cost Code (New)'!$F3150)-SEARCH("Ext ",'Cost Code (New)'!$F3150)-LEN("Ext")),SEARCH(" - ",RIGHT('Cost Code (New)'!$F3150,LEN('Cost Code (New)'!$F3150)-SEARCH("Ext ",'Cost Code (New)'!$F3150)-LEN("Ext")))))+0,"")</f>
        <v/>
      </c>
      <c r="B3150" s="8"/>
      <c r="C3150" s="3"/>
      <c r="D3150" s="3"/>
      <c r="E3150" s="3"/>
      <c r="F3150" s="3"/>
      <c r="G3150" s="3"/>
      <c r="H3150" s="3"/>
      <c r="I3150" s="3"/>
    </row>
    <row r="3151" ht="15.75" customHeight="1">
      <c r="A3151" s="3" t="str">
        <f>IFERROR(TRIM(LEFT(RIGHT('Cost Code (New)'!$F3151,LEN('Cost Code (New)'!$F3151)-SEARCH("Ext ",'Cost Code (New)'!$F3151)-LEN("Ext")),SEARCH(" - ",RIGHT('Cost Code (New)'!$F3151,LEN('Cost Code (New)'!$F3151)-SEARCH("Ext ",'Cost Code (New)'!$F3151)-LEN("Ext")))))+0,"")</f>
        <v/>
      </c>
      <c r="B3151" s="8"/>
      <c r="C3151" s="3"/>
      <c r="D3151" s="3"/>
      <c r="E3151" s="3"/>
      <c r="F3151" s="3"/>
      <c r="G3151" s="3"/>
      <c r="H3151" s="3"/>
      <c r="I3151" s="3"/>
    </row>
    <row r="3152" ht="15.75" customHeight="1">
      <c r="A3152" s="3" t="str">
        <f>IFERROR(TRIM(LEFT(RIGHT('Cost Code (New)'!$F3152,LEN('Cost Code (New)'!$F3152)-SEARCH("Ext ",'Cost Code (New)'!$F3152)-LEN("Ext")),SEARCH(" - ",RIGHT('Cost Code (New)'!$F3152,LEN('Cost Code (New)'!$F3152)-SEARCH("Ext ",'Cost Code (New)'!$F3152)-LEN("Ext")))))+0,"")</f>
        <v/>
      </c>
      <c r="B3152" s="8"/>
      <c r="C3152" s="3"/>
      <c r="D3152" s="3"/>
      <c r="E3152" s="3"/>
      <c r="F3152" s="3"/>
      <c r="G3152" s="3"/>
      <c r="H3152" s="3"/>
      <c r="I3152" s="3"/>
    </row>
    <row r="3153" ht="15.75" customHeight="1">
      <c r="A3153" s="3" t="str">
        <f>IFERROR(TRIM(LEFT(RIGHT('Cost Code (New)'!$F3153,LEN('Cost Code (New)'!$F3153)-SEARCH("Ext ",'Cost Code (New)'!$F3153)-LEN("Ext")),SEARCH(" - ",RIGHT('Cost Code (New)'!$F3153,LEN('Cost Code (New)'!$F3153)-SEARCH("Ext ",'Cost Code (New)'!$F3153)-LEN("Ext")))))+0,"")</f>
        <v/>
      </c>
      <c r="B3153" s="8"/>
      <c r="C3153" s="3"/>
      <c r="D3153" s="3"/>
      <c r="E3153" s="3"/>
      <c r="F3153" s="3"/>
      <c r="G3153" s="3"/>
      <c r="H3153" s="3"/>
      <c r="I3153" s="3"/>
    </row>
    <row r="3154" ht="15.75" customHeight="1">
      <c r="A3154" s="3" t="str">
        <f>IFERROR(TRIM(LEFT(RIGHT('Cost Code (New)'!$F3154,LEN('Cost Code (New)'!$F3154)-SEARCH("Ext ",'Cost Code (New)'!$F3154)-LEN("Ext")),SEARCH(" - ",RIGHT('Cost Code (New)'!$F3154,LEN('Cost Code (New)'!$F3154)-SEARCH("Ext ",'Cost Code (New)'!$F3154)-LEN("Ext")))))+0,"")</f>
        <v/>
      </c>
      <c r="B3154" s="8"/>
      <c r="C3154" s="3"/>
      <c r="D3154" s="3"/>
      <c r="E3154" s="3"/>
      <c r="F3154" s="3"/>
      <c r="G3154" s="3"/>
      <c r="H3154" s="3"/>
      <c r="I3154" s="3"/>
    </row>
    <row r="3155" ht="15.75" customHeight="1">
      <c r="A3155" s="3" t="str">
        <f>IFERROR(TRIM(LEFT(RIGHT('Cost Code (New)'!$F3155,LEN('Cost Code (New)'!$F3155)-SEARCH("Ext ",'Cost Code (New)'!$F3155)-LEN("Ext")),SEARCH(" - ",RIGHT('Cost Code (New)'!$F3155,LEN('Cost Code (New)'!$F3155)-SEARCH("Ext ",'Cost Code (New)'!$F3155)-LEN("Ext")))))+0,"")</f>
        <v/>
      </c>
      <c r="B3155" s="8"/>
      <c r="C3155" s="3"/>
      <c r="D3155" s="3"/>
      <c r="E3155" s="3"/>
      <c r="F3155" s="3"/>
      <c r="G3155" s="3"/>
      <c r="H3155" s="3"/>
      <c r="I3155" s="3"/>
    </row>
    <row r="3156" ht="15.75" customHeight="1">
      <c r="A3156" s="3" t="str">
        <f>IFERROR(TRIM(LEFT(RIGHT('Cost Code (New)'!$F3156,LEN('Cost Code (New)'!$F3156)-SEARCH("Ext ",'Cost Code (New)'!$F3156)-LEN("Ext")),SEARCH(" - ",RIGHT('Cost Code (New)'!$F3156,LEN('Cost Code (New)'!$F3156)-SEARCH("Ext ",'Cost Code (New)'!$F3156)-LEN("Ext")))))+0,"")</f>
        <v/>
      </c>
      <c r="B3156" s="8"/>
      <c r="C3156" s="3"/>
      <c r="D3156" s="3"/>
      <c r="E3156" s="3"/>
      <c r="F3156" s="3"/>
      <c r="G3156" s="3"/>
      <c r="H3156" s="3"/>
      <c r="I3156" s="3"/>
    </row>
    <row r="3157" ht="15.75" customHeight="1">
      <c r="A3157" s="3" t="str">
        <f>IFERROR(TRIM(LEFT(RIGHT('Cost Code (New)'!$F3157,LEN('Cost Code (New)'!$F3157)-SEARCH("Ext ",'Cost Code (New)'!$F3157)-LEN("Ext")),SEARCH(" - ",RIGHT('Cost Code (New)'!$F3157,LEN('Cost Code (New)'!$F3157)-SEARCH("Ext ",'Cost Code (New)'!$F3157)-LEN("Ext")))))+0,"")</f>
        <v/>
      </c>
      <c r="B3157" s="8"/>
      <c r="C3157" s="3"/>
      <c r="D3157" s="3"/>
      <c r="E3157" s="3"/>
      <c r="F3157" s="3"/>
      <c r="G3157" s="3"/>
      <c r="H3157" s="3"/>
      <c r="I3157" s="3"/>
    </row>
    <row r="3158" ht="15.75" customHeight="1">
      <c r="A3158" s="3" t="str">
        <f>IFERROR(TRIM(LEFT(RIGHT('Cost Code (New)'!$F3158,LEN('Cost Code (New)'!$F3158)-SEARCH("Ext ",'Cost Code (New)'!$F3158)-LEN("Ext")),SEARCH(" - ",RIGHT('Cost Code (New)'!$F3158,LEN('Cost Code (New)'!$F3158)-SEARCH("Ext ",'Cost Code (New)'!$F3158)-LEN("Ext")))))+0,"")</f>
        <v/>
      </c>
      <c r="B3158" s="8"/>
      <c r="C3158" s="3"/>
      <c r="D3158" s="3"/>
      <c r="E3158" s="3"/>
      <c r="F3158" s="3"/>
      <c r="G3158" s="3"/>
      <c r="H3158" s="3"/>
      <c r="I3158" s="3"/>
    </row>
    <row r="3159" ht="15.75" customHeight="1">
      <c r="A3159" s="3" t="str">
        <f>IFERROR(TRIM(LEFT(RIGHT('Cost Code (New)'!$F3159,LEN('Cost Code (New)'!$F3159)-SEARCH("Ext ",'Cost Code (New)'!$F3159)-LEN("Ext")),SEARCH(" - ",RIGHT('Cost Code (New)'!$F3159,LEN('Cost Code (New)'!$F3159)-SEARCH("Ext ",'Cost Code (New)'!$F3159)-LEN("Ext")))))+0,"")</f>
        <v/>
      </c>
      <c r="B3159" s="8"/>
      <c r="C3159" s="3"/>
      <c r="D3159" s="3"/>
      <c r="E3159" s="3"/>
      <c r="F3159" s="3"/>
      <c r="G3159" s="3"/>
      <c r="H3159" s="3"/>
      <c r="I3159" s="3"/>
    </row>
    <row r="3160" ht="15.75" customHeight="1">
      <c r="A3160" s="3" t="str">
        <f>IFERROR(TRIM(LEFT(RIGHT('Cost Code (New)'!$F3160,LEN('Cost Code (New)'!$F3160)-SEARCH("Ext ",'Cost Code (New)'!$F3160)-LEN("Ext")),SEARCH(" - ",RIGHT('Cost Code (New)'!$F3160,LEN('Cost Code (New)'!$F3160)-SEARCH("Ext ",'Cost Code (New)'!$F3160)-LEN("Ext")))))+0,"")</f>
        <v/>
      </c>
      <c r="B3160" s="8"/>
      <c r="C3160" s="3"/>
      <c r="D3160" s="3"/>
      <c r="E3160" s="3"/>
      <c r="F3160" s="3"/>
      <c r="G3160" s="3"/>
      <c r="H3160" s="3"/>
      <c r="I3160" s="3"/>
    </row>
    <row r="3161" ht="15.75" customHeight="1">
      <c r="A3161" s="3" t="str">
        <f>IFERROR(TRIM(LEFT(RIGHT('Cost Code (New)'!$F3161,LEN('Cost Code (New)'!$F3161)-SEARCH("Ext ",'Cost Code (New)'!$F3161)-LEN("Ext")),SEARCH(" - ",RIGHT('Cost Code (New)'!$F3161,LEN('Cost Code (New)'!$F3161)-SEARCH("Ext ",'Cost Code (New)'!$F3161)-LEN("Ext")))))+0,"")</f>
        <v/>
      </c>
      <c r="B3161" s="8"/>
      <c r="C3161" s="3"/>
      <c r="D3161" s="3"/>
      <c r="E3161" s="3"/>
      <c r="F3161" s="3"/>
      <c r="G3161" s="3"/>
      <c r="H3161" s="3"/>
      <c r="I3161" s="3"/>
    </row>
    <row r="3162" ht="15.75" customHeight="1">
      <c r="A3162" s="3" t="str">
        <f>IFERROR(TRIM(LEFT(RIGHT('Cost Code (New)'!$F3162,LEN('Cost Code (New)'!$F3162)-SEARCH("Ext ",'Cost Code (New)'!$F3162)-LEN("Ext")),SEARCH(" - ",RIGHT('Cost Code (New)'!$F3162,LEN('Cost Code (New)'!$F3162)-SEARCH("Ext ",'Cost Code (New)'!$F3162)-LEN("Ext")))))+0,"")</f>
        <v/>
      </c>
      <c r="B3162" s="8"/>
      <c r="C3162" s="3"/>
      <c r="D3162" s="3"/>
      <c r="E3162" s="3"/>
      <c r="F3162" s="3"/>
      <c r="G3162" s="3"/>
      <c r="H3162" s="3"/>
      <c r="I3162" s="3"/>
    </row>
    <row r="3163" ht="15.75" customHeight="1">
      <c r="A3163" s="3" t="str">
        <f>IFERROR(TRIM(LEFT(RIGHT('Cost Code (New)'!$F3163,LEN('Cost Code (New)'!$F3163)-SEARCH("Ext ",'Cost Code (New)'!$F3163)-LEN("Ext")),SEARCH(" - ",RIGHT('Cost Code (New)'!$F3163,LEN('Cost Code (New)'!$F3163)-SEARCH("Ext ",'Cost Code (New)'!$F3163)-LEN("Ext")))))+0,"")</f>
        <v/>
      </c>
      <c r="B3163" s="8"/>
      <c r="C3163" s="3"/>
      <c r="D3163" s="3"/>
      <c r="E3163" s="3"/>
      <c r="F3163" s="3"/>
      <c r="G3163" s="3"/>
      <c r="H3163" s="3"/>
      <c r="I3163" s="3"/>
    </row>
    <row r="3164" ht="15.75" customHeight="1">
      <c r="A3164" s="3" t="str">
        <f>IFERROR(TRIM(LEFT(RIGHT('Cost Code (New)'!$F3164,LEN('Cost Code (New)'!$F3164)-SEARCH("Ext ",'Cost Code (New)'!$F3164)-LEN("Ext")),SEARCH(" - ",RIGHT('Cost Code (New)'!$F3164,LEN('Cost Code (New)'!$F3164)-SEARCH("Ext ",'Cost Code (New)'!$F3164)-LEN("Ext")))))+0,"")</f>
        <v/>
      </c>
      <c r="B3164" s="8"/>
      <c r="C3164" s="3"/>
      <c r="D3164" s="3"/>
      <c r="E3164" s="3"/>
      <c r="F3164" s="3"/>
      <c r="G3164" s="3"/>
      <c r="H3164" s="3"/>
      <c r="I3164" s="3"/>
    </row>
    <row r="3165" ht="15.75" customHeight="1">
      <c r="A3165" s="3" t="str">
        <f>IFERROR(TRIM(LEFT(RIGHT('Cost Code (New)'!$F3165,LEN('Cost Code (New)'!$F3165)-SEARCH("Ext ",'Cost Code (New)'!$F3165)-LEN("Ext")),SEARCH(" - ",RIGHT('Cost Code (New)'!$F3165,LEN('Cost Code (New)'!$F3165)-SEARCH("Ext ",'Cost Code (New)'!$F3165)-LEN("Ext")))))+0,"")</f>
        <v/>
      </c>
      <c r="B3165" s="8"/>
      <c r="C3165" s="3"/>
      <c r="D3165" s="3"/>
      <c r="E3165" s="3"/>
      <c r="F3165" s="3"/>
      <c r="G3165" s="3"/>
      <c r="H3165" s="3"/>
      <c r="I3165" s="3"/>
    </row>
    <row r="3166" ht="15.75" customHeight="1">
      <c r="A3166" s="3" t="str">
        <f>IFERROR(TRIM(LEFT(RIGHT('Cost Code (New)'!$F3166,LEN('Cost Code (New)'!$F3166)-SEARCH("Ext ",'Cost Code (New)'!$F3166)-LEN("Ext")),SEARCH(" - ",RIGHT('Cost Code (New)'!$F3166,LEN('Cost Code (New)'!$F3166)-SEARCH("Ext ",'Cost Code (New)'!$F3166)-LEN("Ext")))))+0,"")</f>
        <v/>
      </c>
      <c r="B3166" s="8"/>
      <c r="C3166" s="3"/>
      <c r="D3166" s="3"/>
      <c r="E3166" s="3"/>
      <c r="F3166" s="3"/>
      <c r="G3166" s="3"/>
      <c r="H3166" s="3"/>
      <c r="I3166" s="3"/>
    </row>
    <row r="3167" ht="15.75" customHeight="1">
      <c r="A3167" s="3" t="str">
        <f>IFERROR(TRIM(LEFT(RIGHT('Cost Code (New)'!$F3167,LEN('Cost Code (New)'!$F3167)-SEARCH("Ext ",'Cost Code (New)'!$F3167)-LEN("Ext")),SEARCH(" - ",RIGHT('Cost Code (New)'!$F3167,LEN('Cost Code (New)'!$F3167)-SEARCH("Ext ",'Cost Code (New)'!$F3167)-LEN("Ext")))))+0,"")</f>
        <v/>
      </c>
      <c r="B3167" s="8"/>
      <c r="C3167" s="3"/>
      <c r="D3167" s="3"/>
      <c r="E3167" s="3"/>
      <c r="F3167" s="3"/>
      <c r="G3167" s="3"/>
      <c r="H3167" s="3"/>
      <c r="I3167" s="3"/>
    </row>
    <row r="3168" ht="15.75" customHeight="1">
      <c r="A3168" s="3" t="str">
        <f>IFERROR(TRIM(LEFT(RIGHT('Cost Code (New)'!$F3168,LEN('Cost Code (New)'!$F3168)-SEARCH("Ext ",'Cost Code (New)'!$F3168)-LEN("Ext")),SEARCH(" - ",RIGHT('Cost Code (New)'!$F3168,LEN('Cost Code (New)'!$F3168)-SEARCH("Ext ",'Cost Code (New)'!$F3168)-LEN("Ext")))))+0,"")</f>
        <v/>
      </c>
      <c r="B3168" s="8"/>
      <c r="C3168" s="3"/>
      <c r="D3168" s="3"/>
      <c r="E3168" s="3"/>
      <c r="F3168" s="3"/>
      <c r="G3168" s="3"/>
      <c r="H3168" s="3"/>
      <c r="I3168" s="3"/>
    </row>
    <row r="3169" ht="15.75" customHeight="1">
      <c r="A3169" s="3" t="str">
        <f>IFERROR(TRIM(LEFT(RIGHT('Cost Code (New)'!$F3169,LEN('Cost Code (New)'!$F3169)-SEARCH("Ext ",'Cost Code (New)'!$F3169)-LEN("Ext")),SEARCH(" - ",RIGHT('Cost Code (New)'!$F3169,LEN('Cost Code (New)'!$F3169)-SEARCH("Ext ",'Cost Code (New)'!$F3169)-LEN("Ext")))))+0,"")</f>
        <v/>
      </c>
      <c r="B3169" s="8"/>
      <c r="C3169" s="3"/>
      <c r="D3169" s="3"/>
      <c r="E3169" s="3"/>
      <c r="F3169" s="3"/>
      <c r="G3169" s="3"/>
      <c r="H3169" s="3"/>
      <c r="I3169" s="3"/>
    </row>
    <row r="3170" ht="15.75" customHeight="1">
      <c r="A3170" s="3" t="str">
        <f>IFERROR(TRIM(LEFT(RIGHT('Cost Code (New)'!$F3170,LEN('Cost Code (New)'!$F3170)-SEARCH("Ext ",'Cost Code (New)'!$F3170)-LEN("Ext")),SEARCH(" - ",RIGHT('Cost Code (New)'!$F3170,LEN('Cost Code (New)'!$F3170)-SEARCH("Ext ",'Cost Code (New)'!$F3170)-LEN("Ext")))))+0,"")</f>
        <v/>
      </c>
      <c r="B3170" s="8"/>
      <c r="C3170" s="3"/>
      <c r="D3170" s="3"/>
      <c r="E3170" s="3"/>
      <c r="F3170" s="3"/>
      <c r="G3170" s="3"/>
      <c r="H3170" s="3"/>
      <c r="I3170" s="3"/>
    </row>
    <row r="3171" ht="15.75" customHeight="1">
      <c r="A3171" s="3" t="str">
        <f>IFERROR(TRIM(LEFT(RIGHT('Cost Code (New)'!$F3171,LEN('Cost Code (New)'!$F3171)-SEARCH("Ext ",'Cost Code (New)'!$F3171)-LEN("Ext")),SEARCH(" - ",RIGHT('Cost Code (New)'!$F3171,LEN('Cost Code (New)'!$F3171)-SEARCH("Ext ",'Cost Code (New)'!$F3171)-LEN("Ext")))))+0,"")</f>
        <v/>
      </c>
      <c r="B3171" s="8"/>
      <c r="C3171" s="3"/>
      <c r="D3171" s="3"/>
      <c r="E3171" s="3"/>
      <c r="F3171" s="3"/>
      <c r="G3171" s="3"/>
      <c r="H3171" s="3"/>
      <c r="I3171" s="3"/>
    </row>
    <row r="3172" ht="15.75" customHeight="1">
      <c r="A3172" s="3" t="str">
        <f>IFERROR(TRIM(LEFT(RIGHT('Cost Code (New)'!$F3172,LEN('Cost Code (New)'!$F3172)-SEARCH("Ext ",'Cost Code (New)'!$F3172)-LEN("Ext")),SEARCH(" - ",RIGHT('Cost Code (New)'!$F3172,LEN('Cost Code (New)'!$F3172)-SEARCH("Ext ",'Cost Code (New)'!$F3172)-LEN("Ext")))))+0,"")</f>
        <v/>
      </c>
      <c r="B3172" s="8"/>
      <c r="C3172" s="3"/>
      <c r="D3172" s="3"/>
      <c r="E3172" s="3"/>
      <c r="F3172" s="3"/>
      <c r="G3172" s="3"/>
      <c r="H3172" s="3"/>
      <c r="I3172" s="3"/>
    </row>
    <row r="3173" ht="15.75" customHeight="1">
      <c r="A3173" s="3" t="str">
        <f>IFERROR(TRIM(LEFT(RIGHT('Cost Code (New)'!$F3173,LEN('Cost Code (New)'!$F3173)-SEARCH("Ext ",'Cost Code (New)'!$F3173)-LEN("Ext")),SEARCH(" - ",RIGHT('Cost Code (New)'!$F3173,LEN('Cost Code (New)'!$F3173)-SEARCH("Ext ",'Cost Code (New)'!$F3173)-LEN("Ext")))))+0,"")</f>
        <v/>
      </c>
      <c r="B3173" s="8"/>
      <c r="C3173" s="3"/>
      <c r="D3173" s="3"/>
      <c r="E3173" s="3"/>
      <c r="F3173" s="3"/>
      <c r="G3173" s="3"/>
      <c r="H3173" s="3"/>
      <c r="I3173" s="3"/>
    </row>
    <row r="3174" ht="15.75" customHeight="1">
      <c r="A3174" s="3" t="str">
        <f>IFERROR(TRIM(LEFT(RIGHT('Cost Code (New)'!$F3174,LEN('Cost Code (New)'!$F3174)-SEARCH("Ext ",'Cost Code (New)'!$F3174)-LEN("Ext")),SEARCH(" - ",RIGHT('Cost Code (New)'!$F3174,LEN('Cost Code (New)'!$F3174)-SEARCH("Ext ",'Cost Code (New)'!$F3174)-LEN("Ext")))))+0,"")</f>
        <v/>
      </c>
      <c r="B3174" s="8"/>
      <c r="C3174" s="3"/>
      <c r="D3174" s="3"/>
      <c r="E3174" s="3"/>
      <c r="F3174" s="3"/>
      <c r="G3174" s="3"/>
      <c r="H3174" s="3"/>
      <c r="I3174" s="3"/>
    </row>
    <row r="3175" ht="15.75" customHeight="1">
      <c r="A3175" s="3" t="str">
        <f>IFERROR(TRIM(LEFT(RIGHT('Cost Code (New)'!$F3175,LEN('Cost Code (New)'!$F3175)-SEARCH("Ext ",'Cost Code (New)'!$F3175)-LEN("Ext")),SEARCH(" - ",RIGHT('Cost Code (New)'!$F3175,LEN('Cost Code (New)'!$F3175)-SEARCH("Ext ",'Cost Code (New)'!$F3175)-LEN("Ext")))))+0,"")</f>
        <v/>
      </c>
      <c r="B3175" s="8"/>
      <c r="C3175" s="3"/>
      <c r="D3175" s="3"/>
      <c r="E3175" s="3"/>
      <c r="F3175" s="3"/>
      <c r="G3175" s="3"/>
      <c r="H3175" s="3"/>
      <c r="I3175" s="3"/>
    </row>
    <row r="3176" ht="15.75" customHeight="1">
      <c r="A3176" s="3" t="str">
        <f>IFERROR(TRIM(LEFT(RIGHT('Cost Code (New)'!$F3176,LEN('Cost Code (New)'!$F3176)-SEARCH("Ext ",'Cost Code (New)'!$F3176)-LEN("Ext")),SEARCH(" - ",RIGHT('Cost Code (New)'!$F3176,LEN('Cost Code (New)'!$F3176)-SEARCH("Ext ",'Cost Code (New)'!$F3176)-LEN("Ext")))))+0,"")</f>
        <v/>
      </c>
      <c r="B3176" s="8"/>
      <c r="C3176" s="3"/>
      <c r="D3176" s="3"/>
      <c r="E3176" s="3"/>
      <c r="F3176" s="3"/>
      <c r="G3176" s="3"/>
      <c r="H3176" s="3"/>
      <c r="I3176" s="3"/>
    </row>
    <row r="3177" ht="15.75" customHeight="1">
      <c r="A3177" s="3" t="str">
        <f>IFERROR(TRIM(LEFT(RIGHT('Cost Code (New)'!$F3177,LEN('Cost Code (New)'!$F3177)-SEARCH("Ext ",'Cost Code (New)'!$F3177)-LEN("Ext")),SEARCH(" - ",RIGHT('Cost Code (New)'!$F3177,LEN('Cost Code (New)'!$F3177)-SEARCH("Ext ",'Cost Code (New)'!$F3177)-LEN("Ext")))))+0,"")</f>
        <v/>
      </c>
      <c r="B3177" s="8"/>
      <c r="C3177" s="3"/>
      <c r="D3177" s="3"/>
      <c r="E3177" s="3"/>
      <c r="F3177" s="3"/>
      <c r="G3177" s="3"/>
      <c r="H3177" s="3"/>
      <c r="I3177" s="3"/>
    </row>
    <row r="3178" ht="15.75" customHeight="1">
      <c r="A3178" s="3" t="str">
        <f>IFERROR(TRIM(LEFT(RIGHT('Cost Code (New)'!$F3178,LEN('Cost Code (New)'!$F3178)-SEARCH("Ext ",'Cost Code (New)'!$F3178)-LEN("Ext")),SEARCH(" - ",RIGHT('Cost Code (New)'!$F3178,LEN('Cost Code (New)'!$F3178)-SEARCH("Ext ",'Cost Code (New)'!$F3178)-LEN("Ext")))))+0,"")</f>
        <v/>
      </c>
      <c r="B3178" s="8"/>
      <c r="C3178" s="3"/>
      <c r="D3178" s="3"/>
      <c r="E3178" s="3"/>
      <c r="F3178" s="3"/>
      <c r="G3178" s="3"/>
      <c r="H3178" s="3"/>
      <c r="I3178" s="3"/>
    </row>
    <row r="3179" ht="15.75" customHeight="1">
      <c r="A3179" s="3" t="str">
        <f>IFERROR(TRIM(LEFT(RIGHT('Cost Code (New)'!$F3179,LEN('Cost Code (New)'!$F3179)-SEARCH("Ext ",'Cost Code (New)'!$F3179)-LEN("Ext")),SEARCH(" - ",RIGHT('Cost Code (New)'!$F3179,LEN('Cost Code (New)'!$F3179)-SEARCH("Ext ",'Cost Code (New)'!$F3179)-LEN("Ext")))))+0,"")</f>
        <v/>
      </c>
      <c r="B3179" s="8"/>
      <c r="C3179" s="3"/>
      <c r="D3179" s="3"/>
      <c r="E3179" s="3"/>
      <c r="F3179" s="3"/>
      <c r="G3179" s="3"/>
      <c r="H3179" s="3"/>
      <c r="I3179" s="3"/>
    </row>
    <row r="3180" ht="15.75" customHeight="1">
      <c r="A3180" s="3" t="str">
        <f>IFERROR(TRIM(LEFT(RIGHT('Cost Code (New)'!$F3180,LEN('Cost Code (New)'!$F3180)-SEARCH("Ext ",'Cost Code (New)'!$F3180)-LEN("Ext")),SEARCH(" - ",RIGHT('Cost Code (New)'!$F3180,LEN('Cost Code (New)'!$F3180)-SEARCH("Ext ",'Cost Code (New)'!$F3180)-LEN("Ext")))))+0,"")</f>
        <v/>
      </c>
      <c r="B3180" s="8"/>
      <c r="C3180" s="3"/>
      <c r="D3180" s="3"/>
      <c r="E3180" s="3"/>
      <c r="F3180" s="3"/>
      <c r="G3180" s="3"/>
      <c r="H3180" s="3"/>
      <c r="I3180" s="3"/>
    </row>
    <row r="3181" ht="15.75" customHeight="1">
      <c r="A3181" s="3" t="str">
        <f>IFERROR(TRIM(LEFT(RIGHT('Cost Code (New)'!$F3181,LEN('Cost Code (New)'!$F3181)-SEARCH("Ext ",'Cost Code (New)'!$F3181)-LEN("Ext")),SEARCH(" - ",RIGHT('Cost Code (New)'!$F3181,LEN('Cost Code (New)'!$F3181)-SEARCH("Ext ",'Cost Code (New)'!$F3181)-LEN("Ext")))))+0,"")</f>
        <v/>
      </c>
      <c r="B3181" s="8"/>
      <c r="C3181" s="3"/>
      <c r="D3181" s="3"/>
      <c r="E3181" s="3"/>
      <c r="F3181" s="3"/>
      <c r="G3181" s="3"/>
      <c r="H3181" s="3"/>
      <c r="I3181" s="3"/>
    </row>
    <row r="3182" ht="15.75" customHeight="1">
      <c r="A3182" s="3" t="str">
        <f>IFERROR(TRIM(LEFT(RIGHT('Cost Code (New)'!$F3182,LEN('Cost Code (New)'!$F3182)-SEARCH("Ext ",'Cost Code (New)'!$F3182)-LEN("Ext")),SEARCH(" - ",RIGHT('Cost Code (New)'!$F3182,LEN('Cost Code (New)'!$F3182)-SEARCH("Ext ",'Cost Code (New)'!$F3182)-LEN("Ext")))))+0,"")</f>
        <v/>
      </c>
      <c r="B3182" s="8"/>
      <c r="C3182" s="3"/>
      <c r="D3182" s="3"/>
      <c r="E3182" s="3"/>
      <c r="F3182" s="3"/>
      <c r="G3182" s="3"/>
      <c r="H3182" s="3"/>
      <c r="I3182" s="3"/>
    </row>
    <row r="3183" ht="15.75" customHeight="1">
      <c r="A3183" s="3" t="str">
        <f>IFERROR(TRIM(LEFT(RIGHT('Cost Code (New)'!$F3183,LEN('Cost Code (New)'!$F3183)-SEARCH("Ext ",'Cost Code (New)'!$F3183)-LEN("Ext")),SEARCH(" - ",RIGHT('Cost Code (New)'!$F3183,LEN('Cost Code (New)'!$F3183)-SEARCH("Ext ",'Cost Code (New)'!$F3183)-LEN("Ext")))))+0,"")</f>
        <v/>
      </c>
      <c r="B3183" s="8"/>
      <c r="C3183" s="3"/>
      <c r="D3183" s="3"/>
      <c r="E3183" s="3"/>
      <c r="F3183" s="3"/>
      <c r="G3183" s="3"/>
      <c r="H3183" s="3"/>
      <c r="I3183" s="3"/>
    </row>
    <row r="3184" ht="15.75" customHeight="1">
      <c r="A3184" s="3" t="str">
        <f>IFERROR(TRIM(LEFT(RIGHT('Cost Code (New)'!$F3184,LEN('Cost Code (New)'!$F3184)-SEARCH("Ext ",'Cost Code (New)'!$F3184)-LEN("Ext")),SEARCH(" - ",RIGHT('Cost Code (New)'!$F3184,LEN('Cost Code (New)'!$F3184)-SEARCH("Ext ",'Cost Code (New)'!$F3184)-LEN("Ext")))))+0,"")</f>
        <v/>
      </c>
      <c r="B3184" s="8"/>
      <c r="C3184" s="3"/>
      <c r="D3184" s="3"/>
      <c r="E3184" s="3"/>
      <c r="F3184" s="3"/>
      <c r="G3184" s="3"/>
      <c r="H3184" s="3"/>
      <c r="I3184" s="3"/>
    </row>
    <row r="3185" ht="15.75" customHeight="1">
      <c r="A3185" s="3" t="str">
        <f>IFERROR(TRIM(LEFT(RIGHT('Cost Code (New)'!$F3185,LEN('Cost Code (New)'!$F3185)-SEARCH("Ext ",'Cost Code (New)'!$F3185)-LEN("Ext")),SEARCH(" - ",RIGHT('Cost Code (New)'!$F3185,LEN('Cost Code (New)'!$F3185)-SEARCH("Ext ",'Cost Code (New)'!$F3185)-LEN("Ext")))))+0,"")</f>
        <v/>
      </c>
      <c r="B3185" s="8"/>
      <c r="C3185" s="3"/>
      <c r="D3185" s="3"/>
      <c r="E3185" s="3"/>
      <c r="F3185" s="3"/>
      <c r="G3185" s="3"/>
      <c r="H3185" s="3"/>
      <c r="I3185" s="3"/>
    </row>
    <row r="3186" ht="15.75" customHeight="1">
      <c r="A3186" s="3" t="str">
        <f>IFERROR(TRIM(LEFT(RIGHT('Cost Code (New)'!$F3186,LEN('Cost Code (New)'!$F3186)-SEARCH("Ext ",'Cost Code (New)'!$F3186)-LEN("Ext")),SEARCH(" - ",RIGHT('Cost Code (New)'!$F3186,LEN('Cost Code (New)'!$F3186)-SEARCH("Ext ",'Cost Code (New)'!$F3186)-LEN("Ext")))))+0,"")</f>
        <v/>
      </c>
      <c r="B3186" s="8"/>
      <c r="C3186" s="3"/>
      <c r="D3186" s="3"/>
      <c r="E3186" s="3"/>
      <c r="F3186" s="3"/>
      <c r="G3186" s="3"/>
      <c r="H3186" s="3"/>
      <c r="I3186" s="3"/>
    </row>
    <row r="3187" ht="15.75" customHeight="1">
      <c r="A3187" s="3" t="str">
        <f>IFERROR(TRIM(LEFT(RIGHT('Cost Code (New)'!$F3187,LEN('Cost Code (New)'!$F3187)-SEARCH("Ext ",'Cost Code (New)'!$F3187)-LEN("Ext")),SEARCH(" - ",RIGHT('Cost Code (New)'!$F3187,LEN('Cost Code (New)'!$F3187)-SEARCH("Ext ",'Cost Code (New)'!$F3187)-LEN("Ext")))))+0,"")</f>
        <v/>
      </c>
      <c r="B3187" s="8"/>
      <c r="C3187" s="3"/>
      <c r="D3187" s="3"/>
      <c r="E3187" s="3"/>
      <c r="F3187" s="3"/>
      <c r="G3187" s="3"/>
      <c r="H3187" s="3"/>
      <c r="I3187" s="3"/>
    </row>
    <row r="3188" ht="15.75" customHeight="1">
      <c r="A3188" s="3" t="str">
        <f>IFERROR(TRIM(LEFT(RIGHT('Cost Code (New)'!$F3188,LEN('Cost Code (New)'!$F3188)-SEARCH("Ext ",'Cost Code (New)'!$F3188)-LEN("Ext")),SEARCH(" - ",RIGHT('Cost Code (New)'!$F3188,LEN('Cost Code (New)'!$F3188)-SEARCH("Ext ",'Cost Code (New)'!$F3188)-LEN("Ext")))))+0,"")</f>
        <v/>
      </c>
      <c r="B3188" s="8"/>
      <c r="C3188" s="3"/>
      <c r="D3188" s="3"/>
      <c r="E3188" s="3"/>
      <c r="F3188" s="3"/>
      <c r="G3188" s="3"/>
      <c r="H3188" s="3"/>
      <c r="I3188" s="3"/>
    </row>
    <row r="3189" ht="15.75" customHeight="1">
      <c r="A3189" s="3" t="str">
        <f>IFERROR(TRIM(LEFT(RIGHT('Cost Code (New)'!$F3189,LEN('Cost Code (New)'!$F3189)-SEARCH("Ext ",'Cost Code (New)'!$F3189)-LEN("Ext")),SEARCH(" - ",RIGHT('Cost Code (New)'!$F3189,LEN('Cost Code (New)'!$F3189)-SEARCH("Ext ",'Cost Code (New)'!$F3189)-LEN("Ext")))))+0,"")</f>
        <v/>
      </c>
      <c r="B3189" s="8"/>
      <c r="C3189" s="3"/>
      <c r="D3189" s="3"/>
      <c r="E3189" s="3"/>
      <c r="F3189" s="3"/>
      <c r="G3189" s="3"/>
      <c r="H3189" s="3"/>
      <c r="I3189" s="3"/>
    </row>
    <row r="3190" ht="15.75" customHeight="1">
      <c r="A3190" s="3" t="str">
        <f>IFERROR(TRIM(LEFT(RIGHT('Cost Code (New)'!$F3190,LEN('Cost Code (New)'!$F3190)-SEARCH("Ext ",'Cost Code (New)'!$F3190)-LEN("Ext")),SEARCH(" - ",RIGHT('Cost Code (New)'!$F3190,LEN('Cost Code (New)'!$F3190)-SEARCH("Ext ",'Cost Code (New)'!$F3190)-LEN("Ext")))))+0,"")</f>
        <v/>
      </c>
      <c r="B3190" s="8"/>
      <c r="C3190" s="3"/>
      <c r="D3190" s="3"/>
      <c r="E3190" s="3"/>
      <c r="F3190" s="3"/>
      <c r="G3190" s="3"/>
      <c r="H3190" s="3"/>
      <c r="I3190" s="3"/>
    </row>
    <row r="3191" ht="15.75" customHeight="1">
      <c r="A3191" s="3" t="str">
        <f>IFERROR(TRIM(LEFT(RIGHT('Cost Code (New)'!$F3191,LEN('Cost Code (New)'!$F3191)-SEARCH("Ext ",'Cost Code (New)'!$F3191)-LEN("Ext")),SEARCH(" - ",RIGHT('Cost Code (New)'!$F3191,LEN('Cost Code (New)'!$F3191)-SEARCH("Ext ",'Cost Code (New)'!$F3191)-LEN("Ext")))))+0,"")</f>
        <v/>
      </c>
      <c r="B3191" s="8"/>
      <c r="C3191" s="3"/>
      <c r="D3191" s="3"/>
      <c r="E3191" s="3"/>
      <c r="F3191" s="3"/>
      <c r="G3191" s="3"/>
      <c r="H3191" s="3"/>
      <c r="I3191" s="3"/>
    </row>
    <row r="3192" ht="15.75" customHeight="1">
      <c r="A3192" s="3" t="str">
        <f>IFERROR(TRIM(LEFT(RIGHT('Cost Code (New)'!$F3192,LEN('Cost Code (New)'!$F3192)-SEARCH("Ext ",'Cost Code (New)'!$F3192)-LEN("Ext")),SEARCH(" - ",RIGHT('Cost Code (New)'!$F3192,LEN('Cost Code (New)'!$F3192)-SEARCH("Ext ",'Cost Code (New)'!$F3192)-LEN("Ext")))))+0,"")</f>
        <v/>
      </c>
      <c r="B3192" s="8"/>
      <c r="C3192" s="3"/>
      <c r="D3192" s="3"/>
      <c r="E3192" s="3"/>
      <c r="F3192" s="3"/>
      <c r="G3192" s="3"/>
      <c r="H3192" s="3"/>
      <c r="I3192" s="3"/>
    </row>
    <row r="3193" ht="15.75" customHeight="1">
      <c r="A3193" s="3" t="str">
        <f>IFERROR(TRIM(LEFT(RIGHT('Cost Code (New)'!$F3193,LEN('Cost Code (New)'!$F3193)-SEARCH("Ext ",'Cost Code (New)'!$F3193)-LEN("Ext")),SEARCH(" - ",RIGHT('Cost Code (New)'!$F3193,LEN('Cost Code (New)'!$F3193)-SEARCH("Ext ",'Cost Code (New)'!$F3193)-LEN("Ext")))))+0,"")</f>
        <v/>
      </c>
      <c r="B3193" s="8"/>
      <c r="C3193" s="3"/>
      <c r="D3193" s="3"/>
      <c r="E3193" s="3"/>
      <c r="F3193" s="3"/>
      <c r="G3193" s="3"/>
      <c r="H3193" s="3"/>
      <c r="I3193" s="3"/>
    </row>
    <row r="3194" ht="15.75" customHeight="1">
      <c r="A3194" s="3" t="str">
        <f>IFERROR(TRIM(LEFT(RIGHT('Cost Code (New)'!$F3194,LEN('Cost Code (New)'!$F3194)-SEARCH("Ext ",'Cost Code (New)'!$F3194)-LEN("Ext")),SEARCH(" - ",RIGHT('Cost Code (New)'!$F3194,LEN('Cost Code (New)'!$F3194)-SEARCH("Ext ",'Cost Code (New)'!$F3194)-LEN("Ext")))))+0,"")</f>
        <v/>
      </c>
      <c r="B3194" s="8"/>
      <c r="C3194" s="3"/>
      <c r="D3194" s="3"/>
      <c r="E3194" s="3"/>
      <c r="F3194" s="3"/>
      <c r="G3194" s="3"/>
      <c r="H3194" s="3"/>
      <c r="I3194" s="3"/>
    </row>
    <row r="3195" ht="15.75" customHeight="1">
      <c r="A3195" s="3" t="str">
        <f>IFERROR(TRIM(LEFT(RIGHT('Cost Code (New)'!$F3195,LEN('Cost Code (New)'!$F3195)-SEARCH("Ext ",'Cost Code (New)'!$F3195)-LEN("Ext")),SEARCH(" - ",RIGHT('Cost Code (New)'!$F3195,LEN('Cost Code (New)'!$F3195)-SEARCH("Ext ",'Cost Code (New)'!$F3195)-LEN("Ext")))))+0,"")</f>
        <v/>
      </c>
      <c r="B3195" s="8"/>
      <c r="C3195" s="3"/>
      <c r="D3195" s="3"/>
      <c r="E3195" s="3"/>
      <c r="F3195" s="3"/>
      <c r="G3195" s="3"/>
      <c r="H3195" s="3"/>
      <c r="I3195" s="3"/>
    </row>
    <row r="3196" ht="15.75" customHeight="1">
      <c r="A3196" s="3" t="str">
        <f>IFERROR(TRIM(LEFT(RIGHT('Cost Code (New)'!$F3196,LEN('Cost Code (New)'!$F3196)-SEARCH("Ext ",'Cost Code (New)'!$F3196)-LEN("Ext")),SEARCH(" - ",RIGHT('Cost Code (New)'!$F3196,LEN('Cost Code (New)'!$F3196)-SEARCH("Ext ",'Cost Code (New)'!$F3196)-LEN("Ext")))))+0,"")</f>
        <v/>
      </c>
      <c r="B3196" s="8"/>
      <c r="C3196" s="3"/>
      <c r="D3196" s="3"/>
      <c r="E3196" s="3"/>
      <c r="F3196" s="3"/>
      <c r="G3196" s="3"/>
      <c r="H3196" s="3"/>
      <c r="I3196" s="3"/>
    </row>
    <row r="3197" ht="15.75" customHeight="1">
      <c r="A3197" s="3" t="str">
        <f>IFERROR(TRIM(LEFT(RIGHT('Cost Code (New)'!$F3197,LEN('Cost Code (New)'!$F3197)-SEARCH("Ext ",'Cost Code (New)'!$F3197)-LEN("Ext")),SEARCH(" - ",RIGHT('Cost Code (New)'!$F3197,LEN('Cost Code (New)'!$F3197)-SEARCH("Ext ",'Cost Code (New)'!$F3197)-LEN("Ext")))))+0,"")</f>
        <v/>
      </c>
      <c r="B3197" s="8"/>
      <c r="C3197" s="3"/>
      <c r="D3197" s="3"/>
      <c r="E3197" s="3"/>
      <c r="F3197" s="3"/>
      <c r="G3197" s="3"/>
      <c r="H3197" s="3"/>
      <c r="I3197" s="3"/>
    </row>
    <row r="3198" ht="15.75" customHeight="1">
      <c r="A3198" s="3" t="str">
        <f>IFERROR(TRIM(LEFT(RIGHT('Cost Code (New)'!$F3198,LEN('Cost Code (New)'!$F3198)-SEARCH("Ext ",'Cost Code (New)'!$F3198)-LEN("Ext")),SEARCH(" - ",RIGHT('Cost Code (New)'!$F3198,LEN('Cost Code (New)'!$F3198)-SEARCH("Ext ",'Cost Code (New)'!$F3198)-LEN("Ext")))))+0,"")</f>
        <v/>
      </c>
      <c r="B3198" s="8"/>
      <c r="C3198" s="3"/>
      <c r="D3198" s="3"/>
      <c r="E3198" s="3"/>
      <c r="F3198" s="3"/>
      <c r="G3198" s="3"/>
      <c r="H3198" s="3"/>
      <c r="I3198" s="3"/>
    </row>
    <row r="3199" ht="15.75" customHeight="1">
      <c r="A3199" s="3" t="str">
        <f>IFERROR(TRIM(LEFT(RIGHT('Cost Code (New)'!$F3199,LEN('Cost Code (New)'!$F3199)-SEARCH("Ext ",'Cost Code (New)'!$F3199)-LEN("Ext")),SEARCH(" - ",RIGHT('Cost Code (New)'!$F3199,LEN('Cost Code (New)'!$F3199)-SEARCH("Ext ",'Cost Code (New)'!$F3199)-LEN("Ext")))))+0,"")</f>
        <v/>
      </c>
      <c r="B3199" s="8"/>
      <c r="C3199" s="3"/>
      <c r="D3199" s="3"/>
      <c r="E3199" s="3"/>
      <c r="F3199" s="3"/>
      <c r="G3199" s="3"/>
      <c r="H3199" s="3"/>
      <c r="I3199" s="3"/>
    </row>
    <row r="3200" ht="15.75" customHeight="1">
      <c r="A3200" s="3" t="str">
        <f>IFERROR(TRIM(LEFT(RIGHT('Cost Code (New)'!$F3200,LEN('Cost Code (New)'!$F3200)-SEARCH("Ext ",'Cost Code (New)'!$F3200)-LEN("Ext")),SEARCH(" - ",RIGHT('Cost Code (New)'!$F3200,LEN('Cost Code (New)'!$F3200)-SEARCH("Ext ",'Cost Code (New)'!$F3200)-LEN("Ext")))))+0,"")</f>
        <v/>
      </c>
      <c r="B3200" s="8"/>
      <c r="C3200" s="3"/>
      <c r="D3200" s="3"/>
      <c r="E3200" s="3"/>
      <c r="F3200" s="3"/>
      <c r="G3200" s="3"/>
      <c r="H3200" s="3"/>
      <c r="I3200" s="3"/>
    </row>
    <row r="3201" ht="15.75" customHeight="1">
      <c r="A3201" s="3" t="str">
        <f>IFERROR(TRIM(LEFT(RIGHT('Cost Code (New)'!$F3201,LEN('Cost Code (New)'!$F3201)-SEARCH("Ext ",'Cost Code (New)'!$F3201)-LEN("Ext")),SEARCH(" - ",RIGHT('Cost Code (New)'!$F3201,LEN('Cost Code (New)'!$F3201)-SEARCH("Ext ",'Cost Code (New)'!$F3201)-LEN("Ext")))))+0,"")</f>
        <v/>
      </c>
      <c r="B3201" s="8"/>
      <c r="C3201" s="3"/>
      <c r="D3201" s="3"/>
      <c r="E3201" s="3"/>
      <c r="F3201" s="3"/>
      <c r="G3201" s="3"/>
      <c r="H3201" s="3"/>
      <c r="I3201" s="3"/>
    </row>
    <row r="3202" ht="15.75" customHeight="1">
      <c r="A3202" s="3" t="str">
        <f>IFERROR(TRIM(LEFT(RIGHT('Cost Code (New)'!$F3202,LEN('Cost Code (New)'!$F3202)-SEARCH("Ext ",'Cost Code (New)'!$F3202)-LEN("Ext")),SEARCH(" - ",RIGHT('Cost Code (New)'!$F3202,LEN('Cost Code (New)'!$F3202)-SEARCH("Ext ",'Cost Code (New)'!$F3202)-LEN("Ext")))))+0,"")</f>
        <v/>
      </c>
      <c r="B3202" s="8"/>
      <c r="C3202" s="3"/>
      <c r="D3202" s="3"/>
      <c r="E3202" s="3"/>
      <c r="F3202" s="3"/>
      <c r="G3202" s="3"/>
      <c r="H3202" s="3"/>
      <c r="I3202" s="3"/>
    </row>
    <row r="3203" ht="15.75" customHeight="1">
      <c r="A3203" s="3" t="str">
        <f>IFERROR(TRIM(LEFT(RIGHT('Cost Code (New)'!$F3203,LEN('Cost Code (New)'!$F3203)-SEARCH("Ext ",'Cost Code (New)'!$F3203)-LEN("Ext")),SEARCH(" - ",RIGHT('Cost Code (New)'!$F3203,LEN('Cost Code (New)'!$F3203)-SEARCH("Ext ",'Cost Code (New)'!$F3203)-LEN("Ext")))))+0,"")</f>
        <v/>
      </c>
      <c r="B3203" s="8"/>
      <c r="C3203" s="3"/>
      <c r="D3203" s="3"/>
      <c r="E3203" s="3"/>
      <c r="F3203" s="3"/>
      <c r="G3203" s="3"/>
      <c r="H3203" s="3"/>
      <c r="I3203" s="3"/>
    </row>
    <row r="3204" ht="15.75" customHeight="1">
      <c r="A3204" s="3" t="str">
        <f>IFERROR(TRIM(LEFT(RIGHT('Cost Code (New)'!$F3204,LEN('Cost Code (New)'!$F3204)-SEARCH("Ext ",'Cost Code (New)'!$F3204)-LEN("Ext")),SEARCH(" - ",RIGHT('Cost Code (New)'!$F3204,LEN('Cost Code (New)'!$F3204)-SEARCH("Ext ",'Cost Code (New)'!$F3204)-LEN("Ext")))))+0,"")</f>
        <v/>
      </c>
      <c r="B3204" s="8"/>
      <c r="C3204" s="3"/>
      <c r="D3204" s="3"/>
      <c r="E3204" s="3"/>
      <c r="F3204" s="3"/>
      <c r="G3204" s="3"/>
      <c r="H3204" s="3"/>
      <c r="I3204" s="3"/>
    </row>
    <row r="3205" ht="15.75" customHeight="1">
      <c r="A3205" s="3" t="str">
        <f>IFERROR(TRIM(LEFT(RIGHT('Cost Code (New)'!$F3205,LEN('Cost Code (New)'!$F3205)-SEARCH("Ext ",'Cost Code (New)'!$F3205)-LEN("Ext")),SEARCH(" - ",RIGHT('Cost Code (New)'!$F3205,LEN('Cost Code (New)'!$F3205)-SEARCH("Ext ",'Cost Code (New)'!$F3205)-LEN("Ext")))))+0,"")</f>
        <v/>
      </c>
      <c r="B3205" s="8"/>
      <c r="C3205" s="3"/>
      <c r="D3205" s="3"/>
      <c r="E3205" s="3"/>
      <c r="F3205" s="3"/>
      <c r="G3205" s="3"/>
      <c r="H3205" s="3"/>
      <c r="I3205" s="3"/>
    </row>
    <row r="3206" ht="15.75" customHeight="1">
      <c r="A3206" s="3" t="str">
        <f>IFERROR(TRIM(LEFT(RIGHT('Cost Code (New)'!$F3206,LEN('Cost Code (New)'!$F3206)-SEARCH("Ext ",'Cost Code (New)'!$F3206)-LEN("Ext")),SEARCH(" - ",RIGHT('Cost Code (New)'!$F3206,LEN('Cost Code (New)'!$F3206)-SEARCH("Ext ",'Cost Code (New)'!$F3206)-LEN("Ext")))))+0,"")</f>
        <v/>
      </c>
      <c r="B3206" s="8"/>
      <c r="C3206" s="3"/>
      <c r="D3206" s="3"/>
      <c r="E3206" s="3"/>
      <c r="F3206" s="3"/>
      <c r="G3206" s="3"/>
      <c r="H3206" s="3"/>
      <c r="I3206" s="3"/>
    </row>
    <row r="3207" ht="15.75" customHeight="1">
      <c r="A3207" s="3" t="str">
        <f>IFERROR(TRIM(LEFT(RIGHT('Cost Code (New)'!$F3207,LEN('Cost Code (New)'!$F3207)-SEARCH("Ext ",'Cost Code (New)'!$F3207)-LEN("Ext")),SEARCH(" - ",RIGHT('Cost Code (New)'!$F3207,LEN('Cost Code (New)'!$F3207)-SEARCH("Ext ",'Cost Code (New)'!$F3207)-LEN("Ext")))))+0,"")</f>
        <v/>
      </c>
      <c r="B3207" s="8"/>
      <c r="C3207" s="3"/>
      <c r="D3207" s="3"/>
      <c r="E3207" s="3"/>
      <c r="F3207" s="3"/>
      <c r="G3207" s="3"/>
      <c r="H3207" s="3"/>
      <c r="I3207" s="3"/>
    </row>
    <row r="3208" ht="15.75" customHeight="1">
      <c r="A3208" s="3" t="str">
        <f>IFERROR(TRIM(LEFT(RIGHT('Cost Code (New)'!$F3208,LEN('Cost Code (New)'!$F3208)-SEARCH("Ext ",'Cost Code (New)'!$F3208)-LEN("Ext")),SEARCH(" - ",RIGHT('Cost Code (New)'!$F3208,LEN('Cost Code (New)'!$F3208)-SEARCH("Ext ",'Cost Code (New)'!$F3208)-LEN("Ext")))))+0,"")</f>
        <v/>
      </c>
      <c r="B3208" s="8"/>
      <c r="C3208" s="3"/>
      <c r="D3208" s="3"/>
      <c r="E3208" s="3"/>
      <c r="F3208" s="3"/>
      <c r="G3208" s="3"/>
      <c r="H3208" s="3"/>
      <c r="I3208" s="3"/>
    </row>
    <row r="3209" ht="15.75" customHeight="1">
      <c r="A3209" s="3" t="str">
        <f>IFERROR(TRIM(LEFT(RIGHT('Cost Code (New)'!$F3209,LEN('Cost Code (New)'!$F3209)-SEARCH("Ext ",'Cost Code (New)'!$F3209)-LEN("Ext")),SEARCH(" - ",RIGHT('Cost Code (New)'!$F3209,LEN('Cost Code (New)'!$F3209)-SEARCH("Ext ",'Cost Code (New)'!$F3209)-LEN("Ext")))))+0,"")</f>
        <v/>
      </c>
      <c r="B3209" s="8"/>
      <c r="C3209" s="3"/>
      <c r="D3209" s="3"/>
      <c r="E3209" s="3"/>
      <c r="F3209" s="3"/>
      <c r="G3209" s="3"/>
      <c r="H3209" s="3"/>
      <c r="I3209" s="3"/>
    </row>
    <row r="3210" ht="15.75" customHeight="1">
      <c r="A3210" s="3" t="str">
        <f>IFERROR(TRIM(LEFT(RIGHT('Cost Code (New)'!$F3210,LEN('Cost Code (New)'!$F3210)-SEARCH("Ext ",'Cost Code (New)'!$F3210)-LEN("Ext")),SEARCH(" - ",RIGHT('Cost Code (New)'!$F3210,LEN('Cost Code (New)'!$F3210)-SEARCH("Ext ",'Cost Code (New)'!$F3210)-LEN("Ext")))))+0,"")</f>
        <v/>
      </c>
      <c r="B3210" s="8"/>
      <c r="C3210" s="3"/>
      <c r="D3210" s="3"/>
      <c r="E3210" s="3"/>
      <c r="F3210" s="3"/>
      <c r="G3210" s="3"/>
      <c r="H3210" s="3"/>
      <c r="I3210" s="3"/>
    </row>
    <row r="3211" ht="15.75" customHeight="1">
      <c r="A3211" s="3" t="str">
        <f>IFERROR(TRIM(LEFT(RIGHT('Cost Code (New)'!$F3211,LEN('Cost Code (New)'!$F3211)-SEARCH("Ext ",'Cost Code (New)'!$F3211)-LEN("Ext")),SEARCH(" - ",RIGHT('Cost Code (New)'!$F3211,LEN('Cost Code (New)'!$F3211)-SEARCH("Ext ",'Cost Code (New)'!$F3211)-LEN("Ext")))))+0,"")</f>
        <v/>
      </c>
      <c r="B3211" s="8"/>
      <c r="C3211" s="3"/>
      <c r="D3211" s="3"/>
      <c r="E3211" s="3"/>
      <c r="F3211" s="3"/>
      <c r="G3211" s="3"/>
      <c r="H3211" s="3"/>
      <c r="I3211" s="3"/>
    </row>
    <row r="3212" ht="15.75" customHeight="1">
      <c r="A3212" s="3" t="str">
        <f>IFERROR(TRIM(LEFT(RIGHT('Cost Code (New)'!$F3212,LEN('Cost Code (New)'!$F3212)-SEARCH("Ext ",'Cost Code (New)'!$F3212)-LEN("Ext")),SEARCH(" - ",RIGHT('Cost Code (New)'!$F3212,LEN('Cost Code (New)'!$F3212)-SEARCH("Ext ",'Cost Code (New)'!$F3212)-LEN("Ext")))))+0,"")</f>
        <v/>
      </c>
      <c r="B3212" s="8"/>
      <c r="C3212" s="3"/>
      <c r="D3212" s="3"/>
      <c r="E3212" s="3"/>
      <c r="F3212" s="3"/>
      <c r="G3212" s="3"/>
      <c r="H3212" s="3"/>
      <c r="I3212" s="3"/>
    </row>
    <row r="3213" ht="15.75" customHeight="1">
      <c r="A3213" s="3" t="str">
        <f>IFERROR(TRIM(LEFT(RIGHT('Cost Code (New)'!$F3213,LEN('Cost Code (New)'!$F3213)-SEARCH("Ext ",'Cost Code (New)'!$F3213)-LEN("Ext")),SEARCH(" - ",RIGHT('Cost Code (New)'!$F3213,LEN('Cost Code (New)'!$F3213)-SEARCH("Ext ",'Cost Code (New)'!$F3213)-LEN("Ext")))))+0,"")</f>
        <v/>
      </c>
      <c r="B3213" s="8"/>
      <c r="C3213" s="3"/>
      <c r="D3213" s="3"/>
      <c r="E3213" s="3"/>
      <c r="F3213" s="3"/>
      <c r="G3213" s="3"/>
      <c r="H3213" s="3"/>
      <c r="I3213" s="3"/>
    </row>
    <row r="3214" ht="15.75" customHeight="1">
      <c r="A3214" s="3" t="str">
        <f>IFERROR(TRIM(LEFT(RIGHT('Cost Code (New)'!$F3214,LEN('Cost Code (New)'!$F3214)-SEARCH("Ext ",'Cost Code (New)'!$F3214)-LEN("Ext")),SEARCH(" - ",RIGHT('Cost Code (New)'!$F3214,LEN('Cost Code (New)'!$F3214)-SEARCH("Ext ",'Cost Code (New)'!$F3214)-LEN("Ext")))))+0,"")</f>
        <v/>
      </c>
      <c r="B3214" s="8"/>
      <c r="C3214" s="3"/>
      <c r="D3214" s="3"/>
      <c r="E3214" s="3"/>
      <c r="F3214" s="3"/>
      <c r="G3214" s="3"/>
      <c r="H3214" s="3"/>
      <c r="I3214" s="3"/>
    </row>
    <row r="3215" ht="15.75" customHeight="1">
      <c r="A3215" s="3" t="str">
        <f>IFERROR(TRIM(LEFT(RIGHT('Cost Code (New)'!$F3215,LEN('Cost Code (New)'!$F3215)-SEARCH("Ext ",'Cost Code (New)'!$F3215)-LEN("Ext")),SEARCH(" - ",RIGHT('Cost Code (New)'!$F3215,LEN('Cost Code (New)'!$F3215)-SEARCH("Ext ",'Cost Code (New)'!$F3215)-LEN("Ext")))))+0,"")</f>
        <v/>
      </c>
      <c r="B3215" s="8"/>
      <c r="C3215" s="3"/>
      <c r="D3215" s="3"/>
      <c r="E3215" s="3"/>
      <c r="F3215" s="3"/>
      <c r="G3215" s="3"/>
      <c r="H3215" s="3"/>
      <c r="I3215" s="3"/>
    </row>
    <row r="3216" ht="15.75" customHeight="1">
      <c r="A3216" s="3" t="str">
        <f>IFERROR(TRIM(LEFT(RIGHT('Cost Code (New)'!$F3216,LEN('Cost Code (New)'!$F3216)-SEARCH("Ext ",'Cost Code (New)'!$F3216)-LEN("Ext")),SEARCH(" - ",RIGHT('Cost Code (New)'!$F3216,LEN('Cost Code (New)'!$F3216)-SEARCH("Ext ",'Cost Code (New)'!$F3216)-LEN("Ext")))))+0,"")</f>
        <v/>
      </c>
      <c r="B3216" s="8"/>
      <c r="C3216" s="3"/>
      <c r="D3216" s="3"/>
      <c r="E3216" s="3"/>
      <c r="F3216" s="3"/>
      <c r="G3216" s="3"/>
      <c r="H3216" s="3"/>
      <c r="I3216" s="3"/>
    </row>
    <row r="3217" ht="15.75" customHeight="1">
      <c r="A3217" s="3" t="str">
        <f>IFERROR(TRIM(LEFT(RIGHT('Cost Code (New)'!$F3217,LEN('Cost Code (New)'!$F3217)-SEARCH("Ext ",'Cost Code (New)'!$F3217)-LEN("Ext")),SEARCH(" - ",RIGHT('Cost Code (New)'!$F3217,LEN('Cost Code (New)'!$F3217)-SEARCH("Ext ",'Cost Code (New)'!$F3217)-LEN("Ext")))))+0,"")</f>
        <v/>
      </c>
      <c r="B3217" s="8"/>
      <c r="C3217" s="3"/>
      <c r="D3217" s="3"/>
      <c r="E3217" s="3"/>
      <c r="F3217" s="3"/>
      <c r="G3217" s="3"/>
      <c r="H3217" s="3"/>
      <c r="I3217" s="3"/>
    </row>
    <row r="3218" ht="15.75" customHeight="1">
      <c r="A3218" s="3" t="str">
        <f>IFERROR(TRIM(LEFT(RIGHT('Cost Code (New)'!$F3218,LEN('Cost Code (New)'!$F3218)-SEARCH("Ext ",'Cost Code (New)'!$F3218)-LEN("Ext")),SEARCH(" - ",RIGHT('Cost Code (New)'!$F3218,LEN('Cost Code (New)'!$F3218)-SEARCH("Ext ",'Cost Code (New)'!$F3218)-LEN("Ext")))))+0,"")</f>
        <v/>
      </c>
      <c r="B3218" s="8"/>
      <c r="C3218" s="3"/>
      <c r="D3218" s="3"/>
      <c r="E3218" s="3"/>
      <c r="F3218" s="3"/>
      <c r="G3218" s="3"/>
      <c r="H3218" s="3"/>
      <c r="I3218" s="3"/>
    </row>
    <row r="3219" ht="15.75" customHeight="1">
      <c r="A3219" s="3" t="str">
        <f>IFERROR(TRIM(LEFT(RIGHT('Cost Code (New)'!$F3219,LEN('Cost Code (New)'!$F3219)-SEARCH("Ext ",'Cost Code (New)'!$F3219)-LEN("Ext")),SEARCH(" - ",RIGHT('Cost Code (New)'!$F3219,LEN('Cost Code (New)'!$F3219)-SEARCH("Ext ",'Cost Code (New)'!$F3219)-LEN("Ext")))))+0,"")</f>
        <v/>
      </c>
      <c r="B3219" s="8"/>
      <c r="C3219" s="3"/>
      <c r="D3219" s="3"/>
      <c r="E3219" s="3"/>
      <c r="F3219" s="3"/>
      <c r="G3219" s="3"/>
      <c r="H3219" s="3"/>
      <c r="I3219" s="3"/>
    </row>
    <row r="3220" ht="15.75" customHeight="1">
      <c r="A3220" s="3" t="str">
        <f>IFERROR(TRIM(LEFT(RIGHT('Cost Code (New)'!$F3220,LEN('Cost Code (New)'!$F3220)-SEARCH("Ext ",'Cost Code (New)'!$F3220)-LEN("Ext")),SEARCH(" - ",RIGHT('Cost Code (New)'!$F3220,LEN('Cost Code (New)'!$F3220)-SEARCH("Ext ",'Cost Code (New)'!$F3220)-LEN("Ext")))))+0,"")</f>
        <v/>
      </c>
      <c r="B3220" s="8"/>
      <c r="C3220" s="3"/>
      <c r="D3220" s="3"/>
      <c r="E3220" s="3"/>
      <c r="F3220" s="3"/>
      <c r="G3220" s="3"/>
      <c r="H3220" s="3"/>
      <c r="I3220" s="3"/>
    </row>
    <row r="3221" ht="15.75" customHeight="1">
      <c r="A3221" s="3" t="str">
        <f>IFERROR(TRIM(LEFT(RIGHT('Cost Code (New)'!$F3221,LEN('Cost Code (New)'!$F3221)-SEARCH("Ext ",'Cost Code (New)'!$F3221)-LEN("Ext")),SEARCH(" - ",RIGHT('Cost Code (New)'!$F3221,LEN('Cost Code (New)'!$F3221)-SEARCH("Ext ",'Cost Code (New)'!$F3221)-LEN("Ext")))))+0,"")</f>
        <v/>
      </c>
      <c r="B3221" s="8"/>
      <c r="C3221" s="3"/>
      <c r="D3221" s="3"/>
      <c r="E3221" s="3"/>
      <c r="F3221" s="3"/>
      <c r="G3221" s="3"/>
      <c r="H3221" s="3"/>
      <c r="I3221" s="3"/>
    </row>
    <row r="3222" ht="15.75" customHeight="1">
      <c r="A3222" s="3" t="str">
        <f>IFERROR(TRIM(LEFT(RIGHT('Cost Code (New)'!$F3222,LEN('Cost Code (New)'!$F3222)-SEARCH("Ext ",'Cost Code (New)'!$F3222)-LEN("Ext")),SEARCH(" - ",RIGHT('Cost Code (New)'!$F3222,LEN('Cost Code (New)'!$F3222)-SEARCH("Ext ",'Cost Code (New)'!$F3222)-LEN("Ext")))))+0,"")</f>
        <v/>
      </c>
      <c r="B3222" s="8"/>
      <c r="C3222" s="3"/>
      <c r="D3222" s="3"/>
      <c r="E3222" s="3"/>
      <c r="F3222" s="3"/>
      <c r="G3222" s="3"/>
      <c r="H3222" s="3"/>
      <c r="I3222" s="3"/>
    </row>
    <row r="3223" ht="15.75" customHeight="1">
      <c r="A3223" s="3" t="str">
        <f>IFERROR(TRIM(LEFT(RIGHT('Cost Code (New)'!$F3223,LEN('Cost Code (New)'!$F3223)-SEARCH("Ext ",'Cost Code (New)'!$F3223)-LEN("Ext")),SEARCH(" - ",RIGHT('Cost Code (New)'!$F3223,LEN('Cost Code (New)'!$F3223)-SEARCH("Ext ",'Cost Code (New)'!$F3223)-LEN("Ext")))))+0,"")</f>
        <v/>
      </c>
      <c r="B3223" s="8"/>
      <c r="C3223" s="3"/>
      <c r="D3223" s="3"/>
      <c r="E3223" s="3"/>
      <c r="F3223" s="3"/>
      <c r="G3223" s="3"/>
      <c r="H3223" s="3"/>
      <c r="I3223" s="3"/>
    </row>
    <row r="3224" ht="15.75" customHeight="1">
      <c r="A3224" s="3" t="str">
        <f>IFERROR(TRIM(LEFT(RIGHT('Cost Code (New)'!$F3224,LEN('Cost Code (New)'!$F3224)-SEARCH("Ext ",'Cost Code (New)'!$F3224)-LEN("Ext")),SEARCH(" - ",RIGHT('Cost Code (New)'!$F3224,LEN('Cost Code (New)'!$F3224)-SEARCH("Ext ",'Cost Code (New)'!$F3224)-LEN("Ext")))))+0,"")</f>
        <v/>
      </c>
      <c r="B3224" s="8"/>
      <c r="C3224" s="3"/>
      <c r="D3224" s="3"/>
      <c r="E3224" s="3"/>
      <c r="F3224" s="3"/>
      <c r="G3224" s="3"/>
      <c r="H3224" s="3"/>
      <c r="I3224" s="3"/>
    </row>
    <row r="3225" ht="15.75" customHeight="1">
      <c r="A3225" s="3" t="str">
        <f>IFERROR(TRIM(LEFT(RIGHT('Cost Code (New)'!$F3225,LEN('Cost Code (New)'!$F3225)-SEARCH("Ext ",'Cost Code (New)'!$F3225)-LEN("Ext")),SEARCH(" - ",RIGHT('Cost Code (New)'!$F3225,LEN('Cost Code (New)'!$F3225)-SEARCH("Ext ",'Cost Code (New)'!$F3225)-LEN("Ext")))))+0,"")</f>
        <v/>
      </c>
      <c r="B3225" s="8"/>
      <c r="C3225" s="3"/>
      <c r="D3225" s="3"/>
      <c r="E3225" s="3"/>
      <c r="F3225" s="3"/>
      <c r="G3225" s="3"/>
      <c r="H3225" s="3"/>
      <c r="I3225" s="3"/>
    </row>
    <row r="3226" ht="15.75" customHeight="1">
      <c r="A3226" s="3" t="str">
        <f>IFERROR(TRIM(LEFT(RIGHT('Cost Code (New)'!$F3226,LEN('Cost Code (New)'!$F3226)-SEARCH("Ext ",'Cost Code (New)'!$F3226)-LEN("Ext")),SEARCH(" - ",RIGHT('Cost Code (New)'!$F3226,LEN('Cost Code (New)'!$F3226)-SEARCH("Ext ",'Cost Code (New)'!$F3226)-LEN("Ext")))))+0,"")</f>
        <v/>
      </c>
      <c r="B3226" s="8"/>
      <c r="C3226" s="3"/>
      <c r="D3226" s="3"/>
      <c r="E3226" s="3"/>
      <c r="F3226" s="3"/>
      <c r="G3226" s="3"/>
      <c r="H3226" s="3"/>
      <c r="I3226" s="3"/>
    </row>
    <row r="3227" ht="15.75" customHeight="1">
      <c r="A3227" s="3" t="str">
        <f>IFERROR(TRIM(LEFT(RIGHT('Cost Code (New)'!$F3227,LEN('Cost Code (New)'!$F3227)-SEARCH("Ext ",'Cost Code (New)'!$F3227)-LEN("Ext")),SEARCH(" - ",RIGHT('Cost Code (New)'!$F3227,LEN('Cost Code (New)'!$F3227)-SEARCH("Ext ",'Cost Code (New)'!$F3227)-LEN("Ext")))))+0,"")</f>
        <v/>
      </c>
      <c r="B3227" s="8"/>
      <c r="C3227" s="3"/>
      <c r="D3227" s="3"/>
      <c r="E3227" s="3"/>
      <c r="F3227" s="3"/>
      <c r="G3227" s="3"/>
      <c r="H3227" s="3"/>
      <c r="I3227" s="3"/>
    </row>
    <row r="3228" ht="15.75" customHeight="1">
      <c r="A3228" s="3" t="str">
        <f>IFERROR(TRIM(LEFT(RIGHT('Cost Code (New)'!$F3228,LEN('Cost Code (New)'!$F3228)-SEARCH("Ext ",'Cost Code (New)'!$F3228)-LEN("Ext")),SEARCH(" - ",RIGHT('Cost Code (New)'!$F3228,LEN('Cost Code (New)'!$F3228)-SEARCH("Ext ",'Cost Code (New)'!$F3228)-LEN("Ext")))))+0,"")</f>
        <v/>
      </c>
      <c r="B3228" s="8"/>
      <c r="C3228" s="3"/>
      <c r="D3228" s="3"/>
      <c r="E3228" s="3"/>
      <c r="F3228" s="3"/>
      <c r="G3228" s="3"/>
      <c r="H3228" s="3"/>
      <c r="I3228" s="3"/>
    </row>
    <row r="3229" ht="15.75" customHeight="1">
      <c r="A3229" s="3" t="str">
        <f>IFERROR(TRIM(LEFT(RIGHT('Cost Code (New)'!$F3229,LEN('Cost Code (New)'!$F3229)-SEARCH("Ext ",'Cost Code (New)'!$F3229)-LEN("Ext")),SEARCH(" - ",RIGHT('Cost Code (New)'!$F3229,LEN('Cost Code (New)'!$F3229)-SEARCH("Ext ",'Cost Code (New)'!$F3229)-LEN("Ext")))))+0,"")</f>
        <v/>
      </c>
      <c r="B3229" s="8"/>
      <c r="C3229" s="3"/>
      <c r="D3229" s="3"/>
      <c r="E3229" s="3"/>
      <c r="F3229" s="3"/>
      <c r="G3229" s="3"/>
      <c r="H3229" s="3"/>
      <c r="I3229" s="3"/>
    </row>
    <row r="3230" ht="15.75" customHeight="1">
      <c r="A3230" s="3" t="str">
        <f>IFERROR(TRIM(LEFT(RIGHT('Cost Code (New)'!$F3230,LEN('Cost Code (New)'!$F3230)-SEARCH("Ext ",'Cost Code (New)'!$F3230)-LEN("Ext")),SEARCH(" - ",RIGHT('Cost Code (New)'!$F3230,LEN('Cost Code (New)'!$F3230)-SEARCH("Ext ",'Cost Code (New)'!$F3230)-LEN("Ext")))))+0,"")</f>
        <v/>
      </c>
      <c r="B3230" s="8"/>
      <c r="C3230" s="3"/>
      <c r="D3230" s="3"/>
      <c r="E3230" s="3"/>
      <c r="F3230" s="3"/>
      <c r="G3230" s="3"/>
      <c r="H3230" s="3"/>
      <c r="I3230" s="3"/>
    </row>
    <row r="3231" ht="15.75" customHeight="1">
      <c r="A3231" s="3" t="str">
        <f>IFERROR(TRIM(LEFT(RIGHT('Cost Code (New)'!$F3231,LEN('Cost Code (New)'!$F3231)-SEARCH("Ext ",'Cost Code (New)'!$F3231)-LEN("Ext")),SEARCH(" - ",RIGHT('Cost Code (New)'!$F3231,LEN('Cost Code (New)'!$F3231)-SEARCH("Ext ",'Cost Code (New)'!$F3231)-LEN("Ext")))))+0,"")</f>
        <v/>
      </c>
      <c r="B3231" s="8"/>
      <c r="C3231" s="3"/>
      <c r="D3231" s="3"/>
      <c r="E3231" s="3"/>
      <c r="F3231" s="3"/>
      <c r="G3231" s="3"/>
      <c r="H3231" s="3"/>
      <c r="I3231" s="3"/>
    </row>
    <row r="3232" ht="15.75" customHeight="1">
      <c r="A3232" s="3" t="str">
        <f>IFERROR(TRIM(LEFT(RIGHT('Cost Code (New)'!$F3232,LEN('Cost Code (New)'!$F3232)-SEARCH("Ext ",'Cost Code (New)'!$F3232)-LEN("Ext")),SEARCH(" - ",RIGHT('Cost Code (New)'!$F3232,LEN('Cost Code (New)'!$F3232)-SEARCH("Ext ",'Cost Code (New)'!$F3232)-LEN("Ext")))))+0,"")</f>
        <v/>
      </c>
      <c r="B3232" s="8"/>
      <c r="C3232" s="3"/>
      <c r="D3232" s="3"/>
      <c r="E3232" s="3"/>
      <c r="F3232" s="3"/>
      <c r="G3232" s="3"/>
      <c r="H3232" s="3"/>
      <c r="I3232" s="3"/>
    </row>
    <row r="3233" ht="15.75" customHeight="1">
      <c r="A3233" s="3" t="str">
        <f>IFERROR(TRIM(LEFT(RIGHT('Cost Code (New)'!$F3233,LEN('Cost Code (New)'!$F3233)-SEARCH("Ext ",'Cost Code (New)'!$F3233)-LEN("Ext")),SEARCH(" - ",RIGHT('Cost Code (New)'!$F3233,LEN('Cost Code (New)'!$F3233)-SEARCH("Ext ",'Cost Code (New)'!$F3233)-LEN("Ext")))))+0,"")</f>
        <v/>
      </c>
      <c r="B3233" s="8"/>
      <c r="C3233" s="3"/>
      <c r="D3233" s="3"/>
      <c r="E3233" s="3"/>
      <c r="F3233" s="3"/>
      <c r="G3233" s="3"/>
      <c r="H3233" s="3"/>
      <c r="I3233" s="3"/>
    </row>
    <row r="3234" ht="15.75" customHeight="1">
      <c r="A3234" s="3" t="str">
        <f>IFERROR(TRIM(LEFT(RIGHT('Cost Code (New)'!$F3234,LEN('Cost Code (New)'!$F3234)-SEARCH("Ext ",'Cost Code (New)'!$F3234)-LEN("Ext")),SEARCH(" - ",RIGHT('Cost Code (New)'!$F3234,LEN('Cost Code (New)'!$F3234)-SEARCH("Ext ",'Cost Code (New)'!$F3234)-LEN("Ext")))))+0,"")</f>
        <v/>
      </c>
      <c r="B3234" s="8"/>
      <c r="C3234" s="3"/>
      <c r="D3234" s="3"/>
      <c r="E3234" s="3"/>
      <c r="F3234" s="3"/>
      <c r="G3234" s="3"/>
      <c r="H3234" s="3"/>
      <c r="I3234" s="3"/>
    </row>
    <row r="3235" ht="15.75" customHeight="1">
      <c r="A3235" s="3" t="str">
        <f>IFERROR(TRIM(LEFT(RIGHT('Cost Code (New)'!$F3235,LEN('Cost Code (New)'!$F3235)-SEARCH("Ext ",'Cost Code (New)'!$F3235)-LEN("Ext")),SEARCH(" - ",RIGHT('Cost Code (New)'!$F3235,LEN('Cost Code (New)'!$F3235)-SEARCH("Ext ",'Cost Code (New)'!$F3235)-LEN("Ext")))))+0,"")</f>
        <v/>
      </c>
      <c r="B3235" s="8"/>
      <c r="C3235" s="3"/>
      <c r="D3235" s="3"/>
      <c r="E3235" s="3"/>
      <c r="F3235" s="3"/>
      <c r="G3235" s="3"/>
      <c r="H3235" s="3"/>
      <c r="I3235" s="3"/>
    </row>
    <row r="3236" ht="15.75" customHeight="1">
      <c r="A3236" s="3" t="str">
        <f>IFERROR(TRIM(LEFT(RIGHT('Cost Code (New)'!$F3236,LEN('Cost Code (New)'!$F3236)-SEARCH("Ext ",'Cost Code (New)'!$F3236)-LEN("Ext")),SEARCH(" - ",RIGHT('Cost Code (New)'!$F3236,LEN('Cost Code (New)'!$F3236)-SEARCH("Ext ",'Cost Code (New)'!$F3236)-LEN("Ext")))))+0,"")</f>
        <v/>
      </c>
      <c r="B3236" s="8"/>
      <c r="C3236" s="3"/>
      <c r="D3236" s="3"/>
      <c r="E3236" s="3"/>
      <c r="F3236" s="3"/>
      <c r="G3236" s="3"/>
      <c r="H3236" s="3"/>
      <c r="I3236" s="3"/>
    </row>
    <row r="3237" ht="15.75" customHeight="1">
      <c r="A3237" s="3" t="str">
        <f>IFERROR(TRIM(LEFT(RIGHT('Cost Code (New)'!$F3237,LEN('Cost Code (New)'!$F3237)-SEARCH("Ext ",'Cost Code (New)'!$F3237)-LEN("Ext")),SEARCH(" - ",RIGHT('Cost Code (New)'!$F3237,LEN('Cost Code (New)'!$F3237)-SEARCH("Ext ",'Cost Code (New)'!$F3237)-LEN("Ext")))))+0,"")</f>
        <v/>
      </c>
      <c r="B3237" s="8"/>
      <c r="C3237" s="3"/>
      <c r="D3237" s="3"/>
      <c r="E3237" s="3"/>
      <c r="F3237" s="3"/>
      <c r="G3237" s="3"/>
      <c r="H3237" s="3"/>
      <c r="I3237" s="3"/>
    </row>
    <row r="3238" ht="15.75" customHeight="1">
      <c r="A3238" s="3" t="str">
        <f>IFERROR(TRIM(LEFT(RIGHT('Cost Code (New)'!$F3238,LEN('Cost Code (New)'!$F3238)-SEARCH("Ext ",'Cost Code (New)'!$F3238)-LEN("Ext")),SEARCH(" - ",RIGHT('Cost Code (New)'!$F3238,LEN('Cost Code (New)'!$F3238)-SEARCH("Ext ",'Cost Code (New)'!$F3238)-LEN("Ext")))))+0,"")</f>
        <v/>
      </c>
      <c r="B3238" s="8"/>
      <c r="C3238" s="3"/>
      <c r="D3238" s="3"/>
      <c r="E3238" s="3"/>
      <c r="F3238" s="3"/>
      <c r="G3238" s="3"/>
      <c r="H3238" s="3"/>
      <c r="I3238" s="3"/>
    </row>
    <row r="3239" ht="15.75" customHeight="1">
      <c r="A3239" s="3" t="str">
        <f>IFERROR(TRIM(LEFT(RIGHT('Cost Code (New)'!$F3239,LEN('Cost Code (New)'!$F3239)-SEARCH("Ext ",'Cost Code (New)'!$F3239)-LEN("Ext")),SEARCH(" - ",RIGHT('Cost Code (New)'!$F3239,LEN('Cost Code (New)'!$F3239)-SEARCH("Ext ",'Cost Code (New)'!$F3239)-LEN("Ext")))))+0,"")</f>
        <v/>
      </c>
      <c r="B3239" s="8"/>
      <c r="C3239" s="3"/>
      <c r="D3239" s="3"/>
      <c r="E3239" s="3"/>
      <c r="F3239" s="3"/>
      <c r="G3239" s="3"/>
      <c r="H3239" s="3"/>
      <c r="I3239" s="3"/>
    </row>
    <row r="3240" ht="15.75" customHeight="1">
      <c r="A3240" s="3" t="str">
        <f>IFERROR(TRIM(LEFT(RIGHT('Cost Code (New)'!$F3240,LEN('Cost Code (New)'!$F3240)-SEARCH("Ext ",'Cost Code (New)'!$F3240)-LEN("Ext")),SEARCH(" - ",RIGHT('Cost Code (New)'!$F3240,LEN('Cost Code (New)'!$F3240)-SEARCH("Ext ",'Cost Code (New)'!$F3240)-LEN("Ext")))))+0,"")</f>
        <v/>
      </c>
      <c r="B3240" s="8"/>
      <c r="C3240" s="3"/>
      <c r="D3240" s="3"/>
      <c r="E3240" s="3"/>
      <c r="F3240" s="3"/>
      <c r="G3240" s="3"/>
      <c r="H3240" s="3"/>
      <c r="I3240" s="3"/>
    </row>
    <row r="3241" ht="15.75" customHeight="1">
      <c r="A3241" s="3" t="str">
        <f>IFERROR(TRIM(LEFT(RIGHT('Cost Code (New)'!$F3241,LEN('Cost Code (New)'!$F3241)-SEARCH("Ext ",'Cost Code (New)'!$F3241)-LEN("Ext")),SEARCH(" - ",RIGHT('Cost Code (New)'!$F3241,LEN('Cost Code (New)'!$F3241)-SEARCH("Ext ",'Cost Code (New)'!$F3241)-LEN("Ext")))))+0,"")</f>
        <v/>
      </c>
      <c r="B3241" s="8"/>
      <c r="C3241" s="3"/>
      <c r="D3241" s="3"/>
      <c r="E3241" s="3"/>
      <c r="F3241" s="3"/>
      <c r="G3241" s="3"/>
      <c r="H3241" s="3"/>
      <c r="I3241" s="3"/>
    </row>
    <row r="3242" ht="15.75" customHeight="1">
      <c r="A3242" s="3" t="str">
        <f>IFERROR(TRIM(LEFT(RIGHT('Cost Code (New)'!$F3242,LEN('Cost Code (New)'!$F3242)-SEARCH("Ext ",'Cost Code (New)'!$F3242)-LEN("Ext")),SEARCH(" - ",RIGHT('Cost Code (New)'!$F3242,LEN('Cost Code (New)'!$F3242)-SEARCH("Ext ",'Cost Code (New)'!$F3242)-LEN("Ext")))))+0,"")</f>
        <v/>
      </c>
      <c r="B3242" s="8"/>
      <c r="C3242" s="3"/>
      <c r="D3242" s="3"/>
      <c r="E3242" s="3"/>
      <c r="F3242" s="3"/>
      <c r="G3242" s="3"/>
      <c r="H3242" s="3"/>
      <c r="I3242" s="3"/>
    </row>
    <row r="3243" ht="15.75" customHeight="1">
      <c r="A3243" s="3" t="str">
        <f>IFERROR(TRIM(LEFT(RIGHT('Cost Code (New)'!$F3243,LEN('Cost Code (New)'!$F3243)-SEARCH("Ext ",'Cost Code (New)'!$F3243)-LEN("Ext")),SEARCH(" - ",RIGHT('Cost Code (New)'!$F3243,LEN('Cost Code (New)'!$F3243)-SEARCH("Ext ",'Cost Code (New)'!$F3243)-LEN("Ext")))))+0,"")</f>
        <v/>
      </c>
      <c r="B3243" s="8"/>
      <c r="C3243" s="3"/>
      <c r="D3243" s="3"/>
      <c r="E3243" s="3"/>
      <c r="F3243" s="3"/>
      <c r="G3243" s="3"/>
      <c r="H3243" s="3"/>
      <c r="I3243" s="3"/>
    </row>
    <row r="3244" ht="15.75" customHeight="1">
      <c r="A3244" s="3" t="str">
        <f>IFERROR(TRIM(LEFT(RIGHT('Cost Code (New)'!$F3244,LEN('Cost Code (New)'!$F3244)-SEARCH("Ext ",'Cost Code (New)'!$F3244)-LEN("Ext")),SEARCH(" - ",RIGHT('Cost Code (New)'!$F3244,LEN('Cost Code (New)'!$F3244)-SEARCH("Ext ",'Cost Code (New)'!$F3244)-LEN("Ext")))))+0,"")</f>
        <v/>
      </c>
      <c r="B3244" s="8"/>
      <c r="C3244" s="3"/>
      <c r="D3244" s="3"/>
      <c r="E3244" s="3"/>
      <c r="F3244" s="3"/>
      <c r="G3244" s="3"/>
      <c r="H3244" s="3"/>
      <c r="I3244" s="3"/>
    </row>
    <row r="3245" ht="15.75" customHeight="1">
      <c r="A3245" s="3" t="str">
        <f>IFERROR(TRIM(LEFT(RIGHT('Cost Code (New)'!$F3245,LEN('Cost Code (New)'!$F3245)-SEARCH("Ext ",'Cost Code (New)'!$F3245)-LEN("Ext")),SEARCH(" - ",RIGHT('Cost Code (New)'!$F3245,LEN('Cost Code (New)'!$F3245)-SEARCH("Ext ",'Cost Code (New)'!$F3245)-LEN("Ext")))))+0,"")</f>
        <v/>
      </c>
      <c r="B3245" s="8"/>
      <c r="C3245" s="3"/>
      <c r="D3245" s="3"/>
      <c r="E3245" s="3"/>
      <c r="F3245" s="3"/>
      <c r="G3245" s="3"/>
      <c r="H3245" s="3"/>
      <c r="I3245" s="3"/>
    </row>
    <row r="3246" ht="15.75" customHeight="1">
      <c r="A3246" s="3" t="str">
        <f>IFERROR(TRIM(LEFT(RIGHT('Cost Code (New)'!$F3246,LEN('Cost Code (New)'!$F3246)-SEARCH("Ext ",'Cost Code (New)'!$F3246)-LEN("Ext")),SEARCH(" - ",RIGHT('Cost Code (New)'!$F3246,LEN('Cost Code (New)'!$F3246)-SEARCH("Ext ",'Cost Code (New)'!$F3246)-LEN("Ext")))))+0,"")</f>
        <v/>
      </c>
      <c r="B3246" s="8"/>
      <c r="C3246" s="3"/>
      <c r="D3246" s="3"/>
      <c r="E3246" s="3"/>
      <c r="F3246" s="3"/>
      <c r="G3246" s="3"/>
      <c r="H3246" s="3"/>
      <c r="I3246" s="3"/>
    </row>
    <row r="3247" ht="15.75" customHeight="1">
      <c r="A3247" s="3" t="str">
        <f>IFERROR(TRIM(LEFT(RIGHT('Cost Code (New)'!$F3247,LEN('Cost Code (New)'!$F3247)-SEARCH("Ext ",'Cost Code (New)'!$F3247)-LEN("Ext")),SEARCH(" - ",RIGHT('Cost Code (New)'!$F3247,LEN('Cost Code (New)'!$F3247)-SEARCH("Ext ",'Cost Code (New)'!$F3247)-LEN("Ext")))))+0,"")</f>
        <v/>
      </c>
      <c r="B3247" s="8"/>
      <c r="C3247" s="3"/>
      <c r="D3247" s="3"/>
      <c r="E3247" s="3"/>
      <c r="F3247" s="3"/>
      <c r="G3247" s="3"/>
      <c r="H3247" s="3"/>
      <c r="I3247" s="3"/>
    </row>
    <row r="3248" ht="15.75" customHeight="1">
      <c r="A3248" s="3" t="str">
        <f>IFERROR(TRIM(LEFT(RIGHT('Cost Code (New)'!$F3248,LEN('Cost Code (New)'!$F3248)-SEARCH("Ext ",'Cost Code (New)'!$F3248)-LEN("Ext")),SEARCH(" - ",RIGHT('Cost Code (New)'!$F3248,LEN('Cost Code (New)'!$F3248)-SEARCH("Ext ",'Cost Code (New)'!$F3248)-LEN("Ext")))))+0,"")</f>
        <v/>
      </c>
      <c r="B3248" s="8"/>
      <c r="C3248" s="3"/>
      <c r="D3248" s="3"/>
      <c r="E3248" s="3"/>
      <c r="F3248" s="3"/>
      <c r="G3248" s="3"/>
      <c r="H3248" s="3"/>
      <c r="I3248" s="3"/>
    </row>
    <row r="3249" ht="15.75" customHeight="1">
      <c r="A3249" s="3" t="str">
        <f>IFERROR(TRIM(LEFT(RIGHT('Cost Code (New)'!$F3249,LEN('Cost Code (New)'!$F3249)-SEARCH("Ext ",'Cost Code (New)'!$F3249)-LEN("Ext")),SEARCH(" - ",RIGHT('Cost Code (New)'!$F3249,LEN('Cost Code (New)'!$F3249)-SEARCH("Ext ",'Cost Code (New)'!$F3249)-LEN("Ext")))))+0,"")</f>
        <v/>
      </c>
      <c r="B3249" s="8"/>
      <c r="C3249" s="3"/>
      <c r="D3249" s="3"/>
      <c r="E3249" s="3"/>
      <c r="F3249" s="3"/>
      <c r="G3249" s="3"/>
      <c r="H3249" s="3"/>
      <c r="I3249" s="3"/>
    </row>
    <row r="3250" ht="15.75" customHeight="1">
      <c r="A3250" s="3" t="str">
        <f>IFERROR(TRIM(LEFT(RIGHT('Cost Code (New)'!$F3250,LEN('Cost Code (New)'!$F3250)-SEARCH("Ext ",'Cost Code (New)'!$F3250)-LEN("Ext")),SEARCH(" - ",RIGHT('Cost Code (New)'!$F3250,LEN('Cost Code (New)'!$F3250)-SEARCH("Ext ",'Cost Code (New)'!$F3250)-LEN("Ext")))))+0,"")</f>
        <v/>
      </c>
      <c r="B3250" s="8"/>
      <c r="C3250" s="3"/>
      <c r="D3250" s="3"/>
      <c r="E3250" s="3"/>
      <c r="F3250" s="3"/>
      <c r="G3250" s="3"/>
      <c r="H3250" s="3"/>
      <c r="I3250" s="3"/>
    </row>
    <row r="3251" ht="15.75" customHeight="1">
      <c r="A3251" s="3" t="str">
        <f>IFERROR(TRIM(LEFT(RIGHT('Cost Code (New)'!$F3251,LEN('Cost Code (New)'!$F3251)-SEARCH("Ext ",'Cost Code (New)'!$F3251)-LEN("Ext")),SEARCH(" - ",RIGHT('Cost Code (New)'!$F3251,LEN('Cost Code (New)'!$F3251)-SEARCH("Ext ",'Cost Code (New)'!$F3251)-LEN("Ext")))))+0,"")</f>
        <v/>
      </c>
      <c r="B3251" s="8"/>
      <c r="C3251" s="3"/>
      <c r="D3251" s="3"/>
      <c r="E3251" s="3"/>
      <c r="F3251" s="3"/>
      <c r="G3251" s="3"/>
      <c r="H3251" s="3"/>
      <c r="I3251" s="3"/>
    </row>
    <row r="3252" ht="15.75" customHeight="1">
      <c r="A3252" s="3" t="str">
        <f>IFERROR(TRIM(LEFT(RIGHT('Cost Code (New)'!$F3252,LEN('Cost Code (New)'!$F3252)-SEARCH("Ext ",'Cost Code (New)'!$F3252)-LEN("Ext")),SEARCH(" - ",RIGHT('Cost Code (New)'!$F3252,LEN('Cost Code (New)'!$F3252)-SEARCH("Ext ",'Cost Code (New)'!$F3252)-LEN("Ext")))))+0,"")</f>
        <v/>
      </c>
      <c r="B3252" s="8"/>
      <c r="C3252" s="3"/>
      <c r="D3252" s="3"/>
      <c r="E3252" s="3"/>
      <c r="F3252" s="3"/>
      <c r="G3252" s="3"/>
      <c r="H3252" s="3"/>
      <c r="I3252" s="3"/>
    </row>
    <row r="3253" ht="15.75" customHeight="1">
      <c r="A3253" s="3" t="str">
        <f>IFERROR(TRIM(LEFT(RIGHT('Cost Code (New)'!$F3253,LEN('Cost Code (New)'!$F3253)-SEARCH("Ext ",'Cost Code (New)'!$F3253)-LEN("Ext")),SEARCH(" - ",RIGHT('Cost Code (New)'!$F3253,LEN('Cost Code (New)'!$F3253)-SEARCH("Ext ",'Cost Code (New)'!$F3253)-LEN("Ext")))))+0,"")</f>
        <v/>
      </c>
      <c r="B3253" s="8"/>
      <c r="C3253" s="3"/>
      <c r="D3253" s="3"/>
      <c r="E3253" s="3"/>
      <c r="F3253" s="3"/>
      <c r="G3253" s="3"/>
      <c r="H3253" s="3"/>
      <c r="I3253" s="3"/>
    </row>
    <row r="3254" ht="15.75" customHeight="1">
      <c r="A3254" s="3" t="str">
        <f>IFERROR(TRIM(LEFT(RIGHT('Cost Code (New)'!$F3254,LEN('Cost Code (New)'!$F3254)-SEARCH("Ext ",'Cost Code (New)'!$F3254)-LEN("Ext")),SEARCH(" - ",RIGHT('Cost Code (New)'!$F3254,LEN('Cost Code (New)'!$F3254)-SEARCH("Ext ",'Cost Code (New)'!$F3254)-LEN("Ext")))))+0,"")</f>
        <v/>
      </c>
      <c r="B3254" s="8"/>
      <c r="C3254" s="3"/>
      <c r="D3254" s="3"/>
      <c r="E3254" s="3"/>
      <c r="F3254" s="3"/>
      <c r="G3254" s="3"/>
      <c r="H3254" s="3"/>
      <c r="I3254" s="3"/>
    </row>
    <row r="3255" ht="15.75" customHeight="1">
      <c r="A3255" s="3" t="str">
        <f>IFERROR(TRIM(LEFT(RIGHT('Cost Code (New)'!$F3255,LEN('Cost Code (New)'!$F3255)-SEARCH("Ext ",'Cost Code (New)'!$F3255)-LEN("Ext")),SEARCH(" - ",RIGHT('Cost Code (New)'!$F3255,LEN('Cost Code (New)'!$F3255)-SEARCH("Ext ",'Cost Code (New)'!$F3255)-LEN("Ext")))))+0,"")</f>
        <v/>
      </c>
      <c r="B3255" s="8"/>
      <c r="C3255" s="3"/>
      <c r="D3255" s="3"/>
      <c r="E3255" s="3"/>
      <c r="F3255" s="3"/>
      <c r="G3255" s="3"/>
      <c r="H3255" s="3"/>
      <c r="I3255" s="3"/>
    </row>
    <row r="3256" ht="15.75" customHeight="1">
      <c r="A3256" s="3" t="str">
        <f>IFERROR(TRIM(LEFT(RIGHT('Cost Code (New)'!$F3256,LEN('Cost Code (New)'!$F3256)-SEARCH("Ext ",'Cost Code (New)'!$F3256)-LEN("Ext")),SEARCH(" - ",RIGHT('Cost Code (New)'!$F3256,LEN('Cost Code (New)'!$F3256)-SEARCH("Ext ",'Cost Code (New)'!$F3256)-LEN("Ext")))))+0,"")</f>
        <v/>
      </c>
      <c r="B3256" s="8"/>
      <c r="C3256" s="3"/>
      <c r="D3256" s="3"/>
      <c r="E3256" s="3"/>
      <c r="F3256" s="3"/>
      <c r="G3256" s="3"/>
      <c r="H3256" s="3"/>
      <c r="I3256" s="3"/>
    </row>
    <row r="3257" ht="15.75" customHeight="1">
      <c r="A3257" s="3" t="str">
        <f>IFERROR(TRIM(LEFT(RIGHT('Cost Code (New)'!$F3257,LEN('Cost Code (New)'!$F3257)-SEARCH("Ext ",'Cost Code (New)'!$F3257)-LEN("Ext")),SEARCH(" - ",RIGHT('Cost Code (New)'!$F3257,LEN('Cost Code (New)'!$F3257)-SEARCH("Ext ",'Cost Code (New)'!$F3257)-LEN("Ext")))))+0,"")</f>
        <v/>
      </c>
      <c r="B3257" s="8"/>
      <c r="C3257" s="3"/>
      <c r="D3257" s="3"/>
      <c r="E3257" s="3"/>
      <c r="F3257" s="3"/>
      <c r="G3257" s="3"/>
      <c r="H3257" s="3"/>
      <c r="I3257" s="3"/>
    </row>
    <row r="3258" ht="15.75" customHeight="1">
      <c r="A3258" s="3" t="str">
        <f>IFERROR(TRIM(LEFT(RIGHT('Cost Code (New)'!$F3258,LEN('Cost Code (New)'!$F3258)-SEARCH("Ext ",'Cost Code (New)'!$F3258)-LEN("Ext")),SEARCH(" - ",RIGHT('Cost Code (New)'!$F3258,LEN('Cost Code (New)'!$F3258)-SEARCH("Ext ",'Cost Code (New)'!$F3258)-LEN("Ext")))))+0,"")</f>
        <v/>
      </c>
      <c r="B3258" s="8"/>
      <c r="C3258" s="3"/>
      <c r="D3258" s="3"/>
      <c r="E3258" s="3"/>
      <c r="F3258" s="3"/>
      <c r="G3258" s="3"/>
      <c r="H3258" s="3"/>
      <c r="I3258" s="3"/>
    </row>
    <row r="3259" ht="15.75" customHeight="1">
      <c r="A3259" s="3" t="str">
        <f>IFERROR(TRIM(LEFT(RIGHT('Cost Code (New)'!$F3259,LEN('Cost Code (New)'!$F3259)-SEARCH("Ext ",'Cost Code (New)'!$F3259)-LEN("Ext")),SEARCH(" - ",RIGHT('Cost Code (New)'!$F3259,LEN('Cost Code (New)'!$F3259)-SEARCH("Ext ",'Cost Code (New)'!$F3259)-LEN("Ext")))))+0,"")</f>
        <v/>
      </c>
      <c r="B3259" s="8"/>
      <c r="C3259" s="3"/>
      <c r="D3259" s="3"/>
      <c r="E3259" s="3"/>
      <c r="F3259" s="3"/>
      <c r="G3259" s="3"/>
      <c r="H3259" s="3"/>
      <c r="I3259" s="3"/>
    </row>
    <row r="3260" ht="15.75" customHeight="1">
      <c r="A3260" s="3" t="str">
        <f>IFERROR(TRIM(LEFT(RIGHT('Cost Code (New)'!$F3260,LEN('Cost Code (New)'!$F3260)-SEARCH("Ext ",'Cost Code (New)'!$F3260)-LEN("Ext")),SEARCH(" - ",RIGHT('Cost Code (New)'!$F3260,LEN('Cost Code (New)'!$F3260)-SEARCH("Ext ",'Cost Code (New)'!$F3260)-LEN("Ext")))))+0,"")</f>
        <v/>
      </c>
      <c r="B3260" s="8"/>
      <c r="C3260" s="3"/>
      <c r="D3260" s="3"/>
      <c r="E3260" s="3"/>
      <c r="F3260" s="3"/>
      <c r="G3260" s="3"/>
      <c r="H3260" s="3"/>
      <c r="I3260" s="3"/>
    </row>
    <row r="3261" ht="15.75" customHeight="1">
      <c r="A3261" s="3" t="str">
        <f>IFERROR(TRIM(LEFT(RIGHT('Cost Code (New)'!$F3261,LEN('Cost Code (New)'!$F3261)-SEARCH("Ext ",'Cost Code (New)'!$F3261)-LEN("Ext")),SEARCH(" - ",RIGHT('Cost Code (New)'!$F3261,LEN('Cost Code (New)'!$F3261)-SEARCH("Ext ",'Cost Code (New)'!$F3261)-LEN("Ext")))))+0,"")</f>
        <v/>
      </c>
      <c r="B3261" s="8"/>
      <c r="C3261" s="3"/>
      <c r="D3261" s="3"/>
      <c r="E3261" s="3"/>
      <c r="F3261" s="3"/>
      <c r="G3261" s="3"/>
      <c r="H3261" s="3"/>
      <c r="I3261" s="3"/>
    </row>
    <row r="3262" ht="15.75" customHeight="1">
      <c r="A3262" s="3" t="str">
        <f>IFERROR(TRIM(LEFT(RIGHT('Cost Code (New)'!$F3262,LEN('Cost Code (New)'!$F3262)-SEARCH("Ext ",'Cost Code (New)'!$F3262)-LEN("Ext")),SEARCH(" - ",RIGHT('Cost Code (New)'!$F3262,LEN('Cost Code (New)'!$F3262)-SEARCH("Ext ",'Cost Code (New)'!$F3262)-LEN("Ext")))))+0,"")</f>
        <v/>
      </c>
      <c r="B3262" s="8"/>
      <c r="C3262" s="3"/>
      <c r="D3262" s="3"/>
      <c r="E3262" s="3"/>
      <c r="F3262" s="3"/>
      <c r="G3262" s="3"/>
      <c r="H3262" s="3"/>
      <c r="I3262" s="3"/>
    </row>
    <row r="3263" ht="15.75" customHeight="1">
      <c r="A3263" s="3" t="str">
        <f>IFERROR(TRIM(LEFT(RIGHT('Cost Code (New)'!$F3263,LEN('Cost Code (New)'!$F3263)-SEARCH("Ext ",'Cost Code (New)'!$F3263)-LEN("Ext")),SEARCH(" - ",RIGHT('Cost Code (New)'!$F3263,LEN('Cost Code (New)'!$F3263)-SEARCH("Ext ",'Cost Code (New)'!$F3263)-LEN("Ext")))))+0,"")</f>
        <v/>
      </c>
      <c r="B3263" s="8"/>
      <c r="C3263" s="3"/>
      <c r="D3263" s="3"/>
      <c r="E3263" s="3"/>
      <c r="F3263" s="3"/>
      <c r="G3263" s="3"/>
      <c r="H3263" s="3"/>
      <c r="I3263" s="3"/>
    </row>
    <row r="3264" ht="15.75" customHeight="1">
      <c r="A3264" s="3" t="str">
        <f>IFERROR(TRIM(LEFT(RIGHT('Cost Code (New)'!$F3264,LEN('Cost Code (New)'!$F3264)-SEARCH("Ext ",'Cost Code (New)'!$F3264)-LEN("Ext")),SEARCH(" - ",RIGHT('Cost Code (New)'!$F3264,LEN('Cost Code (New)'!$F3264)-SEARCH("Ext ",'Cost Code (New)'!$F3264)-LEN("Ext")))))+0,"")</f>
        <v/>
      </c>
      <c r="B3264" s="8"/>
      <c r="C3264" s="3"/>
      <c r="D3264" s="3"/>
      <c r="E3264" s="3"/>
      <c r="F3264" s="3"/>
      <c r="G3264" s="3"/>
      <c r="H3264" s="3"/>
      <c r="I3264" s="3"/>
    </row>
    <row r="3265" ht="15.75" customHeight="1">
      <c r="A3265" s="3" t="str">
        <f>IFERROR(TRIM(LEFT(RIGHT('Cost Code (New)'!$F3265,LEN('Cost Code (New)'!$F3265)-SEARCH("Ext ",'Cost Code (New)'!$F3265)-LEN("Ext")),SEARCH(" - ",RIGHT('Cost Code (New)'!$F3265,LEN('Cost Code (New)'!$F3265)-SEARCH("Ext ",'Cost Code (New)'!$F3265)-LEN("Ext")))))+0,"")</f>
        <v/>
      </c>
      <c r="B3265" s="8"/>
      <c r="C3265" s="3"/>
      <c r="D3265" s="3"/>
      <c r="E3265" s="3"/>
      <c r="F3265" s="3"/>
      <c r="G3265" s="3"/>
      <c r="H3265" s="3"/>
      <c r="I3265" s="3"/>
    </row>
    <row r="3266" ht="15.75" customHeight="1">
      <c r="A3266" s="3" t="str">
        <f>IFERROR(TRIM(LEFT(RIGHT('Cost Code (New)'!$F3266,LEN('Cost Code (New)'!$F3266)-SEARCH("Ext ",'Cost Code (New)'!$F3266)-LEN("Ext")),SEARCH(" - ",RIGHT('Cost Code (New)'!$F3266,LEN('Cost Code (New)'!$F3266)-SEARCH("Ext ",'Cost Code (New)'!$F3266)-LEN("Ext")))))+0,"")</f>
        <v/>
      </c>
      <c r="B3266" s="8"/>
      <c r="C3266" s="3"/>
      <c r="D3266" s="3"/>
      <c r="E3266" s="3"/>
      <c r="F3266" s="3"/>
      <c r="G3266" s="3"/>
      <c r="H3266" s="3"/>
      <c r="I3266" s="3"/>
    </row>
    <row r="3267" ht="15.75" customHeight="1">
      <c r="A3267" s="3" t="str">
        <f>IFERROR(TRIM(LEFT(RIGHT('Cost Code (New)'!$F3267,LEN('Cost Code (New)'!$F3267)-SEARCH("Ext ",'Cost Code (New)'!$F3267)-LEN("Ext")),SEARCH(" - ",RIGHT('Cost Code (New)'!$F3267,LEN('Cost Code (New)'!$F3267)-SEARCH("Ext ",'Cost Code (New)'!$F3267)-LEN("Ext")))))+0,"")</f>
        <v/>
      </c>
      <c r="B3267" s="8"/>
      <c r="C3267" s="3"/>
      <c r="D3267" s="3"/>
      <c r="E3267" s="3"/>
      <c r="F3267" s="3"/>
      <c r="G3267" s="3"/>
      <c r="H3267" s="3"/>
      <c r="I3267" s="3"/>
    </row>
    <row r="3268" ht="15.75" customHeight="1">
      <c r="A3268" s="3" t="str">
        <f>IFERROR(TRIM(LEFT(RIGHT('Cost Code (New)'!$F3268,LEN('Cost Code (New)'!$F3268)-SEARCH("Ext ",'Cost Code (New)'!$F3268)-LEN("Ext")),SEARCH(" - ",RIGHT('Cost Code (New)'!$F3268,LEN('Cost Code (New)'!$F3268)-SEARCH("Ext ",'Cost Code (New)'!$F3268)-LEN("Ext")))))+0,"")</f>
        <v/>
      </c>
      <c r="B3268" s="8"/>
      <c r="C3268" s="3"/>
      <c r="D3268" s="3"/>
      <c r="E3268" s="3"/>
      <c r="F3268" s="3"/>
      <c r="G3268" s="3"/>
      <c r="H3268" s="3"/>
      <c r="I3268" s="3"/>
    </row>
    <row r="3269" ht="15.75" customHeight="1">
      <c r="A3269" s="3" t="str">
        <f>IFERROR(TRIM(LEFT(RIGHT('Cost Code (New)'!$F3269,LEN('Cost Code (New)'!$F3269)-SEARCH("Ext ",'Cost Code (New)'!$F3269)-LEN("Ext")),SEARCH(" - ",RIGHT('Cost Code (New)'!$F3269,LEN('Cost Code (New)'!$F3269)-SEARCH("Ext ",'Cost Code (New)'!$F3269)-LEN("Ext")))))+0,"")</f>
        <v/>
      </c>
      <c r="B3269" s="8"/>
      <c r="C3269" s="3"/>
      <c r="D3269" s="3"/>
      <c r="E3269" s="3"/>
      <c r="F3269" s="3"/>
      <c r="G3269" s="3"/>
      <c r="H3269" s="3"/>
      <c r="I3269" s="3"/>
    </row>
    <row r="3270" ht="15.75" customHeight="1">
      <c r="A3270" s="3" t="str">
        <f>IFERROR(TRIM(LEFT(RIGHT('Cost Code (New)'!$F3270,LEN('Cost Code (New)'!$F3270)-SEARCH("Ext ",'Cost Code (New)'!$F3270)-LEN("Ext")),SEARCH(" - ",RIGHT('Cost Code (New)'!$F3270,LEN('Cost Code (New)'!$F3270)-SEARCH("Ext ",'Cost Code (New)'!$F3270)-LEN("Ext")))))+0,"")</f>
        <v/>
      </c>
      <c r="B3270" s="8"/>
      <c r="C3270" s="3"/>
      <c r="D3270" s="3"/>
      <c r="E3270" s="3"/>
      <c r="F3270" s="3"/>
      <c r="G3270" s="3"/>
      <c r="H3270" s="3"/>
      <c r="I3270" s="3"/>
    </row>
    <row r="3271" ht="15.75" customHeight="1">
      <c r="A3271" s="3" t="str">
        <f>IFERROR(TRIM(LEFT(RIGHT('Cost Code (New)'!$F3271,LEN('Cost Code (New)'!$F3271)-SEARCH("Ext ",'Cost Code (New)'!$F3271)-LEN("Ext")),SEARCH(" - ",RIGHT('Cost Code (New)'!$F3271,LEN('Cost Code (New)'!$F3271)-SEARCH("Ext ",'Cost Code (New)'!$F3271)-LEN("Ext")))))+0,"")</f>
        <v/>
      </c>
      <c r="B3271" s="8"/>
      <c r="C3271" s="3"/>
      <c r="D3271" s="3"/>
      <c r="E3271" s="3"/>
      <c r="F3271" s="3"/>
      <c r="G3271" s="3"/>
      <c r="H3271" s="3"/>
      <c r="I3271" s="3"/>
    </row>
    <row r="3272" ht="15.75" customHeight="1">
      <c r="A3272" s="3" t="str">
        <f>IFERROR(TRIM(LEFT(RIGHT('Cost Code (New)'!$F3272,LEN('Cost Code (New)'!$F3272)-SEARCH("Ext ",'Cost Code (New)'!$F3272)-LEN("Ext")),SEARCH(" - ",RIGHT('Cost Code (New)'!$F3272,LEN('Cost Code (New)'!$F3272)-SEARCH("Ext ",'Cost Code (New)'!$F3272)-LEN("Ext")))))+0,"")</f>
        <v/>
      </c>
      <c r="B3272" s="8"/>
      <c r="C3272" s="3"/>
      <c r="D3272" s="3"/>
      <c r="E3272" s="3"/>
      <c r="F3272" s="3"/>
      <c r="G3272" s="3"/>
      <c r="H3272" s="3"/>
      <c r="I3272" s="3"/>
    </row>
    <row r="3273" ht="15.75" customHeight="1">
      <c r="A3273" s="3" t="str">
        <f>IFERROR(TRIM(LEFT(RIGHT('Cost Code (New)'!$F3273,LEN('Cost Code (New)'!$F3273)-SEARCH("Ext ",'Cost Code (New)'!$F3273)-LEN("Ext")),SEARCH(" - ",RIGHT('Cost Code (New)'!$F3273,LEN('Cost Code (New)'!$F3273)-SEARCH("Ext ",'Cost Code (New)'!$F3273)-LEN("Ext")))))+0,"")</f>
        <v/>
      </c>
      <c r="B3273" s="8"/>
      <c r="C3273" s="3"/>
      <c r="D3273" s="3"/>
      <c r="E3273" s="3"/>
      <c r="F3273" s="3"/>
      <c r="G3273" s="3"/>
      <c r="H3273" s="3"/>
      <c r="I3273" s="3"/>
    </row>
    <row r="3274" ht="15.75" customHeight="1">
      <c r="A3274" s="3" t="str">
        <f>IFERROR(TRIM(LEFT(RIGHT('Cost Code (New)'!$F3274,LEN('Cost Code (New)'!$F3274)-SEARCH("Ext ",'Cost Code (New)'!$F3274)-LEN("Ext")),SEARCH(" - ",RIGHT('Cost Code (New)'!$F3274,LEN('Cost Code (New)'!$F3274)-SEARCH("Ext ",'Cost Code (New)'!$F3274)-LEN("Ext")))))+0,"")</f>
        <v/>
      </c>
      <c r="B3274" s="8"/>
      <c r="C3274" s="3"/>
      <c r="D3274" s="3"/>
      <c r="E3274" s="3"/>
      <c r="F3274" s="3"/>
      <c r="G3274" s="3"/>
      <c r="H3274" s="3"/>
      <c r="I3274" s="3"/>
    </row>
    <row r="3275" ht="15.75" customHeight="1">
      <c r="A3275" s="3" t="str">
        <f>IFERROR(TRIM(LEFT(RIGHT('Cost Code (New)'!$F3275,LEN('Cost Code (New)'!$F3275)-SEARCH("Ext ",'Cost Code (New)'!$F3275)-LEN("Ext")),SEARCH(" - ",RIGHT('Cost Code (New)'!$F3275,LEN('Cost Code (New)'!$F3275)-SEARCH("Ext ",'Cost Code (New)'!$F3275)-LEN("Ext")))))+0,"")</f>
        <v/>
      </c>
      <c r="B3275" s="8"/>
      <c r="C3275" s="3"/>
      <c r="D3275" s="3"/>
      <c r="E3275" s="3"/>
      <c r="F3275" s="3"/>
      <c r="G3275" s="3"/>
      <c r="H3275" s="3"/>
      <c r="I3275" s="3"/>
    </row>
    <row r="3276" ht="15.75" customHeight="1">
      <c r="A3276" s="3" t="str">
        <f>IFERROR(TRIM(LEFT(RIGHT('Cost Code (New)'!$F3276,LEN('Cost Code (New)'!$F3276)-SEARCH("Ext ",'Cost Code (New)'!$F3276)-LEN("Ext")),SEARCH(" - ",RIGHT('Cost Code (New)'!$F3276,LEN('Cost Code (New)'!$F3276)-SEARCH("Ext ",'Cost Code (New)'!$F3276)-LEN("Ext")))))+0,"")</f>
        <v/>
      </c>
      <c r="B3276" s="8"/>
      <c r="C3276" s="3"/>
      <c r="D3276" s="3"/>
      <c r="E3276" s="3"/>
      <c r="F3276" s="3"/>
      <c r="G3276" s="3"/>
      <c r="H3276" s="3"/>
      <c r="I3276" s="3"/>
    </row>
    <row r="3277" ht="15.75" customHeight="1">
      <c r="A3277" s="3" t="str">
        <f>IFERROR(TRIM(LEFT(RIGHT('Cost Code (New)'!$F3277,LEN('Cost Code (New)'!$F3277)-SEARCH("Ext ",'Cost Code (New)'!$F3277)-LEN("Ext")),SEARCH(" - ",RIGHT('Cost Code (New)'!$F3277,LEN('Cost Code (New)'!$F3277)-SEARCH("Ext ",'Cost Code (New)'!$F3277)-LEN("Ext")))))+0,"")</f>
        <v/>
      </c>
      <c r="B3277" s="8"/>
      <c r="C3277" s="3"/>
      <c r="D3277" s="3"/>
      <c r="E3277" s="3"/>
      <c r="F3277" s="3"/>
      <c r="G3277" s="3"/>
      <c r="H3277" s="3"/>
      <c r="I3277" s="3"/>
    </row>
    <row r="3278" ht="15.75" customHeight="1">
      <c r="A3278" s="3" t="str">
        <f>IFERROR(TRIM(LEFT(RIGHT('Cost Code (New)'!$F3278,LEN('Cost Code (New)'!$F3278)-SEARCH("Ext ",'Cost Code (New)'!$F3278)-LEN("Ext")),SEARCH(" - ",RIGHT('Cost Code (New)'!$F3278,LEN('Cost Code (New)'!$F3278)-SEARCH("Ext ",'Cost Code (New)'!$F3278)-LEN("Ext")))))+0,"")</f>
        <v/>
      </c>
      <c r="B3278" s="8"/>
      <c r="C3278" s="3"/>
      <c r="D3278" s="3"/>
      <c r="E3278" s="3"/>
      <c r="F3278" s="3"/>
      <c r="G3278" s="3"/>
      <c r="H3278" s="3"/>
      <c r="I3278" s="3"/>
    </row>
    <row r="3279" ht="15.75" customHeight="1">
      <c r="A3279" s="3" t="str">
        <f>IFERROR(TRIM(LEFT(RIGHT('Cost Code (New)'!$F3279,LEN('Cost Code (New)'!$F3279)-SEARCH("Ext ",'Cost Code (New)'!$F3279)-LEN("Ext")),SEARCH(" - ",RIGHT('Cost Code (New)'!$F3279,LEN('Cost Code (New)'!$F3279)-SEARCH("Ext ",'Cost Code (New)'!$F3279)-LEN("Ext")))))+0,"")</f>
        <v/>
      </c>
      <c r="B3279" s="8"/>
      <c r="C3279" s="3"/>
      <c r="D3279" s="3"/>
      <c r="E3279" s="3"/>
      <c r="F3279" s="3"/>
      <c r="G3279" s="3"/>
      <c r="H3279" s="3"/>
      <c r="I3279" s="3"/>
    </row>
    <row r="3280" ht="15.75" customHeight="1">
      <c r="A3280" s="3" t="str">
        <f>IFERROR(TRIM(LEFT(RIGHT('Cost Code (New)'!$F3280,LEN('Cost Code (New)'!$F3280)-SEARCH("Ext ",'Cost Code (New)'!$F3280)-LEN("Ext")),SEARCH(" - ",RIGHT('Cost Code (New)'!$F3280,LEN('Cost Code (New)'!$F3280)-SEARCH("Ext ",'Cost Code (New)'!$F3280)-LEN("Ext")))))+0,"")</f>
        <v/>
      </c>
      <c r="B3280" s="8"/>
      <c r="C3280" s="3"/>
      <c r="D3280" s="3"/>
      <c r="E3280" s="3"/>
      <c r="F3280" s="3"/>
      <c r="G3280" s="3"/>
      <c r="H3280" s="3"/>
      <c r="I3280" s="3"/>
    </row>
    <row r="3281" ht="15.75" customHeight="1">
      <c r="A3281" s="3" t="str">
        <f>IFERROR(TRIM(LEFT(RIGHT('Cost Code (New)'!$F3281,LEN('Cost Code (New)'!$F3281)-SEARCH("Ext ",'Cost Code (New)'!$F3281)-LEN("Ext")),SEARCH(" - ",RIGHT('Cost Code (New)'!$F3281,LEN('Cost Code (New)'!$F3281)-SEARCH("Ext ",'Cost Code (New)'!$F3281)-LEN("Ext")))))+0,"")</f>
        <v/>
      </c>
      <c r="B3281" s="8"/>
      <c r="C3281" s="3"/>
      <c r="D3281" s="3"/>
      <c r="E3281" s="3"/>
      <c r="F3281" s="3"/>
      <c r="G3281" s="3"/>
      <c r="H3281" s="3"/>
      <c r="I3281" s="3"/>
    </row>
    <row r="3282" ht="15.75" customHeight="1">
      <c r="A3282" s="3" t="str">
        <f>IFERROR(TRIM(LEFT(RIGHT('Cost Code (New)'!$F3282,LEN('Cost Code (New)'!$F3282)-SEARCH("Ext ",'Cost Code (New)'!$F3282)-LEN("Ext")),SEARCH(" - ",RIGHT('Cost Code (New)'!$F3282,LEN('Cost Code (New)'!$F3282)-SEARCH("Ext ",'Cost Code (New)'!$F3282)-LEN("Ext")))))+0,"")</f>
        <v/>
      </c>
      <c r="B3282" s="8"/>
      <c r="C3282" s="3"/>
      <c r="D3282" s="3"/>
      <c r="E3282" s="3"/>
      <c r="F3282" s="3"/>
      <c r="G3282" s="3"/>
      <c r="H3282" s="3"/>
      <c r="I3282" s="3"/>
    </row>
    <row r="3283" ht="15.75" customHeight="1">
      <c r="A3283" s="3" t="str">
        <f>IFERROR(TRIM(LEFT(RIGHT('Cost Code (New)'!$F3283,LEN('Cost Code (New)'!$F3283)-SEARCH("Ext ",'Cost Code (New)'!$F3283)-LEN("Ext")),SEARCH(" - ",RIGHT('Cost Code (New)'!$F3283,LEN('Cost Code (New)'!$F3283)-SEARCH("Ext ",'Cost Code (New)'!$F3283)-LEN("Ext")))))+0,"")</f>
        <v/>
      </c>
      <c r="B3283" s="8"/>
      <c r="C3283" s="3"/>
      <c r="D3283" s="3"/>
      <c r="E3283" s="3"/>
      <c r="F3283" s="3"/>
      <c r="G3283" s="3"/>
      <c r="H3283" s="3"/>
      <c r="I3283" s="3"/>
    </row>
    <row r="3284" ht="15.75" customHeight="1">
      <c r="A3284" s="3" t="str">
        <f>IFERROR(TRIM(LEFT(RIGHT('Cost Code (New)'!$F3284,LEN('Cost Code (New)'!$F3284)-SEARCH("Ext ",'Cost Code (New)'!$F3284)-LEN("Ext")),SEARCH(" - ",RIGHT('Cost Code (New)'!$F3284,LEN('Cost Code (New)'!$F3284)-SEARCH("Ext ",'Cost Code (New)'!$F3284)-LEN("Ext")))))+0,"")</f>
        <v/>
      </c>
      <c r="B3284" s="8"/>
      <c r="C3284" s="3"/>
      <c r="D3284" s="3"/>
      <c r="E3284" s="3"/>
      <c r="F3284" s="3"/>
      <c r="G3284" s="3"/>
      <c r="H3284" s="3"/>
      <c r="I3284" s="3"/>
    </row>
    <row r="3285" ht="15.75" customHeight="1">
      <c r="A3285" s="3" t="str">
        <f>IFERROR(TRIM(LEFT(RIGHT('Cost Code (New)'!$F3285,LEN('Cost Code (New)'!$F3285)-SEARCH("Ext ",'Cost Code (New)'!$F3285)-LEN("Ext")),SEARCH(" - ",RIGHT('Cost Code (New)'!$F3285,LEN('Cost Code (New)'!$F3285)-SEARCH("Ext ",'Cost Code (New)'!$F3285)-LEN("Ext")))))+0,"")</f>
        <v/>
      </c>
      <c r="B3285" s="8"/>
      <c r="C3285" s="3"/>
      <c r="D3285" s="3"/>
      <c r="E3285" s="3"/>
      <c r="F3285" s="3"/>
      <c r="G3285" s="3"/>
      <c r="H3285" s="3"/>
      <c r="I3285" s="3"/>
    </row>
    <row r="3286" ht="15.75" customHeight="1">
      <c r="A3286" s="3" t="str">
        <f>IFERROR(TRIM(LEFT(RIGHT('Cost Code (New)'!$F3286,LEN('Cost Code (New)'!$F3286)-SEARCH("Ext ",'Cost Code (New)'!$F3286)-LEN("Ext")),SEARCH(" - ",RIGHT('Cost Code (New)'!$F3286,LEN('Cost Code (New)'!$F3286)-SEARCH("Ext ",'Cost Code (New)'!$F3286)-LEN("Ext")))))+0,"")</f>
        <v/>
      </c>
      <c r="B3286" s="8"/>
      <c r="C3286" s="3"/>
      <c r="D3286" s="3"/>
      <c r="E3286" s="3"/>
      <c r="F3286" s="3"/>
      <c r="G3286" s="3"/>
      <c r="H3286" s="3"/>
      <c r="I3286" s="3"/>
    </row>
    <row r="3287" ht="15.75" customHeight="1">
      <c r="A3287" s="3" t="str">
        <f>IFERROR(TRIM(LEFT(RIGHT('Cost Code (New)'!$F3287,LEN('Cost Code (New)'!$F3287)-SEARCH("Ext ",'Cost Code (New)'!$F3287)-LEN("Ext")),SEARCH(" - ",RIGHT('Cost Code (New)'!$F3287,LEN('Cost Code (New)'!$F3287)-SEARCH("Ext ",'Cost Code (New)'!$F3287)-LEN("Ext")))))+0,"")</f>
        <v/>
      </c>
      <c r="B3287" s="8"/>
      <c r="C3287" s="3"/>
      <c r="D3287" s="3"/>
      <c r="E3287" s="3"/>
      <c r="F3287" s="3"/>
      <c r="G3287" s="3"/>
      <c r="H3287" s="3"/>
      <c r="I3287" s="3"/>
    </row>
    <row r="3288" ht="15.75" customHeight="1">
      <c r="A3288" s="3" t="str">
        <f>IFERROR(TRIM(LEFT(RIGHT('Cost Code (New)'!$F3288,LEN('Cost Code (New)'!$F3288)-SEARCH("Ext ",'Cost Code (New)'!$F3288)-LEN("Ext")),SEARCH(" - ",RIGHT('Cost Code (New)'!$F3288,LEN('Cost Code (New)'!$F3288)-SEARCH("Ext ",'Cost Code (New)'!$F3288)-LEN("Ext")))))+0,"")</f>
        <v/>
      </c>
      <c r="B3288" s="8"/>
      <c r="C3288" s="3"/>
      <c r="D3288" s="3"/>
      <c r="E3288" s="3"/>
      <c r="F3288" s="3"/>
      <c r="G3288" s="3"/>
      <c r="H3288" s="3"/>
      <c r="I3288" s="3"/>
    </row>
    <row r="3289" ht="15.75" customHeight="1">
      <c r="A3289" s="3" t="str">
        <f>IFERROR(TRIM(LEFT(RIGHT('Cost Code (New)'!$F3289,LEN('Cost Code (New)'!$F3289)-SEARCH("Ext ",'Cost Code (New)'!$F3289)-LEN("Ext")),SEARCH(" - ",RIGHT('Cost Code (New)'!$F3289,LEN('Cost Code (New)'!$F3289)-SEARCH("Ext ",'Cost Code (New)'!$F3289)-LEN("Ext")))))+0,"")</f>
        <v/>
      </c>
      <c r="B3289" s="8"/>
      <c r="C3289" s="3"/>
      <c r="D3289" s="3"/>
      <c r="E3289" s="3"/>
      <c r="F3289" s="3"/>
      <c r="G3289" s="3"/>
      <c r="H3289" s="3"/>
      <c r="I3289" s="3"/>
    </row>
    <row r="3290" ht="15.75" customHeight="1">
      <c r="A3290" s="3" t="str">
        <f>IFERROR(TRIM(LEFT(RIGHT('Cost Code (New)'!$F3290,LEN('Cost Code (New)'!$F3290)-SEARCH("Ext ",'Cost Code (New)'!$F3290)-LEN("Ext")),SEARCH(" - ",RIGHT('Cost Code (New)'!$F3290,LEN('Cost Code (New)'!$F3290)-SEARCH("Ext ",'Cost Code (New)'!$F3290)-LEN("Ext")))))+0,"")</f>
        <v/>
      </c>
      <c r="B3290" s="8"/>
      <c r="C3290" s="3"/>
      <c r="D3290" s="3"/>
      <c r="E3290" s="3"/>
      <c r="F3290" s="3"/>
      <c r="G3290" s="3"/>
      <c r="H3290" s="3"/>
      <c r="I3290" s="3"/>
    </row>
    <row r="3291" ht="15.75" customHeight="1">
      <c r="A3291" s="3" t="str">
        <f>IFERROR(TRIM(LEFT(RIGHT('Cost Code (New)'!$F3291,LEN('Cost Code (New)'!$F3291)-SEARCH("Ext ",'Cost Code (New)'!$F3291)-LEN("Ext")),SEARCH(" - ",RIGHT('Cost Code (New)'!$F3291,LEN('Cost Code (New)'!$F3291)-SEARCH("Ext ",'Cost Code (New)'!$F3291)-LEN("Ext")))))+0,"")</f>
        <v/>
      </c>
      <c r="B3291" s="8"/>
      <c r="C3291" s="3"/>
      <c r="D3291" s="3"/>
      <c r="E3291" s="3"/>
      <c r="F3291" s="3"/>
      <c r="G3291" s="3"/>
      <c r="H3291" s="3"/>
      <c r="I3291" s="3"/>
    </row>
    <row r="3292" ht="15.75" customHeight="1">
      <c r="A3292" s="3" t="str">
        <f>IFERROR(TRIM(LEFT(RIGHT('Cost Code (New)'!$F3292,LEN('Cost Code (New)'!$F3292)-SEARCH("Ext ",'Cost Code (New)'!$F3292)-LEN("Ext")),SEARCH(" - ",RIGHT('Cost Code (New)'!$F3292,LEN('Cost Code (New)'!$F3292)-SEARCH("Ext ",'Cost Code (New)'!$F3292)-LEN("Ext")))))+0,"")</f>
        <v/>
      </c>
      <c r="B3292" s="8"/>
      <c r="C3292" s="3"/>
      <c r="D3292" s="3"/>
      <c r="E3292" s="3"/>
      <c r="F3292" s="3"/>
      <c r="G3292" s="3"/>
      <c r="H3292" s="3"/>
      <c r="I3292" s="3"/>
    </row>
    <row r="3293" ht="15.75" customHeight="1">
      <c r="A3293" s="3" t="str">
        <f>IFERROR(TRIM(LEFT(RIGHT('Cost Code (New)'!$F3293,LEN('Cost Code (New)'!$F3293)-SEARCH("Ext ",'Cost Code (New)'!$F3293)-LEN("Ext")),SEARCH(" - ",RIGHT('Cost Code (New)'!$F3293,LEN('Cost Code (New)'!$F3293)-SEARCH("Ext ",'Cost Code (New)'!$F3293)-LEN("Ext")))))+0,"")</f>
        <v/>
      </c>
      <c r="B3293" s="8"/>
      <c r="C3293" s="3"/>
      <c r="D3293" s="3"/>
      <c r="E3293" s="3"/>
      <c r="F3293" s="3"/>
      <c r="G3293" s="3"/>
      <c r="H3293" s="3"/>
      <c r="I3293" s="3"/>
    </row>
    <row r="3294" ht="15.75" customHeight="1">
      <c r="A3294" s="3" t="str">
        <f>IFERROR(TRIM(LEFT(RIGHT('Cost Code (New)'!$F3294,LEN('Cost Code (New)'!$F3294)-SEARCH("Ext ",'Cost Code (New)'!$F3294)-LEN("Ext")),SEARCH(" - ",RIGHT('Cost Code (New)'!$F3294,LEN('Cost Code (New)'!$F3294)-SEARCH("Ext ",'Cost Code (New)'!$F3294)-LEN("Ext")))))+0,"")</f>
        <v/>
      </c>
      <c r="B3294" s="8"/>
      <c r="C3294" s="3"/>
      <c r="D3294" s="3"/>
      <c r="E3294" s="3"/>
      <c r="F3294" s="3"/>
      <c r="G3294" s="3"/>
      <c r="H3294" s="3"/>
      <c r="I3294" s="3"/>
    </row>
    <row r="3295" ht="15.75" customHeight="1">
      <c r="A3295" s="3" t="str">
        <f>IFERROR(TRIM(LEFT(RIGHT('Cost Code (New)'!$F3295,LEN('Cost Code (New)'!$F3295)-SEARCH("Ext ",'Cost Code (New)'!$F3295)-LEN("Ext")),SEARCH(" - ",RIGHT('Cost Code (New)'!$F3295,LEN('Cost Code (New)'!$F3295)-SEARCH("Ext ",'Cost Code (New)'!$F3295)-LEN("Ext")))))+0,"")</f>
        <v/>
      </c>
      <c r="B3295" s="8"/>
      <c r="C3295" s="3"/>
      <c r="D3295" s="3"/>
      <c r="E3295" s="3"/>
      <c r="F3295" s="3"/>
      <c r="G3295" s="3"/>
      <c r="H3295" s="3"/>
      <c r="I3295" s="3"/>
    </row>
    <row r="3296" ht="15.75" customHeight="1">
      <c r="A3296" s="3" t="str">
        <f>IFERROR(TRIM(LEFT(RIGHT('Cost Code (New)'!$F3296,LEN('Cost Code (New)'!$F3296)-SEARCH("Ext ",'Cost Code (New)'!$F3296)-LEN("Ext")),SEARCH(" - ",RIGHT('Cost Code (New)'!$F3296,LEN('Cost Code (New)'!$F3296)-SEARCH("Ext ",'Cost Code (New)'!$F3296)-LEN("Ext")))))+0,"")</f>
        <v/>
      </c>
      <c r="B3296" s="8"/>
      <c r="C3296" s="3"/>
      <c r="D3296" s="3"/>
      <c r="E3296" s="3"/>
      <c r="F3296" s="3"/>
      <c r="G3296" s="3"/>
      <c r="H3296" s="3"/>
      <c r="I3296" s="3"/>
    </row>
    <row r="3297" ht="15.75" customHeight="1">
      <c r="A3297" s="3" t="str">
        <f>IFERROR(TRIM(LEFT(RIGHT('Cost Code (New)'!$F3297,LEN('Cost Code (New)'!$F3297)-SEARCH("Ext ",'Cost Code (New)'!$F3297)-LEN("Ext")),SEARCH(" - ",RIGHT('Cost Code (New)'!$F3297,LEN('Cost Code (New)'!$F3297)-SEARCH("Ext ",'Cost Code (New)'!$F3297)-LEN("Ext")))))+0,"")</f>
        <v/>
      </c>
      <c r="B3297" s="8"/>
      <c r="C3297" s="3"/>
      <c r="D3297" s="3"/>
      <c r="E3297" s="3"/>
      <c r="F3297" s="3"/>
      <c r="G3297" s="3"/>
      <c r="H3297" s="3"/>
      <c r="I3297" s="3"/>
    </row>
    <row r="3298" ht="15.75" customHeight="1">
      <c r="A3298" s="3" t="str">
        <f>IFERROR(TRIM(LEFT(RIGHT('Cost Code (New)'!$F3298,LEN('Cost Code (New)'!$F3298)-SEARCH("Ext ",'Cost Code (New)'!$F3298)-LEN("Ext")),SEARCH(" - ",RIGHT('Cost Code (New)'!$F3298,LEN('Cost Code (New)'!$F3298)-SEARCH("Ext ",'Cost Code (New)'!$F3298)-LEN("Ext")))))+0,"")</f>
        <v/>
      </c>
      <c r="B3298" s="8"/>
      <c r="C3298" s="3"/>
      <c r="D3298" s="3"/>
      <c r="E3298" s="3"/>
      <c r="F3298" s="3"/>
      <c r="G3298" s="3"/>
      <c r="H3298" s="3"/>
      <c r="I3298" s="3"/>
    </row>
    <row r="3299" ht="15.75" customHeight="1">
      <c r="A3299" s="3" t="str">
        <f>IFERROR(TRIM(LEFT(RIGHT('Cost Code (New)'!$F3299,LEN('Cost Code (New)'!$F3299)-SEARCH("Ext ",'Cost Code (New)'!$F3299)-LEN("Ext")),SEARCH(" - ",RIGHT('Cost Code (New)'!$F3299,LEN('Cost Code (New)'!$F3299)-SEARCH("Ext ",'Cost Code (New)'!$F3299)-LEN("Ext")))))+0,"")</f>
        <v/>
      </c>
      <c r="B3299" s="8"/>
      <c r="C3299" s="3"/>
      <c r="D3299" s="3"/>
      <c r="E3299" s="3"/>
      <c r="F3299" s="3"/>
      <c r="G3299" s="3"/>
      <c r="H3299" s="3"/>
      <c r="I3299" s="3"/>
    </row>
    <row r="3300" ht="15.75" customHeight="1">
      <c r="A3300" s="3" t="str">
        <f>IFERROR(TRIM(LEFT(RIGHT('Cost Code (New)'!$F3300,LEN('Cost Code (New)'!$F3300)-SEARCH("Ext ",'Cost Code (New)'!$F3300)-LEN("Ext")),SEARCH(" - ",RIGHT('Cost Code (New)'!$F3300,LEN('Cost Code (New)'!$F3300)-SEARCH("Ext ",'Cost Code (New)'!$F3300)-LEN("Ext")))))+0,"")</f>
        <v/>
      </c>
      <c r="B3300" s="8"/>
      <c r="C3300" s="3"/>
      <c r="D3300" s="3"/>
      <c r="E3300" s="3"/>
      <c r="F3300" s="3"/>
      <c r="G3300" s="3"/>
      <c r="H3300" s="3"/>
      <c r="I3300" s="3"/>
    </row>
    <row r="3301" ht="15.75" customHeight="1">
      <c r="A3301" s="3" t="str">
        <f>IFERROR(TRIM(LEFT(RIGHT('Cost Code (New)'!$F3301,LEN('Cost Code (New)'!$F3301)-SEARCH("Ext ",'Cost Code (New)'!$F3301)-LEN("Ext")),SEARCH(" - ",RIGHT('Cost Code (New)'!$F3301,LEN('Cost Code (New)'!$F3301)-SEARCH("Ext ",'Cost Code (New)'!$F3301)-LEN("Ext")))))+0,"")</f>
        <v/>
      </c>
      <c r="B3301" s="8"/>
      <c r="C3301" s="3"/>
      <c r="D3301" s="3"/>
      <c r="E3301" s="3"/>
      <c r="F3301" s="3"/>
      <c r="G3301" s="3"/>
      <c r="H3301" s="3"/>
      <c r="I3301" s="3"/>
    </row>
    <row r="3302" ht="15.75" customHeight="1">
      <c r="A3302" s="3" t="str">
        <f>IFERROR(TRIM(LEFT(RIGHT('Cost Code (New)'!$F3302,LEN('Cost Code (New)'!$F3302)-SEARCH("Ext ",'Cost Code (New)'!$F3302)-LEN("Ext")),SEARCH(" - ",RIGHT('Cost Code (New)'!$F3302,LEN('Cost Code (New)'!$F3302)-SEARCH("Ext ",'Cost Code (New)'!$F3302)-LEN("Ext")))))+0,"")</f>
        <v/>
      </c>
      <c r="B3302" s="8"/>
      <c r="C3302" s="3"/>
      <c r="D3302" s="3"/>
      <c r="E3302" s="3"/>
      <c r="F3302" s="3"/>
      <c r="G3302" s="3"/>
      <c r="H3302" s="3"/>
      <c r="I3302" s="3"/>
    </row>
    <row r="3303" ht="15.75" customHeight="1">
      <c r="A3303" s="3" t="str">
        <f>IFERROR(TRIM(LEFT(RIGHT('Cost Code (New)'!$F3303,LEN('Cost Code (New)'!$F3303)-SEARCH("Ext ",'Cost Code (New)'!$F3303)-LEN("Ext")),SEARCH(" - ",RIGHT('Cost Code (New)'!$F3303,LEN('Cost Code (New)'!$F3303)-SEARCH("Ext ",'Cost Code (New)'!$F3303)-LEN("Ext")))))+0,"")</f>
        <v/>
      </c>
      <c r="B3303" s="8"/>
      <c r="C3303" s="3"/>
      <c r="D3303" s="3"/>
      <c r="E3303" s="3"/>
      <c r="F3303" s="3"/>
      <c r="G3303" s="3"/>
      <c r="H3303" s="3"/>
      <c r="I3303" s="3"/>
    </row>
    <row r="3304" ht="15.75" customHeight="1">
      <c r="A3304" s="3" t="str">
        <f>IFERROR(TRIM(LEFT(RIGHT('Cost Code (New)'!$F3304,LEN('Cost Code (New)'!$F3304)-SEARCH("Ext ",'Cost Code (New)'!$F3304)-LEN("Ext")),SEARCH(" - ",RIGHT('Cost Code (New)'!$F3304,LEN('Cost Code (New)'!$F3304)-SEARCH("Ext ",'Cost Code (New)'!$F3304)-LEN("Ext")))))+0,"")</f>
        <v/>
      </c>
      <c r="B3304" s="8"/>
      <c r="C3304" s="3"/>
      <c r="D3304" s="3"/>
      <c r="E3304" s="3"/>
      <c r="F3304" s="3"/>
      <c r="G3304" s="3"/>
      <c r="H3304" s="3"/>
      <c r="I3304" s="3"/>
    </row>
    <row r="3305" ht="15.75" customHeight="1">
      <c r="A3305" s="3" t="str">
        <f>IFERROR(TRIM(LEFT(RIGHT('Cost Code (New)'!$F3305,LEN('Cost Code (New)'!$F3305)-SEARCH("Ext ",'Cost Code (New)'!$F3305)-LEN("Ext")),SEARCH(" - ",RIGHT('Cost Code (New)'!$F3305,LEN('Cost Code (New)'!$F3305)-SEARCH("Ext ",'Cost Code (New)'!$F3305)-LEN("Ext")))))+0,"")</f>
        <v/>
      </c>
      <c r="B3305" s="8"/>
      <c r="C3305" s="3"/>
      <c r="D3305" s="3"/>
      <c r="E3305" s="3"/>
      <c r="F3305" s="3"/>
      <c r="G3305" s="3"/>
      <c r="H3305" s="3"/>
      <c r="I3305" s="3"/>
    </row>
    <row r="3306" ht="15.75" customHeight="1">
      <c r="A3306" s="3" t="str">
        <f>IFERROR(TRIM(LEFT(RIGHT('Cost Code (New)'!$F3306,LEN('Cost Code (New)'!$F3306)-SEARCH("Ext ",'Cost Code (New)'!$F3306)-LEN("Ext")),SEARCH(" - ",RIGHT('Cost Code (New)'!$F3306,LEN('Cost Code (New)'!$F3306)-SEARCH("Ext ",'Cost Code (New)'!$F3306)-LEN("Ext")))))+0,"")</f>
        <v/>
      </c>
      <c r="B3306" s="8"/>
      <c r="C3306" s="3"/>
      <c r="D3306" s="3"/>
      <c r="E3306" s="3"/>
      <c r="F3306" s="3"/>
      <c r="G3306" s="3"/>
      <c r="H3306" s="3"/>
      <c r="I3306" s="3"/>
    </row>
    <row r="3307" ht="15.75" customHeight="1">
      <c r="A3307" s="3" t="str">
        <f>IFERROR(TRIM(LEFT(RIGHT('Cost Code (New)'!$F3307,LEN('Cost Code (New)'!$F3307)-SEARCH("Ext ",'Cost Code (New)'!$F3307)-LEN("Ext")),SEARCH(" - ",RIGHT('Cost Code (New)'!$F3307,LEN('Cost Code (New)'!$F3307)-SEARCH("Ext ",'Cost Code (New)'!$F3307)-LEN("Ext")))))+0,"")</f>
        <v/>
      </c>
      <c r="B3307" s="8"/>
      <c r="C3307" s="3"/>
      <c r="D3307" s="3"/>
      <c r="E3307" s="3"/>
      <c r="F3307" s="3"/>
      <c r="G3307" s="3"/>
      <c r="H3307" s="3"/>
      <c r="I3307" s="3"/>
    </row>
    <row r="3308" ht="15.75" customHeight="1">
      <c r="A3308" s="3" t="str">
        <f>IFERROR(TRIM(LEFT(RIGHT('Cost Code (New)'!$F3308,LEN('Cost Code (New)'!$F3308)-SEARCH("Ext ",'Cost Code (New)'!$F3308)-LEN("Ext")),SEARCH(" - ",RIGHT('Cost Code (New)'!$F3308,LEN('Cost Code (New)'!$F3308)-SEARCH("Ext ",'Cost Code (New)'!$F3308)-LEN("Ext")))))+0,"")</f>
        <v/>
      </c>
      <c r="B3308" s="8"/>
      <c r="C3308" s="3"/>
      <c r="D3308" s="3"/>
      <c r="E3308" s="3"/>
      <c r="F3308" s="3"/>
      <c r="G3308" s="3"/>
      <c r="H3308" s="3"/>
      <c r="I3308" s="3"/>
    </row>
    <row r="3309" ht="15.75" customHeight="1">
      <c r="A3309" s="3" t="str">
        <f>IFERROR(TRIM(LEFT(RIGHT('Cost Code (New)'!$F3309,LEN('Cost Code (New)'!$F3309)-SEARCH("Ext ",'Cost Code (New)'!$F3309)-LEN("Ext")),SEARCH(" - ",RIGHT('Cost Code (New)'!$F3309,LEN('Cost Code (New)'!$F3309)-SEARCH("Ext ",'Cost Code (New)'!$F3309)-LEN("Ext")))))+0,"")</f>
        <v/>
      </c>
      <c r="B3309" s="8"/>
      <c r="C3309" s="3"/>
      <c r="D3309" s="3"/>
      <c r="E3309" s="3"/>
      <c r="F3309" s="3"/>
      <c r="G3309" s="3"/>
      <c r="H3309" s="3"/>
      <c r="I3309" s="3"/>
    </row>
    <row r="3310" ht="15.75" customHeight="1">
      <c r="A3310" s="3" t="str">
        <f>IFERROR(TRIM(LEFT(RIGHT('Cost Code (New)'!$F3310,LEN('Cost Code (New)'!$F3310)-SEARCH("Ext ",'Cost Code (New)'!$F3310)-LEN("Ext")),SEARCH(" - ",RIGHT('Cost Code (New)'!$F3310,LEN('Cost Code (New)'!$F3310)-SEARCH("Ext ",'Cost Code (New)'!$F3310)-LEN("Ext")))))+0,"")</f>
        <v/>
      </c>
      <c r="B3310" s="8"/>
      <c r="C3310" s="3"/>
      <c r="D3310" s="3"/>
      <c r="E3310" s="3"/>
      <c r="F3310" s="3"/>
      <c r="G3310" s="3"/>
      <c r="H3310" s="3"/>
      <c r="I3310" s="3"/>
    </row>
    <row r="3311" ht="15.75" customHeight="1">
      <c r="A3311" s="3" t="str">
        <f>IFERROR(TRIM(LEFT(RIGHT('Cost Code (New)'!$F3311,LEN('Cost Code (New)'!$F3311)-SEARCH("Ext ",'Cost Code (New)'!$F3311)-LEN("Ext")),SEARCH(" - ",RIGHT('Cost Code (New)'!$F3311,LEN('Cost Code (New)'!$F3311)-SEARCH("Ext ",'Cost Code (New)'!$F3311)-LEN("Ext")))))+0,"")</f>
        <v/>
      </c>
      <c r="B3311" s="8"/>
      <c r="C3311" s="3"/>
      <c r="D3311" s="3"/>
      <c r="E3311" s="3"/>
      <c r="F3311" s="3"/>
      <c r="G3311" s="3"/>
      <c r="H3311" s="3"/>
      <c r="I3311" s="3"/>
    </row>
    <row r="3312" ht="15.75" customHeight="1">
      <c r="A3312" s="3" t="str">
        <f>IFERROR(TRIM(LEFT(RIGHT('Cost Code (New)'!$F3312,LEN('Cost Code (New)'!$F3312)-SEARCH("Ext ",'Cost Code (New)'!$F3312)-LEN("Ext")),SEARCH(" - ",RIGHT('Cost Code (New)'!$F3312,LEN('Cost Code (New)'!$F3312)-SEARCH("Ext ",'Cost Code (New)'!$F3312)-LEN("Ext")))))+0,"")</f>
        <v/>
      </c>
      <c r="B3312" s="8"/>
      <c r="C3312" s="3"/>
      <c r="D3312" s="3"/>
      <c r="E3312" s="3"/>
      <c r="F3312" s="3"/>
      <c r="G3312" s="3"/>
      <c r="H3312" s="3"/>
      <c r="I3312" s="3"/>
    </row>
    <row r="3313" ht="15.75" customHeight="1">
      <c r="A3313" s="3" t="str">
        <f>IFERROR(TRIM(LEFT(RIGHT('Cost Code (New)'!$F3313,LEN('Cost Code (New)'!$F3313)-SEARCH("Ext ",'Cost Code (New)'!$F3313)-LEN("Ext")),SEARCH(" - ",RIGHT('Cost Code (New)'!$F3313,LEN('Cost Code (New)'!$F3313)-SEARCH("Ext ",'Cost Code (New)'!$F3313)-LEN("Ext")))))+0,"")</f>
        <v/>
      </c>
      <c r="B3313" s="8"/>
      <c r="C3313" s="3"/>
      <c r="D3313" s="3"/>
      <c r="E3313" s="3"/>
      <c r="F3313" s="3"/>
      <c r="G3313" s="3"/>
      <c r="H3313" s="3"/>
      <c r="I3313" s="3"/>
    </row>
    <row r="3314" ht="15.75" customHeight="1">
      <c r="A3314" s="3" t="str">
        <f>IFERROR(TRIM(LEFT(RIGHT('Cost Code (New)'!$F3314,LEN('Cost Code (New)'!$F3314)-SEARCH("Ext ",'Cost Code (New)'!$F3314)-LEN("Ext")),SEARCH(" - ",RIGHT('Cost Code (New)'!$F3314,LEN('Cost Code (New)'!$F3314)-SEARCH("Ext ",'Cost Code (New)'!$F3314)-LEN("Ext")))))+0,"")</f>
        <v/>
      </c>
      <c r="B3314" s="8"/>
      <c r="C3314" s="3"/>
      <c r="D3314" s="3"/>
      <c r="E3314" s="3"/>
      <c r="F3314" s="3"/>
      <c r="G3314" s="3"/>
      <c r="H3314" s="3"/>
      <c r="I3314" s="3"/>
    </row>
    <row r="3315" ht="15.75" customHeight="1">
      <c r="A3315" s="3" t="str">
        <f>IFERROR(TRIM(LEFT(RIGHT('Cost Code (New)'!$F3315,LEN('Cost Code (New)'!$F3315)-SEARCH("Ext ",'Cost Code (New)'!$F3315)-LEN("Ext")),SEARCH(" - ",RIGHT('Cost Code (New)'!$F3315,LEN('Cost Code (New)'!$F3315)-SEARCH("Ext ",'Cost Code (New)'!$F3315)-LEN("Ext")))))+0,"")</f>
        <v/>
      </c>
      <c r="B3315" s="8"/>
      <c r="C3315" s="3"/>
      <c r="D3315" s="3"/>
      <c r="E3315" s="3"/>
      <c r="F3315" s="3"/>
      <c r="G3315" s="3"/>
      <c r="H3315" s="3"/>
      <c r="I3315" s="3"/>
    </row>
    <row r="3316" ht="15.75" customHeight="1">
      <c r="A3316" s="3" t="str">
        <f>IFERROR(TRIM(LEFT(RIGHT('Cost Code (New)'!$F3316,LEN('Cost Code (New)'!$F3316)-SEARCH("Ext ",'Cost Code (New)'!$F3316)-LEN("Ext")),SEARCH(" - ",RIGHT('Cost Code (New)'!$F3316,LEN('Cost Code (New)'!$F3316)-SEARCH("Ext ",'Cost Code (New)'!$F3316)-LEN("Ext")))))+0,"")</f>
        <v/>
      </c>
      <c r="B3316" s="8"/>
      <c r="C3316" s="3"/>
      <c r="D3316" s="3"/>
      <c r="E3316" s="3"/>
      <c r="F3316" s="3"/>
      <c r="G3316" s="3"/>
      <c r="H3316" s="3"/>
      <c r="I3316" s="3"/>
    </row>
    <row r="3317" ht="15.75" customHeight="1">
      <c r="A3317" s="3" t="str">
        <f>IFERROR(TRIM(LEFT(RIGHT('Cost Code (New)'!$F3317,LEN('Cost Code (New)'!$F3317)-SEARCH("Ext ",'Cost Code (New)'!$F3317)-LEN("Ext")),SEARCH(" - ",RIGHT('Cost Code (New)'!$F3317,LEN('Cost Code (New)'!$F3317)-SEARCH("Ext ",'Cost Code (New)'!$F3317)-LEN("Ext")))))+0,"")</f>
        <v/>
      </c>
      <c r="B3317" s="8"/>
      <c r="C3317" s="3"/>
      <c r="D3317" s="3"/>
      <c r="E3317" s="3"/>
      <c r="F3317" s="3"/>
      <c r="G3317" s="3"/>
      <c r="H3317" s="3"/>
      <c r="I3317" s="3"/>
    </row>
    <row r="3318" ht="15.75" customHeight="1">
      <c r="A3318" s="3" t="str">
        <f>IFERROR(TRIM(LEFT(RIGHT('Cost Code (New)'!$F3318,LEN('Cost Code (New)'!$F3318)-SEARCH("Ext ",'Cost Code (New)'!$F3318)-LEN("Ext")),SEARCH(" - ",RIGHT('Cost Code (New)'!$F3318,LEN('Cost Code (New)'!$F3318)-SEARCH("Ext ",'Cost Code (New)'!$F3318)-LEN("Ext")))))+0,"")</f>
        <v/>
      </c>
      <c r="B3318" s="8"/>
      <c r="C3318" s="3"/>
      <c r="D3318" s="3"/>
      <c r="E3318" s="3"/>
      <c r="F3318" s="3"/>
      <c r="G3318" s="3"/>
      <c r="H3318" s="3"/>
      <c r="I3318" s="3"/>
    </row>
    <row r="3319" ht="15.75" customHeight="1">
      <c r="A3319" s="3" t="str">
        <f>IFERROR(TRIM(LEFT(RIGHT('Cost Code (New)'!$F3319,LEN('Cost Code (New)'!$F3319)-SEARCH("Ext ",'Cost Code (New)'!$F3319)-LEN("Ext")),SEARCH(" - ",RIGHT('Cost Code (New)'!$F3319,LEN('Cost Code (New)'!$F3319)-SEARCH("Ext ",'Cost Code (New)'!$F3319)-LEN("Ext")))))+0,"")</f>
        <v/>
      </c>
      <c r="B3319" s="8"/>
      <c r="C3319" s="3"/>
      <c r="D3319" s="3"/>
      <c r="E3319" s="3"/>
      <c r="F3319" s="3"/>
      <c r="G3319" s="3"/>
      <c r="H3319" s="3"/>
      <c r="I3319" s="3"/>
    </row>
    <row r="3320" ht="15.75" customHeight="1">
      <c r="A3320" s="3" t="str">
        <f>IFERROR(TRIM(LEFT(RIGHT('Cost Code (New)'!$F3320,LEN('Cost Code (New)'!$F3320)-SEARCH("Ext ",'Cost Code (New)'!$F3320)-LEN("Ext")),SEARCH(" - ",RIGHT('Cost Code (New)'!$F3320,LEN('Cost Code (New)'!$F3320)-SEARCH("Ext ",'Cost Code (New)'!$F3320)-LEN("Ext")))))+0,"")</f>
        <v/>
      </c>
      <c r="B3320" s="8"/>
      <c r="C3320" s="3"/>
      <c r="D3320" s="3"/>
      <c r="E3320" s="3"/>
      <c r="F3320" s="3"/>
      <c r="G3320" s="3"/>
      <c r="H3320" s="3"/>
      <c r="I3320" s="3"/>
    </row>
    <row r="3321" ht="15.75" customHeight="1">
      <c r="A3321" s="3" t="str">
        <f>IFERROR(TRIM(LEFT(RIGHT('Cost Code (New)'!$F3321,LEN('Cost Code (New)'!$F3321)-SEARCH("Ext ",'Cost Code (New)'!$F3321)-LEN("Ext")),SEARCH(" - ",RIGHT('Cost Code (New)'!$F3321,LEN('Cost Code (New)'!$F3321)-SEARCH("Ext ",'Cost Code (New)'!$F3321)-LEN("Ext")))))+0,"")</f>
        <v/>
      </c>
      <c r="B3321" s="8"/>
      <c r="C3321" s="3"/>
      <c r="D3321" s="3"/>
      <c r="E3321" s="3"/>
      <c r="F3321" s="3"/>
      <c r="G3321" s="3"/>
      <c r="H3321" s="3"/>
      <c r="I3321" s="3"/>
    </row>
    <row r="3322" ht="15.75" customHeight="1">
      <c r="A3322" s="3" t="str">
        <f>IFERROR(TRIM(LEFT(RIGHT('Cost Code (New)'!$F3322,LEN('Cost Code (New)'!$F3322)-SEARCH("Ext ",'Cost Code (New)'!$F3322)-LEN("Ext")),SEARCH(" - ",RIGHT('Cost Code (New)'!$F3322,LEN('Cost Code (New)'!$F3322)-SEARCH("Ext ",'Cost Code (New)'!$F3322)-LEN("Ext")))))+0,"")</f>
        <v/>
      </c>
      <c r="B3322" s="8"/>
      <c r="C3322" s="3"/>
      <c r="D3322" s="3"/>
      <c r="E3322" s="3"/>
      <c r="F3322" s="3"/>
      <c r="G3322" s="3"/>
      <c r="H3322" s="3"/>
      <c r="I3322" s="3"/>
    </row>
    <row r="3323" ht="15.75" customHeight="1">
      <c r="A3323" s="3" t="str">
        <f>IFERROR(TRIM(LEFT(RIGHT('Cost Code (New)'!$F3323,LEN('Cost Code (New)'!$F3323)-SEARCH("Ext ",'Cost Code (New)'!$F3323)-LEN("Ext")),SEARCH(" - ",RIGHT('Cost Code (New)'!$F3323,LEN('Cost Code (New)'!$F3323)-SEARCH("Ext ",'Cost Code (New)'!$F3323)-LEN("Ext")))))+0,"")</f>
        <v/>
      </c>
      <c r="B3323" s="8"/>
      <c r="C3323" s="3"/>
      <c r="D3323" s="3"/>
      <c r="E3323" s="3"/>
      <c r="F3323" s="3"/>
      <c r="G3323" s="3"/>
      <c r="H3323" s="3"/>
      <c r="I3323" s="3"/>
    </row>
    <row r="3324" ht="15.75" customHeight="1">
      <c r="A3324" s="3" t="str">
        <f>IFERROR(TRIM(LEFT(RIGHT('Cost Code (New)'!$F3324,LEN('Cost Code (New)'!$F3324)-SEARCH("Ext ",'Cost Code (New)'!$F3324)-LEN("Ext")),SEARCH(" - ",RIGHT('Cost Code (New)'!$F3324,LEN('Cost Code (New)'!$F3324)-SEARCH("Ext ",'Cost Code (New)'!$F3324)-LEN("Ext")))))+0,"")</f>
        <v/>
      </c>
      <c r="B3324" s="8"/>
      <c r="C3324" s="3"/>
      <c r="D3324" s="3"/>
      <c r="E3324" s="3"/>
      <c r="F3324" s="3"/>
      <c r="G3324" s="3"/>
      <c r="H3324" s="3"/>
      <c r="I3324" s="3"/>
    </row>
    <row r="3325" ht="15.75" customHeight="1">
      <c r="A3325" s="3" t="str">
        <f>IFERROR(TRIM(LEFT(RIGHT('Cost Code (New)'!$F3325,LEN('Cost Code (New)'!$F3325)-SEARCH("Ext ",'Cost Code (New)'!$F3325)-LEN("Ext")),SEARCH(" - ",RIGHT('Cost Code (New)'!$F3325,LEN('Cost Code (New)'!$F3325)-SEARCH("Ext ",'Cost Code (New)'!$F3325)-LEN("Ext")))))+0,"")</f>
        <v/>
      </c>
      <c r="B3325" s="8"/>
      <c r="C3325" s="3"/>
      <c r="D3325" s="3"/>
      <c r="E3325" s="3"/>
      <c r="F3325" s="3"/>
      <c r="G3325" s="3"/>
      <c r="H3325" s="3"/>
      <c r="I3325" s="3"/>
    </row>
    <row r="3326" ht="15.75" customHeight="1">
      <c r="A3326" s="3" t="str">
        <f>IFERROR(TRIM(LEFT(RIGHT('Cost Code (New)'!$F3326,LEN('Cost Code (New)'!$F3326)-SEARCH("Ext ",'Cost Code (New)'!$F3326)-LEN("Ext")),SEARCH(" - ",RIGHT('Cost Code (New)'!$F3326,LEN('Cost Code (New)'!$F3326)-SEARCH("Ext ",'Cost Code (New)'!$F3326)-LEN("Ext")))))+0,"")</f>
        <v/>
      </c>
      <c r="B3326" s="8"/>
      <c r="C3326" s="3"/>
      <c r="D3326" s="3"/>
      <c r="E3326" s="3"/>
      <c r="F3326" s="3"/>
      <c r="G3326" s="3"/>
      <c r="H3326" s="3"/>
      <c r="I3326" s="3"/>
    </row>
    <row r="3327" ht="15.75" customHeight="1">
      <c r="A3327" s="3" t="str">
        <f>IFERROR(TRIM(LEFT(RIGHT('Cost Code (New)'!$F3327,LEN('Cost Code (New)'!$F3327)-SEARCH("Ext ",'Cost Code (New)'!$F3327)-LEN("Ext")),SEARCH(" - ",RIGHT('Cost Code (New)'!$F3327,LEN('Cost Code (New)'!$F3327)-SEARCH("Ext ",'Cost Code (New)'!$F3327)-LEN("Ext")))))+0,"")</f>
        <v/>
      </c>
      <c r="B3327" s="8"/>
      <c r="C3327" s="3"/>
      <c r="D3327" s="3"/>
      <c r="E3327" s="3"/>
      <c r="F3327" s="3"/>
      <c r="G3327" s="3"/>
      <c r="H3327" s="3"/>
      <c r="I3327" s="3"/>
    </row>
    <row r="3328" ht="15.75" customHeight="1">
      <c r="A3328" s="3" t="str">
        <f>IFERROR(TRIM(LEFT(RIGHT('Cost Code (New)'!$F3328,LEN('Cost Code (New)'!$F3328)-SEARCH("Ext ",'Cost Code (New)'!$F3328)-LEN("Ext")),SEARCH(" - ",RIGHT('Cost Code (New)'!$F3328,LEN('Cost Code (New)'!$F3328)-SEARCH("Ext ",'Cost Code (New)'!$F3328)-LEN("Ext")))))+0,"")</f>
        <v/>
      </c>
      <c r="B3328" s="8"/>
      <c r="C3328" s="3"/>
      <c r="D3328" s="3"/>
      <c r="E3328" s="3"/>
      <c r="F3328" s="3"/>
      <c r="G3328" s="3"/>
      <c r="H3328" s="3"/>
      <c r="I3328" s="3"/>
    </row>
    <row r="3329" ht="15.75" customHeight="1">
      <c r="A3329" s="3" t="str">
        <f>IFERROR(TRIM(LEFT(RIGHT('Cost Code (New)'!$F3329,LEN('Cost Code (New)'!$F3329)-SEARCH("Ext ",'Cost Code (New)'!$F3329)-LEN("Ext")),SEARCH(" - ",RIGHT('Cost Code (New)'!$F3329,LEN('Cost Code (New)'!$F3329)-SEARCH("Ext ",'Cost Code (New)'!$F3329)-LEN("Ext")))))+0,"")</f>
        <v/>
      </c>
      <c r="B3329" s="8"/>
      <c r="C3329" s="3"/>
      <c r="D3329" s="3"/>
      <c r="E3329" s="3"/>
      <c r="F3329" s="3"/>
      <c r="G3329" s="3"/>
      <c r="H3329" s="3"/>
      <c r="I3329" s="3"/>
    </row>
    <row r="3330" ht="15.75" customHeight="1">
      <c r="A3330" s="3" t="str">
        <f>IFERROR(TRIM(LEFT(RIGHT('Cost Code (New)'!$F3330,LEN('Cost Code (New)'!$F3330)-SEARCH("Ext ",'Cost Code (New)'!$F3330)-LEN("Ext")),SEARCH(" - ",RIGHT('Cost Code (New)'!$F3330,LEN('Cost Code (New)'!$F3330)-SEARCH("Ext ",'Cost Code (New)'!$F3330)-LEN("Ext")))))+0,"")</f>
        <v/>
      </c>
      <c r="B3330" s="8"/>
      <c r="C3330" s="3"/>
      <c r="D3330" s="3"/>
      <c r="E3330" s="3"/>
      <c r="F3330" s="3"/>
      <c r="G3330" s="3"/>
      <c r="H3330" s="3"/>
      <c r="I3330" s="3"/>
    </row>
    <row r="3331" ht="15.75" customHeight="1">
      <c r="A3331" s="3" t="str">
        <f>IFERROR(TRIM(LEFT(RIGHT('Cost Code (New)'!$F3331,LEN('Cost Code (New)'!$F3331)-SEARCH("Ext ",'Cost Code (New)'!$F3331)-LEN("Ext")),SEARCH(" - ",RIGHT('Cost Code (New)'!$F3331,LEN('Cost Code (New)'!$F3331)-SEARCH("Ext ",'Cost Code (New)'!$F3331)-LEN("Ext")))))+0,"")</f>
        <v/>
      </c>
      <c r="B3331" s="8"/>
      <c r="C3331" s="3"/>
      <c r="D3331" s="3"/>
      <c r="E3331" s="3"/>
      <c r="F3331" s="3"/>
      <c r="G3331" s="3"/>
      <c r="H3331" s="3"/>
      <c r="I3331" s="3"/>
    </row>
    <row r="3332" ht="15.75" customHeight="1">
      <c r="A3332" s="3" t="str">
        <f>IFERROR(TRIM(LEFT(RIGHT('Cost Code (New)'!$F3332,LEN('Cost Code (New)'!$F3332)-SEARCH("Ext ",'Cost Code (New)'!$F3332)-LEN("Ext")),SEARCH(" - ",RIGHT('Cost Code (New)'!$F3332,LEN('Cost Code (New)'!$F3332)-SEARCH("Ext ",'Cost Code (New)'!$F3332)-LEN("Ext")))))+0,"")</f>
        <v/>
      </c>
      <c r="B3332" s="8"/>
      <c r="C3332" s="3"/>
      <c r="D3332" s="3"/>
      <c r="E3332" s="3"/>
      <c r="F3332" s="3"/>
      <c r="G3332" s="3"/>
      <c r="H3332" s="3"/>
      <c r="I3332" s="3"/>
    </row>
    <row r="3333" ht="15.75" customHeight="1">
      <c r="A3333" s="3" t="str">
        <f>IFERROR(TRIM(LEFT(RIGHT('Cost Code (New)'!$F3333,LEN('Cost Code (New)'!$F3333)-SEARCH("Ext ",'Cost Code (New)'!$F3333)-LEN("Ext")),SEARCH(" - ",RIGHT('Cost Code (New)'!$F3333,LEN('Cost Code (New)'!$F3333)-SEARCH("Ext ",'Cost Code (New)'!$F3333)-LEN("Ext")))))+0,"")</f>
        <v/>
      </c>
      <c r="B3333" s="8"/>
      <c r="C3333" s="3"/>
      <c r="D3333" s="3"/>
      <c r="E3333" s="3"/>
      <c r="F3333" s="3"/>
      <c r="G3333" s="3"/>
      <c r="H3333" s="3"/>
      <c r="I3333" s="3"/>
    </row>
    <row r="3334" ht="15.75" customHeight="1">
      <c r="A3334" s="3" t="str">
        <f>IFERROR(TRIM(LEFT(RIGHT('Cost Code (New)'!$F3334,LEN('Cost Code (New)'!$F3334)-SEARCH("Ext ",'Cost Code (New)'!$F3334)-LEN("Ext")),SEARCH(" - ",RIGHT('Cost Code (New)'!$F3334,LEN('Cost Code (New)'!$F3334)-SEARCH("Ext ",'Cost Code (New)'!$F3334)-LEN("Ext")))))+0,"")</f>
        <v/>
      </c>
      <c r="B3334" s="8"/>
      <c r="C3334" s="3"/>
      <c r="D3334" s="3"/>
      <c r="E3334" s="3"/>
      <c r="F3334" s="3"/>
      <c r="G3334" s="3"/>
      <c r="H3334" s="3"/>
      <c r="I3334" s="3"/>
    </row>
    <row r="3335" ht="15.75" customHeight="1">
      <c r="A3335" s="3" t="str">
        <f>IFERROR(TRIM(LEFT(RIGHT('Cost Code (New)'!$F3335,LEN('Cost Code (New)'!$F3335)-SEARCH("Ext ",'Cost Code (New)'!$F3335)-LEN("Ext")),SEARCH(" - ",RIGHT('Cost Code (New)'!$F3335,LEN('Cost Code (New)'!$F3335)-SEARCH("Ext ",'Cost Code (New)'!$F3335)-LEN("Ext")))))+0,"")</f>
        <v/>
      </c>
      <c r="B3335" s="8"/>
      <c r="C3335" s="3"/>
      <c r="D3335" s="3"/>
      <c r="E3335" s="3"/>
      <c r="F3335" s="3"/>
      <c r="G3335" s="3"/>
      <c r="H3335" s="3"/>
      <c r="I3335" s="3"/>
    </row>
    <row r="3336" ht="15.75" customHeight="1">
      <c r="A3336" s="3" t="str">
        <f>IFERROR(TRIM(LEFT(RIGHT('Cost Code (New)'!$F3336,LEN('Cost Code (New)'!$F3336)-SEARCH("Ext ",'Cost Code (New)'!$F3336)-LEN("Ext")),SEARCH(" - ",RIGHT('Cost Code (New)'!$F3336,LEN('Cost Code (New)'!$F3336)-SEARCH("Ext ",'Cost Code (New)'!$F3336)-LEN("Ext")))))+0,"")</f>
        <v/>
      </c>
      <c r="B3336" s="8"/>
      <c r="C3336" s="3"/>
      <c r="D3336" s="3"/>
      <c r="E3336" s="3"/>
      <c r="F3336" s="3"/>
      <c r="G3336" s="3"/>
      <c r="H3336" s="3"/>
      <c r="I3336" s="3"/>
    </row>
    <row r="3337" ht="15.75" customHeight="1">
      <c r="A3337" s="3" t="str">
        <f>IFERROR(TRIM(LEFT(RIGHT('Cost Code (New)'!$F3337,LEN('Cost Code (New)'!$F3337)-SEARCH("Ext ",'Cost Code (New)'!$F3337)-LEN("Ext")),SEARCH(" - ",RIGHT('Cost Code (New)'!$F3337,LEN('Cost Code (New)'!$F3337)-SEARCH("Ext ",'Cost Code (New)'!$F3337)-LEN("Ext")))))+0,"")</f>
        <v/>
      </c>
      <c r="B3337" s="8"/>
      <c r="C3337" s="3"/>
      <c r="D3337" s="3"/>
      <c r="E3337" s="3"/>
      <c r="F3337" s="3"/>
      <c r="G3337" s="3"/>
      <c r="H3337" s="3"/>
      <c r="I3337" s="3"/>
    </row>
    <row r="3338" ht="15.75" customHeight="1">
      <c r="A3338" s="3" t="str">
        <f>IFERROR(TRIM(LEFT(RIGHT('Cost Code (New)'!$F3338,LEN('Cost Code (New)'!$F3338)-SEARCH("Ext ",'Cost Code (New)'!$F3338)-LEN("Ext")),SEARCH(" - ",RIGHT('Cost Code (New)'!$F3338,LEN('Cost Code (New)'!$F3338)-SEARCH("Ext ",'Cost Code (New)'!$F3338)-LEN("Ext")))))+0,"")</f>
        <v/>
      </c>
      <c r="B3338" s="8"/>
      <c r="C3338" s="3"/>
      <c r="D3338" s="3"/>
      <c r="E3338" s="3"/>
      <c r="F3338" s="3"/>
      <c r="G3338" s="3"/>
      <c r="H3338" s="3"/>
      <c r="I3338" s="3"/>
    </row>
    <row r="3339" ht="15.75" customHeight="1">
      <c r="A3339" s="3" t="str">
        <f>IFERROR(TRIM(LEFT(RIGHT('Cost Code (New)'!$F3339,LEN('Cost Code (New)'!$F3339)-SEARCH("Ext ",'Cost Code (New)'!$F3339)-LEN("Ext")),SEARCH(" - ",RIGHT('Cost Code (New)'!$F3339,LEN('Cost Code (New)'!$F3339)-SEARCH("Ext ",'Cost Code (New)'!$F3339)-LEN("Ext")))))+0,"")</f>
        <v/>
      </c>
      <c r="B3339" s="8"/>
      <c r="C3339" s="3"/>
      <c r="D3339" s="3"/>
      <c r="E3339" s="3"/>
      <c r="F3339" s="3"/>
      <c r="G3339" s="3"/>
      <c r="H3339" s="3"/>
      <c r="I3339" s="3"/>
    </row>
    <row r="3340" ht="15.75" customHeight="1">
      <c r="A3340" s="3" t="str">
        <f>IFERROR(TRIM(LEFT(RIGHT('Cost Code (New)'!$F3340,LEN('Cost Code (New)'!$F3340)-SEARCH("Ext ",'Cost Code (New)'!$F3340)-LEN("Ext")),SEARCH(" - ",RIGHT('Cost Code (New)'!$F3340,LEN('Cost Code (New)'!$F3340)-SEARCH("Ext ",'Cost Code (New)'!$F3340)-LEN("Ext")))))+0,"")</f>
        <v/>
      </c>
      <c r="B3340" s="8"/>
      <c r="C3340" s="3"/>
      <c r="D3340" s="3"/>
      <c r="E3340" s="3"/>
      <c r="F3340" s="3"/>
      <c r="G3340" s="3"/>
      <c r="H3340" s="3"/>
      <c r="I3340" s="3"/>
    </row>
    <row r="3341" ht="15.75" customHeight="1">
      <c r="A3341" s="3" t="str">
        <f>IFERROR(TRIM(LEFT(RIGHT('Cost Code (New)'!$F3341,LEN('Cost Code (New)'!$F3341)-SEARCH("Ext ",'Cost Code (New)'!$F3341)-LEN("Ext")),SEARCH(" - ",RIGHT('Cost Code (New)'!$F3341,LEN('Cost Code (New)'!$F3341)-SEARCH("Ext ",'Cost Code (New)'!$F3341)-LEN("Ext")))))+0,"")</f>
        <v/>
      </c>
      <c r="B3341" s="8"/>
      <c r="C3341" s="3"/>
      <c r="D3341" s="3"/>
      <c r="E3341" s="3"/>
      <c r="F3341" s="3"/>
      <c r="G3341" s="3"/>
      <c r="H3341" s="3"/>
      <c r="I3341" s="3"/>
    </row>
    <row r="3342" ht="15.75" customHeight="1">
      <c r="A3342" s="3" t="str">
        <f>IFERROR(TRIM(LEFT(RIGHT('Cost Code (New)'!$F3342,LEN('Cost Code (New)'!$F3342)-SEARCH("Ext ",'Cost Code (New)'!$F3342)-LEN("Ext")),SEARCH(" - ",RIGHT('Cost Code (New)'!$F3342,LEN('Cost Code (New)'!$F3342)-SEARCH("Ext ",'Cost Code (New)'!$F3342)-LEN("Ext")))))+0,"")</f>
        <v/>
      </c>
      <c r="B3342" s="8"/>
      <c r="C3342" s="3"/>
      <c r="D3342" s="3"/>
      <c r="E3342" s="3"/>
      <c r="F3342" s="3"/>
      <c r="G3342" s="3"/>
      <c r="H3342" s="3"/>
      <c r="I3342" s="3"/>
    </row>
    <row r="3343" ht="15.75" customHeight="1">
      <c r="A3343" s="3" t="str">
        <f>IFERROR(TRIM(LEFT(RIGHT('Cost Code (New)'!$F3343,LEN('Cost Code (New)'!$F3343)-SEARCH("Ext ",'Cost Code (New)'!$F3343)-LEN("Ext")),SEARCH(" - ",RIGHT('Cost Code (New)'!$F3343,LEN('Cost Code (New)'!$F3343)-SEARCH("Ext ",'Cost Code (New)'!$F3343)-LEN("Ext")))))+0,"")</f>
        <v/>
      </c>
      <c r="B3343" s="8"/>
      <c r="C3343" s="3"/>
      <c r="D3343" s="3"/>
      <c r="E3343" s="3"/>
      <c r="F3343" s="3"/>
      <c r="G3343" s="3"/>
      <c r="H3343" s="3"/>
      <c r="I3343" s="3"/>
    </row>
    <row r="3344" ht="15.75" customHeight="1">
      <c r="A3344" s="3" t="str">
        <f>IFERROR(TRIM(LEFT(RIGHT('Cost Code (New)'!$F3344,LEN('Cost Code (New)'!$F3344)-SEARCH("Ext ",'Cost Code (New)'!$F3344)-LEN("Ext")),SEARCH(" - ",RIGHT('Cost Code (New)'!$F3344,LEN('Cost Code (New)'!$F3344)-SEARCH("Ext ",'Cost Code (New)'!$F3344)-LEN("Ext")))))+0,"")</f>
        <v/>
      </c>
      <c r="B3344" s="8"/>
      <c r="C3344" s="3"/>
      <c r="D3344" s="3"/>
      <c r="E3344" s="3"/>
      <c r="F3344" s="3"/>
      <c r="G3344" s="3"/>
      <c r="H3344" s="3"/>
      <c r="I3344" s="3"/>
    </row>
    <row r="3345" ht="15.75" customHeight="1">
      <c r="A3345" s="3" t="str">
        <f>IFERROR(TRIM(LEFT(RIGHT('Cost Code (New)'!$F3345,LEN('Cost Code (New)'!$F3345)-SEARCH("Ext ",'Cost Code (New)'!$F3345)-LEN("Ext")),SEARCH(" - ",RIGHT('Cost Code (New)'!$F3345,LEN('Cost Code (New)'!$F3345)-SEARCH("Ext ",'Cost Code (New)'!$F3345)-LEN("Ext")))))+0,"")</f>
        <v/>
      </c>
      <c r="B3345" s="8"/>
      <c r="C3345" s="3"/>
      <c r="D3345" s="3"/>
      <c r="E3345" s="3"/>
      <c r="F3345" s="3"/>
      <c r="G3345" s="3"/>
      <c r="H3345" s="3"/>
      <c r="I3345" s="3"/>
    </row>
    <row r="3346" ht="15.75" customHeight="1">
      <c r="A3346" s="3" t="str">
        <f>IFERROR(TRIM(LEFT(RIGHT('Cost Code (New)'!$F3346,LEN('Cost Code (New)'!$F3346)-SEARCH("Ext ",'Cost Code (New)'!$F3346)-LEN("Ext")),SEARCH(" - ",RIGHT('Cost Code (New)'!$F3346,LEN('Cost Code (New)'!$F3346)-SEARCH("Ext ",'Cost Code (New)'!$F3346)-LEN("Ext")))))+0,"")</f>
        <v/>
      </c>
      <c r="B3346" s="8"/>
      <c r="C3346" s="3"/>
      <c r="D3346" s="3"/>
      <c r="E3346" s="3"/>
      <c r="F3346" s="3"/>
      <c r="G3346" s="3"/>
      <c r="H3346" s="3"/>
      <c r="I3346" s="3"/>
    </row>
    <row r="3347" ht="15.75" customHeight="1">
      <c r="A3347" s="3" t="str">
        <f>IFERROR(TRIM(LEFT(RIGHT('Cost Code (New)'!$F3347,LEN('Cost Code (New)'!$F3347)-SEARCH("Ext ",'Cost Code (New)'!$F3347)-LEN("Ext")),SEARCH(" - ",RIGHT('Cost Code (New)'!$F3347,LEN('Cost Code (New)'!$F3347)-SEARCH("Ext ",'Cost Code (New)'!$F3347)-LEN("Ext")))))+0,"")</f>
        <v/>
      </c>
      <c r="B3347" s="8"/>
      <c r="C3347" s="3"/>
      <c r="D3347" s="3"/>
      <c r="E3347" s="3"/>
      <c r="F3347" s="3"/>
      <c r="G3347" s="3"/>
      <c r="H3347" s="3"/>
      <c r="I3347" s="3"/>
    </row>
    <row r="3348" ht="15.75" customHeight="1">
      <c r="A3348" s="3" t="str">
        <f>IFERROR(TRIM(LEFT(RIGHT('Cost Code (New)'!$F3348,LEN('Cost Code (New)'!$F3348)-SEARCH("Ext ",'Cost Code (New)'!$F3348)-LEN("Ext")),SEARCH(" - ",RIGHT('Cost Code (New)'!$F3348,LEN('Cost Code (New)'!$F3348)-SEARCH("Ext ",'Cost Code (New)'!$F3348)-LEN("Ext")))))+0,"")</f>
        <v/>
      </c>
      <c r="B3348" s="8"/>
      <c r="C3348" s="3"/>
      <c r="D3348" s="3"/>
      <c r="E3348" s="3"/>
      <c r="F3348" s="3"/>
      <c r="G3348" s="3"/>
      <c r="H3348" s="3"/>
      <c r="I3348" s="3"/>
    </row>
    <row r="3349" ht="15.75" customHeight="1">
      <c r="A3349" s="3" t="str">
        <f>IFERROR(TRIM(LEFT(RIGHT('Cost Code (New)'!$F3349,LEN('Cost Code (New)'!$F3349)-SEARCH("Ext ",'Cost Code (New)'!$F3349)-LEN("Ext")),SEARCH(" - ",RIGHT('Cost Code (New)'!$F3349,LEN('Cost Code (New)'!$F3349)-SEARCH("Ext ",'Cost Code (New)'!$F3349)-LEN("Ext")))))+0,"")</f>
        <v/>
      </c>
      <c r="B3349" s="8"/>
      <c r="C3349" s="3"/>
      <c r="D3349" s="3"/>
      <c r="E3349" s="3"/>
      <c r="F3349" s="3"/>
      <c r="G3349" s="3"/>
      <c r="H3349" s="3"/>
      <c r="I3349" s="3"/>
    </row>
    <row r="3350" ht="15.75" customHeight="1">
      <c r="A3350" s="3" t="str">
        <f>IFERROR(TRIM(LEFT(RIGHT('Cost Code (New)'!$F3350,LEN('Cost Code (New)'!$F3350)-SEARCH("Ext ",'Cost Code (New)'!$F3350)-LEN("Ext")),SEARCH(" - ",RIGHT('Cost Code (New)'!$F3350,LEN('Cost Code (New)'!$F3350)-SEARCH("Ext ",'Cost Code (New)'!$F3350)-LEN("Ext")))))+0,"")</f>
        <v/>
      </c>
      <c r="B3350" s="8"/>
      <c r="C3350" s="3"/>
      <c r="D3350" s="3"/>
      <c r="E3350" s="3"/>
      <c r="F3350" s="3"/>
      <c r="G3350" s="3"/>
      <c r="H3350" s="3"/>
      <c r="I3350" s="3"/>
    </row>
    <row r="3351" ht="15.75" customHeight="1">
      <c r="A3351" s="3" t="str">
        <f>IFERROR(TRIM(LEFT(RIGHT('Cost Code (New)'!$F3351,LEN('Cost Code (New)'!$F3351)-SEARCH("Ext ",'Cost Code (New)'!$F3351)-LEN("Ext")),SEARCH(" - ",RIGHT('Cost Code (New)'!$F3351,LEN('Cost Code (New)'!$F3351)-SEARCH("Ext ",'Cost Code (New)'!$F3351)-LEN("Ext")))))+0,"")</f>
        <v/>
      </c>
      <c r="B3351" s="8"/>
      <c r="C3351" s="3"/>
      <c r="D3351" s="3"/>
      <c r="E3351" s="3"/>
      <c r="F3351" s="3"/>
      <c r="G3351" s="3"/>
      <c r="H3351" s="3"/>
      <c r="I3351" s="3"/>
    </row>
    <row r="3352" ht="15.75" customHeight="1">
      <c r="A3352" s="3" t="str">
        <f>IFERROR(TRIM(LEFT(RIGHT('Cost Code (New)'!$F3352,LEN('Cost Code (New)'!$F3352)-SEARCH("Ext ",'Cost Code (New)'!$F3352)-LEN("Ext")),SEARCH(" - ",RIGHT('Cost Code (New)'!$F3352,LEN('Cost Code (New)'!$F3352)-SEARCH("Ext ",'Cost Code (New)'!$F3352)-LEN("Ext")))))+0,"")</f>
        <v/>
      </c>
      <c r="B3352" s="8"/>
      <c r="C3352" s="3"/>
      <c r="D3352" s="3"/>
      <c r="E3352" s="3"/>
      <c r="F3352" s="3"/>
      <c r="G3352" s="3"/>
      <c r="H3352" s="3"/>
      <c r="I3352" s="3"/>
    </row>
    <row r="3353" ht="15.75" customHeight="1">
      <c r="A3353" s="3" t="str">
        <f>IFERROR(TRIM(LEFT(RIGHT('Cost Code (New)'!$F3353,LEN('Cost Code (New)'!$F3353)-SEARCH("Ext ",'Cost Code (New)'!$F3353)-LEN("Ext")),SEARCH(" - ",RIGHT('Cost Code (New)'!$F3353,LEN('Cost Code (New)'!$F3353)-SEARCH("Ext ",'Cost Code (New)'!$F3353)-LEN("Ext")))))+0,"")</f>
        <v/>
      </c>
      <c r="B3353" s="8"/>
      <c r="C3353" s="3"/>
      <c r="D3353" s="3"/>
      <c r="E3353" s="3"/>
      <c r="F3353" s="3"/>
      <c r="G3353" s="3"/>
      <c r="H3353" s="3"/>
      <c r="I3353" s="3"/>
    </row>
    <row r="3354" ht="15.75" customHeight="1">
      <c r="A3354" s="3" t="str">
        <f>IFERROR(TRIM(LEFT(RIGHT('Cost Code (New)'!$F3354,LEN('Cost Code (New)'!$F3354)-SEARCH("Ext ",'Cost Code (New)'!$F3354)-LEN("Ext")),SEARCH(" - ",RIGHT('Cost Code (New)'!$F3354,LEN('Cost Code (New)'!$F3354)-SEARCH("Ext ",'Cost Code (New)'!$F3354)-LEN("Ext")))))+0,"")</f>
        <v/>
      </c>
      <c r="B3354" s="8"/>
      <c r="C3354" s="3"/>
      <c r="D3354" s="3"/>
      <c r="E3354" s="3"/>
      <c r="F3354" s="3"/>
      <c r="G3354" s="3"/>
      <c r="H3354" s="3"/>
      <c r="I3354" s="3"/>
    </row>
    <row r="3355" ht="15.75" customHeight="1">
      <c r="A3355" s="3" t="str">
        <f>IFERROR(TRIM(LEFT(RIGHT('Cost Code (New)'!$F3355,LEN('Cost Code (New)'!$F3355)-SEARCH("Ext ",'Cost Code (New)'!$F3355)-LEN("Ext")),SEARCH(" - ",RIGHT('Cost Code (New)'!$F3355,LEN('Cost Code (New)'!$F3355)-SEARCH("Ext ",'Cost Code (New)'!$F3355)-LEN("Ext")))))+0,"")</f>
        <v/>
      </c>
      <c r="B3355" s="8"/>
      <c r="C3355" s="3"/>
      <c r="D3355" s="3"/>
      <c r="E3355" s="3"/>
      <c r="F3355" s="3"/>
      <c r="G3355" s="3"/>
      <c r="H3355" s="3"/>
      <c r="I3355" s="3"/>
    </row>
    <row r="3356" ht="15.75" customHeight="1">
      <c r="A3356" s="3" t="str">
        <f>IFERROR(TRIM(LEFT(RIGHT('Cost Code (New)'!$F3356,LEN('Cost Code (New)'!$F3356)-SEARCH("Ext ",'Cost Code (New)'!$F3356)-LEN("Ext")),SEARCH(" - ",RIGHT('Cost Code (New)'!$F3356,LEN('Cost Code (New)'!$F3356)-SEARCH("Ext ",'Cost Code (New)'!$F3356)-LEN("Ext")))))+0,"")</f>
        <v/>
      </c>
      <c r="B3356" s="8"/>
      <c r="C3356" s="3"/>
      <c r="D3356" s="3"/>
      <c r="E3356" s="3"/>
      <c r="F3356" s="3"/>
      <c r="G3356" s="3"/>
      <c r="H3356" s="3"/>
      <c r="I3356" s="3"/>
    </row>
    <row r="3357" ht="15.75" customHeight="1">
      <c r="A3357" s="3" t="str">
        <f>IFERROR(TRIM(LEFT(RIGHT('Cost Code (New)'!$F3357,LEN('Cost Code (New)'!$F3357)-SEARCH("Ext ",'Cost Code (New)'!$F3357)-LEN("Ext")),SEARCH(" - ",RIGHT('Cost Code (New)'!$F3357,LEN('Cost Code (New)'!$F3357)-SEARCH("Ext ",'Cost Code (New)'!$F3357)-LEN("Ext")))))+0,"")</f>
        <v/>
      </c>
      <c r="B3357" s="8"/>
      <c r="C3357" s="3"/>
      <c r="D3357" s="3"/>
      <c r="E3357" s="3"/>
      <c r="F3357" s="3"/>
      <c r="G3357" s="3"/>
      <c r="H3357" s="3"/>
      <c r="I3357" s="3"/>
    </row>
    <row r="3358" ht="15.75" customHeight="1">
      <c r="A3358" s="3" t="str">
        <f>IFERROR(TRIM(LEFT(RIGHT('Cost Code (New)'!$F3358,LEN('Cost Code (New)'!$F3358)-SEARCH("Ext ",'Cost Code (New)'!$F3358)-LEN("Ext")),SEARCH(" - ",RIGHT('Cost Code (New)'!$F3358,LEN('Cost Code (New)'!$F3358)-SEARCH("Ext ",'Cost Code (New)'!$F3358)-LEN("Ext")))))+0,"")</f>
        <v/>
      </c>
      <c r="B3358" s="8"/>
      <c r="C3358" s="3"/>
      <c r="D3358" s="3"/>
      <c r="E3358" s="3"/>
      <c r="F3358" s="3"/>
      <c r="G3358" s="3"/>
      <c r="H3358" s="3"/>
      <c r="I3358" s="3"/>
    </row>
    <row r="3359" ht="15.75" customHeight="1">
      <c r="A3359" s="3" t="str">
        <f>IFERROR(TRIM(LEFT(RIGHT('Cost Code (New)'!$F3359,LEN('Cost Code (New)'!$F3359)-SEARCH("Ext ",'Cost Code (New)'!$F3359)-LEN("Ext")),SEARCH(" - ",RIGHT('Cost Code (New)'!$F3359,LEN('Cost Code (New)'!$F3359)-SEARCH("Ext ",'Cost Code (New)'!$F3359)-LEN("Ext")))))+0,"")</f>
        <v/>
      </c>
      <c r="B3359" s="8"/>
      <c r="C3359" s="3"/>
      <c r="D3359" s="3"/>
      <c r="E3359" s="3"/>
      <c r="F3359" s="3"/>
      <c r="G3359" s="3"/>
      <c r="H3359" s="3"/>
      <c r="I3359" s="3"/>
    </row>
    <row r="3360" ht="15.75" customHeight="1">
      <c r="A3360" s="3" t="str">
        <f>IFERROR(TRIM(LEFT(RIGHT('Cost Code (New)'!$F3360,LEN('Cost Code (New)'!$F3360)-SEARCH("Ext ",'Cost Code (New)'!$F3360)-LEN("Ext")),SEARCH(" - ",RIGHT('Cost Code (New)'!$F3360,LEN('Cost Code (New)'!$F3360)-SEARCH("Ext ",'Cost Code (New)'!$F3360)-LEN("Ext")))))+0,"")</f>
        <v/>
      </c>
      <c r="B3360" s="8"/>
      <c r="C3360" s="3"/>
      <c r="D3360" s="3"/>
      <c r="E3360" s="3"/>
      <c r="F3360" s="3"/>
      <c r="G3360" s="3"/>
      <c r="H3360" s="3"/>
      <c r="I3360" s="3"/>
    </row>
    <row r="3361" ht="15.75" customHeight="1">
      <c r="A3361" s="3" t="str">
        <f>IFERROR(TRIM(LEFT(RIGHT('Cost Code (New)'!$F3361,LEN('Cost Code (New)'!$F3361)-SEARCH("Ext ",'Cost Code (New)'!$F3361)-LEN("Ext")),SEARCH(" - ",RIGHT('Cost Code (New)'!$F3361,LEN('Cost Code (New)'!$F3361)-SEARCH("Ext ",'Cost Code (New)'!$F3361)-LEN("Ext")))))+0,"")</f>
        <v/>
      </c>
      <c r="B3361" s="8"/>
      <c r="C3361" s="3"/>
      <c r="D3361" s="3"/>
      <c r="E3361" s="3"/>
      <c r="F3361" s="3"/>
      <c r="G3361" s="3"/>
      <c r="H3361" s="3"/>
      <c r="I3361" s="3"/>
    </row>
    <row r="3362" ht="15.75" customHeight="1">
      <c r="A3362" s="3" t="str">
        <f>IFERROR(TRIM(LEFT(RIGHT('Cost Code (New)'!$F3362,LEN('Cost Code (New)'!$F3362)-SEARCH("Ext ",'Cost Code (New)'!$F3362)-LEN("Ext")),SEARCH(" - ",RIGHT('Cost Code (New)'!$F3362,LEN('Cost Code (New)'!$F3362)-SEARCH("Ext ",'Cost Code (New)'!$F3362)-LEN("Ext")))))+0,"")</f>
        <v/>
      </c>
      <c r="B3362" s="8"/>
      <c r="C3362" s="3"/>
      <c r="D3362" s="3"/>
      <c r="E3362" s="3"/>
      <c r="F3362" s="3"/>
      <c r="G3362" s="3"/>
      <c r="H3362" s="3"/>
      <c r="I3362" s="3"/>
    </row>
    <row r="3363" ht="15.75" customHeight="1">
      <c r="A3363" s="3" t="str">
        <f>IFERROR(TRIM(LEFT(RIGHT('Cost Code (New)'!$F3363,LEN('Cost Code (New)'!$F3363)-SEARCH("Ext ",'Cost Code (New)'!$F3363)-LEN("Ext")),SEARCH(" - ",RIGHT('Cost Code (New)'!$F3363,LEN('Cost Code (New)'!$F3363)-SEARCH("Ext ",'Cost Code (New)'!$F3363)-LEN("Ext")))))+0,"")</f>
        <v/>
      </c>
      <c r="B3363" s="8"/>
      <c r="C3363" s="3"/>
      <c r="D3363" s="3"/>
      <c r="E3363" s="3"/>
      <c r="F3363" s="3"/>
      <c r="G3363" s="3"/>
      <c r="H3363" s="3"/>
      <c r="I3363" s="3"/>
    </row>
    <row r="3364" ht="15.75" customHeight="1">
      <c r="A3364" s="3" t="str">
        <f>IFERROR(TRIM(LEFT(RIGHT('Cost Code (New)'!$F3364,LEN('Cost Code (New)'!$F3364)-SEARCH("Ext ",'Cost Code (New)'!$F3364)-LEN("Ext")),SEARCH(" - ",RIGHT('Cost Code (New)'!$F3364,LEN('Cost Code (New)'!$F3364)-SEARCH("Ext ",'Cost Code (New)'!$F3364)-LEN("Ext")))))+0,"")</f>
        <v/>
      </c>
      <c r="B3364" s="8"/>
      <c r="C3364" s="3"/>
      <c r="D3364" s="3"/>
      <c r="E3364" s="3"/>
      <c r="F3364" s="3"/>
      <c r="G3364" s="3"/>
      <c r="H3364" s="3"/>
      <c r="I3364" s="3"/>
    </row>
    <row r="3365" ht="15.75" customHeight="1">
      <c r="A3365" s="3" t="str">
        <f>IFERROR(TRIM(LEFT(RIGHT('Cost Code (New)'!$F3365,LEN('Cost Code (New)'!$F3365)-SEARCH("Ext ",'Cost Code (New)'!$F3365)-LEN("Ext")),SEARCH(" - ",RIGHT('Cost Code (New)'!$F3365,LEN('Cost Code (New)'!$F3365)-SEARCH("Ext ",'Cost Code (New)'!$F3365)-LEN("Ext")))))+0,"")</f>
        <v/>
      </c>
      <c r="B3365" s="8"/>
      <c r="C3365" s="3"/>
      <c r="D3365" s="3"/>
      <c r="E3365" s="3"/>
      <c r="F3365" s="3"/>
      <c r="G3365" s="3"/>
      <c r="H3365" s="3"/>
      <c r="I3365" s="3"/>
    </row>
    <row r="3366" ht="15.75" customHeight="1">
      <c r="A3366" s="3" t="str">
        <f>IFERROR(TRIM(LEFT(RIGHT('Cost Code (New)'!$F3366,LEN('Cost Code (New)'!$F3366)-SEARCH("Ext ",'Cost Code (New)'!$F3366)-LEN("Ext")),SEARCH(" - ",RIGHT('Cost Code (New)'!$F3366,LEN('Cost Code (New)'!$F3366)-SEARCH("Ext ",'Cost Code (New)'!$F3366)-LEN("Ext")))))+0,"")</f>
        <v/>
      </c>
      <c r="B3366" s="8"/>
      <c r="C3366" s="3"/>
      <c r="D3366" s="3"/>
      <c r="E3366" s="3"/>
      <c r="F3366" s="3"/>
      <c r="G3366" s="3"/>
      <c r="H3366" s="3"/>
      <c r="I3366" s="3"/>
    </row>
    <row r="3367" ht="15.75" customHeight="1">
      <c r="A3367" s="3" t="str">
        <f>IFERROR(TRIM(LEFT(RIGHT('Cost Code (New)'!$F3367,LEN('Cost Code (New)'!$F3367)-SEARCH("Ext ",'Cost Code (New)'!$F3367)-LEN("Ext")),SEARCH(" - ",RIGHT('Cost Code (New)'!$F3367,LEN('Cost Code (New)'!$F3367)-SEARCH("Ext ",'Cost Code (New)'!$F3367)-LEN("Ext")))))+0,"")</f>
        <v/>
      </c>
      <c r="B3367" s="8"/>
      <c r="C3367" s="3"/>
      <c r="D3367" s="3"/>
      <c r="E3367" s="3"/>
      <c r="F3367" s="3"/>
      <c r="G3367" s="3"/>
      <c r="H3367" s="3"/>
      <c r="I3367" s="3"/>
    </row>
    <row r="3368" ht="15.75" customHeight="1">
      <c r="A3368" s="3" t="str">
        <f>IFERROR(TRIM(LEFT(RIGHT('Cost Code (New)'!$F3368,LEN('Cost Code (New)'!$F3368)-SEARCH("Ext ",'Cost Code (New)'!$F3368)-LEN("Ext")),SEARCH(" - ",RIGHT('Cost Code (New)'!$F3368,LEN('Cost Code (New)'!$F3368)-SEARCH("Ext ",'Cost Code (New)'!$F3368)-LEN("Ext")))))+0,"")</f>
        <v/>
      </c>
      <c r="B3368" s="8"/>
      <c r="C3368" s="3"/>
      <c r="D3368" s="3"/>
      <c r="E3368" s="3"/>
      <c r="F3368" s="3"/>
      <c r="G3368" s="3"/>
      <c r="H3368" s="3"/>
      <c r="I3368" s="3"/>
    </row>
    <row r="3369" ht="15.75" customHeight="1">
      <c r="A3369" s="3" t="str">
        <f>IFERROR(TRIM(LEFT(RIGHT('Cost Code (New)'!$F3369,LEN('Cost Code (New)'!$F3369)-SEARCH("Ext ",'Cost Code (New)'!$F3369)-LEN("Ext")),SEARCH(" - ",RIGHT('Cost Code (New)'!$F3369,LEN('Cost Code (New)'!$F3369)-SEARCH("Ext ",'Cost Code (New)'!$F3369)-LEN("Ext")))))+0,"")</f>
        <v/>
      </c>
      <c r="B3369" s="8"/>
      <c r="C3369" s="3"/>
      <c r="D3369" s="3"/>
      <c r="E3369" s="3"/>
      <c r="F3369" s="3"/>
      <c r="G3369" s="3"/>
      <c r="H3369" s="3"/>
      <c r="I3369" s="3"/>
    </row>
    <row r="3370" ht="15.75" customHeight="1">
      <c r="A3370" s="3" t="str">
        <f>IFERROR(TRIM(LEFT(RIGHT('Cost Code (New)'!$F3370,LEN('Cost Code (New)'!$F3370)-SEARCH("Ext ",'Cost Code (New)'!$F3370)-LEN("Ext")),SEARCH(" - ",RIGHT('Cost Code (New)'!$F3370,LEN('Cost Code (New)'!$F3370)-SEARCH("Ext ",'Cost Code (New)'!$F3370)-LEN("Ext")))))+0,"")</f>
        <v/>
      </c>
      <c r="B3370" s="8"/>
      <c r="C3370" s="3"/>
      <c r="D3370" s="3"/>
      <c r="E3370" s="3"/>
      <c r="F3370" s="3"/>
      <c r="G3370" s="3"/>
      <c r="H3370" s="3"/>
      <c r="I3370" s="3"/>
    </row>
    <row r="3371" ht="15.75" customHeight="1">
      <c r="A3371" s="3" t="str">
        <f>IFERROR(TRIM(LEFT(RIGHT('Cost Code (New)'!$F3371,LEN('Cost Code (New)'!$F3371)-SEARCH("Ext ",'Cost Code (New)'!$F3371)-LEN("Ext")),SEARCH(" - ",RIGHT('Cost Code (New)'!$F3371,LEN('Cost Code (New)'!$F3371)-SEARCH("Ext ",'Cost Code (New)'!$F3371)-LEN("Ext")))))+0,"")</f>
        <v/>
      </c>
      <c r="B3371" s="8"/>
      <c r="C3371" s="3"/>
      <c r="D3371" s="3"/>
      <c r="E3371" s="3"/>
      <c r="F3371" s="3"/>
      <c r="G3371" s="3"/>
      <c r="H3371" s="3"/>
      <c r="I3371" s="3"/>
    </row>
    <row r="3372" ht="15.75" customHeight="1">
      <c r="A3372" s="3" t="str">
        <f>IFERROR(TRIM(LEFT(RIGHT('Cost Code (New)'!$F3372,LEN('Cost Code (New)'!$F3372)-SEARCH("Ext ",'Cost Code (New)'!$F3372)-LEN("Ext")),SEARCH(" - ",RIGHT('Cost Code (New)'!$F3372,LEN('Cost Code (New)'!$F3372)-SEARCH("Ext ",'Cost Code (New)'!$F3372)-LEN("Ext")))))+0,"")</f>
        <v/>
      </c>
      <c r="B3372" s="8"/>
      <c r="C3372" s="3"/>
      <c r="D3372" s="3"/>
      <c r="E3372" s="3"/>
      <c r="F3372" s="3"/>
      <c r="G3372" s="3"/>
      <c r="H3372" s="3"/>
      <c r="I3372" s="3"/>
    </row>
    <row r="3373" ht="15.75" customHeight="1">
      <c r="A3373" s="3" t="str">
        <f>IFERROR(TRIM(LEFT(RIGHT('Cost Code (New)'!$F3373,LEN('Cost Code (New)'!$F3373)-SEARCH("Ext ",'Cost Code (New)'!$F3373)-LEN("Ext")),SEARCH(" - ",RIGHT('Cost Code (New)'!$F3373,LEN('Cost Code (New)'!$F3373)-SEARCH("Ext ",'Cost Code (New)'!$F3373)-LEN("Ext")))))+0,"")</f>
        <v/>
      </c>
      <c r="B3373" s="8"/>
      <c r="C3373" s="3"/>
      <c r="D3373" s="3"/>
      <c r="E3373" s="3"/>
      <c r="F3373" s="3"/>
      <c r="G3373" s="3"/>
      <c r="H3373" s="3"/>
      <c r="I3373" s="3"/>
    </row>
    <row r="3374" ht="15.75" customHeight="1">
      <c r="A3374" s="3" t="str">
        <f>IFERROR(TRIM(LEFT(RIGHT('Cost Code (New)'!$F3374,LEN('Cost Code (New)'!$F3374)-SEARCH("Ext ",'Cost Code (New)'!$F3374)-LEN("Ext")),SEARCH(" - ",RIGHT('Cost Code (New)'!$F3374,LEN('Cost Code (New)'!$F3374)-SEARCH("Ext ",'Cost Code (New)'!$F3374)-LEN("Ext")))))+0,"")</f>
        <v/>
      </c>
      <c r="B3374" s="8"/>
      <c r="C3374" s="3"/>
      <c r="D3374" s="3"/>
      <c r="E3374" s="3"/>
      <c r="F3374" s="3"/>
      <c r="G3374" s="3"/>
      <c r="H3374" s="3"/>
      <c r="I3374" s="3"/>
    </row>
    <row r="3375" ht="15.75" customHeight="1">
      <c r="A3375" s="3" t="str">
        <f>IFERROR(TRIM(LEFT(RIGHT('Cost Code (New)'!$F3375,LEN('Cost Code (New)'!$F3375)-SEARCH("Ext ",'Cost Code (New)'!$F3375)-LEN("Ext")),SEARCH(" - ",RIGHT('Cost Code (New)'!$F3375,LEN('Cost Code (New)'!$F3375)-SEARCH("Ext ",'Cost Code (New)'!$F3375)-LEN("Ext")))))+0,"")</f>
        <v/>
      </c>
      <c r="B3375" s="8"/>
      <c r="C3375" s="3"/>
      <c r="D3375" s="3"/>
      <c r="E3375" s="3"/>
      <c r="F3375" s="3"/>
      <c r="G3375" s="3"/>
      <c r="H3375" s="3"/>
      <c r="I3375" s="3"/>
    </row>
    <row r="3376" ht="15.75" customHeight="1">
      <c r="A3376" s="3" t="str">
        <f>IFERROR(TRIM(LEFT(RIGHT('Cost Code (New)'!$F3376,LEN('Cost Code (New)'!$F3376)-SEARCH("Ext ",'Cost Code (New)'!$F3376)-LEN("Ext")),SEARCH(" - ",RIGHT('Cost Code (New)'!$F3376,LEN('Cost Code (New)'!$F3376)-SEARCH("Ext ",'Cost Code (New)'!$F3376)-LEN("Ext")))))+0,"")</f>
        <v/>
      </c>
      <c r="B3376" s="8"/>
      <c r="C3376" s="3"/>
      <c r="D3376" s="3"/>
      <c r="E3376" s="3"/>
      <c r="F3376" s="3"/>
      <c r="G3376" s="3"/>
      <c r="H3376" s="3"/>
      <c r="I3376" s="3"/>
    </row>
    <row r="3377" ht="15.75" customHeight="1">
      <c r="A3377" s="3" t="str">
        <f>IFERROR(TRIM(LEFT(RIGHT('Cost Code (New)'!$F3377,LEN('Cost Code (New)'!$F3377)-SEARCH("Ext ",'Cost Code (New)'!$F3377)-LEN("Ext")),SEARCH(" - ",RIGHT('Cost Code (New)'!$F3377,LEN('Cost Code (New)'!$F3377)-SEARCH("Ext ",'Cost Code (New)'!$F3377)-LEN("Ext")))))+0,"")</f>
        <v/>
      </c>
      <c r="B3377" s="8"/>
      <c r="C3377" s="3"/>
      <c r="D3377" s="3"/>
      <c r="E3377" s="3"/>
      <c r="F3377" s="3"/>
      <c r="G3377" s="3"/>
      <c r="H3377" s="3"/>
      <c r="I3377" s="3"/>
    </row>
    <row r="3378" ht="15.75" customHeight="1">
      <c r="A3378" s="3" t="str">
        <f>IFERROR(TRIM(LEFT(RIGHT('Cost Code (New)'!$F3378,LEN('Cost Code (New)'!$F3378)-SEARCH("Ext ",'Cost Code (New)'!$F3378)-LEN("Ext")),SEARCH(" - ",RIGHT('Cost Code (New)'!$F3378,LEN('Cost Code (New)'!$F3378)-SEARCH("Ext ",'Cost Code (New)'!$F3378)-LEN("Ext")))))+0,"")</f>
        <v/>
      </c>
      <c r="B3378" s="8"/>
      <c r="C3378" s="3"/>
      <c r="D3378" s="3"/>
      <c r="E3378" s="3"/>
      <c r="F3378" s="3"/>
      <c r="G3378" s="3"/>
      <c r="H3378" s="3"/>
      <c r="I3378" s="3"/>
    </row>
    <row r="3379" ht="15.75" customHeight="1">
      <c r="A3379" s="3" t="str">
        <f>IFERROR(TRIM(LEFT(RIGHT('Cost Code (New)'!$F3379,LEN('Cost Code (New)'!$F3379)-SEARCH("Ext ",'Cost Code (New)'!$F3379)-LEN("Ext")),SEARCH(" - ",RIGHT('Cost Code (New)'!$F3379,LEN('Cost Code (New)'!$F3379)-SEARCH("Ext ",'Cost Code (New)'!$F3379)-LEN("Ext")))))+0,"")</f>
        <v/>
      </c>
      <c r="B3379" s="8"/>
      <c r="C3379" s="3"/>
      <c r="D3379" s="3"/>
      <c r="E3379" s="3"/>
      <c r="F3379" s="3"/>
      <c r="G3379" s="3"/>
      <c r="H3379" s="3"/>
      <c r="I3379" s="3"/>
    </row>
    <row r="3380" ht="15.75" customHeight="1">
      <c r="A3380" s="3" t="str">
        <f>IFERROR(TRIM(LEFT(RIGHT('Cost Code (New)'!$F3380,LEN('Cost Code (New)'!$F3380)-SEARCH("Ext ",'Cost Code (New)'!$F3380)-LEN("Ext")),SEARCH(" - ",RIGHT('Cost Code (New)'!$F3380,LEN('Cost Code (New)'!$F3380)-SEARCH("Ext ",'Cost Code (New)'!$F3380)-LEN("Ext")))))+0,"")</f>
        <v/>
      </c>
      <c r="B3380" s="8"/>
      <c r="C3380" s="3"/>
      <c r="D3380" s="3"/>
      <c r="E3380" s="3"/>
      <c r="F3380" s="3"/>
      <c r="G3380" s="3"/>
      <c r="H3380" s="3"/>
      <c r="I3380" s="3"/>
    </row>
    <row r="3381" ht="15.75" customHeight="1">
      <c r="A3381" s="3" t="str">
        <f>IFERROR(TRIM(LEFT(RIGHT('Cost Code (New)'!$F3381,LEN('Cost Code (New)'!$F3381)-SEARCH("Ext ",'Cost Code (New)'!$F3381)-LEN("Ext")),SEARCH(" - ",RIGHT('Cost Code (New)'!$F3381,LEN('Cost Code (New)'!$F3381)-SEARCH("Ext ",'Cost Code (New)'!$F3381)-LEN("Ext")))))+0,"")</f>
        <v/>
      </c>
      <c r="B3381" s="8"/>
      <c r="C3381" s="3"/>
      <c r="D3381" s="3"/>
      <c r="E3381" s="3"/>
      <c r="F3381" s="3"/>
      <c r="G3381" s="3"/>
      <c r="H3381" s="3"/>
      <c r="I3381" s="3"/>
    </row>
    <row r="3382" ht="15.75" customHeight="1">
      <c r="A3382" s="3" t="str">
        <f>IFERROR(TRIM(LEFT(RIGHT('Cost Code (New)'!$F3382,LEN('Cost Code (New)'!$F3382)-SEARCH("Ext ",'Cost Code (New)'!$F3382)-LEN("Ext")),SEARCH(" - ",RIGHT('Cost Code (New)'!$F3382,LEN('Cost Code (New)'!$F3382)-SEARCH("Ext ",'Cost Code (New)'!$F3382)-LEN("Ext")))))+0,"")</f>
        <v/>
      </c>
      <c r="B3382" s="8"/>
      <c r="C3382" s="3"/>
      <c r="D3382" s="3"/>
      <c r="E3382" s="3"/>
      <c r="F3382" s="3"/>
      <c r="G3382" s="3"/>
      <c r="H3382" s="3"/>
      <c r="I3382" s="3"/>
    </row>
    <row r="3383" ht="15.75" customHeight="1">
      <c r="A3383" s="3" t="str">
        <f>IFERROR(TRIM(LEFT(RIGHT('Cost Code (New)'!$F3383,LEN('Cost Code (New)'!$F3383)-SEARCH("Ext ",'Cost Code (New)'!$F3383)-LEN("Ext")),SEARCH(" - ",RIGHT('Cost Code (New)'!$F3383,LEN('Cost Code (New)'!$F3383)-SEARCH("Ext ",'Cost Code (New)'!$F3383)-LEN("Ext")))))+0,"")</f>
        <v/>
      </c>
      <c r="B3383" s="8"/>
      <c r="C3383" s="3"/>
      <c r="D3383" s="3"/>
      <c r="E3383" s="3"/>
      <c r="F3383" s="3"/>
      <c r="G3383" s="3"/>
      <c r="H3383" s="3"/>
      <c r="I3383" s="3"/>
    </row>
    <row r="3384" ht="15.75" customHeight="1">
      <c r="A3384" s="3" t="str">
        <f>IFERROR(TRIM(LEFT(RIGHT('Cost Code (New)'!$F3384,LEN('Cost Code (New)'!$F3384)-SEARCH("Ext ",'Cost Code (New)'!$F3384)-LEN("Ext")),SEARCH(" - ",RIGHT('Cost Code (New)'!$F3384,LEN('Cost Code (New)'!$F3384)-SEARCH("Ext ",'Cost Code (New)'!$F3384)-LEN("Ext")))))+0,"")</f>
        <v/>
      </c>
      <c r="B3384" s="8"/>
      <c r="C3384" s="3"/>
      <c r="D3384" s="3"/>
      <c r="E3384" s="3"/>
      <c r="F3384" s="3"/>
      <c r="G3384" s="3"/>
      <c r="H3384" s="3"/>
      <c r="I3384" s="3"/>
    </row>
    <row r="3385" ht="15.75" customHeight="1">
      <c r="A3385" s="3" t="str">
        <f>IFERROR(TRIM(LEFT(RIGHT('Cost Code (New)'!$F3385,LEN('Cost Code (New)'!$F3385)-SEARCH("Ext ",'Cost Code (New)'!$F3385)-LEN("Ext")),SEARCH(" - ",RIGHT('Cost Code (New)'!$F3385,LEN('Cost Code (New)'!$F3385)-SEARCH("Ext ",'Cost Code (New)'!$F3385)-LEN("Ext")))))+0,"")</f>
        <v/>
      </c>
      <c r="B3385" s="8"/>
      <c r="C3385" s="3"/>
      <c r="D3385" s="3"/>
      <c r="E3385" s="3"/>
      <c r="F3385" s="3"/>
      <c r="G3385" s="3"/>
      <c r="H3385" s="3"/>
      <c r="I3385" s="3"/>
    </row>
    <row r="3386" ht="15.75" customHeight="1">
      <c r="A3386" s="3" t="str">
        <f>IFERROR(TRIM(LEFT(RIGHT('Cost Code (New)'!$F3386,LEN('Cost Code (New)'!$F3386)-SEARCH("Ext ",'Cost Code (New)'!$F3386)-LEN("Ext")),SEARCH(" - ",RIGHT('Cost Code (New)'!$F3386,LEN('Cost Code (New)'!$F3386)-SEARCH("Ext ",'Cost Code (New)'!$F3386)-LEN("Ext")))))+0,"")</f>
        <v/>
      </c>
      <c r="B3386" s="8"/>
      <c r="C3386" s="3"/>
      <c r="D3386" s="3"/>
      <c r="E3386" s="3"/>
      <c r="F3386" s="3"/>
      <c r="G3386" s="3"/>
      <c r="H3386" s="3"/>
      <c r="I3386" s="3"/>
    </row>
    <row r="3387" ht="15.75" customHeight="1">
      <c r="A3387" s="3" t="str">
        <f>IFERROR(TRIM(LEFT(RIGHT('Cost Code (New)'!$F3387,LEN('Cost Code (New)'!$F3387)-SEARCH("Ext ",'Cost Code (New)'!$F3387)-LEN("Ext")),SEARCH(" - ",RIGHT('Cost Code (New)'!$F3387,LEN('Cost Code (New)'!$F3387)-SEARCH("Ext ",'Cost Code (New)'!$F3387)-LEN("Ext")))))+0,"")</f>
        <v/>
      </c>
      <c r="B3387" s="8"/>
      <c r="C3387" s="3"/>
      <c r="D3387" s="3"/>
      <c r="E3387" s="3"/>
      <c r="F3387" s="3"/>
      <c r="G3387" s="3"/>
      <c r="H3387" s="3"/>
      <c r="I3387" s="3"/>
    </row>
    <row r="3388" ht="15.75" customHeight="1">
      <c r="A3388" s="3" t="str">
        <f>IFERROR(TRIM(LEFT(RIGHT('Cost Code (New)'!$F3388,LEN('Cost Code (New)'!$F3388)-SEARCH("Ext ",'Cost Code (New)'!$F3388)-LEN("Ext")),SEARCH(" - ",RIGHT('Cost Code (New)'!$F3388,LEN('Cost Code (New)'!$F3388)-SEARCH("Ext ",'Cost Code (New)'!$F3388)-LEN("Ext")))))+0,"")</f>
        <v/>
      </c>
      <c r="B3388" s="8"/>
      <c r="C3388" s="3"/>
      <c r="D3388" s="3"/>
      <c r="E3388" s="3"/>
      <c r="F3388" s="3"/>
      <c r="G3388" s="3"/>
      <c r="H3388" s="3"/>
      <c r="I3388" s="3"/>
    </row>
    <row r="3389" ht="15.75" customHeight="1">
      <c r="A3389" s="3" t="str">
        <f>IFERROR(TRIM(LEFT(RIGHT('Cost Code (New)'!$F3389,LEN('Cost Code (New)'!$F3389)-SEARCH("Ext ",'Cost Code (New)'!$F3389)-LEN("Ext")),SEARCH(" - ",RIGHT('Cost Code (New)'!$F3389,LEN('Cost Code (New)'!$F3389)-SEARCH("Ext ",'Cost Code (New)'!$F3389)-LEN("Ext")))))+0,"")</f>
        <v/>
      </c>
      <c r="B3389" s="8"/>
      <c r="C3389" s="3"/>
      <c r="D3389" s="3"/>
      <c r="E3389" s="3"/>
      <c r="F3389" s="3"/>
      <c r="G3389" s="3"/>
      <c r="H3389" s="3"/>
      <c r="I3389" s="3"/>
    </row>
    <row r="3390" ht="15.75" customHeight="1">
      <c r="A3390" s="3" t="str">
        <f>IFERROR(TRIM(LEFT(RIGHT('Cost Code (New)'!$F3390,LEN('Cost Code (New)'!$F3390)-SEARCH("Ext ",'Cost Code (New)'!$F3390)-LEN("Ext")),SEARCH(" - ",RIGHT('Cost Code (New)'!$F3390,LEN('Cost Code (New)'!$F3390)-SEARCH("Ext ",'Cost Code (New)'!$F3390)-LEN("Ext")))))+0,"")</f>
        <v/>
      </c>
      <c r="B3390" s="8"/>
      <c r="C3390" s="3"/>
      <c r="D3390" s="3"/>
      <c r="E3390" s="3"/>
      <c r="F3390" s="3"/>
      <c r="G3390" s="3"/>
      <c r="H3390" s="3"/>
      <c r="I3390" s="3"/>
    </row>
    <row r="3391" ht="15.75" customHeight="1">
      <c r="A3391" s="3" t="str">
        <f>IFERROR(TRIM(LEFT(RIGHT('Cost Code (New)'!$F3391,LEN('Cost Code (New)'!$F3391)-SEARCH("Ext ",'Cost Code (New)'!$F3391)-LEN("Ext")),SEARCH(" - ",RIGHT('Cost Code (New)'!$F3391,LEN('Cost Code (New)'!$F3391)-SEARCH("Ext ",'Cost Code (New)'!$F3391)-LEN("Ext")))))+0,"")</f>
        <v/>
      </c>
      <c r="B3391" s="8"/>
      <c r="C3391" s="3"/>
      <c r="D3391" s="3"/>
      <c r="E3391" s="3"/>
      <c r="F3391" s="3"/>
      <c r="G3391" s="3"/>
      <c r="H3391" s="3"/>
      <c r="I3391" s="3"/>
    </row>
    <row r="3392" ht="15.75" customHeight="1">
      <c r="A3392" s="3" t="str">
        <f>IFERROR(TRIM(LEFT(RIGHT('Cost Code (New)'!$F3392,LEN('Cost Code (New)'!$F3392)-SEARCH("Ext ",'Cost Code (New)'!$F3392)-LEN("Ext")),SEARCH(" - ",RIGHT('Cost Code (New)'!$F3392,LEN('Cost Code (New)'!$F3392)-SEARCH("Ext ",'Cost Code (New)'!$F3392)-LEN("Ext")))))+0,"")</f>
        <v/>
      </c>
      <c r="B3392" s="8"/>
      <c r="C3392" s="3"/>
      <c r="D3392" s="3"/>
      <c r="E3392" s="3"/>
      <c r="F3392" s="3"/>
      <c r="G3392" s="3"/>
      <c r="H3392" s="3"/>
      <c r="I3392" s="3"/>
    </row>
    <row r="3393" ht="15.75" customHeight="1">
      <c r="A3393" s="3" t="str">
        <f>IFERROR(TRIM(LEFT(RIGHT('Cost Code (New)'!$F3393,LEN('Cost Code (New)'!$F3393)-SEARCH("Ext ",'Cost Code (New)'!$F3393)-LEN("Ext")),SEARCH(" - ",RIGHT('Cost Code (New)'!$F3393,LEN('Cost Code (New)'!$F3393)-SEARCH("Ext ",'Cost Code (New)'!$F3393)-LEN("Ext")))))+0,"")</f>
        <v/>
      </c>
      <c r="B3393" s="8"/>
      <c r="C3393" s="3"/>
      <c r="D3393" s="3"/>
      <c r="E3393" s="3"/>
      <c r="F3393" s="3"/>
      <c r="G3393" s="3"/>
      <c r="H3393" s="3"/>
      <c r="I3393" s="3"/>
    </row>
    <row r="3394" ht="15.75" customHeight="1">
      <c r="A3394" s="3" t="str">
        <f>IFERROR(TRIM(LEFT(RIGHT('Cost Code (New)'!$F3394,LEN('Cost Code (New)'!$F3394)-SEARCH("Ext ",'Cost Code (New)'!$F3394)-LEN("Ext")),SEARCH(" - ",RIGHT('Cost Code (New)'!$F3394,LEN('Cost Code (New)'!$F3394)-SEARCH("Ext ",'Cost Code (New)'!$F3394)-LEN("Ext")))))+0,"")</f>
        <v/>
      </c>
      <c r="B3394" s="8"/>
      <c r="C3394" s="3"/>
      <c r="D3394" s="3"/>
      <c r="E3394" s="3"/>
      <c r="F3394" s="3"/>
      <c r="G3394" s="3"/>
      <c r="H3394" s="3"/>
      <c r="I3394" s="3"/>
    </row>
    <row r="3395" ht="15.75" customHeight="1">
      <c r="A3395" s="3" t="str">
        <f>IFERROR(TRIM(LEFT(RIGHT('Cost Code (New)'!$F3395,LEN('Cost Code (New)'!$F3395)-SEARCH("Ext ",'Cost Code (New)'!$F3395)-LEN("Ext")),SEARCH(" - ",RIGHT('Cost Code (New)'!$F3395,LEN('Cost Code (New)'!$F3395)-SEARCH("Ext ",'Cost Code (New)'!$F3395)-LEN("Ext")))))+0,"")</f>
        <v/>
      </c>
      <c r="B3395" s="8"/>
      <c r="C3395" s="3"/>
      <c r="D3395" s="3"/>
      <c r="E3395" s="3"/>
      <c r="F3395" s="3"/>
      <c r="G3395" s="3"/>
      <c r="H3395" s="3"/>
      <c r="I3395" s="3"/>
    </row>
    <row r="3396" ht="15.75" customHeight="1">
      <c r="A3396" s="3" t="str">
        <f>IFERROR(TRIM(LEFT(RIGHT('Cost Code (New)'!$F3396,LEN('Cost Code (New)'!$F3396)-SEARCH("Ext ",'Cost Code (New)'!$F3396)-LEN("Ext")),SEARCH(" - ",RIGHT('Cost Code (New)'!$F3396,LEN('Cost Code (New)'!$F3396)-SEARCH("Ext ",'Cost Code (New)'!$F3396)-LEN("Ext")))))+0,"")</f>
        <v/>
      </c>
      <c r="B3396" s="8"/>
      <c r="C3396" s="3"/>
      <c r="D3396" s="3"/>
      <c r="E3396" s="3"/>
      <c r="F3396" s="3"/>
      <c r="G3396" s="3"/>
      <c r="H3396" s="3"/>
      <c r="I3396" s="3"/>
    </row>
    <row r="3397" ht="15.75" customHeight="1">
      <c r="A3397" s="3" t="str">
        <f>IFERROR(TRIM(LEFT(RIGHT('Cost Code (New)'!$F3397,LEN('Cost Code (New)'!$F3397)-SEARCH("Ext ",'Cost Code (New)'!$F3397)-LEN("Ext")),SEARCH(" - ",RIGHT('Cost Code (New)'!$F3397,LEN('Cost Code (New)'!$F3397)-SEARCH("Ext ",'Cost Code (New)'!$F3397)-LEN("Ext")))))+0,"")</f>
        <v/>
      </c>
      <c r="B3397" s="8"/>
      <c r="C3397" s="3"/>
      <c r="D3397" s="3"/>
      <c r="E3397" s="3"/>
      <c r="F3397" s="3"/>
      <c r="G3397" s="3"/>
      <c r="H3397" s="3"/>
      <c r="I3397" s="3"/>
    </row>
    <row r="3398" ht="15.75" customHeight="1">
      <c r="A3398" s="3" t="str">
        <f>IFERROR(TRIM(LEFT(RIGHT('Cost Code (New)'!$F3398,LEN('Cost Code (New)'!$F3398)-SEARCH("Ext ",'Cost Code (New)'!$F3398)-LEN("Ext")),SEARCH(" - ",RIGHT('Cost Code (New)'!$F3398,LEN('Cost Code (New)'!$F3398)-SEARCH("Ext ",'Cost Code (New)'!$F3398)-LEN("Ext")))))+0,"")</f>
        <v/>
      </c>
      <c r="B3398" s="8"/>
      <c r="C3398" s="3"/>
      <c r="D3398" s="3"/>
      <c r="E3398" s="3"/>
      <c r="F3398" s="3"/>
      <c r="G3398" s="3"/>
      <c r="H3398" s="3"/>
      <c r="I3398" s="3"/>
    </row>
    <row r="3399" ht="15.75" customHeight="1">
      <c r="A3399" s="3" t="str">
        <f>IFERROR(TRIM(LEFT(RIGHT('Cost Code (New)'!$F3399,LEN('Cost Code (New)'!$F3399)-SEARCH("Ext ",'Cost Code (New)'!$F3399)-LEN("Ext")),SEARCH(" - ",RIGHT('Cost Code (New)'!$F3399,LEN('Cost Code (New)'!$F3399)-SEARCH("Ext ",'Cost Code (New)'!$F3399)-LEN("Ext")))))+0,"")</f>
        <v/>
      </c>
      <c r="B3399" s="8"/>
      <c r="C3399" s="3"/>
      <c r="D3399" s="3"/>
      <c r="E3399" s="3"/>
      <c r="F3399" s="3"/>
      <c r="G3399" s="3"/>
      <c r="H3399" s="3"/>
      <c r="I3399" s="3"/>
    </row>
    <row r="3400" ht="15.75" customHeight="1">
      <c r="A3400" s="3" t="str">
        <f>IFERROR(TRIM(LEFT(RIGHT('Cost Code (New)'!$F3400,LEN('Cost Code (New)'!$F3400)-SEARCH("Ext ",'Cost Code (New)'!$F3400)-LEN("Ext")),SEARCH(" - ",RIGHT('Cost Code (New)'!$F3400,LEN('Cost Code (New)'!$F3400)-SEARCH("Ext ",'Cost Code (New)'!$F3400)-LEN("Ext")))))+0,"")</f>
        <v/>
      </c>
      <c r="B3400" s="8"/>
      <c r="C3400" s="3"/>
      <c r="D3400" s="3"/>
      <c r="E3400" s="3"/>
      <c r="F3400" s="3"/>
      <c r="G3400" s="3"/>
      <c r="H3400" s="3"/>
      <c r="I3400" s="3"/>
    </row>
    <row r="3401" ht="15.75" customHeight="1">
      <c r="A3401" s="3" t="str">
        <f>IFERROR(TRIM(LEFT(RIGHT('Cost Code (New)'!$F3401,LEN('Cost Code (New)'!$F3401)-SEARCH("Ext ",'Cost Code (New)'!$F3401)-LEN("Ext")),SEARCH(" - ",RIGHT('Cost Code (New)'!$F3401,LEN('Cost Code (New)'!$F3401)-SEARCH("Ext ",'Cost Code (New)'!$F3401)-LEN("Ext")))))+0,"")</f>
        <v/>
      </c>
      <c r="B3401" s="8"/>
      <c r="C3401" s="3"/>
      <c r="D3401" s="3"/>
      <c r="E3401" s="3"/>
      <c r="F3401" s="3"/>
      <c r="G3401" s="3"/>
      <c r="H3401" s="3"/>
      <c r="I3401" s="3"/>
    </row>
    <row r="3402" ht="15.75" customHeight="1">
      <c r="A3402" s="3" t="str">
        <f>IFERROR(TRIM(LEFT(RIGHT('Cost Code (New)'!$F3402,LEN('Cost Code (New)'!$F3402)-SEARCH("Ext ",'Cost Code (New)'!$F3402)-LEN("Ext")),SEARCH(" - ",RIGHT('Cost Code (New)'!$F3402,LEN('Cost Code (New)'!$F3402)-SEARCH("Ext ",'Cost Code (New)'!$F3402)-LEN("Ext")))))+0,"")</f>
        <v/>
      </c>
      <c r="B3402" s="8"/>
      <c r="C3402" s="3"/>
      <c r="D3402" s="3"/>
      <c r="E3402" s="3"/>
      <c r="F3402" s="3"/>
      <c r="G3402" s="3"/>
      <c r="H3402" s="3"/>
      <c r="I3402" s="3"/>
    </row>
    <row r="3403" ht="15.75" customHeight="1">
      <c r="A3403" s="3" t="str">
        <f>IFERROR(TRIM(LEFT(RIGHT('Cost Code (New)'!$F3403,LEN('Cost Code (New)'!$F3403)-SEARCH("Ext ",'Cost Code (New)'!$F3403)-LEN("Ext")),SEARCH(" - ",RIGHT('Cost Code (New)'!$F3403,LEN('Cost Code (New)'!$F3403)-SEARCH("Ext ",'Cost Code (New)'!$F3403)-LEN("Ext")))))+0,"")</f>
        <v/>
      </c>
      <c r="B3403" s="8"/>
      <c r="C3403" s="3"/>
      <c r="D3403" s="3"/>
      <c r="E3403" s="3"/>
      <c r="F3403" s="3"/>
      <c r="G3403" s="3"/>
      <c r="H3403" s="3"/>
      <c r="I3403" s="3"/>
    </row>
    <row r="3404" ht="15.75" customHeight="1">
      <c r="A3404" s="3" t="str">
        <f>IFERROR(TRIM(LEFT(RIGHT('Cost Code (New)'!$F3404,LEN('Cost Code (New)'!$F3404)-SEARCH("Ext ",'Cost Code (New)'!$F3404)-LEN("Ext")),SEARCH(" - ",RIGHT('Cost Code (New)'!$F3404,LEN('Cost Code (New)'!$F3404)-SEARCH("Ext ",'Cost Code (New)'!$F3404)-LEN("Ext")))))+0,"")</f>
        <v/>
      </c>
      <c r="B3404" s="8"/>
      <c r="C3404" s="3"/>
      <c r="D3404" s="3"/>
      <c r="E3404" s="3"/>
      <c r="F3404" s="3"/>
      <c r="G3404" s="3"/>
      <c r="H3404" s="3"/>
      <c r="I3404" s="3"/>
    </row>
    <row r="3405" ht="15.75" customHeight="1">
      <c r="A3405" s="3" t="str">
        <f>IFERROR(TRIM(LEFT(RIGHT('Cost Code (New)'!$F3405,LEN('Cost Code (New)'!$F3405)-SEARCH("Ext ",'Cost Code (New)'!$F3405)-LEN("Ext")),SEARCH(" - ",RIGHT('Cost Code (New)'!$F3405,LEN('Cost Code (New)'!$F3405)-SEARCH("Ext ",'Cost Code (New)'!$F3405)-LEN("Ext")))))+0,"")</f>
        <v/>
      </c>
      <c r="B3405" s="8"/>
      <c r="C3405" s="3"/>
      <c r="D3405" s="3"/>
      <c r="E3405" s="3"/>
      <c r="F3405" s="3"/>
      <c r="G3405" s="3"/>
      <c r="H3405" s="3"/>
      <c r="I3405" s="3"/>
    </row>
    <row r="3406" ht="15.75" customHeight="1">
      <c r="A3406" s="3" t="str">
        <f>IFERROR(TRIM(LEFT(RIGHT('Cost Code (New)'!$F3406,LEN('Cost Code (New)'!$F3406)-SEARCH("Ext ",'Cost Code (New)'!$F3406)-LEN("Ext")),SEARCH(" - ",RIGHT('Cost Code (New)'!$F3406,LEN('Cost Code (New)'!$F3406)-SEARCH("Ext ",'Cost Code (New)'!$F3406)-LEN("Ext")))))+0,"")</f>
        <v/>
      </c>
      <c r="B3406" s="8"/>
      <c r="C3406" s="3"/>
      <c r="D3406" s="3"/>
      <c r="E3406" s="3"/>
      <c r="F3406" s="3"/>
      <c r="G3406" s="3"/>
      <c r="H3406" s="3"/>
      <c r="I3406" s="3"/>
    </row>
    <row r="3407" ht="15.75" customHeight="1">
      <c r="A3407" s="3" t="str">
        <f>IFERROR(TRIM(LEFT(RIGHT('Cost Code (New)'!$F3407,LEN('Cost Code (New)'!$F3407)-SEARCH("Ext ",'Cost Code (New)'!$F3407)-LEN("Ext")),SEARCH(" - ",RIGHT('Cost Code (New)'!$F3407,LEN('Cost Code (New)'!$F3407)-SEARCH("Ext ",'Cost Code (New)'!$F3407)-LEN("Ext")))))+0,"")</f>
        <v/>
      </c>
      <c r="B3407" s="8"/>
      <c r="C3407" s="3"/>
      <c r="D3407" s="3"/>
      <c r="E3407" s="3"/>
      <c r="F3407" s="3"/>
      <c r="G3407" s="3"/>
      <c r="H3407" s="3"/>
      <c r="I3407" s="3"/>
    </row>
    <row r="3408" ht="15.75" customHeight="1">
      <c r="A3408" s="3" t="str">
        <f>IFERROR(TRIM(LEFT(RIGHT('Cost Code (New)'!$F3408,LEN('Cost Code (New)'!$F3408)-SEARCH("Ext ",'Cost Code (New)'!$F3408)-LEN("Ext")),SEARCH(" - ",RIGHT('Cost Code (New)'!$F3408,LEN('Cost Code (New)'!$F3408)-SEARCH("Ext ",'Cost Code (New)'!$F3408)-LEN("Ext")))))+0,"")</f>
        <v/>
      </c>
      <c r="B3408" s="8"/>
      <c r="C3408" s="3"/>
      <c r="D3408" s="3"/>
      <c r="E3408" s="3"/>
      <c r="F3408" s="3"/>
      <c r="G3408" s="3"/>
      <c r="H3408" s="3"/>
      <c r="I3408" s="3"/>
    </row>
    <row r="3409" ht="15.75" customHeight="1">
      <c r="A3409" s="3" t="str">
        <f>IFERROR(TRIM(LEFT(RIGHT('Cost Code (New)'!$F3409,LEN('Cost Code (New)'!$F3409)-SEARCH("Ext ",'Cost Code (New)'!$F3409)-LEN("Ext")),SEARCH(" - ",RIGHT('Cost Code (New)'!$F3409,LEN('Cost Code (New)'!$F3409)-SEARCH("Ext ",'Cost Code (New)'!$F3409)-LEN("Ext")))))+0,"")</f>
        <v/>
      </c>
      <c r="B3409" s="8"/>
      <c r="C3409" s="3"/>
      <c r="D3409" s="3"/>
      <c r="E3409" s="3"/>
      <c r="F3409" s="3"/>
      <c r="G3409" s="3"/>
      <c r="H3409" s="3"/>
      <c r="I3409" s="3"/>
    </row>
    <row r="3410" ht="15.75" customHeight="1">
      <c r="A3410" s="3" t="str">
        <f>IFERROR(TRIM(LEFT(RIGHT('Cost Code (New)'!$F3410,LEN('Cost Code (New)'!$F3410)-SEARCH("Ext ",'Cost Code (New)'!$F3410)-LEN("Ext")),SEARCH(" - ",RIGHT('Cost Code (New)'!$F3410,LEN('Cost Code (New)'!$F3410)-SEARCH("Ext ",'Cost Code (New)'!$F3410)-LEN("Ext")))))+0,"")</f>
        <v/>
      </c>
      <c r="B3410" s="8"/>
      <c r="C3410" s="3"/>
      <c r="D3410" s="3"/>
      <c r="E3410" s="3"/>
      <c r="F3410" s="3"/>
      <c r="G3410" s="3"/>
      <c r="H3410" s="3"/>
      <c r="I3410" s="3"/>
    </row>
    <row r="3411" ht="15.75" customHeight="1">
      <c r="A3411" s="3" t="str">
        <f>IFERROR(TRIM(LEFT(RIGHT('Cost Code (New)'!$F3411,LEN('Cost Code (New)'!$F3411)-SEARCH("Ext ",'Cost Code (New)'!$F3411)-LEN("Ext")),SEARCH(" - ",RIGHT('Cost Code (New)'!$F3411,LEN('Cost Code (New)'!$F3411)-SEARCH("Ext ",'Cost Code (New)'!$F3411)-LEN("Ext")))))+0,"")</f>
        <v/>
      </c>
      <c r="B3411" s="8"/>
      <c r="C3411" s="3"/>
      <c r="D3411" s="3"/>
      <c r="E3411" s="3"/>
      <c r="F3411" s="3"/>
      <c r="G3411" s="3"/>
      <c r="H3411" s="3"/>
      <c r="I3411" s="3"/>
    </row>
    <row r="3412" ht="15.75" customHeight="1">
      <c r="A3412" s="3" t="str">
        <f>IFERROR(TRIM(LEFT(RIGHT('Cost Code (New)'!$F3412,LEN('Cost Code (New)'!$F3412)-SEARCH("Ext ",'Cost Code (New)'!$F3412)-LEN("Ext")),SEARCH(" - ",RIGHT('Cost Code (New)'!$F3412,LEN('Cost Code (New)'!$F3412)-SEARCH("Ext ",'Cost Code (New)'!$F3412)-LEN("Ext")))))+0,"")</f>
        <v/>
      </c>
      <c r="B3412" s="8"/>
      <c r="C3412" s="3"/>
      <c r="D3412" s="3"/>
      <c r="E3412" s="3"/>
      <c r="F3412" s="3"/>
      <c r="G3412" s="3"/>
      <c r="H3412" s="3"/>
      <c r="I3412" s="3"/>
    </row>
    <row r="3413" ht="15.75" customHeight="1">
      <c r="A3413" s="3" t="str">
        <f>IFERROR(TRIM(LEFT(RIGHT('Cost Code (New)'!$F3413,LEN('Cost Code (New)'!$F3413)-SEARCH("Ext ",'Cost Code (New)'!$F3413)-LEN("Ext")),SEARCH(" - ",RIGHT('Cost Code (New)'!$F3413,LEN('Cost Code (New)'!$F3413)-SEARCH("Ext ",'Cost Code (New)'!$F3413)-LEN("Ext")))))+0,"")</f>
        <v/>
      </c>
      <c r="B3413" s="8"/>
      <c r="C3413" s="3"/>
      <c r="D3413" s="3"/>
      <c r="E3413" s="3"/>
      <c r="F3413" s="3"/>
      <c r="G3413" s="3"/>
      <c r="H3413" s="3"/>
      <c r="I3413" s="3"/>
    </row>
    <row r="3414" ht="15.75" customHeight="1">
      <c r="A3414" s="3" t="str">
        <f>IFERROR(TRIM(LEFT(RIGHT('Cost Code (New)'!$F3414,LEN('Cost Code (New)'!$F3414)-SEARCH("Ext ",'Cost Code (New)'!$F3414)-LEN("Ext")),SEARCH(" - ",RIGHT('Cost Code (New)'!$F3414,LEN('Cost Code (New)'!$F3414)-SEARCH("Ext ",'Cost Code (New)'!$F3414)-LEN("Ext")))))+0,"")</f>
        <v/>
      </c>
      <c r="B3414" s="8"/>
      <c r="C3414" s="3"/>
      <c r="D3414" s="3"/>
      <c r="E3414" s="3"/>
      <c r="F3414" s="3"/>
      <c r="G3414" s="3"/>
      <c r="H3414" s="3"/>
      <c r="I3414" s="3"/>
    </row>
    <row r="3415" ht="15.75" customHeight="1">
      <c r="A3415" s="3" t="str">
        <f>IFERROR(TRIM(LEFT(RIGHT('Cost Code (New)'!$F3415,LEN('Cost Code (New)'!$F3415)-SEARCH("Ext ",'Cost Code (New)'!$F3415)-LEN("Ext")),SEARCH(" - ",RIGHT('Cost Code (New)'!$F3415,LEN('Cost Code (New)'!$F3415)-SEARCH("Ext ",'Cost Code (New)'!$F3415)-LEN("Ext")))))+0,"")</f>
        <v/>
      </c>
      <c r="B3415" s="8"/>
      <c r="C3415" s="3"/>
      <c r="D3415" s="3"/>
      <c r="E3415" s="3"/>
      <c r="F3415" s="3"/>
      <c r="G3415" s="3"/>
      <c r="H3415" s="3"/>
      <c r="I3415" s="3"/>
    </row>
    <row r="3416" ht="15.75" customHeight="1">
      <c r="A3416" s="3" t="str">
        <f>IFERROR(TRIM(LEFT(RIGHT('Cost Code (New)'!$F3416,LEN('Cost Code (New)'!$F3416)-SEARCH("Ext ",'Cost Code (New)'!$F3416)-LEN("Ext")),SEARCH(" - ",RIGHT('Cost Code (New)'!$F3416,LEN('Cost Code (New)'!$F3416)-SEARCH("Ext ",'Cost Code (New)'!$F3416)-LEN("Ext")))))+0,"")</f>
        <v/>
      </c>
      <c r="B3416" s="8"/>
      <c r="C3416" s="3"/>
      <c r="D3416" s="3"/>
      <c r="E3416" s="3"/>
      <c r="F3416" s="3"/>
      <c r="G3416" s="3"/>
      <c r="H3416" s="3"/>
      <c r="I3416" s="3"/>
    </row>
    <row r="3417" ht="15.75" customHeight="1">
      <c r="A3417" s="3" t="str">
        <f>IFERROR(TRIM(LEFT(RIGHT('Cost Code (New)'!$F3417,LEN('Cost Code (New)'!$F3417)-SEARCH("Ext ",'Cost Code (New)'!$F3417)-LEN("Ext")),SEARCH(" - ",RIGHT('Cost Code (New)'!$F3417,LEN('Cost Code (New)'!$F3417)-SEARCH("Ext ",'Cost Code (New)'!$F3417)-LEN("Ext")))))+0,"")</f>
        <v/>
      </c>
      <c r="B3417" s="8"/>
      <c r="C3417" s="3"/>
      <c r="D3417" s="3"/>
      <c r="E3417" s="3"/>
      <c r="F3417" s="3"/>
      <c r="G3417" s="3"/>
      <c r="H3417" s="3"/>
      <c r="I3417" s="3"/>
    </row>
    <row r="3418" ht="15.75" customHeight="1">
      <c r="A3418" s="3" t="str">
        <f>IFERROR(TRIM(LEFT(RIGHT('Cost Code (New)'!$F3418,LEN('Cost Code (New)'!$F3418)-SEARCH("Ext ",'Cost Code (New)'!$F3418)-LEN("Ext")),SEARCH(" - ",RIGHT('Cost Code (New)'!$F3418,LEN('Cost Code (New)'!$F3418)-SEARCH("Ext ",'Cost Code (New)'!$F3418)-LEN("Ext")))))+0,"")</f>
        <v/>
      </c>
      <c r="B3418" s="8"/>
      <c r="C3418" s="3"/>
      <c r="D3418" s="3"/>
      <c r="E3418" s="3"/>
      <c r="F3418" s="3"/>
      <c r="G3418" s="3"/>
      <c r="H3418" s="3"/>
      <c r="I3418" s="3"/>
    </row>
    <row r="3419" ht="15.75" customHeight="1">
      <c r="A3419" s="3" t="str">
        <f>IFERROR(TRIM(LEFT(RIGHT('Cost Code (New)'!$F3419,LEN('Cost Code (New)'!$F3419)-SEARCH("Ext ",'Cost Code (New)'!$F3419)-LEN("Ext")),SEARCH(" - ",RIGHT('Cost Code (New)'!$F3419,LEN('Cost Code (New)'!$F3419)-SEARCH("Ext ",'Cost Code (New)'!$F3419)-LEN("Ext")))))+0,"")</f>
        <v/>
      </c>
      <c r="B3419" s="8"/>
      <c r="C3419" s="3"/>
      <c r="D3419" s="3"/>
      <c r="E3419" s="3"/>
      <c r="F3419" s="3"/>
      <c r="G3419" s="3"/>
      <c r="H3419" s="3"/>
      <c r="I3419" s="3"/>
    </row>
    <row r="3420" ht="15.75" customHeight="1">
      <c r="A3420" s="3" t="str">
        <f>IFERROR(TRIM(LEFT(RIGHT('Cost Code (New)'!$F3420,LEN('Cost Code (New)'!$F3420)-SEARCH("Ext ",'Cost Code (New)'!$F3420)-LEN("Ext")),SEARCH(" - ",RIGHT('Cost Code (New)'!$F3420,LEN('Cost Code (New)'!$F3420)-SEARCH("Ext ",'Cost Code (New)'!$F3420)-LEN("Ext")))))+0,"")</f>
        <v/>
      </c>
      <c r="B3420" s="8"/>
      <c r="C3420" s="3"/>
      <c r="D3420" s="3"/>
      <c r="E3420" s="3"/>
      <c r="F3420" s="3"/>
      <c r="G3420" s="3"/>
      <c r="H3420" s="3"/>
      <c r="I3420" s="3"/>
    </row>
    <row r="3421" ht="15.75" customHeight="1">
      <c r="A3421" s="3" t="str">
        <f>IFERROR(TRIM(LEFT(RIGHT('Cost Code (New)'!$F3421,LEN('Cost Code (New)'!$F3421)-SEARCH("Ext ",'Cost Code (New)'!$F3421)-LEN("Ext")),SEARCH(" - ",RIGHT('Cost Code (New)'!$F3421,LEN('Cost Code (New)'!$F3421)-SEARCH("Ext ",'Cost Code (New)'!$F3421)-LEN("Ext")))))+0,"")</f>
        <v/>
      </c>
      <c r="B3421" s="8"/>
      <c r="C3421" s="3"/>
      <c r="D3421" s="3"/>
      <c r="E3421" s="3"/>
      <c r="F3421" s="3"/>
      <c r="G3421" s="3"/>
      <c r="H3421" s="3"/>
      <c r="I3421" s="3"/>
    </row>
    <row r="3422" ht="15.75" customHeight="1">
      <c r="A3422" s="3" t="str">
        <f>IFERROR(TRIM(LEFT(RIGHT('Cost Code (New)'!$F3422,LEN('Cost Code (New)'!$F3422)-SEARCH("Ext ",'Cost Code (New)'!$F3422)-LEN("Ext")),SEARCH(" - ",RIGHT('Cost Code (New)'!$F3422,LEN('Cost Code (New)'!$F3422)-SEARCH("Ext ",'Cost Code (New)'!$F3422)-LEN("Ext")))))+0,"")</f>
        <v/>
      </c>
      <c r="B3422" s="8"/>
      <c r="C3422" s="3"/>
      <c r="D3422" s="3"/>
      <c r="E3422" s="3"/>
      <c r="F3422" s="3"/>
      <c r="G3422" s="3"/>
      <c r="H3422" s="3"/>
      <c r="I3422" s="3"/>
    </row>
    <row r="3423" ht="15.75" customHeight="1">
      <c r="A3423" s="3" t="str">
        <f>IFERROR(TRIM(LEFT(RIGHT('Cost Code (New)'!$F3423,LEN('Cost Code (New)'!$F3423)-SEARCH("Ext ",'Cost Code (New)'!$F3423)-LEN("Ext")),SEARCH(" - ",RIGHT('Cost Code (New)'!$F3423,LEN('Cost Code (New)'!$F3423)-SEARCH("Ext ",'Cost Code (New)'!$F3423)-LEN("Ext")))))+0,"")</f>
        <v/>
      </c>
      <c r="B3423" s="8"/>
      <c r="C3423" s="3"/>
      <c r="D3423" s="3"/>
      <c r="E3423" s="3"/>
      <c r="F3423" s="3"/>
      <c r="G3423" s="3"/>
      <c r="H3423" s="3"/>
      <c r="I3423" s="3"/>
    </row>
    <row r="3424" ht="15.75" customHeight="1">
      <c r="A3424" s="3" t="str">
        <f>IFERROR(TRIM(LEFT(RIGHT('Cost Code (New)'!$F3424,LEN('Cost Code (New)'!$F3424)-SEARCH("Ext ",'Cost Code (New)'!$F3424)-LEN("Ext")),SEARCH(" - ",RIGHT('Cost Code (New)'!$F3424,LEN('Cost Code (New)'!$F3424)-SEARCH("Ext ",'Cost Code (New)'!$F3424)-LEN("Ext")))))+0,"")</f>
        <v/>
      </c>
      <c r="B3424" s="8"/>
      <c r="C3424" s="3"/>
      <c r="D3424" s="3"/>
      <c r="E3424" s="3"/>
      <c r="F3424" s="3"/>
      <c r="G3424" s="3"/>
      <c r="H3424" s="3"/>
      <c r="I3424" s="3"/>
    </row>
    <row r="3425" ht="15.75" customHeight="1">
      <c r="A3425" s="3" t="str">
        <f>IFERROR(TRIM(LEFT(RIGHT('Cost Code (New)'!$F3425,LEN('Cost Code (New)'!$F3425)-SEARCH("Ext ",'Cost Code (New)'!$F3425)-LEN("Ext")),SEARCH(" - ",RIGHT('Cost Code (New)'!$F3425,LEN('Cost Code (New)'!$F3425)-SEARCH("Ext ",'Cost Code (New)'!$F3425)-LEN("Ext")))))+0,"")</f>
        <v/>
      </c>
      <c r="B3425" s="8"/>
      <c r="C3425" s="3"/>
      <c r="D3425" s="3"/>
      <c r="E3425" s="3"/>
      <c r="F3425" s="3"/>
      <c r="G3425" s="3"/>
      <c r="H3425" s="3"/>
      <c r="I3425" s="3"/>
    </row>
    <row r="3426" ht="15.75" customHeight="1">
      <c r="A3426" s="3" t="str">
        <f>IFERROR(TRIM(LEFT(RIGHT('Cost Code (New)'!$F3426,LEN('Cost Code (New)'!$F3426)-SEARCH("Ext ",'Cost Code (New)'!$F3426)-LEN("Ext")),SEARCH(" - ",RIGHT('Cost Code (New)'!$F3426,LEN('Cost Code (New)'!$F3426)-SEARCH("Ext ",'Cost Code (New)'!$F3426)-LEN("Ext")))))+0,"")</f>
        <v/>
      </c>
      <c r="B3426" s="8"/>
      <c r="C3426" s="3"/>
      <c r="D3426" s="3"/>
      <c r="E3426" s="3"/>
      <c r="F3426" s="3"/>
      <c r="G3426" s="3"/>
      <c r="H3426" s="3"/>
      <c r="I3426" s="3"/>
    </row>
    <row r="3427" ht="15.75" customHeight="1">
      <c r="A3427" s="3" t="str">
        <f>IFERROR(TRIM(LEFT(RIGHT('Cost Code (New)'!$F3427,LEN('Cost Code (New)'!$F3427)-SEARCH("Ext ",'Cost Code (New)'!$F3427)-LEN("Ext")),SEARCH(" - ",RIGHT('Cost Code (New)'!$F3427,LEN('Cost Code (New)'!$F3427)-SEARCH("Ext ",'Cost Code (New)'!$F3427)-LEN("Ext")))))+0,"")</f>
        <v/>
      </c>
      <c r="B3427" s="8"/>
      <c r="C3427" s="3"/>
      <c r="D3427" s="3"/>
      <c r="E3427" s="3"/>
      <c r="F3427" s="3"/>
      <c r="G3427" s="3"/>
      <c r="H3427" s="3"/>
      <c r="I3427" s="3"/>
    </row>
    <row r="3428" ht="15.75" customHeight="1">
      <c r="A3428" s="3" t="str">
        <f>IFERROR(TRIM(LEFT(RIGHT('Cost Code (New)'!$F3428,LEN('Cost Code (New)'!$F3428)-SEARCH("Ext ",'Cost Code (New)'!$F3428)-LEN("Ext")),SEARCH(" - ",RIGHT('Cost Code (New)'!$F3428,LEN('Cost Code (New)'!$F3428)-SEARCH("Ext ",'Cost Code (New)'!$F3428)-LEN("Ext")))))+0,"")</f>
        <v/>
      </c>
      <c r="B3428" s="8"/>
      <c r="C3428" s="3"/>
      <c r="D3428" s="3"/>
      <c r="E3428" s="3"/>
      <c r="F3428" s="3"/>
      <c r="G3428" s="3"/>
      <c r="H3428" s="3"/>
      <c r="I3428" s="3"/>
    </row>
    <row r="3429" ht="15.75" customHeight="1">
      <c r="A3429" s="3" t="str">
        <f>IFERROR(TRIM(LEFT(RIGHT('Cost Code (New)'!$F3429,LEN('Cost Code (New)'!$F3429)-SEARCH("Ext ",'Cost Code (New)'!$F3429)-LEN("Ext")),SEARCH(" - ",RIGHT('Cost Code (New)'!$F3429,LEN('Cost Code (New)'!$F3429)-SEARCH("Ext ",'Cost Code (New)'!$F3429)-LEN("Ext")))))+0,"")</f>
        <v/>
      </c>
      <c r="B3429" s="8"/>
      <c r="C3429" s="3"/>
      <c r="D3429" s="3"/>
      <c r="E3429" s="3"/>
      <c r="F3429" s="3"/>
      <c r="G3429" s="3"/>
      <c r="H3429" s="3"/>
      <c r="I3429" s="3"/>
    </row>
    <row r="3430" ht="15.75" customHeight="1">
      <c r="A3430" s="3" t="str">
        <f>IFERROR(TRIM(LEFT(RIGHT('Cost Code (New)'!$F3430,LEN('Cost Code (New)'!$F3430)-SEARCH("Ext ",'Cost Code (New)'!$F3430)-LEN("Ext")),SEARCH(" - ",RIGHT('Cost Code (New)'!$F3430,LEN('Cost Code (New)'!$F3430)-SEARCH("Ext ",'Cost Code (New)'!$F3430)-LEN("Ext")))))+0,"")</f>
        <v/>
      </c>
      <c r="B3430" s="8"/>
      <c r="C3430" s="3"/>
      <c r="D3430" s="3"/>
      <c r="E3430" s="3"/>
      <c r="F3430" s="3"/>
      <c r="G3430" s="3"/>
      <c r="H3430" s="3"/>
      <c r="I3430" s="3"/>
    </row>
    <row r="3431" ht="15.75" customHeight="1">
      <c r="A3431" s="3" t="str">
        <f>IFERROR(TRIM(LEFT(RIGHT('Cost Code (New)'!$F3431,LEN('Cost Code (New)'!$F3431)-SEARCH("Ext ",'Cost Code (New)'!$F3431)-LEN("Ext")),SEARCH(" - ",RIGHT('Cost Code (New)'!$F3431,LEN('Cost Code (New)'!$F3431)-SEARCH("Ext ",'Cost Code (New)'!$F3431)-LEN("Ext")))))+0,"")</f>
        <v/>
      </c>
      <c r="B3431" s="8"/>
      <c r="C3431" s="3"/>
      <c r="D3431" s="3"/>
      <c r="E3431" s="3"/>
      <c r="F3431" s="3"/>
      <c r="G3431" s="3"/>
      <c r="H3431" s="3"/>
      <c r="I3431" s="3"/>
    </row>
    <row r="3432" ht="15.75" customHeight="1">
      <c r="A3432" s="3" t="str">
        <f>IFERROR(TRIM(LEFT(RIGHT('Cost Code (New)'!$F3432,LEN('Cost Code (New)'!$F3432)-SEARCH("Ext ",'Cost Code (New)'!$F3432)-LEN("Ext")),SEARCH(" - ",RIGHT('Cost Code (New)'!$F3432,LEN('Cost Code (New)'!$F3432)-SEARCH("Ext ",'Cost Code (New)'!$F3432)-LEN("Ext")))))+0,"")</f>
        <v/>
      </c>
      <c r="B3432" s="8"/>
      <c r="C3432" s="3"/>
      <c r="D3432" s="3"/>
      <c r="E3432" s="3"/>
      <c r="F3432" s="3"/>
      <c r="G3432" s="3"/>
      <c r="H3432" s="3"/>
      <c r="I3432" s="3"/>
    </row>
    <row r="3433" ht="15.75" customHeight="1">
      <c r="A3433" s="3" t="str">
        <f>IFERROR(TRIM(LEFT(RIGHT('Cost Code (New)'!$F3433,LEN('Cost Code (New)'!$F3433)-SEARCH("Ext ",'Cost Code (New)'!$F3433)-LEN("Ext")),SEARCH(" - ",RIGHT('Cost Code (New)'!$F3433,LEN('Cost Code (New)'!$F3433)-SEARCH("Ext ",'Cost Code (New)'!$F3433)-LEN("Ext")))))+0,"")</f>
        <v/>
      </c>
      <c r="B3433" s="8"/>
      <c r="C3433" s="3"/>
      <c r="D3433" s="3"/>
      <c r="E3433" s="3"/>
      <c r="F3433" s="3"/>
      <c r="G3433" s="3"/>
      <c r="H3433" s="3"/>
      <c r="I3433" s="3"/>
    </row>
    <row r="3434" ht="15.75" customHeight="1">
      <c r="A3434" s="3" t="str">
        <f>IFERROR(TRIM(LEFT(RIGHT('Cost Code (New)'!$F3434,LEN('Cost Code (New)'!$F3434)-SEARCH("Ext ",'Cost Code (New)'!$F3434)-LEN("Ext")),SEARCH(" - ",RIGHT('Cost Code (New)'!$F3434,LEN('Cost Code (New)'!$F3434)-SEARCH("Ext ",'Cost Code (New)'!$F3434)-LEN("Ext")))))+0,"")</f>
        <v/>
      </c>
      <c r="B3434" s="8"/>
      <c r="C3434" s="3"/>
      <c r="D3434" s="3"/>
      <c r="E3434" s="3"/>
      <c r="F3434" s="3"/>
      <c r="G3434" s="3"/>
      <c r="H3434" s="3"/>
      <c r="I3434" s="3"/>
    </row>
    <row r="3435" ht="15.75" customHeight="1">
      <c r="A3435" s="3" t="str">
        <f>IFERROR(TRIM(LEFT(RIGHT('Cost Code (New)'!$F3435,LEN('Cost Code (New)'!$F3435)-SEARCH("Ext ",'Cost Code (New)'!$F3435)-LEN("Ext")),SEARCH(" - ",RIGHT('Cost Code (New)'!$F3435,LEN('Cost Code (New)'!$F3435)-SEARCH("Ext ",'Cost Code (New)'!$F3435)-LEN("Ext")))))+0,"")</f>
        <v/>
      </c>
      <c r="B3435" s="8"/>
      <c r="C3435" s="3"/>
      <c r="D3435" s="3"/>
      <c r="E3435" s="3"/>
      <c r="F3435" s="3"/>
      <c r="G3435" s="3"/>
      <c r="H3435" s="3"/>
      <c r="I3435" s="3"/>
    </row>
    <row r="3436" ht="15.75" customHeight="1">
      <c r="A3436" s="3" t="str">
        <f>IFERROR(TRIM(LEFT(RIGHT('Cost Code (New)'!$F3436,LEN('Cost Code (New)'!$F3436)-SEARCH("Ext ",'Cost Code (New)'!$F3436)-LEN("Ext")),SEARCH(" - ",RIGHT('Cost Code (New)'!$F3436,LEN('Cost Code (New)'!$F3436)-SEARCH("Ext ",'Cost Code (New)'!$F3436)-LEN("Ext")))))+0,"")</f>
        <v/>
      </c>
      <c r="B3436" s="8"/>
      <c r="C3436" s="3"/>
      <c r="D3436" s="3"/>
      <c r="E3436" s="3"/>
      <c r="F3436" s="3"/>
      <c r="G3436" s="3"/>
      <c r="H3436" s="3"/>
      <c r="I3436" s="3"/>
    </row>
    <row r="3437" ht="15.75" customHeight="1">
      <c r="A3437" s="3" t="str">
        <f>IFERROR(TRIM(LEFT(RIGHT('Cost Code (New)'!$F3437,LEN('Cost Code (New)'!$F3437)-SEARCH("Ext ",'Cost Code (New)'!$F3437)-LEN("Ext")),SEARCH(" - ",RIGHT('Cost Code (New)'!$F3437,LEN('Cost Code (New)'!$F3437)-SEARCH("Ext ",'Cost Code (New)'!$F3437)-LEN("Ext")))))+0,"")</f>
        <v/>
      </c>
      <c r="B3437" s="8"/>
      <c r="C3437" s="3"/>
      <c r="D3437" s="3"/>
      <c r="E3437" s="3"/>
      <c r="F3437" s="3"/>
      <c r="G3437" s="3"/>
      <c r="H3437" s="3"/>
      <c r="I3437" s="3"/>
    </row>
    <row r="3438" ht="15.75" customHeight="1">
      <c r="A3438" s="3" t="str">
        <f>IFERROR(TRIM(LEFT(RIGHT('Cost Code (New)'!$F3438,LEN('Cost Code (New)'!$F3438)-SEARCH("Ext ",'Cost Code (New)'!$F3438)-LEN("Ext")),SEARCH(" - ",RIGHT('Cost Code (New)'!$F3438,LEN('Cost Code (New)'!$F3438)-SEARCH("Ext ",'Cost Code (New)'!$F3438)-LEN("Ext")))))+0,"")</f>
        <v/>
      </c>
      <c r="B3438" s="8"/>
      <c r="C3438" s="3"/>
      <c r="D3438" s="3"/>
      <c r="E3438" s="3"/>
      <c r="F3438" s="3"/>
      <c r="G3438" s="3"/>
      <c r="H3438" s="3"/>
      <c r="I3438" s="3"/>
    </row>
    <row r="3439" ht="15.75" customHeight="1">
      <c r="A3439" s="3" t="str">
        <f>IFERROR(TRIM(LEFT(RIGHT('Cost Code (New)'!$F3439,LEN('Cost Code (New)'!$F3439)-SEARCH("Ext ",'Cost Code (New)'!$F3439)-LEN("Ext")),SEARCH(" - ",RIGHT('Cost Code (New)'!$F3439,LEN('Cost Code (New)'!$F3439)-SEARCH("Ext ",'Cost Code (New)'!$F3439)-LEN("Ext")))))+0,"")</f>
        <v/>
      </c>
      <c r="B3439" s="8"/>
      <c r="C3439" s="3"/>
      <c r="D3439" s="3"/>
      <c r="E3439" s="3"/>
      <c r="F3439" s="3"/>
      <c r="G3439" s="3"/>
      <c r="H3439" s="3"/>
      <c r="I3439" s="3"/>
    </row>
    <row r="3440" ht="15.75" customHeight="1">
      <c r="A3440" s="3" t="str">
        <f>IFERROR(TRIM(LEFT(RIGHT('Cost Code (New)'!$F3440,LEN('Cost Code (New)'!$F3440)-SEARCH("Ext ",'Cost Code (New)'!$F3440)-LEN("Ext")),SEARCH(" - ",RIGHT('Cost Code (New)'!$F3440,LEN('Cost Code (New)'!$F3440)-SEARCH("Ext ",'Cost Code (New)'!$F3440)-LEN("Ext")))))+0,"")</f>
        <v/>
      </c>
      <c r="B3440" s="8"/>
      <c r="C3440" s="3"/>
      <c r="D3440" s="3"/>
      <c r="E3440" s="3"/>
      <c r="F3440" s="3"/>
      <c r="G3440" s="3"/>
      <c r="H3440" s="3"/>
      <c r="I3440" s="3"/>
    </row>
    <row r="3441" ht="15.75" customHeight="1">
      <c r="A3441" s="3" t="str">
        <f>IFERROR(TRIM(LEFT(RIGHT('Cost Code (New)'!$F3441,LEN('Cost Code (New)'!$F3441)-SEARCH("Ext ",'Cost Code (New)'!$F3441)-LEN("Ext")),SEARCH(" - ",RIGHT('Cost Code (New)'!$F3441,LEN('Cost Code (New)'!$F3441)-SEARCH("Ext ",'Cost Code (New)'!$F3441)-LEN("Ext")))))+0,"")</f>
        <v/>
      </c>
      <c r="B3441" s="8"/>
      <c r="C3441" s="3"/>
      <c r="D3441" s="3"/>
      <c r="E3441" s="3"/>
      <c r="F3441" s="3"/>
      <c r="G3441" s="3"/>
      <c r="H3441" s="3"/>
      <c r="I3441" s="3"/>
    </row>
    <row r="3442" ht="15.75" customHeight="1">
      <c r="A3442" s="3" t="str">
        <f>IFERROR(TRIM(LEFT(RIGHT('Cost Code (New)'!$F3442,LEN('Cost Code (New)'!$F3442)-SEARCH("Ext ",'Cost Code (New)'!$F3442)-LEN("Ext")),SEARCH(" - ",RIGHT('Cost Code (New)'!$F3442,LEN('Cost Code (New)'!$F3442)-SEARCH("Ext ",'Cost Code (New)'!$F3442)-LEN("Ext")))))+0,"")</f>
        <v/>
      </c>
      <c r="B3442" s="8"/>
      <c r="C3442" s="3"/>
      <c r="D3442" s="3"/>
      <c r="E3442" s="3"/>
      <c r="F3442" s="3"/>
      <c r="G3442" s="3"/>
      <c r="H3442" s="3"/>
      <c r="I3442" s="3"/>
    </row>
    <row r="3443" ht="15.75" customHeight="1">
      <c r="A3443" s="3" t="str">
        <f>IFERROR(TRIM(LEFT(RIGHT('Cost Code (New)'!$F3443,LEN('Cost Code (New)'!$F3443)-SEARCH("Ext ",'Cost Code (New)'!$F3443)-LEN("Ext")),SEARCH(" - ",RIGHT('Cost Code (New)'!$F3443,LEN('Cost Code (New)'!$F3443)-SEARCH("Ext ",'Cost Code (New)'!$F3443)-LEN("Ext")))))+0,"")</f>
        <v/>
      </c>
      <c r="B3443" s="8"/>
      <c r="C3443" s="3"/>
      <c r="D3443" s="3"/>
      <c r="E3443" s="3"/>
      <c r="F3443" s="3"/>
      <c r="G3443" s="3"/>
      <c r="H3443" s="3"/>
      <c r="I3443" s="3"/>
    </row>
    <row r="3444" ht="15.75" customHeight="1">
      <c r="A3444" s="3" t="str">
        <f>IFERROR(TRIM(LEFT(RIGHT('Cost Code (New)'!$F3444,LEN('Cost Code (New)'!$F3444)-SEARCH("Ext ",'Cost Code (New)'!$F3444)-LEN("Ext")),SEARCH(" - ",RIGHT('Cost Code (New)'!$F3444,LEN('Cost Code (New)'!$F3444)-SEARCH("Ext ",'Cost Code (New)'!$F3444)-LEN("Ext")))))+0,"")</f>
        <v/>
      </c>
      <c r="B3444" s="8"/>
      <c r="C3444" s="3"/>
      <c r="D3444" s="3"/>
      <c r="E3444" s="3"/>
      <c r="F3444" s="3"/>
      <c r="G3444" s="3"/>
      <c r="H3444" s="3"/>
      <c r="I3444" s="3"/>
    </row>
    <row r="3445" ht="15.75" customHeight="1">
      <c r="A3445" s="3" t="str">
        <f>IFERROR(TRIM(LEFT(RIGHT('Cost Code (New)'!$F3445,LEN('Cost Code (New)'!$F3445)-SEARCH("Ext ",'Cost Code (New)'!$F3445)-LEN("Ext")),SEARCH(" - ",RIGHT('Cost Code (New)'!$F3445,LEN('Cost Code (New)'!$F3445)-SEARCH("Ext ",'Cost Code (New)'!$F3445)-LEN("Ext")))))+0,"")</f>
        <v/>
      </c>
      <c r="B3445" s="8"/>
      <c r="C3445" s="3"/>
      <c r="D3445" s="3"/>
      <c r="E3445" s="3"/>
      <c r="F3445" s="3"/>
      <c r="G3445" s="3"/>
      <c r="H3445" s="3"/>
      <c r="I3445" s="3"/>
    </row>
    <row r="3446" ht="15.75" customHeight="1">
      <c r="A3446" s="3" t="str">
        <f>IFERROR(TRIM(LEFT(RIGHT('Cost Code (New)'!$F3446,LEN('Cost Code (New)'!$F3446)-SEARCH("Ext ",'Cost Code (New)'!$F3446)-LEN("Ext")),SEARCH(" - ",RIGHT('Cost Code (New)'!$F3446,LEN('Cost Code (New)'!$F3446)-SEARCH("Ext ",'Cost Code (New)'!$F3446)-LEN("Ext")))))+0,"")</f>
        <v/>
      </c>
      <c r="B3446" s="8"/>
      <c r="C3446" s="3"/>
      <c r="D3446" s="3"/>
      <c r="E3446" s="3"/>
      <c r="F3446" s="3"/>
      <c r="G3446" s="3"/>
      <c r="H3446" s="3"/>
      <c r="I3446" s="3"/>
    </row>
    <row r="3447" ht="15.75" customHeight="1">
      <c r="A3447" s="3" t="str">
        <f>IFERROR(TRIM(LEFT(RIGHT('Cost Code (New)'!$F3447,LEN('Cost Code (New)'!$F3447)-SEARCH("Ext ",'Cost Code (New)'!$F3447)-LEN("Ext")),SEARCH(" - ",RIGHT('Cost Code (New)'!$F3447,LEN('Cost Code (New)'!$F3447)-SEARCH("Ext ",'Cost Code (New)'!$F3447)-LEN("Ext")))))+0,"")</f>
        <v/>
      </c>
      <c r="B3447" s="8"/>
      <c r="C3447" s="3"/>
      <c r="D3447" s="3"/>
      <c r="E3447" s="3"/>
      <c r="F3447" s="3"/>
      <c r="G3447" s="3"/>
      <c r="H3447" s="3"/>
      <c r="I3447" s="3"/>
    </row>
    <row r="3448" ht="15.75" customHeight="1">
      <c r="A3448" s="3" t="str">
        <f>IFERROR(TRIM(LEFT(RIGHT('Cost Code (New)'!$F3448,LEN('Cost Code (New)'!$F3448)-SEARCH("Ext ",'Cost Code (New)'!$F3448)-LEN("Ext")),SEARCH(" - ",RIGHT('Cost Code (New)'!$F3448,LEN('Cost Code (New)'!$F3448)-SEARCH("Ext ",'Cost Code (New)'!$F3448)-LEN("Ext")))))+0,"")</f>
        <v/>
      </c>
      <c r="B3448" s="8"/>
      <c r="C3448" s="3"/>
      <c r="D3448" s="3"/>
      <c r="E3448" s="3"/>
      <c r="F3448" s="3"/>
      <c r="G3448" s="3"/>
      <c r="H3448" s="3"/>
      <c r="I3448" s="3"/>
    </row>
    <row r="3449" ht="15.75" customHeight="1">
      <c r="A3449" s="3" t="str">
        <f>IFERROR(TRIM(LEFT(RIGHT('Cost Code (New)'!$F3449,LEN('Cost Code (New)'!$F3449)-SEARCH("Ext ",'Cost Code (New)'!$F3449)-LEN("Ext")),SEARCH(" - ",RIGHT('Cost Code (New)'!$F3449,LEN('Cost Code (New)'!$F3449)-SEARCH("Ext ",'Cost Code (New)'!$F3449)-LEN("Ext")))))+0,"")</f>
        <v/>
      </c>
      <c r="B3449" s="8"/>
      <c r="C3449" s="3"/>
      <c r="D3449" s="3"/>
      <c r="E3449" s="3"/>
      <c r="F3449" s="3"/>
      <c r="G3449" s="3"/>
      <c r="H3449" s="3"/>
      <c r="I3449" s="3"/>
    </row>
    <row r="3450" ht="15.75" customHeight="1">
      <c r="A3450" s="3" t="str">
        <f>IFERROR(TRIM(LEFT(RIGHT('Cost Code (New)'!$F3450,LEN('Cost Code (New)'!$F3450)-SEARCH("Ext ",'Cost Code (New)'!$F3450)-LEN("Ext")),SEARCH(" - ",RIGHT('Cost Code (New)'!$F3450,LEN('Cost Code (New)'!$F3450)-SEARCH("Ext ",'Cost Code (New)'!$F3450)-LEN("Ext")))))+0,"")</f>
        <v/>
      </c>
      <c r="B3450" s="8"/>
      <c r="C3450" s="3"/>
      <c r="D3450" s="3"/>
      <c r="E3450" s="3"/>
      <c r="F3450" s="3"/>
      <c r="G3450" s="3"/>
      <c r="H3450" s="3"/>
      <c r="I3450" s="3"/>
    </row>
    <row r="3451" ht="15.75" customHeight="1">
      <c r="A3451" s="3" t="str">
        <f>IFERROR(TRIM(LEFT(RIGHT('Cost Code (New)'!$F3451,LEN('Cost Code (New)'!$F3451)-SEARCH("Ext ",'Cost Code (New)'!$F3451)-LEN("Ext")),SEARCH(" - ",RIGHT('Cost Code (New)'!$F3451,LEN('Cost Code (New)'!$F3451)-SEARCH("Ext ",'Cost Code (New)'!$F3451)-LEN("Ext")))))+0,"")</f>
        <v/>
      </c>
      <c r="B3451" s="8"/>
      <c r="C3451" s="3"/>
      <c r="D3451" s="3"/>
      <c r="E3451" s="3"/>
      <c r="F3451" s="3"/>
      <c r="G3451" s="3"/>
      <c r="H3451" s="3"/>
      <c r="I3451" s="3"/>
    </row>
    <row r="3452" ht="15.75" customHeight="1">
      <c r="A3452" s="3" t="str">
        <f>IFERROR(TRIM(LEFT(RIGHT('Cost Code (New)'!$F3452,LEN('Cost Code (New)'!$F3452)-SEARCH("Ext ",'Cost Code (New)'!$F3452)-LEN("Ext")),SEARCH(" - ",RIGHT('Cost Code (New)'!$F3452,LEN('Cost Code (New)'!$F3452)-SEARCH("Ext ",'Cost Code (New)'!$F3452)-LEN("Ext")))))+0,"")</f>
        <v/>
      </c>
      <c r="B3452" s="8"/>
      <c r="C3452" s="3"/>
      <c r="D3452" s="3"/>
      <c r="E3452" s="3"/>
      <c r="F3452" s="3"/>
      <c r="G3452" s="3"/>
      <c r="H3452" s="3"/>
      <c r="I3452" s="3"/>
    </row>
    <row r="3453" ht="15.75" customHeight="1">
      <c r="A3453" s="3" t="str">
        <f>IFERROR(TRIM(LEFT(RIGHT('Cost Code (New)'!$F3453,LEN('Cost Code (New)'!$F3453)-SEARCH("Ext ",'Cost Code (New)'!$F3453)-LEN("Ext")),SEARCH(" - ",RIGHT('Cost Code (New)'!$F3453,LEN('Cost Code (New)'!$F3453)-SEARCH("Ext ",'Cost Code (New)'!$F3453)-LEN("Ext")))))+0,"")</f>
        <v/>
      </c>
      <c r="B3453" s="8"/>
      <c r="C3453" s="3"/>
      <c r="D3453" s="3"/>
      <c r="E3453" s="3"/>
      <c r="F3453" s="3"/>
      <c r="G3453" s="3"/>
      <c r="H3453" s="3"/>
      <c r="I3453" s="3"/>
    </row>
    <row r="3454" ht="15.75" customHeight="1">
      <c r="A3454" s="3" t="str">
        <f>IFERROR(TRIM(LEFT(RIGHT('Cost Code (New)'!$F3454,LEN('Cost Code (New)'!$F3454)-SEARCH("Ext ",'Cost Code (New)'!$F3454)-LEN("Ext")),SEARCH(" - ",RIGHT('Cost Code (New)'!$F3454,LEN('Cost Code (New)'!$F3454)-SEARCH("Ext ",'Cost Code (New)'!$F3454)-LEN("Ext")))))+0,"")</f>
        <v/>
      </c>
      <c r="B3454" s="8"/>
      <c r="C3454" s="3"/>
      <c r="D3454" s="3"/>
      <c r="E3454" s="3"/>
      <c r="F3454" s="3"/>
      <c r="G3454" s="3"/>
      <c r="H3454" s="3"/>
      <c r="I3454" s="3"/>
    </row>
    <row r="3455" ht="15.75" customHeight="1">
      <c r="A3455" s="3" t="str">
        <f>IFERROR(TRIM(LEFT(RIGHT('Cost Code (New)'!$F3455,LEN('Cost Code (New)'!$F3455)-SEARCH("Ext ",'Cost Code (New)'!$F3455)-LEN("Ext")),SEARCH(" - ",RIGHT('Cost Code (New)'!$F3455,LEN('Cost Code (New)'!$F3455)-SEARCH("Ext ",'Cost Code (New)'!$F3455)-LEN("Ext")))))+0,"")</f>
        <v/>
      </c>
      <c r="B3455" s="8"/>
      <c r="C3455" s="3"/>
      <c r="D3455" s="3"/>
      <c r="E3455" s="3"/>
      <c r="F3455" s="3"/>
      <c r="G3455" s="3"/>
      <c r="H3455" s="3"/>
      <c r="I3455" s="3"/>
    </row>
    <row r="3456" ht="15.75" customHeight="1">
      <c r="A3456" s="3" t="str">
        <f>IFERROR(TRIM(LEFT(RIGHT('Cost Code (New)'!$F3456,LEN('Cost Code (New)'!$F3456)-SEARCH("Ext ",'Cost Code (New)'!$F3456)-LEN("Ext")),SEARCH(" - ",RIGHT('Cost Code (New)'!$F3456,LEN('Cost Code (New)'!$F3456)-SEARCH("Ext ",'Cost Code (New)'!$F3456)-LEN("Ext")))))+0,"")</f>
        <v/>
      </c>
      <c r="B3456" s="8"/>
      <c r="C3456" s="3"/>
      <c r="D3456" s="3"/>
      <c r="E3456" s="3"/>
      <c r="F3456" s="3"/>
      <c r="G3456" s="3"/>
      <c r="H3456" s="3"/>
      <c r="I3456" s="3"/>
    </row>
    <row r="3457" ht="15.75" customHeight="1">
      <c r="A3457" s="3" t="str">
        <f>IFERROR(TRIM(LEFT(RIGHT('Cost Code (New)'!$F3457,LEN('Cost Code (New)'!$F3457)-SEARCH("Ext ",'Cost Code (New)'!$F3457)-LEN("Ext")),SEARCH(" - ",RIGHT('Cost Code (New)'!$F3457,LEN('Cost Code (New)'!$F3457)-SEARCH("Ext ",'Cost Code (New)'!$F3457)-LEN("Ext")))))+0,"")</f>
        <v/>
      </c>
      <c r="B3457" s="8"/>
      <c r="C3457" s="3"/>
      <c r="D3457" s="3"/>
      <c r="E3457" s="3"/>
      <c r="F3457" s="3"/>
      <c r="G3457" s="3"/>
      <c r="H3457" s="3"/>
      <c r="I3457" s="3"/>
    </row>
    <row r="3458" ht="15.75" customHeight="1">
      <c r="A3458" s="3" t="str">
        <f>IFERROR(TRIM(LEFT(RIGHT('Cost Code (New)'!$F3458,LEN('Cost Code (New)'!$F3458)-SEARCH("Ext ",'Cost Code (New)'!$F3458)-LEN("Ext")),SEARCH(" - ",RIGHT('Cost Code (New)'!$F3458,LEN('Cost Code (New)'!$F3458)-SEARCH("Ext ",'Cost Code (New)'!$F3458)-LEN("Ext")))))+0,"")</f>
        <v/>
      </c>
      <c r="B3458" s="8"/>
      <c r="C3458" s="3"/>
      <c r="D3458" s="3"/>
      <c r="E3458" s="3"/>
      <c r="F3458" s="3"/>
      <c r="G3458" s="3"/>
      <c r="H3458" s="3"/>
      <c r="I3458" s="3"/>
    </row>
    <row r="3459" ht="15.75" customHeight="1">
      <c r="A3459" s="3" t="str">
        <f>IFERROR(TRIM(LEFT(RIGHT('Cost Code (New)'!$F3459,LEN('Cost Code (New)'!$F3459)-SEARCH("Ext ",'Cost Code (New)'!$F3459)-LEN("Ext")),SEARCH(" - ",RIGHT('Cost Code (New)'!$F3459,LEN('Cost Code (New)'!$F3459)-SEARCH("Ext ",'Cost Code (New)'!$F3459)-LEN("Ext")))))+0,"")</f>
        <v/>
      </c>
      <c r="B3459" s="8"/>
      <c r="C3459" s="3"/>
      <c r="D3459" s="3"/>
      <c r="E3459" s="3"/>
      <c r="F3459" s="3"/>
      <c r="G3459" s="3"/>
      <c r="H3459" s="3"/>
      <c r="I3459" s="3"/>
    </row>
    <row r="3460" ht="15.75" customHeight="1">
      <c r="A3460" s="3" t="str">
        <f>IFERROR(TRIM(LEFT(RIGHT('Cost Code (New)'!$F3460,LEN('Cost Code (New)'!$F3460)-SEARCH("Ext ",'Cost Code (New)'!$F3460)-LEN("Ext")),SEARCH(" - ",RIGHT('Cost Code (New)'!$F3460,LEN('Cost Code (New)'!$F3460)-SEARCH("Ext ",'Cost Code (New)'!$F3460)-LEN("Ext")))))+0,"")</f>
        <v/>
      </c>
      <c r="B3460" s="8"/>
      <c r="C3460" s="3"/>
      <c r="D3460" s="3"/>
      <c r="E3460" s="3"/>
      <c r="F3460" s="3"/>
      <c r="G3460" s="3"/>
      <c r="H3460" s="3"/>
      <c r="I3460" s="3"/>
    </row>
    <row r="3461" ht="15.75" customHeight="1">
      <c r="A3461" s="3" t="str">
        <f>IFERROR(TRIM(LEFT(RIGHT('Cost Code (New)'!$F3461,LEN('Cost Code (New)'!$F3461)-SEARCH("Ext ",'Cost Code (New)'!$F3461)-LEN("Ext")),SEARCH(" - ",RIGHT('Cost Code (New)'!$F3461,LEN('Cost Code (New)'!$F3461)-SEARCH("Ext ",'Cost Code (New)'!$F3461)-LEN("Ext")))))+0,"")</f>
        <v/>
      </c>
      <c r="B3461" s="8"/>
      <c r="C3461" s="3"/>
      <c r="D3461" s="3"/>
      <c r="E3461" s="3"/>
      <c r="F3461" s="3"/>
      <c r="G3461" s="3"/>
      <c r="H3461" s="3"/>
      <c r="I3461" s="3"/>
    </row>
    <row r="3462" ht="15.75" customHeight="1">
      <c r="A3462" s="3" t="str">
        <f>IFERROR(TRIM(LEFT(RIGHT('Cost Code (New)'!$F3462,LEN('Cost Code (New)'!$F3462)-SEARCH("Ext ",'Cost Code (New)'!$F3462)-LEN("Ext")),SEARCH(" - ",RIGHT('Cost Code (New)'!$F3462,LEN('Cost Code (New)'!$F3462)-SEARCH("Ext ",'Cost Code (New)'!$F3462)-LEN("Ext")))))+0,"")</f>
        <v/>
      </c>
      <c r="B3462" s="8"/>
      <c r="C3462" s="3"/>
      <c r="D3462" s="3"/>
      <c r="E3462" s="3"/>
      <c r="F3462" s="3"/>
      <c r="G3462" s="3"/>
      <c r="H3462" s="3"/>
      <c r="I3462" s="3"/>
    </row>
    <row r="3463" ht="15.75" customHeight="1">
      <c r="A3463" s="3" t="str">
        <f>IFERROR(TRIM(LEFT(RIGHT('Cost Code (New)'!$F3463,LEN('Cost Code (New)'!$F3463)-SEARCH("Ext ",'Cost Code (New)'!$F3463)-LEN("Ext")),SEARCH(" - ",RIGHT('Cost Code (New)'!$F3463,LEN('Cost Code (New)'!$F3463)-SEARCH("Ext ",'Cost Code (New)'!$F3463)-LEN("Ext")))))+0,"")</f>
        <v/>
      </c>
      <c r="B3463" s="8"/>
      <c r="C3463" s="3"/>
      <c r="D3463" s="3"/>
      <c r="E3463" s="3"/>
      <c r="F3463" s="3"/>
      <c r="G3463" s="3"/>
      <c r="H3463" s="3"/>
      <c r="I3463" s="3"/>
    </row>
    <row r="3464" ht="15.75" customHeight="1">
      <c r="A3464" s="3" t="str">
        <f>IFERROR(TRIM(LEFT(RIGHT('Cost Code (New)'!$F3464,LEN('Cost Code (New)'!$F3464)-SEARCH("Ext ",'Cost Code (New)'!$F3464)-LEN("Ext")),SEARCH(" - ",RIGHT('Cost Code (New)'!$F3464,LEN('Cost Code (New)'!$F3464)-SEARCH("Ext ",'Cost Code (New)'!$F3464)-LEN("Ext")))))+0,"")</f>
        <v/>
      </c>
      <c r="B3464" s="8"/>
      <c r="C3464" s="3"/>
      <c r="D3464" s="3"/>
      <c r="E3464" s="3"/>
      <c r="F3464" s="3"/>
      <c r="G3464" s="3"/>
      <c r="H3464" s="3"/>
      <c r="I3464" s="3"/>
    </row>
    <row r="3465" ht="15.75" customHeight="1">
      <c r="A3465" s="3" t="str">
        <f>IFERROR(TRIM(LEFT(RIGHT('Cost Code (New)'!$F3465,LEN('Cost Code (New)'!$F3465)-SEARCH("Ext ",'Cost Code (New)'!$F3465)-LEN("Ext")),SEARCH(" - ",RIGHT('Cost Code (New)'!$F3465,LEN('Cost Code (New)'!$F3465)-SEARCH("Ext ",'Cost Code (New)'!$F3465)-LEN("Ext")))))+0,"")</f>
        <v/>
      </c>
      <c r="B3465" s="8"/>
      <c r="C3465" s="3"/>
      <c r="D3465" s="3"/>
      <c r="E3465" s="3"/>
      <c r="F3465" s="3"/>
      <c r="G3465" s="3"/>
      <c r="H3465" s="3"/>
      <c r="I3465" s="3"/>
    </row>
    <row r="3466" ht="15.75" customHeight="1">
      <c r="A3466" s="3" t="str">
        <f>IFERROR(TRIM(LEFT(RIGHT('Cost Code (New)'!$F3466,LEN('Cost Code (New)'!$F3466)-SEARCH("Ext ",'Cost Code (New)'!$F3466)-LEN("Ext")),SEARCH(" - ",RIGHT('Cost Code (New)'!$F3466,LEN('Cost Code (New)'!$F3466)-SEARCH("Ext ",'Cost Code (New)'!$F3466)-LEN("Ext")))))+0,"")</f>
        <v/>
      </c>
      <c r="B3466" s="8"/>
      <c r="C3466" s="3"/>
      <c r="D3466" s="3"/>
      <c r="E3466" s="3"/>
      <c r="F3466" s="3"/>
      <c r="G3466" s="3"/>
      <c r="H3466" s="3"/>
      <c r="I3466" s="3"/>
    </row>
    <row r="3467" ht="15.75" customHeight="1">
      <c r="A3467" s="3" t="str">
        <f>IFERROR(TRIM(LEFT(RIGHT('Cost Code (New)'!$F3467,LEN('Cost Code (New)'!$F3467)-SEARCH("Ext ",'Cost Code (New)'!$F3467)-LEN("Ext")),SEARCH(" - ",RIGHT('Cost Code (New)'!$F3467,LEN('Cost Code (New)'!$F3467)-SEARCH("Ext ",'Cost Code (New)'!$F3467)-LEN("Ext")))))+0,"")</f>
        <v/>
      </c>
      <c r="B3467" s="8"/>
      <c r="C3467" s="3"/>
      <c r="D3467" s="3"/>
      <c r="E3467" s="3"/>
      <c r="F3467" s="3"/>
      <c r="G3467" s="3"/>
      <c r="H3467" s="3"/>
      <c r="I3467" s="3"/>
    </row>
    <row r="3468" ht="15.75" customHeight="1">
      <c r="A3468" s="3" t="str">
        <f>IFERROR(TRIM(LEFT(RIGHT('Cost Code (New)'!$F3468,LEN('Cost Code (New)'!$F3468)-SEARCH("Ext ",'Cost Code (New)'!$F3468)-LEN("Ext")),SEARCH(" - ",RIGHT('Cost Code (New)'!$F3468,LEN('Cost Code (New)'!$F3468)-SEARCH("Ext ",'Cost Code (New)'!$F3468)-LEN("Ext")))))+0,"")</f>
        <v/>
      </c>
      <c r="B3468" s="8"/>
      <c r="C3468" s="3"/>
      <c r="D3468" s="3"/>
      <c r="E3468" s="3"/>
      <c r="F3468" s="3"/>
      <c r="G3468" s="3"/>
      <c r="H3468" s="3"/>
      <c r="I3468" s="3"/>
    </row>
    <row r="3469" ht="15.75" customHeight="1">
      <c r="A3469" s="3" t="str">
        <f>IFERROR(TRIM(LEFT(RIGHT('Cost Code (New)'!$F3469,LEN('Cost Code (New)'!$F3469)-SEARCH("Ext ",'Cost Code (New)'!$F3469)-LEN("Ext")),SEARCH(" - ",RIGHT('Cost Code (New)'!$F3469,LEN('Cost Code (New)'!$F3469)-SEARCH("Ext ",'Cost Code (New)'!$F3469)-LEN("Ext")))))+0,"")</f>
        <v/>
      </c>
      <c r="B3469" s="8"/>
      <c r="C3469" s="3"/>
      <c r="D3469" s="3"/>
      <c r="E3469" s="3"/>
      <c r="F3469" s="3"/>
      <c r="G3469" s="3"/>
      <c r="H3469" s="3"/>
      <c r="I3469" s="3"/>
    </row>
    <row r="3470" ht="15.75" customHeight="1">
      <c r="A3470" s="3" t="str">
        <f>IFERROR(TRIM(LEFT(RIGHT('Cost Code (New)'!$F3470,LEN('Cost Code (New)'!$F3470)-SEARCH("Ext ",'Cost Code (New)'!$F3470)-LEN("Ext")),SEARCH(" - ",RIGHT('Cost Code (New)'!$F3470,LEN('Cost Code (New)'!$F3470)-SEARCH("Ext ",'Cost Code (New)'!$F3470)-LEN("Ext")))))+0,"")</f>
        <v/>
      </c>
      <c r="B3470" s="8"/>
      <c r="C3470" s="3"/>
      <c r="D3470" s="3"/>
      <c r="E3470" s="3"/>
      <c r="F3470" s="3"/>
      <c r="G3470" s="3"/>
      <c r="H3470" s="3"/>
      <c r="I3470" s="3"/>
    </row>
    <row r="3471" ht="15.75" customHeight="1">
      <c r="A3471" s="3" t="str">
        <f>IFERROR(TRIM(LEFT(RIGHT('Cost Code (New)'!$F3471,LEN('Cost Code (New)'!$F3471)-SEARCH("Ext ",'Cost Code (New)'!$F3471)-LEN("Ext")),SEARCH(" - ",RIGHT('Cost Code (New)'!$F3471,LEN('Cost Code (New)'!$F3471)-SEARCH("Ext ",'Cost Code (New)'!$F3471)-LEN("Ext")))))+0,"")</f>
        <v/>
      </c>
      <c r="B3471" s="8"/>
      <c r="C3471" s="3"/>
      <c r="D3471" s="3"/>
      <c r="E3471" s="3"/>
      <c r="F3471" s="3"/>
      <c r="G3471" s="3"/>
      <c r="H3471" s="3"/>
      <c r="I3471" s="3"/>
    </row>
    <row r="3472" ht="15.75" customHeight="1">
      <c r="A3472" s="3" t="str">
        <f>IFERROR(TRIM(LEFT(RIGHT('Cost Code (New)'!$F3472,LEN('Cost Code (New)'!$F3472)-SEARCH("Ext ",'Cost Code (New)'!$F3472)-LEN("Ext")),SEARCH(" - ",RIGHT('Cost Code (New)'!$F3472,LEN('Cost Code (New)'!$F3472)-SEARCH("Ext ",'Cost Code (New)'!$F3472)-LEN("Ext")))))+0,"")</f>
        <v/>
      </c>
      <c r="B3472" s="8"/>
      <c r="C3472" s="3"/>
      <c r="D3472" s="3"/>
      <c r="E3472" s="3"/>
      <c r="F3472" s="3"/>
      <c r="G3472" s="3"/>
      <c r="H3472" s="3"/>
      <c r="I3472" s="3"/>
    </row>
    <row r="3473" ht="15.75" customHeight="1">
      <c r="A3473" s="3" t="str">
        <f>IFERROR(TRIM(LEFT(RIGHT('Cost Code (New)'!$F3473,LEN('Cost Code (New)'!$F3473)-SEARCH("Ext ",'Cost Code (New)'!$F3473)-LEN("Ext")),SEARCH(" - ",RIGHT('Cost Code (New)'!$F3473,LEN('Cost Code (New)'!$F3473)-SEARCH("Ext ",'Cost Code (New)'!$F3473)-LEN("Ext")))))+0,"")</f>
        <v/>
      </c>
      <c r="B3473" s="8"/>
      <c r="C3473" s="3"/>
      <c r="D3473" s="3"/>
      <c r="E3473" s="3"/>
      <c r="F3473" s="3"/>
      <c r="G3473" s="3"/>
      <c r="H3473" s="3"/>
      <c r="I3473" s="3"/>
    </row>
    <row r="3474" ht="15.75" customHeight="1">
      <c r="A3474" s="3" t="str">
        <f>IFERROR(TRIM(LEFT(RIGHT('Cost Code (New)'!$F3474,LEN('Cost Code (New)'!$F3474)-SEARCH("Ext ",'Cost Code (New)'!$F3474)-LEN("Ext")),SEARCH(" - ",RIGHT('Cost Code (New)'!$F3474,LEN('Cost Code (New)'!$F3474)-SEARCH("Ext ",'Cost Code (New)'!$F3474)-LEN("Ext")))))+0,"")</f>
        <v/>
      </c>
      <c r="B3474" s="8"/>
      <c r="C3474" s="3"/>
      <c r="D3474" s="3"/>
      <c r="E3474" s="3"/>
      <c r="F3474" s="3"/>
      <c r="G3474" s="3"/>
      <c r="H3474" s="3"/>
      <c r="I3474" s="3"/>
    </row>
    <row r="3475" ht="15.75" customHeight="1">
      <c r="A3475" s="3" t="str">
        <f>IFERROR(TRIM(LEFT(RIGHT('Cost Code (New)'!$F3475,LEN('Cost Code (New)'!$F3475)-SEARCH("Ext ",'Cost Code (New)'!$F3475)-LEN("Ext")),SEARCH(" - ",RIGHT('Cost Code (New)'!$F3475,LEN('Cost Code (New)'!$F3475)-SEARCH("Ext ",'Cost Code (New)'!$F3475)-LEN("Ext")))))+0,"")</f>
        <v/>
      </c>
      <c r="B3475" s="8"/>
      <c r="C3475" s="3"/>
      <c r="D3475" s="3"/>
      <c r="E3475" s="3"/>
      <c r="F3475" s="3"/>
      <c r="G3475" s="3"/>
      <c r="H3475" s="3"/>
      <c r="I3475" s="3"/>
    </row>
    <row r="3476" ht="15.75" customHeight="1">
      <c r="A3476" s="3" t="str">
        <f>IFERROR(TRIM(LEFT(RIGHT('Cost Code (New)'!$F3476,LEN('Cost Code (New)'!$F3476)-SEARCH("Ext ",'Cost Code (New)'!$F3476)-LEN("Ext")),SEARCH(" - ",RIGHT('Cost Code (New)'!$F3476,LEN('Cost Code (New)'!$F3476)-SEARCH("Ext ",'Cost Code (New)'!$F3476)-LEN("Ext")))))+0,"")</f>
        <v/>
      </c>
      <c r="B3476" s="8"/>
      <c r="C3476" s="3"/>
      <c r="D3476" s="3"/>
      <c r="E3476" s="3"/>
      <c r="F3476" s="3"/>
      <c r="G3476" s="3"/>
      <c r="H3476" s="3"/>
      <c r="I3476" s="3"/>
    </row>
    <row r="3477" ht="15.75" customHeight="1">
      <c r="A3477" s="3" t="str">
        <f>IFERROR(TRIM(LEFT(RIGHT('Cost Code (New)'!$F3477,LEN('Cost Code (New)'!$F3477)-SEARCH("Ext ",'Cost Code (New)'!$F3477)-LEN("Ext")),SEARCH(" - ",RIGHT('Cost Code (New)'!$F3477,LEN('Cost Code (New)'!$F3477)-SEARCH("Ext ",'Cost Code (New)'!$F3477)-LEN("Ext")))))+0,"")</f>
        <v/>
      </c>
      <c r="B3477" s="8"/>
      <c r="C3477" s="3"/>
      <c r="D3477" s="3"/>
      <c r="E3477" s="3"/>
      <c r="F3477" s="3"/>
      <c r="G3477" s="3"/>
      <c r="H3477" s="3"/>
      <c r="I3477" s="3"/>
    </row>
    <row r="3478" ht="15.75" customHeight="1">
      <c r="A3478" s="3" t="str">
        <f>IFERROR(TRIM(LEFT(RIGHT('Cost Code (New)'!$F3478,LEN('Cost Code (New)'!$F3478)-SEARCH("Ext ",'Cost Code (New)'!$F3478)-LEN("Ext")),SEARCH(" - ",RIGHT('Cost Code (New)'!$F3478,LEN('Cost Code (New)'!$F3478)-SEARCH("Ext ",'Cost Code (New)'!$F3478)-LEN("Ext")))))+0,"")</f>
        <v/>
      </c>
      <c r="B3478" s="8"/>
      <c r="C3478" s="3"/>
      <c r="D3478" s="3"/>
      <c r="E3478" s="3"/>
      <c r="F3478" s="3"/>
      <c r="G3478" s="3"/>
      <c r="H3478" s="3"/>
      <c r="I3478" s="3"/>
    </row>
    <row r="3479" ht="15.75" customHeight="1">
      <c r="A3479" s="3" t="str">
        <f>IFERROR(TRIM(LEFT(RIGHT('Cost Code (New)'!$F3479,LEN('Cost Code (New)'!$F3479)-SEARCH("Ext ",'Cost Code (New)'!$F3479)-LEN("Ext")),SEARCH(" - ",RIGHT('Cost Code (New)'!$F3479,LEN('Cost Code (New)'!$F3479)-SEARCH("Ext ",'Cost Code (New)'!$F3479)-LEN("Ext")))))+0,"")</f>
        <v/>
      </c>
      <c r="B3479" s="8"/>
      <c r="C3479" s="3"/>
      <c r="D3479" s="3"/>
      <c r="E3479" s="3"/>
      <c r="F3479" s="3"/>
      <c r="G3479" s="3"/>
      <c r="H3479" s="3"/>
      <c r="I3479" s="3"/>
    </row>
    <row r="3480" ht="15.75" customHeight="1">
      <c r="A3480" s="3" t="str">
        <f>IFERROR(TRIM(LEFT(RIGHT('Cost Code (New)'!$F3480,LEN('Cost Code (New)'!$F3480)-SEARCH("Ext ",'Cost Code (New)'!$F3480)-LEN("Ext")),SEARCH(" - ",RIGHT('Cost Code (New)'!$F3480,LEN('Cost Code (New)'!$F3480)-SEARCH("Ext ",'Cost Code (New)'!$F3480)-LEN("Ext")))))+0,"")</f>
        <v/>
      </c>
      <c r="B3480" s="8"/>
      <c r="C3480" s="3"/>
      <c r="D3480" s="3"/>
      <c r="E3480" s="3"/>
      <c r="F3480" s="3"/>
      <c r="G3480" s="3"/>
      <c r="H3480" s="3"/>
      <c r="I3480" s="3"/>
    </row>
    <row r="3481" ht="15.75" customHeight="1">
      <c r="A3481" s="3" t="str">
        <f>IFERROR(TRIM(LEFT(RIGHT('Cost Code (New)'!$F3481,LEN('Cost Code (New)'!$F3481)-SEARCH("Ext ",'Cost Code (New)'!$F3481)-LEN("Ext")),SEARCH(" - ",RIGHT('Cost Code (New)'!$F3481,LEN('Cost Code (New)'!$F3481)-SEARCH("Ext ",'Cost Code (New)'!$F3481)-LEN("Ext")))))+0,"")</f>
        <v/>
      </c>
      <c r="B3481" s="8"/>
      <c r="C3481" s="3"/>
      <c r="D3481" s="3"/>
      <c r="E3481" s="3"/>
      <c r="F3481" s="3"/>
      <c r="G3481" s="3"/>
      <c r="H3481" s="3"/>
      <c r="I3481" s="3"/>
    </row>
    <row r="3482" ht="15.75" customHeight="1">
      <c r="A3482" s="3" t="str">
        <f>IFERROR(TRIM(LEFT(RIGHT('Cost Code (New)'!$F3482,LEN('Cost Code (New)'!$F3482)-SEARCH("Ext ",'Cost Code (New)'!$F3482)-LEN("Ext")),SEARCH(" - ",RIGHT('Cost Code (New)'!$F3482,LEN('Cost Code (New)'!$F3482)-SEARCH("Ext ",'Cost Code (New)'!$F3482)-LEN("Ext")))))+0,"")</f>
        <v/>
      </c>
      <c r="B3482" s="8"/>
      <c r="C3482" s="3"/>
      <c r="D3482" s="3"/>
      <c r="E3482" s="3"/>
      <c r="F3482" s="3"/>
      <c r="G3482" s="3"/>
      <c r="H3482" s="3"/>
      <c r="I3482" s="3"/>
    </row>
    <row r="3483" ht="15.75" customHeight="1">
      <c r="A3483" s="3" t="str">
        <f>IFERROR(TRIM(LEFT(RIGHT('Cost Code (New)'!$F3483,LEN('Cost Code (New)'!$F3483)-SEARCH("Ext ",'Cost Code (New)'!$F3483)-LEN("Ext")),SEARCH(" - ",RIGHT('Cost Code (New)'!$F3483,LEN('Cost Code (New)'!$F3483)-SEARCH("Ext ",'Cost Code (New)'!$F3483)-LEN("Ext")))))+0,"")</f>
        <v/>
      </c>
      <c r="B3483" s="8"/>
      <c r="C3483" s="3"/>
      <c r="D3483" s="3"/>
      <c r="E3483" s="3"/>
      <c r="F3483" s="3"/>
      <c r="G3483" s="3"/>
      <c r="H3483" s="3"/>
      <c r="I3483" s="3"/>
    </row>
    <row r="3484" ht="15.75" customHeight="1">
      <c r="A3484" s="3" t="str">
        <f>IFERROR(TRIM(LEFT(RIGHT('Cost Code (New)'!$F3484,LEN('Cost Code (New)'!$F3484)-SEARCH("Ext ",'Cost Code (New)'!$F3484)-LEN("Ext")),SEARCH(" - ",RIGHT('Cost Code (New)'!$F3484,LEN('Cost Code (New)'!$F3484)-SEARCH("Ext ",'Cost Code (New)'!$F3484)-LEN("Ext")))))+0,"")</f>
        <v/>
      </c>
      <c r="B3484" s="8"/>
      <c r="C3484" s="3"/>
      <c r="D3484" s="3"/>
      <c r="E3484" s="3"/>
      <c r="F3484" s="3"/>
      <c r="G3484" s="3"/>
      <c r="H3484" s="3"/>
      <c r="I3484" s="3"/>
    </row>
    <row r="3485" ht="15.75" customHeight="1">
      <c r="A3485" s="3" t="str">
        <f>IFERROR(TRIM(LEFT(RIGHT('Cost Code (New)'!$F3485,LEN('Cost Code (New)'!$F3485)-SEARCH("Ext ",'Cost Code (New)'!$F3485)-LEN("Ext")),SEARCH(" - ",RIGHT('Cost Code (New)'!$F3485,LEN('Cost Code (New)'!$F3485)-SEARCH("Ext ",'Cost Code (New)'!$F3485)-LEN("Ext")))))+0,"")</f>
        <v/>
      </c>
      <c r="B3485" s="8"/>
      <c r="C3485" s="3"/>
      <c r="D3485" s="3"/>
      <c r="E3485" s="3"/>
      <c r="F3485" s="3"/>
      <c r="G3485" s="3"/>
      <c r="H3485" s="3"/>
      <c r="I3485" s="3"/>
    </row>
    <row r="3486" ht="15.75" customHeight="1">
      <c r="A3486" s="3" t="str">
        <f>IFERROR(TRIM(LEFT(RIGHT('Cost Code (New)'!$F3486,LEN('Cost Code (New)'!$F3486)-SEARCH("Ext ",'Cost Code (New)'!$F3486)-LEN("Ext")),SEARCH(" - ",RIGHT('Cost Code (New)'!$F3486,LEN('Cost Code (New)'!$F3486)-SEARCH("Ext ",'Cost Code (New)'!$F3486)-LEN("Ext")))))+0,"")</f>
        <v/>
      </c>
      <c r="B3486" s="8"/>
      <c r="C3486" s="3"/>
      <c r="D3486" s="3"/>
      <c r="E3486" s="3"/>
      <c r="F3486" s="3"/>
      <c r="G3486" s="3"/>
      <c r="H3486" s="3"/>
      <c r="I3486" s="3"/>
    </row>
    <row r="3487" ht="15.75" customHeight="1">
      <c r="A3487" s="3" t="str">
        <f>IFERROR(TRIM(LEFT(RIGHT('Cost Code (New)'!$F3487,LEN('Cost Code (New)'!$F3487)-SEARCH("Ext ",'Cost Code (New)'!$F3487)-LEN("Ext")),SEARCH(" - ",RIGHT('Cost Code (New)'!$F3487,LEN('Cost Code (New)'!$F3487)-SEARCH("Ext ",'Cost Code (New)'!$F3487)-LEN("Ext")))))+0,"")</f>
        <v/>
      </c>
      <c r="B3487" s="8"/>
      <c r="C3487" s="3"/>
      <c r="D3487" s="3"/>
      <c r="E3487" s="3"/>
      <c r="F3487" s="3"/>
      <c r="G3487" s="3"/>
      <c r="H3487" s="3"/>
      <c r="I3487" s="3"/>
    </row>
    <row r="3488" ht="15.75" customHeight="1">
      <c r="A3488" s="3" t="str">
        <f>IFERROR(TRIM(LEFT(RIGHT('Cost Code (New)'!$F3488,LEN('Cost Code (New)'!$F3488)-SEARCH("Ext ",'Cost Code (New)'!$F3488)-LEN("Ext")),SEARCH(" - ",RIGHT('Cost Code (New)'!$F3488,LEN('Cost Code (New)'!$F3488)-SEARCH("Ext ",'Cost Code (New)'!$F3488)-LEN("Ext")))))+0,"")</f>
        <v/>
      </c>
      <c r="B3488" s="8"/>
      <c r="C3488" s="3"/>
      <c r="D3488" s="3"/>
      <c r="E3488" s="3"/>
      <c r="F3488" s="3"/>
      <c r="G3488" s="3"/>
      <c r="H3488" s="3"/>
      <c r="I3488" s="3"/>
    </row>
    <row r="3489" ht="15.75" customHeight="1">
      <c r="A3489" s="3" t="str">
        <f>IFERROR(TRIM(LEFT(RIGHT('Cost Code (New)'!$F3489,LEN('Cost Code (New)'!$F3489)-SEARCH("Ext ",'Cost Code (New)'!$F3489)-LEN("Ext")),SEARCH(" - ",RIGHT('Cost Code (New)'!$F3489,LEN('Cost Code (New)'!$F3489)-SEARCH("Ext ",'Cost Code (New)'!$F3489)-LEN("Ext")))))+0,"")</f>
        <v/>
      </c>
      <c r="B3489" s="8"/>
      <c r="C3489" s="3"/>
      <c r="D3489" s="3"/>
      <c r="E3489" s="3"/>
      <c r="F3489" s="3"/>
      <c r="G3489" s="3"/>
      <c r="H3489" s="3"/>
      <c r="I3489" s="3"/>
    </row>
    <row r="3490" ht="15.75" customHeight="1">
      <c r="A3490" s="3" t="str">
        <f>IFERROR(TRIM(LEFT(RIGHT('Cost Code (New)'!$F3490,LEN('Cost Code (New)'!$F3490)-SEARCH("Ext ",'Cost Code (New)'!$F3490)-LEN("Ext")),SEARCH(" - ",RIGHT('Cost Code (New)'!$F3490,LEN('Cost Code (New)'!$F3490)-SEARCH("Ext ",'Cost Code (New)'!$F3490)-LEN("Ext")))))+0,"")</f>
        <v/>
      </c>
      <c r="B3490" s="8"/>
      <c r="C3490" s="3"/>
      <c r="D3490" s="3"/>
      <c r="E3490" s="3"/>
      <c r="F3490" s="3"/>
      <c r="G3490" s="3"/>
      <c r="H3490" s="3"/>
      <c r="I3490" s="3"/>
    </row>
    <row r="3491" ht="15.75" customHeight="1">
      <c r="A3491" s="3" t="str">
        <f>IFERROR(TRIM(LEFT(RIGHT('Cost Code (New)'!$F3491,LEN('Cost Code (New)'!$F3491)-SEARCH("Ext ",'Cost Code (New)'!$F3491)-LEN("Ext")),SEARCH(" - ",RIGHT('Cost Code (New)'!$F3491,LEN('Cost Code (New)'!$F3491)-SEARCH("Ext ",'Cost Code (New)'!$F3491)-LEN("Ext")))))+0,"")</f>
        <v/>
      </c>
      <c r="B3491" s="8"/>
      <c r="C3491" s="3"/>
      <c r="D3491" s="3"/>
      <c r="E3491" s="3"/>
      <c r="F3491" s="3"/>
      <c r="G3491" s="3"/>
      <c r="H3491" s="3"/>
      <c r="I3491" s="3"/>
    </row>
    <row r="3492" ht="15.75" customHeight="1">
      <c r="A3492" s="3" t="str">
        <f>IFERROR(TRIM(LEFT(RIGHT('Cost Code (New)'!$F3492,LEN('Cost Code (New)'!$F3492)-SEARCH("Ext ",'Cost Code (New)'!$F3492)-LEN("Ext")),SEARCH(" - ",RIGHT('Cost Code (New)'!$F3492,LEN('Cost Code (New)'!$F3492)-SEARCH("Ext ",'Cost Code (New)'!$F3492)-LEN("Ext")))))+0,"")</f>
        <v/>
      </c>
      <c r="B3492" s="8"/>
      <c r="C3492" s="3"/>
      <c r="D3492" s="3"/>
      <c r="E3492" s="3"/>
      <c r="F3492" s="3"/>
      <c r="G3492" s="3"/>
      <c r="H3492" s="3"/>
      <c r="I3492" s="3"/>
    </row>
    <row r="3493" ht="15.75" customHeight="1">
      <c r="A3493" s="3" t="str">
        <f>IFERROR(TRIM(LEFT(RIGHT('Cost Code (New)'!$F3493,LEN('Cost Code (New)'!$F3493)-SEARCH("Ext ",'Cost Code (New)'!$F3493)-LEN("Ext")),SEARCH(" - ",RIGHT('Cost Code (New)'!$F3493,LEN('Cost Code (New)'!$F3493)-SEARCH("Ext ",'Cost Code (New)'!$F3493)-LEN("Ext")))))+0,"")</f>
        <v/>
      </c>
      <c r="B3493" s="8"/>
      <c r="C3493" s="3"/>
      <c r="D3493" s="3"/>
      <c r="E3493" s="3"/>
      <c r="F3493" s="3"/>
      <c r="G3493" s="3"/>
      <c r="H3493" s="3"/>
      <c r="I3493" s="3"/>
    </row>
    <row r="3494" ht="15.75" customHeight="1">
      <c r="A3494" s="3" t="str">
        <f>IFERROR(TRIM(LEFT(RIGHT('Cost Code (New)'!$F3494,LEN('Cost Code (New)'!$F3494)-SEARCH("Ext ",'Cost Code (New)'!$F3494)-LEN("Ext")),SEARCH(" - ",RIGHT('Cost Code (New)'!$F3494,LEN('Cost Code (New)'!$F3494)-SEARCH("Ext ",'Cost Code (New)'!$F3494)-LEN("Ext")))))+0,"")</f>
        <v/>
      </c>
      <c r="B3494" s="8"/>
      <c r="C3494" s="3"/>
      <c r="D3494" s="3"/>
      <c r="E3494" s="3"/>
      <c r="F3494" s="3"/>
      <c r="G3494" s="3"/>
      <c r="H3494" s="3"/>
      <c r="I3494" s="3"/>
    </row>
    <row r="3495" ht="15.75" customHeight="1">
      <c r="A3495" s="3" t="str">
        <f>IFERROR(TRIM(LEFT(RIGHT('Cost Code (New)'!$F3495,LEN('Cost Code (New)'!$F3495)-SEARCH("Ext ",'Cost Code (New)'!$F3495)-LEN("Ext")),SEARCH(" - ",RIGHT('Cost Code (New)'!$F3495,LEN('Cost Code (New)'!$F3495)-SEARCH("Ext ",'Cost Code (New)'!$F3495)-LEN("Ext")))))+0,"")</f>
        <v/>
      </c>
      <c r="B3495" s="8"/>
      <c r="C3495" s="3"/>
      <c r="D3495" s="3"/>
      <c r="E3495" s="3"/>
      <c r="F3495" s="3"/>
      <c r="G3495" s="3"/>
      <c r="H3495" s="3"/>
      <c r="I3495" s="3"/>
    </row>
    <row r="3496" ht="15.75" customHeight="1">
      <c r="A3496" s="3" t="str">
        <f>IFERROR(TRIM(LEFT(RIGHT('Cost Code (New)'!$F3496,LEN('Cost Code (New)'!$F3496)-SEARCH("Ext ",'Cost Code (New)'!$F3496)-LEN("Ext")),SEARCH(" - ",RIGHT('Cost Code (New)'!$F3496,LEN('Cost Code (New)'!$F3496)-SEARCH("Ext ",'Cost Code (New)'!$F3496)-LEN("Ext")))))+0,"")</f>
        <v/>
      </c>
      <c r="B3496" s="8"/>
      <c r="C3496" s="3"/>
      <c r="D3496" s="3"/>
      <c r="E3496" s="3"/>
      <c r="F3496" s="3"/>
      <c r="G3496" s="3"/>
      <c r="H3496" s="3"/>
      <c r="I3496" s="3"/>
    </row>
    <row r="3497" ht="15.75" customHeight="1">
      <c r="A3497" s="3" t="str">
        <f>IFERROR(TRIM(LEFT(RIGHT('Cost Code (New)'!$F3497,LEN('Cost Code (New)'!$F3497)-SEARCH("Ext ",'Cost Code (New)'!$F3497)-LEN("Ext")),SEARCH(" - ",RIGHT('Cost Code (New)'!$F3497,LEN('Cost Code (New)'!$F3497)-SEARCH("Ext ",'Cost Code (New)'!$F3497)-LEN("Ext")))))+0,"")</f>
        <v/>
      </c>
      <c r="B3497" s="8"/>
      <c r="C3497" s="3"/>
      <c r="D3497" s="3"/>
      <c r="E3497" s="3"/>
      <c r="F3497" s="3"/>
      <c r="G3497" s="3"/>
      <c r="H3497" s="3"/>
      <c r="I3497" s="3"/>
    </row>
    <row r="3498" ht="15.75" customHeight="1">
      <c r="A3498" s="3" t="str">
        <f>IFERROR(TRIM(LEFT(RIGHT('Cost Code (New)'!$F3498,LEN('Cost Code (New)'!$F3498)-SEARCH("Ext ",'Cost Code (New)'!$F3498)-LEN("Ext")),SEARCH(" - ",RIGHT('Cost Code (New)'!$F3498,LEN('Cost Code (New)'!$F3498)-SEARCH("Ext ",'Cost Code (New)'!$F3498)-LEN("Ext")))))+0,"")</f>
        <v/>
      </c>
      <c r="B3498" s="8"/>
      <c r="C3498" s="3"/>
      <c r="D3498" s="3"/>
      <c r="E3498" s="3"/>
      <c r="F3498" s="3"/>
      <c r="G3498" s="3"/>
      <c r="H3498" s="3"/>
      <c r="I3498" s="3"/>
    </row>
    <row r="3499" ht="15.75" customHeight="1">
      <c r="A3499" s="3" t="str">
        <f>IFERROR(TRIM(LEFT(RIGHT('Cost Code (New)'!$F3499,LEN('Cost Code (New)'!$F3499)-SEARCH("Ext ",'Cost Code (New)'!$F3499)-LEN("Ext")),SEARCH(" - ",RIGHT('Cost Code (New)'!$F3499,LEN('Cost Code (New)'!$F3499)-SEARCH("Ext ",'Cost Code (New)'!$F3499)-LEN("Ext")))))+0,"")</f>
        <v/>
      </c>
      <c r="B3499" s="8"/>
      <c r="C3499" s="3"/>
      <c r="D3499" s="3"/>
      <c r="E3499" s="3"/>
      <c r="F3499" s="3"/>
      <c r="G3499" s="3"/>
      <c r="H3499" s="3"/>
      <c r="I3499" s="3"/>
    </row>
    <row r="3500" ht="15.75" customHeight="1">
      <c r="A3500" s="3" t="str">
        <f>IFERROR(TRIM(LEFT(RIGHT('Cost Code (New)'!$F3500,LEN('Cost Code (New)'!$F3500)-SEARCH("Ext ",'Cost Code (New)'!$F3500)-LEN("Ext")),SEARCH(" - ",RIGHT('Cost Code (New)'!$F3500,LEN('Cost Code (New)'!$F3500)-SEARCH("Ext ",'Cost Code (New)'!$F3500)-LEN("Ext")))))+0,"")</f>
        <v/>
      </c>
      <c r="B3500" s="8"/>
      <c r="C3500" s="3"/>
      <c r="D3500" s="3"/>
      <c r="E3500" s="3"/>
      <c r="F3500" s="3"/>
      <c r="G3500" s="3"/>
      <c r="H3500" s="3"/>
      <c r="I3500" s="3"/>
    </row>
    <row r="3501" ht="15.75" customHeight="1">
      <c r="A3501" s="3" t="str">
        <f>IFERROR(TRIM(LEFT(RIGHT('Cost Code (New)'!$F3501,LEN('Cost Code (New)'!$F3501)-SEARCH("Ext ",'Cost Code (New)'!$F3501)-LEN("Ext")),SEARCH(" - ",RIGHT('Cost Code (New)'!$F3501,LEN('Cost Code (New)'!$F3501)-SEARCH("Ext ",'Cost Code (New)'!$F3501)-LEN("Ext")))))+0,"")</f>
        <v/>
      </c>
      <c r="B3501" s="8"/>
      <c r="C3501" s="3"/>
      <c r="D3501" s="3"/>
      <c r="E3501" s="3"/>
      <c r="F3501" s="3"/>
      <c r="G3501" s="3"/>
      <c r="H3501" s="3"/>
      <c r="I3501" s="3"/>
    </row>
    <row r="3502" ht="15.75" customHeight="1">
      <c r="A3502" s="3" t="str">
        <f>IFERROR(TRIM(LEFT(RIGHT('Cost Code (New)'!$F3502,LEN('Cost Code (New)'!$F3502)-SEARCH("Ext ",'Cost Code (New)'!$F3502)-LEN("Ext")),SEARCH(" - ",RIGHT('Cost Code (New)'!$F3502,LEN('Cost Code (New)'!$F3502)-SEARCH("Ext ",'Cost Code (New)'!$F3502)-LEN("Ext")))))+0,"")</f>
        <v/>
      </c>
      <c r="B3502" s="8"/>
      <c r="C3502" s="3"/>
      <c r="D3502" s="3"/>
      <c r="E3502" s="3"/>
      <c r="F3502" s="3"/>
      <c r="G3502" s="3"/>
      <c r="H3502" s="3"/>
      <c r="I3502" s="3"/>
    </row>
    <row r="3503" ht="15.75" customHeight="1">
      <c r="A3503" s="3" t="str">
        <f>IFERROR(TRIM(LEFT(RIGHT('Cost Code (New)'!$F3503,LEN('Cost Code (New)'!$F3503)-SEARCH("Ext ",'Cost Code (New)'!$F3503)-LEN("Ext")),SEARCH(" - ",RIGHT('Cost Code (New)'!$F3503,LEN('Cost Code (New)'!$F3503)-SEARCH("Ext ",'Cost Code (New)'!$F3503)-LEN("Ext")))))+0,"")</f>
        <v/>
      </c>
      <c r="B3503" s="8"/>
      <c r="C3503" s="3"/>
      <c r="D3503" s="3"/>
      <c r="E3503" s="3"/>
      <c r="F3503" s="3"/>
      <c r="G3503" s="3"/>
      <c r="H3503" s="3"/>
      <c r="I3503" s="3"/>
    </row>
    <row r="3504" ht="15.75" customHeight="1">
      <c r="A3504" s="3" t="str">
        <f>IFERROR(TRIM(LEFT(RIGHT('Cost Code (New)'!$F3504,LEN('Cost Code (New)'!$F3504)-SEARCH("Ext ",'Cost Code (New)'!$F3504)-LEN("Ext")),SEARCH(" - ",RIGHT('Cost Code (New)'!$F3504,LEN('Cost Code (New)'!$F3504)-SEARCH("Ext ",'Cost Code (New)'!$F3504)-LEN("Ext")))))+0,"")</f>
        <v/>
      </c>
      <c r="B3504" s="8"/>
      <c r="C3504" s="3"/>
      <c r="D3504" s="3"/>
      <c r="E3504" s="3"/>
      <c r="F3504" s="3"/>
      <c r="G3504" s="3"/>
      <c r="H3504" s="3"/>
      <c r="I3504" s="3"/>
    </row>
    <row r="3505" ht="15.75" customHeight="1">
      <c r="A3505" s="3" t="str">
        <f>IFERROR(TRIM(LEFT(RIGHT('Cost Code (New)'!$F3505,LEN('Cost Code (New)'!$F3505)-SEARCH("Ext ",'Cost Code (New)'!$F3505)-LEN("Ext")),SEARCH(" - ",RIGHT('Cost Code (New)'!$F3505,LEN('Cost Code (New)'!$F3505)-SEARCH("Ext ",'Cost Code (New)'!$F3505)-LEN("Ext")))))+0,"")</f>
        <v/>
      </c>
      <c r="B3505" s="8"/>
      <c r="C3505" s="3"/>
      <c r="D3505" s="3"/>
      <c r="E3505" s="3"/>
      <c r="F3505" s="3"/>
      <c r="G3505" s="3"/>
      <c r="H3505" s="3"/>
      <c r="I3505" s="3"/>
    </row>
    <row r="3506" ht="15.75" customHeight="1">
      <c r="A3506" s="3" t="str">
        <f>IFERROR(TRIM(LEFT(RIGHT('Cost Code (New)'!$F3506,LEN('Cost Code (New)'!$F3506)-SEARCH("Ext ",'Cost Code (New)'!$F3506)-LEN("Ext")),SEARCH(" - ",RIGHT('Cost Code (New)'!$F3506,LEN('Cost Code (New)'!$F3506)-SEARCH("Ext ",'Cost Code (New)'!$F3506)-LEN("Ext")))))+0,"")</f>
        <v/>
      </c>
      <c r="B3506" s="8"/>
      <c r="C3506" s="3"/>
      <c r="D3506" s="3"/>
      <c r="E3506" s="3"/>
      <c r="F3506" s="3"/>
      <c r="G3506" s="3"/>
      <c r="H3506" s="3"/>
      <c r="I3506" s="3"/>
    </row>
    <row r="3507" ht="15.75" customHeight="1">
      <c r="A3507" s="3" t="str">
        <f>IFERROR(TRIM(LEFT(RIGHT('Cost Code (New)'!$F3507,LEN('Cost Code (New)'!$F3507)-SEARCH("Ext ",'Cost Code (New)'!$F3507)-LEN("Ext")),SEARCH(" - ",RIGHT('Cost Code (New)'!$F3507,LEN('Cost Code (New)'!$F3507)-SEARCH("Ext ",'Cost Code (New)'!$F3507)-LEN("Ext")))))+0,"")</f>
        <v/>
      </c>
      <c r="B3507" s="8"/>
      <c r="C3507" s="3"/>
      <c r="D3507" s="3"/>
      <c r="E3507" s="3"/>
      <c r="F3507" s="3"/>
      <c r="G3507" s="3"/>
      <c r="H3507" s="3"/>
      <c r="I3507" s="3"/>
    </row>
    <row r="3508" ht="15.75" customHeight="1">
      <c r="A3508" s="3" t="str">
        <f>IFERROR(TRIM(LEFT(RIGHT('Cost Code (New)'!$F3508,LEN('Cost Code (New)'!$F3508)-SEARCH("Ext ",'Cost Code (New)'!$F3508)-LEN("Ext")),SEARCH(" - ",RIGHT('Cost Code (New)'!$F3508,LEN('Cost Code (New)'!$F3508)-SEARCH("Ext ",'Cost Code (New)'!$F3508)-LEN("Ext")))))+0,"")</f>
        <v/>
      </c>
      <c r="B3508" s="8"/>
      <c r="C3508" s="3"/>
      <c r="D3508" s="3"/>
      <c r="E3508" s="3"/>
      <c r="F3508" s="3"/>
      <c r="G3508" s="3"/>
      <c r="H3508" s="3"/>
      <c r="I3508" s="3"/>
    </row>
    <row r="3509" ht="15.75" customHeight="1">
      <c r="A3509" s="3" t="str">
        <f>IFERROR(TRIM(LEFT(RIGHT('Cost Code (New)'!$F3509,LEN('Cost Code (New)'!$F3509)-SEARCH("Ext ",'Cost Code (New)'!$F3509)-LEN("Ext")),SEARCH(" - ",RIGHT('Cost Code (New)'!$F3509,LEN('Cost Code (New)'!$F3509)-SEARCH("Ext ",'Cost Code (New)'!$F3509)-LEN("Ext")))))+0,"")</f>
        <v/>
      </c>
      <c r="B3509" s="8"/>
      <c r="C3509" s="3"/>
      <c r="D3509" s="3"/>
      <c r="E3509" s="3"/>
      <c r="F3509" s="3"/>
      <c r="G3509" s="3"/>
      <c r="H3509" s="3"/>
      <c r="I3509" s="3"/>
    </row>
    <row r="3510" ht="15.75" customHeight="1">
      <c r="A3510" s="3" t="str">
        <f>IFERROR(TRIM(LEFT(RIGHT('Cost Code (New)'!$F3510,LEN('Cost Code (New)'!$F3510)-SEARCH("Ext ",'Cost Code (New)'!$F3510)-LEN("Ext")),SEARCH(" - ",RIGHT('Cost Code (New)'!$F3510,LEN('Cost Code (New)'!$F3510)-SEARCH("Ext ",'Cost Code (New)'!$F3510)-LEN("Ext")))))+0,"")</f>
        <v/>
      </c>
      <c r="B3510" s="8"/>
      <c r="C3510" s="3"/>
      <c r="D3510" s="3"/>
      <c r="E3510" s="3"/>
      <c r="F3510" s="3"/>
      <c r="G3510" s="3"/>
      <c r="H3510" s="3"/>
      <c r="I3510" s="3"/>
    </row>
    <row r="3511" ht="15.75" customHeight="1">
      <c r="A3511" s="3" t="str">
        <f>IFERROR(TRIM(LEFT(RIGHT('Cost Code (New)'!$F3511,LEN('Cost Code (New)'!$F3511)-SEARCH("Ext ",'Cost Code (New)'!$F3511)-LEN("Ext")),SEARCH(" - ",RIGHT('Cost Code (New)'!$F3511,LEN('Cost Code (New)'!$F3511)-SEARCH("Ext ",'Cost Code (New)'!$F3511)-LEN("Ext")))))+0,"")</f>
        <v/>
      </c>
      <c r="B3511" s="8"/>
      <c r="C3511" s="3"/>
      <c r="D3511" s="3"/>
      <c r="E3511" s="3"/>
      <c r="F3511" s="3"/>
      <c r="G3511" s="3"/>
      <c r="H3511" s="3"/>
      <c r="I3511" s="3"/>
    </row>
    <row r="3512" ht="15.75" customHeight="1">
      <c r="A3512" s="3" t="str">
        <f>IFERROR(TRIM(LEFT(RIGHT('Cost Code (New)'!$F3512,LEN('Cost Code (New)'!$F3512)-SEARCH("Ext ",'Cost Code (New)'!$F3512)-LEN("Ext")),SEARCH(" - ",RIGHT('Cost Code (New)'!$F3512,LEN('Cost Code (New)'!$F3512)-SEARCH("Ext ",'Cost Code (New)'!$F3512)-LEN("Ext")))))+0,"")</f>
        <v/>
      </c>
      <c r="B3512" s="8"/>
      <c r="C3512" s="3"/>
      <c r="D3512" s="3"/>
      <c r="E3512" s="3"/>
      <c r="F3512" s="3"/>
      <c r="G3512" s="3"/>
      <c r="H3512" s="3"/>
      <c r="I3512" s="3"/>
    </row>
    <row r="3513" ht="15.75" customHeight="1">
      <c r="A3513" s="3" t="str">
        <f>IFERROR(TRIM(LEFT(RIGHT('Cost Code (New)'!$F3513,LEN('Cost Code (New)'!$F3513)-SEARCH("Ext ",'Cost Code (New)'!$F3513)-LEN("Ext")),SEARCH(" - ",RIGHT('Cost Code (New)'!$F3513,LEN('Cost Code (New)'!$F3513)-SEARCH("Ext ",'Cost Code (New)'!$F3513)-LEN("Ext")))))+0,"")</f>
        <v/>
      </c>
      <c r="B3513" s="8"/>
      <c r="C3513" s="3"/>
      <c r="D3513" s="3"/>
      <c r="E3513" s="3"/>
      <c r="F3513" s="3"/>
      <c r="G3513" s="3"/>
      <c r="H3513" s="3"/>
      <c r="I3513" s="3"/>
    </row>
    <row r="3514" ht="15.75" customHeight="1">
      <c r="A3514" s="3" t="str">
        <f>IFERROR(TRIM(LEFT(RIGHT('Cost Code (New)'!$F3514,LEN('Cost Code (New)'!$F3514)-SEARCH("Ext ",'Cost Code (New)'!$F3514)-LEN("Ext")),SEARCH(" - ",RIGHT('Cost Code (New)'!$F3514,LEN('Cost Code (New)'!$F3514)-SEARCH("Ext ",'Cost Code (New)'!$F3514)-LEN("Ext")))))+0,"")</f>
        <v/>
      </c>
      <c r="B3514" s="8"/>
      <c r="C3514" s="3"/>
      <c r="D3514" s="3"/>
      <c r="E3514" s="3"/>
      <c r="F3514" s="3"/>
      <c r="G3514" s="3"/>
      <c r="H3514" s="3"/>
      <c r="I3514" s="3"/>
    </row>
    <row r="3515" ht="15.75" customHeight="1">
      <c r="A3515" s="3" t="str">
        <f>IFERROR(TRIM(LEFT(RIGHT('Cost Code (New)'!$F3515,LEN('Cost Code (New)'!$F3515)-SEARCH("Ext ",'Cost Code (New)'!$F3515)-LEN("Ext")),SEARCH(" - ",RIGHT('Cost Code (New)'!$F3515,LEN('Cost Code (New)'!$F3515)-SEARCH("Ext ",'Cost Code (New)'!$F3515)-LEN("Ext")))))+0,"")</f>
        <v/>
      </c>
      <c r="B3515" s="8"/>
      <c r="C3515" s="3"/>
      <c r="D3515" s="3"/>
      <c r="E3515" s="3"/>
      <c r="F3515" s="3"/>
      <c r="G3515" s="3"/>
      <c r="H3515" s="3"/>
      <c r="I3515" s="3"/>
    </row>
    <row r="3516" ht="15.75" customHeight="1">
      <c r="A3516" s="3" t="str">
        <f>IFERROR(TRIM(LEFT(RIGHT('Cost Code (New)'!$F3516,LEN('Cost Code (New)'!$F3516)-SEARCH("Ext ",'Cost Code (New)'!$F3516)-LEN("Ext")),SEARCH(" - ",RIGHT('Cost Code (New)'!$F3516,LEN('Cost Code (New)'!$F3516)-SEARCH("Ext ",'Cost Code (New)'!$F3516)-LEN("Ext")))))+0,"")</f>
        <v/>
      </c>
      <c r="B3516" s="8"/>
      <c r="C3516" s="3"/>
      <c r="D3516" s="3"/>
      <c r="E3516" s="3"/>
      <c r="F3516" s="3"/>
      <c r="G3516" s="3"/>
      <c r="H3516" s="3"/>
      <c r="I3516" s="3"/>
    </row>
    <row r="3517" ht="15.75" customHeight="1">
      <c r="A3517" s="3" t="str">
        <f>IFERROR(TRIM(LEFT(RIGHT('Cost Code (New)'!$F3517,LEN('Cost Code (New)'!$F3517)-SEARCH("Ext ",'Cost Code (New)'!$F3517)-LEN("Ext")),SEARCH(" - ",RIGHT('Cost Code (New)'!$F3517,LEN('Cost Code (New)'!$F3517)-SEARCH("Ext ",'Cost Code (New)'!$F3517)-LEN("Ext")))))+0,"")</f>
        <v/>
      </c>
      <c r="B3517" s="8"/>
      <c r="C3517" s="3"/>
      <c r="D3517" s="3"/>
      <c r="E3517" s="3"/>
      <c r="F3517" s="3"/>
      <c r="G3517" s="3"/>
      <c r="H3517" s="3"/>
      <c r="I3517" s="3"/>
    </row>
    <row r="3518" ht="15.75" customHeight="1">
      <c r="A3518" s="3" t="str">
        <f>IFERROR(TRIM(LEFT(RIGHT('Cost Code (New)'!$F3518,LEN('Cost Code (New)'!$F3518)-SEARCH("Ext ",'Cost Code (New)'!$F3518)-LEN("Ext")),SEARCH(" - ",RIGHT('Cost Code (New)'!$F3518,LEN('Cost Code (New)'!$F3518)-SEARCH("Ext ",'Cost Code (New)'!$F3518)-LEN("Ext")))))+0,"")</f>
        <v/>
      </c>
      <c r="B3518" s="8"/>
      <c r="C3518" s="3"/>
      <c r="D3518" s="3"/>
      <c r="E3518" s="3"/>
      <c r="F3518" s="3"/>
      <c r="G3518" s="3"/>
      <c r="H3518" s="3"/>
      <c r="I3518" s="3"/>
    </row>
    <row r="3519" ht="15.75" customHeight="1">
      <c r="A3519" s="3" t="str">
        <f>IFERROR(TRIM(LEFT(RIGHT('Cost Code (New)'!$F3519,LEN('Cost Code (New)'!$F3519)-SEARCH("Ext ",'Cost Code (New)'!$F3519)-LEN("Ext")),SEARCH(" - ",RIGHT('Cost Code (New)'!$F3519,LEN('Cost Code (New)'!$F3519)-SEARCH("Ext ",'Cost Code (New)'!$F3519)-LEN("Ext")))))+0,"")</f>
        <v/>
      </c>
      <c r="B3519" s="8"/>
      <c r="C3519" s="3"/>
      <c r="D3519" s="3"/>
      <c r="E3519" s="3"/>
      <c r="F3519" s="3"/>
      <c r="G3519" s="3"/>
      <c r="H3519" s="3"/>
      <c r="I3519" s="3"/>
    </row>
    <row r="3520" ht="15.75" customHeight="1">
      <c r="A3520" s="3" t="str">
        <f>IFERROR(TRIM(LEFT(RIGHT('Cost Code (New)'!$F3520,LEN('Cost Code (New)'!$F3520)-SEARCH("Ext ",'Cost Code (New)'!$F3520)-LEN("Ext")),SEARCH(" - ",RIGHT('Cost Code (New)'!$F3520,LEN('Cost Code (New)'!$F3520)-SEARCH("Ext ",'Cost Code (New)'!$F3520)-LEN("Ext")))))+0,"")</f>
        <v/>
      </c>
      <c r="B3520" s="8"/>
      <c r="C3520" s="3"/>
      <c r="D3520" s="3"/>
      <c r="E3520" s="3"/>
      <c r="F3520" s="3"/>
      <c r="G3520" s="3"/>
      <c r="H3520" s="3"/>
      <c r="I3520" s="3"/>
    </row>
    <row r="3521" ht="15.75" customHeight="1">
      <c r="A3521" s="3" t="str">
        <f>IFERROR(TRIM(LEFT(RIGHT('Cost Code (New)'!$F3521,LEN('Cost Code (New)'!$F3521)-SEARCH("Ext ",'Cost Code (New)'!$F3521)-LEN("Ext")),SEARCH(" - ",RIGHT('Cost Code (New)'!$F3521,LEN('Cost Code (New)'!$F3521)-SEARCH("Ext ",'Cost Code (New)'!$F3521)-LEN("Ext")))))+0,"")</f>
        <v/>
      </c>
      <c r="B3521" s="8"/>
      <c r="C3521" s="3"/>
      <c r="D3521" s="3"/>
      <c r="E3521" s="3"/>
      <c r="F3521" s="3"/>
      <c r="G3521" s="3"/>
      <c r="H3521" s="3"/>
      <c r="I3521" s="3"/>
    </row>
    <row r="3522" ht="15.75" customHeight="1">
      <c r="A3522" s="3" t="str">
        <f>IFERROR(TRIM(LEFT(RIGHT('Cost Code (New)'!$F3522,LEN('Cost Code (New)'!$F3522)-SEARCH("Ext ",'Cost Code (New)'!$F3522)-LEN("Ext")),SEARCH(" - ",RIGHT('Cost Code (New)'!$F3522,LEN('Cost Code (New)'!$F3522)-SEARCH("Ext ",'Cost Code (New)'!$F3522)-LEN("Ext")))))+0,"")</f>
        <v/>
      </c>
      <c r="B3522" s="8"/>
      <c r="C3522" s="3"/>
      <c r="D3522" s="3"/>
      <c r="E3522" s="3"/>
      <c r="F3522" s="3"/>
      <c r="G3522" s="3"/>
      <c r="H3522" s="3"/>
      <c r="I3522" s="3"/>
    </row>
    <row r="3523" ht="15.75" customHeight="1">
      <c r="A3523" s="3" t="str">
        <f>IFERROR(TRIM(LEFT(RIGHT('Cost Code (New)'!$F3523,LEN('Cost Code (New)'!$F3523)-SEARCH("Ext ",'Cost Code (New)'!$F3523)-LEN("Ext")),SEARCH(" - ",RIGHT('Cost Code (New)'!$F3523,LEN('Cost Code (New)'!$F3523)-SEARCH("Ext ",'Cost Code (New)'!$F3523)-LEN("Ext")))))+0,"")</f>
        <v/>
      </c>
      <c r="B3523" s="8"/>
      <c r="C3523" s="3"/>
      <c r="D3523" s="3"/>
      <c r="E3523" s="3"/>
      <c r="F3523" s="3"/>
      <c r="G3523" s="3"/>
      <c r="H3523" s="3"/>
      <c r="I3523" s="3"/>
    </row>
    <row r="3524" ht="15.75" customHeight="1">
      <c r="A3524" s="3" t="str">
        <f>IFERROR(TRIM(LEFT(RIGHT('Cost Code (New)'!$F3524,LEN('Cost Code (New)'!$F3524)-SEARCH("Ext ",'Cost Code (New)'!$F3524)-LEN("Ext")),SEARCH(" - ",RIGHT('Cost Code (New)'!$F3524,LEN('Cost Code (New)'!$F3524)-SEARCH("Ext ",'Cost Code (New)'!$F3524)-LEN("Ext")))))+0,"")</f>
        <v/>
      </c>
      <c r="B3524" s="8"/>
      <c r="C3524" s="3"/>
      <c r="D3524" s="3"/>
      <c r="E3524" s="3"/>
      <c r="F3524" s="3"/>
      <c r="G3524" s="3"/>
      <c r="H3524" s="3"/>
      <c r="I3524" s="3"/>
    </row>
    <row r="3525" ht="15.75" customHeight="1">
      <c r="A3525" s="3" t="str">
        <f>IFERROR(TRIM(LEFT(RIGHT('Cost Code (New)'!$F3525,LEN('Cost Code (New)'!$F3525)-SEARCH("Ext ",'Cost Code (New)'!$F3525)-LEN("Ext")),SEARCH(" - ",RIGHT('Cost Code (New)'!$F3525,LEN('Cost Code (New)'!$F3525)-SEARCH("Ext ",'Cost Code (New)'!$F3525)-LEN("Ext")))))+0,"")</f>
        <v/>
      </c>
      <c r="B3525" s="8"/>
      <c r="C3525" s="3"/>
      <c r="D3525" s="3"/>
      <c r="E3525" s="3"/>
      <c r="F3525" s="3"/>
      <c r="G3525" s="3"/>
      <c r="H3525" s="3"/>
      <c r="I3525" s="3"/>
    </row>
    <row r="3526" ht="15.75" customHeight="1">
      <c r="A3526" s="3" t="str">
        <f>IFERROR(TRIM(LEFT(RIGHT('Cost Code (New)'!$F3526,LEN('Cost Code (New)'!$F3526)-SEARCH("Ext ",'Cost Code (New)'!$F3526)-LEN("Ext")),SEARCH(" - ",RIGHT('Cost Code (New)'!$F3526,LEN('Cost Code (New)'!$F3526)-SEARCH("Ext ",'Cost Code (New)'!$F3526)-LEN("Ext")))))+0,"")</f>
        <v/>
      </c>
      <c r="B3526" s="8"/>
      <c r="C3526" s="3"/>
      <c r="D3526" s="3"/>
      <c r="E3526" s="3"/>
      <c r="F3526" s="3"/>
      <c r="G3526" s="3"/>
      <c r="H3526" s="3"/>
      <c r="I3526" s="3"/>
    </row>
    <row r="3527" ht="15.75" customHeight="1">
      <c r="A3527" s="3" t="str">
        <f>IFERROR(TRIM(LEFT(RIGHT('Cost Code (New)'!$F3527,LEN('Cost Code (New)'!$F3527)-SEARCH("Ext ",'Cost Code (New)'!$F3527)-LEN("Ext")),SEARCH(" - ",RIGHT('Cost Code (New)'!$F3527,LEN('Cost Code (New)'!$F3527)-SEARCH("Ext ",'Cost Code (New)'!$F3527)-LEN("Ext")))))+0,"")</f>
        <v/>
      </c>
      <c r="B3527" s="8"/>
      <c r="C3527" s="3"/>
      <c r="D3527" s="3"/>
      <c r="E3527" s="3"/>
      <c r="F3527" s="3"/>
      <c r="G3527" s="3"/>
      <c r="H3527" s="3"/>
      <c r="I3527" s="3"/>
    </row>
    <row r="3528" ht="15.75" customHeight="1">
      <c r="A3528" s="3" t="str">
        <f>IFERROR(TRIM(LEFT(RIGHT('Cost Code (New)'!$F3528,LEN('Cost Code (New)'!$F3528)-SEARCH("Ext ",'Cost Code (New)'!$F3528)-LEN("Ext")),SEARCH(" - ",RIGHT('Cost Code (New)'!$F3528,LEN('Cost Code (New)'!$F3528)-SEARCH("Ext ",'Cost Code (New)'!$F3528)-LEN("Ext")))))+0,"")</f>
        <v/>
      </c>
      <c r="B3528" s="8"/>
      <c r="C3528" s="3"/>
      <c r="D3528" s="3"/>
      <c r="E3528" s="3"/>
      <c r="F3528" s="3"/>
      <c r="G3528" s="3"/>
      <c r="H3528" s="3"/>
      <c r="I3528" s="3"/>
    </row>
    <row r="3529" ht="15.75" customHeight="1">
      <c r="A3529" s="3" t="str">
        <f>IFERROR(TRIM(LEFT(RIGHT('Cost Code (New)'!$F3529,LEN('Cost Code (New)'!$F3529)-SEARCH("Ext ",'Cost Code (New)'!$F3529)-LEN("Ext")),SEARCH(" - ",RIGHT('Cost Code (New)'!$F3529,LEN('Cost Code (New)'!$F3529)-SEARCH("Ext ",'Cost Code (New)'!$F3529)-LEN("Ext")))))+0,"")</f>
        <v/>
      </c>
      <c r="B3529" s="8"/>
      <c r="C3529" s="3"/>
      <c r="D3529" s="3"/>
      <c r="E3529" s="3"/>
      <c r="F3529" s="3"/>
      <c r="G3529" s="3"/>
      <c r="H3529" s="3"/>
      <c r="I3529" s="3"/>
    </row>
    <row r="3530" ht="15.75" customHeight="1">
      <c r="A3530" s="3" t="str">
        <f>IFERROR(TRIM(LEFT(RIGHT('Cost Code (New)'!$F3530,LEN('Cost Code (New)'!$F3530)-SEARCH("Ext ",'Cost Code (New)'!$F3530)-LEN("Ext")),SEARCH(" - ",RIGHT('Cost Code (New)'!$F3530,LEN('Cost Code (New)'!$F3530)-SEARCH("Ext ",'Cost Code (New)'!$F3530)-LEN("Ext")))))+0,"")</f>
        <v/>
      </c>
      <c r="B3530" s="8"/>
      <c r="C3530" s="3"/>
      <c r="D3530" s="3"/>
      <c r="E3530" s="3"/>
      <c r="F3530" s="3"/>
      <c r="G3530" s="3"/>
      <c r="H3530" s="3"/>
      <c r="I3530" s="3"/>
    </row>
    <row r="3531" ht="15.75" customHeight="1">
      <c r="A3531" s="3" t="str">
        <f>IFERROR(TRIM(LEFT(RIGHT('Cost Code (New)'!$F3531,LEN('Cost Code (New)'!$F3531)-SEARCH("Ext ",'Cost Code (New)'!$F3531)-LEN("Ext")),SEARCH(" - ",RIGHT('Cost Code (New)'!$F3531,LEN('Cost Code (New)'!$F3531)-SEARCH("Ext ",'Cost Code (New)'!$F3531)-LEN("Ext")))))+0,"")</f>
        <v/>
      </c>
      <c r="B3531" s="8"/>
      <c r="C3531" s="3"/>
      <c r="D3531" s="3"/>
      <c r="E3531" s="3"/>
      <c r="F3531" s="3"/>
      <c r="G3531" s="3"/>
      <c r="H3531" s="3"/>
      <c r="I3531" s="3"/>
    </row>
    <row r="3532" ht="15.75" customHeight="1">
      <c r="A3532" s="3" t="str">
        <f>IFERROR(TRIM(LEFT(RIGHT('Cost Code (New)'!$F3532,LEN('Cost Code (New)'!$F3532)-SEARCH("Ext ",'Cost Code (New)'!$F3532)-LEN("Ext")),SEARCH(" - ",RIGHT('Cost Code (New)'!$F3532,LEN('Cost Code (New)'!$F3532)-SEARCH("Ext ",'Cost Code (New)'!$F3532)-LEN("Ext")))))+0,"")</f>
        <v/>
      </c>
      <c r="B3532" s="8"/>
      <c r="C3532" s="3"/>
      <c r="D3532" s="3"/>
      <c r="E3532" s="3"/>
      <c r="F3532" s="3"/>
      <c r="G3532" s="3"/>
      <c r="H3532" s="3"/>
      <c r="I3532" s="3"/>
    </row>
    <row r="3533" ht="15.75" customHeight="1">
      <c r="A3533" s="3" t="str">
        <f>IFERROR(TRIM(LEFT(RIGHT('Cost Code (New)'!$F3533,LEN('Cost Code (New)'!$F3533)-SEARCH("Ext ",'Cost Code (New)'!$F3533)-LEN("Ext")),SEARCH(" - ",RIGHT('Cost Code (New)'!$F3533,LEN('Cost Code (New)'!$F3533)-SEARCH("Ext ",'Cost Code (New)'!$F3533)-LEN("Ext")))))+0,"")</f>
        <v/>
      </c>
      <c r="B3533" s="8"/>
      <c r="C3533" s="3"/>
      <c r="D3533" s="3"/>
      <c r="E3533" s="3"/>
      <c r="F3533" s="3"/>
      <c r="G3533" s="3"/>
      <c r="H3533" s="3"/>
      <c r="I3533" s="3"/>
    </row>
    <row r="3534" ht="15.75" customHeight="1">
      <c r="A3534" s="3" t="str">
        <f>IFERROR(TRIM(LEFT(RIGHT('Cost Code (New)'!$F3534,LEN('Cost Code (New)'!$F3534)-SEARCH("Ext ",'Cost Code (New)'!$F3534)-LEN("Ext")),SEARCH(" - ",RIGHT('Cost Code (New)'!$F3534,LEN('Cost Code (New)'!$F3534)-SEARCH("Ext ",'Cost Code (New)'!$F3534)-LEN("Ext")))))+0,"")</f>
        <v/>
      </c>
      <c r="B3534" s="8"/>
      <c r="C3534" s="3"/>
      <c r="D3534" s="3"/>
      <c r="E3534" s="3"/>
      <c r="F3534" s="3"/>
      <c r="G3534" s="3"/>
      <c r="H3534" s="3"/>
      <c r="I3534" s="3"/>
    </row>
    <row r="3535" ht="15.75" customHeight="1">
      <c r="A3535" s="3" t="str">
        <f>IFERROR(TRIM(LEFT(RIGHT('Cost Code (New)'!$F3535,LEN('Cost Code (New)'!$F3535)-SEARCH("Ext ",'Cost Code (New)'!$F3535)-LEN("Ext")),SEARCH(" - ",RIGHT('Cost Code (New)'!$F3535,LEN('Cost Code (New)'!$F3535)-SEARCH("Ext ",'Cost Code (New)'!$F3535)-LEN("Ext")))))+0,"")</f>
        <v/>
      </c>
      <c r="B3535" s="8"/>
      <c r="C3535" s="3"/>
      <c r="D3535" s="3"/>
      <c r="E3535" s="3"/>
      <c r="F3535" s="3"/>
      <c r="G3535" s="3"/>
      <c r="H3535" s="3"/>
      <c r="I3535" s="3"/>
    </row>
    <row r="3536" ht="15.75" customHeight="1">
      <c r="A3536" s="3" t="str">
        <f>IFERROR(TRIM(LEFT(RIGHT('Cost Code (New)'!$F3536,LEN('Cost Code (New)'!$F3536)-SEARCH("Ext ",'Cost Code (New)'!$F3536)-LEN("Ext")),SEARCH(" - ",RIGHT('Cost Code (New)'!$F3536,LEN('Cost Code (New)'!$F3536)-SEARCH("Ext ",'Cost Code (New)'!$F3536)-LEN("Ext")))))+0,"")</f>
        <v/>
      </c>
      <c r="B3536" s="8"/>
      <c r="C3536" s="3"/>
      <c r="D3536" s="3"/>
      <c r="E3536" s="3"/>
      <c r="F3536" s="3"/>
      <c r="G3536" s="3"/>
      <c r="H3536" s="3"/>
      <c r="I3536" s="3"/>
    </row>
    <row r="3537" ht="15.75" customHeight="1">
      <c r="A3537" s="3" t="str">
        <f>IFERROR(TRIM(LEFT(RIGHT('Cost Code (New)'!$F3537,LEN('Cost Code (New)'!$F3537)-SEARCH("Ext ",'Cost Code (New)'!$F3537)-LEN("Ext")),SEARCH(" - ",RIGHT('Cost Code (New)'!$F3537,LEN('Cost Code (New)'!$F3537)-SEARCH("Ext ",'Cost Code (New)'!$F3537)-LEN("Ext")))))+0,"")</f>
        <v/>
      </c>
      <c r="B3537" s="8"/>
      <c r="C3537" s="3"/>
      <c r="D3537" s="3"/>
      <c r="E3537" s="3"/>
      <c r="F3537" s="3"/>
      <c r="G3537" s="3"/>
      <c r="H3537" s="3"/>
      <c r="I3537" s="3"/>
    </row>
    <row r="3538" ht="15.75" customHeight="1">
      <c r="A3538" s="3" t="str">
        <f>IFERROR(TRIM(LEFT(RIGHT('Cost Code (New)'!$F3538,LEN('Cost Code (New)'!$F3538)-SEARCH("Ext ",'Cost Code (New)'!$F3538)-LEN("Ext")),SEARCH(" - ",RIGHT('Cost Code (New)'!$F3538,LEN('Cost Code (New)'!$F3538)-SEARCH("Ext ",'Cost Code (New)'!$F3538)-LEN("Ext")))))+0,"")</f>
        <v/>
      </c>
      <c r="B3538" s="8"/>
      <c r="C3538" s="3"/>
      <c r="D3538" s="3"/>
      <c r="E3538" s="3"/>
      <c r="F3538" s="3"/>
      <c r="G3538" s="3"/>
      <c r="H3538" s="3"/>
      <c r="I3538" s="3"/>
    </row>
    <row r="3539" ht="15.75" customHeight="1">
      <c r="A3539" s="3" t="str">
        <f>IFERROR(TRIM(LEFT(RIGHT('Cost Code (New)'!$F3539,LEN('Cost Code (New)'!$F3539)-SEARCH("Ext ",'Cost Code (New)'!$F3539)-LEN("Ext")),SEARCH(" - ",RIGHT('Cost Code (New)'!$F3539,LEN('Cost Code (New)'!$F3539)-SEARCH("Ext ",'Cost Code (New)'!$F3539)-LEN("Ext")))))+0,"")</f>
        <v/>
      </c>
      <c r="B3539" s="8"/>
      <c r="C3539" s="3"/>
      <c r="D3539" s="3"/>
      <c r="E3539" s="3"/>
      <c r="F3539" s="3"/>
      <c r="G3539" s="3"/>
      <c r="H3539" s="3"/>
      <c r="I3539" s="3"/>
    </row>
    <row r="3540" ht="15.75" customHeight="1">
      <c r="A3540" s="3" t="str">
        <f>IFERROR(TRIM(LEFT(RIGHT('Cost Code (New)'!$F3540,LEN('Cost Code (New)'!$F3540)-SEARCH("Ext ",'Cost Code (New)'!$F3540)-LEN("Ext")),SEARCH(" - ",RIGHT('Cost Code (New)'!$F3540,LEN('Cost Code (New)'!$F3540)-SEARCH("Ext ",'Cost Code (New)'!$F3540)-LEN("Ext")))))+0,"")</f>
        <v/>
      </c>
      <c r="B3540" s="8"/>
      <c r="C3540" s="3"/>
      <c r="D3540" s="3"/>
      <c r="E3540" s="3"/>
      <c r="F3540" s="3"/>
      <c r="G3540" s="3"/>
      <c r="H3540" s="3"/>
      <c r="I3540" s="3"/>
    </row>
    <row r="3541" ht="15.75" customHeight="1">
      <c r="A3541" s="3" t="str">
        <f>IFERROR(TRIM(LEFT(RIGHT('Cost Code (New)'!$F3541,LEN('Cost Code (New)'!$F3541)-SEARCH("Ext ",'Cost Code (New)'!$F3541)-LEN("Ext")),SEARCH(" - ",RIGHT('Cost Code (New)'!$F3541,LEN('Cost Code (New)'!$F3541)-SEARCH("Ext ",'Cost Code (New)'!$F3541)-LEN("Ext")))))+0,"")</f>
        <v/>
      </c>
      <c r="B3541" s="8"/>
      <c r="C3541" s="3"/>
      <c r="D3541" s="3"/>
      <c r="E3541" s="3"/>
      <c r="F3541" s="3"/>
      <c r="G3541" s="3"/>
      <c r="H3541" s="3"/>
      <c r="I3541" s="3"/>
    </row>
    <row r="3542" ht="15.75" customHeight="1">
      <c r="A3542" s="3" t="str">
        <f>IFERROR(TRIM(LEFT(RIGHT('Cost Code (New)'!$F3542,LEN('Cost Code (New)'!$F3542)-SEARCH("Ext ",'Cost Code (New)'!$F3542)-LEN("Ext")),SEARCH(" - ",RIGHT('Cost Code (New)'!$F3542,LEN('Cost Code (New)'!$F3542)-SEARCH("Ext ",'Cost Code (New)'!$F3542)-LEN("Ext")))))+0,"")</f>
        <v/>
      </c>
      <c r="B3542" s="8"/>
      <c r="C3542" s="3"/>
      <c r="D3542" s="3"/>
      <c r="E3542" s="3"/>
      <c r="F3542" s="3"/>
      <c r="G3542" s="3"/>
      <c r="H3542" s="3"/>
      <c r="I3542" s="3"/>
    </row>
    <row r="3543" ht="15.75" customHeight="1">
      <c r="A3543" s="3" t="str">
        <f>IFERROR(TRIM(LEFT(RIGHT('Cost Code (New)'!$F3543,LEN('Cost Code (New)'!$F3543)-SEARCH("Ext ",'Cost Code (New)'!$F3543)-LEN("Ext")),SEARCH(" - ",RIGHT('Cost Code (New)'!$F3543,LEN('Cost Code (New)'!$F3543)-SEARCH("Ext ",'Cost Code (New)'!$F3543)-LEN("Ext")))))+0,"")</f>
        <v/>
      </c>
      <c r="B3543" s="8"/>
      <c r="C3543" s="3"/>
      <c r="D3543" s="3"/>
      <c r="E3543" s="3"/>
      <c r="F3543" s="3"/>
      <c r="G3543" s="3"/>
      <c r="H3543" s="3"/>
      <c r="I3543" s="3"/>
    </row>
    <row r="3544" ht="15.75" customHeight="1">
      <c r="A3544" s="3" t="str">
        <f>IFERROR(TRIM(LEFT(RIGHT('Cost Code (New)'!$F3544,LEN('Cost Code (New)'!$F3544)-SEARCH("Ext ",'Cost Code (New)'!$F3544)-LEN("Ext")),SEARCH(" - ",RIGHT('Cost Code (New)'!$F3544,LEN('Cost Code (New)'!$F3544)-SEARCH("Ext ",'Cost Code (New)'!$F3544)-LEN("Ext")))))+0,"")</f>
        <v/>
      </c>
      <c r="B3544" s="8"/>
      <c r="C3544" s="3"/>
      <c r="D3544" s="3"/>
      <c r="E3544" s="3"/>
      <c r="F3544" s="3"/>
      <c r="G3544" s="3"/>
      <c r="H3544" s="3"/>
      <c r="I3544" s="3"/>
    </row>
    <row r="3545" ht="15.75" customHeight="1">
      <c r="A3545" s="3" t="str">
        <f>IFERROR(TRIM(LEFT(RIGHT('Cost Code (New)'!$F3545,LEN('Cost Code (New)'!$F3545)-SEARCH("Ext ",'Cost Code (New)'!$F3545)-LEN("Ext")),SEARCH(" - ",RIGHT('Cost Code (New)'!$F3545,LEN('Cost Code (New)'!$F3545)-SEARCH("Ext ",'Cost Code (New)'!$F3545)-LEN("Ext")))))+0,"")</f>
        <v/>
      </c>
      <c r="B3545" s="8"/>
      <c r="C3545" s="3"/>
      <c r="D3545" s="3"/>
      <c r="E3545" s="3"/>
      <c r="F3545" s="3"/>
      <c r="G3545" s="3"/>
      <c r="H3545" s="3"/>
      <c r="I3545" s="3"/>
    </row>
    <row r="3546" ht="15.75" customHeight="1">
      <c r="A3546" s="3" t="str">
        <f>IFERROR(TRIM(LEFT(RIGHT('Cost Code (New)'!$F3546,LEN('Cost Code (New)'!$F3546)-SEARCH("Ext ",'Cost Code (New)'!$F3546)-LEN("Ext")),SEARCH(" - ",RIGHT('Cost Code (New)'!$F3546,LEN('Cost Code (New)'!$F3546)-SEARCH("Ext ",'Cost Code (New)'!$F3546)-LEN("Ext")))))+0,"")</f>
        <v/>
      </c>
      <c r="B3546" s="8"/>
      <c r="C3546" s="3"/>
      <c r="D3546" s="3"/>
      <c r="E3546" s="3"/>
      <c r="F3546" s="3"/>
      <c r="G3546" s="3"/>
      <c r="H3546" s="3"/>
      <c r="I3546" s="3"/>
    </row>
    <row r="3547" ht="15.75" customHeight="1">
      <c r="A3547" s="3" t="str">
        <f>IFERROR(TRIM(LEFT(RIGHT('Cost Code (New)'!$F3547,LEN('Cost Code (New)'!$F3547)-SEARCH("Ext ",'Cost Code (New)'!$F3547)-LEN("Ext")),SEARCH(" - ",RIGHT('Cost Code (New)'!$F3547,LEN('Cost Code (New)'!$F3547)-SEARCH("Ext ",'Cost Code (New)'!$F3547)-LEN("Ext")))))+0,"")</f>
        <v/>
      </c>
      <c r="B3547" s="8"/>
      <c r="C3547" s="3"/>
      <c r="D3547" s="3"/>
      <c r="E3547" s="3"/>
      <c r="F3547" s="3"/>
      <c r="G3547" s="3"/>
      <c r="H3547" s="3"/>
      <c r="I3547" s="3"/>
    </row>
    <row r="3548" ht="15.75" customHeight="1">
      <c r="A3548" s="3" t="str">
        <f>IFERROR(TRIM(LEFT(RIGHT('Cost Code (New)'!$F3548,LEN('Cost Code (New)'!$F3548)-SEARCH("Ext ",'Cost Code (New)'!$F3548)-LEN("Ext")),SEARCH(" - ",RIGHT('Cost Code (New)'!$F3548,LEN('Cost Code (New)'!$F3548)-SEARCH("Ext ",'Cost Code (New)'!$F3548)-LEN("Ext")))))+0,"")</f>
        <v/>
      </c>
      <c r="B3548" s="8"/>
      <c r="C3548" s="3"/>
      <c r="D3548" s="3"/>
      <c r="E3548" s="3"/>
      <c r="F3548" s="3"/>
      <c r="G3548" s="3"/>
      <c r="H3548" s="3"/>
      <c r="I3548" s="3"/>
    </row>
    <row r="3549" ht="15.75" customHeight="1">
      <c r="A3549" s="3" t="str">
        <f>IFERROR(TRIM(LEFT(RIGHT('Cost Code (New)'!$F3549,LEN('Cost Code (New)'!$F3549)-SEARCH("Ext ",'Cost Code (New)'!$F3549)-LEN("Ext")),SEARCH(" - ",RIGHT('Cost Code (New)'!$F3549,LEN('Cost Code (New)'!$F3549)-SEARCH("Ext ",'Cost Code (New)'!$F3549)-LEN("Ext")))))+0,"")</f>
        <v/>
      </c>
      <c r="B3549" s="8"/>
      <c r="C3549" s="3"/>
      <c r="D3549" s="3"/>
      <c r="E3549" s="3"/>
      <c r="F3549" s="3"/>
      <c r="G3549" s="3"/>
      <c r="H3549" s="3"/>
      <c r="I3549" s="3"/>
    </row>
    <row r="3550" ht="15.75" customHeight="1">
      <c r="A3550" s="3" t="str">
        <f>IFERROR(TRIM(LEFT(RIGHT('Cost Code (New)'!$F3550,LEN('Cost Code (New)'!$F3550)-SEARCH("Ext ",'Cost Code (New)'!$F3550)-LEN("Ext")),SEARCH(" - ",RIGHT('Cost Code (New)'!$F3550,LEN('Cost Code (New)'!$F3550)-SEARCH("Ext ",'Cost Code (New)'!$F3550)-LEN("Ext")))))+0,"")</f>
        <v/>
      </c>
      <c r="B3550" s="8"/>
      <c r="C3550" s="3"/>
      <c r="D3550" s="3"/>
      <c r="E3550" s="3"/>
      <c r="F3550" s="3"/>
      <c r="G3550" s="3"/>
      <c r="H3550" s="3"/>
      <c r="I3550" s="3"/>
    </row>
    <row r="3551" ht="15.75" customHeight="1">
      <c r="A3551" s="3" t="str">
        <f>IFERROR(TRIM(LEFT(RIGHT('Cost Code (New)'!$F3551,LEN('Cost Code (New)'!$F3551)-SEARCH("Ext ",'Cost Code (New)'!$F3551)-LEN("Ext")),SEARCH(" - ",RIGHT('Cost Code (New)'!$F3551,LEN('Cost Code (New)'!$F3551)-SEARCH("Ext ",'Cost Code (New)'!$F3551)-LEN("Ext")))))+0,"")</f>
        <v/>
      </c>
      <c r="B3551" s="8"/>
      <c r="C3551" s="3"/>
      <c r="D3551" s="3"/>
      <c r="E3551" s="3"/>
      <c r="F3551" s="3"/>
      <c r="G3551" s="3"/>
      <c r="H3551" s="3"/>
      <c r="I3551" s="3"/>
    </row>
    <row r="3552" ht="15.75" customHeight="1">
      <c r="A3552" s="3" t="str">
        <f>IFERROR(TRIM(LEFT(RIGHT('Cost Code (New)'!$F3552,LEN('Cost Code (New)'!$F3552)-SEARCH("Ext ",'Cost Code (New)'!$F3552)-LEN("Ext")),SEARCH(" - ",RIGHT('Cost Code (New)'!$F3552,LEN('Cost Code (New)'!$F3552)-SEARCH("Ext ",'Cost Code (New)'!$F3552)-LEN("Ext")))))+0,"")</f>
        <v/>
      </c>
      <c r="B3552" s="8"/>
      <c r="C3552" s="3"/>
      <c r="D3552" s="3"/>
      <c r="E3552" s="3"/>
      <c r="F3552" s="3"/>
      <c r="G3552" s="3"/>
      <c r="H3552" s="3"/>
      <c r="I3552" s="3"/>
    </row>
    <row r="3553" ht="15.75" customHeight="1">
      <c r="A3553" s="3" t="str">
        <f>IFERROR(TRIM(LEFT(RIGHT('Cost Code (New)'!$F3553,LEN('Cost Code (New)'!$F3553)-SEARCH("Ext ",'Cost Code (New)'!$F3553)-LEN("Ext")),SEARCH(" - ",RIGHT('Cost Code (New)'!$F3553,LEN('Cost Code (New)'!$F3553)-SEARCH("Ext ",'Cost Code (New)'!$F3553)-LEN("Ext")))))+0,"")</f>
        <v/>
      </c>
      <c r="B3553" s="8"/>
      <c r="C3553" s="3"/>
      <c r="D3553" s="3"/>
      <c r="E3553" s="3"/>
      <c r="F3553" s="3"/>
      <c r="G3553" s="3"/>
      <c r="H3553" s="3"/>
      <c r="I3553" s="3"/>
    </row>
    <row r="3554" ht="15.75" customHeight="1">
      <c r="A3554" s="3" t="str">
        <f>IFERROR(TRIM(LEFT(RIGHT('Cost Code (New)'!$F3554,LEN('Cost Code (New)'!$F3554)-SEARCH("Ext ",'Cost Code (New)'!$F3554)-LEN("Ext")),SEARCH(" - ",RIGHT('Cost Code (New)'!$F3554,LEN('Cost Code (New)'!$F3554)-SEARCH("Ext ",'Cost Code (New)'!$F3554)-LEN("Ext")))))+0,"")</f>
        <v/>
      </c>
      <c r="B3554" s="8"/>
      <c r="C3554" s="3"/>
      <c r="D3554" s="3"/>
      <c r="E3554" s="3"/>
      <c r="F3554" s="3"/>
      <c r="G3554" s="3"/>
      <c r="H3554" s="3"/>
      <c r="I3554" s="3"/>
    </row>
    <row r="3555" ht="15.75" customHeight="1">
      <c r="A3555" s="3" t="str">
        <f>IFERROR(TRIM(LEFT(RIGHT('Cost Code (New)'!$F3555,LEN('Cost Code (New)'!$F3555)-SEARCH("Ext ",'Cost Code (New)'!$F3555)-LEN("Ext")),SEARCH(" - ",RIGHT('Cost Code (New)'!$F3555,LEN('Cost Code (New)'!$F3555)-SEARCH("Ext ",'Cost Code (New)'!$F3555)-LEN("Ext")))))+0,"")</f>
        <v/>
      </c>
      <c r="B3555" s="8"/>
      <c r="C3555" s="3"/>
      <c r="D3555" s="3"/>
      <c r="E3555" s="3"/>
      <c r="F3555" s="3"/>
      <c r="G3555" s="3"/>
      <c r="H3555" s="3"/>
      <c r="I3555" s="3"/>
    </row>
    <row r="3556" ht="15.75" customHeight="1">
      <c r="A3556" s="3" t="str">
        <f>IFERROR(TRIM(LEFT(RIGHT('Cost Code (New)'!$F3556,LEN('Cost Code (New)'!$F3556)-SEARCH("Ext ",'Cost Code (New)'!$F3556)-LEN("Ext")),SEARCH(" - ",RIGHT('Cost Code (New)'!$F3556,LEN('Cost Code (New)'!$F3556)-SEARCH("Ext ",'Cost Code (New)'!$F3556)-LEN("Ext")))))+0,"")</f>
        <v/>
      </c>
      <c r="B3556" s="8"/>
      <c r="C3556" s="3"/>
      <c r="D3556" s="3"/>
      <c r="E3556" s="3"/>
      <c r="F3556" s="3"/>
      <c r="G3556" s="3"/>
      <c r="H3556" s="3"/>
      <c r="I3556" s="3"/>
    </row>
    <row r="3557" ht="15.75" customHeight="1">
      <c r="A3557" s="3" t="str">
        <f>IFERROR(TRIM(LEFT(RIGHT('Cost Code (New)'!$F3557,LEN('Cost Code (New)'!$F3557)-SEARCH("Ext ",'Cost Code (New)'!$F3557)-LEN("Ext")),SEARCH(" - ",RIGHT('Cost Code (New)'!$F3557,LEN('Cost Code (New)'!$F3557)-SEARCH("Ext ",'Cost Code (New)'!$F3557)-LEN("Ext")))))+0,"")</f>
        <v/>
      </c>
      <c r="B3557" s="8"/>
      <c r="C3557" s="3"/>
      <c r="D3557" s="3"/>
      <c r="E3557" s="3"/>
      <c r="F3557" s="3"/>
      <c r="G3557" s="3"/>
      <c r="H3557" s="3"/>
      <c r="I3557" s="3"/>
    </row>
    <row r="3558" ht="15.75" customHeight="1">
      <c r="A3558" s="3" t="str">
        <f>IFERROR(TRIM(LEFT(RIGHT('Cost Code (New)'!$F3558,LEN('Cost Code (New)'!$F3558)-SEARCH("Ext ",'Cost Code (New)'!$F3558)-LEN("Ext")),SEARCH(" - ",RIGHT('Cost Code (New)'!$F3558,LEN('Cost Code (New)'!$F3558)-SEARCH("Ext ",'Cost Code (New)'!$F3558)-LEN("Ext")))))+0,"")</f>
        <v/>
      </c>
      <c r="B3558" s="8"/>
      <c r="C3558" s="3"/>
      <c r="D3558" s="3"/>
      <c r="E3558" s="3"/>
      <c r="F3558" s="3"/>
      <c r="G3558" s="3"/>
      <c r="H3558" s="3"/>
      <c r="I3558" s="3"/>
    </row>
    <row r="3559" ht="15.75" customHeight="1">
      <c r="A3559" s="3" t="str">
        <f>IFERROR(TRIM(LEFT(RIGHT('Cost Code (New)'!$F3559,LEN('Cost Code (New)'!$F3559)-SEARCH("Ext ",'Cost Code (New)'!$F3559)-LEN("Ext")),SEARCH(" - ",RIGHT('Cost Code (New)'!$F3559,LEN('Cost Code (New)'!$F3559)-SEARCH("Ext ",'Cost Code (New)'!$F3559)-LEN("Ext")))))+0,"")</f>
        <v/>
      </c>
      <c r="B3559" s="8"/>
      <c r="C3559" s="3"/>
      <c r="D3559" s="3"/>
      <c r="E3559" s="3"/>
      <c r="F3559" s="3"/>
      <c r="G3559" s="3"/>
      <c r="H3559" s="3"/>
      <c r="I3559" s="3"/>
    </row>
    <row r="3560" ht="15.75" customHeight="1">
      <c r="A3560" s="3" t="str">
        <f>IFERROR(TRIM(LEFT(RIGHT('Cost Code (New)'!$F3560,LEN('Cost Code (New)'!$F3560)-SEARCH("Ext ",'Cost Code (New)'!$F3560)-LEN("Ext")),SEARCH(" - ",RIGHT('Cost Code (New)'!$F3560,LEN('Cost Code (New)'!$F3560)-SEARCH("Ext ",'Cost Code (New)'!$F3560)-LEN("Ext")))))+0,"")</f>
        <v/>
      </c>
      <c r="B3560" s="8"/>
      <c r="C3560" s="3"/>
      <c r="D3560" s="3"/>
      <c r="E3560" s="3"/>
      <c r="F3560" s="3"/>
      <c r="G3560" s="3"/>
      <c r="H3560" s="3"/>
      <c r="I3560" s="3"/>
    </row>
    <row r="3561" ht="15.75" customHeight="1">
      <c r="A3561" s="3" t="str">
        <f>IFERROR(TRIM(LEFT(RIGHT('Cost Code (New)'!$F3561,LEN('Cost Code (New)'!$F3561)-SEARCH("Ext ",'Cost Code (New)'!$F3561)-LEN("Ext")),SEARCH(" - ",RIGHT('Cost Code (New)'!$F3561,LEN('Cost Code (New)'!$F3561)-SEARCH("Ext ",'Cost Code (New)'!$F3561)-LEN("Ext")))))+0,"")</f>
        <v/>
      </c>
      <c r="B3561" s="8"/>
      <c r="C3561" s="3"/>
      <c r="D3561" s="3"/>
      <c r="E3561" s="3"/>
      <c r="F3561" s="3"/>
      <c r="G3561" s="3"/>
      <c r="H3561" s="3"/>
      <c r="I3561" s="3"/>
    </row>
    <row r="3562" ht="15.75" customHeight="1">
      <c r="A3562" s="3" t="str">
        <f>IFERROR(TRIM(LEFT(RIGHT('Cost Code (New)'!$F3562,LEN('Cost Code (New)'!$F3562)-SEARCH("Ext ",'Cost Code (New)'!$F3562)-LEN("Ext")),SEARCH(" - ",RIGHT('Cost Code (New)'!$F3562,LEN('Cost Code (New)'!$F3562)-SEARCH("Ext ",'Cost Code (New)'!$F3562)-LEN("Ext")))))+0,"")</f>
        <v/>
      </c>
      <c r="B3562" s="8"/>
      <c r="C3562" s="3"/>
      <c r="D3562" s="3"/>
      <c r="E3562" s="3"/>
      <c r="F3562" s="3"/>
      <c r="G3562" s="3"/>
      <c r="H3562" s="3"/>
      <c r="I3562" s="3"/>
    </row>
    <row r="3563" ht="15.75" customHeight="1">
      <c r="A3563" s="3" t="str">
        <f>IFERROR(TRIM(LEFT(RIGHT('Cost Code (New)'!$F3563,LEN('Cost Code (New)'!$F3563)-SEARCH("Ext ",'Cost Code (New)'!$F3563)-LEN("Ext")),SEARCH(" - ",RIGHT('Cost Code (New)'!$F3563,LEN('Cost Code (New)'!$F3563)-SEARCH("Ext ",'Cost Code (New)'!$F3563)-LEN("Ext")))))+0,"")</f>
        <v/>
      </c>
      <c r="B3563" s="8"/>
      <c r="C3563" s="3"/>
      <c r="D3563" s="3"/>
      <c r="E3563" s="3"/>
      <c r="F3563" s="3"/>
      <c r="G3563" s="3"/>
      <c r="H3563" s="3"/>
      <c r="I3563" s="3"/>
    </row>
    <row r="3564" ht="15.75" customHeight="1">
      <c r="A3564" s="3" t="str">
        <f>IFERROR(TRIM(LEFT(RIGHT('Cost Code (New)'!$F3564,LEN('Cost Code (New)'!$F3564)-SEARCH("Ext ",'Cost Code (New)'!$F3564)-LEN("Ext")),SEARCH(" - ",RIGHT('Cost Code (New)'!$F3564,LEN('Cost Code (New)'!$F3564)-SEARCH("Ext ",'Cost Code (New)'!$F3564)-LEN("Ext")))))+0,"")</f>
        <v/>
      </c>
      <c r="B3564" s="8"/>
      <c r="C3564" s="3"/>
      <c r="D3564" s="3"/>
      <c r="E3564" s="3"/>
      <c r="F3564" s="3"/>
      <c r="G3564" s="3"/>
      <c r="H3564" s="3"/>
      <c r="I3564" s="3"/>
    </row>
    <row r="3565" ht="15.75" customHeight="1">
      <c r="A3565" s="3" t="str">
        <f>IFERROR(TRIM(LEFT(RIGHT('Cost Code (New)'!$F3565,LEN('Cost Code (New)'!$F3565)-SEARCH("Ext ",'Cost Code (New)'!$F3565)-LEN("Ext")),SEARCH(" - ",RIGHT('Cost Code (New)'!$F3565,LEN('Cost Code (New)'!$F3565)-SEARCH("Ext ",'Cost Code (New)'!$F3565)-LEN("Ext")))))+0,"")</f>
        <v/>
      </c>
      <c r="B3565" s="8"/>
      <c r="C3565" s="3"/>
      <c r="D3565" s="3"/>
      <c r="E3565" s="3"/>
      <c r="F3565" s="3"/>
      <c r="G3565" s="3"/>
      <c r="H3565" s="3"/>
      <c r="I3565" s="3"/>
    </row>
    <row r="3566" ht="15.75" customHeight="1">
      <c r="A3566" s="3" t="str">
        <f>IFERROR(TRIM(LEFT(RIGHT('Cost Code (New)'!$F3566,LEN('Cost Code (New)'!$F3566)-SEARCH("Ext ",'Cost Code (New)'!$F3566)-LEN("Ext")),SEARCH(" - ",RIGHT('Cost Code (New)'!$F3566,LEN('Cost Code (New)'!$F3566)-SEARCH("Ext ",'Cost Code (New)'!$F3566)-LEN("Ext")))))+0,"")</f>
        <v/>
      </c>
      <c r="B3566" s="8"/>
      <c r="C3566" s="3"/>
      <c r="D3566" s="3"/>
      <c r="E3566" s="3"/>
      <c r="F3566" s="3"/>
      <c r="G3566" s="3"/>
      <c r="H3566" s="3"/>
      <c r="I3566" s="3"/>
    </row>
    <row r="3567" ht="15.75" customHeight="1">
      <c r="A3567" s="3" t="str">
        <f>IFERROR(TRIM(LEFT(RIGHT('Cost Code (New)'!$F3567,LEN('Cost Code (New)'!$F3567)-SEARCH("Ext ",'Cost Code (New)'!$F3567)-LEN("Ext")),SEARCH(" - ",RIGHT('Cost Code (New)'!$F3567,LEN('Cost Code (New)'!$F3567)-SEARCH("Ext ",'Cost Code (New)'!$F3567)-LEN("Ext")))))+0,"")</f>
        <v/>
      </c>
      <c r="B3567" s="8"/>
      <c r="C3567" s="3"/>
      <c r="D3567" s="3"/>
      <c r="E3567" s="3"/>
      <c r="F3567" s="3"/>
      <c r="G3567" s="3"/>
      <c r="H3567" s="3"/>
      <c r="I3567" s="3"/>
    </row>
    <row r="3568" ht="15.75" customHeight="1">
      <c r="A3568" s="3" t="str">
        <f>IFERROR(TRIM(LEFT(RIGHT('Cost Code (New)'!$F3568,LEN('Cost Code (New)'!$F3568)-SEARCH("Ext ",'Cost Code (New)'!$F3568)-LEN("Ext")),SEARCH(" - ",RIGHT('Cost Code (New)'!$F3568,LEN('Cost Code (New)'!$F3568)-SEARCH("Ext ",'Cost Code (New)'!$F3568)-LEN("Ext")))))+0,"")</f>
        <v/>
      </c>
      <c r="B3568" s="8"/>
      <c r="C3568" s="3"/>
      <c r="D3568" s="3"/>
      <c r="E3568" s="3"/>
      <c r="F3568" s="3"/>
      <c r="G3568" s="3"/>
      <c r="H3568" s="3"/>
      <c r="I3568" s="3"/>
    </row>
    <row r="3569" ht="15.75" customHeight="1">
      <c r="A3569" s="3" t="str">
        <f>IFERROR(TRIM(LEFT(RIGHT('Cost Code (New)'!$F3569,LEN('Cost Code (New)'!$F3569)-SEARCH("Ext ",'Cost Code (New)'!$F3569)-LEN("Ext")),SEARCH(" - ",RIGHT('Cost Code (New)'!$F3569,LEN('Cost Code (New)'!$F3569)-SEARCH("Ext ",'Cost Code (New)'!$F3569)-LEN("Ext")))))+0,"")</f>
        <v/>
      </c>
      <c r="B3569" s="8"/>
      <c r="C3569" s="3"/>
      <c r="D3569" s="3"/>
      <c r="E3569" s="3"/>
      <c r="F3569" s="3"/>
      <c r="G3569" s="3"/>
      <c r="H3569" s="3"/>
      <c r="I3569" s="3"/>
    </row>
    <row r="3570" ht="15.75" customHeight="1">
      <c r="A3570" s="3" t="str">
        <f>IFERROR(TRIM(LEFT(RIGHT('Cost Code (New)'!$F3570,LEN('Cost Code (New)'!$F3570)-SEARCH("Ext ",'Cost Code (New)'!$F3570)-LEN("Ext")),SEARCH(" - ",RIGHT('Cost Code (New)'!$F3570,LEN('Cost Code (New)'!$F3570)-SEARCH("Ext ",'Cost Code (New)'!$F3570)-LEN("Ext")))))+0,"")</f>
        <v/>
      </c>
      <c r="B3570" s="8"/>
      <c r="C3570" s="3"/>
      <c r="D3570" s="3"/>
      <c r="E3570" s="3"/>
      <c r="F3570" s="3"/>
      <c r="G3570" s="3"/>
      <c r="H3570" s="3"/>
      <c r="I3570" s="3"/>
    </row>
    <row r="3571" ht="15.75" customHeight="1">
      <c r="A3571" s="3" t="str">
        <f>IFERROR(TRIM(LEFT(RIGHT('Cost Code (New)'!$F3571,LEN('Cost Code (New)'!$F3571)-SEARCH("Ext ",'Cost Code (New)'!$F3571)-LEN("Ext")),SEARCH(" - ",RIGHT('Cost Code (New)'!$F3571,LEN('Cost Code (New)'!$F3571)-SEARCH("Ext ",'Cost Code (New)'!$F3571)-LEN("Ext")))))+0,"")</f>
        <v/>
      </c>
      <c r="B3571" s="8"/>
      <c r="C3571" s="3"/>
      <c r="D3571" s="3"/>
      <c r="E3571" s="3"/>
      <c r="F3571" s="3"/>
      <c r="G3571" s="3"/>
      <c r="H3571" s="3"/>
      <c r="I3571" s="3"/>
    </row>
    <row r="3572" ht="15.75" customHeight="1">
      <c r="A3572" s="3" t="str">
        <f>IFERROR(TRIM(LEFT(RIGHT('Cost Code (New)'!$F3572,LEN('Cost Code (New)'!$F3572)-SEARCH("Ext ",'Cost Code (New)'!$F3572)-LEN("Ext")),SEARCH(" - ",RIGHT('Cost Code (New)'!$F3572,LEN('Cost Code (New)'!$F3572)-SEARCH("Ext ",'Cost Code (New)'!$F3572)-LEN("Ext")))))+0,"")</f>
        <v/>
      </c>
      <c r="B3572" s="8"/>
      <c r="C3572" s="3"/>
      <c r="D3572" s="3"/>
      <c r="E3572" s="3"/>
      <c r="F3572" s="3"/>
      <c r="G3572" s="3"/>
      <c r="H3572" s="3"/>
      <c r="I3572" s="3"/>
    </row>
    <row r="3573" ht="15.75" customHeight="1">
      <c r="A3573" s="3" t="str">
        <f>IFERROR(TRIM(LEFT(RIGHT('Cost Code (New)'!$F3573,LEN('Cost Code (New)'!$F3573)-SEARCH("Ext ",'Cost Code (New)'!$F3573)-LEN("Ext")),SEARCH(" - ",RIGHT('Cost Code (New)'!$F3573,LEN('Cost Code (New)'!$F3573)-SEARCH("Ext ",'Cost Code (New)'!$F3573)-LEN("Ext")))))+0,"")</f>
        <v/>
      </c>
      <c r="B3573" s="8"/>
      <c r="C3573" s="3"/>
      <c r="D3573" s="3"/>
      <c r="E3573" s="3"/>
      <c r="F3573" s="3"/>
      <c r="G3573" s="3"/>
      <c r="H3573" s="3"/>
      <c r="I3573" s="3"/>
    </row>
    <row r="3574" ht="15.75" customHeight="1">
      <c r="A3574" s="3" t="str">
        <f>IFERROR(TRIM(LEFT(RIGHT('Cost Code (New)'!$F3574,LEN('Cost Code (New)'!$F3574)-SEARCH("Ext ",'Cost Code (New)'!$F3574)-LEN("Ext")),SEARCH(" - ",RIGHT('Cost Code (New)'!$F3574,LEN('Cost Code (New)'!$F3574)-SEARCH("Ext ",'Cost Code (New)'!$F3574)-LEN("Ext")))))+0,"")</f>
        <v/>
      </c>
      <c r="B3574" s="8"/>
      <c r="C3574" s="3"/>
      <c r="D3574" s="3"/>
      <c r="E3574" s="3"/>
      <c r="F3574" s="3"/>
      <c r="G3574" s="3"/>
      <c r="H3574" s="3"/>
      <c r="I3574" s="3"/>
    </row>
    <row r="3575" ht="15.75" customHeight="1">
      <c r="A3575" s="3" t="str">
        <f>IFERROR(TRIM(LEFT(RIGHT('Cost Code (New)'!$F3575,LEN('Cost Code (New)'!$F3575)-SEARCH("Ext ",'Cost Code (New)'!$F3575)-LEN("Ext")),SEARCH(" - ",RIGHT('Cost Code (New)'!$F3575,LEN('Cost Code (New)'!$F3575)-SEARCH("Ext ",'Cost Code (New)'!$F3575)-LEN("Ext")))))+0,"")</f>
        <v/>
      </c>
      <c r="B3575" s="8"/>
      <c r="C3575" s="3"/>
      <c r="D3575" s="3"/>
      <c r="E3575" s="3"/>
      <c r="F3575" s="3"/>
      <c r="G3575" s="3"/>
      <c r="H3575" s="3"/>
      <c r="I3575" s="3"/>
    </row>
    <row r="3576" ht="15.75" customHeight="1">
      <c r="A3576" s="3" t="str">
        <f>IFERROR(TRIM(LEFT(RIGHT('Cost Code (New)'!$F3576,LEN('Cost Code (New)'!$F3576)-SEARCH("Ext ",'Cost Code (New)'!$F3576)-LEN("Ext")),SEARCH(" - ",RIGHT('Cost Code (New)'!$F3576,LEN('Cost Code (New)'!$F3576)-SEARCH("Ext ",'Cost Code (New)'!$F3576)-LEN("Ext")))))+0,"")</f>
        <v/>
      </c>
      <c r="B3576" s="8"/>
      <c r="C3576" s="3"/>
      <c r="D3576" s="3"/>
      <c r="E3576" s="3"/>
      <c r="F3576" s="3"/>
      <c r="G3576" s="3"/>
      <c r="H3576" s="3"/>
      <c r="I3576" s="3"/>
    </row>
    <row r="3577" ht="15.75" customHeight="1">
      <c r="A3577" s="3" t="str">
        <f>IFERROR(TRIM(LEFT(RIGHT('Cost Code (New)'!$F3577,LEN('Cost Code (New)'!$F3577)-SEARCH("Ext ",'Cost Code (New)'!$F3577)-LEN("Ext")),SEARCH(" - ",RIGHT('Cost Code (New)'!$F3577,LEN('Cost Code (New)'!$F3577)-SEARCH("Ext ",'Cost Code (New)'!$F3577)-LEN("Ext")))))+0,"")</f>
        <v/>
      </c>
      <c r="B3577" s="8"/>
      <c r="C3577" s="3"/>
      <c r="D3577" s="3"/>
      <c r="E3577" s="3"/>
      <c r="F3577" s="3"/>
      <c r="G3577" s="3"/>
      <c r="H3577" s="3"/>
      <c r="I3577" s="3"/>
    </row>
    <row r="3578" ht="15.75" customHeight="1">
      <c r="A3578" s="3" t="str">
        <f>IFERROR(TRIM(LEFT(RIGHT('Cost Code (New)'!$F3578,LEN('Cost Code (New)'!$F3578)-SEARCH("Ext ",'Cost Code (New)'!$F3578)-LEN("Ext")),SEARCH(" - ",RIGHT('Cost Code (New)'!$F3578,LEN('Cost Code (New)'!$F3578)-SEARCH("Ext ",'Cost Code (New)'!$F3578)-LEN("Ext")))))+0,"")</f>
        <v/>
      </c>
      <c r="B3578" s="8"/>
      <c r="C3578" s="3"/>
      <c r="D3578" s="3"/>
      <c r="E3578" s="3"/>
      <c r="F3578" s="3"/>
      <c r="G3578" s="3"/>
      <c r="H3578" s="3"/>
      <c r="I3578" s="3"/>
    </row>
    <row r="3579" ht="15.75" customHeight="1">
      <c r="A3579" s="3" t="str">
        <f>IFERROR(TRIM(LEFT(RIGHT('Cost Code (New)'!$F3579,LEN('Cost Code (New)'!$F3579)-SEARCH("Ext ",'Cost Code (New)'!$F3579)-LEN("Ext")),SEARCH(" - ",RIGHT('Cost Code (New)'!$F3579,LEN('Cost Code (New)'!$F3579)-SEARCH("Ext ",'Cost Code (New)'!$F3579)-LEN("Ext")))))+0,"")</f>
        <v/>
      </c>
      <c r="B3579" s="8"/>
      <c r="C3579" s="3"/>
      <c r="D3579" s="3"/>
      <c r="E3579" s="3"/>
      <c r="F3579" s="3"/>
      <c r="G3579" s="3"/>
      <c r="H3579" s="3"/>
      <c r="I3579" s="3"/>
    </row>
    <row r="3580" ht="15.75" customHeight="1">
      <c r="A3580" s="3" t="str">
        <f>IFERROR(TRIM(LEFT(RIGHT('Cost Code (New)'!$F3580,LEN('Cost Code (New)'!$F3580)-SEARCH("Ext ",'Cost Code (New)'!$F3580)-LEN("Ext")),SEARCH(" - ",RIGHT('Cost Code (New)'!$F3580,LEN('Cost Code (New)'!$F3580)-SEARCH("Ext ",'Cost Code (New)'!$F3580)-LEN("Ext")))))+0,"")</f>
        <v/>
      </c>
      <c r="B3580" s="8"/>
      <c r="C3580" s="3"/>
      <c r="D3580" s="3"/>
      <c r="E3580" s="3"/>
      <c r="F3580" s="3"/>
      <c r="G3580" s="3"/>
      <c r="H3580" s="3"/>
      <c r="I3580" s="3"/>
    </row>
    <row r="3581" ht="15.75" customHeight="1">
      <c r="A3581" s="3" t="str">
        <f>IFERROR(TRIM(LEFT(RIGHT('Cost Code (New)'!$F3581,LEN('Cost Code (New)'!$F3581)-SEARCH("Ext ",'Cost Code (New)'!$F3581)-LEN("Ext")),SEARCH(" - ",RIGHT('Cost Code (New)'!$F3581,LEN('Cost Code (New)'!$F3581)-SEARCH("Ext ",'Cost Code (New)'!$F3581)-LEN("Ext")))))+0,"")</f>
        <v/>
      </c>
      <c r="B3581" s="8"/>
      <c r="C3581" s="3"/>
      <c r="D3581" s="3"/>
      <c r="E3581" s="3"/>
      <c r="F3581" s="3"/>
      <c r="G3581" s="3"/>
      <c r="H3581" s="3"/>
      <c r="I3581" s="3"/>
    </row>
    <row r="3582" ht="15.75" customHeight="1">
      <c r="A3582" s="3" t="str">
        <f>IFERROR(TRIM(LEFT(RIGHT('Cost Code (New)'!$F3582,LEN('Cost Code (New)'!$F3582)-SEARCH("Ext ",'Cost Code (New)'!$F3582)-LEN("Ext")),SEARCH(" - ",RIGHT('Cost Code (New)'!$F3582,LEN('Cost Code (New)'!$F3582)-SEARCH("Ext ",'Cost Code (New)'!$F3582)-LEN("Ext")))))+0,"")</f>
        <v/>
      </c>
      <c r="B3582" s="8"/>
      <c r="C3582" s="3"/>
      <c r="D3582" s="3"/>
      <c r="E3582" s="3"/>
      <c r="F3582" s="3"/>
      <c r="G3582" s="3"/>
      <c r="H3582" s="3"/>
      <c r="I3582" s="3"/>
    </row>
    <row r="3583" ht="15.75" customHeight="1">
      <c r="A3583" s="3" t="str">
        <f>IFERROR(TRIM(LEFT(RIGHT('Cost Code (New)'!$F3583,LEN('Cost Code (New)'!$F3583)-SEARCH("Ext ",'Cost Code (New)'!$F3583)-LEN("Ext")),SEARCH(" - ",RIGHT('Cost Code (New)'!$F3583,LEN('Cost Code (New)'!$F3583)-SEARCH("Ext ",'Cost Code (New)'!$F3583)-LEN("Ext")))))+0,"")</f>
        <v/>
      </c>
      <c r="B3583" s="8"/>
      <c r="C3583" s="3"/>
      <c r="D3583" s="3"/>
      <c r="E3583" s="3"/>
      <c r="F3583" s="3"/>
      <c r="G3583" s="3"/>
      <c r="H3583" s="3"/>
      <c r="I3583" s="3"/>
    </row>
    <row r="3584" ht="15.75" customHeight="1">
      <c r="A3584" s="3" t="str">
        <f>IFERROR(TRIM(LEFT(RIGHT('Cost Code (New)'!$F3584,LEN('Cost Code (New)'!$F3584)-SEARCH("Ext ",'Cost Code (New)'!$F3584)-LEN("Ext")),SEARCH(" - ",RIGHT('Cost Code (New)'!$F3584,LEN('Cost Code (New)'!$F3584)-SEARCH("Ext ",'Cost Code (New)'!$F3584)-LEN("Ext")))))+0,"")</f>
        <v/>
      </c>
      <c r="B3584" s="8"/>
      <c r="C3584" s="3"/>
      <c r="D3584" s="3"/>
      <c r="E3584" s="3"/>
      <c r="F3584" s="3"/>
      <c r="G3584" s="3"/>
      <c r="H3584" s="3"/>
      <c r="I3584" s="3"/>
    </row>
    <row r="3585" ht="15.75" customHeight="1">
      <c r="A3585" s="3" t="str">
        <f>IFERROR(TRIM(LEFT(RIGHT('Cost Code (New)'!$F3585,LEN('Cost Code (New)'!$F3585)-SEARCH("Ext ",'Cost Code (New)'!$F3585)-LEN("Ext")),SEARCH(" - ",RIGHT('Cost Code (New)'!$F3585,LEN('Cost Code (New)'!$F3585)-SEARCH("Ext ",'Cost Code (New)'!$F3585)-LEN("Ext")))))+0,"")</f>
        <v/>
      </c>
      <c r="B3585" s="8"/>
      <c r="C3585" s="3"/>
      <c r="D3585" s="3"/>
      <c r="E3585" s="3"/>
      <c r="F3585" s="3"/>
      <c r="G3585" s="3"/>
      <c r="H3585" s="3"/>
      <c r="I3585" s="3"/>
    </row>
    <row r="3586" ht="15.75" customHeight="1">
      <c r="A3586" s="3" t="str">
        <f>IFERROR(TRIM(LEFT(RIGHT('Cost Code (New)'!$F3586,LEN('Cost Code (New)'!$F3586)-SEARCH("Ext ",'Cost Code (New)'!$F3586)-LEN("Ext")),SEARCH(" - ",RIGHT('Cost Code (New)'!$F3586,LEN('Cost Code (New)'!$F3586)-SEARCH("Ext ",'Cost Code (New)'!$F3586)-LEN("Ext")))))+0,"")</f>
        <v/>
      </c>
      <c r="B3586" s="8"/>
      <c r="C3586" s="3"/>
      <c r="D3586" s="3"/>
      <c r="E3586" s="3"/>
      <c r="F3586" s="3"/>
      <c r="G3586" s="3"/>
      <c r="H3586" s="3"/>
      <c r="I3586" s="3"/>
    </row>
    <row r="3587" ht="15.75" customHeight="1">
      <c r="A3587" s="3" t="str">
        <f>IFERROR(TRIM(LEFT(RIGHT('Cost Code (New)'!$F3587,LEN('Cost Code (New)'!$F3587)-SEARCH("Ext ",'Cost Code (New)'!$F3587)-LEN("Ext")),SEARCH(" - ",RIGHT('Cost Code (New)'!$F3587,LEN('Cost Code (New)'!$F3587)-SEARCH("Ext ",'Cost Code (New)'!$F3587)-LEN("Ext")))))+0,"")</f>
        <v/>
      </c>
      <c r="B3587" s="8"/>
      <c r="C3587" s="3"/>
      <c r="D3587" s="3"/>
      <c r="E3587" s="3"/>
      <c r="F3587" s="3"/>
      <c r="G3587" s="3"/>
      <c r="H3587" s="3"/>
      <c r="I3587" s="3"/>
    </row>
    <row r="3588" ht="15.75" customHeight="1">
      <c r="A3588" s="3" t="str">
        <f>IFERROR(TRIM(LEFT(RIGHT('Cost Code (New)'!$F3588,LEN('Cost Code (New)'!$F3588)-SEARCH("Ext ",'Cost Code (New)'!$F3588)-LEN("Ext")),SEARCH(" - ",RIGHT('Cost Code (New)'!$F3588,LEN('Cost Code (New)'!$F3588)-SEARCH("Ext ",'Cost Code (New)'!$F3588)-LEN("Ext")))))+0,"")</f>
        <v/>
      </c>
      <c r="B3588" s="8"/>
      <c r="C3588" s="3"/>
      <c r="D3588" s="3"/>
      <c r="E3588" s="3"/>
      <c r="F3588" s="3"/>
      <c r="G3588" s="3"/>
      <c r="H3588" s="3"/>
      <c r="I3588" s="3"/>
    </row>
    <row r="3589" ht="15.75" customHeight="1">
      <c r="A3589" s="3" t="str">
        <f>IFERROR(TRIM(LEFT(RIGHT('Cost Code (New)'!$F3589,LEN('Cost Code (New)'!$F3589)-SEARCH("Ext ",'Cost Code (New)'!$F3589)-LEN("Ext")),SEARCH(" - ",RIGHT('Cost Code (New)'!$F3589,LEN('Cost Code (New)'!$F3589)-SEARCH("Ext ",'Cost Code (New)'!$F3589)-LEN("Ext")))))+0,"")</f>
        <v/>
      </c>
      <c r="B3589" s="8"/>
      <c r="C3589" s="3"/>
      <c r="D3589" s="3"/>
      <c r="E3589" s="3"/>
      <c r="F3589" s="3"/>
      <c r="G3589" s="3"/>
      <c r="H3589" s="3"/>
      <c r="I3589" s="3"/>
    </row>
    <row r="3590" ht="15.75" customHeight="1">
      <c r="A3590" s="3" t="str">
        <f>IFERROR(TRIM(LEFT(RIGHT('Cost Code (New)'!$F3590,LEN('Cost Code (New)'!$F3590)-SEARCH("Ext ",'Cost Code (New)'!$F3590)-LEN("Ext")),SEARCH(" - ",RIGHT('Cost Code (New)'!$F3590,LEN('Cost Code (New)'!$F3590)-SEARCH("Ext ",'Cost Code (New)'!$F3590)-LEN("Ext")))))+0,"")</f>
        <v/>
      </c>
      <c r="B3590" s="8"/>
      <c r="C3590" s="3"/>
      <c r="D3590" s="3"/>
      <c r="E3590" s="3"/>
      <c r="F3590" s="3"/>
      <c r="G3590" s="3"/>
      <c r="H3590" s="3"/>
      <c r="I3590" s="3"/>
    </row>
    <row r="3591" ht="15.75" customHeight="1">
      <c r="A3591" s="3" t="str">
        <f>IFERROR(TRIM(LEFT(RIGHT('Cost Code (New)'!$F3591,LEN('Cost Code (New)'!$F3591)-SEARCH("Ext ",'Cost Code (New)'!$F3591)-LEN("Ext")),SEARCH(" - ",RIGHT('Cost Code (New)'!$F3591,LEN('Cost Code (New)'!$F3591)-SEARCH("Ext ",'Cost Code (New)'!$F3591)-LEN("Ext")))))+0,"")</f>
        <v/>
      </c>
      <c r="B3591" s="8"/>
      <c r="C3591" s="3"/>
      <c r="D3591" s="3"/>
      <c r="E3591" s="3"/>
      <c r="F3591" s="3"/>
      <c r="G3591" s="3"/>
      <c r="H3591" s="3"/>
      <c r="I3591" s="3"/>
    </row>
    <row r="3592" ht="15.75" customHeight="1">
      <c r="A3592" s="3" t="str">
        <f>IFERROR(TRIM(LEFT(RIGHT('Cost Code (New)'!$F3592,LEN('Cost Code (New)'!$F3592)-SEARCH("Ext ",'Cost Code (New)'!$F3592)-LEN("Ext")),SEARCH(" - ",RIGHT('Cost Code (New)'!$F3592,LEN('Cost Code (New)'!$F3592)-SEARCH("Ext ",'Cost Code (New)'!$F3592)-LEN("Ext")))))+0,"")</f>
        <v/>
      </c>
      <c r="B3592" s="8"/>
      <c r="C3592" s="3"/>
      <c r="D3592" s="3"/>
      <c r="E3592" s="3"/>
      <c r="F3592" s="3"/>
      <c r="G3592" s="3"/>
      <c r="H3592" s="3"/>
      <c r="I3592" s="3"/>
    </row>
    <row r="3593" ht="15.75" customHeight="1">
      <c r="A3593" s="3" t="str">
        <f>IFERROR(TRIM(LEFT(RIGHT('Cost Code (New)'!$F3593,LEN('Cost Code (New)'!$F3593)-SEARCH("Ext ",'Cost Code (New)'!$F3593)-LEN("Ext")),SEARCH(" - ",RIGHT('Cost Code (New)'!$F3593,LEN('Cost Code (New)'!$F3593)-SEARCH("Ext ",'Cost Code (New)'!$F3593)-LEN("Ext")))))+0,"")</f>
        <v/>
      </c>
      <c r="B3593" s="8"/>
      <c r="C3593" s="3"/>
      <c r="D3593" s="3"/>
      <c r="E3593" s="3"/>
      <c r="F3593" s="3"/>
      <c r="G3593" s="3"/>
      <c r="H3593" s="3"/>
      <c r="I3593" s="3"/>
    </row>
    <row r="3594" ht="15.75" customHeight="1">
      <c r="A3594" s="3" t="str">
        <f>IFERROR(TRIM(LEFT(RIGHT('Cost Code (New)'!$F3594,LEN('Cost Code (New)'!$F3594)-SEARCH("Ext ",'Cost Code (New)'!$F3594)-LEN("Ext")),SEARCH(" - ",RIGHT('Cost Code (New)'!$F3594,LEN('Cost Code (New)'!$F3594)-SEARCH("Ext ",'Cost Code (New)'!$F3594)-LEN("Ext")))))+0,"")</f>
        <v/>
      </c>
      <c r="B3594" s="8"/>
      <c r="C3594" s="3"/>
      <c r="D3594" s="3"/>
      <c r="E3594" s="3"/>
      <c r="F3594" s="3"/>
      <c r="G3594" s="3"/>
      <c r="H3594" s="3"/>
      <c r="I3594" s="3"/>
    </row>
    <row r="3595" ht="15.75" customHeight="1">
      <c r="A3595" s="3" t="str">
        <f>IFERROR(TRIM(LEFT(RIGHT('Cost Code (New)'!$F3595,LEN('Cost Code (New)'!$F3595)-SEARCH("Ext ",'Cost Code (New)'!$F3595)-LEN("Ext")),SEARCH(" - ",RIGHT('Cost Code (New)'!$F3595,LEN('Cost Code (New)'!$F3595)-SEARCH("Ext ",'Cost Code (New)'!$F3595)-LEN("Ext")))))+0,"")</f>
        <v/>
      </c>
      <c r="B3595" s="8"/>
      <c r="C3595" s="3"/>
      <c r="D3595" s="3"/>
      <c r="E3595" s="3"/>
      <c r="F3595" s="3"/>
      <c r="G3595" s="3"/>
      <c r="H3595" s="3"/>
      <c r="I3595" s="3"/>
    </row>
    <row r="3596" ht="15.75" customHeight="1">
      <c r="A3596" s="3" t="str">
        <f>IFERROR(TRIM(LEFT(RIGHT('Cost Code (New)'!$F3596,LEN('Cost Code (New)'!$F3596)-SEARCH("Ext ",'Cost Code (New)'!$F3596)-LEN("Ext")),SEARCH(" - ",RIGHT('Cost Code (New)'!$F3596,LEN('Cost Code (New)'!$F3596)-SEARCH("Ext ",'Cost Code (New)'!$F3596)-LEN("Ext")))))+0,"")</f>
        <v/>
      </c>
      <c r="B3596" s="8"/>
      <c r="C3596" s="3"/>
      <c r="D3596" s="3"/>
      <c r="E3596" s="3"/>
      <c r="F3596" s="3"/>
      <c r="G3596" s="3"/>
      <c r="H3596" s="3"/>
      <c r="I3596" s="3"/>
    </row>
    <row r="3597" ht="15.75" customHeight="1">
      <c r="A3597" s="3" t="str">
        <f>IFERROR(TRIM(LEFT(RIGHT('Cost Code (New)'!$F3597,LEN('Cost Code (New)'!$F3597)-SEARCH("Ext ",'Cost Code (New)'!$F3597)-LEN("Ext")),SEARCH(" - ",RIGHT('Cost Code (New)'!$F3597,LEN('Cost Code (New)'!$F3597)-SEARCH("Ext ",'Cost Code (New)'!$F3597)-LEN("Ext")))))+0,"")</f>
        <v/>
      </c>
      <c r="B3597" s="8"/>
      <c r="C3597" s="3"/>
      <c r="D3597" s="3"/>
      <c r="E3597" s="3"/>
      <c r="F3597" s="3"/>
      <c r="G3597" s="3"/>
      <c r="H3597" s="3"/>
      <c r="I3597" s="3"/>
    </row>
    <row r="3598" ht="15.75" customHeight="1">
      <c r="A3598" s="3" t="str">
        <f>IFERROR(TRIM(LEFT(RIGHT('Cost Code (New)'!$F3598,LEN('Cost Code (New)'!$F3598)-SEARCH("Ext ",'Cost Code (New)'!$F3598)-LEN("Ext")),SEARCH(" - ",RIGHT('Cost Code (New)'!$F3598,LEN('Cost Code (New)'!$F3598)-SEARCH("Ext ",'Cost Code (New)'!$F3598)-LEN("Ext")))))+0,"")</f>
        <v/>
      </c>
      <c r="B3598" s="8"/>
      <c r="C3598" s="3"/>
      <c r="D3598" s="3"/>
      <c r="E3598" s="3"/>
      <c r="F3598" s="3"/>
      <c r="G3598" s="3"/>
      <c r="H3598" s="3"/>
      <c r="I3598" s="3"/>
    </row>
    <row r="3599" ht="15.75" customHeight="1">
      <c r="A3599" s="3" t="str">
        <f>IFERROR(TRIM(LEFT(RIGHT('Cost Code (New)'!$F3599,LEN('Cost Code (New)'!$F3599)-SEARCH("Ext ",'Cost Code (New)'!$F3599)-LEN("Ext")),SEARCH(" - ",RIGHT('Cost Code (New)'!$F3599,LEN('Cost Code (New)'!$F3599)-SEARCH("Ext ",'Cost Code (New)'!$F3599)-LEN("Ext")))))+0,"")</f>
        <v/>
      </c>
      <c r="B3599" s="8"/>
      <c r="C3599" s="3"/>
      <c r="D3599" s="3"/>
      <c r="E3599" s="3"/>
      <c r="F3599" s="3"/>
      <c r="G3599" s="3"/>
      <c r="H3599" s="3"/>
      <c r="I3599" s="3"/>
    </row>
    <row r="3600" ht="15.75" customHeight="1">
      <c r="A3600" s="3" t="str">
        <f>IFERROR(TRIM(LEFT(RIGHT('Cost Code (New)'!$F3600,LEN('Cost Code (New)'!$F3600)-SEARCH("Ext ",'Cost Code (New)'!$F3600)-LEN("Ext")),SEARCH(" - ",RIGHT('Cost Code (New)'!$F3600,LEN('Cost Code (New)'!$F3600)-SEARCH("Ext ",'Cost Code (New)'!$F3600)-LEN("Ext")))))+0,"")</f>
        <v/>
      </c>
      <c r="B3600" s="8"/>
      <c r="C3600" s="3"/>
      <c r="D3600" s="3"/>
      <c r="E3600" s="3"/>
      <c r="F3600" s="3"/>
      <c r="G3600" s="3"/>
      <c r="H3600" s="3"/>
      <c r="I3600" s="3"/>
    </row>
    <row r="3601" ht="15.75" customHeight="1">
      <c r="A3601" s="3" t="str">
        <f>IFERROR(TRIM(LEFT(RIGHT('Cost Code (New)'!$F3601,LEN('Cost Code (New)'!$F3601)-SEARCH("Ext ",'Cost Code (New)'!$F3601)-LEN("Ext")),SEARCH(" - ",RIGHT('Cost Code (New)'!$F3601,LEN('Cost Code (New)'!$F3601)-SEARCH("Ext ",'Cost Code (New)'!$F3601)-LEN("Ext")))))+0,"")</f>
        <v/>
      </c>
      <c r="B3601" s="8"/>
      <c r="C3601" s="3"/>
      <c r="D3601" s="3"/>
      <c r="E3601" s="3"/>
      <c r="F3601" s="3"/>
      <c r="G3601" s="3"/>
      <c r="H3601" s="3"/>
      <c r="I3601" s="3"/>
    </row>
    <row r="3602" ht="15.75" customHeight="1">
      <c r="A3602" s="3" t="str">
        <f>IFERROR(TRIM(LEFT(RIGHT('Cost Code (New)'!$F3602,LEN('Cost Code (New)'!$F3602)-SEARCH("Ext ",'Cost Code (New)'!$F3602)-LEN("Ext")),SEARCH(" - ",RIGHT('Cost Code (New)'!$F3602,LEN('Cost Code (New)'!$F3602)-SEARCH("Ext ",'Cost Code (New)'!$F3602)-LEN("Ext")))))+0,"")</f>
        <v/>
      </c>
      <c r="B3602" s="8"/>
      <c r="C3602" s="3"/>
      <c r="D3602" s="3"/>
      <c r="E3602" s="3"/>
      <c r="F3602" s="3"/>
      <c r="G3602" s="3"/>
      <c r="H3602" s="3"/>
      <c r="I3602" s="3"/>
    </row>
    <row r="3603" ht="15.75" customHeight="1">
      <c r="A3603" s="3" t="str">
        <f>IFERROR(TRIM(LEFT(RIGHT('Cost Code (New)'!$F3603,LEN('Cost Code (New)'!$F3603)-SEARCH("Ext ",'Cost Code (New)'!$F3603)-LEN("Ext")),SEARCH(" - ",RIGHT('Cost Code (New)'!$F3603,LEN('Cost Code (New)'!$F3603)-SEARCH("Ext ",'Cost Code (New)'!$F3603)-LEN("Ext")))))+0,"")</f>
        <v/>
      </c>
      <c r="B3603" s="8"/>
      <c r="C3603" s="3"/>
      <c r="D3603" s="3"/>
      <c r="E3603" s="3"/>
      <c r="F3603" s="3"/>
      <c r="G3603" s="3"/>
      <c r="H3603" s="3"/>
      <c r="I3603" s="3"/>
    </row>
    <row r="3604" ht="15.75" customHeight="1">
      <c r="A3604" s="3" t="str">
        <f>IFERROR(TRIM(LEFT(RIGHT('Cost Code (New)'!$F3604,LEN('Cost Code (New)'!$F3604)-SEARCH("Ext ",'Cost Code (New)'!$F3604)-LEN("Ext")),SEARCH(" - ",RIGHT('Cost Code (New)'!$F3604,LEN('Cost Code (New)'!$F3604)-SEARCH("Ext ",'Cost Code (New)'!$F3604)-LEN("Ext")))))+0,"")</f>
        <v/>
      </c>
      <c r="B3604" s="8"/>
      <c r="C3604" s="3"/>
      <c r="D3604" s="3"/>
      <c r="E3604" s="3"/>
      <c r="F3604" s="3"/>
      <c r="G3604" s="3"/>
      <c r="H3604" s="3"/>
      <c r="I3604" s="3"/>
    </row>
    <row r="3605" ht="15.75" customHeight="1">
      <c r="A3605" s="3" t="str">
        <f>IFERROR(TRIM(LEFT(RIGHT('Cost Code (New)'!$F3605,LEN('Cost Code (New)'!$F3605)-SEARCH("Ext ",'Cost Code (New)'!$F3605)-LEN("Ext")),SEARCH(" - ",RIGHT('Cost Code (New)'!$F3605,LEN('Cost Code (New)'!$F3605)-SEARCH("Ext ",'Cost Code (New)'!$F3605)-LEN("Ext")))))+0,"")</f>
        <v/>
      </c>
      <c r="B3605" s="8"/>
      <c r="C3605" s="3"/>
      <c r="D3605" s="3"/>
      <c r="E3605" s="3"/>
      <c r="F3605" s="3"/>
      <c r="G3605" s="3"/>
      <c r="H3605" s="3"/>
      <c r="I3605" s="3"/>
    </row>
    <row r="3606" ht="15.75" customHeight="1">
      <c r="A3606" s="3" t="str">
        <f>IFERROR(TRIM(LEFT(RIGHT('Cost Code (New)'!$F3606,LEN('Cost Code (New)'!$F3606)-SEARCH("Ext ",'Cost Code (New)'!$F3606)-LEN("Ext")),SEARCH(" - ",RIGHT('Cost Code (New)'!$F3606,LEN('Cost Code (New)'!$F3606)-SEARCH("Ext ",'Cost Code (New)'!$F3606)-LEN("Ext")))))+0,"")</f>
        <v/>
      </c>
      <c r="B3606" s="8"/>
      <c r="C3606" s="3"/>
      <c r="D3606" s="3"/>
      <c r="E3606" s="3"/>
      <c r="F3606" s="3"/>
      <c r="G3606" s="3"/>
      <c r="H3606" s="3"/>
      <c r="I3606" s="3"/>
    </row>
    <row r="3607" ht="15.75" customHeight="1">
      <c r="A3607" s="3" t="str">
        <f>IFERROR(TRIM(LEFT(RIGHT('Cost Code (New)'!$F3607,LEN('Cost Code (New)'!$F3607)-SEARCH("Ext ",'Cost Code (New)'!$F3607)-LEN("Ext")),SEARCH(" - ",RIGHT('Cost Code (New)'!$F3607,LEN('Cost Code (New)'!$F3607)-SEARCH("Ext ",'Cost Code (New)'!$F3607)-LEN("Ext")))))+0,"")</f>
        <v/>
      </c>
      <c r="B3607" s="8"/>
      <c r="C3607" s="3"/>
      <c r="D3607" s="3"/>
      <c r="E3607" s="3"/>
      <c r="F3607" s="3"/>
      <c r="G3607" s="3"/>
      <c r="H3607" s="3"/>
      <c r="I3607" s="3"/>
    </row>
    <row r="3608" ht="15.75" customHeight="1">
      <c r="A3608" s="3" t="str">
        <f>IFERROR(TRIM(LEFT(RIGHT('Cost Code (New)'!$F3608,LEN('Cost Code (New)'!$F3608)-SEARCH("Ext ",'Cost Code (New)'!$F3608)-LEN("Ext")),SEARCH(" - ",RIGHT('Cost Code (New)'!$F3608,LEN('Cost Code (New)'!$F3608)-SEARCH("Ext ",'Cost Code (New)'!$F3608)-LEN("Ext")))))+0,"")</f>
        <v/>
      </c>
      <c r="B3608" s="8"/>
      <c r="C3608" s="3"/>
      <c r="D3608" s="3"/>
      <c r="E3608" s="3"/>
      <c r="F3608" s="3"/>
      <c r="G3608" s="3"/>
      <c r="H3608" s="3"/>
      <c r="I3608" s="3"/>
    </row>
    <row r="3609" ht="15.75" customHeight="1">
      <c r="A3609" s="3" t="str">
        <f>IFERROR(TRIM(LEFT(RIGHT('Cost Code (New)'!$F3609,LEN('Cost Code (New)'!$F3609)-SEARCH("Ext ",'Cost Code (New)'!$F3609)-LEN("Ext")),SEARCH(" - ",RIGHT('Cost Code (New)'!$F3609,LEN('Cost Code (New)'!$F3609)-SEARCH("Ext ",'Cost Code (New)'!$F3609)-LEN("Ext")))))+0,"")</f>
        <v/>
      </c>
      <c r="B3609" s="8"/>
      <c r="C3609" s="3"/>
      <c r="D3609" s="3"/>
      <c r="E3609" s="3"/>
      <c r="F3609" s="3"/>
      <c r="G3609" s="3"/>
      <c r="H3609" s="3"/>
      <c r="I3609" s="3"/>
    </row>
    <row r="3610" ht="15.75" customHeight="1">
      <c r="A3610" s="3" t="str">
        <f>IFERROR(TRIM(LEFT(RIGHT('Cost Code (New)'!$F3610,LEN('Cost Code (New)'!$F3610)-SEARCH("Ext ",'Cost Code (New)'!$F3610)-LEN("Ext")),SEARCH(" - ",RIGHT('Cost Code (New)'!$F3610,LEN('Cost Code (New)'!$F3610)-SEARCH("Ext ",'Cost Code (New)'!$F3610)-LEN("Ext")))))+0,"")</f>
        <v/>
      </c>
      <c r="B3610" s="8"/>
      <c r="C3610" s="3"/>
      <c r="D3610" s="3"/>
      <c r="E3610" s="3"/>
      <c r="F3610" s="3"/>
      <c r="G3610" s="3"/>
      <c r="H3610" s="3"/>
      <c r="I3610" s="3"/>
    </row>
    <row r="3611" ht="15.75" customHeight="1">
      <c r="A3611" s="3" t="str">
        <f>IFERROR(TRIM(LEFT(RIGHT('Cost Code (New)'!$F3611,LEN('Cost Code (New)'!$F3611)-SEARCH("Ext ",'Cost Code (New)'!$F3611)-LEN("Ext")),SEARCH(" - ",RIGHT('Cost Code (New)'!$F3611,LEN('Cost Code (New)'!$F3611)-SEARCH("Ext ",'Cost Code (New)'!$F3611)-LEN("Ext")))))+0,"")</f>
        <v/>
      </c>
      <c r="B3611" s="8"/>
      <c r="C3611" s="3"/>
      <c r="D3611" s="3"/>
      <c r="E3611" s="3"/>
      <c r="F3611" s="3"/>
      <c r="G3611" s="3"/>
      <c r="H3611" s="3"/>
      <c r="I3611" s="3"/>
    </row>
    <row r="3612" ht="15.75" customHeight="1">
      <c r="A3612" s="3" t="str">
        <f>IFERROR(TRIM(LEFT(RIGHT('Cost Code (New)'!$F3612,LEN('Cost Code (New)'!$F3612)-SEARCH("Ext ",'Cost Code (New)'!$F3612)-LEN("Ext")),SEARCH(" - ",RIGHT('Cost Code (New)'!$F3612,LEN('Cost Code (New)'!$F3612)-SEARCH("Ext ",'Cost Code (New)'!$F3612)-LEN("Ext")))))+0,"")</f>
        <v/>
      </c>
      <c r="B3612" s="8"/>
      <c r="C3612" s="3"/>
      <c r="D3612" s="3"/>
      <c r="E3612" s="3"/>
      <c r="F3612" s="3"/>
      <c r="G3612" s="3"/>
      <c r="H3612" s="3"/>
      <c r="I3612" s="3"/>
    </row>
    <row r="3613" ht="15.75" customHeight="1">
      <c r="A3613" s="3" t="str">
        <f>IFERROR(TRIM(LEFT(RIGHT('Cost Code (New)'!$F3613,LEN('Cost Code (New)'!$F3613)-SEARCH("Ext ",'Cost Code (New)'!$F3613)-LEN("Ext")),SEARCH(" - ",RIGHT('Cost Code (New)'!$F3613,LEN('Cost Code (New)'!$F3613)-SEARCH("Ext ",'Cost Code (New)'!$F3613)-LEN("Ext")))))+0,"")</f>
        <v/>
      </c>
      <c r="B3613" s="8"/>
      <c r="C3613" s="3"/>
      <c r="D3613" s="3"/>
      <c r="E3613" s="3"/>
      <c r="F3613" s="3"/>
      <c r="G3613" s="3"/>
      <c r="H3613" s="3"/>
      <c r="I3613" s="3"/>
    </row>
    <row r="3614" ht="15.75" customHeight="1">
      <c r="A3614" s="3" t="str">
        <f>IFERROR(TRIM(LEFT(RIGHT('Cost Code (New)'!$F3614,LEN('Cost Code (New)'!$F3614)-SEARCH("Ext ",'Cost Code (New)'!$F3614)-LEN("Ext")),SEARCH(" - ",RIGHT('Cost Code (New)'!$F3614,LEN('Cost Code (New)'!$F3614)-SEARCH("Ext ",'Cost Code (New)'!$F3614)-LEN("Ext")))))+0,"")</f>
        <v/>
      </c>
      <c r="B3614" s="8"/>
      <c r="C3614" s="3"/>
      <c r="D3614" s="3"/>
      <c r="E3614" s="3"/>
      <c r="F3614" s="3"/>
      <c r="G3614" s="3"/>
      <c r="H3614" s="3"/>
      <c r="I3614" s="3"/>
    </row>
    <row r="3615" ht="15.75" customHeight="1">
      <c r="A3615" s="3" t="str">
        <f>IFERROR(TRIM(LEFT(RIGHT('Cost Code (New)'!$F3615,LEN('Cost Code (New)'!$F3615)-SEARCH("Ext ",'Cost Code (New)'!$F3615)-LEN("Ext")),SEARCH(" - ",RIGHT('Cost Code (New)'!$F3615,LEN('Cost Code (New)'!$F3615)-SEARCH("Ext ",'Cost Code (New)'!$F3615)-LEN("Ext")))))+0,"")</f>
        <v/>
      </c>
      <c r="B3615" s="8"/>
      <c r="C3615" s="3"/>
      <c r="D3615" s="3"/>
      <c r="E3615" s="3"/>
      <c r="F3615" s="3"/>
      <c r="G3615" s="3"/>
      <c r="H3615" s="3"/>
      <c r="I3615" s="3"/>
    </row>
    <row r="3616" ht="15.75" customHeight="1">
      <c r="A3616" s="3" t="str">
        <f>IFERROR(TRIM(LEFT(RIGHT('Cost Code (New)'!$F3616,LEN('Cost Code (New)'!$F3616)-SEARCH("Ext ",'Cost Code (New)'!$F3616)-LEN("Ext")),SEARCH(" - ",RIGHT('Cost Code (New)'!$F3616,LEN('Cost Code (New)'!$F3616)-SEARCH("Ext ",'Cost Code (New)'!$F3616)-LEN("Ext")))))+0,"")</f>
        <v/>
      </c>
      <c r="B3616" s="8"/>
      <c r="C3616" s="3"/>
      <c r="D3616" s="3"/>
      <c r="E3616" s="3"/>
      <c r="F3616" s="3"/>
      <c r="G3616" s="3"/>
      <c r="H3616" s="3"/>
      <c r="I3616" s="3"/>
    </row>
    <row r="3617" ht="15.75" customHeight="1">
      <c r="A3617" s="3" t="str">
        <f>IFERROR(TRIM(LEFT(RIGHT('Cost Code (New)'!$F3617,LEN('Cost Code (New)'!$F3617)-SEARCH("Ext ",'Cost Code (New)'!$F3617)-LEN("Ext")),SEARCH(" - ",RIGHT('Cost Code (New)'!$F3617,LEN('Cost Code (New)'!$F3617)-SEARCH("Ext ",'Cost Code (New)'!$F3617)-LEN("Ext")))))+0,"")</f>
        <v/>
      </c>
      <c r="B3617" s="8"/>
      <c r="C3617" s="3"/>
      <c r="D3617" s="3"/>
      <c r="E3617" s="3"/>
      <c r="F3617" s="3"/>
      <c r="G3617" s="3"/>
      <c r="H3617" s="3"/>
      <c r="I3617" s="3"/>
    </row>
    <row r="3618" ht="15.75" customHeight="1">
      <c r="A3618" s="3" t="str">
        <f>IFERROR(TRIM(LEFT(RIGHT('Cost Code (New)'!$F3618,LEN('Cost Code (New)'!$F3618)-SEARCH("Ext ",'Cost Code (New)'!$F3618)-LEN("Ext")),SEARCH(" - ",RIGHT('Cost Code (New)'!$F3618,LEN('Cost Code (New)'!$F3618)-SEARCH("Ext ",'Cost Code (New)'!$F3618)-LEN("Ext")))))+0,"")</f>
        <v/>
      </c>
      <c r="B3618" s="8"/>
      <c r="C3618" s="3"/>
      <c r="D3618" s="3"/>
      <c r="E3618" s="3"/>
      <c r="F3618" s="3"/>
      <c r="G3618" s="3"/>
      <c r="H3618" s="3"/>
      <c r="I3618" s="3"/>
    </row>
    <row r="3619" ht="15.75" customHeight="1">
      <c r="A3619" s="3" t="str">
        <f>IFERROR(TRIM(LEFT(RIGHT('Cost Code (New)'!$F3619,LEN('Cost Code (New)'!$F3619)-SEARCH("Ext ",'Cost Code (New)'!$F3619)-LEN("Ext")),SEARCH(" - ",RIGHT('Cost Code (New)'!$F3619,LEN('Cost Code (New)'!$F3619)-SEARCH("Ext ",'Cost Code (New)'!$F3619)-LEN("Ext")))))+0,"")</f>
        <v/>
      </c>
      <c r="B3619" s="8"/>
      <c r="C3619" s="3"/>
      <c r="D3619" s="3"/>
      <c r="E3619" s="3"/>
      <c r="F3619" s="3"/>
      <c r="G3619" s="3"/>
      <c r="H3619" s="3"/>
      <c r="I3619" s="3"/>
    </row>
    <row r="3620" ht="15.75" customHeight="1">
      <c r="A3620" s="3" t="str">
        <f>IFERROR(TRIM(LEFT(RIGHT('Cost Code (New)'!$F3620,LEN('Cost Code (New)'!$F3620)-SEARCH("Ext ",'Cost Code (New)'!$F3620)-LEN("Ext")),SEARCH(" - ",RIGHT('Cost Code (New)'!$F3620,LEN('Cost Code (New)'!$F3620)-SEARCH("Ext ",'Cost Code (New)'!$F3620)-LEN("Ext")))))+0,"")</f>
        <v/>
      </c>
      <c r="B3620" s="8"/>
      <c r="C3620" s="3"/>
      <c r="D3620" s="3"/>
      <c r="E3620" s="3"/>
      <c r="F3620" s="3"/>
      <c r="G3620" s="3"/>
      <c r="H3620" s="3"/>
      <c r="I3620" s="3"/>
    </row>
    <row r="3621" ht="15.75" customHeight="1">
      <c r="A3621" s="3" t="str">
        <f>IFERROR(TRIM(LEFT(RIGHT('Cost Code (New)'!$F3621,LEN('Cost Code (New)'!$F3621)-SEARCH("Ext ",'Cost Code (New)'!$F3621)-LEN("Ext")),SEARCH(" - ",RIGHT('Cost Code (New)'!$F3621,LEN('Cost Code (New)'!$F3621)-SEARCH("Ext ",'Cost Code (New)'!$F3621)-LEN("Ext")))))+0,"")</f>
        <v/>
      </c>
      <c r="B3621" s="8"/>
      <c r="C3621" s="3"/>
      <c r="D3621" s="3"/>
      <c r="E3621" s="3"/>
      <c r="F3621" s="3"/>
      <c r="G3621" s="3"/>
      <c r="H3621" s="3"/>
      <c r="I3621" s="3"/>
    </row>
    <row r="3622" ht="15.75" customHeight="1">
      <c r="A3622" s="3" t="str">
        <f>IFERROR(TRIM(LEFT(RIGHT('Cost Code (New)'!$F3622,LEN('Cost Code (New)'!$F3622)-SEARCH("Ext ",'Cost Code (New)'!$F3622)-LEN("Ext")),SEARCH(" - ",RIGHT('Cost Code (New)'!$F3622,LEN('Cost Code (New)'!$F3622)-SEARCH("Ext ",'Cost Code (New)'!$F3622)-LEN("Ext")))))+0,"")</f>
        <v/>
      </c>
      <c r="B3622" s="8"/>
      <c r="C3622" s="3"/>
      <c r="D3622" s="3"/>
      <c r="E3622" s="3"/>
      <c r="F3622" s="3"/>
      <c r="G3622" s="3"/>
      <c r="H3622" s="3"/>
      <c r="I3622" s="3"/>
    </row>
    <row r="3623" ht="15.75" customHeight="1">
      <c r="A3623" s="3" t="str">
        <f>IFERROR(TRIM(LEFT(RIGHT('Cost Code (New)'!$F3623,LEN('Cost Code (New)'!$F3623)-SEARCH("Ext ",'Cost Code (New)'!$F3623)-LEN("Ext")),SEARCH(" - ",RIGHT('Cost Code (New)'!$F3623,LEN('Cost Code (New)'!$F3623)-SEARCH("Ext ",'Cost Code (New)'!$F3623)-LEN("Ext")))))+0,"")</f>
        <v/>
      </c>
      <c r="B3623" s="8"/>
      <c r="C3623" s="3"/>
      <c r="D3623" s="3"/>
      <c r="E3623" s="3"/>
      <c r="F3623" s="3"/>
      <c r="G3623" s="3"/>
      <c r="H3623" s="3"/>
      <c r="I3623" s="3"/>
    </row>
    <row r="3624" ht="15.75" customHeight="1">
      <c r="A3624" s="3" t="str">
        <f>IFERROR(TRIM(LEFT(RIGHT('Cost Code (New)'!$F3624,LEN('Cost Code (New)'!$F3624)-SEARCH("Ext ",'Cost Code (New)'!$F3624)-LEN("Ext")),SEARCH(" - ",RIGHT('Cost Code (New)'!$F3624,LEN('Cost Code (New)'!$F3624)-SEARCH("Ext ",'Cost Code (New)'!$F3624)-LEN("Ext")))))+0,"")</f>
        <v/>
      </c>
      <c r="B3624" s="8"/>
      <c r="C3624" s="3"/>
      <c r="D3624" s="3"/>
      <c r="E3624" s="3"/>
      <c r="F3624" s="3"/>
      <c r="G3624" s="3"/>
      <c r="H3624" s="3"/>
      <c r="I3624" s="3"/>
    </row>
    <row r="3625" ht="15.75" customHeight="1">
      <c r="A3625" s="3" t="str">
        <f>IFERROR(TRIM(LEFT(RIGHT('Cost Code (New)'!$F3625,LEN('Cost Code (New)'!$F3625)-SEARCH("Ext ",'Cost Code (New)'!$F3625)-LEN("Ext")),SEARCH(" - ",RIGHT('Cost Code (New)'!$F3625,LEN('Cost Code (New)'!$F3625)-SEARCH("Ext ",'Cost Code (New)'!$F3625)-LEN("Ext")))))+0,"")</f>
        <v/>
      </c>
      <c r="B3625" s="8"/>
      <c r="C3625" s="3"/>
      <c r="D3625" s="3"/>
      <c r="E3625" s="3"/>
      <c r="F3625" s="3"/>
      <c r="G3625" s="3"/>
      <c r="H3625" s="3"/>
      <c r="I3625" s="3"/>
    </row>
    <row r="3626" ht="15.75" customHeight="1">
      <c r="A3626" s="3" t="str">
        <f>IFERROR(TRIM(LEFT(RIGHT('Cost Code (New)'!$F3626,LEN('Cost Code (New)'!$F3626)-SEARCH("Ext ",'Cost Code (New)'!$F3626)-LEN("Ext")),SEARCH(" - ",RIGHT('Cost Code (New)'!$F3626,LEN('Cost Code (New)'!$F3626)-SEARCH("Ext ",'Cost Code (New)'!$F3626)-LEN("Ext")))))+0,"")</f>
        <v/>
      </c>
      <c r="B3626" s="8"/>
      <c r="C3626" s="3"/>
      <c r="D3626" s="3"/>
      <c r="E3626" s="3"/>
      <c r="F3626" s="3"/>
      <c r="G3626" s="3"/>
      <c r="H3626" s="3"/>
      <c r="I3626" s="3"/>
    </row>
    <row r="3627" ht="15.75" customHeight="1">
      <c r="A3627" s="3" t="str">
        <f>IFERROR(TRIM(LEFT(RIGHT('Cost Code (New)'!$F3627,LEN('Cost Code (New)'!$F3627)-SEARCH("Ext ",'Cost Code (New)'!$F3627)-LEN("Ext")),SEARCH(" - ",RIGHT('Cost Code (New)'!$F3627,LEN('Cost Code (New)'!$F3627)-SEARCH("Ext ",'Cost Code (New)'!$F3627)-LEN("Ext")))))+0,"")</f>
        <v/>
      </c>
      <c r="B3627" s="8"/>
      <c r="C3627" s="3"/>
      <c r="D3627" s="3"/>
      <c r="E3627" s="3"/>
      <c r="F3627" s="3"/>
      <c r="G3627" s="3"/>
      <c r="H3627" s="3"/>
      <c r="I3627" s="3"/>
    </row>
    <row r="3628" ht="15.75" customHeight="1">
      <c r="A3628" s="3" t="str">
        <f>IFERROR(TRIM(LEFT(RIGHT('Cost Code (New)'!$F3628,LEN('Cost Code (New)'!$F3628)-SEARCH("Ext ",'Cost Code (New)'!$F3628)-LEN("Ext")),SEARCH(" - ",RIGHT('Cost Code (New)'!$F3628,LEN('Cost Code (New)'!$F3628)-SEARCH("Ext ",'Cost Code (New)'!$F3628)-LEN("Ext")))))+0,"")</f>
        <v/>
      </c>
      <c r="B3628" s="8"/>
      <c r="C3628" s="3"/>
      <c r="D3628" s="3"/>
      <c r="E3628" s="3"/>
      <c r="F3628" s="3"/>
      <c r="G3628" s="3"/>
      <c r="H3628" s="3"/>
      <c r="I3628" s="3"/>
    </row>
    <row r="3629" ht="15.75" customHeight="1">
      <c r="A3629" s="3" t="str">
        <f>IFERROR(TRIM(LEFT(RIGHT('Cost Code (New)'!$F3629,LEN('Cost Code (New)'!$F3629)-SEARCH("Ext ",'Cost Code (New)'!$F3629)-LEN("Ext")),SEARCH(" - ",RIGHT('Cost Code (New)'!$F3629,LEN('Cost Code (New)'!$F3629)-SEARCH("Ext ",'Cost Code (New)'!$F3629)-LEN("Ext")))))+0,"")</f>
        <v/>
      </c>
      <c r="B3629" s="8"/>
      <c r="C3629" s="3"/>
      <c r="D3629" s="3"/>
      <c r="E3629" s="3"/>
      <c r="F3629" s="3"/>
      <c r="G3629" s="3"/>
      <c r="H3629" s="3"/>
      <c r="I3629" s="3"/>
    </row>
    <row r="3630" ht="15.75" customHeight="1">
      <c r="A3630" s="3" t="str">
        <f>IFERROR(TRIM(LEFT(RIGHT('Cost Code (New)'!$F3630,LEN('Cost Code (New)'!$F3630)-SEARCH("Ext ",'Cost Code (New)'!$F3630)-LEN("Ext")),SEARCH(" - ",RIGHT('Cost Code (New)'!$F3630,LEN('Cost Code (New)'!$F3630)-SEARCH("Ext ",'Cost Code (New)'!$F3630)-LEN("Ext")))))+0,"")</f>
        <v/>
      </c>
      <c r="B3630" s="8"/>
      <c r="C3630" s="3"/>
      <c r="D3630" s="3"/>
      <c r="E3630" s="3"/>
      <c r="F3630" s="3"/>
      <c r="G3630" s="3"/>
      <c r="H3630" s="3"/>
      <c r="I3630" s="3"/>
    </row>
    <row r="3631" ht="15.75" customHeight="1">
      <c r="A3631" s="3" t="str">
        <f>IFERROR(TRIM(LEFT(RIGHT('Cost Code (New)'!$F3631,LEN('Cost Code (New)'!$F3631)-SEARCH("Ext ",'Cost Code (New)'!$F3631)-LEN("Ext")),SEARCH(" - ",RIGHT('Cost Code (New)'!$F3631,LEN('Cost Code (New)'!$F3631)-SEARCH("Ext ",'Cost Code (New)'!$F3631)-LEN("Ext")))))+0,"")</f>
        <v/>
      </c>
      <c r="B3631" s="8"/>
      <c r="C3631" s="3"/>
      <c r="D3631" s="3"/>
      <c r="E3631" s="3"/>
      <c r="F3631" s="3"/>
      <c r="G3631" s="3"/>
      <c r="H3631" s="3"/>
      <c r="I3631" s="3"/>
    </row>
    <row r="3632" ht="15.75" customHeight="1">
      <c r="A3632" s="3" t="str">
        <f>IFERROR(TRIM(LEFT(RIGHT('Cost Code (New)'!$F3632,LEN('Cost Code (New)'!$F3632)-SEARCH("Ext ",'Cost Code (New)'!$F3632)-LEN("Ext")),SEARCH(" - ",RIGHT('Cost Code (New)'!$F3632,LEN('Cost Code (New)'!$F3632)-SEARCH("Ext ",'Cost Code (New)'!$F3632)-LEN("Ext")))))+0,"")</f>
        <v/>
      </c>
      <c r="B3632" s="8"/>
      <c r="C3632" s="3"/>
      <c r="D3632" s="3"/>
      <c r="E3632" s="3"/>
      <c r="F3632" s="3"/>
      <c r="G3632" s="3"/>
      <c r="H3632" s="3"/>
      <c r="I3632" s="3"/>
    </row>
    <row r="3633" ht="15.75" customHeight="1">
      <c r="A3633" s="3" t="str">
        <f>IFERROR(TRIM(LEFT(RIGHT('Cost Code (New)'!$F3633,LEN('Cost Code (New)'!$F3633)-SEARCH("Ext ",'Cost Code (New)'!$F3633)-LEN("Ext")),SEARCH(" - ",RIGHT('Cost Code (New)'!$F3633,LEN('Cost Code (New)'!$F3633)-SEARCH("Ext ",'Cost Code (New)'!$F3633)-LEN("Ext")))))+0,"")</f>
        <v/>
      </c>
      <c r="B3633" s="8"/>
      <c r="C3633" s="3"/>
      <c r="D3633" s="3"/>
      <c r="E3633" s="3"/>
      <c r="F3633" s="3"/>
      <c r="G3633" s="3"/>
      <c r="H3633" s="3"/>
      <c r="I3633" s="3"/>
    </row>
    <row r="3634" ht="15.75" customHeight="1">
      <c r="A3634" s="3" t="str">
        <f>IFERROR(TRIM(LEFT(RIGHT('Cost Code (New)'!$F3634,LEN('Cost Code (New)'!$F3634)-SEARCH("Ext ",'Cost Code (New)'!$F3634)-LEN("Ext")),SEARCH(" - ",RIGHT('Cost Code (New)'!$F3634,LEN('Cost Code (New)'!$F3634)-SEARCH("Ext ",'Cost Code (New)'!$F3634)-LEN("Ext")))))+0,"")</f>
        <v/>
      </c>
      <c r="B3634" s="8"/>
      <c r="C3634" s="3"/>
      <c r="D3634" s="3"/>
      <c r="E3634" s="3"/>
      <c r="F3634" s="3"/>
      <c r="G3634" s="3"/>
      <c r="H3634" s="3"/>
      <c r="I3634" s="3"/>
    </row>
    <row r="3635" ht="15.75" customHeight="1">
      <c r="A3635" s="3" t="str">
        <f>IFERROR(TRIM(LEFT(RIGHT('Cost Code (New)'!$F3635,LEN('Cost Code (New)'!$F3635)-SEARCH("Ext ",'Cost Code (New)'!$F3635)-LEN("Ext")),SEARCH(" - ",RIGHT('Cost Code (New)'!$F3635,LEN('Cost Code (New)'!$F3635)-SEARCH("Ext ",'Cost Code (New)'!$F3635)-LEN("Ext")))))+0,"")</f>
        <v/>
      </c>
      <c r="B3635" s="8"/>
      <c r="C3635" s="3"/>
      <c r="D3635" s="3"/>
      <c r="E3635" s="3"/>
      <c r="F3635" s="3"/>
      <c r="G3635" s="3"/>
      <c r="H3635" s="3"/>
      <c r="I3635" s="3"/>
    </row>
    <row r="3636" ht="15.75" customHeight="1">
      <c r="A3636" s="3" t="str">
        <f>IFERROR(TRIM(LEFT(RIGHT('Cost Code (New)'!$F3636,LEN('Cost Code (New)'!$F3636)-SEARCH("Ext ",'Cost Code (New)'!$F3636)-LEN("Ext")),SEARCH(" - ",RIGHT('Cost Code (New)'!$F3636,LEN('Cost Code (New)'!$F3636)-SEARCH("Ext ",'Cost Code (New)'!$F3636)-LEN("Ext")))))+0,"")</f>
        <v/>
      </c>
      <c r="B3636" s="8"/>
      <c r="C3636" s="3"/>
      <c r="D3636" s="3"/>
      <c r="E3636" s="3"/>
      <c r="F3636" s="3"/>
      <c r="G3636" s="3"/>
      <c r="H3636" s="3"/>
      <c r="I3636" s="3"/>
    </row>
    <row r="3637" ht="15.75" customHeight="1">
      <c r="A3637" s="3" t="str">
        <f>IFERROR(TRIM(LEFT(RIGHT('Cost Code (New)'!$F3637,LEN('Cost Code (New)'!$F3637)-SEARCH("Ext ",'Cost Code (New)'!$F3637)-LEN("Ext")),SEARCH(" - ",RIGHT('Cost Code (New)'!$F3637,LEN('Cost Code (New)'!$F3637)-SEARCH("Ext ",'Cost Code (New)'!$F3637)-LEN("Ext")))))+0,"")</f>
        <v/>
      </c>
      <c r="B3637" s="8"/>
      <c r="C3637" s="3"/>
      <c r="D3637" s="3"/>
      <c r="E3637" s="3"/>
      <c r="F3637" s="3"/>
      <c r="G3637" s="3"/>
      <c r="H3637" s="3"/>
      <c r="I3637" s="3"/>
    </row>
    <row r="3638" ht="15.75" customHeight="1">
      <c r="A3638" s="3" t="str">
        <f>IFERROR(TRIM(LEFT(RIGHT('Cost Code (New)'!$F3638,LEN('Cost Code (New)'!$F3638)-SEARCH("Ext ",'Cost Code (New)'!$F3638)-LEN("Ext")),SEARCH(" - ",RIGHT('Cost Code (New)'!$F3638,LEN('Cost Code (New)'!$F3638)-SEARCH("Ext ",'Cost Code (New)'!$F3638)-LEN("Ext")))))+0,"")</f>
        <v/>
      </c>
      <c r="B3638" s="8"/>
      <c r="C3638" s="3"/>
      <c r="D3638" s="3"/>
      <c r="E3638" s="3"/>
      <c r="F3638" s="3"/>
      <c r="G3638" s="3"/>
      <c r="H3638" s="3"/>
      <c r="I3638" s="3"/>
    </row>
    <row r="3639" ht="15.75" customHeight="1">
      <c r="A3639" s="3" t="str">
        <f>IFERROR(TRIM(LEFT(RIGHT('Cost Code (New)'!$F3639,LEN('Cost Code (New)'!$F3639)-SEARCH("Ext ",'Cost Code (New)'!$F3639)-LEN("Ext")),SEARCH(" - ",RIGHT('Cost Code (New)'!$F3639,LEN('Cost Code (New)'!$F3639)-SEARCH("Ext ",'Cost Code (New)'!$F3639)-LEN("Ext")))))+0,"")</f>
        <v/>
      </c>
      <c r="B3639" s="8"/>
      <c r="C3639" s="3"/>
      <c r="D3639" s="3"/>
      <c r="E3639" s="3"/>
      <c r="F3639" s="3"/>
      <c r="G3639" s="3"/>
      <c r="H3639" s="3"/>
      <c r="I3639" s="3"/>
    </row>
    <row r="3640" ht="15.75" customHeight="1">
      <c r="A3640" s="3" t="str">
        <f>IFERROR(TRIM(LEFT(RIGHT('Cost Code (New)'!$F3640,LEN('Cost Code (New)'!$F3640)-SEARCH("Ext ",'Cost Code (New)'!$F3640)-LEN("Ext")),SEARCH(" - ",RIGHT('Cost Code (New)'!$F3640,LEN('Cost Code (New)'!$F3640)-SEARCH("Ext ",'Cost Code (New)'!$F3640)-LEN("Ext")))))+0,"")</f>
        <v/>
      </c>
      <c r="B3640" s="8"/>
      <c r="C3640" s="3"/>
      <c r="D3640" s="3"/>
      <c r="E3640" s="3"/>
      <c r="F3640" s="3"/>
      <c r="G3640" s="3"/>
      <c r="H3640" s="3"/>
      <c r="I3640" s="3"/>
    </row>
    <row r="3641" ht="15.75" customHeight="1">
      <c r="A3641" s="3" t="str">
        <f>IFERROR(TRIM(LEFT(RIGHT('Cost Code (New)'!$F3641,LEN('Cost Code (New)'!$F3641)-SEARCH("Ext ",'Cost Code (New)'!$F3641)-LEN("Ext")),SEARCH(" - ",RIGHT('Cost Code (New)'!$F3641,LEN('Cost Code (New)'!$F3641)-SEARCH("Ext ",'Cost Code (New)'!$F3641)-LEN("Ext")))))+0,"")</f>
        <v/>
      </c>
      <c r="B3641" s="8"/>
      <c r="C3641" s="3"/>
      <c r="D3641" s="3"/>
      <c r="E3641" s="3"/>
      <c r="F3641" s="3"/>
      <c r="G3641" s="3"/>
      <c r="H3641" s="3"/>
      <c r="I3641" s="3"/>
    </row>
    <row r="3642" ht="15.75" customHeight="1">
      <c r="A3642" s="3" t="str">
        <f>IFERROR(TRIM(LEFT(RIGHT('Cost Code (New)'!$F3642,LEN('Cost Code (New)'!$F3642)-SEARCH("Ext ",'Cost Code (New)'!$F3642)-LEN("Ext")),SEARCH(" - ",RIGHT('Cost Code (New)'!$F3642,LEN('Cost Code (New)'!$F3642)-SEARCH("Ext ",'Cost Code (New)'!$F3642)-LEN("Ext")))))+0,"")</f>
        <v/>
      </c>
      <c r="B3642" s="8"/>
      <c r="C3642" s="3"/>
      <c r="D3642" s="3"/>
      <c r="E3642" s="3"/>
      <c r="F3642" s="3"/>
      <c r="G3642" s="3"/>
      <c r="H3642" s="3"/>
      <c r="I3642" s="3"/>
    </row>
    <row r="3643" ht="15.75" customHeight="1">
      <c r="A3643" s="3" t="str">
        <f>IFERROR(TRIM(LEFT(RIGHT('Cost Code (New)'!$F3643,LEN('Cost Code (New)'!$F3643)-SEARCH("Ext ",'Cost Code (New)'!$F3643)-LEN("Ext")),SEARCH(" - ",RIGHT('Cost Code (New)'!$F3643,LEN('Cost Code (New)'!$F3643)-SEARCH("Ext ",'Cost Code (New)'!$F3643)-LEN("Ext")))))+0,"")</f>
        <v/>
      </c>
      <c r="B3643" s="8"/>
      <c r="C3643" s="3"/>
      <c r="D3643" s="3"/>
      <c r="E3643" s="3"/>
      <c r="F3643" s="3"/>
      <c r="G3643" s="3"/>
      <c r="H3643" s="3"/>
      <c r="I3643" s="3"/>
    </row>
    <row r="3644" ht="15.75" customHeight="1">
      <c r="A3644" s="3" t="str">
        <f>IFERROR(TRIM(LEFT(RIGHT('Cost Code (New)'!$F3644,LEN('Cost Code (New)'!$F3644)-SEARCH("Ext ",'Cost Code (New)'!$F3644)-LEN("Ext")),SEARCH(" - ",RIGHT('Cost Code (New)'!$F3644,LEN('Cost Code (New)'!$F3644)-SEARCH("Ext ",'Cost Code (New)'!$F3644)-LEN("Ext")))))+0,"")</f>
        <v/>
      </c>
      <c r="B3644" s="8"/>
      <c r="C3644" s="3"/>
      <c r="D3644" s="3"/>
      <c r="E3644" s="3"/>
      <c r="F3644" s="3"/>
      <c r="G3644" s="3"/>
      <c r="H3644" s="3"/>
      <c r="I3644" s="3"/>
    </row>
    <row r="3645" ht="15.75" customHeight="1">
      <c r="A3645" s="3" t="str">
        <f>IFERROR(TRIM(LEFT(RIGHT('Cost Code (New)'!$F3645,LEN('Cost Code (New)'!$F3645)-SEARCH("Ext ",'Cost Code (New)'!$F3645)-LEN("Ext")),SEARCH(" - ",RIGHT('Cost Code (New)'!$F3645,LEN('Cost Code (New)'!$F3645)-SEARCH("Ext ",'Cost Code (New)'!$F3645)-LEN("Ext")))))+0,"")</f>
        <v/>
      </c>
      <c r="B3645" s="8"/>
      <c r="C3645" s="3"/>
      <c r="D3645" s="3"/>
      <c r="E3645" s="3"/>
      <c r="F3645" s="3"/>
      <c r="G3645" s="3"/>
      <c r="H3645" s="3"/>
      <c r="I3645" s="3"/>
    </row>
    <row r="3646" ht="15.75" customHeight="1">
      <c r="A3646" s="3" t="str">
        <f>IFERROR(TRIM(LEFT(RIGHT('Cost Code (New)'!$F3646,LEN('Cost Code (New)'!$F3646)-SEARCH("Ext ",'Cost Code (New)'!$F3646)-LEN("Ext")),SEARCH(" - ",RIGHT('Cost Code (New)'!$F3646,LEN('Cost Code (New)'!$F3646)-SEARCH("Ext ",'Cost Code (New)'!$F3646)-LEN("Ext")))))+0,"")</f>
        <v/>
      </c>
      <c r="B3646" s="8"/>
      <c r="C3646" s="3"/>
      <c r="D3646" s="3"/>
      <c r="E3646" s="3"/>
      <c r="F3646" s="3"/>
      <c r="G3646" s="3"/>
      <c r="H3646" s="3"/>
      <c r="I3646" s="3"/>
    </row>
    <row r="3647" ht="15.75" customHeight="1">
      <c r="A3647" s="3" t="str">
        <f>IFERROR(TRIM(LEFT(RIGHT('Cost Code (New)'!$F3647,LEN('Cost Code (New)'!$F3647)-SEARCH("Ext ",'Cost Code (New)'!$F3647)-LEN("Ext")),SEARCH(" - ",RIGHT('Cost Code (New)'!$F3647,LEN('Cost Code (New)'!$F3647)-SEARCH("Ext ",'Cost Code (New)'!$F3647)-LEN("Ext")))))+0,"")</f>
        <v/>
      </c>
      <c r="B3647" s="8"/>
      <c r="C3647" s="3"/>
      <c r="D3647" s="3"/>
      <c r="E3647" s="3"/>
      <c r="F3647" s="3"/>
      <c r="G3647" s="3"/>
      <c r="H3647" s="3"/>
      <c r="I3647" s="3"/>
    </row>
    <row r="3648" ht="15.75" customHeight="1">
      <c r="A3648" s="3" t="str">
        <f>IFERROR(TRIM(LEFT(RIGHT('Cost Code (New)'!$F3648,LEN('Cost Code (New)'!$F3648)-SEARCH("Ext ",'Cost Code (New)'!$F3648)-LEN("Ext")),SEARCH(" - ",RIGHT('Cost Code (New)'!$F3648,LEN('Cost Code (New)'!$F3648)-SEARCH("Ext ",'Cost Code (New)'!$F3648)-LEN("Ext")))))+0,"")</f>
        <v/>
      </c>
      <c r="B3648" s="8"/>
      <c r="C3648" s="3"/>
      <c r="D3648" s="3"/>
      <c r="E3648" s="3"/>
      <c r="F3648" s="3"/>
      <c r="G3648" s="3"/>
      <c r="H3648" s="3"/>
      <c r="I3648" s="3"/>
    </row>
    <row r="3649" ht="15.75" customHeight="1">
      <c r="A3649" s="3" t="str">
        <f>IFERROR(TRIM(LEFT(RIGHT('Cost Code (New)'!$F3649,LEN('Cost Code (New)'!$F3649)-SEARCH("Ext ",'Cost Code (New)'!$F3649)-LEN("Ext")),SEARCH(" - ",RIGHT('Cost Code (New)'!$F3649,LEN('Cost Code (New)'!$F3649)-SEARCH("Ext ",'Cost Code (New)'!$F3649)-LEN("Ext")))))+0,"")</f>
        <v/>
      </c>
      <c r="B3649" s="8"/>
      <c r="C3649" s="3"/>
      <c r="D3649" s="3"/>
      <c r="E3649" s="3"/>
      <c r="F3649" s="3"/>
      <c r="G3649" s="3"/>
      <c r="H3649" s="3"/>
      <c r="I3649" s="3"/>
    </row>
    <row r="3650" ht="15.75" customHeight="1">
      <c r="A3650" s="3" t="str">
        <f>IFERROR(TRIM(LEFT(RIGHT('Cost Code (New)'!$F3650,LEN('Cost Code (New)'!$F3650)-SEARCH("Ext ",'Cost Code (New)'!$F3650)-LEN("Ext")),SEARCH(" - ",RIGHT('Cost Code (New)'!$F3650,LEN('Cost Code (New)'!$F3650)-SEARCH("Ext ",'Cost Code (New)'!$F3650)-LEN("Ext")))))+0,"")</f>
        <v/>
      </c>
      <c r="B3650" s="8"/>
      <c r="C3650" s="3"/>
      <c r="D3650" s="3"/>
      <c r="E3650" s="3"/>
      <c r="F3650" s="3"/>
      <c r="G3650" s="3"/>
      <c r="H3650" s="3"/>
      <c r="I3650" s="3"/>
    </row>
    <row r="3651" ht="15.75" customHeight="1">
      <c r="A3651" s="3" t="str">
        <f>IFERROR(TRIM(LEFT(RIGHT('Cost Code (New)'!$F3651,LEN('Cost Code (New)'!$F3651)-SEARCH("Ext ",'Cost Code (New)'!$F3651)-LEN("Ext")),SEARCH(" - ",RIGHT('Cost Code (New)'!$F3651,LEN('Cost Code (New)'!$F3651)-SEARCH("Ext ",'Cost Code (New)'!$F3651)-LEN("Ext")))))+0,"")</f>
        <v/>
      </c>
      <c r="B3651" s="8"/>
      <c r="C3651" s="3"/>
      <c r="D3651" s="3"/>
      <c r="E3651" s="3"/>
      <c r="F3651" s="3"/>
      <c r="G3651" s="3"/>
      <c r="H3651" s="3"/>
      <c r="I3651" s="3"/>
    </row>
    <row r="3652" ht="15.75" customHeight="1">
      <c r="A3652" s="3" t="str">
        <f>IFERROR(TRIM(LEFT(RIGHT('Cost Code (New)'!$F3652,LEN('Cost Code (New)'!$F3652)-SEARCH("Ext ",'Cost Code (New)'!$F3652)-LEN("Ext")),SEARCH(" - ",RIGHT('Cost Code (New)'!$F3652,LEN('Cost Code (New)'!$F3652)-SEARCH("Ext ",'Cost Code (New)'!$F3652)-LEN("Ext")))))+0,"")</f>
        <v/>
      </c>
      <c r="B3652" s="8"/>
      <c r="C3652" s="3"/>
      <c r="D3652" s="3"/>
      <c r="E3652" s="3"/>
      <c r="F3652" s="3"/>
      <c r="G3652" s="3"/>
      <c r="H3652" s="3"/>
      <c r="I3652" s="3"/>
    </row>
    <row r="3653" ht="15.75" customHeight="1">
      <c r="A3653" s="3" t="str">
        <f>IFERROR(TRIM(LEFT(RIGHT('Cost Code (New)'!$F3653,LEN('Cost Code (New)'!$F3653)-SEARCH("Ext ",'Cost Code (New)'!$F3653)-LEN("Ext")),SEARCH(" - ",RIGHT('Cost Code (New)'!$F3653,LEN('Cost Code (New)'!$F3653)-SEARCH("Ext ",'Cost Code (New)'!$F3653)-LEN("Ext")))))+0,"")</f>
        <v/>
      </c>
      <c r="B3653" s="8"/>
      <c r="C3653" s="3"/>
      <c r="D3653" s="3"/>
      <c r="E3653" s="3"/>
      <c r="F3653" s="3"/>
      <c r="G3653" s="3"/>
      <c r="H3653" s="3"/>
      <c r="I3653" s="3"/>
    </row>
    <row r="3654" ht="15.75" customHeight="1">
      <c r="A3654" s="3" t="str">
        <f>IFERROR(TRIM(LEFT(RIGHT('Cost Code (New)'!$F3654,LEN('Cost Code (New)'!$F3654)-SEARCH("Ext ",'Cost Code (New)'!$F3654)-LEN("Ext")),SEARCH(" - ",RIGHT('Cost Code (New)'!$F3654,LEN('Cost Code (New)'!$F3654)-SEARCH("Ext ",'Cost Code (New)'!$F3654)-LEN("Ext")))))+0,"")</f>
        <v/>
      </c>
      <c r="B3654" s="8"/>
      <c r="C3654" s="3"/>
      <c r="D3654" s="3"/>
      <c r="E3654" s="3"/>
      <c r="F3654" s="3"/>
      <c r="G3654" s="3"/>
      <c r="H3654" s="3"/>
      <c r="I3654" s="3"/>
    </row>
    <row r="3655" ht="15.75" customHeight="1">
      <c r="A3655" s="3" t="str">
        <f>IFERROR(TRIM(LEFT(RIGHT('Cost Code (New)'!$F3655,LEN('Cost Code (New)'!$F3655)-SEARCH("Ext ",'Cost Code (New)'!$F3655)-LEN("Ext")),SEARCH(" - ",RIGHT('Cost Code (New)'!$F3655,LEN('Cost Code (New)'!$F3655)-SEARCH("Ext ",'Cost Code (New)'!$F3655)-LEN("Ext")))))+0,"")</f>
        <v/>
      </c>
      <c r="B3655" s="8"/>
      <c r="C3655" s="3"/>
      <c r="D3655" s="3"/>
      <c r="E3655" s="3"/>
      <c r="F3655" s="3"/>
      <c r="G3655" s="3"/>
      <c r="H3655" s="3"/>
      <c r="I3655" s="3"/>
    </row>
    <row r="3656" ht="15.75" customHeight="1">
      <c r="A3656" s="3" t="str">
        <f>IFERROR(TRIM(LEFT(RIGHT('Cost Code (New)'!$F3656,LEN('Cost Code (New)'!$F3656)-SEARCH("Ext ",'Cost Code (New)'!$F3656)-LEN("Ext")),SEARCH(" - ",RIGHT('Cost Code (New)'!$F3656,LEN('Cost Code (New)'!$F3656)-SEARCH("Ext ",'Cost Code (New)'!$F3656)-LEN("Ext")))))+0,"")</f>
        <v/>
      </c>
      <c r="B3656" s="8"/>
      <c r="C3656" s="3"/>
      <c r="D3656" s="3"/>
      <c r="E3656" s="3"/>
      <c r="F3656" s="3"/>
      <c r="G3656" s="3"/>
      <c r="H3656" s="3"/>
      <c r="I3656" s="3"/>
    </row>
    <row r="3657" ht="15.75" customHeight="1">
      <c r="A3657" s="3" t="str">
        <f>IFERROR(TRIM(LEFT(RIGHT('Cost Code (New)'!$F3657,LEN('Cost Code (New)'!$F3657)-SEARCH("Ext ",'Cost Code (New)'!$F3657)-LEN("Ext")),SEARCH(" - ",RIGHT('Cost Code (New)'!$F3657,LEN('Cost Code (New)'!$F3657)-SEARCH("Ext ",'Cost Code (New)'!$F3657)-LEN("Ext")))))+0,"")</f>
        <v/>
      </c>
      <c r="B3657" s="8"/>
      <c r="C3657" s="3"/>
      <c r="D3657" s="3"/>
      <c r="E3657" s="3"/>
      <c r="F3657" s="3"/>
      <c r="G3657" s="3"/>
      <c r="H3657" s="3"/>
      <c r="I3657" s="3"/>
    </row>
    <row r="3658" ht="15.75" customHeight="1">
      <c r="A3658" s="3" t="str">
        <f>IFERROR(TRIM(LEFT(RIGHT('Cost Code (New)'!$F3658,LEN('Cost Code (New)'!$F3658)-SEARCH("Ext ",'Cost Code (New)'!$F3658)-LEN("Ext")),SEARCH(" - ",RIGHT('Cost Code (New)'!$F3658,LEN('Cost Code (New)'!$F3658)-SEARCH("Ext ",'Cost Code (New)'!$F3658)-LEN("Ext")))))+0,"")</f>
        <v/>
      </c>
      <c r="B3658" s="8"/>
      <c r="C3658" s="3"/>
      <c r="D3658" s="3"/>
      <c r="E3658" s="3"/>
      <c r="F3658" s="3"/>
      <c r="G3658" s="3"/>
      <c r="H3658" s="3"/>
      <c r="I3658" s="3"/>
    </row>
    <row r="3659" ht="15.75" customHeight="1">
      <c r="A3659" s="3" t="str">
        <f>IFERROR(TRIM(LEFT(RIGHT('Cost Code (New)'!$F3659,LEN('Cost Code (New)'!$F3659)-SEARCH("Ext ",'Cost Code (New)'!$F3659)-LEN("Ext")),SEARCH(" - ",RIGHT('Cost Code (New)'!$F3659,LEN('Cost Code (New)'!$F3659)-SEARCH("Ext ",'Cost Code (New)'!$F3659)-LEN("Ext")))))+0,"")</f>
        <v/>
      </c>
      <c r="B3659" s="8"/>
      <c r="C3659" s="3"/>
      <c r="D3659" s="3"/>
      <c r="E3659" s="3"/>
      <c r="F3659" s="3"/>
      <c r="G3659" s="3"/>
      <c r="H3659" s="3"/>
      <c r="I3659" s="3"/>
    </row>
    <row r="3660" ht="15.75" customHeight="1">
      <c r="A3660" s="3" t="str">
        <f>IFERROR(TRIM(LEFT(RIGHT('Cost Code (New)'!$F3660,LEN('Cost Code (New)'!$F3660)-SEARCH("Ext ",'Cost Code (New)'!$F3660)-LEN("Ext")),SEARCH(" - ",RIGHT('Cost Code (New)'!$F3660,LEN('Cost Code (New)'!$F3660)-SEARCH("Ext ",'Cost Code (New)'!$F3660)-LEN("Ext")))))+0,"")</f>
        <v/>
      </c>
      <c r="B3660" s="8"/>
      <c r="C3660" s="3"/>
      <c r="D3660" s="3"/>
      <c r="E3660" s="3"/>
      <c r="F3660" s="3"/>
      <c r="G3660" s="3"/>
      <c r="H3660" s="3"/>
      <c r="I3660" s="3"/>
    </row>
    <row r="3661" ht="15.75" customHeight="1">
      <c r="A3661" s="3" t="str">
        <f>IFERROR(TRIM(LEFT(RIGHT('Cost Code (New)'!$F3661,LEN('Cost Code (New)'!$F3661)-SEARCH("Ext ",'Cost Code (New)'!$F3661)-LEN("Ext")),SEARCH(" - ",RIGHT('Cost Code (New)'!$F3661,LEN('Cost Code (New)'!$F3661)-SEARCH("Ext ",'Cost Code (New)'!$F3661)-LEN("Ext")))))+0,"")</f>
        <v/>
      </c>
      <c r="B3661" s="8"/>
      <c r="C3661" s="3"/>
      <c r="D3661" s="3"/>
      <c r="E3661" s="3"/>
      <c r="F3661" s="3"/>
      <c r="G3661" s="3"/>
      <c r="H3661" s="3"/>
      <c r="I3661" s="3"/>
    </row>
    <row r="3662" ht="15.75" customHeight="1">
      <c r="A3662" s="3" t="str">
        <f>IFERROR(TRIM(LEFT(RIGHT('Cost Code (New)'!$F3662,LEN('Cost Code (New)'!$F3662)-SEARCH("Ext ",'Cost Code (New)'!$F3662)-LEN("Ext")),SEARCH(" - ",RIGHT('Cost Code (New)'!$F3662,LEN('Cost Code (New)'!$F3662)-SEARCH("Ext ",'Cost Code (New)'!$F3662)-LEN("Ext")))))+0,"")</f>
        <v/>
      </c>
      <c r="B3662" s="8"/>
      <c r="C3662" s="3"/>
      <c r="D3662" s="3"/>
      <c r="E3662" s="3"/>
      <c r="F3662" s="3"/>
      <c r="G3662" s="3"/>
      <c r="H3662" s="3"/>
      <c r="I3662" s="3"/>
    </row>
    <row r="3663" ht="15.75" customHeight="1">
      <c r="A3663" s="3" t="str">
        <f>IFERROR(TRIM(LEFT(RIGHT('Cost Code (New)'!$F3663,LEN('Cost Code (New)'!$F3663)-SEARCH("Ext ",'Cost Code (New)'!$F3663)-LEN("Ext")),SEARCH(" - ",RIGHT('Cost Code (New)'!$F3663,LEN('Cost Code (New)'!$F3663)-SEARCH("Ext ",'Cost Code (New)'!$F3663)-LEN("Ext")))))+0,"")</f>
        <v/>
      </c>
      <c r="B3663" s="8"/>
      <c r="C3663" s="3"/>
      <c r="D3663" s="3"/>
      <c r="E3663" s="3"/>
      <c r="F3663" s="3"/>
      <c r="G3663" s="3"/>
      <c r="H3663" s="3"/>
      <c r="I3663" s="3"/>
    </row>
    <row r="3664" ht="15.75" customHeight="1">
      <c r="A3664" s="3" t="str">
        <f>IFERROR(TRIM(LEFT(RIGHT('Cost Code (New)'!$F3664,LEN('Cost Code (New)'!$F3664)-SEARCH("Ext ",'Cost Code (New)'!$F3664)-LEN("Ext")),SEARCH(" - ",RIGHT('Cost Code (New)'!$F3664,LEN('Cost Code (New)'!$F3664)-SEARCH("Ext ",'Cost Code (New)'!$F3664)-LEN("Ext")))))+0,"")</f>
        <v/>
      </c>
      <c r="B3664" s="8"/>
      <c r="C3664" s="3"/>
      <c r="D3664" s="3"/>
      <c r="E3664" s="3"/>
      <c r="F3664" s="3"/>
      <c r="G3664" s="3"/>
      <c r="H3664" s="3"/>
      <c r="I3664" s="3"/>
    </row>
    <row r="3665" ht="15.75" customHeight="1">
      <c r="A3665" s="3" t="str">
        <f>IFERROR(TRIM(LEFT(RIGHT('Cost Code (New)'!$F3665,LEN('Cost Code (New)'!$F3665)-SEARCH("Ext ",'Cost Code (New)'!$F3665)-LEN("Ext")),SEARCH(" - ",RIGHT('Cost Code (New)'!$F3665,LEN('Cost Code (New)'!$F3665)-SEARCH("Ext ",'Cost Code (New)'!$F3665)-LEN("Ext")))))+0,"")</f>
        <v/>
      </c>
      <c r="B3665" s="8"/>
      <c r="C3665" s="3"/>
      <c r="D3665" s="3"/>
      <c r="E3665" s="3"/>
      <c r="F3665" s="3"/>
      <c r="G3665" s="3"/>
      <c r="H3665" s="3"/>
      <c r="I3665" s="3"/>
    </row>
    <row r="3666" ht="15.75" customHeight="1">
      <c r="A3666" s="3" t="str">
        <f>IFERROR(TRIM(LEFT(RIGHT('Cost Code (New)'!$F3666,LEN('Cost Code (New)'!$F3666)-SEARCH("Ext ",'Cost Code (New)'!$F3666)-LEN("Ext")),SEARCH(" - ",RIGHT('Cost Code (New)'!$F3666,LEN('Cost Code (New)'!$F3666)-SEARCH("Ext ",'Cost Code (New)'!$F3666)-LEN("Ext")))))+0,"")</f>
        <v/>
      </c>
      <c r="B3666" s="8"/>
      <c r="C3666" s="3"/>
      <c r="D3666" s="3"/>
      <c r="E3666" s="3"/>
      <c r="F3666" s="3"/>
      <c r="G3666" s="3"/>
      <c r="H3666" s="3"/>
      <c r="I3666" s="3"/>
    </row>
    <row r="3667" ht="15.75" customHeight="1">
      <c r="A3667" s="3" t="str">
        <f>IFERROR(TRIM(LEFT(RIGHT('Cost Code (New)'!$F3667,LEN('Cost Code (New)'!$F3667)-SEARCH("Ext ",'Cost Code (New)'!$F3667)-LEN("Ext")),SEARCH(" - ",RIGHT('Cost Code (New)'!$F3667,LEN('Cost Code (New)'!$F3667)-SEARCH("Ext ",'Cost Code (New)'!$F3667)-LEN("Ext")))))+0,"")</f>
        <v/>
      </c>
      <c r="B3667" s="8"/>
      <c r="C3667" s="3"/>
      <c r="D3667" s="3"/>
      <c r="E3667" s="3"/>
      <c r="F3667" s="3"/>
      <c r="G3667" s="3"/>
      <c r="H3667" s="3"/>
      <c r="I3667" s="3"/>
    </row>
    <row r="3668" ht="15.75" customHeight="1">
      <c r="A3668" s="3" t="str">
        <f>IFERROR(TRIM(LEFT(RIGHT('Cost Code (New)'!$F3668,LEN('Cost Code (New)'!$F3668)-SEARCH("Ext ",'Cost Code (New)'!$F3668)-LEN("Ext")),SEARCH(" - ",RIGHT('Cost Code (New)'!$F3668,LEN('Cost Code (New)'!$F3668)-SEARCH("Ext ",'Cost Code (New)'!$F3668)-LEN("Ext")))))+0,"")</f>
        <v/>
      </c>
      <c r="B3668" s="8"/>
      <c r="C3668" s="3"/>
      <c r="D3668" s="3"/>
      <c r="E3668" s="3"/>
      <c r="F3668" s="3"/>
      <c r="G3668" s="3"/>
      <c r="H3668" s="3"/>
      <c r="I3668" s="3"/>
    </row>
    <row r="3669" ht="15.75" customHeight="1">
      <c r="A3669" s="3" t="str">
        <f>IFERROR(TRIM(LEFT(RIGHT('Cost Code (New)'!$F3669,LEN('Cost Code (New)'!$F3669)-SEARCH("Ext ",'Cost Code (New)'!$F3669)-LEN("Ext")),SEARCH(" - ",RIGHT('Cost Code (New)'!$F3669,LEN('Cost Code (New)'!$F3669)-SEARCH("Ext ",'Cost Code (New)'!$F3669)-LEN("Ext")))))+0,"")</f>
        <v/>
      </c>
      <c r="B3669" s="8"/>
      <c r="C3669" s="3"/>
      <c r="D3669" s="3"/>
      <c r="E3669" s="3"/>
      <c r="F3669" s="3"/>
      <c r="G3669" s="3"/>
      <c r="H3669" s="3"/>
      <c r="I3669" s="3"/>
    </row>
    <row r="3670" ht="15.75" customHeight="1">
      <c r="A3670" s="3" t="str">
        <f>IFERROR(TRIM(LEFT(RIGHT('Cost Code (New)'!$F3670,LEN('Cost Code (New)'!$F3670)-SEARCH("Ext ",'Cost Code (New)'!$F3670)-LEN("Ext")),SEARCH(" - ",RIGHT('Cost Code (New)'!$F3670,LEN('Cost Code (New)'!$F3670)-SEARCH("Ext ",'Cost Code (New)'!$F3670)-LEN("Ext")))))+0,"")</f>
        <v/>
      </c>
      <c r="B3670" s="8"/>
      <c r="C3670" s="3"/>
      <c r="D3670" s="3"/>
      <c r="E3670" s="3"/>
      <c r="F3670" s="3"/>
      <c r="G3670" s="3"/>
      <c r="H3670" s="3"/>
      <c r="I3670" s="3"/>
    </row>
    <row r="3671" ht="15.75" customHeight="1">
      <c r="A3671" s="3" t="str">
        <f>IFERROR(TRIM(LEFT(RIGHT('Cost Code (New)'!$F3671,LEN('Cost Code (New)'!$F3671)-SEARCH("Ext ",'Cost Code (New)'!$F3671)-LEN("Ext")),SEARCH(" - ",RIGHT('Cost Code (New)'!$F3671,LEN('Cost Code (New)'!$F3671)-SEARCH("Ext ",'Cost Code (New)'!$F3671)-LEN("Ext")))))+0,"")</f>
        <v/>
      </c>
      <c r="B3671" s="8"/>
      <c r="C3671" s="3"/>
      <c r="D3671" s="3"/>
      <c r="E3671" s="3"/>
      <c r="F3671" s="3"/>
      <c r="G3671" s="3"/>
      <c r="H3671" s="3"/>
      <c r="I3671" s="3"/>
    </row>
    <row r="3672" ht="15.75" customHeight="1">
      <c r="A3672" s="3" t="str">
        <f>IFERROR(TRIM(LEFT(RIGHT('Cost Code (New)'!$F3672,LEN('Cost Code (New)'!$F3672)-SEARCH("Ext ",'Cost Code (New)'!$F3672)-LEN("Ext")),SEARCH(" - ",RIGHT('Cost Code (New)'!$F3672,LEN('Cost Code (New)'!$F3672)-SEARCH("Ext ",'Cost Code (New)'!$F3672)-LEN("Ext")))))+0,"")</f>
        <v/>
      </c>
      <c r="B3672" s="8"/>
      <c r="C3672" s="3"/>
      <c r="D3672" s="3"/>
      <c r="E3672" s="3"/>
      <c r="F3672" s="3"/>
      <c r="G3672" s="3"/>
      <c r="H3672" s="3"/>
      <c r="I3672" s="3"/>
    </row>
    <row r="3673" ht="15.75" customHeight="1">
      <c r="A3673" s="3" t="str">
        <f>IFERROR(TRIM(LEFT(RIGHT('Cost Code (New)'!$F3673,LEN('Cost Code (New)'!$F3673)-SEARCH("Ext ",'Cost Code (New)'!$F3673)-LEN("Ext")),SEARCH(" - ",RIGHT('Cost Code (New)'!$F3673,LEN('Cost Code (New)'!$F3673)-SEARCH("Ext ",'Cost Code (New)'!$F3673)-LEN("Ext")))))+0,"")</f>
        <v/>
      </c>
      <c r="B3673" s="8"/>
      <c r="C3673" s="3"/>
      <c r="D3673" s="3"/>
      <c r="E3673" s="3"/>
      <c r="F3673" s="3"/>
      <c r="G3673" s="3"/>
      <c r="H3673" s="3"/>
      <c r="I3673" s="3"/>
    </row>
    <row r="3674" ht="15.75" customHeight="1">
      <c r="A3674" s="3" t="str">
        <f>IFERROR(TRIM(LEFT(RIGHT('Cost Code (New)'!$F3674,LEN('Cost Code (New)'!$F3674)-SEARCH("Ext ",'Cost Code (New)'!$F3674)-LEN("Ext")),SEARCH(" - ",RIGHT('Cost Code (New)'!$F3674,LEN('Cost Code (New)'!$F3674)-SEARCH("Ext ",'Cost Code (New)'!$F3674)-LEN("Ext")))))+0,"")</f>
        <v/>
      </c>
      <c r="B3674" s="8"/>
      <c r="C3674" s="3"/>
      <c r="D3674" s="3"/>
      <c r="E3674" s="3"/>
      <c r="F3674" s="3"/>
      <c r="G3674" s="3"/>
      <c r="H3674" s="3"/>
      <c r="I3674" s="3"/>
    </row>
    <row r="3675" ht="15.75" customHeight="1">
      <c r="A3675" s="3" t="str">
        <f>IFERROR(TRIM(LEFT(RIGHT('Cost Code (New)'!$F3675,LEN('Cost Code (New)'!$F3675)-SEARCH("Ext ",'Cost Code (New)'!$F3675)-LEN("Ext")),SEARCH(" - ",RIGHT('Cost Code (New)'!$F3675,LEN('Cost Code (New)'!$F3675)-SEARCH("Ext ",'Cost Code (New)'!$F3675)-LEN("Ext")))))+0,"")</f>
        <v/>
      </c>
      <c r="B3675" s="8"/>
      <c r="C3675" s="3"/>
      <c r="D3675" s="3"/>
      <c r="E3675" s="3"/>
      <c r="F3675" s="3"/>
      <c r="G3675" s="3"/>
      <c r="H3675" s="3"/>
      <c r="I3675" s="3"/>
    </row>
    <row r="3676" ht="15.75" customHeight="1">
      <c r="A3676" s="3" t="str">
        <f>IFERROR(TRIM(LEFT(RIGHT('Cost Code (New)'!$F3676,LEN('Cost Code (New)'!$F3676)-SEARCH("Ext ",'Cost Code (New)'!$F3676)-LEN("Ext")),SEARCH(" - ",RIGHT('Cost Code (New)'!$F3676,LEN('Cost Code (New)'!$F3676)-SEARCH("Ext ",'Cost Code (New)'!$F3676)-LEN("Ext")))))+0,"")</f>
        <v/>
      </c>
      <c r="B3676" s="8"/>
      <c r="C3676" s="3"/>
      <c r="D3676" s="3"/>
      <c r="E3676" s="3"/>
      <c r="F3676" s="3"/>
      <c r="G3676" s="3"/>
      <c r="H3676" s="3"/>
      <c r="I3676" s="3"/>
    </row>
    <row r="3677" ht="15.75" customHeight="1">
      <c r="A3677" s="3" t="str">
        <f>IFERROR(TRIM(LEFT(RIGHT('Cost Code (New)'!$F3677,LEN('Cost Code (New)'!$F3677)-SEARCH("Ext ",'Cost Code (New)'!$F3677)-LEN("Ext")),SEARCH(" - ",RIGHT('Cost Code (New)'!$F3677,LEN('Cost Code (New)'!$F3677)-SEARCH("Ext ",'Cost Code (New)'!$F3677)-LEN("Ext")))))+0,"")</f>
        <v/>
      </c>
      <c r="B3677" s="8"/>
      <c r="C3677" s="3"/>
      <c r="D3677" s="3"/>
      <c r="E3677" s="3"/>
      <c r="F3677" s="3"/>
      <c r="G3677" s="3"/>
      <c r="H3677" s="3"/>
      <c r="I3677" s="3"/>
    </row>
    <row r="3678" ht="15.75" customHeight="1">
      <c r="A3678" s="3" t="str">
        <f>IFERROR(TRIM(LEFT(RIGHT('Cost Code (New)'!$F3678,LEN('Cost Code (New)'!$F3678)-SEARCH("Ext ",'Cost Code (New)'!$F3678)-LEN("Ext")),SEARCH(" - ",RIGHT('Cost Code (New)'!$F3678,LEN('Cost Code (New)'!$F3678)-SEARCH("Ext ",'Cost Code (New)'!$F3678)-LEN("Ext")))))+0,"")</f>
        <v/>
      </c>
      <c r="B3678" s="8"/>
      <c r="C3678" s="3"/>
      <c r="D3678" s="3"/>
      <c r="E3678" s="3"/>
      <c r="F3678" s="3"/>
      <c r="G3678" s="3"/>
      <c r="H3678" s="3"/>
      <c r="I3678" s="3"/>
    </row>
    <row r="3679" ht="15.75" customHeight="1">
      <c r="A3679" s="3" t="str">
        <f>IFERROR(TRIM(LEFT(RIGHT('Cost Code (New)'!$F3679,LEN('Cost Code (New)'!$F3679)-SEARCH("Ext ",'Cost Code (New)'!$F3679)-LEN("Ext")),SEARCH(" - ",RIGHT('Cost Code (New)'!$F3679,LEN('Cost Code (New)'!$F3679)-SEARCH("Ext ",'Cost Code (New)'!$F3679)-LEN("Ext")))))+0,"")</f>
        <v/>
      </c>
      <c r="B3679" s="8"/>
      <c r="C3679" s="3"/>
      <c r="D3679" s="3"/>
      <c r="E3679" s="3"/>
      <c r="F3679" s="3"/>
      <c r="G3679" s="3"/>
      <c r="H3679" s="3"/>
      <c r="I3679" s="3"/>
    </row>
    <row r="3680" ht="15.75" customHeight="1">
      <c r="A3680" s="3" t="str">
        <f>IFERROR(TRIM(LEFT(RIGHT('Cost Code (New)'!$F3680,LEN('Cost Code (New)'!$F3680)-SEARCH("Ext ",'Cost Code (New)'!$F3680)-LEN("Ext")),SEARCH(" - ",RIGHT('Cost Code (New)'!$F3680,LEN('Cost Code (New)'!$F3680)-SEARCH("Ext ",'Cost Code (New)'!$F3680)-LEN("Ext")))))+0,"")</f>
        <v/>
      </c>
      <c r="B3680" s="8"/>
      <c r="C3680" s="3"/>
      <c r="D3680" s="3"/>
      <c r="E3680" s="3"/>
      <c r="F3680" s="3"/>
      <c r="G3680" s="3"/>
      <c r="H3680" s="3"/>
      <c r="I3680" s="3"/>
    </row>
    <row r="3681" ht="15.75" customHeight="1">
      <c r="A3681" s="3" t="str">
        <f>IFERROR(TRIM(LEFT(RIGHT('Cost Code (New)'!$F3681,LEN('Cost Code (New)'!$F3681)-SEARCH("Ext ",'Cost Code (New)'!$F3681)-LEN("Ext")),SEARCH(" - ",RIGHT('Cost Code (New)'!$F3681,LEN('Cost Code (New)'!$F3681)-SEARCH("Ext ",'Cost Code (New)'!$F3681)-LEN("Ext")))))+0,"")</f>
        <v/>
      </c>
      <c r="B3681" s="8"/>
      <c r="C3681" s="3"/>
      <c r="D3681" s="3"/>
      <c r="E3681" s="3"/>
      <c r="F3681" s="3"/>
      <c r="G3681" s="3"/>
      <c r="H3681" s="3"/>
      <c r="I3681" s="3"/>
    </row>
    <row r="3682" ht="15.75" customHeight="1">
      <c r="A3682" s="3" t="str">
        <f>IFERROR(TRIM(LEFT(RIGHT('Cost Code (New)'!$F3682,LEN('Cost Code (New)'!$F3682)-SEARCH("Ext ",'Cost Code (New)'!$F3682)-LEN("Ext")),SEARCH(" - ",RIGHT('Cost Code (New)'!$F3682,LEN('Cost Code (New)'!$F3682)-SEARCH("Ext ",'Cost Code (New)'!$F3682)-LEN("Ext")))))+0,"")</f>
        <v/>
      </c>
      <c r="B3682" s="8"/>
      <c r="C3682" s="3"/>
      <c r="D3682" s="3"/>
      <c r="E3682" s="3"/>
      <c r="F3682" s="3"/>
      <c r="G3682" s="3"/>
      <c r="H3682" s="3"/>
      <c r="I3682" s="3"/>
    </row>
    <row r="3683" ht="15.75" customHeight="1">
      <c r="A3683" s="3" t="str">
        <f>IFERROR(TRIM(LEFT(RIGHT('Cost Code (New)'!$F3683,LEN('Cost Code (New)'!$F3683)-SEARCH("Ext ",'Cost Code (New)'!$F3683)-LEN("Ext")),SEARCH(" - ",RIGHT('Cost Code (New)'!$F3683,LEN('Cost Code (New)'!$F3683)-SEARCH("Ext ",'Cost Code (New)'!$F3683)-LEN("Ext")))))+0,"")</f>
        <v/>
      </c>
      <c r="B3683" s="8"/>
      <c r="C3683" s="3"/>
      <c r="D3683" s="3"/>
      <c r="E3683" s="3"/>
      <c r="F3683" s="3"/>
      <c r="G3683" s="3"/>
      <c r="H3683" s="3"/>
      <c r="I3683" s="3"/>
    </row>
    <row r="3684" ht="15.75" customHeight="1">
      <c r="A3684" s="3" t="str">
        <f>IFERROR(TRIM(LEFT(RIGHT('Cost Code (New)'!$F3684,LEN('Cost Code (New)'!$F3684)-SEARCH("Ext ",'Cost Code (New)'!$F3684)-LEN("Ext")),SEARCH(" - ",RIGHT('Cost Code (New)'!$F3684,LEN('Cost Code (New)'!$F3684)-SEARCH("Ext ",'Cost Code (New)'!$F3684)-LEN("Ext")))))+0,"")</f>
        <v/>
      </c>
      <c r="B3684" s="8"/>
      <c r="C3684" s="3"/>
      <c r="D3684" s="3"/>
      <c r="E3684" s="3"/>
      <c r="F3684" s="3"/>
      <c r="G3684" s="3"/>
      <c r="H3684" s="3"/>
      <c r="I3684" s="3"/>
    </row>
    <row r="3685" ht="15.75" customHeight="1">
      <c r="A3685" s="3" t="str">
        <f>IFERROR(TRIM(LEFT(RIGHT('Cost Code (New)'!$F3685,LEN('Cost Code (New)'!$F3685)-SEARCH("Ext ",'Cost Code (New)'!$F3685)-LEN("Ext")),SEARCH(" - ",RIGHT('Cost Code (New)'!$F3685,LEN('Cost Code (New)'!$F3685)-SEARCH("Ext ",'Cost Code (New)'!$F3685)-LEN("Ext")))))+0,"")</f>
        <v/>
      </c>
      <c r="B3685" s="8"/>
      <c r="C3685" s="3"/>
      <c r="D3685" s="3"/>
      <c r="E3685" s="3"/>
      <c r="F3685" s="3"/>
      <c r="G3685" s="3"/>
      <c r="H3685" s="3"/>
      <c r="I3685" s="3"/>
    </row>
    <row r="3686" ht="15.75" customHeight="1">
      <c r="A3686" s="3" t="str">
        <f>IFERROR(TRIM(LEFT(RIGHT('Cost Code (New)'!$F3686,LEN('Cost Code (New)'!$F3686)-SEARCH("Ext ",'Cost Code (New)'!$F3686)-LEN("Ext")),SEARCH(" - ",RIGHT('Cost Code (New)'!$F3686,LEN('Cost Code (New)'!$F3686)-SEARCH("Ext ",'Cost Code (New)'!$F3686)-LEN("Ext")))))+0,"")</f>
        <v/>
      </c>
      <c r="B3686" s="8"/>
      <c r="C3686" s="3"/>
      <c r="D3686" s="3"/>
      <c r="E3686" s="3"/>
      <c r="F3686" s="3"/>
      <c r="G3686" s="3"/>
      <c r="H3686" s="3"/>
      <c r="I3686" s="3"/>
    </row>
    <row r="3687" ht="15.75" customHeight="1">
      <c r="A3687" s="3" t="str">
        <f>IFERROR(TRIM(LEFT(RIGHT('Cost Code (New)'!$F3687,LEN('Cost Code (New)'!$F3687)-SEARCH("Ext ",'Cost Code (New)'!$F3687)-LEN("Ext")),SEARCH(" - ",RIGHT('Cost Code (New)'!$F3687,LEN('Cost Code (New)'!$F3687)-SEARCH("Ext ",'Cost Code (New)'!$F3687)-LEN("Ext")))))+0,"")</f>
        <v/>
      </c>
      <c r="B3687" s="8"/>
      <c r="C3687" s="3"/>
      <c r="D3687" s="3"/>
      <c r="E3687" s="3"/>
      <c r="F3687" s="3"/>
      <c r="G3687" s="3"/>
      <c r="H3687" s="3"/>
      <c r="I3687" s="3"/>
    </row>
    <row r="3688" ht="15.75" customHeight="1">
      <c r="A3688" s="3" t="str">
        <f>IFERROR(TRIM(LEFT(RIGHT('Cost Code (New)'!$F3688,LEN('Cost Code (New)'!$F3688)-SEARCH("Ext ",'Cost Code (New)'!$F3688)-LEN("Ext")),SEARCH(" - ",RIGHT('Cost Code (New)'!$F3688,LEN('Cost Code (New)'!$F3688)-SEARCH("Ext ",'Cost Code (New)'!$F3688)-LEN("Ext")))))+0,"")</f>
        <v/>
      </c>
      <c r="B3688" s="8"/>
      <c r="C3688" s="3"/>
      <c r="D3688" s="3"/>
      <c r="E3688" s="3"/>
      <c r="F3688" s="3"/>
      <c r="G3688" s="3"/>
      <c r="H3688" s="3"/>
      <c r="I3688" s="3"/>
    </row>
    <row r="3689" ht="15.75" customHeight="1">
      <c r="A3689" s="3" t="str">
        <f>IFERROR(TRIM(LEFT(RIGHT('Cost Code (New)'!$F3689,LEN('Cost Code (New)'!$F3689)-SEARCH("Ext ",'Cost Code (New)'!$F3689)-LEN("Ext")),SEARCH(" - ",RIGHT('Cost Code (New)'!$F3689,LEN('Cost Code (New)'!$F3689)-SEARCH("Ext ",'Cost Code (New)'!$F3689)-LEN("Ext")))))+0,"")</f>
        <v/>
      </c>
      <c r="B3689" s="8"/>
      <c r="C3689" s="3"/>
      <c r="D3689" s="3"/>
      <c r="E3689" s="3"/>
      <c r="F3689" s="3"/>
      <c r="G3689" s="3"/>
      <c r="H3689" s="3"/>
      <c r="I3689" s="3"/>
    </row>
    <row r="3690" ht="15.75" customHeight="1">
      <c r="A3690" s="3" t="str">
        <f>IFERROR(TRIM(LEFT(RIGHT('Cost Code (New)'!$F3690,LEN('Cost Code (New)'!$F3690)-SEARCH("Ext ",'Cost Code (New)'!$F3690)-LEN("Ext")),SEARCH(" - ",RIGHT('Cost Code (New)'!$F3690,LEN('Cost Code (New)'!$F3690)-SEARCH("Ext ",'Cost Code (New)'!$F3690)-LEN("Ext")))))+0,"")</f>
        <v/>
      </c>
      <c r="B3690" s="8"/>
      <c r="C3690" s="3"/>
      <c r="D3690" s="3"/>
      <c r="E3690" s="3"/>
      <c r="F3690" s="3"/>
      <c r="G3690" s="3"/>
      <c r="H3690" s="3"/>
      <c r="I3690" s="3"/>
    </row>
    <row r="3691" ht="15.75" customHeight="1">
      <c r="A3691" s="3" t="str">
        <f>IFERROR(TRIM(LEFT(RIGHT('Cost Code (New)'!$F3691,LEN('Cost Code (New)'!$F3691)-SEARCH("Ext ",'Cost Code (New)'!$F3691)-LEN("Ext")),SEARCH(" - ",RIGHT('Cost Code (New)'!$F3691,LEN('Cost Code (New)'!$F3691)-SEARCH("Ext ",'Cost Code (New)'!$F3691)-LEN("Ext")))))+0,"")</f>
        <v/>
      </c>
      <c r="B3691" s="8"/>
      <c r="C3691" s="3"/>
      <c r="D3691" s="3"/>
      <c r="E3691" s="3"/>
      <c r="F3691" s="3"/>
      <c r="G3691" s="3"/>
      <c r="H3691" s="3"/>
      <c r="I3691" s="3"/>
    </row>
    <row r="3692" ht="15.75" customHeight="1">
      <c r="A3692" s="3" t="str">
        <f>IFERROR(TRIM(LEFT(RIGHT('Cost Code (New)'!$F3692,LEN('Cost Code (New)'!$F3692)-SEARCH("Ext ",'Cost Code (New)'!$F3692)-LEN("Ext")),SEARCH(" - ",RIGHT('Cost Code (New)'!$F3692,LEN('Cost Code (New)'!$F3692)-SEARCH("Ext ",'Cost Code (New)'!$F3692)-LEN("Ext")))))+0,"")</f>
        <v/>
      </c>
      <c r="B3692" s="8"/>
      <c r="C3692" s="3"/>
      <c r="D3692" s="3"/>
      <c r="E3692" s="3"/>
      <c r="F3692" s="3"/>
      <c r="G3692" s="3"/>
      <c r="H3692" s="3"/>
      <c r="I3692" s="3"/>
    </row>
    <row r="3693" ht="15.75" customHeight="1">
      <c r="A3693" s="3" t="str">
        <f>IFERROR(TRIM(LEFT(RIGHT('Cost Code (New)'!$F3693,LEN('Cost Code (New)'!$F3693)-SEARCH("Ext ",'Cost Code (New)'!$F3693)-LEN("Ext")),SEARCH(" - ",RIGHT('Cost Code (New)'!$F3693,LEN('Cost Code (New)'!$F3693)-SEARCH("Ext ",'Cost Code (New)'!$F3693)-LEN("Ext")))))+0,"")</f>
        <v/>
      </c>
      <c r="B3693" s="8"/>
      <c r="C3693" s="3"/>
      <c r="D3693" s="3"/>
      <c r="E3693" s="3"/>
      <c r="F3693" s="3"/>
      <c r="G3693" s="3"/>
      <c r="H3693" s="3"/>
      <c r="I3693" s="3"/>
    </row>
    <row r="3694" ht="15.75" customHeight="1">
      <c r="A3694" s="3" t="str">
        <f>IFERROR(TRIM(LEFT(RIGHT('Cost Code (New)'!$F3694,LEN('Cost Code (New)'!$F3694)-SEARCH("Ext ",'Cost Code (New)'!$F3694)-LEN("Ext")),SEARCH(" - ",RIGHT('Cost Code (New)'!$F3694,LEN('Cost Code (New)'!$F3694)-SEARCH("Ext ",'Cost Code (New)'!$F3694)-LEN("Ext")))))+0,"")</f>
        <v/>
      </c>
      <c r="B3694" s="8"/>
      <c r="C3694" s="3"/>
      <c r="D3694" s="3"/>
      <c r="E3694" s="3"/>
      <c r="F3694" s="3"/>
      <c r="G3694" s="3"/>
      <c r="H3694" s="3"/>
      <c r="I3694" s="3"/>
    </row>
    <row r="3695" ht="15.75" customHeight="1">
      <c r="A3695" s="3" t="str">
        <f>IFERROR(TRIM(LEFT(RIGHT('Cost Code (New)'!$F3695,LEN('Cost Code (New)'!$F3695)-SEARCH("Ext ",'Cost Code (New)'!$F3695)-LEN("Ext")),SEARCH(" - ",RIGHT('Cost Code (New)'!$F3695,LEN('Cost Code (New)'!$F3695)-SEARCH("Ext ",'Cost Code (New)'!$F3695)-LEN("Ext")))))+0,"")</f>
        <v/>
      </c>
      <c r="B3695" s="8"/>
      <c r="C3695" s="3"/>
      <c r="D3695" s="3"/>
      <c r="E3695" s="3"/>
      <c r="F3695" s="3"/>
      <c r="G3695" s="3"/>
      <c r="H3695" s="3"/>
      <c r="I3695" s="3"/>
    </row>
    <row r="3696" ht="15.75" customHeight="1">
      <c r="A3696" s="3" t="str">
        <f>IFERROR(TRIM(LEFT(RIGHT('Cost Code (New)'!$F3696,LEN('Cost Code (New)'!$F3696)-SEARCH("Ext ",'Cost Code (New)'!$F3696)-LEN("Ext")),SEARCH(" - ",RIGHT('Cost Code (New)'!$F3696,LEN('Cost Code (New)'!$F3696)-SEARCH("Ext ",'Cost Code (New)'!$F3696)-LEN("Ext")))))+0,"")</f>
        <v/>
      </c>
      <c r="B3696" s="8"/>
      <c r="C3696" s="3"/>
      <c r="D3696" s="3"/>
      <c r="E3696" s="3"/>
      <c r="F3696" s="3"/>
      <c r="G3696" s="3"/>
      <c r="H3696" s="3"/>
      <c r="I3696" s="3"/>
    </row>
    <row r="3697" ht="15.75" customHeight="1">
      <c r="A3697" s="3" t="str">
        <f>IFERROR(TRIM(LEFT(RIGHT('Cost Code (New)'!$F3697,LEN('Cost Code (New)'!$F3697)-SEARCH("Ext ",'Cost Code (New)'!$F3697)-LEN("Ext")),SEARCH(" - ",RIGHT('Cost Code (New)'!$F3697,LEN('Cost Code (New)'!$F3697)-SEARCH("Ext ",'Cost Code (New)'!$F3697)-LEN("Ext")))))+0,"")</f>
        <v/>
      </c>
      <c r="B3697" s="8"/>
      <c r="C3697" s="3"/>
      <c r="D3697" s="3"/>
      <c r="E3697" s="3"/>
      <c r="F3697" s="3"/>
      <c r="G3697" s="3"/>
      <c r="H3697" s="3"/>
      <c r="I3697" s="3"/>
    </row>
    <row r="3698" ht="15.75" customHeight="1">
      <c r="A3698" s="3" t="str">
        <f>IFERROR(TRIM(LEFT(RIGHT('Cost Code (New)'!$F3698,LEN('Cost Code (New)'!$F3698)-SEARCH("Ext ",'Cost Code (New)'!$F3698)-LEN("Ext")),SEARCH(" - ",RIGHT('Cost Code (New)'!$F3698,LEN('Cost Code (New)'!$F3698)-SEARCH("Ext ",'Cost Code (New)'!$F3698)-LEN("Ext")))))+0,"")</f>
        <v/>
      </c>
      <c r="B3698" s="8"/>
      <c r="C3698" s="3"/>
      <c r="D3698" s="3"/>
      <c r="E3698" s="3"/>
      <c r="F3698" s="3"/>
      <c r="G3698" s="3"/>
      <c r="H3698" s="3"/>
      <c r="I3698" s="3"/>
    </row>
    <row r="3699" ht="15.75" customHeight="1">
      <c r="A3699" s="3" t="str">
        <f>IFERROR(TRIM(LEFT(RIGHT('Cost Code (New)'!$F3699,LEN('Cost Code (New)'!$F3699)-SEARCH("Ext ",'Cost Code (New)'!$F3699)-LEN("Ext")),SEARCH(" - ",RIGHT('Cost Code (New)'!$F3699,LEN('Cost Code (New)'!$F3699)-SEARCH("Ext ",'Cost Code (New)'!$F3699)-LEN("Ext")))))+0,"")</f>
        <v/>
      </c>
      <c r="B3699" s="8"/>
      <c r="C3699" s="3"/>
      <c r="D3699" s="3"/>
      <c r="E3699" s="3"/>
      <c r="F3699" s="3"/>
      <c r="G3699" s="3"/>
      <c r="H3699" s="3"/>
      <c r="I3699" s="3"/>
    </row>
    <row r="3700" ht="15.75" customHeight="1">
      <c r="A3700" s="3" t="str">
        <f>IFERROR(TRIM(LEFT(RIGHT('Cost Code (New)'!$F3700,LEN('Cost Code (New)'!$F3700)-SEARCH("Ext ",'Cost Code (New)'!$F3700)-LEN("Ext")),SEARCH(" - ",RIGHT('Cost Code (New)'!$F3700,LEN('Cost Code (New)'!$F3700)-SEARCH("Ext ",'Cost Code (New)'!$F3700)-LEN("Ext")))))+0,"")</f>
        <v/>
      </c>
      <c r="B3700" s="8"/>
      <c r="C3700" s="3"/>
      <c r="D3700" s="3"/>
      <c r="E3700" s="3"/>
      <c r="F3700" s="3"/>
      <c r="G3700" s="3"/>
      <c r="H3700" s="3"/>
      <c r="I3700" s="3"/>
    </row>
    <row r="3701" ht="15.75" customHeight="1">
      <c r="A3701" s="3" t="str">
        <f>IFERROR(TRIM(LEFT(RIGHT('Cost Code (New)'!$F3701,LEN('Cost Code (New)'!$F3701)-SEARCH("Ext ",'Cost Code (New)'!$F3701)-LEN("Ext")),SEARCH(" - ",RIGHT('Cost Code (New)'!$F3701,LEN('Cost Code (New)'!$F3701)-SEARCH("Ext ",'Cost Code (New)'!$F3701)-LEN("Ext")))))+0,"")</f>
        <v/>
      </c>
      <c r="B3701" s="8"/>
      <c r="C3701" s="3"/>
      <c r="D3701" s="3"/>
      <c r="E3701" s="3"/>
      <c r="F3701" s="3"/>
      <c r="G3701" s="3"/>
      <c r="H3701" s="3"/>
      <c r="I3701" s="3"/>
    </row>
    <row r="3702" ht="15.75" customHeight="1">
      <c r="A3702" s="3" t="str">
        <f>IFERROR(TRIM(LEFT(RIGHT('Cost Code (New)'!$F3702,LEN('Cost Code (New)'!$F3702)-SEARCH("Ext ",'Cost Code (New)'!$F3702)-LEN("Ext")),SEARCH(" - ",RIGHT('Cost Code (New)'!$F3702,LEN('Cost Code (New)'!$F3702)-SEARCH("Ext ",'Cost Code (New)'!$F3702)-LEN("Ext")))))+0,"")</f>
        <v/>
      </c>
      <c r="B3702" s="8"/>
      <c r="C3702" s="3"/>
      <c r="D3702" s="3"/>
      <c r="E3702" s="3"/>
      <c r="F3702" s="3"/>
      <c r="G3702" s="3"/>
      <c r="H3702" s="3"/>
      <c r="I3702" s="3"/>
    </row>
    <row r="3703" ht="15.75" customHeight="1">
      <c r="A3703" s="3" t="str">
        <f>IFERROR(TRIM(LEFT(RIGHT('Cost Code (New)'!$F3703,LEN('Cost Code (New)'!$F3703)-SEARCH("Ext ",'Cost Code (New)'!$F3703)-LEN("Ext")),SEARCH(" - ",RIGHT('Cost Code (New)'!$F3703,LEN('Cost Code (New)'!$F3703)-SEARCH("Ext ",'Cost Code (New)'!$F3703)-LEN("Ext")))))+0,"")</f>
        <v/>
      </c>
      <c r="B3703" s="8"/>
      <c r="C3703" s="3"/>
      <c r="D3703" s="3"/>
      <c r="E3703" s="3"/>
      <c r="F3703" s="3"/>
      <c r="G3703" s="3"/>
      <c r="H3703" s="3"/>
      <c r="I3703" s="3"/>
    </row>
    <row r="3704" ht="15.75" customHeight="1">
      <c r="A3704" s="3" t="str">
        <f>IFERROR(TRIM(LEFT(RIGHT('Cost Code (New)'!$F3704,LEN('Cost Code (New)'!$F3704)-SEARCH("Ext ",'Cost Code (New)'!$F3704)-LEN("Ext")),SEARCH(" - ",RIGHT('Cost Code (New)'!$F3704,LEN('Cost Code (New)'!$F3704)-SEARCH("Ext ",'Cost Code (New)'!$F3704)-LEN("Ext")))))+0,"")</f>
        <v/>
      </c>
      <c r="B3704" s="8"/>
      <c r="C3704" s="3"/>
      <c r="D3704" s="3"/>
      <c r="E3704" s="3"/>
      <c r="F3704" s="3"/>
      <c r="G3704" s="3"/>
      <c r="H3704" s="3"/>
      <c r="I3704" s="3"/>
    </row>
    <row r="3705" ht="15.75" customHeight="1">
      <c r="A3705" s="3" t="str">
        <f>IFERROR(TRIM(LEFT(RIGHT('Cost Code (New)'!$F3705,LEN('Cost Code (New)'!$F3705)-SEARCH("Ext ",'Cost Code (New)'!$F3705)-LEN("Ext")),SEARCH(" - ",RIGHT('Cost Code (New)'!$F3705,LEN('Cost Code (New)'!$F3705)-SEARCH("Ext ",'Cost Code (New)'!$F3705)-LEN("Ext")))))+0,"")</f>
        <v/>
      </c>
      <c r="B3705" s="8"/>
      <c r="C3705" s="3"/>
      <c r="D3705" s="3"/>
      <c r="E3705" s="3"/>
      <c r="F3705" s="3"/>
      <c r="G3705" s="3"/>
      <c r="H3705" s="3"/>
      <c r="I3705" s="3"/>
    </row>
    <row r="3706" ht="15.75" customHeight="1">
      <c r="A3706" s="3" t="str">
        <f>IFERROR(TRIM(LEFT(RIGHT('Cost Code (New)'!$F3706,LEN('Cost Code (New)'!$F3706)-SEARCH("Ext ",'Cost Code (New)'!$F3706)-LEN("Ext")),SEARCH(" - ",RIGHT('Cost Code (New)'!$F3706,LEN('Cost Code (New)'!$F3706)-SEARCH("Ext ",'Cost Code (New)'!$F3706)-LEN("Ext")))))+0,"")</f>
        <v/>
      </c>
      <c r="B3706" s="8"/>
      <c r="C3706" s="3"/>
      <c r="D3706" s="3"/>
      <c r="E3706" s="3"/>
      <c r="F3706" s="3"/>
      <c r="G3706" s="3"/>
      <c r="H3706" s="3"/>
      <c r="I3706" s="3"/>
    </row>
    <row r="3707" ht="15.75" customHeight="1">
      <c r="A3707" s="3" t="str">
        <f>IFERROR(TRIM(LEFT(RIGHT('Cost Code (New)'!$F3707,LEN('Cost Code (New)'!$F3707)-SEARCH("Ext ",'Cost Code (New)'!$F3707)-LEN("Ext")),SEARCH(" - ",RIGHT('Cost Code (New)'!$F3707,LEN('Cost Code (New)'!$F3707)-SEARCH("Ext ",'Cost Code (New)'!$F3707)-LEN("Ext")))))+0,"")</f>
        <v/>
      </c>
      <c r="B3707" s="8"/>
      <c r="C3707" s="3"/>
      <c r="D3707" s="3"/>
      <c r="E3707" s="3"/>
      <c r="F3707" s="3"/>
      <c r="G3707" s="3"/>
      <c r="H3707" s="3"/>
      <c r="I3707" s="3"/>
    </row>
    <row r="3708" ht="15.75" customHeight="1">
      <c r="A3708" s="3" t="str">
        <f>IFERROR(TRIM(LEFT(RIGHT('Cost Code (New)'!$F3708,LEN('Cost Code (New)'!$F3708)-SEARCH("Ext ",'Cost Code (New)'!$F3708)-LEN("Ext")),SEARCH(" - ",RIGHT('Cost Code (New)'!$F3708,LEN('Cost Code (New)'!$F3708)-SEARCH("Ext ",'Cost Code (New)'!$F3708)-LEN("Ext")))))+0,"")</f>
        <v/>
      </c>
      <c r="B3708" s="8"/>
      <c r="C3708" s="3"/>
      <c r="D3708" s="3"/>
      <c r="E3708" s="3"/>
      <c r="F3708" s="3"/>
      <c r="G3708" s="3"/>
      <c r="H3708" s="3"/>
      <c r="I3708" s="3"/>
    </row>
    <row r="3709" ht="15.75" customHeight="1">
      <c r="A3709" s="3" t="str">
        <f>IFERROR(TRIM(LEFT(RIGHT('Cost Code (New)'!$F3709,LEN('Cost Code (New)'!$F3709)-SEARCH("Ext ",'Cost Code (New)'!$F3709)-LEN("Ext")),SEARCH(" - ",RIGHT('Cost Code (New)'!$F3709,LEN('Cost Code (New)'!$F3709)-SEARCH("Ext ",'Cost Code (New)'!$F3709)-LEN("Ext")))))+0,"")</f>
        <v/>
      </c>
      <c r="B3709" s="8"/>
      <c r="C3709" s="3"/>
      <c r="D3709" s="3"/>
      <c r="E3709" s="3"/>
      <c r="F3709" s="3"/>
      <c r="G3709" s="3"/>
      <c r="H3709" s="3"/>
      <c r="I3709" s="3"/>
    </row>
    <row r="3710" ht="15.75" customHeight="1">
      <c r="A3710" s="3" t="str">
        <f>IFERROR(TRIM(LEFT(RIGHT('Cost Code (New)'!$F3710,LEN('Cost Code (New)'!$F3710)-SEARCH("Ext ",'Cost Code (New)'!$F3710)-LEN("Ext")),SEARCH(" - ",RIGHT('Cost Code (New)'!$F3710,LEN('Cost Code (New)'!$F3710)-SEARCH("Ext ",'Cost Code (New)'!$F3710)-LEN("Ext")))))+0,"")</f>
        <v/>
      </c>
      <c r="B3710" s="8"/>
      <c r="C3710" s="3"/>
      <c r="D3710" s="3"/>
      <c r="E3710" s="3"/>
      <c r="F3710" s="3"/>
      <c r="G3710" s="3"/>
      <c r="H3710" s="3"/>
      <c r="I3710" s="3"/>
    </row>
    <row r="3711" ht="15.75" customHeight="1">
      <c r="A3711" s="3" t="str">
        <f>IFERROR(TRIM(LEFT(RIGHT('Cost Code (New)'!$F3711,LEN('Cost Code (New)'!$F3711)-SEARCH("Ext ",'Cost Code (New)'!$F3711)-LEN("Ext")),SEARCH(" - ",RIGHT('Cost Code (New)'!$F3711,LEN('Cost Code (New)'!$F3711)-SEARCH("Ext ",'Cost Code (New)'!$F3711)-LEN("Ext")))))+0,"")</f>
        <v/>
      </c>
      <c r="B3711" s="8"/>
      <c r="C3711" s="3"/>
      <c r="D3711" s="3"/>
      <c r="E3711" s="3"/>
      <c r="F3711" s="3"/>
      <c r="G3711" s="3"/>
      <c r="H3711" s="3"/>
      <c r="I3711" s="3"/>
    </row>
    <row r="3712" ht="15.75" customHeight="1">
      <c r="A3712" s="3" t="str">
        <f>IFERROR(TRIM(LEFT(RIGHT('Cost Code (New)'!$F3712,LEN('Cost Code (New)'!$F3712)-SEARCH("Ext ",'Cost Code (New)'!$F3712)-LEN("Ext")),SEARCH(" - ",RIGHT('Cost Code (New)'!$F3712,LEN('Cost Code (New)'!$F3712)-SEARCH("Ext ",'Cost Code (New)'!$F3712)-LEN("Ext")))))+0,"")</f>
        <v/>
      </c>
      <c r="B3712" s="8"/>
      <c r="C3712" s="3"/>
      <c r="D3712" s="3"/>
      <c r="E3712" s="3"/>
      <c r="F3712" s="3"/>
      <c r="G3712" s="3"/>
      <c r="H3712" s="3"/>
      <c r="I3712" s="3"/>
    </row>
    <row r="3713" ht="15.75" customHeight="1">
      <c r="A3713" s="3" t="str">
        <f>IFERROR(TRIM(LEFT(RIGHT('Cost Code (New)'!$F3713,LEN('Cost Code (New)'!$F3713)-SEARCH("Ext ",'Cost Code (New)'!$F3713)-LEN("Ext")),SEARCH(" - ",RIGHT('Cost Code (New)'!$F3713,LEN('Cost Code (New)'!$F3713)-SEARCH("Ext ",'Cost Code (New)'!$F3713)-LEN("Ext")))))+0,"")</f>
        <v/>
      </c>
      <c r="B3713" s="8"/>
      <c r="C3713" s="3"/>
      <c r="D3713" s="3"/>
      <c r="E3713" s="3"/>
      <c r="F3713" s="3"/>
      <c r="G3713" s="3"/>
      <c r="H3713" s="3"/>
      <c r="I3713" s="3"/>
    </row>
    <row r="3714" ht="15.75" customHeight="1">
      <c r="A3714" s="3" t="str">
        <f>IFERROR(TRIM(LEFT(RIGHT('Cost Code (New)'!$F3714,LEN('Cost Code (New)'!$F3714)-SEARCH("Ext ",'Cost Code (New)'!$F3714)-LEN("Ext")),SEARCH(" - ",RIGHT('Cost Code (New)'!$F3714,LEN('Cost Code (New)'!$F3714)-SEARCH("Ext ",'Cost Code (New)'!$F3714)-LEN("Ext")))))+0,"")</f>
        <v/>
      </c>
      <c r="B3714" s="8"/>
      <c r="C3714" s="3"/>
      <c r="D3714" s="3"/>
      <c r="E3714" s="3"/>
      <c r="F3714" s="3"/>
      <c r="G3714" s="3"/>
      <c r="H3714" s="3"/>
      <c r="I3714" s="3"/>
    </row>
    <row r="3715" ht="15.75" customHeight="1">
      <c r="A3715" s="3" t="str">
        <f>IFERROR(TRIM(LEFT(RIGHT('Cost Code (New)'!$F3715,LEN('Cost Code (New)'!$F3715)-SEARCH("Ext ",'Cost Code (New)'!$F3715)-LEN("Ext")),SEARCH(" - ",RIGHT('Cost Code (New)'!$F3715,LEN('Cost Code (New)'!$F3715)-SEARCH("Ext ",'Cost Code (New)'!$F3715)-LEN("Ext")))))+0,"")</f>
        <v/>
      </c>
      <c r="B3715" s="8"/>
      <c r="C3715" s="3"/>
      <c r="D3715" s="3"/>
      <c r="E3715" s="3"/>
      <c r="F3715" s="3"/>
      <c r="G3715" s="3"/>
      <c r="H3715" s="3"/>
      <c r="I3715" s="3"/>
    </row>
    <row r="3716" ht="15.75" customHeight="1">
      <c r="A3716" s="3" t="str">
        <f>IFERROR(TRIM(LEFT(RIGHT('Cost Code (New)'!$F3716,LEN('Cost Code (New)'!$F3716)-SEARCH("Ext ",'Cost Code (New)'!$F3716)-LEN("Ext")),SEARCH(" - ",RIGHT('Cost Code (New)'!$F3716,LEN('Cost Code (New)'!$F3716)-SEARCH("Ext ",'Cost Code (New)'!$F3716)-LEN("Ext")))))+0,"")</f>
        <v/>
      </c>
      <c r="B3716" s="8"/>
      <c r="C3716" s="3"/>
      <c r="D3716" s="3"/>
      <c r="E3716" s="3"/>
      <c r="F3716" s="3"/>
      <c r="G3716" s="3"/>
      <c r="H3716" s="3"/>
      <c r="I3716" s="3"/>
    </row>
    <row r="3717" ht="15.75" customHeight="1">
      <c r="A3717" s="3" t="str">
        <f>IFERROR(TRIM(LEFT(RIGHT('Cost Code (New)'!$F3717,LEN('Cost Code (New)'!$F3717)-SEARCH("Ext ",'Cost Code (New)'!$F3717)-LEN("Ext")),SEARCH(" - ",RIGHT('Cost Code (New)'!$F3717,LEN('Cost Code (New)'!$F3717)-SEARCH("Ext ",'Cost Code (New)'!$F3717)-LEN("Ext")))))+0,"")</f>
        <v/>
      </c>
      <c r="B3717" s="8"/>
      <c r="C3717" s="3"/>
      <c r="D3717" s="3"/>
      <c r="E3717" s="3"/>
      <c r="F3717" s="3"/>
      <c r="G3717" s="3"/>
      <c r="H3717" s="3"/>
      <c r="I3717" s="3"/>
    </row>
    <row r="3718" ht="15.75" customHeight="1">
      <c r="A3718" s="3" t="str">
        <f>IFERROR(TRIM(LEFT(RIGHT('Cost Code (New)'!$F3718,LEN('Cost Code (New)'!$F3718)-SEARCH("Ext ",'Cost Code (New)'!$F3718)-LEN("Ext")),SEARCH(" - ",RIGHT('Cost Code (New)'!$F3718,LEN('Cost Code (New)'!$F3718)-SEARCH("Ext ",'Cost Code (New)'!$F3718)-LEN("Ext")))))+0,"")</f>
        <v/>
      </c>
      <c r="B3718" s="8"/>
      <c r="C3718" s="3"/>
      <c r="D3718" s="3"/>
      <c r="E3718" s="3"/>
      <c r="F3718" s="3"/>
      <c r="G3718" s="3"/>
      <c r="H3718" s="3"/>
      <c r="I3718" s="3"/>
    </row>
    <row r="3719" ht="15.75" customHeight="1">
      <c r="A3719" s="3" t="str">
        <f>IFERROR(TRIM(LEFT(RIGHT('Cost Code (New)'!$F3719,LEN('Cost Code (New)'!$F3719)-SEARCH("Ext ",'Cost Code (New)'!$F3719)-LEN("Ext")),SEARCH(" - ",RIGHT('Cost Code (New)'!$F3719,LEN('Cost Code (New)'!$F3719)-SEARCH("Ext ",'Cost Code (New)'!$F3719)-LEN("Ext")))))+0,"")</f>
        <v/>
      </c>
      <c r="B3719" s="8"/>
      <c r="C3719" s="3"/>
      <c r="D3719" s="3"/>
      <c r="E3719" s="3"/>
      <c r="F3719" s="3"/>
      <c r="G3719" s="3"/>
      <c r="H3719" s="3"/>
      <c r="I3719" s="3"/>
    </row>
    <row r="3720" ht="15.75" customHeight="1">
      <c r="A3720" s="3" t="str">
        <f>IFERROR(TRIM(LEFT(RIGHT('Cost Code (New)'!$F3720,LEN('Cost Code (New)'!$F3720)-SEARCH("Ext ",'Cost Code (New)'!$F3720)-LEN("Ext")),SEARCH(" - ",RIGHT('Cost Code (New)'!$F3720,LEN('Cost Code (New)'!$F3720)-SEARCH("Ext ",'Cost Code (New)'!$F3720)-LEN("Ext")))))+0,"")</f>
        <v/>
      </c>
      <c r="B3720" s="8"/>
      <c r="C3720" s="3"/>
      <c r="D3720" s="3"/>
      <c r="E3720" s="3"/>
      <c r="F3720" s="3"/>
      <c r="G3720" s="3"/>
      <c r="H3720" s="3"/>
      <c r="I3720" s="3"/>
    </row>
    <row r="3721" ht="15.75" customHeight="1">
      <c r="A3721" s="3" t="str">
        <f>IFERROR(TRIM(LEFT(RIGHT('Cost Code (New)'!$F3721,LEN('Cost Code (New)'!$F3721)-SEARCH("Ext ",'Cost Code (New)'!$F3721)-LEN("Ext")),SEARCH(" - ",RIGHT('Cost Code (New)'!$F3721,LEN('Cost Code (New)'!$F3721)-SEARCH("Ext ",'Cost Code (New)'!$F3721)-LEN("Ext")))))+0,"")</f>
        <v/>
      </c>
      <c r="B3721" s="8"/>
      <c r="C3721" s="3"/>
      <c r="D3721" s="3"/>
      <c r="E3721" s="3"/>
      <c r="F3721" s="3"/>
      <c r="G3721" s="3"/>
      <c r="H3721" s="3"/>
      <c r="I3721" s="3"/>
    </row>
    <row r="3722" ht="15.75" customHeight="1">
      <c r="A3722" s="3" t="str">
        <f>IFERROR(TRIM(LEFT(RIGHT('Cost Code (New)'!$F3722,LEN('Cost Code (New)'!$F3722)-SEARCH("Ext ",'Cost Code (New)'!$F3722)-LEN("Ext")),SEARCH(" - ",RIGHT('Cost Code (New)'!$F3722,LEN('Cost Code (New)'!$F3722)-SEARCH("Ext ",'Cost Code (New)'!$F3722)-LEN("Ext")))))+0,"")</f>
        <v/>
      </c>
      <c r="B3722" s="8"/>
      <c r="C3722" s="3"/>
      <c r="D3722" s="3"/>
      <c r="E3722" s="3"/>
      <c r="F3722" s="3"/>
      <c r="G3722" s="3"/>
      <c r="H3722" s="3"/>
      <c r="I3722" s="3"/>
    </row>
    <row r="3723" ht="15.75" customHeight="1">
      <c r="A3723" s="3" t="str">
        <f>IFERROR(TRIM(LEFT(RIGHT('Cost Code (New)'!$F3723,LEN('Cost Code (New)'!$F3723)-SEARCH("Ext ",'Cost Code (New)'!$F3723)-LEN("Ext")),SEARCH(" - ",RIGHT('Cost Code (New)'!$F3723,LEN('Cost Code (New)'!$F3723)-SEARCH("Ext ",'Cost Code (New)'!$F3723)-LEN("Ext")))))+0,"")</f>
        <v/>
      </c>
      <c r="B3723" s="8"/>
      <c r="C3723" s="3"/>
      <c r="D3723" s="3"/>
      <c r="E3723" s="3"/>
      <c r="F3723" s="3"/>
      <c r="G3723" s="3"/>
      <c r="H3723" s="3"/>
      <c r="I3723" s="3"/>
    </row>
    <row r="3724" ht="15.75" customHeight="1">
      <c r="A3724" s="3" t="str">
        <f>IFERROR(TRIM(LEFT(RIGHT('Cost Code (New)'!$F3724,LEN('Cost Code (New)'!$F3724)-SEARCH("Ext ",'Cost Code (New)'!$F3724)-LEN("Ext")),SEARCH(" - ",RIGHT('Cost Code (New)'!$F3724,LEN('Cost Code (New)'!$F3724)-SEARCH("Ext ",'Cost Code (New)'!$F3724)-LEN("Ext")))))+0,"")</f>
        <v/>
      </c>
      <c r="B3724" s="8"/>
      <c r="C3724" s="3"/>
      <c r="D3724" s="3"/>
      <c r="E3724" s="3"/>
      <c r="F3724" s="3"/>
      <c r="G3724" s="3"/>
      <c r="H3724" s="3"/>
      <c r="I3724" s="3"/>
    </row>
    <row r="3725" ht="15.75" customHeight="1">
      <c r="A3725" s="3" t="str">
        <f>IFERROR(TRIM(LEFT(RIGHT('Cost Code (New)'!$F3725,LEN('Cost Code (New)'!$F3725)-SEARCH("Ext ",'Cost Code (New)'!$F3725)-LEN("Ext")),SEARCH(" - ",RIGHT('Cost Code (New)'!$F3725,LEN('Cost Code (New)'!$F3725)-SEARCH("Ext ",'Cost Code (New)'!$F3725)-LEN("Ext")))))+0,"")</f>
        <v/>
      </c>
      <c r="B3725" s="8"/>
      <c r="C3725" s="3"/>
      <c r="D3725" s="3"/>
      <c r="E3725" s="3"/>
      <c r="F3725" s="3"/>
      <c r="G3725" s="3"/>
      <c r="H3725" s="3"/>
      <c r="I3725" s="3"/>
    </row>
    <row r="3726" ht="15.75" customHeight="1">
      <c r="A3726" s="3" t="str">
        <f>IFERROR(TRIM(LEFT(RIGHT('Cost Code (New)'!$F3726,LEN('Cost Code (New)'!$F3726)-SEARCH("Ext ",'Cost Code (New)'!$F3726)-LEN("Ext")),SEARCH(" - ",RIGHT('Cost Code (New)'!$F3726,LEN('Cost Code (New)'!$F3726)-SEARCH("Ext ",'Cost Code (New)'!$F3726)-LEN("Ext")))))+0,"")</f>
        <v/>
      </c>
      <c r="B3726" s="8"/>
      <c r="C3726" s="3"/>
      <c r="D3726" s="3"/>
      <c r="E3726" s="3"/>
      <c r="F3726" s="3"/>
      <c r="G3726" s="3"/>
      <c r="H3726" s="3"/>
      <c r="I3726" s="3"/>
    </row>
    <row r="3727" ht="15.75" customHeight="1">
      <c r="A3727" s="3" t="str">
        <f>IFERROR(TRIM(LEFT(RIGHT('Cost Code (New)'!$F3727,LEN('Cost Code (New)'!$F3727)-SEARCH("Ext ",'Cost Code (New)'!$F3727)-LEN("Ext")),SEARCH(" - ",RIGHT('Cost Code (New)'!$F3727,LEN('Cost Code (New)'!$F3727)-SEARCH("Ext ",'Cost Code (New)'!$F3727)-LEN("Ext")))))+0,"")</f>
        <v/>
      </c>
      <c r="B3727" s="8"/>
      <c r="C3727" s="3"/>
      <c r="D3727" s="3"/>
      <c r="E3727" s="3"/>
      <c r="F3727" s="3"/>
      <c r="G3727" s="3"/>
      <c r="H3727" s="3"/>
      <c r="I3727" s="3"/>
    </row>
    <row r="3728" ht="15.75" customHeight="1">
      <c r="A3728" s="3" t="str">
        <f>IFERROR(TRIM(LEFT(RIGHT('Cost Code (New)'!$F3728,LEN('Cost Code (New)'!$F3728)-SEARCH("Ext ",'Cost Code (New)'!$F3728)-LEN("Ext")),SEARCH(" - ",RIGHT('Cost Code (New)'!$F3728,LEN('Cost Code (New)'!$F3728)-SEARCH("Ext ",'Cost Code (New)'!$F3728)-LEN("Ext")))))+0,"")</f>
        <v/>
      </c>
      <c r="B3728" s="8"/>
      <c r="C3728" s="3"/>
      <c r="D3728" s="3"/>
      <c r="E3728" s="3"/>
      <c r="F3728" s="3"/>
      <c r="G3728" s="3"/>
      <c r="H3728" s="3"/>
      <c r="I3728" s="3"/>
    </row>
    <row r="3729" ht="15.75" customHeight="1">
      <c r="A3729" s="3" t="str">
        <f>IFERROR(TRIM(LEFT(RIGHT('Cost Code (New)'!$F3729,LEN('Cost Code (New)'!$F3729)-SEARCH("Ext ",'Cost Code (New)'!$F3729)-LEN("Ext")),SEARCH(" - ",RIGHT('Cost Code (New)'!$F3729,LEN('Cost Code (New)'!$F3729)-SEARCH("Ext ",'Cost Code (New)'!$F3729)-LEN("Ext")))))+0,"")</f>
        <v/>
      </c>
      <c r="B3729" s="8"/>
      <c r="C3729" s="3"/>
      <c r="D3729" s="3"/>
      <c r="E3729" s="3"/>
      <c r="F3729" s="3"/>
      <c r="G3729" s="3"/>
      <c r="H3729" s="3"/>
      <c r="I3729" s="3"/>
    </row>
    <row r="3730" ht="15.75" customHeight="1">
      <c r="A3730" s="3" t="str">
        <f>IFERROR(TRIM(LEFT(RIGHT('Cost Code (New)'!$F3730,LEN('Cost Code (New)'!$F3730)-SEARCH("Ext ",'Cost Code (New)'!$F3730)-LEN("Ext")),SEARCH(" - ",RIGHT('Cost Code (New)'!$F3730,LEN('Cost Code (New)'!$F3730)-SEARCH("Ext ",'Cost Code (New)'!$F3730)-LEN("Ext")))))+0,"")</f>
        <v/>
      </c>
      <c r="B3730" s="8"/>
      <c r="C3730" s="3"/>
      <c r="D3730" s="3"/>
      <c r="E3730" s="3"/>
      <c r="F3730" s="3"/>
      <c r="G3730" s="3"/>
      <c r="H3730" s="3"/>
      <c r="I3730" s="3"/>
    </row>
    <row r="3731" ht="15.75" customHeight="1">
      <c r="A3731" s="3" t="str">
        <f>IFERROR(TRIM(LEFT(RIGHT('Cost Code (New)'!$F3731,LEN('Cost Code (New)'!$F3731)-SEARCH("Ext ",'Cost Code (New)'!$F3731)-LEN("Ext")),SEARCH(" - ",RIGHT('Cost Code (New)'!$F3731,LEN('Cost Code (New)'!$F3731)-SEARCH("Ext ",'Cost Code (New)'!$F3731)-LEN("Ext")))))+0,"")</f>
        <v/>
      </c>
      <c r="B3731" s="8"/>
      <c r="C3731" s="3"/>
      <c r="D3731" s="3"/>
      <c r="E3731" s="3"/>
      <c r="F3731" s="3"/>
      <c r="G3731" s="3"/>
      <c r="H3731" s="3"/>
      <c r="I3731" s="3"/>
    </row>
    <row r="3732" ht="15.75" customHeight="1">
      <c r="A3732" s="3" t="str">
        <f>IFERROR(TRIM(LEFT(RIGHT('Cost Code (New)'!$F3732,LEN('Cost Code (New)'!$F3732)-SEARCH("Ext ",'Cost Code (New)'!$F3732)-LEN("Ext")),SEARCH(" - ",RIGHT('Cost Code (New)'!$F3732,LEN('Cost Code (New)'!$F3732)-SEARCH("Ext ",'Cost Code (New)'!$F3732)-LEN("Ext")))))+0,"")</f>
        <v/>
      </c>
      <c r="B3732" s="8"/>
      <c r="C3732" s="3"/>
      <c r="D3732" s="3"/>
      <c r="E3732" s="3"/>
      <c r="F3732" s="3"/>
      <c r="G3732" s="3"/>
      <c r="H3732" s="3"/>
      <c r="I3732" s="3"/>
    </row>
    <row r="3733" ht="15.75" customHeight="1">
      <c r="A3733" s="3" t="str">
        <f>IFERROR(TRIM(LEFT(RIGHT('Cost Code (New)'!$F3733,LEN('Cost Code (New)'!$F3733)-SEARCH("Ext ",'Cost Code (New)'!$F3733)-LEN("Ext")),SEARCH(" - ",RIGHT('Cost Code (New)'!$F3733,LEN('Cost Code (New)'!$F3733)-SEARCH("Ext ",'Cost Code (New)'!$F3733)-LEN("Ext")))))+0,"")</f>
        <v/>
      </c>
      <c r="B3733" s="8"/>
      <c r="C3733" s="3"/>
      <c r="D3733" s="3"/>
      <c r="E3733" s="3"/>
      <c r="F3733" s="3"/>
      <c r="G3733" s="3"/>
      <c r="H3733" s="3"/>
      <c r="I3733" s="3"/>
    </row>
    <row r="3734" ht="15.75" customHeight="1">
      <c r="A3734" s="3" t="str">
        <f>IFERROR(TRIM(LEFT(RIGHT('Cost Code (New)'!$F3734,LEN('Cost Code (New)'!$F3734)-SEARCH("Ext ",'Cost Code (New)'!$F3734)-LEN("Ext")),SEARCH(" - ",RIGHT('Cost Code (New)'!$F3734,LEN('Cost Code (New)'!$F3734)-SEARCH("Ext ",'Cost Code (New)'!$F3734)-LEN("Ext")))))+0,"")</f>
        <v/>
      </c>
      <c r="B3734" s="8"/>
      <c r="C3734" s="3"/>
      <c r="D3734" s="3"/>
      <c r="E3734" s="3"/>
      <c r="F3734" s="3"/>
      <c r="G3734" s="3"/>
      <c r="H3734" s="3"/>
      <c r="I3734" s="3"/>
    </row>
    <row r="3735" ht="15.75" customHeight="1">
      <c r="A3735" s="3" t="str">
        <f>IFERROR(TRIM(LEFT(RIGHT('Cost Code (New)'!$F3735,LEN('Cost Code (New)'!$F3735)-SEARCH("Ext ",'Cost Code (New)'!$F3735)-LEN("Ext")),SEARCH(" - ",RIGHT('Cost Code (New)'!$F3735,LEN('Cost Code (New)'!$F3735)-SEARCH("Ext ",'Cost Code (New)'!$F3735)-LEN("Ext")))))+0,"")</f>
        <v/>
      </c>
      <c r="B3735" s="8"/>
      <c r="C3735" s="3"/>
      <c r="D3735" s="3"/>
      <c r="E3735" s="3"/>
      <c r="F3735" s="3"/>
      <c r="G3735" s="3"/>
      <c r="H3735" s="3"/>
      <c r="I3735" s="3"/>
    </row>
    <row r="3736" ht="15.75" customHeight="1">
      <c r="A3736" s="3" t="str">
        <f>IFERROR(TRIM(LEFT(RIGHT('Cost Code (New)'!$F3736,LEN('Cost Code (New)'!$F3736)-SEARCH("Ext ",'Cost Code (New)'!$F3736)-LEN("Ext")),SEARCH(" - ",RIGHT('Cost Code (New)'!$F3736,LEN('Cost Code (New)'!$F3736)-SEARCH("Ext ",'Cost Code (New)'!$F3736)-LEN("Ext")))))+0,"")</f>
        <v/>
      </c>
      <c r="B3736" s="8"/>
      <c r="C3736" s="3"/>
      <c r="D3736" s="3"/>
      <c r="E3736" s="3"/>
      <c r="F3736" s="3"/>
      <c r="G3736" s="3"/>
      <c r="H3736" s="3"/>
      <c r="I3736" s="3"/>
    </row>
    <row r="3737" ht="15.75" customHeight="1">
      <c r="A3737" s="3" t="str">
        <f>IFERROR(TRIM(LEFT(RIGHT('Cost Code (New)'!$F3737,LEN('Cost Code (New)'!$F3737)-SEARCH("Ext ",'Cost Code (New)'!$F3737)-LEN("Ext")),SEARCH(" - ",RIGHT('Cost Code (New)'!$F3737,LEN('Cost Code (New)'!$F3737)-SEARCH("Ext ",'Cost Code (New)'!$F3737)-LEN("Ext")))))+0,"")</f>
        <v/>
      </c>
      <c r="B3737" s="8"/>
      <c r="C3737" s="3"/>
      <c r="D3737" s="3"/>
      <c r="E3737" s="3"/>
      <c r="F3737" s="3"/>
      <c r="G3737" s="3"/>
      <c r="H3737" s="3"/>
      <c r="I3737" s="3"/>
    </row>
    <row r="3738" ht="15.75" customHeight="1">
      <c r="A3738" s="3" t="str">
        <f>IFERROR(TRIM(LEFT(RIGHT('Cost Code (New)'!$F3738,LEN('Cost Code (New)'!$F3738)-SEARCH("Ext ",'Cost Code (New)'!$F3738)-LEN("Ext")),SEARCH(" - ",RIGHT('Cost Code (New)'!$F3738,LEN('Cost Code (New)'!$F3738)-SEARCH("Ext ",'Cost Code (New)'!$F3738)-LEN("Ext")))))+0,"")</f>
        <v/>
      </c>
      <c r="B3738" s="8"/>
      <c r="C3738" s="3"/>
      <c r="D3738" s="3"/>
      <c r="E3738" s="3"/>
      <c r="F3738" s="3"/>
      <c r="G3738" s="3"/>
      <c r="H3738" s="3"/>
      <c r="I3738" s="3"/>
    </row>
    <row r="3739" ht="15.75" customHeight="1">
      <c r="A3739" s="3" t="str">
        <f>IFERROR(TRIM(LEFT(RIGHT('Cost Code (New)'!$F3739,LEN('Cost Code (New)'!$F3739)-SEARCH("Ext ",'Cost Code (New)'!$F3739)-LEN("Ext")),SEARCH(" - ",RIGHT('Cost Code (New)'!$F3739,LEN('Cost Code (New)'!$F3739)-SEARCH("Ext ",'Cost Code (New)'!$F3739)-LEN("Ext")))))+0,"")</f>
        <v/>
      </c>
      <c r="B3739" s="8"/>
      <c r="C3739" s="3"/>
      <c r="D3739" s="3"/>
      <c r="E3739" s="3"/>
      <c r="F3739" s="3"/>
      <c r="G3739" s="3"/>
      <c r="H3739" s="3"/>
      <c r="I3739" s="3"/>
    </row>
    <row r="3740" ht="15.75" customHeight="1">
      <c r="A3740" s="3" t="str">
        <f>IFERROR(TRIM(LEFT(RIGHT('Cost Code (New)'!$F3740,LEN('Cost Code (New)'!$F3740)-SEARCH("Ext ",'Cost Code (New)'!$F3740)-LEN("Ext")),SEARCH(" - ",RIGHT('Cost Code (New)'!$F3740,LEN('Cost Code (New)'!$F3740)-SEARCH("Ext ",'Cost Code (New)'!$F3740)-LEN("Ext")))))+0,"")</f>
        <v/>
      </c>
      <c r="B3740" s="8"/>
      <c r="C3740" s="3"/>
      <c r="D3740" s="3"/>
      <c r="E3740" s="3"/>
      <c r="F3740" s="3"/>
      <c r="G3740" s="3"/>
      <c r="H3740" s="3"/>
      <c r="I3740" s="3"/>
    </row>
    <row r="3741" ht="15.75" customHeight="1">
      <c r="A3741" s="3" t="str">
        <f>IFERROR(TRIM(LEFT(RIGHT('Cost Code (New)'!$F3741,LEN('Cost Code (New)'!$F3741)-SEARCH("Ext ",'Cost Code (New)'!$F3741)-LEN("Ext")),SEARCH(" - ",RIGHT('Cost Code (New)'!$F3741,LEN('Cost Code (New)'!$F3741)-SEARCH("Ext ",'Cost Code (New)'!$F3741)-LEN("Ext")))))+0,"")</f>
        <v/>
      </c>
      <c r="B3741" s="8"/>
      <c r="C3741" s="3"/>
      <c r="D3741" s="3"/>
      <c r="E3741" s="3"/>
      <c r="F3741" s="3"/>
      <c r="G3741" s="3"/>
      <c r="H3741" s="3"/>
      <c r="I3741" s="3"/>
    </row>
    <row r="3742" ht="15.75" customHeight="1">
      <c r="A3742" s="3" t="str">
        <f>IFERROR(TRIM(LEFT(RIGHT('Cost Code (New)'!$F3742,LEN('Cost Code (New)'!$F3742)-SEARCH("Ext ",'Cost Code (New)'!$F3742)-LEN("Ext")),SEARCH(" - ",RIGHT('Cost Code (New)'!$F3742,LEN('Cost Code (New)'!$F3742)-SEARCH("Ext ",'Cost Code (New)'!$F3742)-LEN("Ext")))))+0,"")</f>
        <v/>
      </c>
      <c r="B3742" s="8"/>
      <c r="C3742" s="3"/>
      <c r="D3742" s="3"/>
      <c r="E3742" s="3"/>
      <c r="F3742" s="3"/>
      <c r="G3742" s="3"/>
      <c r="H3742" s="3"/>
      <c r="I3742" s="3"/>
    </row>
    <row r="3743" ht="15.75" customHeight="1">
      <c r="A3743" s="3" t="str">
        <f>IFERROR(TRIM(LEFT(RIGHT('Cost Code (New)'!$F3743,LEN('Cost Code (New)'!$F3743)-SEARCH("Ext ",'Cost Code (New)'!$F3743)-LEN("Ext")),SEARCH(" - ",RIGHT('Cost Code (New)'!$F3743,LEN('Cost Code (New)'!$F3743)-SEARCH("Ext ",'Cost Code (New)'!$F3743)-LEN("Ext")))))+0,"")</f>
        <v/>
      </c>
      <c r="B3743" s="8"/>
      <c r="C3743" s="3"/>
      <c r="D3743" s="3"/>
      <c r="E3743" s="3"/>
      <c r="F3743" s="3"/>
      <c r="G3743" s="3"/>
      <c r="H3743" s="3"/>
      <c r="I3743" s="3"/>
    </row>
    <row r="3744" ht="15.75" customHeight="1">
      <c r="A3744" s="3" t="str">
        <f>IFERROR(TRIM(LEFT(RIGHT('Cost Code (New)'!$F3744,LEN('Cost Code (New)'!$F3744)-SEARCH("Ext ",'Cost Code (New)'!$F3744)-LEN("Ext")),SEARCH(" - ",RIGHT('Cost Code (New)'!$F3744,LEN('Cost Code (New)'!$F3744)-SEARCH("Ext ",'Cost Code (New)'!$F3744)-LEN("Ext")))))+0,"")</f>
        <v/>
      </c>
      <c r="B3744" s="8"/>
      <c r="C3744" s="3"/>
      <c r="D3744" s="3"/>
      <c r="E3744" s="3"/>
      <c r="F3744" s="3"/>
      <c r="G3744" s="3"/>
      <c r="H3744" s="3"/>
      <c r="I3744" s="3"/>
    </row>
    <row r="3745" ht="15.75" customHeight="1">
      <c r="A3745" s="3" t="str">
        <f>IFERROR(TRIM(LEFT(RIGHT('Cost Code (New)'!$F3745,LEN('Cost Code (New)'!$F3745)-SEARCH("Ext ",'Cost Code (New)'!$F3745)-LEN("Ext")),SEARCH(" - ",RIGHT('Cost Code (New)'!$F3745,LEN('Cost Code (New)'!$F3745)-SEARCH("Ext ",'Cost Code (New)'!$F3745)-LEN("Ext")))))+0,"")</f>
        <v/>
      </c>
      <c r="B3745" s="8"/>
      <c r="C3745" s="3"/>
      <c r="D3745" s="3"/>
      <c r="E3745" s="3"/>
      <c r="F3745" s="3"/>
      <c r="G3745" s="3"/>
      <c r="H3745" s="3"/>
      <c r="I3745" s="3"/>
    </row>
    <row r="3746" ht="15.75" customHeight="1">
      <c r="A3746" s="3" t="str">
        <f>IFERROR(TRIM(LEFT(RIGHT('Cost Code (New)'!$F3746,LEN('Cost Code (New)'!$F3746)-SEARCH("Ext ",'Cost Code (New)'!$F3746)-LEN("Ext")),SEARCH(" - ",RIGHT('Cost Code (New)'!$F3746,LEN('Cost Code (New)'!$F3746)-SEARCH("Ext ",'Cost Code (New)'!$F3746)-LEN("Ext")))))+0,"")</f>
        <v/>
      </c>
      <c r="B3746" s="8"/>
      <c r="C3746" s="3"/>
      <c r="D3746" s="3"/>
      <c r="E3746" s="3"/>
      <c r="F3746" s="3"/>
      <c r="G3746" s="3"/>
      <c r="H3746" s="3"/>
      <c r="I3746" s="3"/>
    </row>
    <row r="3747" ht="15.75" customHeight="1">
      <c r="A3747" s="3" t="str">
        <f>IFERROR(TRIM(LEFT(RIGHT('Cost Code (New)'!$F3747,LEN('Cost Code (New)'!$F3747)-SEARCH("Ext ",'Cost Code (New)'!$F3747)-LEN("Ext")),SEARCH(" - ",RIGHT('Cost Code (New)'!$F3747,LEN('Cost Code (New)'!$F3747)-SEARCH("Ext ",'Cost Code (New)'!$F3747)-LEN("Ext")))))+0,"")</f>
        <v/>
      </c>
      <c r="B3747" s="8"/>
      <c r="C3747" s="3"/>
      <c r="D3747" s="3"/>
      <c r="E3747" s="3"/>
      <c r="F3747" s="3"/>
      <c r="G3747" s="3"/>
      <c r="H3747" s="3"/>
      <c r="I3747" s="3"/>
    </row>
    <row r="3748" ht="15.75" customHeight="1">
      <c r="A3748" s="3" t="str">
        <f>IFERROR(TRIM(LEFT(RIGHT('Cost Code (New)'!$F3748,LEN('Cost Code (New)'!$F3748)-SEARCH("Ext ",'Cost Code (New)'!$F3748)-LEN("Ext")),SEARCH(" - ",RIGHT('Cost Code (New)'!$F3748,LEN('Cost Code (New)'!$F3748)-SEARCH("Ext ",'Cost Code (New)'!$F3748)-LEN("Ext")))))+0,"")</f>
        <v/>
      </c>
      <c r="B3748" s="8"/>
      <c r="C3748" s="3"/>
      <c r="D3748" s="3"/>
      <c r="E3748" s="3"/>
      <c r="F3748" s="3"/>
      <c r="G3748" s="3"/>
      <c r="H3748" s="3"/>
      <c r="I3748" s="3"/>
    </row>
    <row r="3749" ht="15.75" customHeight="1">
      <c r="A3749" s="3" t="str">
        <f>IFERROR(TRIM(LEFT(RIGHT('Cost Code (New)'!$F3749,LEN('Cost Code (New)'!$F3749)-SEARCH("Ext ",'Cost Code (New)'!$F3749)-LEN("Ext")),SEARCH(" - ",RIGHT('Cost Code (New)'!$F3749,LEN('Cost Code (New)'!$F3749)-SEARCH("Ext ",'Cost Code (New)'!$F3749)-LEN("Ext")))))+0,"")</f>
        <v/>
      </c>
      <c r="B3749" s="8"/>
      <c r="C3749" s="3"/>
      <c r="D3749" s="3"/>
      <c r="E3749" s="3"/>
      <c r="F3749" s="3"/>
      <c r="G3749" s="3"/>
      <c r="H3749" s="3"/>
      <c r="I3749" s="3"/>
    </row>
    <row r="3750" ht="15.75" customHeight="1">
      <c r="A3750" s="3" t="str">
        <f>IFERROR(TRIM(LEFT(RIGHT('Cost Code (New)'!$F3750,LEN('Cost Code (New)'!$F3750)-SEARCH("Ext ",'Cost Code (New)'!$F3750)-LEN("Ext")),SEARCH(" - ",RIGHT('Cost Code (New)'!$F3750,LEN('Cost Code (New)'!$F3750)-SEARCH("Ext ",'Cost Code (New)'!$F3750)-LEN("Ext")))))+0,"")</f>
        <v/>
      </c>
      <c r="B3750" s="8"/>
      <c r="C3750" s="3"/>
      <c r="D3750" s="3"/>
      <c r="E3750" s="3"/>
      <c r="F3750" s="3"/>
      <c r="G3750" s="3"/>
      <c r="H3750" s="3"/>
      <c r="I3750" s="3"/>
    </row>
    <row r="3751" ht="15.75" customHeight="1">
      <c r="A3751" s="3" t="str">
        <f>IFERROR(TRIM(LEFT(RIGHT('Cost Code (New)'!$F3751,LEN('Cost Code (New)'!$F3751)-SEARCH("Ext ",'Cost Code (New)'!$F3751)-LEN("Ext")),SEARCH(" - ",RIGHT('Cost Code (New)'!$F3751,LEN('Cost Code (New)'!$F3751)-SEARCH("Ext ",'Cost Code (New)'!$F3751)-LEN("Ext")))))+0,"")</f>
        <v/>
      </c>
      <c r="B3751" s="8"/>
      <c r="C3751" s="3"/>
      <c r="D3751" s="3"/>
      <c r="E3751" s="3"/>
      <c r="F3751" s="3"/>
      <c r="G3751" s="3"/>
      <c r="H3751" s="3"/>
      <c r="I3751" s="3"/>
    </row>
    <row r="3752" ht="15.75" customHeight="1">
      <c r="A3752" s="3" t="str">
        <f>IFERROR(TRIM(LEFT(RIGHT('Cost Code (New)'!$F3752,LEN('Cost Code (New)'!$F3752)-SEARCH("Ext ",'Cost Code (New)'!$F3752)-LEN("Ext")),SEARCH(" - ",RIGHT('Cost Code (New)'!$F3752,LEN('Cost Code (New)'!$F3752)-SEARCH("Ext ",'Cost Code (New)'!$F3752)-LEN("Ext")))))+0,"")</f>
        <v/>
      </c>
      <c r="B3752" s="8"/>
      <c r="C3752" s="3"/>
      <c r="D3752" s="3"/>
      <c r="E3752" s="3"/>
      <c r="F3752" s="3"/>
      <c r="G3752" s="3"/>
      <c r="H3752" s="3"/>
      <c r="I3752" s="3"/>
    </row>
    <row r="3753" ht="15.75" customHeight="1">
      <c r="A3753" s="3" t="str">
        <f>IFERROR(TRIM(LEFT(RIGHT('Cost Code (New)'!$F3753,LEN('Cost Code (New)'!$F3753)-SEARCH("Ext ",'Cost Code (New)'!$F3753)-LEN("Ext")),SEARCH(" - ",RIGHT('Cost Code (New)'!$F3753,LEN('Cost Code (New)'!$F3753)-SEARCH("Ext ",'Cost Code (New)'!$F3753)-LEN("Ext")))))+0,"")</f>
        <v/>
      </c>
      <c r="B3753" s="8"/>
      <c r="C3753" s="3"/>
      <c r="D3753" s="3"/>
      <c r="E3753" s="3"/>
      <c r="F3753" s="3"/>
      <c r="G3753" s="3"/>
      <c r="H3753" s="3"/>
      <c r="I3753" s="3"/>
    </row>
    <row r="3754" ht="15.75" customHeight="1">
      <c r="A3754" s="3" t="str">
        <f>IFERROR(TRIM(LEFT(RIGHT('Cost Code (New)'!$F3754,LEN('Cost Code (New)'!$F3754)-SEARCH("Ext ",'Cost Code (New)'!$F3754)-LEN("Ext")),SEARCH(" - ",RIGHT('Cost Code (New)'!$F3754,LEN('Cost Code (New)'!$F3754)-SEARCH("Ext ",'Cost Code (New)'!$F3754)-LEN("Ext")))))+0,"")</f>
        <v/>
      </c>
      <c r="B3754" s="8"/>
      <c r="C3754" s="3"/>
      <c r="D3754" s="3"/>
      <c r="E3754" s="3"/>
      <c r="F3754" s="3"/>
      <c r="G3754" s="3"/>
      <c r="H3754" s="3"/>
      <c r="I3754" s="3"/>
    </row>
    <row r="3755" ht="15.75" customHeight="1">
      <c r="A3755" s="3" t="str">
        <f>IFERROR(TRIM(LEFT(RIGHT('Cost Code (New)'!$F3755,LEN('Cost Code (New)'!$F3755)-SEARCH("Ext ",'Cost Code (New)'!$F3755)-LEN("Ext")),SEARCH(" - ",RIGHT('Cost Code (New)'!$F3755,LEN('Cost Code (New)'!$F3755)-SEARCH("Ext ",'Cost Code (New)'!$F3755)-LEN("Ext")))))+0,"")</f>
        <v/>
      </c>
      <c r="B3755" s="8"/>
      <c r="C3755" s="3"/>
      <c r="D3755" s="3"/>
      <c r="E3755" s="3"/>
      <c r="F3755" s="3"/>
      <c r="G3755" s="3"/>
      <c r="H3755" s="3"/>
      <c r="I3755" s="3"/>
    </row>
    <row r="3756" ht="15.75" customHeight="1">
      <c r="A3756" s="3" t="str">
        <f>IFERROR(TRIM(LEFT(RIGHT('Cost Code (New)'!$F3756,LEN('Cost Code (New)'!$F3756)-SEARCH("Ext ",'Cost Code (New)'!$F3756)-LEN("Ext")),SEARCH(" - ",RIGHT('Cost Code (New)'!$F3756,LEN('Cost Code (New)'!$F3756)-SEARCH("Ext ",'Cost Code (New)'!$F3756)-LEN("Ext")))))+0,"")</f>
        <v/>
      </c>
      <c r="B3756" s="8"/>
      <c r="C3756" s="3"/>
      <c r="D3756" s="3"/>
      <c r="E3756" s="3"/>
      <c r="F3756" s="3"/>
      <c r="G3756" s="3"/>
      <c r="H3756" s="3"/>
      <c r="I3756" s="3"/>
    </row>
    <row r="3757" ht="15.75" customHeight="1">
      <c r="A3757" s="3" t="str">
        <f>IFERROR(TRIM(LEFT(RIGHT('Cost Code (New)'!$F3757,LEN('Cost Code (New)'!$F3757)-SEARCH("Ext ",'Cost Code (New)'!$F3757)-LEN("Ext")),SEARCH(" - ",RIGHT('Cost Code (New)'!$F3757,LEN('Cost Code (New)'!$F3757)-SEARCH("Ext ",'Cost Code (New)'!$F3757)-LEN("Ext")))))+0,"")</f>
        <v/>
      </c>
      <c r="B3757" s="8"/>
      <c r="C3757" s="3"/>
      <c r="D3757" s="3"/>
      <c r="E3757" s="3"/>
      <c r="F3757" s="3"/>
      <c r="G3757" s="3"/>
      <c r="H3757" s="3"/>
      <c r="I3757" s="3"/>
    </row>
    <row r="3758" ht="15.75" customHeight="1">
      <c r="A3758" s="3" t="str">
        <f>IFERROR(TRIM(LEFT(RIGHT('Cost Code (New)'!$F3758,LEN('Cost Code (New)'!$F3758)-SEARCH("Ext ",'Cost Code (New)'!$F3758)-LEN("Ext")),SEARCH(" - ",RIGHT('Cost Code (New)'!$F3758,LEN('Cost Code (New)'!$F3758)-SEARCH("Ext ",'Cost Code (New)'!$F3758)-LEN("Ext")))))+0,"")</f>
        <v/>
      </c>
      <c r="B3758" s="8"/>
      <c r="C3758" s="3"/>
      <c r="D3758" s="3"/>
      <c r="E3758" s="3"/>
      <c r="F3758" s="3"/>
      <c r="G3758" s="3"/>
      <c r="H3758" s="3"/>
      <c r="I3758" s="3"/>
    </row>
    <row r="3759" ht="15.75" customHeight="1">
      <c r="A3759" s="3" t="str">
        <f>IFERROR(TRIM(LEFT(RIGHT('Cost Code (New)'!$F3759,LEN('Cost Code (New)'!$F3759)-SEARCH("Ext ",'Cost Code (New)'!$F3759)-LEN("Ext")),SEARCH(" - ",RIGHT('Cost Code (New)'!$F3759,LEN('Cost Code (New)'!$F3759)-SEARCH("Ext ",'Cost Code (New)'!$F3759)-LEN("Ext")))))+0,"")</f>
        <v/>
      </c>
      <c r="B3759" s="8"/>
      <c r="C3759" s="3"/>
      <c r="D3759" s="3"/>
      <c r="E3759" s="3"/>
      <c r="F3759" s="3"/>
      <c r="G3759" s="3"/>
      <c r="H3759" s="3"/>
      <c r="I3759" s="3"/>
    </row>
    <row r="3760" ht="15.75" customHeight="1">
      <c r="A3760" s="3" t="str">
        <f>IFERROR(TRIM(LEFT(RIGHT('Cost Code (New)'!$F3760,LEN('Cost Code (New)'!$F3760)-SEARCH("Ext ",'Cost Code (New)'!$F3760)-LEN("Ext")),SEARCH(" - ",RIGHT('Cost Code (New)'!$F3760,LEN('Cost Code (New)'!$F3760)-SEARCH("Ext ",'Cost Code (New)'!$F3760)-LEN("Ext")))))+0,"")</f>
        <v/>
      </c>
      <c r="B3760" s="8"/>
      <c r="C3760" s="3"/>
      <c r="D3760" s="3"/>
      <c r="E3760" s="3"/>
      <c r="F3760" s="3"/>
      <c r="G3760" s="3"/>
      <c r="H3760" s="3"/>
      <c r="I3760" s="3"/>
    </row>
    <row r="3761" ht="15.75" customHeight="1">
      <c r="A3761" s="3" t="str">
        <f>IFERROR(TRIM(LEFT(RIGHT('Cost Code (New)'!$F3761,LEN('Cost Code (New)'!$F3761)-SEARCH("Ext ",'Cost Code (New)'!$F3761)-LEN("Ext")),SEARCH(" - ",RIGHT('Cost Code (New)'!$F3761,LEN('Cost Code (New)'!$F3761)-SEARCH("Ext ",'Cost Code (New)'!$F3761)-LEN("Ext")))))+0,"")</f>
        <v/>
      </c>
      <c r="B3761" s="8"/>
      <c r="C3761" s="3"/>
      <c r="D3761" s="3"/>
      <c r="E3761" s="3"/>
      <c r="F3761" s="3"/>
      <c r="G3761" s="3"/>
      <c r="H3761" s="3"/>
      <c r="I3761" s="3"/>
    </row>
    <row r="3762" ht="15.75" customHeight="1">
      <c r="A3762" s="3" t="str">
        <f>IFERROR(TRIM(LEFT(RIGHT('Cost Code (New)'!$F3762,LEN('Cost Code (New)'!$F3762)-SEARCH("Ext ",'Cost Code (New)'!$F3762)-LEN("Ext")),SEARCH(" - ",RIGHT('Cost Code (New)'!$F3762,LEN('Cost Code (New)'!$F3762)-SEARCH("Ext ",'Cost Code (New)'!$F3762)-LEN("Ext")))))+0,"")</f>
        <v/>
      </c>
      <c r="B3762" s="8"/>
      <c r="C3762" s="3"/>
      <c r="D3762" s="3"/>
      <c r="E3762" s="3"/>
      <c r="F3762" s="3"/>
      <c r="G3762" s="3"/>
      <c r="H3762" s="3"/>
      <c r="I3762" s="3"/>
    </row>
    <row r="3763" ht="15.75" customHeight="1">
      <c r="A3763" s="3" t="str">
        <f>IFERROR(TRIM(LEFT(RIGHT('Cost Code (New)'!$F3763,LEN('Cost Code (New)'!$F3763)-SEARCH("Ext ",'Cost Code (New)'!$F3763)-LEN("Ext")),SEARCH(" - ",RIGHT('Cost Code (New)'!$F3763,LEN('Cost Code (New)'!$F3763)-SEARCH("Ext ",'Cost Code (New)'!$F3763)-LEN("Ext")))))+0,"")</f>
        <v/>
      </c>
      <c r="B3763" s="8"/>
      <c r="C3763" s="3"/>
      <c r="D3763" s="3"/>
      <c r="E3763" s="3"/>
      <c r="F3763" s="3"/>
      <c r="G3763" s="3"/>
      <c r="H3763" s="3"/>
      <c r="I3763" s="3"/>
    </row>
    <row r="3764" ht="15.75" customHeight="1">
      <c r="A3764" s="3" t="str">
        <f>IFERROR(TRIM(LEFT(RIGHT('Cost Code (New)'!$F3764,LEN('Cost Code (New)'!$F3764)-SEARCH("Ext ",'Cost Code (New)'!$F3764)-LEN("Ext")),SEARCH(" - ",RIGHT('Cost Code (New)'!$F3764,LEN('Cost Code (New)'!$F3764)-SEARCH("Ext ",'Cost Code (New)'!$F3764)-LEN("Ext")))))+0,"")</f>
        <v/>
      </c>
      <c r="B3764" s="8"/>
      <c r="C3764" s="3"/>
      <c r="D3764" s="3"/>
      <c r="E3764" s="3"/>
      <c r="F3764" s="3"/>
      <c r="G3764" s="3"/>
      <c r="H3764" s="3"/>
      <c r="I3764" s="3"/>
    </row>
    <row r="3765" ht="15.75" customHeight="1">
      <c r="A3765" s="3" t="str">
        <f>IFERROR(TRIM(LEFT(RIGHT('Cost Code (New)'!$F3765,LEN('Cost Code (New)'!$F3765)-SEARCH("Ext ",'Cost Code (New)'!$F3765)-LEN("Ext")),SEARCH(" - ",RIGHT('Cost Code (New)'!$F3765,LEN('Cost Code (New)'!$F3765)-SEARCH("Ext ",'Cost Code (New)'!$F3765)-LEN("Ext")))))+0,"")</f>
        <v/>
      </c>
      <c r="B3765" s="8"/>
      <c r="C3765" s="3"/>
      <c r="D3765" s="3"/>
      <c r="E3765" s="3"/>
      <c r="F3765" s="3"/>
      <c r="G3765" s="3"/>
      <c r="H3765" s="3"/>
      <c r="I3765" s="3"/>
    </row>
    <row r="3766" ht="15.75" customHeight="1">
      <c r="A3766" s="3" t="str">
        <f>IFERROR(TRIM(LEFT(RIGHT('Cost Code (New)'!$F3766,LEN('Cost Code (New)'!$F3766)-SEARCH("Ext ",'Cost Code (New)'!$F3766)-LEN("Ext")),SEARCH(" - ",RIGHT('Cost Code (New)'!$F3766,LEN('Cost Code (New)'!$F3766)-SEARCH("Ext ",'Cost Code (New)'!$F3766)-LEN("Ext")))))+0,"")</f>
        <v/>
      </c>
      <c r="B3766" s="8"/>
      <c r="C3766" s="3"/>
      <c r="D3766" s="3"/>
      <c r="E3766" s="3"/>
      <c r="F3766" s="3"/>
      <c r="G3766" s="3"/>
      <c r="H3766" s="3"/>
      <c r="I3766" s="3"/>
    </row>
    <row r="3767" ht="15.75" customHeight="1">
      <c r="A3767" s="3" t="str">
        <f>IFERROR(TRIM(LEFT(RIGHT('Cost Code (New)'!$F3767,LEN('Cost Code (New)'!$F3767)-SEARCH("Ext ",'Cost Code (New)'!$F3767)-LEN("Ext")),SEARCH(" - ",RIGHT('Cost Code (New)'!$F3767,LEN('Cost Code (New)'!$F3767)-SEARCH("Ext ",'Cost Code (New)'!$F3767)-LEN("Ext")))))+0,"")</f>
        <v/>
      </c>
      <c r="B3767" s="8"/>
      <c r="C3767" s="3"/>
      <c r="D3767" s="3"/>
      <c r="E3767" s="3"/>
      <c r="F3767" s="3"/>
      <c r="G3767" s="3"/>
      <c r="H3767" s="3"/>
      <c r="I3767" s="3"/>
    </row>
    <row r="3768" ht="15.75" customHeight="1">
      <c r="A3768" s="3" t="str">
        <f>IFERROR(TRIM(LEFT(RIGHT('Cost Code (New)'!$F3768,LEN('Cost Code (New)'!$F3768)-SEARCH("Ext ",'Cost Code (New)'!$F3768)-LEN("Ext")),SEARCH(" - ",RIGHT('Cost Code (New)'!$F3768,LEN('Cost Code (New)'!$F3768)-SEARCH("Ext ",'Cost Code (New)'!$F3768)-LEN("Ext")))))+0,"")</f>
        <v/>
      </c>
      <c r="B3768" s="8"/>
      <c r="C3768" s="3"/>
      <c r="D3768" s="3"/>
      <c r="E3768" s="3"/>
      <c r="F3768" s="3"/>
      <c r="G3768" s="3"/>
      <c r="H3768" s="3"/>
      <c r="I3768" s="3"/>
    </row>
    <row r="3769" ht="15.75" customHeight="1">
      <c r="A3769" s="3" t="str">
        <f>IFERROR(TRIM(LEFT(RIGHT('Cost Code (New)'!$F3769,LEN('Cost Code (New)'!$F3769)-SEARCH("Ext ",'Cost Code (New)'!$F3769)-LEN("Ext")),SEARCH(" - ",RIGHT('Cost Code (New)'!$F3769,LEN('Cost Code (New)'!$F3769)-SEARCH("Ext ",'Cost Code (New)'!$F3769)-LEN("Ext")))))+0,"")</f>
        <v/>
      </c>
      <c r="B3769" s="8"/>
      <c r="C3769" s="3"/>
      <c r="D3769" s="3"/>
      <c r="E3769" s="3"/>
      <c r="F3769" s="3"/>
      <c r="G3769" s="3"/>
      <c r="H3769" s="3"/>
      <c r="I3769" s="3"/>
    </row>
    <row r="3770" ht="15.75" customHeight="1">
      <c r="A3770" s="3" t="str">
        <f>IFERROR(TRIM(LEFT(RIGHT('Cost Code (New)'!$F3770,LEN('Cost Code (New)'!$F3770)-SEARCH("Ext ",'Cost Code (New)'!$F3770)-LEN("Ext")),SEARCH(" - ",RIGHT('Cost Code (New)'!$F3770,LEN('Cost Code (New)'!$F3770)-SEARCH("Ext ",'Cost Code (New)'!$F3770)-LEN("Ext")))))+0,"")</f>
        <v/>
      </c>
      <c r="B3770" s="8"/>
      <c r="C3770" s="3"/>
      <c r="D3770" s="3"/>
      <c r="E3770" s="3"/>
      <c r="F3770" s="3"/>
      <c r="G3770" s="3"/>
      <c r="H3770" s="3"/>
      <c r="I3770" s="3"/>
    </row>
    <row r="3771" ht="15.75" customHeight="1">
      <c r="A3771" s="3" t="str">
        <f>IFERROR(TRIM(LEFT(RIGHT('Cost Code (New)'!$F3771,LEN('Cost Code (New)'!$F3771)-SEARCH("Ext ",'Cost Code (New)'!$F3771)-LEN("Ext")),SEARCH(" - ",RIGHT('Cost Code (New)'!$F3771,LEN('Cost Code (New)'!$F3771)-SEARCH("Ext ",'Cost Code (New)'!$F3771)-LEN("Ext")))))+0,"")</f>
        <v/>
      </c>
      <c r="B3771" s="8"/>
      <c r="C3771" s="3"/>
      <c r="D3771" s="3"/>
      <c r="E3771" s="3"/>
      <c r="F3771" s="3"/>
      <c r="G3771" s="3"/>
      <c r="H3771" s="3"/>
      <c r="I3771" s="3"/>
    </row>
    <row r="3772" ht="15.75" customHeight="1">
      <c r="A3772" s="3" t="str">
        <f>IFERROR(TRIM(LEFT(RIGHT('Cost Code (New)'!$F3772,LEN('Cost Code (New)'!$F3772)-SEARCH("Ext ",'Cost Code (New)'!$F3772)-LEN("Ext")),SEARCH(" - ",RIGHT('Cost Code (New)'!$F3772,LEN('Cost Code (New)'!$F3772)-SEARCH("Ext ",'Cost Code (New)'!$F3772)-LEN("Ext")))))+0,"")</f>
        <v/>
      </c>
      <c r="B3772" s="8"/>
      <c r="C3772" s="3"/>
      <c r="D3772" s="3"/>
      <c r="E3772" s="3"/>
      <c r="F3772" s="3"/>
      <c r="G3772" s="3"/>
      <c r="H3772" s="3"/>
      <c r="I3772" s="3"/>
    </row>
    <row r="3773" ht="15.75" customHeight="1">
      <c r="A3773" s="3" t="str">
        <f>IFERROR(TRIM(LEFT(RIGHT('Cost Code (New)'!$F3773,LEN('Cost Code (New)'!$F3773)-SEARCH("Ext ",'Cost Code (New)'!$F3773)-LEN("Ext")),SEARCH(" - ",RIGHT('Cost Code (New)'!$F3773,LEN('Cost Code (New)'!$F3773)-SEARCH("Ext ",'Cost Code (New)'!$F3773)-LEN("Ext")))))+0,"")</f>
        <v/>
      </c>
      <c r="B3773" s="8"/>
      <c r="C3773" s="3"/>
      <c r="D3773" s="3"/>
      <c r="E3773" s="3"/>
      <c r="F3773" s="3"/>
      <c r="G3773" s="3"/>
      <c r="H3773" s="3"/>
      <c r="I3773" s="3"/>
    </row>
    <row r="3774" ht="15.75" customHeight="1">
      <c r="A3774" s="3" t="str">
        <f>IFERROR(TRIM(LEFT(RIGHT('Cost Code (New)'!$F3774,LEN('Cost Code (New)'!$F3774)-SEARCH("Ext ",'Cost Code (New)'!$F3774)-LEN("Ext")),SEARCH(" - ",RIGHT('Cost Code (New)'!$F3774,LEN('Cost Code (New)'!$F3774)-SEARCH("Ext ",'Cost Code (New)'!$F3774)-LEN("Ext")))))+0,"")</f>
        <v/>
      </c>
      <c r="B3774" s="8"/>
      <c r="C3774" s="3"/>
      <c r="D3774" s="3"/>
      <c r="E3774" s="3"/>
      <c r="F3774" s="3"/>
      <c r="G3774" s="3"/>
      <c r="H3774" s="3"/>
      <c r="I3774" s="3"/>
    </row>
    <row r="3775" ht="15.75" customHeight="1">
      <c r="A3775" s="3" t="str">
        <f>IFERROR(TRIM(LEFT(RIGHT('Cost Code (New)'!$F3775,LEN('Cost Code (New)'!$F3775)-SEARCH("Ext ",'Cost Code (New)'!$F3775)-LEN("Ext")),SEARCH(" - ",RIGHT('Cost Code (New)'!$F3775,LEN('Cost Code (New)'!$F3775)-SEARCH("Ext ",'Cost Code (New)'!$F3775)-LEN("Ext")))))+0,"")</f>
        <v/>
      </c>
      <c r="B3775" s="8"/>
      <c r="C3775" s="3"/>
      <c r="D3775" s="3"/>
      <c r="E3775" s="3"/>
      <c r="F3775" s="3"/>
      <c r="G3775" s="3"/>
      <c r="H3775" s="3"/>
      <c r="I3775" s="3"/>
    </row>
    <row r="3776" ht="15.75" customHeight="1">
      <c r="A3776" s="3" t="str">
        <f>IFERROR(TRIM(LEFT(RIGHT('Cost Code (New)'!$F3776,LEN('Cost Code (New)'!$F3776)-SEARCH("Ext ",'Cost Code (New)'!$F3776)-LEN("Ext")),SEARCH(" - ",RIGHT('Cost Code (New)'!$F3776,LEN('Cost Code (New)'!$F3776)-SEARCH("Ext ",'Cost Code (New)'!$F3776)-LEN("Ext")))))+0,"")</f>
        <v/>
      </c>
      <c r="B3776" s="8"/>
      <c r="C3776" s="3"/>
      <c r="D3776" s="3"/>
      <c r="E3776" s="3"/>
      <c r="F3776" s="3"/>
      <c r="G3776" s="3"/>
      <c r="H3776" s="3"/>
      <c r="I3776" s="3"/>
    </row>
    <row r="3777" ht="15.75" customHeight="1">
      <c r="A3777" s="3" t="str">
        <f>IFERROR(TRIM(LEFT(RIGHT('Cost Code (New)'!$F3777,LEN('Cost Code (New)'!$F3777)-SEARCH("Ext ",'Cost Code (New)'!$F3777)-LEN("Ext")),SEARCH(" - ",RIGHT('Cost Code (New)'!$F3777,LEN('Cost Code (New)'!$F3777)-SEARCH("Ext ",'Cost Code (New)'!$F3777)-LEN("Ext")))))+0,"")</f>
        <v/>
      </c>
      <c r="B3777" s="8"/>
      <c r="C3777" s="3"/>
      <c r="D3777" s="3"/>
      <c r="E3777" s="3"/>
      <c r="F3777" s="3"/>
      <c r="G3777" s="3"/>
      <c r="H3777" s="3"/>
      <c r="I3777" s="3"/>
    </row>
    <row r="3778" ht="15.75" customHeight="1">
      <c r="A3778" s="3" t="str">
        <f>IFERROR(TRIM(LEFT(RIGHT('Cost Code (New)'!$F3778,LEN('Cost Code (New)'!$F3778)-SEARCH("Ext ",'Cost Code (New)'!$F3778)-LEN("Ext")),SEARCH(" - ",RIGHT('Cost Code (New)'!$F3778,LEN('Cost Code (New)'!$F3778)-SEARCH("Ext ",'Cost Code (New)'!$F3778)-LEN("Ext")))))+0,"")</f>
        <v/>
      </c>
      <c r="B3778" s="8"/>
      <c r="C3778" s="3"/>
      <c r="D3778" s="3"/>
      <c r="E3778" s="3"/>
      <c r="F3778" s="3"/>
      <c r="G3778" s="3"/>
      <c r="H3778" s="3"/>
      <c r="I3778" s="3"/>
    </row>
    <row r="3779" ht="15.75" customHeight="1">
      <c r="A3779" s="3" t="str">
        <f>IFERROR(TRIM(LEFT(RIGHT('Cost Code (New)'!$F3779,LEN('Cost Code (New)'!$F3779)-SEARCH("Ext ",'Cost Code (New)'!$F3779)-LEN("Ext")),SEARCH(" - ",RIGHT('Cost Code (New)'!$F3779,LEN('Cost Code (New)'!$F3779)-SEARCH("Ext ",'Cost Code (New)'!$F3779)-LEN("Ext")))))+0,"")</f>
        <v/>
      </c>
      <c r="B3779" s="8"/>
      <c r="C3779" s="3"/>
      <c r="D3779" s="3"/>
      <c r="E3779" s="3"/>
      <c r="F3779" s="3"/>
      <c r="G3779" s="3"/>
      <c r="H3779" s="3"/>
      <c r="I3779" s="3"/>
    </row>
    <row r="3780" ht="15.75" customHeight="1">
      <c r="A3780" s="3" t="str">
        <f>IFERROR(TRIM(LEFT(RIGHT('Cost Code (New)'!$F3780,LEN('Cost Code (New)'!$F3780)-SEARCH("Ext ",'Cost Code (New)'!$F3780)-LEN("Ext")),SEARCH(" - ",RIGHT('Cost Code (New)'!$F3780,LEN('Cost Code (New)'!$F3780)-SEARCH("Ext ",'Cost Code (New)'!$F3780)-LEN("Ext")))))+0,"")</f>
        <v/>
      </c>
      <c r="B3780" s="8"/>
      <c r="C3780" s="3"/>
      <c r="D3780" s="3"/>
      <c r="E3780" s="3"/>
      <c r="F3780" s="3"/>
      <c r="G3780" s="3"/>
      <c r="H3780" s="3"/>
      <c r="I3780" s="3"/>
    </row>
    <row r="3781" ht="15.75" customHeight="1">
      <c r="A3781" s="3" t="str">
        <f>IFERROR(TRIM(LEFT(RIGHT('Cost Code (New)'!$F3781,LEN('Cost Code (New)'!$F3781)-SEARCH("Ext ",'Cost Code (New)'!$F3781)-LEN("Ext")),SEARCH(" - ",RIGHT('Cost Code (New)'!$F3781,LEN('Cost Code (New)'!$F3781)-SEARCH("Ext ",'Cost Code (New)'!$F3781)-LEN("Ext")))))+0,"")</f>
        <v/>
      </c>
      <c r="B3781" s="8"/>
      <c r="C3781" s="3"/>
      <c r="D3781" s="3"/>
      <c r="E3781" s="3"/>
      <c r="F3781" s="3"/>
      <c r="G3781" s="3"/>
      <c r="H3781" s="3"/>
      <c r="I3781" s="3"/>
    </row>
    <row r="3782" ht="15.75" customHeight="1">
      <c r="A3782" s="3" t="str">
        <f>IFERROR(TRIM(LEFT(RIGHT('Cost Code (New)'!$F3782,LEN('Cost Code (New)'!$F3782)-SEARCH("Ext ",'Cost Code (New)'!$F3782)-LEN("Ext")),SEARCH(" - ",RIGHT('Cost Code (New)'!$F3782,LEN('Cost Code (New)'!$F3782)-SEARCH("Ext ",'Cost Code (New)'!$F3782)-LEN("Ext")))))+0,"")</f>
        <v/>
      </c>
      <c r="B3782" s="8"/>
      <c r="C3782" s="3"/>
      <c r="D3782" s="3"/>
      <c r="E3782" s="3"/>
      <c r="F3782" s="3"/>
      <c r="G3782" s="3"/>
      <c r="H3782" s="3"/>
      <c r="I3782" s="3"/>
    </row>
    <row r="3783" ht="15.75" customHeight="1">
      <c r="A3783" s="3" t="str">
        <f>IFERROR(TRIM(LEFT(RIGHT('Cost Code (New)'!$F3783,LEN('Cost Code (New)'!$F3783)-SEARCH("Ext ",'Cost Code (New)'!$F3783)-LEN("Ext")),SEARCH(" - ",RIGHT('Cost Code (New)'!$F3783,LEN('Cost Code (New)'!$F3783)-SEARCH("Ext ",'Cost Code (New)'!$F3783)-LEN("Ext")))))+0,"")</f>
        <v/>
      </c>
      <c r="B3783" s="8"/>
      <c r="C3783" s="3"/>
      <c r="D3783" s="3"/>
      <c r="E3783" s="3"/>
      <c r="F3783" s="3"/>
      <c r="G3783" s="3"/>
      <c r="H3783" s="3"/>
      <c r="I3783" s="3"/>
    </row>
    <row r="3784" ht="15.75" customHeight="1">
      <c r="A3784" s="3" t="str">
        <f>IFERROR(TRIM(LEFT(RIGHT('Cost Code (New)'!$F3784,LEN('Cost Code (New)'!$F3784)-SEARCH("Ext ",'Cost Code (New)'!$F3784)-LEN("Ext")),SEARCH(" - ",RIGHT('Cost Code (New)'!$F3784,LEN('Cost Code (New)'!$F3784)-SEARCH("Ext ",'Cost Code (New)'!$F3784)-LEN("Ext")))))+0,"")</f>
        <v/>
      </c>
      <c r="B3784" s="8"/>
      <c r="C3784" s="3"/>
      <c r="D3784" s="3"/>
      <c r="E3784" s="3"/>
      <c r="F3784" s="3"/>
      <c r="G3784" s="3"/>
      <c r="H3784" s="3"/>
      <c r="I3784" s="3"/>
    </row>
    <row r="3785" ht="15.75" customHeight="1">
      <c r="A3785" s="3" t="str">
        <f>IFERROR(TRIM(LEFT(RIGHT('Cost Code (New)'!$F3785,LEN('Cost Code (New)'!$F3785)-SEARCH("Ext ",'Cost Code (New)'!$F3785)-LEN("Ext")),SEARCH(" - ",RIGHT('Cost Code (New)'!$F3785,LEN('Cost Code (New)'!$F3785)-SEARCH("Ext ",'Cost Code (New)'!$F3785)-LEN("Ext")))))+0,"")</f>
        <v/>
      </c>
      <c r="B3785" s="8"/>
      <c r="C3785" s="3"/>
      <c r="D3785" s="3"/>
      <c r="E3785" s="3"/>
      <c r="F3785" s="3"/>
      <c r="G3785" s="3"/>
      <c r="H3785" s="3"/>
      <c r="I3785" s="3"/>
    </row>
    <row r="3786" ht="15.75" customHeight="1">
      <c r="A3786" s="3" t="str">
        <f>IFERROR(TRIM(LEFT(RIGHT('Cost Code (New)'!$F3786,LEN('Cost Code (New)'!$F3786)-SEARCH("Ext ",'Cost Code (New)'!$F3786)-LEN("Ext")),SEARCH(" - ",RIGHT('Cost Code (New)'!$F3786,LEN('Cost Code (New)'!$F3786)-SEARCH("Ext ",'Cost Code (New)'!$F3786)-LEN("Ext")))))+0,"")</f>
        <v/>
      </c>
      <c r="B3786" s="8"/>
      <c r="C3786" s="3"/>
      <c r="D3786" s="3"/>
      <c r="E3786" s="3"/>
      <c r="F3786" s="3"/>
      <c r="G3786" s="3"/>
      <c r="H3786" s="3"/>
      <c r="I3786" s="3"/>
    </row>
    <row r="3787" ht="15.75" customHeight="1">
      <c r="A3787" s="3" t="str">
        <f>IFERROR(TRIM(LEFT(RIGHT('Cost Code (New)'!$F3787,LEN('Cost Code (New)'!$F3787)-SEARCH("Ext ",'Cost Code (New)'!$F3787)-LEN("Ext")),SEARCH(" - ",RIGHT('Cost Code (New)'!$F3787,LEN('Cost Code (New)'!$F3787)-SEARCH("Ext ",'Cost Code (New)'!$F3787)-LEN("Ext")))))+0,"")</f>
        <v/>
      </c>
      <c r="B3787" s="8"/>
      <c r="C3787" s="3"/>
      <c r="D3787" s="3"/>
      <c r="E3787" s="3"/>
      <c r="F3787" s="3"/>
      <c r="G3787" s="3"/>
      <c r="H3787" s="3"/>
      <c r="I3787" s="3"/>
    </row>
    <row r="3788" ht="15.75" customHeight="1">
      <c r="A3788" s="3" t="str">
        <f>IFERROR(TRIM(LEFT(RIGHT('Cost Code (New)'!$F3788,LEN('Cost Code (New)'!$F3788)-SEARCH("Ext ",'Cost Code (New)'!$F3788)-LEN("Ext")),SEARCH(" - ",RIGHT('Cost Code (New)'!$F3788,LEN('Cost Code (New)'!$F3788)-SEARCH("Ext ",'Cost Code (New)'!$F3788)-LEN("Ext")))))+0,"")</f>
        <v/>
      </c>
      <c r="B3788" s="8"/>
      <c r="C3788" s="3"/>
      <c r="D3788" s="3"/>
      <c r="E3788" s="3"/>
      <c r="F3788" s="3"/>
      <c r="G3788" s="3"/>
      <c r="H3788" s="3"/>
      <c r="I3788" s="3"/>
    </row>
    <row r="3789" ht="15.75" customHeight="1">
      <c r="A3789" s="3" t="str">
        <f>IFERROR(TRIM(LEFT(RIGHT('Cost Code (New)'!$F3789,LEN('Cost Code (New)'!$F3789)-SEARCH("Ext ",'Cost Code (New)'!$F3789)-LEN("Ext")),SEARCH(" - ",RIGHT('Cost Code (New)'!$F3789,LEN('Cost Code (New)'!$F3789)-SEARCH("Ext ",'Cost Code (New)'!$F3789)-LEN("Ext")))))+0,"")</f>
        <v/>
      </c>
      <c r="B3789" s="8"/>
      <c r="C3789" s="3"/>
      <c r="D3789" s="3"/>
      <c r="E3789" s="3"/>
      <c r="F3789" s="3"/>
      <c r="G3789" s="3"/>
      <c r="H3789" s="3"/>
      <c r="I3789" s="3"/>
    </row>
    <row r="3790" ht="15.75" customHeight="1">
      <c r="A3790" s="3" t="str">
        <f>IFERROR(TRIM(LEFT(RIGHT('Cost Code (New)'!$F3790,LEN('Cost Code (New)'!$F3790)-SEARCH("Ext ",'Cost Code (New)'!$F3790)-LEN("Ext")),SEARCH(" - ",RIGHT('Cost Code (New)'!$F3790,LEN('Cost Code (New)'!$F3790)-SEARCH("Ext ",'Cost Code (New)'!$F3790)-LEN("Ext")))))+0,"")</f>
        <v/>
      </c>
      <c r="B3790" s="8"/>
      <c r="C3790" s="3"/>
      <c r="D3790" s="3"/>
      <c r="E3790" s="3"/>
      <c r="F3790" s="3"/>
      <c r="G3790" s="3"/>
      <c r="H3790" s="3"/>
      <c r="I3790" s="3"/>
    </row>
    <row r="3791" ht="15.75" customHeight="1">
      <c r="A3791" s="3" t="str">
        <f>IFERROR(TRIM(LEFT(RIGHT('Cost Code (New)'!$F3791,LEN('Cost Code (New)'!$F3791)-SEARCH("Ext ",'Cost Code (New)'!$F3791)-LEN("Ext")),SEARCH(" - ",RIGHT('Cost Code (New)'!$F3791,LEN('Cost Code (New)'!$F3791)-SEARCH("Ext ",'Cost Code (New)'!$F3791)-LEN("Ext")))))+0,"")</f>
        <v/>
      </c>
      <c r="B3791" s="8"/>
      <c r="C3791" s="3"/>
      <c r="D3791" s="3"/>
      <c r="E3791" s="3"/>
      <c r="F3791" s="3"/>
      <c r="G3791" s="3"/>
      <c r="H3791" s="3"/>
      <c r="I3791" s="3"/>
    </row>
    <row r="3792" ht="15.75" customHeight="1">
      <c r="A3792" s="3" t="str">
        <f>IFERROR(TRIM(LEFT(RIGHT('Cost Code (New)'!$F3792,LEN('Cost Code (New)'!$F3792)-SEARCH("Ext ",'Cost Code (New)'!$F3792)-LEN("Ext")),SEARCH(" - ",RIGHT('Cost Code (New)'!$F3792,LEN('Cost Code (New)'!$F3792)-SEARCH("Ext ",'Cost Code (New)'!$F3792)-LEN("Ext")))))+0,"")</f>
        <v/>
      </c>
      <c r="B3792" s="8"/>
      <c r="C3792" s="3"/>
      <c r="D3792" s="3"/>
      <c r="E3792" s="3"/>
      <c r="F3792" s="3"/>
      <c r="G3792" s="3"/>
      <c r="H3792" s="3"/>
      <c r="I3792" s="3"/>
    </row>
    <row r="3793" ht="15.75" customHeight="1">
      <c r="A3793" s="3" t="str">
        <f>IFERROR(TRIM(LEFT(RIGHT('Cost Code (New)'!$F3793,LEN('Cost Code (New)'!$F3793)-SEARCH("Ext ",'Cost Code (New)'!$F3793)-LEN("Ext")),SEARCH(" - ",RIGHT('Cost Code (New)'!$F3793,LEN('Cost Code (New)'!$F3793)-SEARCH("Ext ",'Cost Code (New)'!$F3793)-LEN("Ext")))))+0,"")</f>
        <v/>
      </c>
      <c r="B3793" s="8"/>
      <c r="C3793" s="3"/>
      <c r="D3793" s="3"/>
      <c r="E3793" s="3"/>
      <c r="F3793" s="3"/>
      <c r="G3793" s="3"/>
      <c r="H3793" s="3"/>
      <c r="I3793" s="3"/>
    </row>
    <row r="3794" ht="15.75" customHeight="1">
      <c r="A3794" s="3" t="str">
        <f>IFERROR(TRIM(LEFT(RIGHT('Cost Code (New)'!$F3794,LEN('Cost Code (New)'!$F3794)-SEARCH("Ext ",'Cost Code (New)'!$F3794)-LEN("Ext")),SEARCH(" - ",RIGHT('Cost Code (New)'!$F3794,LEN('Cost Code (New)'!$F3794)-SEARCH("Ext ",'Cost Code (New)'!$F3794)-LEN("Ext")))))+0,"")</f>
        <v/>
      </c>
      <c r="B3794" s="8"/>
      <c r="C3794" s="3"/>
      <c r="D3794" s="3"/>
      <c r="E3794" s="3"/>
      <c r="F3794" s="3"/>
      <c r="G3794" s="3"/>
      <c r="H3794" s="3"/>
      <c r="I3794" s="3"/>
    </row>
    <row r="3795" ht="15.75" customHeight="1">
      <c r="A3795" s="3" t="str">
        <f>IFERROR(TRIM(LEFT(RIGHT('Cost Code (New)'!$F3795,LEN('Cost Code (New)'!$F3795)-SEARCH("Ext ",'Cost Code (New)'!$F3795)-LEN("Ext")),SEARCH(" - ",RIGHT('Cost Code (New)'!$F3795,LEN('Cost Code (New)'!$F3795)-SEARCH("Ext ",'Cost Code (New)'!$F3795)-LEN("Ext")))))+0,"")</f>
        <v/>
      </c>
      <c r="B3795" s="8"/>
      <c r="C3795" s="3"/>
      <c r="D3795" s="3"/>
      <c r="E3795" s="3"/>
      <c r="F3795" s="3"/>
      <c r="G3795" s="3"/>
      <c r="H3795" s="3"/>
      <c r="I3795" s="3"/>
    </row>
    <row r="3796" ht="15.75" customHeight="1">
      <c r="A3796" s="3" t="str">
        <f>IFERROR(TRIM(LEFT(RIGHT('Cost Code (New)'!$F3796,LEN('Cost Code (New)'!$F3796)-SEARCH("Ext ",'Cost Code (New)'!$F3796)-LEN("Ext")),SEARCH(" - ",RIGHT('Cost Code (New)'!$F3796,LEN('Cost Code (New)'!$F3796)-SEARCH("Ext ",'Cost Code (New)'!$F3796)-LEN("Ext")))))+0,"")</f>
        <v/>
      </c>
      <c r="B3796" s="8"/>
      <c r="C3796" s="3"/>
      <c r="D3796" s="3"/>
      <c r="E3796" s="3"/>
      <c r="F3796" s="3"/>
      <c r="G3796" s="3"/>
      <c r="H3796" s="3"/>
      <c r="I3796" s="3"/>
    </row>
    <row r="3797" ht="15.75" customHeight="1">
      <c r="A3797" s="3" t="str">
        <f>IFERROR(TRIM(LEFT(RIGHT('Cost Code (New)'!$F3797,LEN('Cost Code (New)'!$F3797)-SEARCH("Ext ",'Cost Code (New)'!$F3797)-LEN("Ext")),SEARCH(" - ",RIGHT('Cost Code (New)'!$F3797,LEN('Cost Code (New)'!$F3797)-SEARCH("Ext ",'Cost Code (New)'!$F3797)-LEN("Ext")))))+0,"")</f>
        <v/>
      </c>
      <c r="B3797" s="8"/>
      <c r="C3797" s="3"/>
      <c r="D3797" s="3"/>
      <c r="E3797" s="3"/>
      <c r="F3797" s="3"/>
      <c r="G3797" s="3"/>
      <c r="H3797" s="3"/>
      <c r="I3797" s="3"/>
    </row>
    <row r="3798" ht="15.75" customHeight="1">
      <c r="A3798" s="3" t="str">
        <f>IFERROR(TRIM(LEFT(RIGHT('Cost Code (New)'!$F3798,LEN('Cost Code (New)'!$F3798)-SEARCH("Ext ",'Cost Code (New)'!$F3798)-LEN("Ext")),SEARCH(" - ",RIGHT('Cost Code (New)'!$F3798,LEN('Cost Code (New)'!$F3798)-SEARCH("Ext ",'Cost Code (New)'!$F3798)-LEN("Ext")))))+0,"")</f>
        <v/>
      </c>
      <c r="B3798" s="8"/>
      <c r="C3798" s="3"/>
      <c r="D3798" s="3"/>
      <c r="E3798" s="3"/>
      <c r="F3798" s="3"/>
      <c r="G3798" s="3"/>
      <c r="H3798" s="3"/>
      <c r="I3798" s="3"/>
    </row>
    <row r="3799" ht="15.75" customHeight="1">
      <c r="A3799" s="3" t="str">
        <f>IFERROR(TRIM(LEFT(RIGHT('Cost Code (New)'!$F3799,LEN('Cost Code (New)'!$F3799)-SEARCH("Ext ",'Cost Code (New)'!$F3799)-LEN("Ext")),SEARCH(" - ",RIGHT('Cost Code (New)'!$F3799,LEN('Cost Code (New)'!$F3799)-SEARCH("Ext ",'Cost Code (New)'!$F3799)-LEN("Ext")))))+0,"")</f>
        <v/>
      </c>
      <c r="B3799" s="8"/>
      <c r="C3799" s="3"/>
      <c r="D3799" s="3"/>
      <c r="E3799" s="3"/>
      <c r="F3799" s="3"/>
      <c r="G3799" s="3"/>
      <c r="H3799" s="3"/>
      <c r="I3799" s="3"/>
    </row>
    <row r="3800" ht="15.75" customHeight="1">
      <c r="A3800" s="3" t="str">
        <f>IFERROR(TRIM(LEFT(RIGHT('Cost Code (New)'!$F3800,LEN('Cost Code (New)'!$F3800)-SEARCH("Ext ",'Cost Code (New)'!$F3800)-LEN("Ext")),SEARCH(" - ",RIGHT('Cost Code (New)'!$F3800,LEN('Cost Code (New)'!$F3800)-SEARCH("Ext ",'Cost Code (New)'!$F3800)-LEN("Ext")))))+0,"")</f>
        <v/>
      </c>
      <c r="B3800" s="8"/>
      <c r="C3800" s="3"/>
      <c r="D3800" s="3"/>
      <c r="E3800" s="3"/>
      <c r="F3800" s="3"/>
      <c r="G3800" s="3"/>
      <c r="H3800" s="3"/>
      <c r="I3800" s="3"/>
    </row>
    <row r="3801" ht="15.75" customHeight="1">
      <c r="A3801" s="3" t="str">
        <f>IFERROR(TRIM(LEFT(RIGHT('Cost Code (New)'!$F3801,LEN('Cost Code (New)'!$F3801)-SEARCH("Ext ",'Cost Code (New)'!$F3801)-LEN("Ext")),SEARCH(" - ",RIGHT('Cost Code (New)'!$F3801,LEN('Cost Code (New)'!$F3801)-SEARCH("Ext ",'Cost Code (New)'!$F3801)-LEN("Ext")))))+0,"")</f>
        <v/>
      </c>
      <c r="B3801" s="8"/>
      <c r="C3801" s="3"/>
      <c r="D3801" s="3"/>
      <c r="E3801" s="3"/>
      <c r="F3801" s="3"/>
      <c r="G3801" s="3"/>
      <c r="H3801" s="3"/>
      <c r="I3801" s="3"/>
    </row>
    <row r="3802" ht="15.75" customHeight="1">
      <c r="A3802" s="3" t="str">
        <f>IFERROR(TRIM(LEFT(RIGHT('Cost Code (New)'!$F3802,LEN('Cost Code (New)'!$F3802)-SEARCH("Ext ",'Cost Code (New)'!$F3802)-LEN("Ext")),SEARCH(" - ",RIGHT('Cost Code (New)'!$F3802,LEN('Cost Code (New)'!$F3802)-SEARCH("Ext ",'Cost Code (New)'!$F3802)-LEN("Ext")))))+0,"")</f>
        <v/>
      </c>
      <c r="B3802" s="8"/>
      <c r="C3802" s="3"/>
      <c r="D3802" s="3"/>
      <c r="E3802" s="3"/>
      <c r="F3802" s="3"/>
      <c r="G3802" s="3"/>
      <c r="H3802" s="3"/>
      <c r="I3802" s="3"/>
    </row>
    <row r="3803" ht="15.75" customHeight="1">
      <c r="A3803" s="3" t="str">
        <f>IFERROR(TRIM(LEFT(RIGHT('Cost Code (New)'!$F3803,LEN('Cost Code (New)'!$F3803)-SEARCH("Ext ",'Cost Code (New)'!$F3803)-LEN("Ext")),SEARCH(" - ",RIGHT('Cost Code (New)'!$F3803,LEN('Cost Code (New)'!$F3803)-SEARCH("Ext ",'Cost Code (New)'!$F3803)-LEN("Ext")))))+0,"")</f>
        <v/>
      </c>
      <c r="B3803" s="8"/>
      <c r="C3803" s="3"/>
      <c r="D3803" s="3"/>
      <c r="E3803" s="3"/>
      <c r="F3803" s="3"/>
      <c r="G3803" s="3"/>
      <c r="H3803" s="3"/>
      <c r="I3803" s="3"/>
    </row>
    <row r="3804" ht="15.75" customHeight="1">
      <c r="A3804" s="3" t="str">
        <f>IFERROR(TRIM(LEFT(RIGHT('Cost Code (New)'!$F3804,LEN('Cost Code (New)'!$F3804)-SEARCH("Ext ",'Cost Code (New)'!$F3804)-LEN("Ext")),SEARCH(" - ",RIGHT('Cost Code (New)'!$F3804,LEN('Cost Code (New)'!$F3804)-SEARCH("Ext ",'Cost Code (New)'!$F3804)-LEN("Ext")))))+0,"")</f>
        <v/>
      </c>
      <c r="B3804" s="8"/>
      <c r="C3804" s="3"/>
      <c r="D3804" s="3"/>
      <c r="E3804" s="3"/>
      <c r="F3804" s="3"/>
      <c r="G3804" s="3"/>
      <c r="H3804" s="3"/>
      <c r="I3804" s="3"/>
    </row>
    <row r="3805" ht="15.75" customHeight="1">
      <c r="A3805" s="3" t="str">
        <f>IFERROR(TRIM(LEFT(RIGHT('Cost Code (New)'!$F3805,LEN('Cost Code (New)'!$F3805)-SEARCH("Ext ",'Cost Code (New)'!$F3805)-LEN("Ext")),SEARCH(" - ",RIGHT('Cost Code (New)'!$F3805,LEN('Cost Code (New)'!$F3805)-SEARCH("Ext ",'Cost Code (New)'!$F3805)-LEN("Ext")))))+0,"")</f>
        <v/>
      </c>
      <c r="B3805" s="8"/>
      <c r="C3805" s="3"/>
      <c r="D3805" s="3"/>
      <c r="E3805" s="3"/>
      <c r="F3805" s="3"/>
      <c r="G3805" s="3"/>
      <c r="H3805" s="3"/>
      <c r="I3805" s="3"/>
    </row>
    <row r="3806" ht="15.75" customHeight="1">
      <c r="A3806" s="3" t="str">
        <f>IFERROR(TRIM(LEFT(RIGHT('Cost Code (New)'!$F3806,LEN('Cost Code (New)'!$F3806)-SEARCH("Ext ",'Cost Code (New)'!$F3806)-LEN("Ext")),SEARCH(" - ",RIGHT('Cost Code (New)'!$F3806,LEN('Cost Code (New)'!$F3806)-SEARCH("Ext ",'Cost Code (New)'!$F3806)-LEN("Ext")))))+0,"")</f>
        <v/>
      </c>
      <c r="B3806" s="8"/>
      <c r="C3806" s="3"/>
      <c r="D3806" s="3"/>
      <c r="E3806" s="3"/>
      <c r="F3806" s="3"/>
      <c r="G3806" s="3"/>
      <c r="H3806" s="3"/>
      <c r="I3806" s="3"/>
    </row>
    <row r="3807" ht="15.75" customHeight="1">
      <c r="A3807" s="3" t="str">
        <f>IFERROR(TRIM(LEFT(RIGHT('Cost Code (New)'!$F3807,LEN('Cost Code (New)'!$F3807)-SEARCH("Ext ",'Cost Code (New)'!$F3807)-LEN("Ext")),SEARCH(" - ",RIGHT('Cost Code (New)'!$F3807,LEN('Cost Code (New)'!$F3807)-SEARCH("Ext ",'Cost Code (New)'!$F3807)-LEN("Ext")))))+0,"")</f>
        <v/>
      </c>
      <c r="B3807" s="8"/>
      <c r="C3807" s="3"/>
      <c r="D3807" s="3"/>
      <c r="E3807" s="3"/>
      <c r="F3807" s="3"/>
      <c r="G3807" s="3"/>
      <c r="H3807" s="3"/>
      <c r="I3807" s="3"/>
    </row>
    <row r="3808" ht="15.75" customHeight="1">
      <c r="A3808" s="3" t="str">
        <f>IFERROR(TRIM(LEFT(RIGHT('Cost Code (New)'!$F3808,LEN('Cost Code (New)'!$F3808)-SEARCH("Ext ",'Cost Code (New)'!$F3808)-LEN("Ext")),SEARCH(" - ",RIGHT('Cost Code (New)'!$F3808,LEN('Cost Code (New)'!$F3808)-SEARCH("Ext ",'Cost Code (New)'!$F3808)-LEN("Ext")))))+0,"")</f>
        <v/>
      </c>
      <c r="B3808" s="8"/>
      <c r="C3808" s="3"/>
      <c r="D3808" s="3"/>
      <c r="E3808" s="3"/>
      <c r="F3808" s="3"/>
      <c r="G3808" s="3"/>
      <c r="H3808" s="3"/>
      <c r="I3808" s="3"/>
    </row>
    <row r="3809" ht="15.75" customHeight="1">
      <c r="A3809" s="3" t="str">
        <f>IFERROR(TRIM(LEFT(RIGHT('Cost Code (New)'!$F3809,LEN('Cost Code (New)'!$F3809)-SEARCH("Ext ",'Cost Code (New)'!$F3809)-LEN("Ext")),SEARCH(" - ",RIGHT('Cost Code (New)'!$F3809,LEN('Cost Code (New)'!$F3809)-SEARCH("Ext ",'Cost Code (New)'!$F3809)-LEN("Ext")))))+0,"")</f>
        <v/>
      </c>
      <c r="B3809" s="8"/>
      <c r="C3809" s="3"/>
      <c r="D3809" s="3"/>
      <c r="E3809" s="3"/>
      <c r="F3809" s="3"/>
      <c r="G3809" s="3"/>
      <c r="H3809" s="3"/>
      <c r="I3809" s="3"/>
    </row>
    <row r="3810" ht="15.75" customHeight="1">
      <c r="A3810" s="3" t="str">
        <f>IFERROR(TRIM(LEFT(RIGHT('Cost Code (New)'!$F3810,LEN('Cost Code (New)'!$F3810)-SEARCH("Ext ",'Cost Code (New)'!$F3810)-LEN("Ext")),SEARCH(" - ",RIGHT('Cost Code (New)'!$F3810,LEN('Cost Code (New)'!$F3810)-SEARCH("Ext ",'Cost Code (New)'!$F3810)-LEN("Ext")))))+0,"")</f>
        <v/>
      </c>
      <c r="B3810" s="8"/>
      <c r="C3810" s="3"/>
      <c r="D3810" s="3"/>
      <c r="E3810" s="3"/>
      <c r="F3810" s="3"/>
      <c r="G3810" s="3"/>
      <c r="H3810" s="3"/>
      <c r="I3810" s="3"/>
    </row>
    <row r="3811" ht="15.75" customHeight="1">
      <c r="A3811" s="3" t="str">
        <f>IFERROR(TRIM(LEFT(RIGHT('Cost Code (New)'!$F3811,LEN('Cost Code (New)'!$F3811)-SEARCH("Ext ",'Cost Code (New)'!$F3811)-LEN("Ext")),SEARCH(" - ",RIGHT('Cost Code (New)'!$F3811,LEN('Cost Code (New)'!$F3811)-SEARCH("Ext ",'Cost Code (New)'!$F3811)-LEN("Ext")))))+0,"")</f>
        <v/>
      </c>
      <c r="B3811" s="8"/>
      <c r="C3811" s="3"/>
      <c r="D3811" s="3"/>
      <c r="E3811" s="3"/>
      <c r="F3811" s="3"/>
      <c r="G3811" s="3"/>
      <c r="H3811" s="3"/>
      <c r="I3811" s="3"/>
    </row>
    <row r="3812" ht="15.75" customHeight="1">
      <c r="A3812" s="3" t="str">
        <f>IFERROR(TRIM(LEFT(RIGHT('Cost Code (New)'!$F3812,LEN('Cost Code (New)'!$F3812)-SEARCH("Ext ",'Cost Code (New)'!$F3812)-LEN("Ext")),SEARCH(" - ",RIGHT('Cost Code (New)'!$F3812,LEN('Cost Code (New)'!$F3812)-SEARCH("Ext ",'Cost Code (New)'!$F3812)-LEN("Ext")))))+0,"")</f>
        <v/>
      </c>
      <c r="B3812" s="8"/>
      <c r="C3812" s="3"/>
      <c r="D3812" s="3"/>
      <c r="E3812" s="3"/>
      <c r="F3812" s="3"/>
      <c r="G3812" s="3"/>
      <c r="H3812" s="3"/>
      <c r="I3812" s="3"/>
    </row>
    <row r="3813" ht="15.75" customHeight="1">
      <c r="A3813" s="3" t="str">
        <f>IFERROR(TRIM(LEFT(RIGHT('Cost Code (New)'!$F3813,LEN('Cost Code (New)'!$F3813)-SEARCH("Ext ",'Cost Code (New)'!$F3813)-LEN("Ext")),SEARCH(" - ",RIGHT('Cost Code (New)'!$F3813,LEN('Cost Code (New)'!$F3813)-SEARCH("Ext ",'Cost Code (New)'!$F3813)-LEN("Ext")))))+0,"")</f>
        <v/>
      </c>
      <c r="B3813" s="8"/>
      <c r="C3813" s="3"/>
      <c r="D3813" s="3"/>
      <c r="E3813" s="3"/>
      <c r="F3813" s="3"/>
      <c r="G3813" s="3"/>
      <c r="H3813" s="3"/>
      <c r="I3813" s="3"/>
    </row>
    <row r="3814" ht="15.75" customHeight="1">
      <c r="A3814" s="3" t="str">
        <f>IFERROR(TRIM(LEFT(RIGHT('Cost Code (New)'!$F3814,LEN('Cost Code (New)'!$F3814)-SEARCH("Ext ",'Cost Code (New)'!$F3814)-LEN("Ext")),SEARCH(" - ",RIGHT('Cost Code (New)'!$F3814,LEN('Cost Code (New)'!$F3814)-SEARCH("Ext ",'Cost Code (New)'!$F3814)-LEN("Ext")))))+0,"")</f>
        <v/>
      </c>
      <c r="B3814" s="8"/>
      <c r="C3814" s="3"/>
      <c r="D3814" s="3"/>
      <c r="E3814" s="3"/>
      <c r="F3814" s="3"/>
      <c r="G3814" s="3"/>
      <c r="H3814" s="3"/>
      <c r="I3814" s="3"/>
    </row>
    <row r="3815" ht="15.75" customHeight="1">
      <c r="A3815" s="3" t="str">
        <f>IFERROR(TRIM(LEFT(RIGHT('Cost Code (New)'!$F3815,LEN('Cost Code (New)'!$F3815)-SEARCH("Ext ",'Cost Code (New)'!$F3815)-LEN("Ext")),SEARCH(" - ",RIGHT('Cost Code (New)'!$F3815,LEN('Cost Code (New)'!$F3815)-SEARCH("Ext ",'Cost Code (New)'!$F3815)-LEN("Ext")))))+0,"")</f>
        <v/>
      </c>
      <c r="B3815" s="8"/>
      <c r="C3815" s="3"/>
      <c r="D3815" s="3"/>
      <c r="E3815" s="3"/>
      <c r="F3815" s="3"/>
      <c r="G3815" s="3"/>
      <c r="H3815" s="3"/>
      <c r="I3815" s="3"/>
    </row>
    <row r="3816" ht="15.75" customHeight="1">
      <c r="A3816" s="3" t="str">
        <f>IFERROR(TRIM(LEFT(RIGHT('Cost Code (New)'!$F3816,LEN('Cost Code (New)'!$F3816)-SEARCH("Ext ",'Cost Code (New)'!$F3816)-LEN("Ext")),SEARCH(" - ",RIGHT('Cost Code (New)'!$F3816,LEN('Cost Code (New)'!$F3816)-SEARCH("Ext ",'Cost Code (New)'!$F3816)-LEN("Ext")))))+0,"")</f>
        <v/>
      </c>
      <c r="B3816" s="8"/>
      <c r="C3816" s="3"/>
      <c r="D3816" s="3"/>
      <c r="E3816" s="3"/>
      <c r="F3816" s="3"/>
      <c r="G3816" s="3"/>
      <c r="H3816" s="3"/>
      <c r="I3816" s="3"/>
    </row>
    <row r="3817" ht="15.75" customHeight="1">
      <c r="A3817" s="3" t="str">
        <f>IFERROR(TRIM(LEFT(RIGHT('Cost Code (New)'!$F3817,LEN('Cost Code (New)'!$F3817)-SEARCH("Ext ",'Cost Code (New)'!$F3817)-LEN("Ext")),SEARCH(" - ",RIGHT('Cost Code (New)'!$F3817,LEN('Cost Code (New)'!$F3817)-SEARCH("Ext ",'Cost Code (New)'!$F3817)-LEN("Ext")))))+0,"")</f>
        <v/>
      </c>
      <c r="B3817" s="8"/>
      <c r="C3817" s="3"/>
      <c r="D3817" s="3"/>
      <c r="E3817" s="3"/>
      <c r="F3817" s="3"/>
      <c r="G3817" s="3"/>
      <c r="H3817" s="3"/>
      <c r="I3817" s="3"/>
    </row>
    <row r="3818" ht="15.75" customHeight="1">
      <c r="A3818" s="3" t="str">
        <f>IFERROR(TRIM(LEFT(RIGHT('Cost Code (New)'!$F3818,LEN('Cost Code (New)'!$F3818)-SEARCH("Ext ",'Cost Code (New)'!$F3818)-LEN("Ext")),SEARCH(" - ",RIGHT('Cost Code (New)'!$F3818,LEN('Cost Code (New)'!$F3818)-SEARCH("Ext ",'Cost Code (New)'!$F3818)-LEN("Ext")))))+0,"")</f>
        <v/>
      </c>
      <c r="B3818" s="8"/>
      <c r="C3818" s="3"/>
      <c r="D3818" s="3"/>
      <c r="E3818" s="3"/>
      <c r="F3818" s="3"/>
      <c r="G3818" s="3"/>
      <c r="H3818" s="3"/>
      <c r="I3818" s="3"/>
    </row>
    <row r="3819" ht="15.75" customHeight="1">
      <c r="A3819" s="3" t="str">
        <f>IFERROR(TRIM(LEFT(RIGHT('Cost Code (New)'!$F3819,LEN('Cost Code (New)'!$F3819)-SEARCH("Ext ",'Cost Code (New)'!$F3819)-LEN("Ext")),SEARCH(" - ",RIGHT('Cost Code (New)'!$F3819,LEN('Cost Code (New)'!$F3819)-SEARCH("Ext ",'Cost Code (New)'!$F3819)-LEN("Ext")))))+0,"")</f>
        <v/>
      </c>
      <c r="B3819" s="8"/>
      <c r="C3819" s="3"/>
      <c r="D3819" s="3"/>
      <c r="E3819" s="3"/>
      <c r="F3819" s="3"/>
      <c r="G3819" s="3"/>
      <c r="H3819" s="3"/>
      <c r="I3819" s="3"/>
    </row>
    <row r="3820" ht="15.75" customHeight="1">
      <c r="A3820" s="3" t="str">
        <f>IFERROR(TRIM(LEFT(RIGHT('Cost Code (New)'!$F3820,LEN('Cost Code (New)'!$F3820)-SEARCH("Ext ",'Cost Code (New)'!$F3820)-LEN("Ext")),SEARCH(" - ",RIGHT('Cost Code (New)'!$F3820,LEN('Cost Code (New)'!$F3820)-SEARCH("Ext ",'Cost Code (New)'!$F3820)-LEN("Ext")))))+0,"")</f>
        <v/>
      </c>
      <c r="B3820" s="8"/>
      <c r="C3820" s="3"/>
      <c r="D3820" s="3"/>
      <c r="E3820" s="3"/>
      <c r="F3820" s="3"/>
      <c r="G3820" s="3"/>
      <c r="H3820" s="3"/>
      <c r="I3820" s="3"/>
    </row>
    <row r="3821" ht="15.75" customHeight="1">
      <c r="A3821" s="3" t="str">
        <f>IFERROR(TRIM(LEFT(RIGHT('Cost Code (New)'!$F3821,LEN('Cost Code (New)'!$F3821)-SEARCH("Ext ",'Cost Code (New)'!$F3821)-LEN("Ext")),SEARCH(" - ",RIGHT('Cost Code (New)'!$F3821,LEN('Cost Code (New)'!$F3821)-SEARCH("Ext ",'Cost Code (New)'!$F3821)-LEN("Ext")))))+0,"")</f>
        <v/>
      </c>
      <c r="B3821" s="8"/>
      <c r="C3821" s="3"/>
      <c r="D3821" s="3"/>
      <c r="E3821" s="3"/>
      <c r="F3821" s="3"/>
      <c r="G3821" s="3"/>
      <c r="H3821" s="3"/>
      <c r="I3821" s="3"/>
    </row>
    <row r="3822" ht="15.75" customHeight="1">
      <c r="A3822" s="3" t="str">
        <f>IFERROR(TRIM(LEFT(RIGHT('Cost Code (New)'!$F3822,LEN('Cost Code (New)'!$F3822)-SEARCH("Ext ",'Cost Code (New)'!$F3822)-LEN("Ext")),SEARCH(" - ",RIGHT('Cost Code (New)'!$F3822,LEN('Cost Code (New)'!$F3822)-SEARCH("Ext ",'Cost Code (New)'!$F3822)-LEN("Ext")))))+0,"")</f>
        <v/>
      </c>
      <c r="B3822" s="8"/>
      <c r="C3822" s="3"/>
      <c r="D3822" s="3"/>
      <c r="E3822" s="3"/>
      <c r="F3822" s="3"/>
      <c r="G3822" s="3"/>
      <c r="H3822" s="3"/>
      <c r="I3822" s="3"/>
    </row>
    <row r="3823" ht="15.75" customHeight="1">
      <c r="A3823" s="3" t="str">
        <f>IFERROR(TRIM(LEFT(RIGHT('Cost Code (New)'!$F3823,LEN('Cost Code (New)'!$F3823)-SEARCH("Ext ",'Cost Code (New)'!$F3823)-LEN("Ext")),SEARCH(" - ",RIGHT('Cost Code (New)'!$F3823,LEN('Cost Code (New)'!$F3823)-SEARCH("Ext ",'Cost Code (New)'!$F3823)-LEN("Ext")))))+0,"")</f>
        <v/>
      </c>
      <c r="B3823" s="8"/>
      <c r="C3823" s="3"/>
      <c r="D3823" s="3"/>
      <c r="E3823" s="3"/>
      <c r="F3823" s="3"/>
      <c r="G3823" s="3"/>
      <c r="H3823" s="3"/>
      <c r="I3823" s="3"/>
    </row>
    <row r="3824" ht="15.75" customHeight="1">
      <c r="A3824" s="3" t="str">
        <f>IFERROR(TRIM(LEFT(RIGHT('Cost Code (New)'!$F3824,LEN('Cost Code (New)'!$F3824)-SEARCH("Ext ",'Cost Code (New)'!$F3824)-LEN("Ext")),SEARCH(" - ",RIGHT('Cost Code (New)'!$F3824,LEN('Cost Code (New)'!$F3824)-SEARCH("Ext ",'Cost Code (New)'!$F3824)-LEN("Ext")))))+0,"")</f>
        <v/>
      </c>
      <c r="B3824" s="8"/>
      <c r="C3824" s="3"/>
      <c r="D3824" s="3"/>
      <c r="E3824" s="3"/>
      <c r="F3824" s="3"/>
      <c r="G3824" s="3"/>
      <c r="H3824" s="3"/>
      <c r="I3824" s="3"/>
    </row>
    <row r="3825" ht="15.75" customHeight="1">
      <c r="A3825" s="3" t="str">
        <f>IFERROR(TRIM(LEFT(RIGHT('Cost Code (New)'!$F3825,LEN('Cost Code (New)'!$F3825)-SEARCH("Ext ",'Cost Code (New)'!$F3825)-LEN("Ext")),SEARCH(" - ",RIGHT('Cost Code (New)'!$F3825,LEN('Cost Code (New)'!$F3825)-SEARCH("Ext ",'Cost Code (New)'!$F3825)-LEN("Ext")))))+0,"")</f>
        <v/>
      </c>
      <c r="B3825" s="8"/>
      <c r="C3825" s="3"/>
      <c r="D3825" s="3"/>
      <c r="E3825" s="3"/>
      <c r="F3825" s="3"/>
      <c r="G3825" s="3"/>
      <c r="H3825" s="3"/>
      <c r="I3825" s="3"/>
    </row>
    <row r="3826" ht="15.75" customHeight="1">
      <c r="A3826" s="3" t="str">
        <f>IFERROR(TRIM(LEFT(RIGHT('Cost Code (New)'!$F3826,LEN('Cost Code (New)'!$F3826)-SEARCH("Ext ",'Cost Code (New)'!$F3826)-LEN("Ext")),SEARCH(" - ",RIGHT('Cost Code (New)'!$F3826,LEN('Cost Code (New)'!$F3826)-SEARCH("Ext ",'Cost Code (New)'!$F3826)-LEN("Ext")))))+0,"")</f>
        <v/>
      </c>
      <c r="B3826" s="8"/>
      <c r="C3826" s="3"/>
      <c r="D3826" s="3"/>
      <c r="E3826" s="3"/>
      <c r="F3826" s="3"/>
      <c r="G3826" s="3"/>
      <c r="H3826" s="3"/>
      <c r="I3826" s="3"/>
    </row>
    <row r="3827" ht="15.75" customHeight="1">
      <c r="A3827" s="3" t="str">
        <f>IFERROR(TRIM(LEFT(RIGHT('Cost Code (New)'!$F3827,LEN('Cost Code (New)'!$F3827)-SEARCH("Ext ",'Cost Code (New)'!$F3827)-LEN("Ext")),SEARCH(" - ",RIGHT('Cost Code (New)'!$F3827,LEN('Cost Code (New)'!$F3827)-SEARCH("Ext ",'Cost Code (New)'!$F3827)-LEN("Ext")))))+0,"")</f>
        <v/>
      </c>
      <c r="B3827" s="8"/>
      <c r="C3827" s="3"/>
      <c r="D3827" s="3"/>
      <c r="E3827" s="3"/>
      <c r="F3827" s="3"/>
      <c r="G3827" s="3"/>
      <c r="H3827" s="3"/>
      <c r="I3827" s="3"/>
    </row>
    <row r="3828" ht="15.75" customHeight="1">
      <c r="A3828" s="3" t="str">
        <f>IFERROR(TRIM(LEFT(RIGHT('Cost Code (New)'!$F3828,LEN('Cost Code (New)'!$F3828)-SEARCH("Ext ",'Cost Code (New)'!$F3828)-LEN("Ext")),SEARCH(" - ",RIGHT('Cost Code (New)'!$F3828,LEN('Cost Code (New)'!$F3828)-SEARCH("Ext ",'Cost Code (New)'!$F3828)-LEN("Ext")))))+0,"")</f>
        <v/>
      </c>
      <c r="B3828" s="8"/>
      <c r="C3828" s="3"/>
      <c r="D3828" s="3"/>
      <c r="E3828" s="3"/>
      <c r="F3828" s="3"/>
      <c r="G3828" s="3"/>
      <c r="H3828" s="3"/>
      <c r="I3828" s="3"/>
    </row>
    <row r="3829" ht="15.75" customHeight="1">
      <c r="A3829" s="3" t="str">
        <f>IFERROR(TRIM(LEFT(RIGHT('Cost Code (New)'!$F3829,LEN('Cost Code (New)'!$F3829)-SEARCH("Ext ",'Cost Code (New)'!$F3829)-LEN("Ext")),SEARCH(" - ",RIGHT('Cost Code (New)'!$F3829,LEN('Cost Code (New)'!$F3829)-SEARCH("Ext ",'Cost Code (New)'!$F3829)-LEN("Ext")))))+0,"")</f>
        <v/>
      </c>
      <c r="B3829" s="8"/>
      <c r="C3829" s="3"/>
      <c r="D3829" s="3"/>
      <c r="E3829" s="3"/>
      <c r="F3829" s="3"/>
      <c r="G3829" s="3"/>
      <c r="H3829" s="3"/>
      <c r="I3829" s="3"/>
    </row>
    <row r="3830" ht="15.75" customHeight="1">
      <c r="A3830" s="3" t="str">
        <f>IFERROR(TRIM(LEFT(RIGHT('Cost Code (New)'!$F3830,LEN('Cost Code (New)'!$F3830)-SEARCH("Ext ",'Cost Code (New)'!$F3830)-LEN("Ext")),SEARCH(" - ",RIGHT('Cost Code (New)'!$F3830,LEN('Cost Code (New)'!$F3830)-SEARCH("Ext ",'Cost Code (New)'!$F3830)-LEN("Ext")))))+0,"")</f>
        <v/>
      </c>
      <c r="B3830" s="8"/>
      <c r="C3830" s="3"/>
      <c r="D3830" s="3"/>
      <c r="E3830" s="3"/>
      <c r="F3830" s="3"/>
      <c r="G3830" s="3"/>
      <c r="H3830" s="3"/>
      <c r="I3830" s="3"/>
    </row>
    <row r="3831" ht="15.75" customHeight="1">
      <c r="A3831" s="3" t="str">
        <f>IFERROR(TRIM(LEFT(RIGHT('Cost Code (New)'!$F3831,LEN('Cost Code (New)'!$F3831)-SEARCH("Ext ",'Cost Code (New)'!$F3831)-LEN("Ext")),SEARCH(" - ",RIGHT('Cost Code (New)'!$F3831,LEN('Cost Code (New)'!$F3831)-SEARCH("Ext ",'Cost Code (New)'!$F3831)-LEN("Ext")))))+0,"")</f>
        <v/>
      </c>
      <c r="B3831" s="8"/>
      <c r="C3831" s="3"/>
      <c r="D3831" s="3"/>
      <c r="E3831" s="3"/>
      <c r="F3831" s="3"/>
      <c r="G3831" s="3"/>
      <c r="H3831" s="3"/>
      <c r="I3831" s="3"/>
    </row>
    <row r="3832" ht="15.75" customHeight="1">
      <c r="A3832" s="3" t="str">
        <f>IFERROR(TRIM(LEFT(RIGHT('Cost Code (New)'!$F3832,LEN('Cost Code (New)'!$F3832)-SEARCH("Ext ",'Cost Code (New)'!$F3832)-LEN("Ext")),SEARCH(" - ",RIGHT('Cost Code (New)'!$F3832,LEN('Cost Code (New)'!$F3832)-SEARCH("Ext ",'Cost Code (New)'!$F3832)-LEN("Ext")))))+0,"")</f>
        <v/>
      </c>
      <c r="B3832" s="8"/>
      <c r="C3832" s="3"/>
      <c r="D3832" s="3"/>
      <c r="E3832" s="3"/>
      <c r="F3832" s="3"/>
      <c r="G3832" s="3"/>
      <c r="H3832" s="3"/>
      <c r="I3832" s="3"/>
    </row>
    <row r="3833" ht="15.75" customHeight="1">
      <c r="A3833" s="3" t="str">
        <f>IFERROR(TRIM(LEFT(RIGHT('Cost Code (New)'!$F3833,LEN('Cost Code (New)'!$F3833)-SEARCH("Ext ",'Cost Code (New)'!$F3833)-LEN("Ext")),SEARCH(" - ",RIGHT('Cost Code (New)'!$F3833,LEN('Cost Code (New)'!$F3833)-SEARCH("Ext ",'Cost Code (New)'!$F3833)-LEN("Ext")))))+0,"")</f>
        <v/>
      </c>
      <c r="B3833" s="8"/>
      <c r="C3833" s="3"/>
      <c r="D3833" s="3"/>
      <c r="E3833" s="3"/>
      <c r="F3833" s="3"/>
      <c r="G3833" s="3"/>
      <c r="H3833" s="3"/>
      <c r="I3833" s="3"/>
    </row>
    <row r="3834" ht="15.75" customHeight="1">
      <c r="A3834" s="3" t="str">
        <f>IFERROR(TRIM(LEFT(RIGHT('Cost Code (New)'!$F3834,LEN('Cost Code (New)'!$F3834)-SEARCH("Ext ",'Cost Code (New)'!$F3834)-LEN("Ext")),SEARCH(" - ",RIGHT('Cost Code (New)'!$F3834,LEN('Cost Code (New)'!$F3834)-SEARCH("Ext ",'Cost Code (New)'!$F3834)-LEN("Ext")))))+0,"")</f>
        <v/>
      </c>
      <c r="B3834" s="8"/>
      <c r="C3834" s="3"/>
      <c r="D3834" s="3"/>
      <c r="E3834" s="3"/>
      <c r="F3834" s="3"/>
      <c r="G3834" s="3"/>
      <c r="H3834" s="3"/>
      <c r="I3834" s="3"/>
    </row>
    <row r="3835" ht="15.75" customHeight="1">
      <c r="A3835" s="3" t="str">
        <f>IFERROR(TRIM(LEFT(RIGHT('Cost Code (New)'!$F3835,LEN('Cost Code (New)'!$F3835)-SEARCH("Ext ",'Cost Code (New)'!$F3835)-LEN("Ext")),SEARCH(" - ",RIGHT('Cost Code (New)'!$F3835,LEN('Cost Code (New)'!$F3835)-SEARCH("Ext ",'Cost Code (New)'!$F3835)-LEN("Ext")))))+0,"")</f>
        <v/>
      </c>
      <c r="B3835" s="8"/>
      <c r="C3835" s="3"/>
      <c r="D3835" s="3"/>
      <c r="E3835" s="3"/>
      <c r="F3835" s="3"/>
      <c r="G3835" s="3"/>
      <c r="H3835" s="3"/>
      <c r="I3835" s="3"/>
    </row>
    <row r="3836" ht="15.75" customHeight="1">
      <c r="A3836" s="3" t="str">
        <f>IFERROR(TRIM(LEFT(RIGHT('Cost Code (New)'!$F3836,LEN('Cost Code (New)'!$F3836)-SEARCH("Ext ",'Cost Code (New)'!$F3836)-LEN("Ext")),SEARCH(" - ",RIGHT('Cost Code (New)'!$F3836,LEN('Cost Code (New)'!$F3836)-SEARCH("Ext ",'Cost Code (New)'!$F3836)-LEN("Ext")))))+0,"")</f>
        <v/>
      </c>
      <c r="B3836" s="8"/>
      <c r="C3836" s="3"/>
      <c r="D3836" s="3"/>
      <c r="E3836" s="3"/>
      <c r="F3836" s="3"/>
      <c r="G3836" s="3"/>
      <c r="H3836" s="3"/>
      <c r="I3836" s="3"/>
    </row>
    <row r="3837" ht="15.75" customHeight="1">
      <c r="A3837" s="3" t="str">
        <f>IFERROR(TRIM(LEFT(RIGHT('Cost Code (New)'!$F3837,LEN('Cost Code (New)'!$F3837)-SEARCH("Ext ",'Cost Code (New)'!$F3837)-LEN("Ext")),SEARCH(" - ",RIGHT('Cost Code (New)'!$F3837,LEN('Cost Code (New)'!$F3837)-SEARCH("Ext ",'Cost Code (New)'!$F3837)-LEN("Ext")))))+0,"")</f>
        <v/>
      </c>
      <c r="B3837" s="8"/>
      <c r="C3837" s="3"/>
      <c r="D3837" s="3"/>
      <c r="E3837" s="3"/>
      <c r="F3837" s="3"/>
      <c r="G3837" s="3"/>
      <c r="H3837" s="3"/>
      <c r="I3837" s="3"/>
    </row>
    <row r="3838" ht="15.75" customHeight="1">
      <c r="A3838" s="3" t="str">
        <f>IFERROR(TRIM(LEFT(RIGHT('Cost Code (New)'!$F3838,LEN('Cost Code (New)'!$F3838)-SEARCH("Ext ",'Cost Code (New)'!$F3838)-LEN("Ext")),SEARCH(" - ",RIGHT('Cost Code (New)'!$F3838,LEN('Cost Code (New)'!$F3838)-SEARCH("Ext ",'Cost Code (New)'!$F3838)-LEN("Ext")))))+0,"")</f>
        <v/>
      </c>
      <c r="B3838" s="8"/>
      <c r="C3838" s="3"/>
      <c r="D3838" s="3"/>
      <c r="E3838" s="3"/>
      <c r="F3838" s="3"/>
      <c r="G3838" s="3"/>
      <c r="H3838" s="3"/>
      <c r="I3838" s="3"/>
    </row>
    <row r="3839" ht="15.75" customHeight="1">
      <c r="A3839" s="3" t="str">
        <f>IFERROR(TRIM(LEFT(RIGHT('Cost Code (New)'!$F3839,LEN('Cost Code (New)'!$F3839)-SEARCH("Ext ",'Cost Code (New)'!$F3839)-LEN("Ext")),SEARCH(" - ",RIGHT('Cost Code (New)'!$F3839,LEN('Cost Code (New)'!$F3839)-SEARCH("Ext ",'Cost Code (New)'!$F3839)-LEN("Ext")))))+0,"")</f>
        <v/>
      </c>
      <c r="B3839" s="8"/>
      <c r="C3839" s="3"/>
      <c r="D3839" s="3"/>
      <c r="E3839" s="3"/>
      <c r="F3839" s="3"/>
      <c r="G3839" s="3"/>
      <c r="H3839" s="3"/>
      <c r="I3839" s="3"/>
    </row>
    <row r="3840" ht="15.75" customHeight="1">
      <c r="A3840" s="3" t="str">
        <f>IFERROR(TRIM(LEFT(RIGHT('Cost Code (New)'!$F3840,LEN('Cost Code (New)'!$F3840)-SEARCH("Ext ",'Cost Code (New)'!$F3840)-LEN("Ext")),SEARCH(" - ",RIGHT('Cost Code (New)'!$F3840,LEN('Cost Code (New)'!$F3840)-SEARCH("Ext ",'Cost Code (New)'!$F3840)-LEN("Ext")))))+0,"")</f>
        <v/>
      </c>
      <c r="B3840" s="8"/>
      <c r="C3840" s="3"/>
      <c r="D3840" s="3"/>
      <c r="E3840" s="3"/>
      <c r="F3840" s="3"/>
      <c r="G3840" s="3"/>
      <c r="H3840" s="3"/>
      <c r="I3840" s="3"/>
    </row>
    <row r="3841" ht="15.75" customHeight="1">
      <c r="A3841" s="3" t="str">
        <f>IFERROR(TRIM(LEFT(RIGHT('Cost Code (New)'!$F3841,LEN('Cost Code (New)'!$F3841)-SEARCH("Ext ",'Cost Code (New)'!$F3841)-LEN("Ext")),SEARCH(" - ",RIGHT('Cost Code (New)'!$F3841,LEN('Cost Code (New)'!$F3841)-SEARCH("Ext ",'Cost Code (New)'!$F3841)-LEN("Ext")))))+0,"")</f>
        <v/>
      </c>
      <c r="B3841" s="8"/>
      <c r="C3841" s="3"/>
      <c r="D3841" s="3"/>
      <c r="E3841" s="3"/>
      <c r="F3841" s="3"/>
      <c r="G3841" s="3"/>
      <c r="H3841" s="3"/>
      <c r="I3841" s="3"/>
    </row>
    <row r="3842" ht="15.75" customHeight="1">
      <c r="A3842" s="3" t="str">
        <f>IFERROR(TRIM(LEFT(RIGHT('Cost Code (New)'!$F3842,LEN('Cost Code (New)'!$F3842)-SEARCH("Ext ",'Cost Code (New)'!$F3842)-LEN("Ext")),SEARCH(" - ",RIGHT('Cost Code (New)'!$F3842,LEN('Cost Code (New)'!$F3842)-SEARCH("Ext ",'Cost Code (New)'!$F3842)-LEN("Ext")))))+0,"")</f>
        <v/>
      </c>
      <c r="B3842" s="8"/>
      <c r="C3842" s="3"/>
      <c r="D3842" s="3"/>
      <c r="E3842" s="3"/>
      <c r="F3842" s="3"/>
      <c r="G3842" s="3"/>
      <c r="H3842" s="3"/>
      <c r="I3842" s="3"/>
    </row>
    <row r="3843" ht="15.75" customHeight="1">
      <c r="A3843" s="3" t="str">
        <f>IFERROR(TRIM(LEFT(RIGHT('Cost Code (New)'!$F3843,LEN('Cost Code (New)'!$F3843)-SEARCH("Ext ",'Cost Code (New)'!$F3843)-LEN("Ext")),SEARCH(" - ",RIGHT('Cost Code (New)'!$F3843,LEN('Cost Code (New)'!$F3843)-SEARCH("Ext ",'Cost Code (New)'!$F3843)-LEN("Ext")))))+0,"")</f>
        <v/>
      </c>
      <c r="B3843" s="8"/>
      <c r="C3843" s="3"/>
      <c r="D3843" s="3"/>
      <c r="E3843" s="3"/>
      <c r="F3843" s="3"/>
      <c r="G3843" s="3"/>
      <c r="H3843" s="3"/>
      <c r="I3843" s="3"/>
    </row>
    <row r="3844" ht="15.75" customHeight="1">
      <c r="A3844" s="3" t="str">
        <f>IFERROR(TRIM(LEFT(RIGHT('Cost Code (New)'!$F3844,LEN('Cost Code (New)'!$F3844)-SEARCH("Ext ",'Cost Code (New)'!$F3844)-LEN("Ext")),SEARCH(" - ",RIGHT('Cost Code (New)'!$F3844,LEN('Cost Code (New)'!$F3844)-SEARCH("Ext ",'Cost Code (New)'!$F3844)-LEN("Ext")))))+0,"")</f>
        <v/>
      </c>
      <c r="B3844" s="8"/>
      <c r="C3844" s="3"/>
      <c r="D3844" s="3"/>
      <c r="E3844" s="3"/>
      <c r="F3844" s="3"/>
      <c r="G3844" s="3"/>
      <c r="H3844" s="3"/>
      <c r="I3844" s="3"/>
    </row>
    <row r="3845" ht="15.75" customHeight="1">
      <c r="A3845" s="3" t="str">
        <f>IFERROR(TRIM(LEFT(RIGHT('Cost Code (New)'!$F3845,LEN('Cost Code (New)'!$F3845)-SEARCH("Ext ",'Cost Code (New)'!$F3845)-LEN("Ext")),SEARCH(" - ",RIGHT('Cost Code (New)'!$F3845,LEN('Cost Code (New)'!$F3845)-SEARCH("Ext ",'Cost Code (New)'!$F3845)-LEN("Ext")))))+0,"")</f>
        <v/>
      </c>
      <c r="B3845" s="8"/>
      <c r="C3845" s="3"/>
      <c r="D3845" s="3"/>
      <c r="E3845" s="3"/>
      <c r="F3845" s="3"/>
      <c r="G3845" s="3"/>
      <c r="H3845" s="3"/>
      <c r="I3845" s="3"/>
    </row>
    <row r="3846" ht="15.75" customHeight="1">
      <c r="A3846" s="3" t="str">
        <f>IFERROR(TRIM(LEFT(RIGHT('Cost Code (New)'!$F3846,LEN('Cost Code (New)'!$F3846)-SEARCH("Ext ",'Cost Code (New)'!$F3846)-LEN("Ext")),SEARCH(" - ",RIGHT('Cost Code (New)'!$F3846,LEN('Cost Code (New)'!$F3846)-SEARCH("Ext ",'Cost Code (New)'!$F3846)-LEN("Ext")))))+0,"")</f>
        <v/>
      </c>
      <c r="B3846" s="8"/>
      <c r="C3846" s="3"/>
      <c r="D3846" s="3"/>
      <c r="E3846" s="3"/>
      <c r="F3846" s="3"/>
      <c r="G3846" s="3"/>
      <c r="H3846" s="3"/>
      <c r="I3846" s="3"/>
    </row>
    <row r="3847" ht="15.75" customHeight="1">
      <c r="A3847" s="3" t="str">
        <f>IFERROR(TRIM(LEFT(RIGHT('Cost Code (New)'!$F3847,LEN('Cost Code (New)'!$F3847)-SEARCH("Ext ",'Cost Code (New)'!$F3847)-LEN("Ext")),SEARCH(" - ",RIGHT('Cost Code (New)'!$F3847,LEN('Cost Code (New)'!$F3847)-SEARCH("Ext ",'Cost Code (New)'!$F3847)-LEN("Ext")))))+0,"")</f>
        <v/>
      </c>
      <c r="B3847" s="8"/>
      <c r="C3847" s="3"/>
      <c r="D3847" s="3"/>
      <c r="E3847" s="3"/>
      <c r="F3847" s="3"/>
      <c r="G3847" s="3"/>
      <c r="H3847" s="3"/>
      <c r="I3847" s="3"/>
    </row>
    <row r="3848" ht="15.75" customHeight="1">
      <c r="A3848" s="3" t="str">
        <f>IFERROR(TRIM(LEFT(RIGHT('Cost Code (New)'!$F3848,LEN('Cost Code (New)'!$F3848)-SEARCH("Ext ",'Cost Code (New)'!$F3848)-LEN("Ext")),SEARCH(" - ",RIGHT('Cost Code (New)'!$F3848,LEN('Cost Code (New)'!$F3848)-SEARCH("Ext ",'Cost Code (New)'!$F3848)-LEN("Ext")))))+0,"")</f>
        <v/>
      </c>
      <c r="B3848" s="8"/>
      <c r="C3848" s="3"/>
      <c r="D3848" s="3"/>
      <c r="E3848" s="3"/>
      <c r="F3848" s="3"/>
      <c r="G3848" s="3"/>
      <c r="H3848" s="3"/>
      <c r="I3848" s="3"/>
    </row>
    <row r="3849" ht="15.75" customHeight="1">
      <c r="A3849" s="3" t="str">
        <f>IFERROR(TRIM(LEFT(RIGHT('Cost Code (New)'!$F3849,LEN('Cost Code (New)'!$F3849)-SEARCH("Ext ",'Cost Code (New)'!$F3849)-LEN("Ext")),SEARCH(" - ",RIGHT('Cost Code (New)'!$F3849,LEN('Cost Code (New)'!$F3849)-SEARCH("Ext ",'Cost Code (New)'!$F3849)-LEN("Ext")))))+0,"")</f>
        <v/>
      </c>
      <c r="B3849" s="8"/>
      <c r="C3849" s="3"/>
      <c r="D3849" s="3"/>
      <c r="E3849" s="3"/>
      <c r="F3849" s="3"/>
      <c r="G3849" s="3"/>
      <c r="H3849" s="3"/>
      <c r="I3849" s="3"/>
    </row>
    <row r="3850" ht="15.75" customHeight="1">
      <c r="A3850" s="3" t="str">
        <f>IFERROR(TRIM(LEFT(RIGHT('Cost Code (New)'!$F3850,LEN('Cost Code (New)'!$F3850)-SEARCH("Ext ",'Cost Code (New)'!$F3850)-LEN("Ext")),SEARCH(" - ",RIGHT('Cost Code (New)'!$F3850,LEN('Cost Code (New)'!$F3850)-SEARCH("Ext ",'Cost Code (New)'!$F3850)-LEN("Ext")))))+0,"")</f>
        <v/>
      </c>
      <c r="B3850" s="8"/>
      <c r="C3850" s="3"/>
      <c r="D3850" s="3"/>
      <c r="E3850" s="3"/>
      <c r="F3850" s="3"/>
      <c r="G3850" s="3"/>
      <c r="H3850" s="3"/>
      <c r="I3850" s="3"/>
    </row>
    <row r="3851" ht="15.75" customHeight="1">
      <c r="A3851" s="3" t="str">
        <f>IFERROR(TRIM(LEFT(RIGHT('Cost Code (New)'!$F3851,LEN('Cost Code (New)'!$F3851)-SEARCH("Ext ",'Cost Code (New)'!$F3851)-LEN("Ext")),SEARCH(" - ",RIGHT('Cost Code (New)'!$F3851,LEN('Cost Code (New)'!$F3851)-SEARCH("Ext ",'Cost Code (New)'!$F3851)-LEN("Ext")))))+0,"")</f>
        <v/>
      </c>
      <c r="B3851" s="8"/>
      <c r="C3851" s="3"/>
      <c r="D3851" s="3"/>
      <c r="E3851" s="3"/>
      <c r="F3851" s="3"/>
      <c r="G3851" s="3"/>
      <c r="H3851" s="3"/>
      <c r="I3851" s="3"/>
    </row>
    <row r="3852" ht="15.75" customHeight="1">
      <c r="A3852" s="3" t="str">
        <f>IFERROR(TRIM(LEFT(RIGHT('Cost Code (New)'!$F3852,LEN('Cost Code (New)'!$F3852)-SEARCH("Ext ",'Cost Code (New)'!$F3852)-LEN("Ext")),SEARCH(" - ",RIGHT('Cost Code (New)'!$F3852,LEN('Cost Code (New)'!$F3852)-SEARCH("Ext ",'Cost Code (New)'!$F3852)-LEN("Ext")))))+0,"")</f>
        <v/>
      </c>
      <c r="B3852" s="8"/>
      <c r="C3852" s="3"/>
      <c r="D3852" s="3"/>
      <c r="E3852" s="3"/>
      <c r="F3852" s="3"/>
      <c r="G3852" s="3"/>
      <c r="H3852" s="3"/>
      <c r="I3852" s="3"/>
    </row>
    <row r="3853" ht="15.75" customHeight="1">
      <c r="A3853" s="3" t="str">
        <f>IFERROR(TRIM(LEFT(RIGHT('Cost Code (New)'!$F3853,LEN('Cost Code (New)'!$F3853)-SEARCH("Ext ",'Cost Code (New)'!$F3853)-LEN("Ext")),SEARCH(" - ",RIGHT('Cost Code (New)'!$F3853,LEN('Cost Code (New)'!$F3853)-SEARCH("Ext ",'Cost Code (New)'!$F3853)-LEN("Ext")))))+0,"")</f>
        <v/>
      </c>
      <c r="B3853" s="8"/>
      <c r="C3853" s="3"/>
      <c r="D3853" s="3"/>
      <c r="E3853" s="3"/>
      <c r="F3853" s="3"/>
      <c r="G3853" s="3"/>
      <c r="H3853" s="3"/>
      <c r="I3853" s="3"/>
    </row>
    <row r="3854" ht="15.75" customHeight="1">
      <c r="A3854" s="3" t="str">
        <f>IFERROR(TRIM(LEFT(RIGHT('Cost Code (New)'!$F3854,LEN('Cost Code (New)'!$F3854)-SEARCH("Ext ",'Cost Code (New)'!$F3854)-LEN("Ext")),SEARCH(" - ",RIGHT('Cost Code (New)'!$F3854,LEN('Cost Code (New)'!$F3854)-SEARCH("Ext ",'Cost Code (New)'!$F3854)-LEN("Ext")))))+0,"")</f>
        <v/>
      </c>
      <c r="B3854" s="8"/>
      <c r="C3854" s="3"/>
      <c r="D3854" s="3"/>
      <c r="E3854" s="3"/>
      <c r="F3854" s="3"/>
      <c r="G3854" s="3"/>
      <c r="H3854" s="3"/>
      <c r="I3854" s="3"/>
    </row>
    <row r="3855" ht="15.75" customHeight="1">
      <c r="A3855" s="3" t="str">
        <f>IFERROR(TRIM(LEFT(RIGHT('Cost Code (New)'!$F3855,LEN('Cost Code (New)'!$F3855)-SEARCH("Ext ",'Cost Code (New)'!$F3855)-LEN("Ext")),SEARCH(" - ",RIGHT('Cost Code (New)'!$F3855,LEN('Cost Code (New)'!$F3855)-SEARCH("Ext ",'Cost Code (New)'!$F3855)-LEN("Ext")))))+0,"")</f>
        <v/>
      </c>
      <c r="B3855" s="8"/>
      <c r="C3855" s="3"/>
      <c r="D3855" s="3"/>
      <c r="E3855" s="3"/>
      <c r="F3855" s="3"/>
      <c r="G3855" s="3"/>
      <c r="H3855" s="3"/>
      <c r="I3855" s="3"/>
    </row>
    <row r="3856" ht="15.75" customHeight="1">
      <c r="A3856" s="3" t="str">
        <f>IFERROR(TRIM(LEFT(RIGHT('Cost Code (New)'!$F3856,LEN('Cost Code (New)'!$F3856)-SEARCH("Ext ",'Cost Code (New)'!$F3856)-LEN("Ext")),SEARCH(" - ",RIGHT('Cost Code (New)'!$F3856,LEN('Cost Code (New)'!$F3856)-SEARCH("Ext ",'Cost Code (New)'!$F3856)-LEN("Ext")))))+0,"")</f>
        <v/>
      </c>
      <c r="B3856" s="8"/>
      <c r="C3856" s="3"/>
      <c r="D3856" s="3"/>
      <c r="E3856" s="3"/>
      <c r="F3856" s="3"/>
      <c r="G3856" s="3"/>
      <c r="H3856" s="3"/>
      <c r="I3856" s="3"/>
    </row>
    <row r="3857" ht="15.75" customHeight="1">
      <c r="A3857" s="3" t="str">
        <f>IFERROR(TRIM(LEFT(RIGHT('Cost Code (New)'!$F3857,LEN('Cost Code (New)'!$F3857)-SEARCH("Ext ",'Cost Code (New)'!$F3857)-LEN("Ext")),SEARCH(" - ",RIGHT('Cost Code (New)'!$F3857,LEN('Cost Code (New)'!$F3857)-SEARCH("Ext ",'Cost Code (New)'!$F3857)-LEN("Ext")))))+0,"")</f>
        <v/>
      </c>
      <c r="B3857" s="8"/>
      <c r="C3857" s="3"/>
      <c r="D3857" s="3"/>
      <c r="E3857" s="3"/>
      <c r="F3857" s="3"/>
      <c r="G3857" s="3"/>
      <c r="H3857" s="3"/>
      <c r="I3857" s="3"/>
    </row>
    <row r="3858" ht="15.75" customHeight="1">
      <c r="A3858" s="3" t="str">
        <f>IFERROR(TRIM(LEFT(RIGHT('Cost Code (New)'!$F3858,LEN('Cost Code (New)'!$F3858)-SEARCH("Ext ",'Cost Code (New)'!$F3858)-LEN("Ext")),SEARCH(" - ",RIGHT('Cost Code (New)'!$F3858,LEN('Cost Code (New)'!$F3858)-SEARCH("Ext ",'Cost Code (New)'!$F3858)-LEN("Ext")))))+0,"")</f>
        <v/>
      </c>
      <c r="B3858" s="8"/>
      <c r="C3858" s="3"/>
      <c r="D3858" s="3"/>
      <c r="E3858" s="3"/>
      <c r="F3858" s="3"/>
      <c r="G3858" s="3"/>
      <c r="H3858" s="3"/>
      <c r="I3858" s="3"/>
    </row>
    <row r="3859" ht="15.75" customHeight="1">
      <c r="A3859" s="3" t="str">
        <f>IFERROR(TRIM(LEFT(RIGHT('Cost Code (New)'!$F3859,LEN('Cost Code (New)'!$F3859)-SEARCH("Ext ",'Cost Code (New)'!$F3859)-LEN("Ext")),SEARCH(" - ",RIGHT('Cost Code (New)'!$F3859,LEN('Cost Code (New)'!$F3859)-SEARCH("Ext ",'Cost Code (New)'!$F3859)-LEN("Ext")))))+0,"")</f>
        <v/>
      </c>
      <c r="B3859" s="8"/>
      <c r="C3859" s="3"/>
      <c r="D3859" s="3"/>
      <c r="E3859" s="3"/>
      <c r="F3859" s="3"/>
      <c r="G3859" s="3"/>
      <c r="H3859" s="3"/>
      <c r="I3859" s="3"/>
    </row>
    <row r="3860" ht="15.75" customHeight="1">
      <c r="A3860" s="3" t="str">
        <f>IFERROR(TRIM(LEFT(RIGHT('Cost Code (New)'!$F3860,LEN('Cost Code (New)'!$F3860)-SEARCH("Ext ",'Cost Code (New)'!$F3860)-LEN("Ext")),SEARCH(" - ",RIGHT('Cost Code (New)'!$F3860,LEN('Cost Code (New)'!$F3860)-SEARCH("Ext ",'Cost Code (New)'!$F3860)-LEN("Ext")))))+0,"")</f>
        <v/>
      </c>
      <c r="B3860" s="8"/>
      <c r="C3860" s="3"/>
      <c r="D3860" s="3"/>
      <c r="E3860" s="3"/>
      <c r="F3860" s="3"/>
      <c r="G3860" s="3"/>
      <c r="H3860" s="3"/>
      <c r="I3860" s="3"/>
    </row>
    <row r="3861" ht="15.75" customHeight="1">
      <c r="A3861" s="3" t="str">
        <f>IFERROR(TRIM(LEFT(RIGHT('Cost Code (New)'!$F3861,LEN('Cost Code (New)'!$F3861)-SEARCH("Ext ",'Cost Code (New)'!$F3861)-LEN("Ext")),SEARCH(" - ",RIGHT('Cost Code (New)'!$F3861,LEN('Cost Code (New)'!$F3861)-SEARCH("Ext ",'Cost Code (New)'!$F3861)-LEN("Ext")))))+0,"")</f>
        <v/>
      </c>
      <c r="B3861" s="8"/>
      <c r="C3861" s="3"/>
      <c r="D3861" s="3"/>
      <c r="E3861" s="3"/>
      <c r="F3861" s="3"/>
      <c r="G3861" s="3"/>
      <c r="H3861" s="3"/>
      <c r="I3861" s="3"/>
    </row>
    <row r="3862" ht="15.75" customHeight="1">
      <c r="A3862" s="3" t="str">
        <f>IFERROR(TRIM(LEFT(RIGHT('Cost Code (New)'!$F3862,LEN('Cost Code (New)'!$F3862)-SEARCH("Ext ",'Cost Code (New)'!$F3862)-LEN("Ext")),SEARCH(" - ",RIGHT('Cost Code (New)'!$F3862,LEN('Cost Code (New)'!$F3862)-SEARCH("Ext ",'Cost Code (New)'!$F3862)-LEN("Ext")))))+0,"")</f>
        <v/>
      </c>
      <c r="B3862" s="8"/>
      <c r="C3862" s="3"/>
      <c r="D3862" s="3"/>
      <c r="E3862" s="3"/>
      <c r="F3862" s="3"/>
      <c r="G3862" s="3"/>
      <c r="H3862" s="3"/>
      <c r="I3862" s="3"/>
    </row>
    <row r="3863" ht="15.75" customHeight="1">
      <c r="A3863" s="3" t="str">
        <f>IFERROR(TRIM(LEFT(RIGHT('Cost Code (New)'!$F3863,LEN('Cost Code (New)'!$F3863)-SEARCH("Ext ",'Cost Code (New)'!$F3863)-LEN("Ext")),SEARCH(" - ",RIGHT('Cost Code (New)'!$F3863,LEN('Cost Code (New)'!$F3863)-SEARCH("Ext ",'Cost Code (New)'!$F3863)-LEN("Ext")))))+0,"")</f>
        <v/>
      </c>
      <c r="B3863" s="8"/>
      <c r="C3863" s="3"/>
      <c r="D3863" s="3"/>
      <c r="E3863" s="3"/>
      <c r="F3863" s="3"/>
      <c r="G3863" s="3"/>
      <c r="H3863" s="3"/>
      <c r="I3863" s="3"/>
    </row>
    <row r="3864" ht="15.75" customHeight="1">
      <c r="A3864" s="3" t="str">
        <f>IFERROR(TRIM(LEFT(RIGHT('Cost Code (New)'!$F3864,LEN('Cost Code (New)'!$F3864)-SEARCH("Ext ",'Cost Code (New)'!$F3864)-LEN("Ext")),SEARCH(" - ",RIGHT('Cost Code (New)'!$F3864,LEN('Cost Code (New)'!$F3864)-SEARCH("Ext ",'Cost Code (New)'!$F3864)-LEN("Ext")))))+0,"")</f>
        <v/>
      </c>
      <c r="B3864" s="8"/>
      <c r="C3864" s="3"/>
      <c r="D3864" s="3"/>
      <c r="E3864" s="3"/>
      <c r="F3864" s="3"/>
      <c r="G3864" s="3"/>
      <c r="H3864" s="3"/>
      <c r="I3864" s="3"/>
    </row>
    <row r="3865" ht="15.75" customHeight="1">
      <c r="A3865" s="3" t="str">
        <f>IFERROR(TRIM(LEFT(RIGHT('Cost Code (New)'!$F3865,LEN('Cost Code (New)'!$F3865)-SEARCH("Ext ",'Cost Code (New)'!$F3865)-LEN("Ext")),SEARCH(" - ",RIGHT('Cost Code (New)'!$F3865,LEN('Cost Code (New)'!$F3865)-SEARCH("Ext ",'Cost Code (New)'!$F3865)-LEN("Ext")))))+0,"")</f>
        <v/>
      </c>
      <c r="B3865" s="8"/>
      <c r="C3865" s="3"/>
      <c r="D3865" s="3"/>
      <c r="E3865" s="3"/>
      <c r="F3865" s="3"/>
      <c r="G3865" s="3"/>
      <c r="H3865" s="3"/>
      <c r="I3865" s="3"/>
    </row>
    <row r="3866" ht="15.75" customHeight="1">
      <c r="A3866" s="3" t="str">
        <f>IFERROR(TRIM(LEFT(RIGHT('Cost Code (New)'!$F3866,LEN('Cost Code (New)'!$F3866)-SEARCH("Ext ",'Cost Code (New)'!$F3866)-LEN("Ext")),SEARCH(" - ",RIGHT('Cost Code (New)'!$F3866,LEN('Cost Code (New)'!$F3866)-SEARCH("Ext ",'Cost Code (New)'!$F3866)-LEN("Ext")))))+0,"")</f>
        <v/>
      </c>
      <c r="B3866" s="8"/>
      <c r="C3866" s="3"/>
      <c r="D3866" s="3"/>
      <c r="E3866" s="3"/>
      <c r="F3866" s="3"/>
      <c r="G3866" s="3"/>
      <c r="H3866" s="3"/>
      <c r="I3866" s="3"/>
    </row>
    <row r="3867" ht="15.75" customHeight="1">
      <c r="A3867" s="3" t="str">
        <f>IFERROR(TRIM(LEFT(RIGHT('Cost Code (New)'!$F3867,LEN('Cost Code (New)'!$F3867)-SEARCH("Ext ",'Cost Code (New)'!$F3867)-LEN("Ext")),SEARCH(" - ",RIGHT('Cost Code (New)'!$F3867,LEN('Cost Code (New)'!$F3867)-SEARCH("Ext ",'Cost Code (New)'!$F3867)-LEN("Ext")))))+0,"")</f>
        <v/>
      </c>
      <c r="B3867" s="8"/>
      <c r="C3867" s="3"/>
      <c r="D3867" s="3"/>
      <c r="E3867" s="3"/>
      <c r="F3867" s="3"/>
      <c r="G3867" s="3"/>
      <c r="H3867" s="3"/>
      <c r="I3867" s="3"/>
    </row>
    <row r="3868" ht="15.75" customHeight="1">
      <c r="A3868" s="3" t="str">
        <f>IFERROR(TRIM(LEFT(RIGHT('Cost Code (New)'!$F3868,LEN('Cost Code (New)'!$F3868)-SEARCH("Ext ",'Cost Code (New)'!$F3868)-LEN("Ext")),SEARCH(" - ",RIGHT('Cost Code (New)'!$F3868,LEN('Cost Code (New)'!$F3868)-SEARCH("Ext ",'Cost Code (New)'!$F3868)-LEN("Ext")))))+0,"")</f>
        <v/>
      </c>
      <c r="B3868" s="8"/>
      <c r="C3868" s="3"/>
      <c r="D3868" s="3"/>
      <c r="E3868" s="3"/>
      <c r="F3868" s="3"/>
      <c r="G3868" s="3"/>
      <c r="H3868" s="3"/>
      <c r="I3868" s="3"/>
    </row>
    <row r="3869" ht="15.75" customHeight="1">
      <c r="A3869" s="3" t="str">
        <f>IFERROR(TRIM(LEFT(RIGHT('Cost Code (New)'!$F3869,LEN('Cost Code (New)'!$F3869)-SEARCH("Ext ",'Cost Code (New)'!$F3869)-LEN("Ext")),SEARCH(" - ",RIGHT('Cost Code (New)'!$F3869,LEN('Cost Code (New)'!$F3869)-SEARCH("Ext ",'Cost Code (New)'!$F3869)-LEN("Ext")))))+0,"")</f>
        <v/>
      </c>
      <c r="B3869" s="8"/>
      <c r="C3869" s="3"/>
      <c r="D3869" s="3"/>
      <c r="E3869" s="3"/>
      <c r="F3869" s="3"/>
      <c r="G3869" s="3"/>
      <c r="H3869" s="3"/>
      <c r="I3869" s="3"/>
    </row>
    <row r="3870" ht="15.75" customHeight="1">
      <c r="A3870" s="3" t="str">
        <f>IFERROR(TRIM(LEFT(RIGHT('Cost Code (New)'!$F3870,LEN('Cost Code (New)'!$F3870)-SEARCH("Ext ",'Cost Code (New)'!$F3870)-LEN("Ext")),SEARCH(" - ",RIGHT('Cost Code (New)'!$F3870,LEN('Cost Code (New)'!$F3870)-SEARCH("Ext ",'Cost Code (New)'!$F3870)-LEN("Ext")))))+0,"")</f>
        <v/>
      </c>
      <c r="B3870" s="8"/>
      <c r="C3870" s="3"/>
      <c r="D3870" s="3"/>
      <c r="E3870" s="3"/>
      <c r="F3870" s="3"/>
      <c r="G3870" s="3"/>
      <c r="H3870" s="3"/>
      <c r="I3870" s="3"/>
    </row>
    <row r="3871" ht="15.75" customHeight="1">
      <c r="A3871" s="3" t="str">
        <f>IFERROR(TRIM(LEFT(RIGHT('Cost Code (New)'!$F3871,LEN('Cost Code (New)'!$F3871)-SEARCH("Ext ",'Cost Code (New)'!$F3871)-LEN("Ext")),SEARCH(" - ",RIGHT('Cost Code (New)'!$F3871,LEN('Cost Code (New)'!$F3871)-SEARCH("Ext ",'Cost Code (New)'!$F3871)-LEN("Ext")))))+0,"")</f>
        <v/>
      </c>
      <c r="B3871" s="8"/>
      <c r="C3871" s="3"/>
      <c r="D3871" s="3"/>
      <c r="E3871" s="3"/>
      <c r="F3871" s="3"/>
      <c r="G3871" s="3"/>
      <c r="H3871" s="3"/>
      <c r="I3871" s="3"/>
    </row>
    <row r="3872" ht="15.75" customHeight="1">
      <c r="A3872" s="3" t="str">
        <f>IFERROR(TRIM(LEFT(RIGHT('Cost Code (New)'!$F3872,LEN('Cost Code (New)'!$F3872)-SEARCH("Ext ",'Cost Code (New)'!$F3872)-LEN("Ext")),SEARCH(" - ",RIGHT('Cost Code (New)'!$F3872,LEN('Cost Code (New)'!$F3872)-SEARCH("Ext ",'Cost Code (New)'!$F3872)-LEN("Ext")))))+0,"")</f>
        <v/>
      </c>
      <c r="B3872" s="8"/>
      <c r="C3872" s="3"/>
      <c r="D3872" s="3"/>
      <c r="E3872" s="3"/>
      <c r="F3872" s="3"/>
      <c r="G3872" s="3"/>
      <c r="H3872" s="3"/>
      <c r="I3872" s="3"/>
    </row>
    <row r="3873" ht="15.75" customHeight="1">
      <c r="A3873" s="3" t="str">
        <f>IFERROR(TRIM(LEFT(RIGHT('Cost Code (New)'!$F3873,LEN('Cost Code (New)'!$F3873)-SEARCH("Ext ",'Cost Code (New)'!$F3873)-LEN("Ext")),SEARCH(" - ",RIGHT('Cost Code (New)'!$F3873,LEN('Cost Code (New)'!$F3873)-SEARCH("Ext ",'Cost Code (New)'!$F3873)-LEN("Ext")))))+0,"")</f>
        <v/>
      </c>
      <c r="B3873" s="8"/>
      <c r="C3873" s="3"/>
      <c r="D3873" s="3"/>
      <c r="E3873" s="3"/>
      <c r="F3873" s="3"/>
      <c r="G3873" s="3"/>
      <c r="H3873" s="3"/>
      <c r="I3873" s="3"/>
    </row>
    <row r="3874" ht="15.75" customHeight="1">
      <c r="A3874" s="3" t="str">
        <f>IFERROR(TRIM(LEFT(RIGHT('Cost Code (New)'!$F3874,LEN('Cost Code (New)'!$F3874)-SEARCH("Ext ",'Cost Code (New)'!$F3874)-LEN("Ext")),SEARCH(" - ",RIGHT('Cost Code (New)'!$F3874,LEN('Cost Code (New)'!$F3874)-SEARCH("Ext ",'Cost Code (New)'!$F3874)-LEN("Ext")))))+0,"")</f>
        <v/>
      </c>
      <c r="B3874" s="8"/>
      <c r="C3874" s="3"/>
      <c r="D3874" s="3"/>
      <c r="E3874" s="3"/>
      <c r="F3874" s="3"/>
      <c r="G3874" s="3"/>
      <c r="H3874" s="3"/>
      <c r="I3874" s="3"/>
    </row>
    <row r="3875" ht="15.75" customHeight="1">
      <c r="A3875" s="3" t="str">
        <f>IFERROR(TRIM(LEFT(RIGHT('Cost Code (New)'!$F3875,LEN('Cost Code (New)'!$F3875)-SEARCH("Ext ",'Cost Code (New)'!$F3875)-LEN("Ext")),SEARCH(" - ",RIGHT('Cost Code (New)'!$F3875,LEN('Cost Code (New)'!$F3875)-SEARCH("Ext ",'Cost Code (New)'!$F3875)-LEN("Ext")))))+0,"")</f>
        <v/>
      </c>
      <c r="B3875" s="8"/>
      <c r="C3875" s="3"/>
      <c r="D3875" s="3"/>
      <c r="E3875" s="3"/>
      <c r="F3875" s="3"/>
      <c r="G3875" s="3"/>
      <c r="H3875" s="3"/>
      <c r="I3875" s="3"/>
    </row>
    <row r="3876" ht="15.75" customHeight="1">
      <c r="A3876" s="3" t="str">
        <f>IFERROR(TRIM(LEFT(RIGHT('Cost Code (New)'!$F3876,LEN('Cost Code (New)'!$F3876)-SEARCH("Ext ",'Cost Code (New)'!$F3876)-LEN("Ext")),SEARCH(" - ",RIGHT('Cost Code (New)'!$F3876,LEN('Cost Code (New)'!$F3876)-SEARCH("Ext ",'Cost Code (New)'!$F3876)-LEN("Ext")))))+0,"")</f>
        <v/>
      </c>
      <c r="B3876" s="8"/>
      <c r="C3876" s="3"/>
      <c r="D3876" s="3"/>
      <c r="E3876" s="3"/>
      <c r="F3876" s="3"/>
      <c r="G3876" s="3"/>
      <c r="H3876" s="3"/>
      <c r="I3876" s="3"/>
    </row>
    <row r="3877" ht="15.75" customHeight="1">
      <c r="A3877" s="3" t="str">
        <f>IFERROR(TRIM(LEFT(RIGHT('Cost Code (New)'!$F3877,LEN('Cost Code (New)'!$F3877)-SEARCH("Ext ",'Cost Code (New)'!$F3877)-LEN("Ext")),SEARCH(" - ",RIGHT('Cost Code (New)'!$F3877,LEN('Cost Code (New)'!$F3877)-SEARCH("Ext ",'Cost Code (New)'!$F3877)-LEN("Ext")))))+0,"")</f>
        <v/>
      </c>
      <c r="B3877" s="8"/>
      <c r="C3877" s="3"/>
      <c r="D3877" s="3"/>
      <c r="E3877" s="3"/>
      <c r="F3877" s="3"/>
      <c r="G3877" s="3"/>
      <c r="H3877" s="3"/>
      <c r="I3877" s="3"/>
    </row>
    <row r="3878" ht="15.75" customHeight="1">
      <c r="A3878" s="3" t="str">
        <f>IFERROR(TRIM(LEFT(RIGHT('Cost Code (New)'!$F3878,LEN('Cost Code (New)'!$F3878)-SEARCH("Ext ",'Cost Code (New)'!$F3878)-LEN("Ext")),SEARCH(" - ",RIGHT('Cost Code (New)'!$F3878,LEN('Cost Code (New)'!$F3878)-SEARCH("Ext ",'Cost Code (New)'!$F3878)-LEN("Ext")))))+0,"")</f>
        <v/>
      </c>
      <c r="B3878" s="8"/>
      <c r="C3878" s="3"/>
      <c r="D3878" s="3"/>
      <c r="E3878" s="3"/>
      <c r="F3878" s="3"/>
      <c r="G3878" s="3"/>
      <c r="H3878" s="3"/>
      <c r="I3878" s="3"/>
    </row>
    <row r="3879" ht="15.75" customHeight="1">
      <c r="A3879" s="3" t="str">
        <f>IFERROR(TRIM(LEFT(RIGHT('Cost Code (New)'!$F3879,LEN('Cost Code (New)'!$F3879)-SEARCH("Ext ",'Cost Code (New)'!$F3879)-LEN("Ext")),SEARCH(" - ",RIGHT('Cost Code (New)'!$F3879,LEN('Cost Code (New)'!$F3879)-SEARCH("Ext ",'Cost Code (New)'!$F3879)-LEN("Ext")))))+0,"")</f>
        <v/>
      </c>
      <c r="B3879" s="8"/>
      <c r="C3879" s="3"/>
      <c r="D3879" s="3"/>
      <c r="E3879" s="3"/>
      <c r="F3879" s="3"/>
      <c r="G3879" s="3"/>
      <c r="H3879" s="3"/>
      <c r="I3879" s="3"/>
    </row>
    <row r="3880" ht="15.75" customHeight="1">
      <c r="A3880" s="3" t="str">
        <f>IFERROR(TRIM(LEFT(RIGHT('Cost Code (New)'!$F3880,LEN('Cost Code (New)'!$F3880)-SEARCH("Ext ",'Cost Code (New)'!$F3880)-LEN("Ext")),SEARCH(" - ",RIGHT('Cost Code (New)'!$F3880,LEN('Cost Code (New)'!$F3880)-SEARCH("Ext ",'Cost Code (New)'!$F3880)-LEN("Ext")))))+0,"")</f>
        <v/>
      </c>
      <c r="B3880" s="8"/>
      <c r="C3880" s="3"/>
      <c r="D3880" s="3"/>
      <c r="E3880" s="3"/>
      <c r="F3880" s="3"/>
      <c r="G3880" s="3"/>
      <c r="H3880" s="3"/>
      <c r="I3880" s="3"/>
    </row>
    <row r="3881" ht="15.75" customHeight="1">
      <c r="A3881" s="3" t="str">
        <f>IFERROR(TRIM(LEFT(RIGHT('Cost Code (New)'!$F3881,LEN('Cost Code (New)'!$F3881)-SEARCH("Ext ",'Cost Code (New)'!$F3881)-LEN("Ext")),SEARCH(" - ",RIGHT('Cost Code (New)'!$F3881,LEN('Cost Code (New)'!$F3881)-SEARCH("Ext ",'Cost Code (New)'!$F3881)-LEN("Ext")))))+0,"")</f>
        <v/>
      </c>
      <c r="B3881" s="8"/>
      <c r="C3881" s="3"/>
      <c r="D3881" s="3"/>
      <c r="E3881" s="3"/>
      <c r="F3881" s="3"/>
      <c r="G3881" s="3"/>
      <c r="H3881" s="3"/>
      <c r="I3881" s="3"/>
    </row>
    <row r="3882" ht="15.75" customHeight="1">
      <c r="A3882" s="3" t="str">
        <f>IFERROR(TRIM(LEFT(RIGHT('Cost Code (New)'!$F3882,LEN('Cost Code (New)'!$F3882)-SEARCH("Ext ",'Cost Code (New)'!$F3882)-LEN("Ext")),SEARCH(" - ",RIGHT('Cost Code (New)'!$F3882,LEN('Cost Code (New)'!$F3882)-SEARCH("Ext ",'Cost Code (New)'!$F3882)-LEN("Ext")))))+0,"")</f>
        <v/>
      </c>
      <c r="B3882" s="8"/>
      <c r="C3882" s="3"/>
      <c r="D3882" s="3"/>
      <c r="E3882" s="3"/>
      <c r="F3882" s="3"/>
      <c r="G3882" s="3"/>
      <c r="H3882" s="3"/>
      <c r="I3882" s="3"/>
    </row>
    <row r="3883" ht="15.75" customHeight="1">
      <c r="A3883" s="3" t="str">
        <f>IFERROR(TRIM(LEFT(RIGHT('Cost Code (New)'!$F3883,LEN('Cost Code (New)'!$F3883)-SEARCH("Ext ",'Cost Code (New)'!$F3883)-LEN("Ext")),SEARCH(" - ",RIGHT('Cost Code (New)'!$F3883,LEN('Cost Code (New)'!$F3883)-SEARCH("Ext ",'Cost Code (New)'!$F3883)-LEN("Ext")))))+0,"")</f>
        <v/>
      </c>
      <c r="B3883" s="8"/>
      <c r="C3883" s="3"/>
      <c r="D3883" s="3"/>
      <c r="E3883" s="3"/>
      <c r="F3883" s="3"/>
      <c r="G3883" s="3"/>
      <c r="H3883" s="3"/>
      <c r="I3883" s="3"/>
    </row>
    <row r="3884" ht="15.75" customHeight="1">
      <c r="A3884" s="3" t="str">
        <f>IFERROR(TRIM(LEFT(RIGHT('Cost Code (New)'!$F3884,LEN('Cost Code (New)'!$F3884)-SEARCH("Ext ",'Cost Code (New)'!$F3884)-LEN("Ext")),SEARCH(" - ",RIGHT('Cost Code (New)'!$F3884,LEN('Cost Code (New)'!$F3884)-SEARCH("Ext ",'Cost Code (New)'!$F3884)-LEN("Ext")))))+0,"")</f>
        <v/>
      </c>
      <c r="B3884" s="8"/>
      <c r="C3884" s="3"/>
      <c r="D3884" s="3"/>
      <c r="E3884" s="3"/>
      <c r="F3884" s="3"/>
      <c r="G3884" s="3"/>
      <c r="H3884" s="3"/>
      <c r="I3884" s="3"/>
    </row>
    <row r="3885" ht="15.75" customHeight="1">
      <c r="A3885" s="3" t="str">
        <f>IFERROR(TRIM(LEFT(RIGHT('Cost Code (New)'!$F3885,LEN('Cost Code (New)'!$F3885)-SEARCH("Ext ",'Cost Code (New)'!$F3885)-LEN("Ext")),SEARCH(" - ",RIGHT('Cost Code (New)'!$F3885,LEN('Cost Code (New)'!$F3885)-SEARCH("Ext ",'Cost Code (New)'!$F3885)-LEN("Ext")))))+0,"")</f>
        <v/>
      </c>
      <c r="B3885" s="8"/>
      <c r="C3885" s="3"/>
      <c r="D3885" s="3"/>
      <c r="E3885" s="3"/>
      <c r="F3885" s="3"/>
      <c r="G3885" s="3"/>
      <c r="H3885" s="3"/>
      <c r="I3885" s="3"/>
    </row>
    <row r="3886" ht="15.75" customHeight="1">
      <c r="A3886" s="3" t="str">
        <f>IFERROR(TRIM(LEFT(RIGHT('Cost Code (New)'!$F3886,LEN('Cost Code (New)'!$F3886)-SEARCH("Ext ",'Cost Code (New)'!$F3886)-LEN("Ext")),SEARCH(" - ",RIGHT('Cost Code (New)'!$F3886,LEN('Cost Code (New)'!$F3886)-SEARCH("Ext ",'Cost Code (New)'!$F3886)-LEN("Ext")))))+0,"")</f>
        <v/>
      </c>
      <c r="B3886" s="8"/>
      <c r="C3886" s="3"/>
      <c r="D3886" s="3"/>
      <c r="E3886" s="3"/>
      <c r="F3886" s="3"/>
      <c r="G3886" s="3"/>
      <c r="H3886" s="3"/>
      <c r="I3886" s="3"/>
    </row>
    <row r="3887" ht="15.75" customHeight="1">
      <c r="A3887" s="3" t="str">
        <f>IFERROR(TRIM(LEFT(RIGHT('Cost Code (New)'!$F3887,LEN('Cost Code (New)'!$F3887)-SEARCH("Ext ",'Cost Code (New)'!$F3887)-LEN("Ext")),SEARCH(" - ",RIGHT('Cost Code (New)'!$F3887,LEN('Cost Code (New)'!$F3887)-SEARCH("Ext ",'Cost Code (New)'!$F3887)-LEN("Ext")))))+0,"")</f>
        <v/>
      </c>
      <c r="B3887" s="8"/>
      <c r="C3887" s="3"/>
      <c r="D3887" s="3"/>
      <c r="E3887" s="3"/>
      <c r="F3887" s="3"/>
      <c r="G3887" s="3"/>
      <c r="H3887" s="3"/>
      <c r="I3887" s="3"/>
    </row>
    <row r="3888" ht="15.75" customHeight="1">
      <c r="A3888" s="3" t="str">
        <f>IFERROR(TRIM(LEFT(RIGHT('Cost Code (New)'!$F3888,LEN('Cost Code (New)'!$F3888)-SEARCH("Ext ",'Cost Code (New)'!$F3888)-LEN("Ext")),SEARCH(" - ",RIGHT('Cost Code (New)'!$F3888,LEN('Cost Code (New)'!$F3888)-SEARCH("Ext ",'Cost Code (New)'!$F3888)-LEN("Ext")))))+0,"")</f>
        <v/>
      </c>
      <c r="B3888" s="8"/>
      <c r="C3888" s="3"/>
      <c r="D3888" s="3"/>
      <c r="E3888" s="3"/>
      <c r="F3888" s="3"/>
      <c r="G3888" s="3"/>
      <c r="H3888" s="3"/>
      <c r="I3888" s="3"/>
    </row>
    <row r="3889" ht="15.75" customHeight="1">
      <c r="A3889" s="3" t="str">
        <f>IFERROR(TRIM(LEFT(RIGHT('Cost Code (New)'!$F3889,LEN('Cost Code (New)'!$F3889)-SEARCH("Ext ",'Cost Code (New)'!$F3889)-LEN("Ext")),SEARCH(" - ",RIGHT('Cost Code (New)'!$F3889,LEN('Cost Code (New)'!$F3889)-SEARCH("Ext ",'Cost Code (New)'!$F3889)-LEN("Ext")))))+0,"")</f>
        <v/>
      </c>
      <c r="B3889" s="8"/>
      <c r="C3889" s="3"/>
      <c r="D3889" s="3"/>
      <c r="E3889" s="3"/>
      <c r="F3889" s="3"/>
      <c r="G3889" s="3"/>
      <c r="H3889" s="3"/>
      <c r="I3889" s="3"/>
    </row>
    <row r="3890" ht="15.75" customHeight="1">
      <c r="A3890" s="3" t="str">
        <f>IFERROR(TRIM(LEFT(RIGHT('Cost Code (New)'!$F3890,LEN('Cost Code (New)'!$F3890)-SEARCH("Ext ",'Cost Code (New)'!$F3890)-LEN("Ext")),SEARCH(" - ",RIGHT('Cost Code (New)'!$F3890,LEN('Cost Code (New)'!$F3890)-SEARCH("Ext ",'Cost Code (New)'!$F3890)-LEN("Ext")))))+0,"")</f>
        <v/>
      </c>
      <c r="B3890" s="8"/>
      <c r="C3890" s="3"/>
      <c r="D3890" s="3"/>
      <c r="E3890" s="3"/>
      <c r="F3890" s="3"/>
      <c r="G3890" s="3"/>
      <c r="H3890" s="3"/>
      <c r="I3890" s="3"/>
    </row>
    <row r="3891" ht="15.75" customHeight="1">
      <c r="A3891" s="3" t="str">
        <f>IFERROR(TRIM(LEFT(RIGHT('Cost Code (New)'!$F3891,LEN('Cost Code (New)'!$F3891)-SEARCH("Ext ",'Cost Code (New)'!$F3891)-LEN("Ext")),SEARCH(" - ",RIGHT('Cost Code (New)'!$F3891,LEN('Cost Code (New)'!$F3891)-SEARCH("Ext ",'Cost Code (New)'!$F3891)-LEN("Ext")))))+0,"")</f>
        <v/>
      </c>
      <c r="B3891" s="8"/>
      <c r="C3891" s="3"/>
      <c r="D3891" s="3"/>
      <c r="E3891" s="3"/>
      <c r="F3891" s="3"/>
      <c r="G3891" s="3"/>
      <c r="H3891" s="3"/>
      <c r="I3891" s="3"/>
    </row>
    <row r="3892" ht="15.75" customHeight="1">
      <c r="A3892" s="3" t="str">
        <f>IFERROR(TRIM(LEFT(RIGHT('Cost Code (New)'!$F3892,LEN('Cost Code (New)'!$F3892)-SEARCH("Ext ",'Cost Code (New)'!$F3892)-LEN("Ext")),SEARCH(" - ",RIGHT('Cost Code (New)'!$F3892,LEN('Cost Code (New)'!$F3892)-SEARCH("Ext ",'Cost Code (New)'!$F3892)-LEN("Ext")))))+0,"")</f>
        <v/>
      </c>
      <c r="B3892" s="8"/>
      <c r="C3892" s="3"/>
      <c r="D3892" s="3"/>
      <c r="E3892" s="3"/>
      <c r="F3892" s="3"/>
      <c r="G3892" s="3"/>
      <c r="H3892" s="3"/>
      <c r="I3892" s="3"/>
    </row>
    <row r="3893" ht="15.75" customHeight="1">
      <c r="A3893" s="3" t="str">
        <f>IFERROR(TRIM(LEFT(RIGHT('Cost Code (New)'!$F3893,LEN('Cost Code (New)'!$F3893)-SEARCH("Ext ",'Cost Code (New)'!$F3893)-LEN("Ext")),SEARCH(" - ",RIGHT('Cost Code (New)'!$F3893,LEN('Cost Code (New)'!$F3893)-SEARCH("Ext ",'Cost Code (New)'!$F3893)-LEN("Ext")))))+0,"")</f>
        <v/>
      </c>
      <c r="B3893" s="8"/>
      <c r="C3893" s="3"/>
      <c r="D3893" s="3"/>
      <c r="E3893" s="3"/>
      <c r="F3893" s="3"/>
      <c r="G3893" s="3"/>
      <c r="H3893" s="3"/>
      <c r="I3893" s="3"/>
    </row>
    <row r="3894" ht="15.75" customHeight="1">
      <c r="A3894" s="3" t="str">
        <f>IFERROR(TRIM(LEFT(RIGHT('Cost Code (New)'!$F3894,LEN('Cost Code (New)'!$F3894)-SEARCH("Ext ",'Cost Code (New)'!$F3894)-LEN("Ext")),SEARCH(" - ",RIGHT('Cost Code (New)'!$F3894,LEN('Cost Code (New)'!$F3894)-SEARCH("Ext ",'Cost Code (New)'!$F3894)-LEN("Ext")))))+0,"")</f>
        <v/>
      </c>
      <c r="B3894" s="8"/>
      <c r="C3894" s="3"/>
      <c r="D3894" s="3"/>
      <c r="E3894" s="3"/>
      <c r="F3894" s="3"/>
      <c r="G3894" s="3"/>
      <c r="H3894" s="3"/>
      <c r="I3894" s="3"/>
    </row>
    <row r="3895" ht="15.75" customHeight="1">
      <c r="A3895" s="3" t="str">
        <f>IFERROR(TRIM(LEFT(RIGHT('Cost Code (New)'!$F3895,LEN('Cost Code (New)'!$F3895)-SEARCH("Ext ",'Cost Code (New)'!$F3895)-LEN("Ext")),SEARCH(" - ",RIGHT('Cost Code (New)'!$F3895,LEN('Cost Code (New)'!$F3895)-SEARCH("Ext ",'Cost Code (New)'!$F3895)-LEN("Ext")))))+0,"")</f>
        <v/>
      </c>
      <c r="B3895" s="8"/>
      <c r="C3895" s="3"/>
      <c r="D3895" s="3"/>
      <c r="E3895" s="3"/>
      <c r="F3895" s="3"/>
      <c r="G3895" s="3"/>
      <c r="H3895" s="3"/>
      <c r="I3895" s="3"/>
    </row>
    <row r="3896" ht="15.75" customHeight="1">
      <c r="A3896" s="3" t="str">
        <f>IFERROR(TRIM(LEFT(RIGHT('Cost Code (New)'!$F3896,LEN('Cost Code (New)'!$F3896)-SEARCH("Ext ",'Cost Code (New)'!$F3896)-LEN("Ext")),SEARCH(" - ",RIGHT('Cost Code (New)'!$F3896,LEN('Cost Code (New)'!$F3896)-SEARCH("Ext ",'Cost Code (New)'!$F3896)-LEN("Ext")))))+0,"")</f>
        <v/>
      </c>
      <c r="B3896" s="8"/>
      <c r="C3896" s="3"/>
      <c r="D3896" s="3"/>
      <c r="E3896" s="3"/>
      <c r="F3896" s="3"/>
      <c r="G3896" s="3"/>
      <c r="H3896" s="3"/>
      <c r="I3896" s="3"/>
    </row>
    <row r="3897" ht="15.75" customHeight="1">
      <c r="A3897" s="3" t="str">
        <f>IFERROR(TRIM(LEFT(RIGHT('Cost Code (New)'!$F3897,LEN('Cost Code (New)'!$F3897)-SEARCH("Ext ",'Cost Code (New)'!$F3897)-LEN("Ext")),SEARCH(" - ",RIGHT('Cost Code (New)'!$F3897,LEN('Cost Code (New)'!$F3897)-SEARCH("Ext ",'Cost Code (New)'!$F3897)-LEN("Ext")))))+0,"")</f>
        <v/>
      </c>
      <c r="B3897" s="8"/>
      <c r="C3897" s="3"/>
      <c r="D3897" s="3"/>
      <c r="E3897" s="3"/>
      <c r="F3897" s="3"/>
      <c r="G3897" s="3"/>
      <c r="H3897" s="3"/>
      <c r="I3897" s="3"/>
    </row>
    <row r="3898" ht="15.75" customHeight="1">
      <c r="A3898" s="3" t="str">
        <f>IFERROR(TRIM(LEFT(RIGHT('Cost Code (New)'!$F3898,LEN('Cost Code (New)'!$F3898)-SEARCH("Ext ",'Cost Code (New)'!$F3898)-LEN("Ext")),SEARCH(" - ",RIGHT('Cost Code (New)'!$F3898,LEN('Cost Code (New)'!$F3898)-SEARCH("Ext ",'Cost Code (New)'!$F3898)-LEN("Ext")))))+0,"")</f>
        <v/>
      </c>
      <c r="B3898" s="8"/>
      <c r="C3898" s="3"/>
      <c r="D3898" s="3"/>
      <c r="E3898" s="3"/>
      <c r="F3898" s="3"/>
      <c r="G3898" s="3"/>
      <c r="H3898" s="3"/>
      <c r="I3898" s="3"/>
    </row>
    <row r="3899" ht="15.75" customHeight="1">
      <c r="A3899" s="3" t="str">
        <f>IFERROR(TRIM(LEFT(RIGHT('Cost Code (New)'!$F3899,LEN('Cost Code (New)'!$F3899)-SEARCH("Ext ",'Cost Code (New)'!$F3899)-LEN("Ext")),SEARCH(" - ",RIGHT('Cost Code (New)'!$F3899,LEN('Cost Code (New)'!$F3899)-SEARCH("Ext ",'Cost Code (New)'!$F3899)-LEN("Ext")))))+0,"")</f>
        <v/>
      </c>
      <c r="B3899" s="8"/>
      <c r="C3899" s="3"/>
      <c r="D3899" s="3"/>
      <c r="E3899" s="3"/>
      <c r="F3899" s="3"/>
      <c r="G3899" s="3"/>
      <c r="H3899" s="3"/>
      <c r="I3899" s="3"/>
    </row>
    <row r="3900" ht="15.75" customHeight="1">
      <c r="A3900" s="3" t="str">
        <f>IFERROR(TRIM(LEFT(RIGHT('Cost Code (New)'!$F3900,LEN('Cost Code (New)'!$F3900)-SEARCH("Ext ",'Cost Code (New)'!$F3900)-LEN("Ext")),SEARCH(" - ",RIGHT('Cost Code (New)'!$F3900,LEN('Cost Code (New)'!$F3900)-SEARCH("Ext ",'Cost Code (New)'!$F3900)-LEN("Ext")))))+0,"")</f>
        <v/>
      </c>
      <c r="B3900" s="8"/>
      <c r="C3900" s="3"/>
      <c r="D3900" s="3"/>
      <c r="E3900" s="3"/>
      <c r="F3900" s="3"/>
      <c r="G3900" s="3"/>
      <c r="H3900" s="3"/>
      <c r="I3900" s="3"/>
    </row>
    <row r="3901" ht="15.75" customHeight="1">
      <c r="A3901" s="3" t="str">
        <f>IFERROR(TRIM(LEFT(RIGHT('Cost Code (New)'!$F3901,LEN('Cost Code (New)'!$F3901)-SEARCH("Ext ",'Cost Code (New)'!$F3901)-LEN("Ext")),SEARCH(" - ",RIGHT('Cost Code (New)'!$F3901,LEN('Cost Code (New)'!$F3901)-SEARCH("Ext ",'Cost Code (New)'!$F3901)-LEN("Ext")))))+0,"")</f>
        <v/>
      </c>
      <c r="B3901" s="8"/>
      <c r="C3901" s="3"/>
      <c r="D3901" s="3"/>
      <c r="E3901" s="3"/>
      <c r="F3901" s="3"/>
      <c r="G3901" s="3"/>
      <c r="H3901" s="3"/>
      <c r="I3901" s="3"/>
    </row>
    <row r="3902" ht="15.75" customHeight="1">
      <c r="A3902" s="3" t="str">
        <f>IFERROR(TRIM(LEFT(RIGHT('Cost Code (New)'!$F3902,LEN('Cost Code (New)'!$F3902)-SEARCH("Ext ",'Cost Code (New)'!$F3902)-LEN("Ext")),SEARCH(" - ",RIGHT('Cost Code (New)'!$F3902,LEN('Cost Code (New)'!$F3902)-SEARCH("Ext ",'Cost Code (New)'!$F3902)-LEN("Ext")))))+0,"")</f>
        <v/>
      </c>
      <c r="B3902" s="8"/>
      <c r="C3902" s="3"/>
      <c r="D3902" s="3"/>
      <c r="E3902" s="3"/>
      <c r="F3902" s="3"/>
      <c r="G3902" s="3"/>
      <c r="H3902" s="3"/>
      <c r="I3902" s="3"/>
    </row>
    <row r="3903" ht="15.75" customHeight="1">
      <c r="A3903" s="3" t="str">
        <f>IFERROR(TRIM(LEFT(RIGHT('Cost Code (New)'!$F3903,LEN('Cost Code (New)'!$F3903)-SEARCH("Ext ",'Cost Code (New)'!$F3903)-LEN("Ext")),SEARCH(" - ",RIGHT('Cost Code (New)'!$F3903,LEN('Cost Code (New)'!$F3903)-SEARCH("Ext ",'Cost Code (New)'!$F3903)-LEN("Ext")))))+0,"")</f>
        <v/>
      </c>
      <c r="B3903" s="8"/>
      <c r="C3903" s="3"/>
      <c r="D3903" s="3"/>
      <c r="E3903" s="3"/>
      <c r="F3903" s="3"/>
      <c r="G3903" s="3"/>
      <c r="H3903" s="3"/>
      <c r="I3903" s="3"/>
    </row>
    <row r="3904" ht="15.75" customHeight="1">
      <c r="A3904" s="3" t="str">
        <f>IFERROR(TRIM(LEFT(RIGHT('Cost Code (New)'!$F3904,LEN('Cost Code (New)'!$F3904)-SEARCH("Ext ",'Cost Code (New)'!$F3904)-LEN("Ext")),SEARCH(" - ",RIGHT('Cost Code (New)'!$F3904,LEN('Cost Code (New)'!$F3904)-SEARCH("Ext ",'Cost Code (New)'!$F3904)-LEN("Ext")))))+0,"")</f>
        <v/>
      </c>
      <c r="B3904" s="8"/>
      <c r="C3904" s="3"/>
      <c r="D3904" s="3"/>
      <c r="E3904" s="3"/>
      <c r="F3904" s="3"/>
      <c r="G3904" s="3"/>
      <c r="H3904" s="3"/>
      <c r="I3904" s="3"/>
    </row>
    <row r="3905" ht="15.75" customHeight="1">
      <c r="A3905" s="3" t="str">
        <f>IFERROR(TRIM(LEFT(RIGHT('Cost Code (New)'!$F3905,LEN('Cost Code (New)'!$F3905)-SEARCH("Ext ",'Cost Code (New)'!$F3905)-LEN("Ext")),SEARCH(" - ",RIGHT('Cost Code (New)'!$F3905,LEN('Cost Code (New)'!$F3905)-SEARCH("Ext ",'Cost Code (New)'!$F3905)-LEN("Ext")))))+0,"")</f>
        <v/>
      </c>
      <c r="B3905" s="8"/>
      <c r="C3905" s="3"/>
      <c r="D3905" s="3"/>
      <c r="E3905" s="3"/>
      <c r="F3905" s="3"/>
      <c r="G3905" s="3"/>
      <c r="H3905" s="3"/>
      <c r="I3905" s="3"/>
    </row>
    <row r="3906" ht="15.75" customHeight="1">
      <c r="A3906" s="3" t="str">
        <f>IFERROR(TRIM(LEFT(RIGHT('Cost Code (New)'!$F3906,LEN('Cost Code (New)'!$F3906)-SEARCH("Ext ",'Cost Code (New)'!$F3906)-LEN("Ext")),SEARCH(" - ",RIGHT('Cost Code (New)'!$F3906,LEN('Cost Code (New)'!$F3906)-SEARCH("Ext ",'Cost Code (New)'!$F3906)-LEN("Ext")))))+0,"")</f>
        <v/>
      </c>
      <c r="B3906" s="8"/>
      <c r="C3906" s="3"/>
      <c r="D3906" s="3"/>
      <c r="E3906" s="3"/>
      <c r="F3906" s="3"/>
      <c r="G3906" s="3"/>
      <c r="H3906" s="3"/>
      <c r="I3906" s="3"/>
    </row>
    <row r="3907" ht="15.75" customHeight="1">
      <c r="A3907" s="3" t="str">
        <f>IFERROR(TRIM(LEFT(RIGHT('Cost Code (New)'!$F3907,LEN('Cost Code (New)'!$F3907)-SEARCH("Ext ",'Cost Code (New)'!$F3907)-LEN("Ext")),SEARCH(" - ",RIGHT('Cost Code (New)'!$F3907,LEN('Cost Code (New)'!$F3907)-SEARCH("Ext ",'Cost Code (New)'!$F3907)-LEN("Ext")))))+0,"")</f>
        <v/>
      </c>
      <c r="B3907" s="8"/>
      <c r="C3907" s="3"/>
      <c r="D3907" s="3"/>
      <c r="E3907" s="3"/>
      <c r="F3907" s="3"/>
      <c r="G3907" s="3"/>
      <c r="H3907" s="3"/>
      <c r="I3907" s="3"/>
    </row>
    <row r="3908" ht="15.75" customHeight="1">
      <c r="A3908" s="3" t="str">
        <f>IFERROR(TRIM(LEFT(RIGHT('Cost Code (New)'!$F3908,LEN('Cost Code (New)'!$F3908)-SEARCH("Ext ",'Cost Code (New)'!$F3908)-LEN("Ext")),SEARCH(" - ",RIGHT('Cost Code (New)'!$F3908,LEN('Cost Code (New)'!$F3908)-SEARCH("Ext ",'Cost Code (New)'!$F3908)-LEN("Ext")))))+0,"")</f>
        <v/>
      </c>
      <c r="B3908" s="8"/>
      <c r="C3908" s="3"/>
      <c r="D3908" s="3"/>
      <c r="E3908" s="3"/>
      <c r="F3908" s="3"/>
      <c r="G3908" s="3"/>
      <c r="H3908" s="3"/>
      <c r="I3908" s="3"/>
    </row>
    <row r="3909" ht="15.75" customHeight="1">
      <c r="A3909" s="3" t="str">
        <f>IFERROR(TRIM(LEFT(RIGHT('Cost Code (New)'!$F3909,LEN('Cost Code (New)'!$F3909)-SEARCH("Ext ",'Cost Code (New)'!$F3909)-LEN("Ext")),SEARCH(" - ",RIGHT('Cost Code (New)'!$F3909,LEN('Cost Code (New)'!$F3909)-SEARCH("Ext ",'Cost Code (New)'!$F3909)-LEN("Ext")))))+0,"")</f>
        <v/>
      </c>
      <c r="B3909" s="8"/>
      <c r="C3909" s="3"/>
      <c r="D3909" s="3"/>
      <c r="E3909" s="3"/>
      <c r="F3909" s="3"/>
      <c r="G3909" s="3"/>
      <c r="H3909" s="3"/>
      <c r="I3909" s="3"/>
    </row>
    <row r="3910" ht="15.75" customHeight="1">
      <c r="A3910" s="3" t="str">
        <f>IFERROR(TRIM(LEFT(RIGHT('Cost Code (New)'!$F3910,LEN('Cost Code (New)'!$F3910)-SEARCH("Ext ",'Cost Code (New)'!$F3910)-LEN("Ext")),SEARCH(" - ",RIGHT('Cost Code (New)'!$F3910,LEN('Cost Code (New)'!$F3910)-SEARCH("Ext ",'Cost Code (New)'!$F3910)-LEN("Ext")))))+0,"")</f>
        <v/>
      </c>
      <c r="B3910" s="8"/>
      <c r="C3910" s="3"/>
      <c r="D3910" s="3"/>
      <c r="E3910" s="3"/>
      <c r="F3910" s="3"/>
      <c r="G3910" s="3"/>
      <c r="H3910" s="3"/>
      <c r="I3910" s="3"/>
    </row>
    <row r="3911" ht="15.75" customHeight="1">
      <c r="A3911" s="3" t="str">
        <f>IFERROR(TRIM(LEFT(RIGHT('Cost Code (New)'!$F3911,LEN('Cost Code (New)'!$F3911)-SEARCH("Ext ",'Cost Code (New)'!$F3911)-LEN("Ext")),SEARCH(" - ",RIGHT('Cost Code (New)'!$F3911,LEN('Cost Code (New)'!$F3911)-SEARCH("Ext ",'Cost Code (New)'!$F3911)-LEN("Ext")))))+0,"")</f>
        <v/>
      </c>
      <c r="B3911" s="8"/>
      <c r="C3911" s="3"/>
      <c r="D3911" s="3"/>
      <c r="E3911" s="3"/>
      <c r="F3911" s="3"/>
      <c r="G3911" s="3"/>
      <c r="H3911" s="3"/>
      <c r="I3911" s="3"/>
    </row>
    <row r="3912" ht="15.75" customHeight="1">
      <c r="A3912" s="3" t="str">
        <f>IFERROR(TRIM(LEFT(RIGHT('Cost Code (New)'!$F3912,LEN('Cost Code (New)'!$F3912)-SEARCH("Ext ",'Cost Code (New)'!$F3912)-LEN("Ext")),SEARCH(" - ",RIGHT('Cost Code (New)'!$F3912,LEN('Cost Code (New)'!$F3912)-SEARCH("Ext ",'Cost Code (New)'!$F3912)-LEN("Ext")))))+0,"")</f>
        <v/>
      </c>
      <c r="B3912" s="8"/>
      <c r="C3912" s="3"/>
      <c r="D3912" s="3"/>
      <c r="E3912" s="3"/>
      <c r="F3912" s="3"/>
      <c r="G3912" s="3"/>
      <c r="H3912" s="3"/>
      <c r="I3912" s="3"/>
    </row>
    <row r="3913" ht="15.75" customHeight="1">
      <c r="A3913" s="3" t="str">
        <f>IFERROR(TRIM(LEFT(RIGHT('Cost Code (New)'!$F3913,LEN('Cost Code (New)'!$F3913)-SEARCH("Ext ",'Cost Code (New)'!$F3913)-LEN("Ext")),SEARCH(" - ",RIGHT('Cost Code (New)'!$F3913,LEN('Cost Code (New)'!$F3913)-SEARCH("Ext ",'Cost Code (New)'!$F3913)-LEN("Ext")))))+0,"")</f>
        <v/>
      </c>
      <c r="B3913" s="8"/>
      <c r="C3913" s="3"/>
      <c r="D3913" s="3"/>
      <c r="E3913" s="3"/>
      <c r="F3913" s="3"/>
      <c r="G3913" s="3"/>
      <c r="H3913" s="3"/>
      <c r="I3913" s="3"/>
    </row>
    <row r="3914" ht="15.75" customHeight="1">
      <c r="A3914" s="3" t="str">
        <f>IFERROR(TRIM(LEFT(RIGHT('Cost Code (New)'!$F3914,LEN('Cost Code (New)'!$F3914)-SEARCH("Ext ",'Cost Code (New)'!$F3914)-LEN("Ext")),SEARCH(" - ",RIGHT('Cost Code (New)'!$F3914,LEN('Cost Code (New)'!$F3914)-SEARCH("Ext ",'Cost Code (New)'!$F3914)-LEN("Ext")))))+0,"")</f>
        <v/>
      </c>
      <c r="B3914" s="8"/>
      <c r="C3914" s="3"/>
      <c r="D3914" s="3"/>
      <c r="E3914" s="3"/>
      <c r="F3914" s="3"/>
      <c r="G3914" s="3"/>
      <c r="H3914" s="3"/>
      <c r="I3914" s="3"/>
    </row>
    <row r="3915" ht="15.75" customHeight="1">
      <c r="A3915" s="3" t="str">
        <f>IFERROR(TRIM(LEFT(RIGHT('Cost Code (New)'!$F3915,LEN('Cost Code (New)'!$F3915)-SEARCH("Ext ",'Cost Code (New)'!$F3915)-LEN("Ext")),SEARCH(" - ",RIGHT('Cost Code (New)'!$F3915,LEN('Cost Code (New)'!$F3915)-SEARCH("Ext ",'Cost Code (New)'!$F3915)-LEN("Ext")))))+0,"")</f>
        <v/>
      </c>
      <c r="B3915" s="8"/>
      <c r="C3915" s="3"/>
      <c r="D3915" s="3"/>
      <c r="E3915" s="3"/>
      <c r="F3915" s="3"/>
      <c r="G3915" s="3"/>
      <c r="H3915" s="3"/>
      <c r="I3915" s="3"/>
    </row>
    <row r="3916" ht="15.75" customHeight="1">
      <c r="A3916" s="3" t="str">
        <f>IFERROR(TRIM(LEFT(RIGHT('Cost Code (New)'!$F3916,LEN('Cost Code (New)'!$F3916)-SEARCH("Ext ",'Cost Code (New)'!$F3916)-LEN("Ext")),SEARCH(" - ",RIGHT('Cost Code (New)'!$F3916,LEN('Cost Code (New)'!$F3916)-SEARCH("Ext ",'Cost Code (New)'!$F3916)-LEN("Ext")))))+0,"")</f>
        <v/>
      </c>
      <c r="B3916" s="8"/>
      <c r="C3916" s="3"/>
      <c r="D3916" s="3"/>
      <c r="E3916" s="3"/>
      <c r="F3916" s="3"/>
      <c r="G3916" s="3"/>
      <c r="H3916" s="3"/>
      <c r="I3916" s="3"/>
    </row>
    <row r="3917" ht="15.75" customHeight="1">
      <c r="A3917" s="3" t="str">
        <f>IFERROR(TRIM(LEFT(RIGHT('Cost Code (New)'!$F3917,LEN('Cost Code (New)'!$F3917)-SEARCH("Ext ",'Cost Code (New)'!$F3917)-LEN("Ext")),SEARCH(" - ",RIGHT('Cost Code (New)'!$F3917,LEN('Cost Code (New)'!$F3917)-SEARCH("Ext ",'Cost Code (New)'!$F3917)-LEN("Ext")))))+0,"")</f>
        <v/>
      </c>
      <c r="B3917" s="8"/>
      <c r="C3917" s="3"/>
      <c r="D3917" s="3"/>
      <c r="E3917" s="3"/>
      <c r="F3917" s="3"/>
      <c r="G3917" s="3"/>
      <c r="H3917" s="3"/>
      <c r="I3917" s="3"/>
    </row>
    <row r="3918" ht="15.75" customHeight="1">
      <c r="A3918" s="3" t="str">
        <f>IFERROR(TRIM(LEFT(RIGHT('Cost Code (New)'!$F3918,LEN('Cost Code (New)'!$F3918)-SEARCH("Ext ",'Cost Code (New)'!$F3918)-LEN("Ext")),SEARCH(" - ",RIGHT('Cost Code (New)'!$F3918,LEN('Cost Code (New)'!$F3918)-SEARCH("Ext ",'Cost Code (New)'!$F3918)-LEN("Ext")))))+0,"")</f>
        <v/>
      </c>
      <c r="B3918" s="8"/>
      <c r="C3918" s="3"/>
      <c r="D3918" s="3"/>
      <c r="E3918" s="3"/>
      <c r="F3918" s="3"/>
      <c r="G3918" s="3"/>
      <c r="H3918" s="3"/>
      <c r="I3918" s="3"/>
    </row>
    <row r="3919" ht="15.75" customHeight="1">
      <c r="A3919" s="3" t="str">
        <f>IFERROR(TRIM(LEFT(RIGHT('Cost Code (New)'!$F3919,LEN('Cost Code (New)'!$F3919)-SEARCH("Ext ",'Cost Code (New)'!$F3919)-LEN("Ext")),SEARCH(" - ",RIGHT('Cost Code (New)'!$F3919,LEN('Cost Code (New)'!$F3919)-SEARCH("Ext ",'Cost Code (New)'!$F3919)-LEN("Ext")))))+0,"")</f>
        <v/>
      </c>
      <c r="B3919" s="8"/>
      <c r="C3919" s="3"/>
      <c r="D3919" s="3"/>
      <c r="E3919" s="3"/>
      <c r="F3919" s="3"/>
      <c r="G3919" s="3"/>
      <c r="H3919" s="3"/>
      <c r="I3919" s="3"/>
    </row>
    <row r="3920" ht="15.75" customHeight="1">
      <c r="A3920" s="3" t="str">
        <f>IFERROR(TRIM(LEFT(RIGHT('Cost Code (New)'!$F3920,LEN('Cost Code (New)'!$F3920)-SEARCH("Ext ",'Cost Code (New)'!$F3920)-LEN("Ext")),SEARCH(" - ",RIGHT('Cost Code (New)'!$F3920,LEN('Cost Code (New)'!$F3920)-SEARCH("Ext ",'Cost Code (New)'!$F3920)-LEN("Ext")))))+0,"")</f>
        <v/>
      </c>
      <c r="B3920" s="8"/>
      <c r="C3920" s="3"/>
      <c r="D3920" s="3"/>
      <c r="E3920" s="3"/>
      <c r="F3920" s="3"/>
      <c r="G3920" s="3"/>
      <c r="H3920" s="3"/>
      <c r="I3920" s="3"/>
    </row>
    <row r="3921" ht="15.75" customHeight="1">
      <c r="A3921" s="3" t="str">
        <f>IFERROR(TRIM(LEFT(RIGHT('Cost Code (New)'!$F3921,LEN('Cost Code (New)'!$F3921)-SEARCH("Ext ",'Cost Code (New)'!$F3921)-LEN("Ext")),SEARCH(" - ",RIGHT('Cost Code (New)'!$F3921,LEN('Cost Code (New)'!$F3921)-SEARCH("Ext ",'Cost Code (New)'!$F3921)-LEN("Ext")))))+0,"")</f>
        <v/>
      </c>
      <c r="B3921" s="8"/>
      <c r="C3921" s="3"/>
      <c r="D3921" s="3"/>
      <c r="E3921" s="3"/>
      <c r="F3921" s="3"/>
      <c r="G3921" s="3"/>
      <c r="H3921" s="3"/>
      <c r="I3921" s="3"/>
    </row>
    <row r="3922" ht="15.75" customHeight="1">
      <c r="A3922" s="3" t="str">
        <f>IFERROR(TRIM(LEFT(RIGHT('Cost Code (New)'!$F3922,LEN('Cost Code (New)'!$F3922)-SEARCH("Ext ",'Cost Code (New)'!$F3922)-LEN("Ext")),SEARCH(" - ",RIGHT('Cost Code (New)'!$F3922,LEN('Cost Code (New)'!$F3922)-SEARCH("Ext ",'Cost Code (New)'!$F3922)-LEN("Ext")))))+0,"")</f>
        <v/>
      </c>
      <c r="B3922" s="8"/>
      <c r="C3922" s="3"/>
      <c r="D3922" s="3"/>
      <c r="E3922" s="3"/>
      <c r="F3922" s="3"/>
      <c r="G3922" s="3"/>
      <c r="H3922" s="3"/>
      <c r="I3922" s="3"/>
    </row>
    <row r="3923" ht="15.75" customHeight="1">
      <c r="A3923" s="3" t="str">
        <f>IFERROR(TRIM(LEFT(RIGHT('Cost Code (New)'!$F3923,LEN('Cost Code (New)'!$F3923)-SEARCH("Ext ",'Cost Code (New)'!$F3923)-LEN("Ext")),SEARCH(" - ",RIGHT('Cost Code (New)'!$F3923,LEN('Cost Code (New)'!$F3923)-SEARCH("Ext ",'Cost Code (New)'!$F3923)-LEN("Ext")))))+0,"")</f>
        <v/>
      </c>
      <c r="B3923" s="8"/>
      <c r="C3923" s="3"/>
      <c r="D3923" s="3"/>
      <c r="E3923" s="3"/>
      <c r="F3923" s="3"/>
      <c r="G3923" s="3"/>
      <c r="H3923" s="3"/>
      <c r="I3923" s="3"/>
    </row>
    <row r="3924" ht="15.75" customHeight="1">
      <c r="A3924" s="3" t="str">
        <f>IFERROR(TRIM(LEFT(RIGHT('Cost Code (New)'!$F3924,LEN('Cost Code (New)'!$F3924)-SEARCH("Ext ",'Cost Code (New)'!$F3924)-LEN("Ext")),SEARCH(" - ",RIGHT('Cost Code (New)'!$F3924,LEN('Cost Code (New)'!$F3924)-SEARCH("Ext ",'Cost Code (New)'!$F3924)-LEN("Ext")))))+0,"")</f>
        <v/>
      </c>
      <c r="B3924" s="8"/>
      <c r="C3924" s="3"/>
      <c r="D3924" s="3"/>
      <c r="E3924" s="3"/>
      <c r="F3924" s="3"/>
      <c r="G3924" s="3"/>
      <c r="H3924" s="3"/>
      <c r="I3924" s="3"/>
    </row>
    <row r="3925" ht="15.75" customHeight="1">
      <c r="A3925" s="3" t="str">
        <f>IFERROR(TRIM(LEFT(RIGHT('Cost Code (New)'!$F3925,LEN('Cost Code (New)'!$F3925)-SEARCH("Ext ",'Cost Code (New)'!$F3925)-LEN("Ext")),SEARCH(" - ",RIGHT('Cost Code (New)'!$F3925,LEN('Cost Code (New)'!$F3925)-SEARCH("Ext ",'Cost Code (New)'!$F3925)-LEN("Ext")))))+0,"")</f>
        <v/>
      </c>
      <c r="B3925" s="8"/>
      <c r="C3925" s="3"/>
      <c r="D3925" s="3"/>
      <c r="E3925" s="3"/>
      <c r="F3925" s="3"/>
      <c r="G3925" s="3"/>
      <c r="H3925" s="3"/>
      <c r="I3925" s="3"/>
    </row>
    <row r="3926" ht="15.75" customHeight="1">
      <c r="A3926" s="3" t="str">
        <f>IFERROR(TRIM(LEFT(RIGHT('Cost Code (New)'!$F3926,LEN('Cost Code (New)'!$F3926)-SEARCH("Ext ",'Cost Code (New)'!$F3926)-LEN("Ext")),SEARCH(" - ",RIGHT('Cost Code (New)'!$F3926,LEN('Cost Code (New)'!$F3926)-SEARCH("Ext ",'Cost Code (New)'!$F3926)-LEN("Ext")))))+0,"")</f>
        <v/>
      </c>
      <c r="B3926" s="8"/>
      <c r="C3926" s="3"/>
      <c r="D3926" s="3"/>
      <c r="E3926" s="3"/>
      <c r="F3926" s="3"/>
      <c r="G3926" s="3"/>
      <c r="H3926" s="3"/>
      <c r="I3926" s="3"/>
    </row>
    <row r="3927" ht="15.75" customHeight="1">
      <c r="A3927" s="3" t="str">
        <f>IFERROR(TRIM(LEFT(RIGHT('Cost Code (New)'!$F3927,LEN('Cost Code (New)'!$F3927)-SEARCH("Ext ",'Cost Code (New)'!$F3927)-LEN("Ext")),SEARCH(" - ",RIGHT('Cost Code (New)'!$F3927,LEN('Cost Code (New)'!$F3927)-SEARCH("Ext ",'Cost Code (New)'!$F3927)-LEN("Ext")))))+0,"")</f>
        <v/>
      </c>
      <c r="B3927" s="8"/>
      <c r="C3927" s="3"/>
      <c r="D3927" s="3"/>
      <c r="E3927" s="3"/>
      <c r="F3927" s="3"/>
      <c r="G3927" s="3"/>
      <c r="H3927" s="3"/>
      <c r="I3927" s="3"/>
    </row>
    <row r="3928" ht="15.75" customHeight="1">
      <c r="A3928" s="3" t="str">
        <f>IFERROR(TRIM(LEFT(RIGHT('Cost Code (New)'!$F3928,LEN('Cost Code (New)'!$F3928)-SEARCH("Ext ",'Cost Code (New)'!$F3928)-LEN("Ext")),SEARCH(" - ",RIGHT('Cost Code (New)'!$F3928,LEN('Cost Code (New)'!$F3928)-SEARCH("Ext ",'Cost Code (New)'!$F3928)-LEN("Ext")))))+0,"")</f>
        <v/>
      </c>
      <c r="B3928" s="8"/>
      <c r="C3928" s="3"/>
      <c r="D3928" s="3"/>
      <c r="E3928" s="3"/>
      <c r="F3928" s="3"/>
      <c r="G3928" s="3"/>
      <c r="H3928" s="3"/>
      <c r="I3928" s="3"/>
    </row>
    <row r="3929" ht="15.75" customHeight="1">
      <c r="A3929" s="3" t="str">
        <f>IFERROR(TRIM(LEFT(RIGHT('Cost Code (New)'!$F3929,LEN('Cost Code (New)'!$F3929)-SEARCH("Ext ",'Cost Code (New)'!$F3929)-LEN("Ext")),SEARCH(" - ",RIGHT('Cost Code (New)'!$F3929,LEN('Cost Code (New)'!$F3929)-SEARCH("Ext ",'Cost Code (New)'!$F3929)-LEN("Ext")))))+0,"")</f>
        <v/>
      </c>
      <c r="B3929" s="8"/>
      <c r="C3929" s="3"/>
      <c r="D3929" s="3"/>
      <c r="E3929" s="3"/>
      <c r="F3929" s="3"/>
      <c r="G3929" s="3"/>
      <c r="H3929" s="3"/>
      <c r="I3929" s="3"/>
    </row>
    <row r="3930" ht="15.75" customHeight="1">
      <c r="A3930" s="3" t="str">
        <f>IFERROR(TRIM(LEFT(RIGHT('Cost Code (New)'!$F3930,LEN('Cost Code (New)'!$F3930)-SEARCH("Ext ",'Cost Code (New)'!$F3930)-LEN("Ext")),SEARCH(" - ",RIGHT('Cost Code (New)'!$F3930,LEN('Cost Code (New)'!$F3930)-SEARCH("Ext ",'Cost Code (New)'!$F3930)-LEN("Ext")))))+0,"")</f>
        <v/>
      </c>
      <c r="B3930" s="8"/>
      <c r="C3930" s="3"/>
      <c r="D3930" s="3"/>
      <c r="E3930" s="3"/>
      <c r="F3930" s="3"/>
      <c r="G3930" s="3"/>
      <c r="H3930" s="3"/>
      <c r="I3930" s="3"/>
    </row>
    <row r="3931" ht="15.75" customHeight="1">
      <c r="A3931" s="3" t="str">
        <f>IFERROR(TRIM(LEFT(RIGHT('Cost Code (New)'!$F3931,LEN('Cost Code (New)'!$F3931)-SEARCH("Ext ",'Cost Code (New)'!$F3931)-LEN("Ext")),SEARCH(" - ",RIGHT('Cost Code (New)'!$F3931,LEN('Cost Code (New)'!$F3931)-SEARCH("Ext ",'Cost Code (New)'!$F3931)-LEN("Ext")))))+0,"")</f>
        <v/>
      </c>
      <c r="B3931" s="8"/>
      <c r="C3931" s="3"/>
      <c r="D3931" s="3"/>
      <c r="E3931" s="3"/>
      <c r="F3931" s="3"/>
      <c r="G3931" s="3"/>
      <c r="H3931" s="3"/>
      <c r="I3931" s="3"/>
    </row>
    <row r="3932" ht="15.75" customHeight="1">
      <c r="A3932" s="3" t="str">
        <f>IFERROR(TRIM(LEFT(RIGHT('Cost Code (New)'!$F3932,LEN('Cost Code (New)'!$F3932)-SEARCH("Ext ",'Cost Code (New)'!$F3932)-LEN("Ext")),SEARCH(" - ",RIGHT('Cost Code (New)'!$F3932,LEN('Cost Code (New)'!$F3932)-SEARCH("Ext ",'Cost Code (New)'!$F3932)-LEN("Ext")))))+0,"")</f>
        <v/>
      </c>
      <c r="B3932" s="8"/>
      <c r="C3932" s="3"/>
      <c r="D3932" s="3"/>
      <c r="E3932" s="3"/>
      <c r="F3932" s="3"/>
      <c r="G3932" s="3"/>
      <c r="H3932" s="3"/>
      <c r="I3932" s="3"/>
    </row>
    <row r="3933" ht="15.75" customHeight="1">
      <c r="A3933" s="3" t="str">
        <f>IFERROR(TRIM(LEFT(RIGHT('Cost Code (New)'!$F3933,LEN('Cost Code (New)'!$F3933)-SEARCH("Ext ",'Cost Code (New)'!$F3933)-LEN("Ext")),SEARCH(" - ",RIGHT('Cost Code (New)'!$F3933,LEN('Cost Code (New)'!$F3933)-SEARCH("Ext ",'Cost Code (New)'!$F3933)-LEN("Ext")))))+0,"")</f>
        <v/>
      </c>
      <c r="B3933" s="8"/>
      <c r="C3933" s="3"/>
      <c r="D3933" s="3"/>
      <c r="E3933" s="3"/>
      <c r="F3933" s="3"/>
      <c r="G3933" s="3"/>
      <c r="H3933" s="3"/>
      <c r="I3933" s="3"/>
    </row>
    <row r="3934" ht="15.75" customHeight="1">
      <c r="A3934" s="3" t="str">
        <f>IFERROR(TRIM(LEFT(RIGHT('Cost Code (New)'!$F3934,LEN('Cost Code (New)'!$F3934)-SEARCH("Ext ",'Cost Code (New)'!$F3934)-LEN("Ext")),SEARCH(" - ",RIGHT('Cost Code (New)'!$F3934,LEN('Cost Code (New)'!$F3934)-SEARCH("Ext ",'Cost Code (New)'!$F3934)-LEN("Ext")))))+0,"")</f>
        <v/>
      </c>
      <c r="B3934" s="8"/>
      <c r="C3934" s="3"/>
      <c r="D3934" s="3"/>
      <c r="E3934" s="3"/>
      <c r="F3934" s="3"/>
      <c r="G3934" s="3"/>
      <c r="H3934" s="3"/>
      <c r="I3934" s="3"/>
    </row>
    <row r="3935" ht="15.75" customHeight="1">
      <c r="A3935" s="3" t="str">
        <f>IFERROR(TRIM(LEFT(RIGHT('Cost Code (New)'!$F3935,LEN('Cost Code (New)'!$F3935)-SEARCH("Ext ",'Cost Code (New)'!$F3935)-LEN("Ext")),SEARCH(" - ",RIGHT('Cost Code (New)'!$F3935,LEN('Cost Code (New)'!$F3935)-SEARCH("Ext ",'Cost Code (New)'!$F3935)-LEN("Ext")))))+0,"")</f>
        <v/>
      </c>
      <c r="B3935" s="8"/>
      <c r="C3935" s="3"/>
      <c r="D3935" s="3"/>
      <c r="E3935" s="3"/>
      <c r="F3935" s="3"/>
      <c r="G3935" s="3"/>
      <c r="H3935" s="3"/>
      <c r="I3935" s="3"/>
    </row>
    <row r="3936" ht="15.75" customHeight="1">
      <c r="A3936" s="3" t="str">
        <f>IFERROR(TRIM(LEFT(RIGHT('Cost Code (New)'!$F3936,LEN('Cost Code (New)'!$F3936)-SEARCH("Ext ",'Cost Code (New)'!$F3936)-LEN("Ext")),SEARCH(" - ",RIGHT('Cost Code (New)'!$F3936,LEN('Cost Code (New)'!$F3936)-SEARCH("Ext ",'Cost Code (New)'!$F3936)-LEN("Ext")))))+0,"")</f>
        <v/>
      </c>
      <c r="B3936" s="8"/>
      <c r="C3936" s="3"/>
      <c r="D3936" s="3"/>
      <c r="E3936" s="3"/>
      <c r="F3936" s="3"/>
      <c r="G3936" s="3"/>
      <c r="H3936" s="3"/>
      <c r="I3936" s="3"/>
    </row>
    <row r="3937" ht="15.75" customHeight="1">
      <c r="A3937" s="3" t="str">
        <f>IFERROR(TRIM(LEFT(RIGHT('Cost Code (New)'!$F3937,LEN('Cost Code (New)'!$F3937)-SEARCH("Ext ",'Cost Code (New)'!$F3937)-LEN("Ext")),SEARCH(" - ",RIGHT('Cost Code (New)'!$F3937,LEN('Cost Code (New)'!$F3937)-SEARCH("Ext ",'Cost Code (New)'!$F3937)-LEN("Ext")))))+0,"")</f>
        <v/>
      </c>
      <c r="B3937" s="8"/>
      <c r="C3937" s="3"/>
      <c r="D3937" s="3"/>
      <c r="E3937" s="3"/>
      <c r="F3937" s="3"/>
      <c r="G3937" s="3"/>
      <c r="H3937" s="3"/>
      <c r="I3937" s="3"/>
    </row>
    <row r="3938" ht="15.75" customHeight="1">
      <c r="A3938" s="3" t="str">
        <f>IFERROR(TRIM(LEFT(RIGHT('Cost Code (New)'!$F3938,LEN('Cost Code (New)'!$F3938)-SEARCH("Ext ",'Cost Code (New)'!$F3938)-LEN("Ext")),SEARCH(" - ",RIGHT('Cost Code (New)'!$F3938,LEN('Cost Code (New)'!$F3938)-SEARCH("Ext ",'Cost Code (New)'!$F3938)-LEN("Ext")))))+0,"")</f>
        <v/>
      </c>
      <c r="B3938" s="8"/>
      <c r="C3938" s="3"/>
      <c r="D3938" s="3"/>
      <c r="E3938" s="3"/>
      <c r="F3938" s="3"/>
      <c r="G3938" s="3"/>
      <c r="H3938" s="3"/>
      <c r="I3938" s="3"/>
    </row>
    <row r="3939" ht="15.75" customHeight="1">
      <c r="A3939" s="3" t="str">
        <f>IFERROR(TRIM(LEFT(RIGHT('Cost Code (New)'!$F3939,LEN('Cost Code (New)'!$F3939)-SEARCH("Ext ",'Cost Code (New)'!$F3939)-LEN("Ext")),SEARCH(" - ",RIGHT('Cost Code (New)'!$F3939,LEN('Cost Code (New)'!$F3939)-SEARCH("Ext ",'Cost Code (New)'!$F3939)-LEN("Ext")))))+0,"")</f>
        <v/>
      </c>
      <c r="B3939" s="8"/>
      <c r="C3939" s="3"/>
      <c r="D3939" s="3"/>
      <c r="E3939" s="3"/>
      <c r="F3939" s="3"/>
      <c r="G3939" s="3"/>
      <c r="H3939" s="3"/>
      <c r="I3939" s="3"/>
    </row>
    <row r="3940" ht="15.75" customHeight="1">
      <c r="A3940" s="3" t="str">
        <f>IFERROR(TRIM(LEFT(RIGHT('Cost Code (New)'!$F3940,LEN('Cost Code (New)'!$F3940)-SEARCH("Ext ",'Cost Code (New)'!$F3940)-LEN("Ext")),SEARCH(" - ",RIGHT('Cost Code (New)'!$F3940,LEN('Cost Code (New)'!$F3940)-SEARCH("Ext ",'Cost Code (New)'!$F3940)-LEN("Ext")))))+0,"")</f>
        <v/>
      </c>
      <c r="B3940" s="8"/>
      <c r="C3940" s="3"/>
      <c r="D3940" s="3"/>
      <c r="E3940" s="3"/>
      <c r="F3940" s="3"/>
      <c r="G3940" s="3"/>
      <c r="H3940" s="3"/>
      <c r="I3940" s="3"/>
    </row>
    <row r="3941" ht="15.75" customHeight="1">
      <c r="A3941" s="3" t="str">
        <f>IFERROR(TRIM(LEFT(RIGHT('Cost Code (New)'!$F3941,LEN('Cost Code (New)'!$F3941)-SEARCH("Ext ",'Cost Code (New)'!$F3941)-LEN("Ext")),SEARCH(" - ",RIGHT('Cost Code (New)'!$F3941,LEN('Cost Code (New)'!$F3941)-SEARCH("Ext ",'Cost Code (New)'!$F3941)-LEN("Ext")))))+0,"")</f>
        <v/>
      </c>
      <c r="B3941" s="8"/>
      <c r="C3941" s="3"/>
      <c r="D3941" s="3"/>
      <c r="E3941" s="3"/>
      <c r="F3941" s="3"/>
      <c r="G3941" s="3"/>
      <c r="H3941" s="3"/>
      <c r="I3941" s="3"/>
    </row>
    <row r="3942" ht="15.75" customHeight="1">
      <c r="A3942" s="3" t="str">
        <f>IFERROR(TRIM(LEFT(RIGHT('Cost Code (New)'!$F3942,LEN('Cost Code (New)'!$F3942)-SEARCH("Ext ",'Cost Code (New)'!$F3942)-LEN("Ext")),SEARCH(" - ",RIGHT('Cost Code (New)'!$F3942,LEN('Cost Code (New)'!$F3942)-SEARCH("Ext ",'Cost Code (New)'!$F3942)-LEN("Ext")))))+0,"")</f>
        <v/>
      </c>
      <c r="B3942" s="8"/>
      <c r="C3942" s="3"/>
      <c r="D3942" s="3"/>
      <c r="E3942" s="3"/>
      <c r="F3942" s="3"/>
      <c r="G3942" s="3"/>
      <c r="H3942" s="3"/>
      <c r="I3942" s="3"/>
    </row>
    <row r="3943" ht="15.75" customHeight="1">
      <c r="A3943" s="3" t="str">
        <f>IFERROR(TRIM(LEFT(RIGHT('Cost Code (New)'!$F3943,LEN('Cost Code (New)'!$F3943)-SEARCH("Ext ",'Cost Code (New)'!$F3943)-LEN("Ext")),SEARCH(" - ",RIGHT('Cost Code (New)'!$F3943,LEN('Cost Code (New)'!$F3943)-SEARCH("Ext ",'Cost Code (New)'!$F3943)-LEN("Ext")))))+0,"")</f>
        <v/>
      </c>
      <c r="B3943" s="8"/>
      <c r="C3943" s="3"/>
      <c r="D3943" s="3"/>
      <c r="E3943" s="3"/>
      <c r="F3943" s="3"/>
      <c r="G3943" s="3"/>
      <c r="H3943" s="3"/>
      <c r="I3943" s="3"/>
    </row>
    <row r="3944" ht="15.75" customHeight="1">
      <c r="A3944" s="3" t="str">
        <f>IFERROR(TRIM(LEFT(RIGHT('Cost Code (New)'!$F3944,LEN('Cost Code (New)'!$F3944)-SEARCH("Ext ",'Cost Code (New)'!$F3944)-LEN("Ext")),SEARCH(" - ",RIGHT('Cost Code (New)'!$F3944,LEN('Cost Code (New)'!$F3944)-SEARCH("Ext ",'Cost Code (New)'!$F3944)-LEN("Ext")))))+0,"")</f>
        <v/>
      </c>
      <c r="B3944" s="8"/>
      <c r="C3944" s="3"/>
      <c r="D3944" s="3"/>
      <c r="E3944" s="3"/>
      <c r="F3944" s="3"/>
      <c r="G3944" s="3"/>
      <c r="H3944" s="3"/>
      <c r="I3944" s="3"/>
    </row>
    <row r="3945" ht="15.75" customHeight="1">
      <c r="A3945" s="3" t="str">
        <f>IFERROR(TRIM(LEFT(RIGHT('Cost Code (New)'!$F3945,LEN('Cost Code (New)'!$F3945)-SEARCH("Ext ",'Cost Code (New)'!$F3945)-LEN("Ext")),SEARCH(" - ",RIGHT('Cost Code (New)'!$F3945,LEN('Cost Code (New)'!$F3945)-SEARCH("Ext ",'Cost Code (New)'!$F3945)-LEN("Ext")))))+0,"")</f>
        <v/>
      </c>
      <c r="B3945" s="8"/>
      <c r="C3945" s="3"/>
      <c r="D3945" s="3"/>
      <c r="E3945" s="3"/>
      <c r="F3945" s="3"/>
      <c r="G3945" s="3"/>
      <c r="H3945" s="3"/>
      <c r="I3945" s="3"/>
    </row>
    <row r="3946" ht="15.75" customHeight="1">
      <c r="A3946" s="3" t="str">
        <f>IFERROR(TRIM(LEFT(RIGHT('Cost Code (New)'!$F3946,LEN('Cost Code (New)'!$F3946)-SEARCH("Ext ",'Cost Code (New)'!$F3946)-LEN("Ext")),SEARCH(" - ",RIGHT('Cost Code (New)'!$F3946,LEN('Cost Code (New)'!$F3946)-SEARCH("Ext ",'Cost Code (New)'!$F3946)-LEN("Ext")))))+0,"")</f>
        <v/>
      </c>
      <c r="B3946" s="8"/>
      <c r="C3946" s="3"/>
      <c r="D3946" s="3"/>
      <c r="E3946" s="3"/>
      <c r="F3946" s="3"/>
      <c r="G3946" s="3"/>
      <c r="H3946" s="3"/>
      <c r="I3946" s="3"/>
    </row>
    <row r="3947" ht="15.75" customHeight="1">
      <c r="A3947" s="3" t="str">
        <f>IFERROR(TRIM(LEFT(RIGHT('Cost Code (New)'!$F3947,LEN('Cost Code (New)'!$F3947)-SEARCH("Ext ",'Cost Code (New)'!$F3947)-LEN("Ext")),SEARCH(" - ",RIGHT('Cost Code (New)'!$F3947,LEN('Cost Code (New)'!$F3947)-SEARCH("Ext ",'Cost Code (New)'!$F3947)-LEN("Ext")))))+0,"")</f>
        <v/>
      </c>
      <c r="B3947" s="8"/>
      <c r="C3947" s="3"/>
      <c r="D3947" s="3"/>
      <c r="E3947" s="3"/>
      <c r="F3947" s="3"/>
      <c r="G3947" s="3"/>
      <c r="H3947" s="3"/>
      <c r="I3947" s="3"/>
    </row>
    <row r="3948" ht="15.75" customHeight="1">
      <c r="A3948" s="3" t="str">
        <f>IFERROR(TRIM(LEFT(RIGHT('Cost Code (New)'!$F3948,LEN('Cost Code (New)'!$F3948)-SEARCH("Ext ",'Cost Code (New)'!$F3948)-LEN("Ext")),SEARCH(" - ",RIGHT('Cost Code (New)'!$F3948,LEN('Cost Code (New)'!$F3948)-SEARCH("Ext ",'Cost Code (New)'!$F3948)-LEN("Ext")))))+0,"")</f>
        <v/>
      </c>
      <c r="B3948" s="8"/>
      <c r="C3948" s="3"/>
      <c r="D3948" s="3"/>
      <c r="E3948" s="3"/>
      <c r="F3948" s="3"/>
      <c r="G3948" s="3"/>
      <c r="H3948" s="3"/>
      <c r="I3948" s="3"/>
    </row>
    <row r="3949" ht="15.75" customHeight="1">
      <c r="A3949" s="3" t="str">
        <f>IFERROR(TRIM(LEFT(RIGHT('Cost Code (New)'!$F3949,LEN('Cost Code (New)'!$F3949)-SEARCH("Ext ",'Cost Code (New)'!$F3949)-LEN("Ext")),SEARCH(" - ",RIGHT('Cost Code (New)'!$F3949,LEN('Cost Code (New)'!$F3949)-SEARCH("Ext ",'Cost Code (New)'!$F3949)-LEN("Ext")))))+0,"")</f>
        <v/>
      </c>
      <c r="B3949" s="8"/>
      <c r="C3949" s="3"/>
      <c r="D3949" s="3"/>
      <c r="E3949" s="3"/>
      <c r="F3949" s="3"/>
      <c r="G3949" s="3"/>
      <c r="H3949" s="3"/>
      <c r="I3949" s="3"/>
    </row>
    <row r="3950" ht="15.75" customHeight="1">
      <c r="A3950" s="3" t="str">
        <f>IFERROR(TRIM(LEFT(RIGHT('Cost Code (New)'!$F3950,LEN('Cost Code (New)'!$F3950)-SEARCH("Ext ",'Cost Code (New)'!$F3950)-LEN("Ext")),SEARCH(" - ",RIGHT('Cost Code (New)'!$F3950,LEN('Cost Code (New)'!$F3950)-SEARCH("Ext ",'Cost Code (New)'!$F3950)-LEN("Ext")))))+0,"")</f>
        <v/>
      </c>
      <c r="B3950" s="8"/>
      <c r="C3950" s="3"/>
      <c r="D3950" s="3"/>
      <c r="E3950" s="3"/>
      <c r="F3950" s="3"/>
      <c r="G3950" s="3"/>
      <c r="H3950" s="3"/>
      <c r="I3950" s="3"/>
    </row>
    <row r="3951" ht="15.75" customHeight="1">
      <c r="A3951" s="3" t="str">
        <f>IFERROR(TRIM(LEFT(RIGHT('Cost Code (New)'!$F3951,LEN('Cost Code (New)'!$F3951)-SEARCH("Ext ",'Cost Code (New)'!$F3951)-LEN("Ext")),SEARCH(" - ",RIGHT('Cost Code (New)'!$F3951,LEN('Cost Code (New)'!$F3951)-SEARCH("Ext ",'Cost Code (New)'!$F3951)-LEN("Ext")))))+0,"")</f>
        <v/>
      </c>
      <c r="B3951" s="8"/>
      <c r="C3951" s="3"/>
      <c r="D3951" s="3"/>
      <c r="E3951" s="3"/>
      <c r="F3951" s="3"/>
      <c r="G3951" s="3"/>
      <c r="H3951" s="3"/>
      <c r="I3951" s="3"/>
    </row>
    <row r="3952" ht="15.75" customHeight="1">
      <c r="A3952" s="3" t="str">
        <f>IFERROR(TRIM(LEFT(RIGHT('Cost Code (New)'!$F3952,LEN('Cost Code (New)'!$F3952)-SEARCH("Ext ",'Cost Code (New)'!$F3952)-LEN("Ext")),SEARCH(" - ",RIGHT('Cost Code (New)'!$F3952,LEN('Cost Code (New)'!$F3952)-SEARCH("Ext ",'Cost Code (New)'!$F3952)-LEN("Ext")))))+0,"")</f>
        <v/>
      </c>
      <c r="B3952" s="8"/>
      <c r="C3952" s="3"/>
      <c r="D3952" s="3"/>
      <c r="E3952" s="3"/>
      <c r="F3952" s="3"/>
      <c r="G3952" s="3"/>
      <c r="H3952" s="3"/>
      <c r="I3952" s="3"/>
    </row>
    <row r="3953" ht="15.75" customHeight="1">
      <c r="A3953" s="3" t="str">
        <f>IFERROR(TRIM(LEFT(RIGHT('Cost Code (New)'!$F3953,LEN('Cost Code (New)'!$F3953)-SEARCH("Ext ",'Cost Code (New)'!$F3953)-LEN("Ext")),SEARCH(" - ",RIGHT('Cost Code (New)'!$F3953,LEN('Cost Code (New)'!$F3953)-SEARCH("Ext ",'Cost Code (New)'!$F3953)-LEN("Ext")))))+0,"")</f>
        <v/>
      </c>
      <c r="B3953" s="8"/>
      <c r="C3953" s="3"/>
      <c r="D3953" s="3"/>
      <c r="E3953" s="3"/>
      <c r="F3953" s="3"/>
      <c r="G3953" s="3"/>
      <c r="H3953" s="3"/>
      <c r="I3953" s="3"/>
    </row>
    <row r="3954" ht="15.75" customHeight="1">
      <c r="A3954" s="3" t="str">
        <f>IFERROR(TRIM(LEFT(RIGHT('Cost Code (New)'!$F3954,LEN('Cost Code (New)'!$F3954)-SEARCH("Ext ",'Cost Code (New)'!$F3954)-LEN("Ext")),SEARCH(" - ",RIGHT('Cost Code (New)'!$F3954,LEN('Cost Code (New)'!$F3954)-SEARCH("Ext ",'Cost Code (New)'!$F3954)-LEN("Ext")))))+0,"")</f>
        <v/>
      </c>
      <c r="B3954" s="8"/>
      <c r="C3954" s="3"/>
      <c r="D3954" s="3"/>
      <c r="E3954" s="3"/>
      <c r="F3954" s="3"/>
      <c r="G3954" s="3"/>
      <c r="H3954" s="3"/>
      <c r="I3954" s="3"/>
    </row>
    <row r="3955" ht="15.75" customHeight="1">
      <c r="A3955" s="3" t="str">
        <f>IFERROR(TRIM(LEFT(RIGHT('Cost Code (New)'!$F3955,LEN('Cost Code (New)'!$F3955)-SEARCH("Ext ",'Cost Code (New)'!$F3955)-LEN("Ext")),SEARCH(" - ",RIGHT('Cost Code (New)'!$F3955,LEN('Cost Code (New)'!$F3955)-SEARCH("Ext ",'Cost Code (New)'!$F3955)-LEN("Ext")))))+0,"")</f>
        <v/>
      </c>
      <c r="B3955" s="8"/>
      <c r="C3955" s="3"/>
      <c r="D3955" s="3"/>
      <c r="E3955" s="3"/>
      <c r="F3955" s="3"/>
      <c r="G3955" s="3"/>
      <c r="H3955" s="3"/>
      <c r="I3955" s="3"/>
    </row>
    <row r="3956" ht="15.75" customHeight="1">
      <c r="A3956" s="3" t="str">
        <f>IFERROR(TRIM(LEFT(RIGHT('Cost Code (New)'!$F3956,LEN('Cost Code (New)'!$F3956)-SEARCH("Ext ",'Cost Code (New)'!$F3956)-LEN("Ext")),SEARCH(" - ",RIGHT('Cost Code (New)'!$F3956,LEN('Cost Code (New)'!$F3956)-SEARCH("Ext ",'Cost Code (New)'!$F3956)-LEN("Ext")))))+0,"")</f>
        <v/>
      </c>
      <c r="B3956" s="8"/>
      <c r="C3956" s="3"/>
      <c r="D3956" s="3"/>
      <c r="E3956" s="3"/>
      <c r="F3956" s="3"/>
      <c r="G3956" s="3"/>
      <c r="H3956" s="3"/>
      <c r="I3956" s="3"/>
    </row>
    <row r="3957" ht="15.75" customHeight="1">
      <c r="A3957" s="3" t="str">
        <f>IFERROR(TRIM(LEFT(RIGHT('Cost Code (New)'!$F3957,LEN('Cost Code (New)'!$F3957)-SEARCH("Ext ",'Cost Code (New)'!$F3957)-LEN("Ext")),SEARCH(" - ",RIGHT('Cost Code (New)'!$F3957,LEN('Cost Code (New)'!$F3957)-SEARCH("Ext ",'Cost Code (New)'!$F3957)-LEN("Ext")))))+0,"")</f>
        <v/>
      </c>
      <c r="B3957" s="8"/>
      <c r="C3957" s="3"/>
      <c r="D3957" s="3"/>
      <c r="E3957" s="3"/>
      <c r="F3957" s="3"/>
      <c r="G3957" s="3"/>
      <c r="H3957" s="3"/>
      <c r="I3957" s="3"/>
    </row>
    <row r="3958" ht="15.75" customHeight="1">
      <c r="A3958" s="3" t="str">
        <f>IFERROR(TRIM(LEFT(RIGHT('Cost Code (New)'!$F3958,LEN('Cost Code (New)'!$F3958)-SEARCH("Ext ",'Cost Code (New)'!$F3958)-LEN("Ext")),SEARCH(" - ",RIGHT('Cost Code (New)'!$F3958,LEN('Cost Code (New)'!$F3958)-SEARCH("Ext ",'Cost Code (New)'!$F3958)-LEN("Ext")))))+0,"")</f>
        <v/>
      </c>
      <c r="B3958" s="8"/>
      <c r="C3958" s="3"/>
      <c r="D3958" s="3"/>
      <c r="E3958" s="3"/>
      <c r="F3958" s="3"/>
      <c r="G3958" s="3"/>
      <c r="H3958" s="3"/>
      <c r="I3958" s="3"/>
    </row>
    <row r="3959" ht="15.75" customHeight="1">
      <c r="A3959" s="3" t="str">
        <f>IFERROR(TRIM(LEFT(RIGHT('Cost Code (New)'!$F3959,LEN('Cost Code (New)'!$F3959)-SEARCH("Ext ",'Cost Code (New)'!$F3959)-LEN("Ext")),SEARCH(" - ",RIGHT('Cost Code (New)'!$F3959,LEN('Cost Code (New)'!$F3959)-SEARCH("Ext ",'Cost Code (New)'!$F3959)-LEN("Ext")))))+0,"")</f>
        <v/>
      </c>
      <c r="B3959" s="8"/>
      <c r="C3959" s="3"/>
      <c r="D3959" s="3"/>
      <c r="E3959" s="3"/>
      <c r="F3959" s="3"/>
      <c r="G3959" s="3"/>
      <c r="H3959" s="3"/>
      <c r="I3959" s="3"/>
    </row>
    <row r="3960" ht="15.75" customHeight="1">
      <c r="A3960" s="3" t="str">
        <f>IFERROR(TRIM(LEFT(RIGHT('Cost Code (New)'!$F3960,LEN('Cost Code (New)'!$F3960)-SEARCH("Ext ",'Cost Code (New)'!$F3960)-LEN("Ext")),SEARCH(" - ",RIGHT('Cost Code (New)'!$F3960,LEN('Cost Code (New)'!$F3960)-SEARCH("Ext ",'Cost Code (New)'!$F3960)-LEN("Ext")))))+0,"")</f>
        <v/>
      </c>
      <c r="B3960" s="8"/>
      <c r="C3960" s="3"/>
      <c r="D3960" s="3"/>
      <c r="E3960" s="3"/>
      <c r="F3960" s="3"/>
      <c r="G3960" s="3"/>
      <c r="H3960" s="3"/>
      <c r="I3960" s="3"/>
    </row>
    <row r="3961" ht="15.75" customHeight="1">
      <c r="A3961" s="3" t="str">
        <f>IFERROR(TRIM(LEFT(RIGHT('Cost Code (New)'!$F3961,LEN('Cost Code (New)'!$F3961)-SEARCH("Ext ",'Cost Code (New)'!$F3961)-LEN("Ext")),SEARCH(" - ",RIGHT('Cost Code (New)'!$F3961,LEN('Cost Code (New)'!$F3961)-SEARCH("Ext ",'Cost Code (New)'!$F3961)-LEN("Ext")))))+0,"")</f>
        <v/>
      </c>
      <c r="B3961" s="8"/>
      <c r="C3961" s="3"/>
      <c r="D3961" s="3"/>
      <c r="E3961" s="3"/>
      <c r="F3961" s="3"/>
      <c r="G3961" s="3"/>
      <c r="H3961" s="3"/>
      <c r="I3961" s="3"/>
    </row>
    <row r="3962" ht="15.75" customHeight="1">
      <c r="A3962" s="3" t="str">
        <f>IFERROR(TRIM(LEFT(RIGHT('Cost Code (New)'!$F3962,LEN('Cost Code (New)'!$F3962)-SEARCH("Ext ",'Cost Code (New)'!$F3962)-LEN("Ext")),SEARCH(" - ",RIGHT('Cost Code (New)'!$F3962,LEN('Cost Code (New)'!$F3962)-SEARCH("Ext ",'Cost Code (New)'!$F3962)-LEN("Ext")))))+0,"")</f>
        <v/>
      </c>
      <c r="B3962" s="8"/>
      <c r="C3962" s="3"/>
      <c r="D3962" s="3"/>
      <c r="E3962" s="3"/>
      <c r="F3962" s="3"/>
      <c r="G3962" s="3"/>
      <c r="H3962" s="3"/>
      <c r="I3962" s="3"/>
    </row>
    <row r="3963" ht="15.75" customHeight="1">
      <c r="A3963" s="3" t="str">
        <f>IFERROR(TRIM(LEFT(RIGHT('Cost Code (New)'!$F3963,LEN('Cost Code (New)'!$F3963)-SEARCH("Ext ",'Cost Code (New)'!$F3963)-LEN("Ext")),SEARCH(" - ",RIGHT('Cost Code (New)'!$F3963,LEN('Cost Code (New)'!$F3963)-SEARCH("Ext ",'Cost Code (New)'!$F3963)-LEN("Ext")))))+0,"")</f>
        <v/>
      </c>
      <c r="B3963" s="8"/>
      <c r="C3963" s="3"/>
      <c r="D3963" s="3"/>
      <c r="E3963" s="3"/>
      <c r="F3963" s="3"/>
      <c r="G3963" s="3"/>
      <c r="H3963" s="3"/>
      <c r="I3963" s="3"/>
    </row>
    <row r="3964" ht="15.75" customHeight="1">
      <c r="A3964" s="3" t="str">
        <f>IFERROR(TRIM(LEFT(RIGHT('Cost Code (New)'!$F3964,LEN('Cost Code (New)'!$F3964)-SEARCH("Ext ",'Cost Code (New)'!$F3964)-LEN("Ext")),SEARCH(" - ",RIGHT('Cost Code (New)'!$F3964,LEN('Cost Code (New)'!$F3964)-SEARCH("Ext ",'Cost Code (New)'!$F3964)-LEN("Ext")))))+0,"")</f>
        <v/>
      </c>
      <c r="B3964" s="8"/>
      <c r="C3964" s="3"/>
      <c r="D3964" s="3"/>
      <c r="E3964" s="3"/>
      <c r="F3964" s="3"/>
      <c r="G3964" s="3"/>
      <c r="H3964" s="3"/>
      <c r="I3964" s="3"/>
    </row>
    <row r="3965" ht="15.75" customHeight="1">
      <c r="A3965" s="3" t="str">
        <f>IFERROR(TRIM(LEFT(RIGHT('Cost Code (New)'!$F3965,LEN('Cost Code (New)'!$F3965)-SEARCH("Ext ",'Cost Code (New)'!$F3965)-LEN("Ext")),SEARCH(" - ",RIGHT('Cost Code (New)'!$F3965,LEN('Cost Code (New)'!$F3965)-SEARCH("Ext ",'Cost Code (New)'!$F3965)-LEN("Ext")))))+0,"")</f>
        <v/>
      </c>
      <c r="B3965" s="8"/>
      <c r="C3965" s="3"/>
      <c r="D3965" s="3"/>
      <c r="E3965" s="3"/>
      <c r="F3965" s="3"/>
      <c r="G3965" s="3"/>
      <c r="H3965" s="3"/>
      <c r="I3965" s="3"/>
    </row>
    <row r="3966" ht="15.75" customHeight="1">
      <c r="A3966" s="3" t="str">
        <f>IFERROR(TRIM(LEFT(RIGHT('Cost Code (New)'!$F3966,LEN('Cost Code (New)'!$F3966)-SEARCH("Ext ",'Cost Code (New)'!$F3966)-LEN("Ext")),SEARCH(" - ",RIGHT('Cost Code (New)'!$F3966,LEN('Cost Code (New)'!$F3966)-SEARCH("Ext ",'Cost Code (New)'!$F3966)-LEN("Ext")))))+0,"")</f>
        <v/>
      </c>
      <c r="B3966" s="8"/>
      <c r="C3966" s="3"/>
      <c r="D3966" s="3"/>
      <c r="E3966" s="3"/>
      <c r="F3966" s="3"/>
      <c r="G3966" s="3"/>
      <c r="H3966" s="3"/>
      <c r="I3966" s="3"/>
    </row>
    <row r="3967" ht="15.75" customHeight="1">
      <c r="A3967" s="3" t="str">
        <f>IFERROR(TRIM(LEFT(RIGHT('Cost Code (New)'!$F3967,LEN('Cost Code (New)'!$F3967)-SEARCH("Ext ",'Cost Code (New)'!$F3967)-LEN("Ext")),SEARCH(" - ",RIGHT('Cost Code (New)'!$F3967,LEN('Cost Code (New)'!$F3967)-SEARCH("Ext ",'Cost Code (New)'!$F3967)-LEN("Ext")))))+0,"")</f>
        <v/>
      </c>
      <c r="B3967" s="8"/>
      <c r="C3967" s="3"/>
      <c r="D3967" s="3"/>
      <c r="E3967" s="3"/>
      <c r="F3967" s="3"/>
      <c r="G3967" s="3"/>
      <c r="H3967" s="3"/>
      <c r="I3967" s="3"/>
    </row>
    <row r="3968" ht="15.75" customHeight="1">
      <c r="A3968" s="3" t="str">
        <f>IFERROR(TRIM(LEFT(RIGHT('Cost Code (New)'!$F3968,LEN('Cost Code (New)'!$F3968)-SEARCH("Ext ",'Cost Code (New)'!$F3968)-LEN("Ext")),SEARCH(" - ",RIGHT('Cost Code (New)'!$F3968,LEN('Cost Code (New)'!$F3968)-SEARCH("Ext ",'Cost Code (New)'!$F3968)-LEN("Ext")))))+0,"")</f>
        <v/>
      </c>
      <c r="B3968" s="8"/>
      <c r="C3968" s="3"/>
      <c r="D3968" s="3"/>
      <c r="E3968" s="3"/>
      <c r="F3968" s="3"/>
      <c r="G3968" s="3"/>
      <c r="H3968" s="3"/>
      <c r="I3968" s="3"/>
    </row>
    <row r="3969" ht="15.75" customHeight="1">
      <c r="A3969" s="3" t="str">
        <f>IFERROR(TRIM(LEFT(RIGHT('Cost Code (New)'!$F3969,LEN('Cost Code (New)'!$F3969)-SEARCH("Ext ",'Cost Code (New)'!$F3969)-LEN("Ext")),SEARCH(" - ",RIGHT('Cost Code (New)'!$F3969,LEN('Cost Code (New)'!$F3969)-SEARCH("Ext ",'Cost Code (New)'!$F3969)-LEN("Ext")))))+0,"")</f>
        <v/>
      </c>
      <c r="B3969" s="8"/>
      <c r="C3969" s="3"/>
      <c r="D3969" s="3"/>
      <c r="E3969" s="3"/>
      <c r="F3969" s="3"/>
      <c r="G3969" s="3"/>
      <c r="H3969" s="3"/>
      <c r="I3969" s="3"/>
    </row>
    <row r="3970" ht="15.75" customHeight="1">
      <c r="A3970" s="3" t="str">
        <f>IFERROR(TRIM(LEFT(RIGHT('Cost Code (New)'!$F3970,LEN('Cost Code (New)'!$F3970)-SEARCH("Ext ",'Cost Code (New)'!$F3970)-LEN("Ext")),SEARCH(" - ",RIGHT('Cost Code (New)'!$F3970,LEN('Cost Code (New)'!$F3970)-SEARCH("Ext ",'Cost Code (New)'!$F3970)-LEN("Ext")))))+0,"")</f>
        <v/>
      </c>
      <c r="B3970" s="8"/>
      <c r="C3970" s="3"/>
      <c r="D3970" s="3"/>
      <c r="E3970" s="3"/>
      <c r="F3970" s="3"/>
      <c r="G3970" s="3"/>
      <c r="H3970" s="3"/>
      <c r="I3970" s="3"/>
    </row>
    <row r="3971" ht="15.75" customHeight="1">
      <c r="A3971" s="3" t="str">
        <f>IFERROR(TRIM(LEFT(RIGHT('Cost Code (New)'!$F3971,LEN('Cost Code (New)'!$F3971)-SEARCH("Ext ",'Cost Code (New)'!$F3971)-LEN("Ext")),SEARCH(" - ",RIGHT('Cost Code (New)'!$F3971,LEN('Cost Code (New)'!$F3971)-SEARCH("Ext ",'Cost Code (New)'!$F3971)-LEN("Ext")))))+0,"")</f>
        <v/>
      </c>
      <c r="B3971" s="8"/>
      <c r="C3971" s="3"/>
      <c r="D3971" s="3"/>
      <c r="E3971" s="3"/>
      <c r="F3971" s="3"/>
      <c r="G3971" s="3"/>
      <c r="H3971" s="3"/>
      <c r="I3971" s="3"/>
    </row>
    <row r="3972" ht="15.75" customHeight="1">
      <c r="A3972" s="3" t="str">
        <f>IFERROR(TRIM(LEFT(RIGHT('Cost Code (New)'!$F3972,LEN('Cost Code (New)'!$F3972)-SEARCH("Ext ",'Cost Code (New)'!$F3972)-LEN("Ext")),SEARCH(" - ",RIGHT('Cost Code (New)'!$F3972,LEN('Cost Code (New)'!$F3972)-SEARCH("Ext ",'Cost Code (New)'!$F3972)-LEN("Ext")))))+0,"")</f>
        <v/>
      </c>
      <c r="B3972" s="8"/>
      <c r="C3972" s="3"/>
      <c r="D3972" s="3"/>
      <c r="E3972" s="3"/>
      <c r="F3972" s="3"/>
      <c r="G3972" s="3"/>
      <c r="H3972" s="3"/>
      <c r="I3972" s="3"/>
    </row>
    <row r="3973" ht="15.75" customHeight="1">
      <c r="A3973" s="3" t="str">
        <f>IFERROR(TRIM(LEFT(RIGHT('Cost Code (New)'!$F3973,LEN('Cost Code (New)'!$F3973)-SEARCH("Ext ",'Cost Code (New)'!$F3973)-LEN("Ext")),SEARCH(" - ",RIGHT('Cost Code (New)'!$F3973,LEN('Cost Code (New)'!$F3973)-SEARCH("Ext ",'Cost Code (New)'!$F3973)-LEN("Ext")))))+0,"")</f>
        <v/>
      </c>
      <c r="B3973" s="8"/>
      <c r="C3973" s="3"/>
      <c r="D3973" s="3"/>
      <c r="E3973" s="3"/>
      <c r="F3973" s="3"/>
      <c r="G3973" s="3"/>
      <c r="H3973" s="3"/>
      <c r="I3973" s="3"/>
    </row>
    <row r="3974" ht="15.75" customHeight="1">
      <c r="A3974" s="3" t="str">
        <f>IFERROR(TRIM(LEFT(RIGHT('Cost Code (New)'!$F3974,LEN('Cost Code (New)'!$F3974)-SEARCH("Ext ",'Cost Code (New)'!$F3974)-LEN("Ext")),SEARCH(" - ",RIGHT('Cost Code (New)'!$F3974,LEN('Cost Code (New)'!$F3974)-SEARCH("Ext ",'Cost Code (New)'!$F3974)-LEN("Ext")))))+0,"")</f>
        <v/>
      </c>
      <c r="B3974" s="8"/>
      <c r="C3974" s="3"/>
      <c r="D3974" s="3"/>
      <c r="E3974" s="3"/>
      <c r="F3974" s="3"/>
      <c r="G3974" s="3"/>
      <c r="H3974" s="3"/>
      <c r="I3974" s="3"/>
    </row>
    <row r="3975" ht="15.75" customHeight="1">
      <c r="A3975" s="3" t="str">
        <f>IFERROR(TRIM(LEFT(RIGHT('Cost Code (New)'!$F3975,LEN('Cost Code (New)'!$F3975)-SEARCH("Ext ",'Cost Code (New)'!$F3975)-LEN("Ext")),SEARCH(" - ",RIGHT('Cost Code (New)'!$F3975,LEN('Cost Code (New)'!$F3975)-SEARCH("Ext ",'Cost Code (New)'!$F3975)-LEN("Ext")))))+0,"")</f>
        <v/>
      </c>
      <c r="B3975" s="8"/>
      <c r="C3975" s="3"/>
      <c r="D3975" s="3"/>
      <c r="E3975" s="3"/>
      <c r="F3975" s="3"/>
      <c r="G3975" s="3"/>
      <c r="H3975" s="3"/>
      <c r="I3975" s="3"/>
    </row>
    <row r="3976" ht="15.75" customHeight="1">
      <c r="A3976" s="3" t="str">
        <f>IFERROR(TRIM(LEFT(RIGHT('Cost Code (New)'!$F3976,LEN('Cost Code (New)'!$F3976)-SEARCH("Ext ",'Cost Code (New)'!$F3976)-LEN("Ext")),SEARCH(" - ",RIGHT('Cost Code (New)'!$F3976,LEN('Cost Code (New)'!$F3976)-SEARCH("Ext ",'Cost Code (New)'!$F3976)-LEN("Ext")))))+0,"")</f>
        <v/>
      </c>
      <c r="B3976" s="8"/>
      <c r="C3976" s="3"/>
      <c r="D3976" s="3"/>
      <c r="E3976" s="3"/>
      <c r="F3976" s="3"/>
      <c r="G3976" s="3"/>
      <c r="H3976" s="3"/>
      <c r="I3976" s="3"/>
    </row>
    <row r="3977" ht="15.75" customHeight="1">
      <c r="A3977" s="3" t="str">
        <f>IFERROR(TRIM(LEFT(RIGHT('Cost Code (New)'!$F3977,LEN('Cost Code (New)'!$F3977)-SEARCH("Ext ",'Cost Code (New)'!$F3977)-LEN("Ext")),SEARCH(" - ",RIGHT('Cost Code (New)'!$F3977,LEN('Cost Code (New)'!$F3977)-SEARCH("Ext ",'Cost Code (New)'!$F3977)-LEN("Ext")))))+0,"")</f>
        <v/>
      </c>
      <c r="B3977" s="8"/>
      <c r="C3977" s="3"/>
      <c r="D3977" s="3"/>
      <c r="E3977" s="3"/>
      <c r="F3977" s="3"/>
      <c r="G3977" s="3"/>
      <c r="H3977" s="3"/>
      <c r="I3977" s="3"/>
    </row>
    <row r="3978" ht="15.75" customHeight="1">
      <c r="A3978" s="3" t="str">
        <f>IFERROR(TRIM(LEFT(RIGHT('Cost Code (New)'!$F3978,LEN('Cost Code (New)'!$F3978)-SEARCH("Ext ",'Cost Code (New)'!$F3978)-LEN("Ext")),SEARCH(" - ",RIGHT('Cost Code (New)'!$F3978,LEN('Cost Code (New)'!$F3978)-SEARCH("Ext ",'Cost Code (New)'!$F3978)-LEN("Ext")))))+0,"")</f>
        <v/>
      </c>
      <c r="B3978" s="8"/>
      <c r="C3978" s="3"/>
      <c r="D3978" s="3"/>
      <c r="E3978" s="3"/>
      <c r="F3978" s="3"/>
      <c r="G3978" s="3"/>
      <c r="H3978" s="3"/>
      <c r="I3978" s="3"/>
    </row>
    <row r="3979" ht="15.75" customHeight="1">
      <c r="A3979" s="3" t="str">
        <f>IFERROR(TRIM(LEFT(RIGHT('Cost Code (New)'!$F3979,LEN('Cost Code (New)'!$F3979)-SEARCH("Ext ",'Cost Code (New)'!$F3979)-LEN("Ext")),SEARCH(" - ",RIGHT('Cost Code (New)'!$F3979,LEN('Cost Code (New)'!$F3979)-SEARCH("Ext ",'Cost Code (New)'!$F3979)-LEN("Ext")))))+0,"")</f>
        <v/>
      </c>
      <c r="B3979" s="8"/>
      <c r="C3979" s="3"/>
      <c r="D3979" s="3"/>
      <c r="E3979" s="3"/>
      <c r="F3979" s="3"/>
      <c r="G3979" s="3"/>
      <c r="H3979" s="3"/>
      <c r="I3979" s="3"/>
    </row>
    <row r="3980" ht="15.75" customHeight="1">
      <c r="A3980" s="3" t="str">
        <f>IFERROR(TRIM(LEFT(RIGHT('Cost Code (New)'!$F3980,LEN('Cost Code (New)'!$F3980)-SEARCH("Ext ",'Cost Code (New)'!$F3980)-LEN("Ext")),SEARCH(" - ",RIGHT('Cost Code (New)'!$F3980,LEN('Cost Code (New)'!$F3980)-SEARCH("Ext ",'Cost Code (New)'!$F3980)-LEN("Ext")))))+0,"")</f>
        <v/>
      </c>
      <c r="B3980" s="8"/>
      <c r="C3980" s="3"/>
      <c r="D3980" s="3"/>
      <c r="E3980" s="3"/>
      <c r="F3980" s="3"/>
      <c r="G3980" s="3"/>
      <c r="H3980" s="3"/>
      <c r="I3980" s="3"/>
    </row>
    <row r="3981" ht="15.75" customHeight="1">
      <c r="A3981" s="3" t="str">
        <f>IFERROR(TRIM(LEFT(RIGHT('Cost Code (New)'!$F3981,LEN('Cost Code (New)'!$F3981)-SEARCH("Ext ",'Cost Code (New)'!$F3981)-LEN("Ext")),SEARCH(" - ",RIGHT('Cost Code (New)'!$F3981,LEN('Cost Code (New)'!$F3981)-SEARCH("Ext ",'Cost Code (New)'!$F3981)-LEN("Ext")))))+0,"")</f>
        <v/>
      </c>
      <c r="B3981" s="8"/>
      <c r="C3981" s="3"/>
      <c r="D3981" s="3"/>
      <c r="E3981" s="3"/>
      <c r="F3981" s="3"/>
      <c r="G3981" s="3"/>
      <c r="H3981" s="3"/>
      <c r="I3981" s="3"/>
    </row>
    <row r="3982" ht="15.75" customHeight="1">
      <c r="A3982" s="3" t="str">
        <f>IFERROR(TRIM(LEFT(RIGHT('Cost Code (New)'!$F3982,LEN('Cost Code (New)'!$F3982)-SEARCH("Ext ",'Cost Code (New)'!$F3982)-LEN("Ext")),SEARCH(" - ",RIGHT('Cost Code (New)'!$F3982,LEN('Cost Code (New)'!$F3982)-SEARCH("Ext ",'Cost Code (New)'!$F3982)-LEN("Ext")))))+0,"")</f>
        <v/>
      </c>
      <c r="B3982" s="8"/>
      <c r="C3982" s="3"/>
      <c r="D3982" s="3"/>
      <c r="E3982" s="3"/>
      <c r="F3982" s="3"/>
      <c r="G3982" s="3"/>
      <c r="H3982" s="3"/>
      <c r="I3982" s="3"/>
    </row>
    <row r="3983" ht="15.75" customHeight="1">
      <c r="A3983" s="3" t="str">
        <f>IFERROR(TRIM(LEFT(RIGHT('Cost Code (New)'!$F3983,LEN('Cost Code (New)'!$F3983)-SEARCH("Ext ",'Cost Code (New)'!$F3983)-LEN("Ext")),SEARCH(" - ",RIGHT('Cost Code (New)'!$F3983,LEN('Cost Code (New)'!$F3983)-SEARCH("Ext ",'Cost Code (New)'!$F3983)-LEN("Ext")))))+0,"")</f>
        <v/>
      </c>
      <c r="B3983" s="8"/>
      <c r="C3983" s="3"/>
      <c r="D3983" s="3"/>
      <c r="E3983" s="3"/>
      <c r="F3983" s="3"/>
      <c r="G3983" s="3"/>
      <c r="H3983" s="3"/>
      <c r="I3983" s="3"/>
    </row>
    <row r="3984" ht="15.75" customHeight="1">
      <c r="A3984" s="3" t="str">
        <f>IFERROR(TRIM(LEFT(RIGHT('Cost Code (New)'!$F3984,LEN('Cost Code (New)'!$F3984)-SEARCH("Ext ",'Cost Code (New)'!$F3984)-LEN("Ext")),SEARCH(" - ",RIGHT('Cost Code (New)'!$F3984,LEN('Cost Code (New)'!$F3984)-SEARCH("Ext ",'Cost Code (New)'!$F3984)-LEN("Ext")))))+0,"")</f>
        <v/>
      </c>
      <c r="B3984" s="8"/>
      <c r="C3984" s="3"/>
      <c r="D3984" s="3"/>
      <c r="E3984" s="3"/>
      <c r="F3984" s="3"/>
      <c r="G3984" s="3"/>
      <c r="H3984" s="3"/>
      <c r="I3984" s="3"/>
    </row>
    <row r="3985" ht="15.75" customHeight="1">
      <c r="A3985" s="3" t="str">
        <f>IFERROR(TRIM(LEFT(RIGHT('Cost Code (New)'!$F3985,LEN('Cost Code (New)'!$F3985)-SEARCH("Ext ",'Cost Code (New)'!$F3985)-LEN("Ext")),SEARCH(" - ",RIGHT('Cost Code (New)'!$F3985,LEN('Cost Code (New)'!$F3985)-SEARCH("Ext ",'Cost Code (New)'!$F3985)-LEN("Ext")))))+0,"")</f>
        <v/>
      </c>
      <c r="B3985" s="8"/>
      <c r="C3985" s="3"/>
      <c r="D3985" s="3"/>
      <c r="E3985" s="3"/>
      <c r="F3985" s="3"/>
      <c r="G3985" s="3"/>
      <c r="H3985" s="3"/>
      <c r="I3985" s="3"/>
    </row>
    <row r="3986" ht="15.75" customHeight="1">
      <c r="A3986" s="3" t="str">
        <f>IFERROR(TRIM(LEFT(RIGHT('Cost Code (New)'!$F3986,LEN('Cost Code (New)'!$F3986)-SEARCH("Ext ",'Cost Code (New)'!$F3986)-LEN("Ext")),SEARCH(" - ",RIGHT('Cost Code (New)'!$F3986,LEN('Cost Code (New)'!$F3986)-SEARCH("Ext ",'Cost Code (New)'!$F3986)-LEN("Ext")))))+0,"")</f>
        <v/>
      </c>
      <c r="B3986" s="8"/>
      <c r="C3986" s="3"/>
      <c r="D3986" s="3"/>
      <c r="E3986" s="3"/>
      <c r="F3986" s="3"/>
      <c r="G3986" s="3"/>
      <c r="H3986" s="3"/>
      <c r="I3986" s="3"/>
    </row>
    <row r="3987" ht="15.75" customHeight="1">
      <c r="A3987" s="3" t="str">
        <f>IFERROR(TRIM(LEFT(RIGHT('Cost Code (New)'!$F3987,LEN('Cost Code (New)'!$F3987)-SEARCH("Ext ",'Cost Code (New)'!$F3987)-LEN("Ext")),SEARCH(" - ",RIGHT('Cost Code (New)'!$F3987,LEN('Cost Code (New)'!$F3987)-SEARCH("Ext ",'Cost Code (New)'!$F3987)-LEN("Ext")))))+0,"")</f>
        <v/>
      </c>
      <c r="B3987" s="8"/>
      <c r="C3987" s="3"/>
      <c r="D3987" s="3"/>
      <c r="E3987" s="3"/>
      <c r="F3987" s="3"/>
      <c r="G3987" s="3"/>
      <c r="H3987" s="3"/>
      <c r="I3987" s="3"/>
    </row>
    <row r="3988" ht="15.75" customHeight="1">
      <c r="A3988" s="3" t="str">
        <f>IFERROR(TRIM(LEFT(RIGHT('Cost Code (New)'!$F3988,LEN('Cost Code (New)'!$F3988)-SEARCH("Ext ",'Cost Code (New)'!$F3988)-LEN("Ext")),SEARCH(" - ",RIGHT('Cost Code (New)'!$F3988,LEN('Cost Code (New)'!$F3988)-SEARCH("Ext ",'Cost Code (New)'!$F3988)-LEN("Ext")))))+0,"")</f>
        <v/>
      </c>
      <c r="B3988" s="8"/>
      <c r="C3988" s="3"/>
      <c r="D3988" s="3"/>
      <c r="E3988" s="3"/>
      <c r="F3988" s="3"/>
      <c r="G3988" s="3"/>
      <c r="H3988" s="3"/>
      <c r="I3988" s="3"/>
    </row>
    <row r="3989" ht="15.75" customHeight="1">
      <c r="A3989" s="3" t="str">
        <f>IFERROR(TRIM(LEFT(RIGHT('Cost Code (New)'!$F3989,LEN('Cost Code (New)'!$F3989)-SEARCH("Ext ",'Cost Code (New)'!$F3989)-LEN("Ext")),SEARCH(" - ",RIGHT('Cost Code (New)'!$F3989,LEN('Cost Code (New)'!$F3989)-SEARCH("Ext ",'Cost Code (New)'!$F3989)-LEN("Ext")))))+0,"")</f>
        <v/>
      </c>
      <c r="B3989" s="8"/>
      <c r="C3989" s="3"/>
      <c r="D3989" s="3"/>
      <c r="E3989" s="3"/>
      <c r="F3989" s="3"/>
      <c r="G3989" s="3"/>
      <c r="H3989" s="3"/>
      <c r="I3989" s="3"/>
    </row>
    <row r="3990" ht="15.75" customHeight="1">
      <c r="A3990" s="3" t="str">
        <f>IFERROR(TRIM(LEFT(RIGHT('Cost Code (New)'!$F3990,LEN('Cost Code (New)'!$F3990)-SEARCH("Ext ",'Cost Code (New)'!$F3990)-LEN("Ext")),SEARCH(" - ",RIGHT('Cost Code (New)'!$F3990,LEN('Cost Code (New)'!$F3990)-SEARCH("Ext ",'Cost Code (New)'!$F3990)-LEN("Ext")))))+0,"")</f>
        <v/>
      </c>
      <c r="B3990" s="8"/>
      <c r="C3990" s="3"/>
      <c r="D3990" s="3"/>
      <c r="E3990" s="3"/>
      <c r="F3990" s="3"/>
      <c r="G3990" s="3"/>
      <c r="H3990" s="3"/>
      <c r="I3990" s="3"/>
    </row>
    <row r="3991" ht="15.75" customHeight="1">
      <c r="A3991" s="3" t="str">
        <f>IFERROR(TRIM(LEFT(RIGHT('Cost Code (New)'!$F3991,LEN('Cost Code (New)'!$F3991)-SEARCH("Ext ",'Cost Code (New)'!$F3991)-LEN("Ext")),SEARCH(" - ",RIGHT('Cost Code (New)'!$F3991,LEN('Cost Code (New)'!$F3991)-SEARCH("Ext ",'Cost Code (New)'!$F3991)-LEN("Ext")))))+0,"")</f>
        <v/>
      </c>
      <c r="B3991" s="8"/>
      <c r="C3991" s="3"/>
      <c r="D3991" s="3"/>
      <c r="E3991" s="3"/>
      <c r="F3991" s="3"/>
      <c r="G3991" s="3"/>
      <c r="H3991" s="3"/>
      <c r="I3991" s="3"/>
    </row>
    <row r="3992" ht="15.75" customHeight="1">
      <c r="A3992" s="3" t="str">
        <f>IFERROR(TRIM(LEFT(RIGHT('Cost Code (New)'!$F3992,LEN('Cost Code (New)'!$F3992)-SEARCH("Ext ",'Cost Code (New)'!$F3992)-LEN("Ext")),SEARCH(" - ",RIGHT('Cost Code (New)'!$F3992,LEN('Cost Code (New)'!$F3992)-SEARCH("Ext ",'Cost Code (New)'!$F3992)-LEN("Ext")))))+0,"")</f>
        <v/>
      </c>
      <c r="B3992" s="8"/>
      <c r="C3992" s="3"/>
      <c r="D3992" s="3"/>
      <c r="E3992" s="3"/>
      <c r="F3992" s="3"/>
      <c r="G3992" s="3"/>
      <c r="H3992" s="3"/>
      <c r="I3992" s="3"/>
    </row>
    <row r="3993" ht="15.75" customHeight="1">
      <c r="A3993" s="3" t="str">
        <f>IFERROR(TRIM(LEFT(RIGHT('Cost Code (New)'!$F3993,LEN('Cost Code (New)'!$F3993)-SEARCH("Ext ",'Cost Code (New)'!$F3993)-LEN("Ext")),SEARCH(" - ",RIGHT('Cost Code (New)'!$F3993,LEN('Cost Code (New)'!$F3993)-SEARCH("Ext ",'Cost Code (New)'!$F3993)-LEN("Ext")))))+0,"")</f>
        <v/>
      </c>
      <c r="B3993" s="8"/>
      <c r="C3993" s="3"/>
      <c r="D3993" s="3"/>
      <c r="E3993" s="3"/>
      <c r="F3993" s="3"/>
      <c r="G3993" s="3"/>
      <c r="H3993" s="3"/>
      <c r="I3993" s="3"/>
    </row>
    <row r="3994" ht="15.75" customHeight="1">
      <c r="A3994" s="3" t="str">
        <f>IFERROR(TRIM(LEFT(RIGHT('Cost Code (New)'!$F3994,LEN('Cost Code (New)'!$F3994)-SEARCH("Ext ",'Cost Code (New)'!$F3994)-LEN("Ext")),SEARCH(" - ",RIGHT('Cost Code (New)'!$F3994,LEN('Cost Code (New)'!$F3994)-SEARCH("Ext ",'Cost Code (New)'!$F3994)-LEN("Ext")))))+0,"")</f>
        <v/>
      </c>
      <c r="B3994" s="8"/>
      <c r="C3994" s="3"/>
      <c r="D3994" s="3"/>
      <c r="E3994" s="3"/>
      <c r="F3994" s="3"/>
      <c r="G3994" s="3"/>
      <c r="H3994" s="3"/>
      <c r="I3994" s="3"/>
    </row>
    <row r="3995" ht="15.75" customHeight="1">
      <c r="A3995" s="3" t="str">
        <f>IFERROR(TRIM(LEFT(RIGHT('Cost Code (New)'!$F3995,LEN('Cost Code (New)'!$F3995)-SEARCH("Ext ",'Cost Code (New)'!$F3995)-LEN("Ext")),SEARCH(" - ",RIGHT('Cost Code (New)'!$F3995,LEN('Cost Code (New)'!$F3995)-SEARCH("Ext ",'Cost Code (New)'!$F3995)-LEN("Ext")))))+0,"")</f>
        <v/>
      </c>
      <c r="B3995" s="8"/>
      <c r="C3995" s="3"/>
      <c r="D3995" s="3"/>
      <c r="E3995" s="3"/>
      <c r="F3995" s="3"/>
      <c r="G3995" s="3"/>
      <c r="H3995" s="3"/>
      <c r="I3995" s="3"/>
    </row>
    <row r="3996" ht="15.75" customHeight="1">
      <c r="A3996" s="3" t="str">
        <f>IFERROR(TRIM(LEFT(RIGHT('Cost Code (New)'!$F3996,LEN('Cost Code (New)'!$F3996)-SEARCH("Ext ",'Cost Code (New)'!$F3996)-LEN("Ext")),SEARCH(" - ",RIGHT('Cost Code (New)'!$F3996,LEN('Cost Code (New)'!$F3996)-SEARCH("Ext ",'Cost Code (New)'!$F3996)-LEN("Ext")))))+0,"")</f>
        <v/>
      </c>
      <c r="B3996" s="8"/>
      <c r="C3996" s="3"/>
      <c r="D3996" s="3"/>
      <c r="E3996" s="3"/>
      <c r="F3996" s="3"/>
      <c r="G3996" s="3"/>
      <c r="H3996" s="3"/>
      <c r="I3996" s="3"/>
    </row>
    <row r="3997" ht="15.75" customHeight="1">
      <c r="A3997" s="3" t="str">
        <f>IFERROR(TRIM(LEFT(RIGHT('Cost Code (New)'!$F3997,LEN('Cost Code (New)'!$F3997)-SEARCH("Ext ",'Cost Code (New)'!$F3997)-LEN("Ext")),SEARCH(" - ",RIGHT('Cost Code (New)'!$F3997,LEN('Cost Code (New)'!$F3997)-SEARCH("Ext ",'Cost Code (New)'!$F3997)-LEN("Ext")))))+0,"")</f>
        <v/>
      </c>
      <c r="B3997" s="8"/>
      <c r="C3997" s="3"/>
      <c r="D3997" s="3"/>
      <c r="E3997" s="3"/>
      <c r="F3997" s="3"/>
      <c r="G3997" s="3"/>
      <c r="H3997" s="3"/>
      <c r="I3997" s="3"/>
    </row>
    <row r="3998" ht="15.75" customHeight="1">
      <c r="A3998" s="3" t="str">
        <f>IFERROR(TRIM(LEFT(RIGHT('Cost Code (New)'!$F3998,LEN('Cost Code (New)'!$F3998)-SEARCH("Ext ",'Cost Code (New)'!$F3998)-LEN("Ext")),SEARCH(" - ",RIGHT('Cost Code (New)'!$F3998,LEN('Cost Code (New)'!$F3998)-SEARCH("Ext ",'Cost Code (New)'!$F3998)-LEN("Ext")))))+0,"")</f>
        <v/>
      </c>
      <c r="B3998" s="8"/>
      <c r="C3998" s="3"/>
      <c r="D3998" s="3"/>
      <c r="E3998" s="3"/>
      <c r="F3998" s="3"/>
      <c r="G3998" s="3"/>
      <c r="H3998" s="3"/>
      <c r="I3998" s="3"/>
    </row>
    <row r="3999" ht="15.75" customHeight="1">
      <c r="A3999" s="3" t="str">
        <f>IFERROR(TRIM(LEFT(RIGHT('Cost Code (New)'!$F3999,LEN('Cost Code (New)'!$F3999)-SEARCH("Ext ",'Cost Code (New)'!$F3999)-LEN("Ext")),SEARCH(" - ",RIGHT('Cost Code (New)'!$F3999,LEN('Cost Code (New)'!$F3999)-SEARCH("Ext ",'Cost Code (New)'!$F3999)-LEN("Ext")))))+0,"")</f>
        <v/>
      </c>
      <c r="B3999" s="8"/>
      <c r="C3999" s="3"/>
      <c r="D3999" s="3"/>
      <c r="E3999" s="3"/>
      <c r="F3999" s="3"/>
      <c r="G3999" s="3"/>
      <c r="H3999" s="3"/>
      <c r="I3999" s="3"/>
    </row>
    <row r="4000" ht="15.75" customHeight="1">
      <c r="A4000" s="3" t="str">
        <f>IFERROR(TRIM(LEFT(RIGHT('Cost Code (New)'!$F4000,LEN('Cost Code (New)'!$F4000)-SEARCH("Ext ",'Cost Code (New)'!$F4000)-LEN("Ext")),SEARCH(" - ",RIGHT('Cost Code (New)'!$F4000,LEN('Cost Code (New)'!$F4000)-SEARCH("Ext ",'Cost Code (New)'!$F4000)-LEN("Ext")))))+0,"")</f>
        <v/>
      </c>
      <c r="B4000" s="8"/>
      <c r="C4000" s="3"/>
      <c r="D4000" s="3"/>
      <c r="E4000" s="3"/>
      <c r="F4000" s="3"/>
      <c r="G4000" s="3"/>
      <c r="H4000" s="3"/>
      <c r="I4000" s="3"/>
    </row>
    <row r="4001" ht="15.75" customHeight="1">
      <c r="A4001" s="3" t="str">
        <f>IFERROR(TRIM(LEFT(RIGHT('Cost Code (New)'!$F4001,LEN('Cost Code (New)'!$F4001)-SEARCH("Ext ",'Cost Code (New)'!$F4001)-LEN("Ext")),SEARCH(" - ",RIGHT('Cost Code (New)'!$F4001,LEN('Cost Code (New)'!$F4001)-SEARCH("Ext ",'Cost Code (New)'!$F4001)-LEN("Ext")))))+0,"")</f>
        <v/>
      </c>
      <c r="B4001" s="8"/>
      <c r="C4001" s="3"/>
      <c r="D4001" s="3"/>
      <c r="E4001" s="3"/>
      <c r="F4001" s="3"/>
      <c r="G4001" s="3"/>
      <c r="H4001" s="3"/>
      <c r="I4001" s="3"/>
    </row>
    <row r="4002" ht="15.75" customHeight="1">
      <c r="A4002" s="3" t="str">
        <f>IFERROR(TRIM(LEFT(RIGHT('Cost Code (New)'!$F4002,LEN('Cost Code (New)'!$F4002)-SEARCH("Ext ",'Cost Code (New)'!$F4002)-LEN("Ext")),SEARCH(" - ",RIGHT('Cost Code (New)'!$F4002,LEN('Cost Code (New)'!$F4002)-SEARCH("Ext ",'Cost Code (New)'!$F4002)-LEN("Ext")))))+0,"")</f>
        <v/>
      </c>
      <c r="B4002" s="8"/>
      <c r="C4002" s="3"/>
      <c r="D4002" s="3"/>
      <c r="E4002" s="3"/>
      <c r="F4002" s="3"/>
      <c r="G4002" s="3"/>
      <c r="H4002" s="3"/>
      <c r="I4002" s="3"/>
    </row>
    <row r="4003" ht="15.75" customHeight="1">
      <c r="A4003" s="3" t="str">
        <f>IFERROR(TRIM(LEFT(RIGHT('Cost Code (New)'!$F4003,LEN('Cost Code (New)'!$F4003)-SEARCH("Ext ",'Cost Code (New)'!$F4003)-LEN("Ext")),SEARCH(" - ",RIGHT('Cost Code (New)'!$F4003,LEN('Cost Code (New)'!$F4003)-SEARCH("Ext ",'Cost Code (New)'!$F4003)-LEN("Ext")))))+0,"")</f>
        <v/>
      </c>
      <c r="B4003" s="8"/>
      <c r="C4003" s="3"/>
      <c r="D4003" s="3"/>
      <c r="E4003" s="3"/>
      <c r="F4003" s="3"/>
      <c r="G4003" s="3"/>
      <c r="H4003" s="3"/>
      <c r="I4003" s="3"/>
    </row>
    <row r="4004" ht="15.75" customHeight="1">
      <c r="A4004" s="3" t="str">
        <f>IFERROR(TRIM(LEFT(RIGHT('Cost Code (New)'!$F4004,LEN('Cost Code (New)'!$F4004)-SEARCH("Ext ",'Cost Code (New)'!$F4004)-LEN("Ext")),SEARCH(" - ",RIGHT('Cost Code (New)'!$F4004,LEN('Cost Code (New)'!$F4004)-SEARCH("Ext ",'Cost Code (New)'!$F4004)-LEN("Ext")))))+0,"")</f>
        <v/>
      </c>
      <c r="B4004" s="8"/>
      <c r="C4004" s="3"/>
      <c r="D4004" s="3"/>
      <c r="E4004" s="3"/>
      <c r="F4004" s="3"/>
      <c r="G4004" s="3"/>
      <c r="H4004" s="3"/>
      <c r="I4004" s="3"/>
    </row>
    <row r="4005" ht="15.75" customHeight="1">
      <c r="A4005" s="3" t="str">
        <f>IFERROR(TRIM(LEFT(RIGHT('Cost Code (New)'!$F4005,LEN('Cost Code (New)'!$F4005)-SEARCH("Ext ",'Cost Code (New)'!$F4005)-LEN("Ext")),SEARCH(" - ",RIGHT('Cost Code (New)'!$F4005,LEN('Cost Code (New)'!$F4005)-SEARCH("Ext ",'Cost Code (New)'!$F4005)-LEN("Ext")))))+0,"")</f>
        <v/>
      </c>
      <c r="B4005" s="8"/>
      <c r="C4005" s="3"/>
      <c r="D4005" s="3"/>
      <c r="E4005" s="3"/>
      <c r="F4005" s="3"/>
      <c r="G4005" s="3"/>
      <c r="H4005" s="3"/>
      <c r="I4005" s="3"/>
    </row>
    <row r="4006" ht="15.75" customHeight="1">
      <c r="A4006" s="3" t="str">
        <f>IFERROR(TRIM(LEFT(RIGHT('Cost Code (New)'!$F4006,LEN('Cost Code (New)'!$F4006)-SEARCH("Ext ",'Cost Code (New)'!$F4006)-LEN("Ext")),SEARCH(" - ",RIGHT('Cost Code (New)'!$F4006,LEN('Cost Code (New)'!$F4006)-SEARCH("Ext ",'Cost Code (New)'!$F4006)-LEN("Ext")))))+0,"")</f>
        <v/>
      </c>
      <c r="B4006" s="8"/>
      <c r="C4006" s="3"/>
      <c r="D4006" s="3"/>
      <c r="E4006" s="3"/>
      <c r="F4006" s="3"/>
      <c r="G4006" s="3"/>
      <c r="H4006" s="3"/>
      <c r="I4006" s="3"/>
    </row>
    <row r="4007" ht="15.75" customHeight="1">
      <c r="A4007" s="3" t="str">
        <f>IFERROR(TRIM(LEFT(RIGHT('Cost Code (New)'!$F4007,LEN('Cost Code (New)'!$F4007)-SEARCH("Ext ",'Cost Code (New)'!$F4007)-LEN("Ext")),SEARCH(" - ",RIGHT('Cost Code (New)'!$F4007,LEN('Cost Code (New)'!$F4007)-SEARCH("Ext ",'Cost Code (New)'!$F4007)-LEN("Ext")))))+0,"")</f>
        <v/>
      </c>
      <c r="B4007" s="8"/>
      <c r="C4007" s="3"/>
      <c r="D4007" s="3"/>
      <c r="E4007" s="3"/>
      <c r="F4007" s="3"/>
      <c r="G4007" s="3"/>
      <c r="H4007" s="3"/>
      <c r="I4007" s="3"/>
    </row>
    <row r="4008" ht="15.75" customHeight="1">
      <c r="A4008" s="3" t="str">
        <f>IFERROR(TRIM(LEFT(RIGHT('Cost Code (New)'!$F4008,LEN('Cost Code (New)'!$F4008)-SEARCH("Ext ",'Cost Code (New)'!$F4008)-LEN("Ext")),SEARCH(" - ",RIGHT('Cost Code (New)'!$F4008,LEN('Cost Code (New)'!$F4008)-SEARCH("Ext ",'Cost Code (New)'!$F4008)-LEN("Ext")))))+0,"")</f>
        <v/>
      </c>
      <c r="B4008" s="8"/>
      <c r="C4008" s="3"/>
      <c r="D4008" s="3"/>
      <c r="E4008" s="3"/>
      <c r="F4008" s="3"/>
      <c r="G4008" s="3"/>
      <c r="H4008" s="3"/>
      <c r="I4008" s="3"/>
    </row>
    <row r="4009" ht="15.75" customHeight="1">
      <c r="A4009" s="3" t="str">
        <f>IFERROR(TRIM(LEFT(RIGHT('Cost Code (New)'!$F4009,LEN('Cost Code (New)'!$F4009)-SEARCH("Ext ",'Cost Code (New)'!$F4009)-LEN("Ext")),SEARCH(" - ",RIGHT('Cost Code (New)'!$F4009,LEN('Cost Code (New)'!$F4009)-SEARCH("Ext ",'Cost Code (New)'!$F4009)-LEN("Ext")))))+0,"")</f>
        <v/>
      </c>
      <c r="B4009" s="8"/>
      <c r="C4009" s="3"/>
      <c r="D4009" s="3"/>
      <c r="E4009" s="3"/>
      <c r="F4009" s="3"/>
      <c r="G4009" s="3"/>
      <c r="H4009" s="3"/>
      <c r="I4009" s="3"/>
    </row>
    <row r="4010" ht="15.75" customHeight="1">
      <c r="A4010" s="3" t="str">
        <f>IFERROR(TRIM(LEFT(RIGHT('Cost Code (New)'!$F4010,LEN('Cost Code (New)'!$F4010)-SEARCH("Ext ",'Cost Code (New)'!$F4010)-LEN("Ext")),SEARCH(" - ",RIGHT('Cost Code (New)'!$F4010,LEN('Cost Code (New)'!$F4010)-SEARCH("Ext ",'Cost Code (New)'!$F4010)-LEN("Ext")))))+0,"")</f>
        <v/>
      </c>
      <c r="B4010" s="8"/>
      <c r="C4010" s="3"/>
      <c r="D4010" s="3"/>
      <c r="E4010" s="3"/>
      <c r="F4010" s="3"/>
      <c r="G4010" s="3"/>
      <c r="H4010" s="3"/>
      <c r="I4010" s="3"/>
    </row>
    <row r="4011" ht="15.75" customHeight="1">
      <c r="A4011" s="3" t="str">
        <f>IFERROR(TRIM(LEFT(RIGHT('Cost Code (New)'!$F4011,LEN('Cost Code (New)'!$F4011)-SEARCH("Ext ",'Cost Code (New)'!$F4011)-LEN("Ext")),SEARCH(" - ",RIGHT('Cost Code (New)'!$F4011,LEN('Cost Code (New)'!$F4011)-SEARCH("Ext ",'Cost Code (New)'!$F4011)-LEN("Ext")))))+0,"")</f>
        <v/>
      </c>
      <c r="B4011" s="8"/>
      <c r="C4011" s="3"/>
      <c r="D4011" s="3"/>
      <c r="E4011" s="3"/>
      <c r="F4011" s="3"/>
      <c r="G4011" s="3"/>
      <c r="H4011" s="3"/>
      <c r="I4011" s="3"/>
    </row>
    <row r="4012" ht="15.75" customHeight="1">
      <c r="A4012" s="3" t="str">
        <f>IFERROR(TRIM(LEFT(RIGHT('Cost Code (New)'!$F4012,LEN('Cost Code (New)'!$F4012)-SEARCH("Ext ",'Cost Code (New)'!$F4012)-LEN("Ext")),SEARCH(" - ",RIGHT('Cost Code (New)'!$F4012,LEN('Cost Code (New)'!$F4012)-SEARCH("Ext ",'Cost Code (New)'!$F4012)-LEN("Ext")))))+0,"")</f>
        <v/>
      </c>
      <c r="B4012" s="8"/>
      <c r="C4012" s="3"/>
      <c r="D4012" s="3"/>
      <c r="E4012" s="3"/>
      <c r="F4012" s="3"/>
      <c r="G4012" s="3"/>
      <c r="H4012" s="3"/>
      <c r="I4012" s="3"/>
    </row>
    <row r="4013" ht="15.75" customHeight="1">
      <c r="A4013" s="3" t="str">
        <f>IFERROR(TRIM(LEFT(RIGHT('Cost Code (New)'!$F4013,LEN('Cost Code (New)'!$F4013)-SEARCH("Ext ",'Cost Code (New)'!$F4013)-LEN("Ext")),SEARCH(" - ",RIGHT('Cost Code (New)'!$F4013,LEN('Cost Code (New)'!$F4013)-SEARCH("Ext ",'Cost Code (New)'!$F4013)-LEN("Ext")))))+0,"")</f>
        <v/>
      </c>
      <c r="B4013" s="8"/>
      <c r="C4013" s="3"/>
      <c r="D4013" s="3"/>
      <c r="E4013" s="3"/>
      <c r="F4013" s="3"/>
      <c r="G4013" s="3"/>
      <c r="H4013" s="3"/>
      <c r="I4013" s="3"/>
    </row>
    <row r="4014" ht="15.75" customHeight="1">
      <c r="A4014" s="3" t="str">
        <f>IFERROR(TRIM(LEFT(RIGHT('Cost Code (New)'!$F4014,LEN('Cost Code (New)'!$F4014)-SEARCH("Ext ",'Cost Code (New)'!$F4014)-LEN("Ext")),SEARCH(" - ",RIGHT('Cost Code (New)'!$F4014,LEN('Cost Code (New)'!$F4014)-SEARCH("Ext ",'Cost Code (New)'!$F4014)-LEN("Ext")))))+0,"")</f>
        <v/>
      </c>
      <c r="B4014" s="8"/>
      <c r="C4014" s="3"/>
      <c r="D4014" s="3"/>
      <c r="E4014" s="3"/>
      <c r="F4014" s="3"/>
      <c r="G4014" s="3"/>
      <c r="H4014" s="3"/>
      <c r="I4014" s="3"/>
    </row>
    <row r="4015" ht="15.75" customHeight="1">
      <c r="A4015" s="3" t="str">
        <f>IFERROR(TRIM(LEFT(RIGHT('Cost Code (New)'!$F4015,LEN('Cost Code (New)'!$F4015)-SEARCH("Ext ",'Cost Code (New)'!$F4015)-LEN("Ext")),SEARCH(" - ",RIGHT('Cost Code (New)'!$F4015,LEN('Cost Code (New)'!$F4015)-SEARCH("Ext ",'Cost Code (New)'!$F4015)-LEN("Ext")))))+0,"")</f>
        <v/>
      </c>
      <c r="B4015" s="8"/>
      <c r="C4015" s="3"/>
      <c r="D4015" s="3"/>
      <c r="E4015" s="3"/>
      <c r="F4015" s="3"/>
      <c r="G4015" s="3"/>
      <c r="H4015" s="3"/>
      <c r="I4015" s="3"/>
    </row>
    <row r="4016" ht="15.75" customHeight="1">
      <c r="A4016" s="3" t="str">
        <f>IFERROR(TRIM(LEFT(RIGHT('Cost Code (New)'!$F4016,LEN('Cost Code (New)'!$F4016)-SEARCH("Ext ",'Cost Code (New)'!$F4016)-LEN("Ext")),SEARCH(" - ",RIGHT('Cost Code (New)'!$F4016,LEN('Cost Code (New)'!$F4016)-SEARCH("Ext ",'Cost Code (New)'!$F4016)-LEN("Ext")))))+0,"")</f>
        <v/>
      </c>
      <c r="B4016" s="8"/>
      <c r="C4016" s="3"/>
      <c r="D4016" s="3"/>
      <c r="E4016" s="3"/>
      <c r="F4016" s="3"/>
      <c r="G4016" s="3"/>
      <c r="H4016" s="3"/>
      <c r="I4016" s="3"/>
    </row>
    <row r="4017" ht="15.75" customHeight="1">
      <c r="A4017" s="3" t="str">
        <f>IFERROR(TRIM(LEFT(RIGHT('Cost Code (New)'!$F4017,LEN('Cost Code (New)'!$F4017)-SEARCH("Ext ",'Cost Code (New)'!$F4017)-LEN("Ext")),SEARCH(" - ",RIGHT('Cost Code (New)'!$F4017,LEN('Cost Code (New)'!$F4017)-SEARCH("Ext ",'Cost Code (New)'!$F4017)-LEN("Ext")))))+0,"")</f>
        <v/>
      </c>
      <c r="B4017" s="8"/>
      <c r="C4017" s="3"/>
      <c r="D4017" s="3"/>
      <c r="E4017" s="3"/>
      <c r="F4017" s="3"/>
      <c r="G4017" s="3"/>
      <c r="H4017" s="3"/>
      <c r="I4017" s="3"/>
    </row>
    <row r="4018" ht="15.75" customHeight="1">
      <c r="A4018" s="3" t="str">
        <f>IFERROR(TRIM(LEFT(RIGHT('Cost Code (New)'!$F4018,LEN('Cost Code (New)'!$F4018)-SEARCH("Ext ",'Cost Code (New)'!$F4018)-LEN("Ext")),SEARCH(" - ",RIGHT('Cost Code (New)'!$F4018,LEN('Cost Code (New)'!$F4018)-SEARCH("Ext ",'Cost Code (New)'!$F4018)-LEN("Ext")))))+0,"")</f>
        <v/>
      </c>
      <c r="B4018" s="8"/>
      <c r="C4018" s="3"/>
      <c r="D4018" s="3"/>
      <c r="E4018" s="3"/>
      <c r="F4018" s="3"/>
      <c r="G4018" s="3"/>
      <c r="H4018" s="3"/>
      <c r="I4018" s="3"/>
    </row>
    <row r="4019" ht="15.75" customHeight="1">
      <c r="A4019" s="3" t="str">
        <f>IFERROR(TRIM(LEFT(RIGHT('Cost Code (New)'!$F4019,LEN('Cost Code (New)'!$F4019)-SEARCH("Ext ",'Cost Code (New)'!$F4019)-LEN("Ext")),SEARCH(" - ",RIGHT('Cost Code (New)'!$F4019,LEN('Cost Code (New)'!$F4019)-SEARCH("Ext ",'Cost Code (New)'!$F4019)-LEN("Ext")))))+0,"")</f>
        <v/>
      </c>
      <c r="B4019" s="8"/>
      <c r="C4019" s="3"/>
      <c r="D4019" s="3"/>
      <c r="E4019" s="3"/>
      <c r="F4019" s="3"/>
      <c r="G4019" s="3"/>
      <c r="H4019" s="3"/>
      <c r="I4019" s="3"/>
    </row>
    <row r="4020" ht="15.75" customHeight="1">
      <c r="A4020" s="3" t="str">
        <f>IFERROR(TRIM(LEFT(RIGHT('Cost Code (New)'!$F4020,LEN('Cost Code (New)'!$F4020)-SEARCH("Ext ",'Cost Code (New)'!$F4020)-LEN("Ext")),SEARCH(" - ",RIGHT('Cost Code (New)'!$F4020,LEN('Cost Code (New)'!$F4020)-SEARCH("Ext ",'Cost Code (New)'!$F4020)-LEN("Ext")))))+0,"")</f>
        <v/>
      </c>
      <c r="B4020" s="8"/>
      <c r="C4020" s="3"/>
      <c r="D4020" s="3"/>
      <c r="E4020" s="3"/>
      <c r="F4020" s="3"/>
      <c r="G4020" s="3"/>
      <c r="H4020" s="3"/>
      <c r="I4020" s="3"/>
    </row>
    <row r="4021" ht="15.75" customHeight="1">
      <c r="A4021" s="3" t="str">
        <f>IFERROR(TRIM(LEFT(RIGHT('Cost Code (New)'!$F4021,LEN('Cost Code (New)'!$F4021)-SEARCH("Ext ",'Cost Code (New)'!$F4021)-LEN("Ext")),SEARCH(" - ",RIGHT('Cost Code (New)'!$F4021,LEN('Cost Code (New)'!$F4021)-SEARCH("Ext ",'Cost Code (New)'!$F4021)-LEN("Ext")))))+0,"")</f>
        <v/>
      </c>
      <c r="B4021" s="8"/>
      <c r="C4021" s="3"/>
      <c r="D4021" s="3"/>
      <c r="E4021" s="3"/>
      <c r="F4021" s="3"/>
      <c r="G4021" s="3"/>
      <c r="H4021" s="3"/>
      <c r="I4021" s="3"/>
    </row>
    <row r="4022" ht="15.75" customHeight="1">
      <c r="A4022" s="3" t="str">
        <f>IFERROR(TRIM(LEFT(RIGHT('Cost Code (New)'!$F4022,LEN('Cost Code (New)'!$F4022)-SEARCH("Ext ",'Cost Code (New)'!$F4022)-LEN("Ext")),SEARCH(" - ",RIGHT('Cost Code (New)'!$F4022,LEN('Cost Code (New)'!$F4022)-SEARCH("Ext ",'Cost Code (New)'!$F4022)-LEN("Ext")))))+0,"")</f>
        <v/>
      </c>
      <c r="B4022" s="8"/>
      <c r="C4022" s="3"/>
      <c r="D4022" s="3"/>
      <c r="E4022" s="3"/>
      <c r="F4022" s="3"/>
      <c r="G4022" s="3"/>
      <c r="H4022" s="3"/>
      <c r="I4022" s="3"/>
    </row>
    <row r="4023" ht="15.75" customHeight="1">
      <c r="A4023" s="3" t="str">
        <f>IFERROR(TRIM(LEFT(RIGHT('Cost Code (New)'!$F4023,LEN('Cost Code (New)'!$F4023)-SEARCH("Ext ",'Cost Code (New)'!$F4023)-LEN("Ext")),SEARCH(" - ",RIGHT('Cost Code (New)'!$F4023,LEN('Cost Code (New)'!$F4023)-SEARCH("Ext ",'Cost Code (New)'!$F4023)-LEN("Ext")))))+0,"")</f>
        <v/>
      </c>
      <c r="B4023" s="8"/>
      <c r="C4023" s="3"/>
      <c r="D4023" s="3"/>
      <c r="E4023" s="3"/>
      <c r="F4023" s="3"/>
      <c r="G4023" s="3"/>
      <c r="H4023" s="3"/>
      <c r="I4023" s="3"/>
    </row>
    <row r="4024" ht="15.75" customHeight="1">
      <c r="A4024" s="3" t="str">
        <f>IFERROR(TRIM(LEFT(RIGHT('Cost Code (New)'!$F4024,LEN('Cost Code (New)'!$F4024)-SEARCH("Ext ",'Cost Code (New)'!$F4024)-LEN("Ext")),SEARCH(" - ",RIGHT('Cost Code (New)'!$F4024,LEN('Cost Code (New)'!$F4024)-SEARCH("Ext ",'Cost Code (New)'!$F4024)-LEN("Ext")))))+0,"")</f>
        <v/>
      </c>
      <c r="B4024" s="8"/>
      <c r="C4024" s="3"/>
      <c r="D4024" s="3"/>
      <c r="E4024" s="3"/>
      <c r="F4024" s="3"/>
      <c r="G4024" s="3"/>
      <c r="H4024" s="3"/>
      <c r="I4024" s="3"/>
    </row>
    <row r="4025" ht="15.75" customHeight="1">
      <c r="A4025" s="3" t="str">
        <f>IFERROR(TRIM(LEFT(RIGHT('Cost Code (New)'!$F4025,LEN('Cost Code (New)'!$F4025)-SEARCH("Ext ",'Cost Code (New)'!$F4025)-LEN("Ext")),SEARCH(" - ",RIGHT('Cost Code (New)'!$F4025,LEN('Cost Code (New)'!$F4025)-SEARCH("Ext ",'Cost Code (New)'!$F4025)-LEN("Ext")))))+0,"")</f>
        <v/>
      </c>
      <c r="B4025" s="8"/>
      <c r="C4025" s="3"/>
      <c r="D4025" s="3"/>
      <c r="E4025" s="3"/>
      <c r="F4025" s="3"/>
      <c r="G4025" s="3"/>
      <c r="H4025" s="3"/>
      <c r="I4025" s="3"/>
    </row>
    <row r="4026" ht="15.75" customHeight="1">
      <c r="A4026" s="3" t="str">
        <f>IFERROR(TRIM(LEFT(RIGHT('Cost Code (New)'!$F4026,LEN('Cost Code (New)'!$F4026)-SEARCH("Ext ",'Cost Code (New)'!$F4026)-LEN("Ext")),SEARCH(" - ",RIGHT('Cost Code (New)'!$F4026,LEN('Cost Code (New)'!$F4026)-SEARCH("Ext ",'Cost Code (New)'!$F4026)-LEN("Ext")))))+0,"")</f>
        <v/>
      </c>
      <c r="B4026" s="8"/>
      <c r="C4026" s="3"/>
      <c r="D4026" s="3"/>
      <c r="E4026" s="3"/>
      <c r="F4026" s="3"/>
      <c r="G4026" s="3"/>
      <c r="H4026" s="3"/>
      <c r="I4026" s="3"/>
    </row>
    <row r="4027" ht="15.75" customHeight="1">
      <c r="A4027" s="3" t="str">
        <f>IFERROR(TRIM(LEFT(RIGHT('Cost Code (New)'!$F4027,LEN('Cost Code (New)'!$F4027)-SEARCH("Ext ",'Cost Code (New)'!$F4027)-LEN("Ext")),SEARCH(" - ",RIGHT('Cost Code (New)'!$F4027,LEN('Cost Code (New)'!$F4027)-SEARCH("Ext ",'Cost Code (New)'!$F4027)-LEN("Ext")))))+0,"")</f>
        <v/>
      </c>
      <c r="B4027" s="8"/>
      <c r="C4027" s="3"/>
      <c r="D4027" s="3"/>
      <c r="E4027" s="3"/>
      <c r="F4027" s="3"/>
      <c r="G4027" s="3"/>
      <c r="H4027" s="3"/>
      <c r="I4027" s="3"/>
    </row>
    <row r="4028" ht="15.75" customHeight="1">
      <c r="A4028" s="3" t="str">
        <f>IFERROR(TRIM(LEFT(RIGHT('Cost Code (New)'!$F4028,LEN('Cost Code (New)'!$F4028)-SEARCH("Ext ",'Cost Code (New)'!$F4028)-LEN("Ext")),SEARCH(" - ",RIGHT('Cost Code (New)'!$F4028,LEN('Cost Code (New)'!$F4028)-SEARCH("Ext ",'Cost Code (New)'!$F4028)-LEN("Ext")))))+0,"")</f>
        <v/>
      </c>
      <c r="B4028" s="8"/>
      <c r="C4028" s="3"/>
      <c r="D4028" s="3"/>
      <c r="E4028" s="3"/>
      <c r="F4028" s="3"/>
      <c r="G4028" s="3"/>
      <c r="H4028" s="3"/>
      <c r="I4028" s="3"/>
    </row>
    <row r="4029" ht="15.75" customHeight="1">
      <c r="A4029" s="3" t="str">
        <f>IFERROR(TRIM(LEFT(RIGHT('Cost Code (New)'!$F4029,LEN('Cost Code (New)'!$F4029)-SEARCH("Ext ",'Cost Code (New)'!$F4029)-LEN("Ext")),SEARCH(" - ",RIGHT('Cost Code (New)'!$F4029,LEN('Cost Code (New)'!$F4029)-SEARCH("Ext ",'Cost Code (New)'!$F4029)-LEN("Ext")))))+0,"")</f>
        <v/>
      </c>
      <c r="B4029" s="8"/>
      <c r="C4029" s="3"/>
      <c r="D4029" s="3"/>
      <c r="E4029" s="3"/>
      <c r="F4029" s="3"/>
      <c r="G4029" s="3"/>
      <c r="H4029" s="3"/>
      <c r="I4029" s="3"/>
    </row>
    <row r="4030" ht="15.75" customHeight="1">
      <c r="A4030" s="3" t="str">
        <f>IFERROR(TRIM(LEFT(RIGHT('Cost Code (New)'!$F4030,LEN('Cost Code (New)'!$F4030)-SEARCH("Ext ",'Cost Code (New)'!$F4030)-LEN("Ext")),SEARCH(" - ",RIGHT('Cost Code (New)'!$F4030,LEN('Cost Code (New)'!$F4030)-SEARCH("Ext ",'Cost Code (New)'!$F4030)-LEN("Ext")))))+0,"")</f>
        <v/>
      </c>
      <c r="B4030" s="8"/>
      <c r="C4030" s="3"/>
      <c r="D4030" s="3"/>
      <c r="E4030" s="3"/>
      <c r="F4030" s="3"/>
      <c r="G4030" s="3"/>
      <c r="H4030" s="3"/>
      <c r="I4030" s="3"/>
    </row>
    <row r="4031" ht="15.75" customHeight="1">
      <c r="A4031" s="3" t="str">
        <f>IFERROR(TRIM(LEFT(RIGHT('Cost Code (New)'!$F4031,LEN('Cost Code (New)'!$F4031)-SEARCH("Ext ",'Cost Code (New)'!$F4031)-LEN("Ext")),SEARCH(" - ",RIGHT('Cost Code (New)'!$F4031,LEN('Cost Code (New)'!$F4031)-SEARCH("Ext ",'Cost Code (New)'!$F4031)-LEN("Ext")))))+0,"")</f>
        <v/>
      </c>
      <c r="B4031" s="8"/>
      <c r="C4031" s="3"/>
      <c r="D4031" s="3"/>
      <c r="E4031" s="3"/>
      <c r="F4031" s="3"/>
      <c r="G4031" s="3"/>
      <c r="H4031" s="3"/>
      <c r="I4031" s="3"/>
    </row>
    <row r="4032" ht="15.75" customHeight="1">
      <c r="A4032" s="3" t="str">
        <f>IFERROR(TRIM(LEFT(RIGHT('Cost Code (New)'!$F4032,LEN('Cost Code (New)'!$F4032)-SEARCH("Ext ",'Cost Code (New)'!$F4032)-LEN("Ext")),SEARCH(" - ",RIGHT('Cost Code (New)'!$F4032,LEN('Cost Code (New)'!$F4032)-SEARCH("Ext ",'Cost Code (New)'!$F4032)-LEN("Ext")))))+0,"")</f>
        <v/>
      </c>
      <c r="B4032" s="8"/>
      <c r="C4032" s="3"/>
      <c r="D4032" s="3"/>
      <c r="E4032" s="3"/>
      <c r="F4032" s="3"/>
      <c r="G4032" s="3"/>
      <c r="H4032" s="3"/>
      <c r="I4032" s="3"/>
    </row>
    <row r="4033" ht="15.75" customHeight="1">
      <c r="A4033" s="3" t="str">
        <f>IFERROR(TRIM(LEFT(RIGHT('Cost Code (New)'!$F4033,LEN('Cost Code (New)'!$F4033)-SEARCH("Ext ",'Cost Code (New)'!$F4033)-LEN("Ext")),SEARCH(" - ",RIGHT('Cost Code (New)'!$F4033,LEN('Cost Code (New)'!$F4033)-SEARCH("Ext ",'Cost Code (New)'!$F4033)-LEN("Ext")))))+0,"")</f>
        <v/>
      </c>
      <c r="B4033" s="8"/>
      <c r="C4033" s="3"/>
      <c r="D4033" s="3"/>
      <c r="E4033" s="3"/>
      <c r="F4033" s="3"/>
      <c r="G4033" s="3"/>
      <c r="H4033" s="3"/>
      <c r="I4033" s="3"/>
    </row>
    <row r="4034" ht="15.75" customHeight="1">
      <c r="A4034" s="3" t="str">
        <f>IFERROR(TRIM(LEFT(RIGHT('Cost Code (New)'!$F4034,LEN('Cost Code (New)'!$F4034)-SEARCH("Ext ",'Cost Code (New)'!$F4034)-LEN("Ext")),SEARCH(" - ",RIGHT('Cost Code (New)'!$F4034,LEN('Cost Code (New)'!$F4034)-SEARCH("Ext ",'Cost Code (New)'!$F4034)-LEN("Ext")))))+0,"")</f>
        <v/>
      </c>
      <c r="B4034" s="8"/>
      <c r="C4034" s="3"/>
      <c r="D4034" s="3"/>
      <c r="E4034" s="3"/>
      <c r="F4034" s="3"/>
      <c r="G4034" s="3"/>
      <c r="H4034" s="3"/>
      <c r="I4034" s="3"/>
    </row>
    <row r="4035" ht="15.75" customHeight="1">
      <c r="A4035" s="3" t="str">
        <f>IFERROR(TRIM(LEFT(RIGHT('Cost Code (New)'!$F4035,LEN('Cost Code (New)'!$F4035)-SEARCH("Ext ",'Cost Code (New)'!$F4035)-LEN("Ext")),SEARCH(" - ",RIGHT('Cost Code (New)'!$F4035,LEN('Cost Code (New)'!$F4035)-SEARCH("Ext ",'Cost Code (New)'!$F4035)-LEN("Ext")))))+0,"")</f>
        <v/>
      </c>
      <c r="B4035" s="8"/>
      <c r="C4035" s="3"/>
      <c r="D4035" s="3"/>
      <c r="E4035" s="3"/>
      <c r="F4035" s="3"/>
      <c r="G4035" s="3"/>
      <c r="H4035" s="3"/>
      <c r="I4035" s="3"/>
    </row>
    <row r="4036" ht="15.75" customHeight="1">
      <c r="A4036" s="3" t="str">
        <f>IFERROR(TRIM(LEFT(RIGHT('Cost Code (New)'!$F4036,LEN('Cost Code (New)'!$F4036)-SEARCH("Ext ",'Cost Code (New)'!$F4036)-LEN("Ext")),SEARCH(" - ",RIGHT('Cost Code (New)'!$F4036,LEN('Cost Code (New)'!$F4036)-SEARCH("Ext ",'Cost Code (New)'!$F4036)-LEN("Ext")))))+0,"")</f>
        <v/>
      </c>
      <c r="B4036" s="8"/>
      <c r="C4036" s="3"/>
      <c r="D4036" s="3"/>
      <c r="E4036" s="3"/>
      <c r="F4036" s="3"/>
      <c r="G4036" s="3"/>
      <c r="H4036" s="3"/>
      <c r="I4036" s="3"/>
    </row>
    <row r="4037" ht="15.75" customHeight="1">
      <c r="A4037" s="3" t="str">
        <f>IFERROR(TRIM(LEFT(RIGHT('Cost Code (New)'!$F4037,LEN('Cost Code (New)'!$F4037)-SEARCH("Ext ",'Cost Code (New)'!$F4037)-LEN("Ext")),SEARCH(" - ",RIGHT('Cost Code (New)'!$F4037,LEN('Cost Code (New)'!$F4037)-SEARCH("Ext ",'Cost Code (New)'!$F4037)-LEN("Ext")))))+0,"")</f>
        <v/>
      </c>
      <c r="B4037" s="8"/>
      <c r="C4037" s="3"/>
      <c r="D4037" s="3"/>
      <c r="E4037" s="3"/>
      <c r="F4037" s="3"/>
      <c r="G4037" s="3"/>
      <c r="H4037" s="3"/>
      <c r="I4037" s="3"/>
    </row>
    <row r="4038" ht="15.75" customHeight="1">
      <c r="A4038" s="3" t="str">
        <f>IFERROR(TRIM(LEFT(RIGHT('Cost Code (New)'!$F4038,LEN('Cost Code (New)'!$F4038)-SEARCH("Ext ",'Cost Code (New)'!$F4038)-LEN("Ext")),SEARCH(" - ",RIGHT('Cost Code (New)'!$F4038,LEN('Cost Code (New)'!$F4038)-SEARCH("Ext ",'Cost Code (New)'!$F4038)-LEN("Ext")))))+0,"")</f>
        <v/>
      </c>
      <c r="B4038" s="8"/>
      <c r="C4038" s="3"/>
      <c r="D4038" s="3"/>
      <c r="E4038" s="3"/>
      <c r="F4038" s="3"/>
      <c r="G4038" s="3"/>
      <c r="H4038" s="3"/>
      <c r="I4038" s="3"/>
    </row>
    <row r="4039" ht="15.75" customHeight="1">
      <c r="A4039" s="3" t="str">
        <f>IFERROR(TRIM(LEFT(RIGHT('Cost Code (New)'!$F4039,LEN('Cost Code (New)'!$F4039)-SEARCH("Ext ",'Cost Code (New)'!$F4039)-LEN("Ext")),SEARCH(" - ",RIGHT('Cost Code (New)'!$F4039,LEN('Cost Code (New)'!$F4039)-SEARCH("Ext ",'Cost Code (New)'!$F4039)-LEN("Ext")))))+0,"")</f>
        <v/>
      </c>
      <c r="B4039" s="8"/>
      <c r="C4039" s="3"/>
      <c r="D4039" s="3"/>
      <c r="E4039" s="3"/>
      <c r="F4039" s="3"/>
      <c r="G4039" s="3"/>
      <c r="H4039" s="3"/>
      <c r="I4039" s="3"/>
    </row>
    <row r="4040" ht="15.75" customHeight="1">
      <c r="A4040" s="3" t="str">
        <f>IFERROR(TRIM(LEFT(RIGHT('Cost Code (New)'!$F4040,LEN('Cost Code (New)'!$F4040)-SEARCH("Ext ",'Cost Code (New)'!$F4040)-LEN("Ext")),SEARCH(" - ",RIGHT('Cost Code (New)'!$F4040,LEN('Cost Code (New)'!$F4040)-SEARCH("Ext ",'Cost Code (New)'!$F4040)-LEN("Ext")))))+0,"")</f>
        <v/>
      </c>
      <c r="B4040" s="8"/>
      <c r="C4040" s="3"/>
      <c r="D4040" s="3"/>
      <c r="E4040" s="3"/>
      <c r="F4040" s="3"/>
      <c r="G4040" s="3"/>
      <c r="H4040" s="3"/>
      <c r="I4040" s="3"/>
    </row>
    <row r="4041" ht="15.75" customHeight="1">
      <c r="A4041" s="3" t="str">
        <f>IFERROR(TRIM(LEFT(RIGHT('Cost Code (New)'!$F4041,LEN('Cost Code (New)'!$F4041)-SEARCH("Ext ",'Cost Code (New)'!$F4041)-LEN("Ext")),SEARCH(" - ",RIGHT('Cost Code (New)'!$F4041,LEN('Cost Code (New)'!$F4041)-SEARCH("Ext ",'Cost Code (New)'!$F4041)-LEN("Ext")))))+0,"")</f>
        <v/>
      </c>
      <c r="B4041" s="8"/>
      <c r="C4041" s="3"/>
      <c r="D4041" s="3"/>
      <c r="E4041" s="3"/>
      <c r="F4041" s="3"/>
      <c r="G4041" s="3"/>
      <c r="H4041" s="3"/>
      <c r="I4041" s="3"/>
    </row>
    <row r="4042" ht="15.75" customHeight="1">
      <c r="A4042" s="3" t="str">
        <f>IFERROR(TRIM(LEFT(RIGHT('Cost Code (New)'!$F4042,LEN('Cost Code (New)'!$F4042)-SEARCH("Ext ",'Cost Code (New)'!$F4042)-LEN("Ext")),SEARCH(" - ",RIGHT('Cost Code (New)'!$F4042,LEN('Cost Code (New)'!$F4042)-SEARCH("Ext ",'Cost Code (New)'!$F4042)-LEN("Ext")))))+0,"")</f>
        <v/>
      </c>
      <c r="B4042" s="8"/>
      <c r="C4042" s="3"/>
      <c r="D4042" s="3"/>
      <c r="E4042" s="3"/>
      <c r="F4042" s="3"/>
      <c r="G4042" s="3"/>
      <c r="H4042" s="3"/>
      <c r="I4042" s="3"/>
    </row>
    <row r="4043" ht="15.75" customHeight="1">
      <c r="A4043" s="3" t="str">
        <f>IFERROR(TRIM(LEFT(RIGHT('Cost Code (New)'!$F4043,LEN('Cost Code (New)'!$F4043)-SEARCH("Ext ",'Cost Code (New)'!$F4043)-LEN("Ext")),SEARCH(" - ",RIGHT('Cost Code (New)'!$F4043,LEN('Cost Code (New)'!$F4043)-SEARCH("Ext ",'Cost Code (New)'!$F4043)-LEN("Ext")))))+0,"")</f>
        <v/>
      </c>
      <c r="B4043" s="8"/>
      <c r="C4043" s="3"/>
      <c r="D4043" s="3"/>
      <c r="E4043" s="3"/>
      <c r="F4043" s="3"/>
      <c r="G4043" s="3"/>
      <c r="H4043" s="3"/>
      <c r="I4043" s="3"/>
    </row>
    <row r="4044" ht="15.75" customHeight="1">
      <c r="A4044" s="3" t="str">
        <f>IFERROR(TRIM(LEFT(RIGHT('Cost Code (New)'!$F4044,LEN('Cost Code (New)'!$F4044)-SEARCH("Ext ",'Cost Code (New)'!$F4044)-LEN("Ext")),SEARCH(" - ",RIGHT('Cost Code (New)'!$F4044,LEN('Cost Code (New)'!$F4044)-SEARCH("Ext ",'Cost Code (New)'!$F4044)-LEN("Ext")))))+0,"")</f>
        <v/>
      </c>
      <c r="B4044" s="8"/>
      <c r="C4044" s="3"/>
      <c r="D4044" s="3"/>
      <c r="E4044" s="3"/>
      <c r="F4044" s="3"/>
      <c r="G4044" s="3"/>
      <c r="H4044" s="3"/>
      <c r="I4044" s="3"/>
    </row>
    <row r="4045" ht="15.75" customHeight="1">
      <c r="A4045" s="3" t="str">
        <f>IFERROR(TRIM(LEFT(RIGHT('Cost Code (New)'!$F4045,LEN('Cost Code (New)'!$F4045)-SEARCH("Ext ",'Cost Code (New)'!$F4045)-LEN("Ext")),SEARCH(" - ",RIGHT('Cost Code (New)'!$F4045,LEN('Cost Code (New)'!$F4045)-SEARCH("Ext ",'Cost Code (New)'!$F4045)-LEN("Ext")))))+0,"")</f>
        <v/>
      </c>
      <c r="B4045" s="8"/>
      <c r="C4045" s="3"/>
      <c r="D4045" s="3"/>
      <c r="E4045" s="3"/>
      <c r="F4045" s="3"/>
      <c r="G4045" s="3"/>
      <c r="H4045" s="3"/>
      <c r="I4045" s="3"/>
    </row>
    <row r="4046" ht="15.75" customHeight="1">
      <c r="A4046" s="3" t="str">
        <f>IFERROR(TRIM(LEFT(RIGHT('Cost Code (New)'!$F4046,LEN('Cost Code (New)'!$F4046)-SEARCH("Ext ",'Cost Code (New)'!$F4046)-LEN("Ext")),SEARCH(" - ",RIGHT('Cost Code (New)'!$F4046,LEN('Cost Code (New)'!$F4046)-SEARCH("Ext ",'Cost Code (New)'!$F4046)-LEN("Ext")))))+0,"")</f>
        <v/>
      </c>
      <c r="B4046" s="8"/>
      <c r="C4046" s="3"/>
      <c r="D4046" s="3"/>
      <c r="E4046" s="3"/>
      <c r="F4046" s="3"/>
      <c r="G4046" s="3"/>
      <c r="H4046" s="3"/>
      <c r="I4046" s="3"/>
    </row>
    <row r="4047" ht="15.75" customHeight="1">
      <c r="A4047" s="3" t="str">
        <f>IFERROR(TRIM(LEFT(RIGHT('Cost Code (New)'!$F4047,LEN('Cost Code (New)'!$F4047)-SEARCH("Ext ",'Cost Code (New)'!$F4047)-LEN("Ext")),SEARCH(" - ",RIGHT('Cost Code (New)'!$F4047,LEN('Cost Code (New)'!$F4047)-SEARCH("Ext ",'Cost Code (New)'!$F4047)-LEN("Ext")))))+0,"")</f>
        <v/>
      </c>
      <c r="B4047" s="8"/>
      <c r="C4047" s="3"/>
      <c r="D4047" s="3"/>
      <c r="E4047" s="3"/>
      <c r="F4047" s="3"/>
      <c r="G4047" s="3"/>
      <c r="H4047" s="3"/>
      <c r="I4047" s="3"/>
    </row>
    <row r="4048" ht="15.75" customHeight="1">
      <c r="A4048" s="3" t="str">
        <f>IFERROR(TRIM(LEFT(RIGHT('Cost Code (New)'!$F4048,LEN('Cost Code (New)'!$F4048)-SEARCH("Ext ",'Cost Code (New)'!$F4048)-LEN("Ext")),SEARCH(" - ",RIGHT('Cost Code (New)'!$F4048,LEN('Cost Code (New)'!$F4048)-SEARCH("Ext ",'Cost Code (New)'!$F4048)-LEN("Ext")))))+0,"")</f>
        <v/>
      </c>
      <c r="B4048" s="8"/>
      <c r="C4048" s="3"/>
      <c r="D4048" s="3"/>
      <c r="E4048" s="3"/>
      <c r="F4048" s="3"/>
      <c r="G4048" s="3"/>
      <c r="H4048" s="3"/>
      <c r="I4048" s="3"/>
    </row>
    <row r="4049" ht="15.75" customHeight="1">
      <c r="A4049" s="3" t="str">
        <f>IFERROR(TRIM(LEFT(RIGHT('Cost Code (New)'!$F4049,LEN('Cost Code (New)'!$F4049)-SEARCH("Ext ",'Cost Code (New)'!$F4049)-LEN("Ext")),SEARCH(" - ",RIGHT('Cost Code (New)'!$F4049,LEN('Cost Code (New)'!$F4049)-SEARCH("Ext ",'Cost Code (New)'!$F4049)-LEN("Ext")))))+0,"")</f>
        <v/>
      </c>
      <c r="B4049" s="8"/>
      <c r="C4049" s="3"/>
      <c r="D4049" s="3"/>
      <c r="E4049" s="3"/>
      <c r="F4049" s="3"/>
      <c r="G4049" s="3"/>
      <c r="H4049" s="3"/>
      <c r="I4049" s="3"/>
    </row>
    <row r="4050" ht="15.75" customHeight="1">
      <c r="A4050" s="3" t="str">
        <f>IFERROR(TRIM(LEFT(RIGHT('Cost Code (New)'!$F4050,LEN('Cost Code (New)'!$F4050)-SEARCH("Ext ",'Cost Code (New)'!$F4050)-LEN("Ext")),SEARCH(" - ",RIGHT('Cost Code (New)'!$F4050,LEN('Cost Code (New)'!$F4050)-SEARCH("Ext ",'Cost Code (New)'!$F4050)-LEN("Ext")))))+0,"")</f>
        <v/>
      </c>
      <c r="B4050" s="8"/>
      <c r="C4050" s="3"/>
      <c r="D4050" s="3"/>
      <c r="E4050" s="3"/>
      <c r="F4050" s="3"/>
      <c r="G4050" s="3"/>
      <c r="H4050" s="3"/>
      <c r="I4050" s="3"/>
    </row>
    <row r="4051" ht="15.75" customHeight="1">
      <c r="A4051" s="3" t="str">
        <f>IFERROR(TRIM(LEFT(RIGHT('Cost Code (New)'!$F4051,LEN('Cost Code (New)'!$F4051)-SEARCH("Ext ",'Cost Code (New)'!$F4051)-LEN("Ext")),SEARCH(" - ",RIGHT('Cost Code (New)'!$F4051,LEN('Cost Code (New)'!$F4051)-SEARCH("Ext ",'Cost Code (New)'!$F4051)-LEN("Ext")))))+0,"")</f>
        <v/>
      </c>
      <c r="B4051" s="8"/>
      <c r="C4051" s="3"/>
      <c r="D4051" s="3"/>
      <c r="E4051" s="3"/>
      <c r="F4051" s="3"/>
      <c r="G4051" s="3"/>
      <c r="H4051" s="3"/>
      <c r="I4051" s="3"/>
    </row>
    <row r="4052" ht="15.75" customHeight="1">
      <c r="A4052" s="3" t="str">
        <f>IFERROR(TRIM(LEFT(RIGHT('Cost Code (New)'!$F4052,LEN('Cost Code (New)'!$F4052)-SEARCH("Ext ",'Cost Code (New)'!$F4052)-LEN("Ext")),SEARCH(" - ",RIGHT('Cost Code (New)'!$F4052,LEN('Cost Code (New)'!$F4052)-SEARCH("Ext ",'Cost Code (New)'!$F4052)-LEN("Ext")))))+0,"")</f>
        <v/>
      </c>
      <c r="B4052" s="8"/>
      <c r="C4052" s="3"/>
      <c r="D4052" s="3"/>
      <c r="E4052" s="3"/>
      <c r="F4052" s="3"/>
      <c r="G4052" s="3"/>
      <c r="H4052" s="3"/>
      <c r="I4052" s="3"/>
    </row>
    <row r="4053" ht="15.75" customHeight="1">
      <c r="A4053" s="3" t="str">
        <f>IFERROR(TRIM(LEFT(RIGHT('Cost Code (New)'!$F4053,LEN('Cost Code (New)'!$F4053)-SEARCH("Ext ",'Cost Code (New)'!$F4053)-LEN("Ext")),SEARCH(" - ",RIGHT('Cost Code (New)'!$F4053,LEN('Cost Code (New)'!$F4053)-SEARCH("Ext ",'Cost Code (New)'!$F4053)-LEN("Ext")))))+0,"")</f>
        <v/>
      </c>
      <c r="B4053" s="8"/>
      <c r="C4053" s="3"/>
      <c r="D4053" s="3"/>
      <c r="E4053" s="3"/>
      <c r="F4053" s="3"/>
      <c r="G4053" s="3"/>
      <c r="H4053" s="3"/>
      <c r="I4053" s="3"/>
    </row>
    <row r="4054" ht="15.75" customHeight="1">
      <c r="A4054" s="3" t="str">
        <f>IFERROR(TRIM(LEFT(RIGHT('Cost Code (New)'!$F4054,LEN('Cost Code (New)'!$F4054)-SEARCH("Ext ",'Cost Code (New)'!$F4054)-LEN("Ext")),SEARCH(" - ",RIGHT('Cost Code (New)'!$F4054,LEN('Cost Code (New)'!$F4054)-SEARCH("Ext ",'Cost Code (New)'!$F4054)-LEN("Ext")))))+0,"")</f>
        <v/>
      </c>
      <c r="B4054" s="8"/>
      <c r="C4054" s="3"/>
      <c r="D4054" s="3"/>
      <c r="E4054" s="3"/>
      <c r="F4054" s="3"/>
      <c r="G4054" s="3"/>
      <c r="H4054" s="3"/>
      <c r="I4054" s="3"/>
    </row>
    <row r="4055" ht="15.75" customHeight="1">
      <c r="A4055" s="3" t="str">
        <f>IFERROR(TRIM(LEFT(RIGHT('Cost Code (New)'!$F4055,LEN('Cost Code (New)'!$F4055)-SEARCH("Ext ",'Cost Code (New)'!$F4055)-LEN("Ext")),SEARCH(" - ",RIGHT('Cost Code (New)'!$F4055,LEN('Cost Code (New)'!$F4055)-SEARCH("Ext ",'Cost Code (New)'!$F4055)-LEN("Ext")))))+0,"")</f>
        <v/>
      </c>
      <c r="B4055" s="8"/>
      <c r="C4055" s="3"/>
      <c r="D4055" s="3"/>
      <c r="E4055" s="3"/>
      <c r="F4055" s="3"/>
      <c r="G4055" s="3"/>
      <c r="H4055" s="3"/>
      <c r="I4055" s="3"/>
    </row>
    <row r="4056" ht="15.75" customHeight="1">
      <c r="A4056" s="3" t="str">
        <f>IFERROR(TRIM(LEFT(RIGHT('Cost Code (New)'!$F4056,LEN('Cost Code (New)'!$F4056)-SEARCH("Ext ",'Cost Code (New)'!$F4056)-LEN("Ext")),SEARCH(" - ",RIGHT('Cost Code (New)'!$F4056,LEN('Cost Code (New)'!$F4056)-SEARCH("Ext ",'Cost Code (New)'!$F4056)-LEN("Ext")))))+0,"")</f>
        <v/>
      </c>
      <c r="B4056" s="8"/>
      <c r="C4056" s="3"/>
      <c r="D4056" s="3"/>
      <c r="E4056" s="3"/>
      <c r="F4056" s="3"/>
      <c r="G4056" s="3"/>
      <c r="H4056" s="3"/>
      <c r="I4056" s="3"/>
    </row>
    <row r="4057" ht="15.75" customHeight="1">
      <c r="A4057" s="3" t="str">
        <f>IFERROR(TRIM(LEFT(RIGHT('Cost Code (New)'!$F4057,LEN('Cost Code (New)'!$F4057)-SEARCH("Ext ",'Cost Code (New)'!$F4057)-LEN("Ext")),SEARCH(" - ",RIGHT('Cost Code (New)'!$F4057,LEN('Cost Code (New)'!$F4057)-SEARCH("Ext ",'Cost Code (New)'!$F4057)-LEN("Ext")))))+0,"")</f>
        <v/>
      </c>
      <c r="B4057" s="8"/>
      <c r="C4057" s="3"/>
      <c r="D4057" s="3"/>
      <c r="E4057" s="3"/>
      <c r="F4057" s="3"/>
      <c r="G4057" s="3"/>
      <c r="H4057" s="3"/>
      <c r="I4057" s="3"/>
    </row>
    <row r="4058" ht="15.75" customHeight="1">
      <c r="A4058" s="3" t="str">
        <f>IFERROR(TRIM(LEFT(RIGHT('Cost Code (New)'!$F4058,LEN('Cost Code (New)'!$F4058)-SEARCH("Ext ",'Cost Code (New)'!$F4058)-LEN("Ext")),SEARCH(" - ",RIGHT('Cost Code (New)'!$F4058,LEN('Cost Code (New)'!$F4058)-SEARCH("Ext ",'Cost Code (New)'!$F4058)-LEN("Ext")))))+0,"")</f>
        <v/>
      </c>
      <c r="B4058" s="8"/>
      <c r="C4058" s="3"/>
      <c r="D4058" s="3"/>
      <c r="E4058" s="3"/>
      <c r="F4058" s="3"/>
      <c r="G4058" s="3"/>
      <c r="H4058" s="3"/>
      <c r="I4058" s="3"/>
    </row>
    <row r="4059" ht="15.75" customHeight="1">
      <c r="A4059" s="3" t="str">
        <f>IFERROR(TRIM(LEFT(RIGHT('Cost Code (New)'!$F4059,LEN('Cost Code (New)'!$F4059)-SEARCH("Ext ",'Cost Code (New)'!$F4059)-LEN("Ext")),SEARCH(" - ",RIGHT('Cost Code (New)'!$F4059,LEN('Cost Code (New)'!$F4059)-SEARCH("Ext ",'Cost Code (New)'!$F4059)-LEN("Ext")))))+0,"")</f>
        <v/>
      </c>
      <c r="B4059" s="8"/>
      <c r="C4059" s="3"/>
      <c r="D4059" s="3"/>
      <c r="E4059" s="3"/>
      <c r="F4059" s="3"/>
      <c r="G4059" s="3"/>
      <c r="H4059" s="3"/>
      <c r="I4059" s="3"/>
    </row>
    <row r="4060" ht="15.75" customHeight="1">
      <c r="A4060" s="3" t="str">
        <f>IFERROR(TRIM(LEFT(RIGHT('Cost Code (New)'!$F4060,LEN('Cost Code (New)'!$F4060)-SEARCH("Ext ",'Cost Code (New)'!$F4060)-LEN("Ext")),SEARCH(" - ",RIGHT('Cost Code (New)'!$F4060,LEN('Cost Code (New)'!$F4060)-SEARCH("Ext ",'Cost Code (New)'!$F4060)-LEN("Ext")))))+0,"")</f>
        <v/>
      </c>
      <c r="B4060" s="8"/>
      <c r="C4060" s="3"/>
      <c r="D4060" s="3"/>
      <c r="E4060" s="3"/>
      <c r="F4060" s="3"/>
      <c r="G4060" s="3"/>
      <c r="H4060" s="3"/>
      <c r="I4060" s="3"/>
    </row>
    <row r="4061" ht="15.75" customHeight="1">
      <c r="A4061" s="3" t="str">
        <f>IFERROR(TRIM(LEFT(RIGHT('Cost Code (New)'!$F4061,LEN('Cost Code (New)'!$F4061)-SEARCH("Ext ",'Cost Code (New)'!$F4061)-LEN("Ext")),SEARCH(" - ",RIGHT('Cost Code (New)'!$F4061,LEN('Cost Code (New)'!$F4061)-SEARCH("Ext ",'Cost Code (New)'!$F4061)-LEN("Ext")))))+0,"")</f>
        <v/>
      </c>
      <c r="B4061" s="8"/>
      <c r="C4061" s="3"/>
      <c r="D4061" s="3"/>
      <c r="E4061" s="3"/>
      <c r="F4061" s="3"/>
      <c r="G4061" s="3"/>
      <c r="H4061" s="3"/>
      <c r="I4061" s="3"/>
    </row>
    <row r="4062" ht="15.75" customHeight="1">
      <c r="A4062" s="3" t="str">
        <f>IFERROR(TRIM(LEFT(RIGHT('Cost Code (New)'!$F4062,LEN('Cost Code (New)'!$F4062)-SEARCH("Ext ",'Cost Code (New)'!$F4062)-LEN("Ext")),SEARCH(" - ",RIGHT('Cost Code (New)'!$F4062,LEN('Cost Code (New)'!$F4062)-SEARCH("Ext ",'Cost Code (New)'!$F4062)-LEN("Ext")))))+0,"")</f>
        <v/>
      </c>
      <c r="B4062" s="8"/>
      <c r="C4062" s="3"/>
      <c r="D4062" s="3"/>
      <c r="E4062" s="3"/>
      <c r="F4062" s="3"/>
      <c r="G4062" s="3"/>
      <c r="H4062" s="3"/>
      <c r="I4062" s="3"/>
    </row>
    <row r="4063" ht="15.75" customHeight="1">
      <c r="A4063" s="3" t="str">
        <f>IFERROR(TRIM(LEFT(RIGHT('Cost Code (New)'!$F4063,LEN('Cost Code (New)'!$F4063)-SEARCH("Ext ",'Cost Code (New)'!$F4063)-LEN("Ext")),SEARCH(" - ",RIGHT('Cost Code (New)'!$F4063,LEN('Cost Code (New)'!$F4063)-SEARCH("Ext ",'Cost Code (New)'!$F4063)-LEN("Ext")))))+0,"")</f>
        <v/>
      </c>
      <c r="B4063" s="8"/>
      <c r="C4063" s="3"/>
      <c r="D4063" s="3"/>
      <c r="E4063" s="3"/>
      <c r="F4063" s="3"/>
      <c r="G4063" s="3"/>
      <c r="H4063" s="3"/>
      <c r="I4063" s="3"/>
    </row>
    <row r="4064" ht="15.75" customHeight="1">
      <c r="A4064" s="3" t="str">
        <f>IFERROR(TRIM(LEFT(RIGHT('Cost Code (New)'!$F4064,LEN('Cost Code (New)'!$F4064)-SEARCH("Ext ",'Cost Code (New)'!$F4064)-LEN("Ext")),SEARCH(" - ",RIGHT('Cost Code (New)'!$F4064,LEN('Cost Code (New)'!$F4064)-SEARCH("Ext ",'Cost Code (New)'!$F4064)-LEN("Ext")))))+0,"")</f>
        <v/>
      </c>
      <c r="B4064" s="8"/>
      <c r="C4064" s="3"/>
      <c r="D4064" s="3"/>
      <c r="E4064" s="3"/>
      <c r="F4064" s="3"/>
      <c r="G4064" s="3"/>
      <c r="H4064" s="3"/>
      <c r="I4064" s="3"/>
    </row>
    <row r="4065" ht="15.75" customHeight="1">
      <c r="A4065" s="3" t="str">
        <f>IFERROR(TRIM(LEFT(RIGHT('Cost Code (New)'!$F4065,LEN('Cost Code (New)'!$F4065)-SEARCH("Ext ",'Cost Code (New)'!$F4065)-LEN("Ext")),SEARCH(" - ",RIGHT('Cost Code (New)'!$F4065,LEN('Cost Code (New)'!$F4065)-SEARCH("Ext ",'Cost Code (New)'!$F4065)-LEN("Ext")))))+0,"")</f>
        <v/>
      </c>
      <c r="B4065" s="8"/>
      <c r="C4065" s="3"/>
      <c r="D4065" s="3"/>
      <c r="E4065" s="3"/>
      <c r="F4065" s="3"/>
      <c r="G4065" s="3"/>
      <c r="H4065" s="3"/>
      <c r="I4065" s="3"/>
    </row>
    <row r="4066" ht="15.75" customHeight="1">
      <c r="A4066" s="3" t="str">
        <f>IFERROR(TRIM(LEFT(RIGHT('Cost Code (New)'!$F4066,LEN('Cost Code (New)'!$F4066)-SEARCH("Ext ",'Cost Code (New)'!$F4066)-LEN("Ext")),SEARCH(" - ",RIGHT('Cost Code (New)'!$F4066,LEN('Cost Code (New)'!$F4066)-SEARCH("Ext ",'Cost Code (New)'!$F4066)-LEN("Ext")))))+0,"")</f>
        <v/>
      </c>
      <c r="B4066" s="8"/>
      <c r="C4066" s="3"/>
      <c r="D4066" s="3"/>
      <c r="E4066" s="3"/>
      <c r="F4066" s="3"/>
      <c r="G4066" s="3"/>
      <c r="H4066" s="3"/>
      <c r="I4066" s="3"/>
    </row>
    <row r="4067" ht="15.75" customHeight="1">
      <c r="A4067" s="3" t="str">
        <f>IFERROR(TRIM(LEFT(RIGHT('Cost Code (New)'!$F4067,LEN('Cost Code (New)'!$F4067)-SEARCH("Ext ",'Cost Code (New)'!$F4067)-LEN("Ext")),SEARCH(" - ",RIGHT('Cost Code (New)'!$F4067,LEN('Cost Code (New)'!$F4067)-SEARCH("Ext ",'Cost Code (New)'!$F4067)-LEN("Ext")))))+0,"")</f>
        <v/>
      </c>
      <c r="B4067" s="8"/>
      <c r="C4067" s="3"/>
      <c r="D4067" s="3"/>
      <c r="E4067" s="3"/>
      <c r="F4067" s="3"/>
      <c r="G4067" s="3"/>
      <c r="H4067" s="3"/>
      <c r="I4067" s="3"/>
    </row>
    <row r="4068" ht="15.75" customHeight="1">
      <c r="A4068" s="3" t="str">
        <f>IFERROR(TRIM(LEFT(RIGHT('Cost Code (New)'!$F4068,LEN('Cost Code (New)'!$F4068)-SEARCH("Ext ",'Cost Code (New)'!$F4068)-LEN("Ext")),SEARCH(" - ",RIGHT('Cost Code (New)'!$F4068,LEN('Cost Code (New)'!$F4068)-SEARCH("Ext ",'Cost Code (New)'!$F4068)-LEN("Ext")))))+0,"")</f>
        <v/>
      </c>
      <c r="B4068" s="8"/>
      <c r="C4068" s="3"/>
      <c r="D4068" s="3"/>
      <c r="E4068" s="3"/>
      <c r="F4068" s="3"/>
      <c r="G4068" s="3"/>
      <c r="H4068" s="3"/>
      <c r="I4068" s="3"/>
    </row>
    <row r="4069" ht="15.75" customHeight="1">
      <c r="A4069" s="3" t="str">
        <f>IFERROR(TRIM(LEFT(RIGHT('Cost Code (New)'!$F4069,LEN('Cost Code (New)'!$F4069)-SEARCH("Ext ",'Cost Code (New)'!$F4069)-LEN("Ext")),SEARCH(" - ",RIGHT('Cost Code (New)'!$F4069,LEN('Cost Code (New)'!$F4069)-SEARCH("Ext ",'Cost Code (New)'!$F4069)-LEN("Ext")))))+0,"")</f>
        <v/>
      </c>
      <c r="B4069" s="8"/>
      <c r="C4069" s="3"/>
      <c r="D4069" s="3"/>
      <c r="E4069" s="3"/>
      <c r="F4069" s="3"/>
      <c r="G4069" s="3"/>
      <c r="H4069" s="3"/>
      <c r="I4069" s="3"/>
    </row>
    <row r="4070" ht="15.75" customHeight="1">
      <c r="A4070" s="3" t="str">
        <f>IFERROR(TRIM(LEFT(RIGHT('Cost Code (New)'!$F4070,LEN('Cost Code (New)'!$F4070)-SEARCH("Ext ",'Cost Code (New)'!$F4070)-LEN("Ext")),SEARCH(" - ",RIGHT('Cost Code (New)'!$F4070,LEN('Cost Code (New)'!$F4070)-SEARCH("Ext ",'Cost Code (New)'!$F4070)-LEN("Ext")))))+0,"")</f>
        <v/>
      </c>
      <c r="B4070" s="8"/>
      <c r="C4070" s="3"/>
      <c r="D4070" s="3"/>
      <c r="E4070" s="3"/>
      <c r="F4070" s="3"/>
      <c r="G4070" s="3"/>
      <c r="H4070" s="3"/>
      <c r="I4070" s="3"/>
    </row>
    <row r="4071" ht="15.75" customHeight="1">
      <c r="A4071" s="3" t="str">
        <f>IFERROR(TRIM(LEFT(RIGHT('Cost Code (New)'!$F4071,LEN('Cost Code (New)'!$F4071)-SEARCH("Ext ",'Cost Code (New)'!$F4071)-LEN("Ext")),SEARCH(" - ",RIGHT('Cost Code (New)'!$F4071,LEN('Cost Code (New)'!$F4071)-SEARCH("Ext ",'Cost Code (New)'!$F4071)-LEN("Ext")))))+0,"")</f>
        <v/>
      </c>
      <c r="B4071" s="8"/>
      <c r="C4071" s="3"/>
      <c r="D4071" s="3"/>
      <c r="E4071" s="3"/>
      <c r="F4071" s="3"/>
      <c r="G4071" s="3"/>
      <c r="H4071" s="3"/>
      <c r="I4071" s="3"/>
    </row>
    <row r="4072" ht="15.75" customHeight="1">
      <c r="A4072" s="3" t="str">
        <f>IFERROR(TRIM(LEFT(RIGHT('Cost Code (New)'!$F4072,LEN('Cost Code (New)'!$F4072)-SEARCH("Ext ",'Cost Code (New)'!$F4072)-LEN("Ext")),SEARCH(" - ",RIGHT('Cost Code (New)'!$F4072,LEN('Cost Code (New)'!$F4072)-SEARCH("Ext ",'Cost Code (New)'!$F4072)-LEN("Ext")))))+0,"")</f>
        <v/>
      </c>
      <c r="B4072" s="8"/>
      <c r="C4072" s="3"/>
      <c r="D4072" s="3"/>
      <c r="E4072" s="3"/>
      <c r="F4072" s="3"/>
      <c r="G4072" s="3"/>
      <c r="H4072" s="3"/>
      <c r="I4072" s="3"/>
    </row>
    <row r="4073" ht="15.75" customHeight="1">
      <c r="A4073" s="3" t="str">
        <f>IFERROR(TRIM(LEFT(RIGHT('Cost Code (New)'!$F4073,LEN('Cost Code (New)'!$F4073)-SEARCH("Ext ",'Cost Code (New)'!$F4073)-LEN("Ext")),SEARCH(" - ",RIGHT('Cost Code (New)'!$F4073,LEN('Cost Code (New)'!$F4073)-SEARCH("Ext ",'Cost Code (New)'!$F4073)-LEN("Ext")))))+0,"")</f>
        <v/>
      </c>
      <c r="B4073" s="8"/>
      <c r="C4073" s="3"/>
      <c r="D4073" s="3"/>
      <c r="E4073" s="3"/>
      <c r="F4073" s="3"/>
      <c r="G4073" s="3"/>
      <c r="H4073" s="3"/>
      <c r="I4073" s="3"/>
    </row>
    <row r="4074" ht="15.75" customHeight="1">
      <c r="A4074" s="3" t="str">
        <f>IFERROR(TRIM(LEFT(RIGHT('Cost Code (New)'!$F4074,LEN('Cost Code (New)'!$F4074)-SEARCH("Ext ",'Cost Code (New)'!$F4074)-LEN("Ext")),SEARCH(" - ",RIGHT('Cost Code (New)'!$F4074,LEN('Cost Code (New)'!$F4074)-SEARCH("Ext ",'Cost Code (New)'!$F4074)-LEN("Ext")))))+0,"")</f>
        <v/>
      </c>
      <c r="B4074" s="8"/>
      <c r="C4074" s="3"/>
      <c r="D4074" s="3"/>
      <c r="E4074" s="3"/>
      <c r="F4074" s="3"/>
      <c r="G4074" s="3"/>
      <c r="H4074" s="3"/>
      <c r="I4074" s="3"/>
    </row>
    <row r="4075" ht="15.75" customHeight="1">
      <c r="A4075" s="3" t="str">
        <f>IFERROR(TRIM(LEFT(RIGHT('Cost Code (New)'!$F4075,LEN('Cost Code (New)'!$F4075)-SEARCH("Ext ",'Cost Code (New)'!$F4075)-LEN("Ext")),SEARCH(" - ",RIGHT('Cost Code (New)'!$F4075,LEN('Cost Code (New)'!$F4075)-SEARCH("Ext ",'Cost Code (New)'!$F4075)-LEN("Ext")))))+0,"")</f>
        <v/>
      </c>
      <c r="B4075" s="8"/>
      <c r="C4075" s="3"/>
      <c r="D4075" s="3"/>
      <c r="E4075" s="3"/>
      <c r="F4075" s="3"/>
      <c r="G4075" s="3"/>
      <c r="H4075" s="3"/>
      <c r="I4075" s="3"/>
    </row>
    <row r="4076" ht="15.75" customHeight="1">
      <c r="A4076" s="3" t="str">
        <f>IFERROR(TRIM(LEFT(RIGHT('Cost Code (New)'!$F4076,LEN('Cost Code (New)'!$F4076)-SEARCH("Ext ",'Cost Code (New)'!$F4076)-LEN("Ext")),SEARCH(" - ",RIGHT('Cost Code (New)'!$F4076,LEN('Cost Code (New)'!$F4076)-SEARCH("Ext ",'Cost Code (New)'!$F4076)-LEN("Ext")))))+0,"")</f>
        <v/>
      </c>
      <c r="B4076" s="8"/>
      <c r="C4076" s="3"/>
      <c r="D4076" s="3"/>
      <c r="E4076" s="3"/>
      <c r="F4076" s="3"/>
      <c r="G4076" s="3"/>
      <c r="H4076" s="3"/>
      <c r="I4076" s="3"/>
    </row>
    <row r="4077" ht="15.75" customHeight="1">
      <c r="A4077" s="3" t="str">
        <f>IFERROR(TRIM(LEFT(RIGHT('Cost Code (New)'!$F4077,LEN('Cost Code (New)'!$F4077)-SEARCH("Ext ",'Cost Code (New)'!$F4077)-LEN("Ext")),SEARCH(" - ",RIGHT('Cost Code (New)'!$F4077,LEN('Cost Code (New)'!$F4077)-SEARCH("Ext ",'Cost Code (New)'!$F4077)-LEN("Ext")))))+0,"")</f>
        <v/>
      </c>
      <c r="B4077" s="8"/>
      <c r="C4077" s="3"/>
      <c r="D4077" s="3"/>
      <c r="E4077" s="3"/>
      <c r="F4077" s="3"/>
      <c r="G4077" s="3"/>
      <c r="H4077" s="3"/>
      <c r="I4077" s="3"/>
    </row>
    <row r="4078" ht="15.75" customHeight="1">
      <c r="A4078" s="3" t="str">
        <f>IFERROR(TRIM(LEFT(RIGHT('Cost Code (New)'!$F4078,LEN('Cost Code (New)'!$F4078)-SEARCH("Ext ",'Cost Code (New)'!$F4078)-LEN("Ext")),SEARCH(" - ",RIGHT('Cost Code (New)'!$F4078,LEN('Cost Code (New)'!$F4078)-SEARCH("Ext ",'Cost Code (New)'!$F4078)-LEN("Ext")))))+0,"")</f>
        <v/>
      </c>
      <c r="B4078" s="8"/>
      <c r="C4078" s="3"/>
      <c r="D4078" s="3"/>
      <c r="E4078" s="3"/>
      <c r="F4078" s="3"/>
      <c r="G4078" s="3"/>
      <c r="H4078" s="3"/>
      <c r="I4078" s="3"/>
    </row>
    <row r="4079" ht="15.75" customHeight="1">
      <c r="A4079" s="3" t="str">
        <f>IFERROR(TRIM(LEFT(RIGHT('Cost Code (New)'!$F4079,LEN('Cost Code (New)'!$F4079)-SEARCH("Ext ",'Cost Code (New)'!$F4079)-LEN("Ext")),SEARCH(" - ",RIGHT('Cost Code (New)'!$F4079,LEN('Cost Code (New)'!$F4079)-SEARCH("Ext ",'Cost Code (New)'!$F4079)-LEN("Ext")))))+0,"")</f>
        <v/>
      </c>
      <c r="B4079" s="8"/>
      <c r="C4079" s="3"/>
      <c r="D4079" s="3"/>
      <c r="E4079" s="3"/>
      <c r="F4079" s="3"/>
      <c r="G4079" s="3"/>
      <c r="H4079" s="3"/>
      <c r="I4079" s="3"/>
    </row>
    <row r="4080" ht="15.75" customHeight="1">
      <c r="A4080" s="3" t="str">
        <f>IFERROR(TRIM(LEFT(RIGHT('Cost Code (New)'!$F4080,LEN('Cost Code (New)'!$F4080)-SEARCH("Ext ",'Cost Code (New)'!$F4080)-LEN("Ext")),SEARCH(" - ",RIGHT('Cost Code (New)'!$F4080,LEN('Cost Code (New)'!$F4080)-SEARCH("Ext ",'Cost Code (New)'!$F4080)-LEN("Ext")))))+0,"")</f>
        <v/>
      </c>
      <c r="B4080" s="8"/>
      <c r="C4080" s="3"/>
      <c r="D4080" s="3"/>
      <c r="E4080" s="3"/>
      <c r="F4080" s="3"/>
      <c r="G4080" s="3"/>
      <c r="H4080" s="3"/>
      <c r="I4080" s="3"/>
    </row>
    <row r="4081" ht="15.75" customHeight="1">
      <c r="A4081" s="3" t="str">
        <f>IFERROR(TRIM(LEFT(RIGHT('Cost Code (New)'!$F4081,LEN('Cost Code (New)'!$F4081)-SEARCH("Ext ",'Cost Code (New)'!$F4081)-LEN("Ext")),SEARCH(" - ",RIGHT('Cost Code (New)'!$F4081,LEN('Cost Code (New)'!$F4081)-SEARCH("Ext ",'Cost Code (New)'!$F4081)-LEN("Ext")))))+0,"")</f>
        <v/>
      </c>
      <c r="B4081" s="8"/>
      <c r="C4081" s="3"/>
      <c r="D4081" s="3"/>
      <c r="E4081" s="3"/>
      <c r="F4081" s="3"/>
      <c r="G4081" s="3"/>
      <c r="H4081" s="3"/>
      <c r="I4081" s="3"/>
    </row>
    <row r="4082" ht="15.75" customHeight="1">
      <c r="A4082" s="3" t="str">
        <f>IFERROR(TRIM(LEFT(RIGHT('Cost Code (New)'!$F4082,LEN('Cost Code (New)'!$F4082)-SEARCH("Ext ",'Cost Code (New)'!$F4082)-LEN("Ext")),SEARCH(" - ",RIGHT('Cost Code (New)'!$F4082,LEN('Cost Code (New)'!$F4082)-SEARCH("Ext ",'Cost Code (New)'!$F4082)-LEN("Ext")))))+0,"")</f>
        <v/>
      </c>
      <c r="B4082" s="8"/>
      <c r="C4082" s="3"/>
      <c r="D4082" s="3"/>
      <c r="E4082" s="3"/>
      <c r="F4082" s="3"/>
      <c r="G4082" s="3"/>
      <c r="H4082" s="3"/>
      <c r="I4082" s="3"/>
    </row>
    <row r="4083" ht="15.75" customHeight="1">
      <c r="A4083" s="3" t="str">
        <f>IFERROR(TRIM(LEFT(RIGHT('Cost Code (New)'!$F4083,LEN('Cost Code (New)'!$F4083)-SEARCH("Ext ",'Cost Code (New)'!$F4083)-LEN("Ext")),SEARCH(" - ",RIGHT('Cost Code (New)'!$F4083,LEN('Cost Code (New)'!$F4083)-SEARCH("Ext ",'Cost Code (New)'!$F4083)-LEN("Ext")))))+0,"")</f>
        <v/>
      </c>
      <c r="B4083" s="8"/>
      <c r="C4083" s="3"/>
      <c r="D4083" s="3"/>
      <c r="E4083" s="3"/>
      <c r="F4083" s="3"/>
      <c r="G4083" s="3"/>
      <c r="H4083" s="3"/>
      <c r="I4083" s="3"/>
    </row>
    <row r="4084" ht="15.75" customHeight="1">
      <c r="A4084" s="3" t="str">
        <f>IFERROR(TRIM(LEFT(RIGHT('Cost Code (New)'!$F4084,LEN('Cost Code (New)'!$F4084)-SEARCH("Ext ",'Cost Code (New)'!$F4084)-LEN("Ext")),SEARCH(" - ",RIGHT('Cost Code (New)'!$F4084,LEN('Cost Code (New)'!$F4084)-SEARCH("Ext ",'Cost Code (New)'!$F4084)-LEN("Ext")))))+0,"")</f>
        <v/>
      </c>
      <c r="B4084" s="8"/>
      <c r="C4084" s="3"/>
      <c r="D4084" s="3"/>
      <c r="E4084" s="3"/>
      <c r="F4084" s="3"/>
      <c r="G4084" s="3"/>
      <c r="H4084" s="3"/>
      <c r="I4084" s="3"/>
    </row>
    <row r="4085" ht="15.75" customHeight="1">
      <c r="A4085" s="3" t="str">
        <f>IFERROR(TRIM(LEFT(RIGHT('Cost Code (New)'!$F4085,LEN('Cost Code (New)'!$F4085)-SEARCH("Ext ",'Cost Code (New)'!$F4085)-LEN("Ext")),SEARCH(" - ",RIGHT('Cost Code (New)'!$F4085,LEN('Cost Code (New)'!$F4085)-SEARCH("Ext ",'Cost Code (New)'!$F4085)-LEN("Ext")))))+0,"")</f>
        <v/>
      </c>
      <c r="B4085" s="8"/>
      <c r="C4085" s="3"/>
      <c r="D4085" s="3"/>
      <c r="E4085" s="3"/>
      <c r="F4085" s="3"/>
      <c r="G4085" s="3"/>
      <c r="H4085" s="3"/>
      <c r="I4085" s="3"/>
    </row>
    <row r="4086" ht="15.75" customHeight="1">
      <c r="A4086" s="3" t="str">
        <f>IFERROR(TRIM(LEFT(RIGHT('Cost Code (New)'!$F4086,LEN('Cost Code (New)'!$F4086)-SEARCH("Ext ",'Cost Code (New)'!$F4086)-LEN("Ext")),SEARCH(" - ",RIGHT('Cost Code (New)'!$F4086,LEN('Cost Code (New)'!$F4086)-SEARCH("Ext ",'Cost Code (New)'!$F4086)-LEN("Ext")))))+0,"")</f>
        <v/>
      </c>
      <c r="B4086" s="8"/>
      <c r="C4086" s="3"/>
      <c r="D4086" s="3"/>
      <c r="E4086" s="3"/>
      <c r="F4086" s="3"/>
      <c r="G4086" s="3"/>
      <c r="H4086" s="3"/>
      <c r="I4086" s="3"/>
    </row>
    <row r="4087" ht="15.75" customHeight="1">
      <c r="A4087" s="3" t="str">
        <f>IFERROR(TRIM(LEFT(RIGHT('Cost Code (New)'!$F4087,LEN('Cost Code (New)'!$F4087)-SEARCH("Ext ",'Cost Code (New)'!$F4087)-LEN("Ext")),SEARCH(" - ",RIGHT('Cost Code (New)'!$F4087,LEN('Cost Code (New)'!$F4087)-SEARCH("Ext ",'Cost Code (New)'!$F4087)-LEN("Ext")))))+0,"")</f>
        <v/>
      </c>
      <c r="B4087" s="8"/>
      <c r="C4087" s="3"/>
      <c r="D4087" s="3"/>
      <c r="E4087" s="3"/>
      <c r="F4087" s="3"/>
      <c r="G4087" s="3"/>
      <c r="H4087" s="3"/>
      <c r="I4087" s="3"/>
    </row>
    <row r="4088" ht="15.75" customHeight="1">
      <c r="A4088" s="3" t="str">
        <f>IFERROR(TRIM(LEFT(RIGHT('Cost Code (New)'!$F4088,LEN('Cost Code (New)'!$F4088)-SEARCH("Ext ",'Cost Code (New)'!$F4088)-LEN("Ext")),SEARCH(" - ",RIGHT('Cost Code (New)'!$F4088,LEN('Cost Code (New)'!$F4088)-SEARCH("Ext ",'Cost Code (New)'!$F4088)-LEN("Ext")))))+0,"")</f>
        <v/>
      </c>
      <c r="B4088" s="8"/>
      <c r="C4088" s="3"/>
      <c r="D4088" s="3"/>
      <c r="E4088" s="3"/>
      <c r="F4088" s="3"/>
      <c r="G4088" s="3"/>
      <c r="H4088" s="3"/>
      <c r="I4088" s="3"/>
    </row>
    <row r="4089" ht="15.75" customHeight="1">
      <c r="A4089" s="3" t="str">
        <f>IFERROR(TRIM(LEFT(RIGHT('Cost Code (New)'!$F4089,LEN('Cost Code (New)'!$F4089)-SEARCH("Ext ",'Cost Code (New)'!$F4089)-LEN("Ext")),SEARCH(" - ",RIGHT('Cost Code (New)'!$F4089,LEN('Cost Code (New)'!$F4089)-SEARCH("Ext ",'Cost Code (New)'!$F4089)-LEN("Ext")))))+0,"")</f>
        <v/>
      </c>
      <c r="B4089" s="8"/>
      <c r="C4089" s="3"/>
      <c r="D4089" s="3"/>
      <c r="E4089" s="3"/>
      <c r="F4089" s="3"/>
      <c r="G4089" s="3"/>
      <c r="H4089" s="3"/>
      <c r="I4089" s="3"/>
    </row>
    <row r="4090" ht="15.75" customHeight="1">
      <c r="A4090" s="3" t="str">
        <f>IFERROR(TRIM(LEFT(RIGHT('Cost Code (New)'!$F4090,LEN('Cost Code (New)'!$F4090)-SEARCH("Ext ",'Cost Code (New)'!$F4090)-LEN("Ext")),SEARCH(" - ",RIGHT('Cost Code (New)'!$F4090,LEN('Cost Code (New)'!$F4090)-SEARCH("Ext ",'Cost Code (New)'!$F4090)-LEN("Ext")))))+0,"")</f>
        <v/>
      </c>
      <c r="B4090" s="8"/>
      <c r="C4090" s="3"/>
      <c r="D4090" s="3"/>
      <c r="E4090" s="3"/>
      <c r="F4090" s="3"/>
      <c r="G4090" s="3"/>
      <c r="H4090" s="3"/>
      <c r="I4090" s="3"/>
    </row>
    <row r="4091" ht="15.75" customHeight="1">
      <c r="A4091" s="3" t="str">
        <f>IFERROR(TRIM(LEFT(RIGHT('Cost Code (New)'!$F4091,LEN('Cost Code (New)'!$F4091)-SEARCH("Ext ",'Cost Code (New)'!$F4091)-LEN("Ext")),SEARCH(" - ",RIGHT('Cost Code (New)'!$F4091,LEN('Cost Code (New)'!$F4091)-SEARCH("Ext ",'Cost Code (New)'!$F4091)-LEN("Ext")))))+0,"")</f>
        <v/>
      </c>
      <c r="B4091" s="8"/>
      <c r="C4091" s="3"/>
      <c r="D4091" s="3"/>
      <c r="E4091" s="3"/>
      <c r="F4091" s="3"/>
      <c r="G4091" s="3"/>
      <c r="H4091" s="3"/>
      <c r="I4091" s="3"/>
    </row>
    <row r="4092" ht="15.75" customHeight="1">
      <c r="A4092" s="3" t="str">
        <f>IFERROR(TRIM(LEFT(RIGHT('Cost Code (New)'!$F4092,LEN('Cost Code (New)'!$F4092)-SEARCH("Ext ",'Cost Code (New)'!$F4092)-LEN("Ext")),SEARCH(" - ",RIGHT('Cost Code (New)'!$F4092,LEN('Cost Code (New)'!$F4092)-SEARCH("Ext ",'Cost Code (New)'!$F4092)-LEN("Ext")))))+0,"")</f>
        <v/>
      </c>
      <c r="B4092" s="8"/>
      <c r="C4092" s="3"/>
      <c r="D4092" s="3"/>
      <c r="E4092" s="3"/>
      <c r="F4092" s="3"/>
      <c r="G4092" s="3"/>
      <c r="H4092" s="3"/>
      <c r="I4092" s="3"/>
    </row>
    <row r="4093" ht="15.75" customHeight="1">
      <c r="A4093" s="3" t="str">
        <f>IFERROR(TRIM(LEFT(RIGHT('Cost Code (New)'!$F4093,LEN('Cost Code (New)'!$F4093)-SEARCH("Ext ",'Cost Code (New)'!$F4093)-LEN("Ext")),SEARCH(" - ",RIGHT('Cost Code (New)'!$F4093,LEN('Cost Code (New)'!$F4093)-SEARCH("Ext ",'Cost Code (New)'!$F4093)-LEN("Ext")))))+0,"")</f>
        <v/>
      </c>
      <c r="B4093" s="8"/>
      <c r="C4093" s="3"/>
      <c r="D4093" s="3"/>
      <c r="E4093" s="3"/>
      <c r="F4093" s="3"/>
      <c r="G4093" s="3"/>
      <c r="H4093" s="3"/>
      <c r="I4093" s="3"/>
    </row>
    <row r="4094" ht="15.75" customHeight="1">
      <c r="A4094" s="3" t="str">
        <f>IFERROR(TRIM(LEFT(RIGHT('Cost Code (New)'!$F4094,LEN('Cost Code (New)'!$F4094)-SEARCH("Ext ",'Cost Code (New)'!$F4094)-LEN("Ext")),SEARCH(" - ",RIGHT('Cost Code (New)'!$F4094,LEN('Cost Code (New)'!$F4094)-SEARCH("Ext ",'Cost Code (New)'!$F4094)-LEN("Ext")))))+0,"")</f>
        <v/>
      </c>
      <c r="B4094" s="8"/>
      <c r="C4094" s="3"/>
      <c r="D4094" s="3"/>
      <c r="E4094" s="3"/>
      <c r="F4094" s="3"/>
      <c r="G4094" s="3"/>
      <c r="H4094" s="3"/>
      <c r="I4094" s="3"/>
    </row>
    <row r="4095" ht="15.75" customHeight="1">
      <c r="A4095" s="3" t="str">
        <f>IFERROR(TRIM(LEFT(RIGHT('Cost Code (New)'!$F4095,LEN('Cost Code (New)'!$F4095)-SEARCH("Ext ",'Cost Code (New)'!$F4095)-LEN("Ext")),SEARCH(" - ",RIGHT('Cost Code (New)'!$F4095,LEN('Cost Code (New)'!$F4095)-SEARCH("Ext ",'Cost Code (New)'!$F4095)-LEN("Ext")))))+0,"")</f>
        <v/>
      </c>
      <c r="B4095" s="8"/>
      <c r="C4095" s="3"/>
      <c r="D4095" s="3"/>
      <c r="E4095" s="3"/>
      <c r="F4095" s="3"/>
      <c r="G4095" s="3"/>
      <c r="H4095" s="3"/>
      <c r="I4095" s="3"/>
    </row>
    <row r="4096" ht="15.75" customHeight="1">
      <c r="A4096" s="3" t="str">
        <f>IFERROR(TRIM(LEFT(RIGHT('Cost Code (New)'!$F4096,LEN('Cost Code (New)'!$F4096)-SEARCH("Ext ",'Cost Code (New)'!$F4096)-LEN("Ext")),SEARCH(" - ",RIGHT('Cost Code (New)'!$F4096,LEN('Cost Code (New)'!$F4096)-SEARCH("Ext ",'Cost Code (New)'!$F4096)-LEN("Ext")))))+0,"")</f>
        <v/>
      </c>
      <c r="B4096" s="8"/>
      <c r="C4096" s="3"/>
      <c r="D4096" s="3"/>
      <c r="E4096" s="3"/>
      <c r="F4096" s="3"/>
      <c r="G4096" s="3"/>
      <c r="H4096" s="3"/>
      <c r="I4096" s="3"/>
    </row>
    <row r="4097" ht="15.75" customHeight="1">
      <c r="A4097" s="3" t="str">
        <f>IFERROR(TRIM(LEFT(RIGHT('Cost Code (New)'!$F4097,LEN('Cost Code (New)'!$F4097)-SEARCH("Ext ",'Cost Code (New)'!$F4097)-LEN("Ext")),SEARCH(" - ",RIGHT('Cost Code (New)'!$F4097,LEN('Cost Code (New)'!$F4097)-SEARCH("Ext ",'Cost Code (New)'!$F4097)-LEN("Ext")))))+0,"")</f>
        <v/>
      </c>
      <c r="B4097" s="8"/>
      <c r="C4097" s="3"/>
      <c r="D4097" s="3"/>
      <c r="E4097" s="3"/>
      <c r="F4097" s="3"/>
      <c r="G4097" s="3"/>
      <c r="H4097" s="3"/>
      <c r="I4097" s="3"/>
    </row>
    <row r="4098" ht="15.75" customHeight="1">
      <c r="A4098" s="3" t="str">
        <f>IFERROR(TRIM(LEFT(RIGHT('Cost Code (New)'!$F4098,LEN('Cost Code (New)'!$F4098)-SEARCH("Ext ",'Cost Code (New)'!$F4098)-LEN("Ext")),SEARCH(" - ",RIGHT('Cost Code (New)'!$F4098,LEN('Cost Code (New)'!$F4098)-SEARCH("Ext ",'Cost Code (New)'!$F4098)-LEN("Ext")))))+0,"")</f>
        <v/>
      </c>
      <c r="B4098" s="8"/>
      <c r="C4098" s="3"/>
      <c r="D4098" s="3"/>
      <c r="E4098" s="3"/>
      <c r="F4098" s="3"/>
      <c r="G4098" s="3"/>
      <c r="H4098" s="3"/>
      <c r="I4098" s="3"/>
    </row>
    <row r="4099" ht="15.75" customHeight="1">
      <c r="A4099" s="3" t="str">
        <f>IFERROR(TRIM(LEFT(RIGHT('Cost Code (New)'!$F4099,LEN('Cost Code (New)'!$F4099)-SEARCH("Ext ",'Cost Code (New)'!$F4099)-LEN("Ext")),SEARCH(" - ",RIGHT('Cost Code (New)'!$F4099,LEN('Cost Code (New)'!$F4099)-SEARCH("Ext ",'Cost Code (New)'!$F4099)-LEN("Ext")))))+0,"")</f>
        <v/>
      </c>
      <c r="B4099" s="8"/>
      <c r="C4099" s="3"/>
      <c r="D4099" s="3"/>
      <c r="E4099" s="3"/>
      <c r="F4099" s="3"/>
      <c r="G4099" s="3"/>
      <c r="H4099" s="3"/>
      <c r="I4099" s="3"/>
    </row>
    <row r="4100" ht="15.75" customHeight="1">
      <c r="A4100" s="3" t="str">
        <f>IFERROR(TRIM(LEFT(RIGHT('Cost Code (New)'!$F4100,LEN('Cost Code (New)'!$F4100)-SEARCH("Ext ",'Cost Code (New)'!$F4100)-LEN("Ext")),SEARCH(" - ",RIGHT('Cost Code (New)'!$F4100,LEN('Cost Code (New)'!$F4100)-SEARCH("Ext ",'Cost Code (New)'!$F4100)-LEN("Ext")))))+0,"")</f>
        <v/>
      </c>
      <c r="B4100" s="8"/>
      <c r="C4100" s="3"/>
      <c r="D4100" s="3"/>
      <c r="E4100" s="3"/>
      <c r="F4100" s="3"/>
      <c r="G4100" s="3"/>
      <c r="H4100" s="3"/>
      <c r="I4100" s="3"/>
    </row>
    <row r="4101" ht="15.75" customHeight="1">
      <c r="A4101" s="3" t="str">
        <f>IFERROR(TRIM(LEFT(RIGHT('Cost Code (New)'!$F4101,LEN('Cost Code (New)'!$F4101)-SEARCH("Ext ",'Cost Code (New)'!$F4101)-LEN("Ext")),SEARCH(" - ",RIGHT('Cost Code (New)'!$F4101,LEN('Cost Code (New)'!$F4101)-SEARCH("Ext ",'Cost Code (New)'!$F4101)-LEN("Ext")))))+0,"")</f>
        <v/>
      </c>
      <c r="B4101" s="8"/>
      <c r="C4101" s="3"/>
      <c r="D4101" s="3"/>
      <c r="E4101" s="3"/>
      <c r="F4101" s="3"/>
      <c r="G4101" s="3"/>
      <c r="H4101" s="3"/>
      <c r="I4101" s="3"/>
    </row>
    <row r="4102" ht="15.75" customHeight="1">
      <c r="A4102" s="3" t="str">
        <f>IFERROR(TRIM(LEFT(RIGHT('Cost Code (New)'!$F4102,LEN('Cost Code (New)'!$F4102)-SEARCH("Ext ",'Cost Code (New)'!$F4102)-LEN("Ext")),SEARCH(" - ",RIGHT('Cost Code (New)'!$F4102,LEN('Cost Code (New)'!$F4102)-SEARCH("Ext ",'Cost Code (New)'!$F4102)-LEN("Ext")))))+0,"")</f>
        <v/>
      </c>
      <c r="B4102" s="8"/>
      <c r="C4102" s="3"/>
      <c r="D4102" s="3"/>
      <c r="E4102" s="3"/>
      <c r="F4102" s="3"/>
      <c r="G4102" s="3"/>
      <c r="H4102" s="3"/>
      <c r="I4102" s="3"/>
    </row>
    <row r="4103" ht="15.75" customHeight="1">
      <c r="A4103" s="3" t="str">
        <f>IFERROR(TRIM(LEFT(RIGHT('Cost Code (New)'!$F4103,LEN('Cost Code (New)'!$F4103)-SEARCH("Ext ",'Cost Code (New)'!$F4103)-LEN("Ext")),SEARCH(" - ",RIGHT('Cost Code (New)'!$F4103,LEN('Cost Code (New)'!$F4103)-SEARCH("Ext ",'Cost Code (New)'!$F4103)-LEN("Ext")))))+0,"")</f>
        <v/>
      </c>
      <c r="B4103" s="8"/>
      <c r="C4103" s="3"/>
      <c r="D4103" s="3"/>
      <c r="E4103" s="3"/>
      <c r="F4103" s="3"/>
      <c r="G4103" s="3"/>
      <c r="H4103" s="3"/>
      <c r="I4103" s="3"/>
    </row>
    <row r="4104" ht="15.75" customHeight="1">
      <c r="A4104" s="3" t="str">
        <f>IFERROR(TRIM(LEFT(RIGHT('Cost Code (New)'!$F4104,LEN('Cost Code (New)'!$F4104)-SEARCH("Ext ",'Cost Code (New)'!$F4104)-LEN("Ext")),SEARCH(" - ",RIGHT('Cost Code (New)'!$F4104,LEN('Cost Code (New)'!$F4104)-SEARCH("Ext ",'Cost Code (New)'!$F4104)-LEN("Ext")))))+0,"")</f>
        <v/>
      </c>
      <c r="B4104" s="8"/>
      <c r="C4104" s="3"/>
      <c r="D4104" s="3"/>
      <c r="E4104" s="3"/>
      <c r="F4104" s="3"/>
      <c r="G4104" s="3"/>
      <c r="H4104" s="3"/>
      <c r="I4104" s="3"/>
    </row>
    <row r="4105" ht="15.75" customHeight="1">
      <c r="A4105" s="3" t="str">
        <f>IFERROR(TRIM(LEFT(RIGHT('Cost Code (New)'!$F4105,LEN('Cost Code (New)'!$F4105)-SEARCH("Ext ",'Cost Code (New)'!$F4105)-LEN("Ext")),SEARCH(" - ",RIGHT('Cost Code (New)'!$F4105,LEN('Cost Code (New)'!$F4105)-SEARCH("Ext ",'Cost Code (New)'!$F4105)-LEN("Ext")))))+0,"")</f>
        <v/>
      </c>
      <c r="B4105" s="8"/>
      <c r="C4105" s="3"/>
      <c r="D4105" s="3"/>
      <c r="E4105" s="3"/>
      <c r="F4105" s="3"/>
      <c r="G4105" s="3"/>
      <c r="H4105" s="3"/>
      <c r="I4105" s="3"/>
    </row>
    <row r="4106" ht="15.75" customHeight="1">
      <c r="A4106" s="3" t="str">
        <f>IFERROR(TRIM(LEFT(RIGHT('Cost Code (New)'!$F4106,LEN('Cost Code (New)'!$F4106)-SEARCH("Ext ",'Cost Code (New)'!$F4106)-LEN("Ext")),SEARCH(" - ",RIGHT('Cost Code (New)'!$F4106,LEN('Cost Code (New)'!$F4106)-SEARCH("Ext ",'Cost Code (New)'!$F4106)-LEN("Ext")))))+0,"")</f>
        <v/>
      </c>
      <c r="B4106" s="8"/>
      <c r="C4106" s="3"/>
      <c r="D4106" s="3"/>
      <c r="E4106" s="3"/>
      <c r="F4106" s="3"/>
      <c r="G4106" s="3"/>
      <c r="H4106" s="3"/>
      <c r="I4106" s="3"/>
    </row>
    <row r="4107" ht="15.75" customHeight="1">
      <c r="A4107" s="3" t="str">
        <f>IFERROR(TRIM(LEFT(RIGHT('Cost Code (New)'!$F4107,LEN('Cost Code (New)'!$F4107)-SEARCH("Ext ",'Cost Code (New)'!$F4107)-LEN("Ext")),SEARCH(" - ",RIGHT('Cost Code (New)'!$F4107,LEN('Cost Code (New)'!$F4107)-SEARCH("Ext ",'Cost Code (New)'!$F4107)-LEN("Ext")))))+0,"")</f>
        <v/>
      </c>
      <c r="B4107" s="8"/>
      <c r="C4107" s="3"/>
      <c r="D4107" s="3"/>
      <c r="E4107" s="3"/>
      <c r="F4107" s="3"/>
      <c r="G4107" s="3"/>
      <c r="H4107" s="3"/>
      <c r="I4107" s="3"/>
    </row>
    <row r="4108" ht="15.75" customHeight="1">
      <c r="A4108" s="3" t="str">
        <f>IFERROR(TRIM(LEFT(RIGHT('Cost Code (New)'!$F4108,LEN('Cost Code (New)'!$F4108)-SEARCH("Ext ",'Cost Code (New)'!$F4108)-LEN("Ext")),SEARCH(" - ",RIGHT('Cost Code (New)'!$F4108,LEN('Cost Code (New)'!$F4108)-SEARCH("Ext ",'Cost Code (New)'!$F4108)-LEN("Ext")))))+0,"")</f>
        <v/>
      </c>
      <c r="B4108" s="8"/>
      <c r="C4108" s="3"/>
      <c r="D4108" s="3"/>
      <c r="E4108" s="3"/>
      <c r="F4108" s="3"/>
      <c r="G4108" s="3"/>
      <c r="H4108" s="3"/>
      <c r="I4108" s="3"/>
    </row>
    <row r="4109" ht="15.75" customHeight="1">
      <c r="A4109" s="3" t="str">
        <f>IFERROR(TRIM(LEFT(RIGHT('Cost Code (New)'!$F4109,LEN('Cost Code (New)'!$F4109)-SEARCH("Ext ",'Cost Code (New)'!$F4109)-LEN("Ext")),SEARCH(" - ",RIGHT('Cost Code (New)'!$F4109,LEN('Cost Code (New)'!$F4109)-SEARCH("Ext ",'Cost Code (New)'!$F4109)-LEN("Ext")))))+0,"")</f>
        <v/>
      </c>
      <c r="B4109" s="8"/>
      <c r="C4109" s="3"/>
      <c r="D4109" s="3"/>
      <c r="E4109" s="3"/>
      <c r="F4109" s="3"/>
      <c r="G4109" s="3"/>
      <c r="H4109" s="3"/>
      <c r="I4109" s="3"/>
    </row>
    <row r="4110" ht="15.75" customHeight="1">
      <c r="A4110" s="3" t="str">
        <f>IFERROR(TRIM(LEFT(RIGHT('Cost Code (New)'!$F4110,LEN('Cost Code (New)'!$F4110)-SEARCH("Ext ",'Cost Code (New)'!$F4110)-LEN("Ext")),SEARCH(" - ",RIGHT('Cost Code (New)'!$F4110,LEN('Cost Code (New)'!$F4110)-SEARCH("Ext ",'Cost Code (New)'!$F4110)-LEN("Ext")))))+0,"")</f>
        <v/>
      </c>
      <c r="B4110" s="8"/>
      <c r="C4110" s="3"/>
      <c r="D4110" s="3"/>
      <c r="E4110" s="3"/>
      <c r="F4110" s="3"/>
      <c r="G4110" s="3"/>
      <c r="H4110" s="3"/>
      <c r="I4110" s="3"/>
    </row>
    <row r="4111" ht="15.75" customHeight="1">
      <c r="A4111" s="3" t="str">
        <f>IFERROR(TRIM(LEFT(RIGHT('Cost Code (New)'!$F4111,LEN('Cost Code (New)'!$F4111)-SEARCH("Ext ",'Cost Code (New)'!$F4111)-LEN("Ext")),SEARCH(" - ",RIGHT('Cost Code (New)'!$F4111,LEN('Cost Code (New)'!$F4111)-SEARCH("Ext ",'Cost Code (New)'!$F4111)-LEN("Ext")))))+0,"")</f>
        <v/>
      </c>
      <c r="B4111" s="8"/>
      <c r="C4111" s="3"/>
      <c r="D4111" s="3"/>
      <c r="E4111" s="3"/>
      <c r="F4111" s="3"/>
      <c r="G4111" s="3"/>
      <c r="H4111" s="3"/>
      <c r="I4111" s="3"/>
    </row>
    <row r="4112" ht="15.75" customHeight="1">
      <c r="A4112" s="3" t="str">
        <f>IFERROR(TRIM(LEFT(RIGHT('Cost Code (New)'!$F4112,LEN('Cost Code (New)'!$F4112)-SEARCH("Ext ",'Cost Code (New)'!$F4112)-LEN("Ext")),SEARCH(" - ",RIGHT('Cost Code (New)'!$F4112,LEN('Cost Code (New)'!$F4112)-SEARCH("Ext ",'Cost Code (New)'!$F4112)-LEN("Ext")))))+0,"")</f>
        <v/>
      </c>
      <c r="B4112" s="8"/>
      <c r="C4112" s="3"/>
      <c r="D4112" s="3"/>
      <c r="E4112" s="3"/>
      <c r="F4112" s="3"/>
      <c r="G4112" s="3"/>
      <c r="H4112" s="3"/>
      <c r="I4112" s="3"/>
    </row>
    <row r="4113" ht="15.75" customHeight="1">
      <c r="A4113" s="3" t="str">
        <f>IFERROR(TRIM(LEFT(RIGHT('Cost Code (New)'!$F4113,LEN('Cost Code (New)'!$F4113)-SEARCH("Ext ",'Cost Code (New)'!$F4113)-LEN("Ext")),SEARCH(" - ",RIGHT('Cost Code (New)'!$F4113,LEN('Cost Code (New)'!$F4113)-SEARCH("Ext ",'Cost Code (New)'!$F4113)-LEN("Ext")))))+0,"")</f>
        <v/>
      </c>
      <c r="B4113" s="8"/>
      <c r="C4113" s="3"/>
      <c r="D4113" s="3"/>
      <c r="E4113" s="3"/>
      <c r="F4113" s="3"/>
      <c r="G4113" s="3"/>
      <c r="H4113" s="3"/>
      <c r="I4113" s="3"/>
    </row>
    <row r="4114" ht="15.75" customHeight="1">
      <c r="A4114" s="3" t="str">
        <f>IFERROR(TRIM(LEFT(RIGHT('Cost Code (New)'!$F4114,LEN('Cost Code (New)'!$F4114)-SEARCH("Ext ",'Cost Code (New)'!$F4114)-LEN("Ext")),SEARCH(" - ",RIGHT('Cost Code (New)'!$F4114,LEN('Cost Code (New)'!$F4114)-SEARCH("Ext ",'Cost Code (New)'!$F4114)-LEN("Ext")))))+0,"")</f>
        <v/>
      </c>
      <c r="B4114" s="8"/>
      <c r="C4114" s="3"/>
      <c r="D4114" s="3"/>
      <c r="E4114" s="3"/>
      <c r="F4114" s="3"/>
      <c r="G4114" s="3"/>
      <c r="H4114" s="3"/>
      <c r="I4114" s="3"/>
    </row>
    <row r="4115" ht="15.75" customHeight="1">
      <c r="A4115" s="3" t="str">
        <f>IFERROR(TRIM(LEFT(RIGHT('Cost Code (New)'!$F4115,LEN('Cost Code (New)'!$F4115)-SEARCH("Ext ",'Cost Code (New)'!$F4115)-LEN("Ext")),SEARCH(" - ",RIGHT('Cost Code (New)'!$F4115,LEN('Cost Code (New)'!$F4115)-SEARCH("Ext ",'Cost Code (New)'!$F4115)-LEN("Ext")))))+0,"")</f>
        <v/>
      </c>
      <c r="B4115" s="8"/>
      <c r="C4115" s="3"/>
      <c r="D4115" s="3"/>
      <c r="E4115" s="3"/>
      <c r="F4115" s="3"/>
      <c r="G4115" s="3"/>
      <c r="H4115" s="3"/>
      <c r="I4115" s="3"/>
    </row>
    <row r="4116" ht="15.75" customHeight="1">
      <c r="A4116" s="3" t="str">
        <f>IFERROR(TRIM(LEFT(RIGHT('Cost Code (New)'!$F4116,LEN('Cost Code (New)'!$F4116)-SEARCH("Ext ",'Cost Code (New)'!$F4116)-LEN("Ext")),SEARCH(" - ",RIGHT('Cost Code (New)'!$F4116,LEN('Cost Code (New)'!$F4116)-SEARCH("Ext ",'Cost Code (New)'!$F4116)-LEN("Ext")))))+0,"")</f>
        <v/>
      </c>
      <c r="B4116" s="8"/>
      <c r="C4116" s="3"/>
      <c r="D4116" s="3"/>
      <c r="E4116" s="3"/>
      <c r="F4116" s="3"/>
      <c r="G4116" s="3"/>
      <c r="H4116" s="3"/>
      <c r="I4116" s="3"/>
    </row>
    <row r="4117" ht="15.75" customHeight="1">
      <c r="A4117" s="3" t="str">
        <f>IFERROR(TRIM(LEFT(RIGHT('Cost Code (New)'!$F4117,LEN('Cost Code (New)'!$F4117)-SEARCH("Ext ",'Cost Code (New)'!$F4117)-LEN("Ext")),SEARCH(" - ",RIGHT('Cost Code (New)'!$F4117,LEN('Cost Code (New)'!$F4117)-SEARCH("Ext ",'Cost Code (New)'!$F4117)-LEN("Ext")))))+0,"")</f>
        <v/>
      </c>
      <c r="B4117" s="8"/>
      <c r="C4117" s="3"/>
      <c r="D4117" s="3"/>
      <c r="E4117" s="3"/>
      <c r="F4117" s="3"/>
      <c r="G4117" s="3"/>
      <c r="H4117" s="3"/>
      <c r="I4117" s="3"/>
    </row>
    <row r="4118" ht="15.75" customHeight="1">
      <c r="A4118" s="3" t="str">
        <f>IFERROR(TRIM(LEFT(RIGHT('Cost Code (New)'!$F4118,LEN('Cost Code (New)'!$F4118)-SEARCH("Ext ",'Cost Code (New)'!$F4118)-LEN("Ext")),SEARCH(" - ",RIGHT('Cost Code (New)'!$F4118,LEN('Cost Code (New)'!$F4118)-SEARCH("Ext ",'Cost Code (New)'!$F4118)-LEN("Ext")))))+0,"")</f>
        <v/>
      </c>
      <c r="B4118" s="8"/>
      <c r="C4118" s="3"/>
      <c r="D4118" s="3"/>
      <c r="E4118" s="3"/>
      <c r="F4118" s="3"/>
      <c r="G4118" s="3"/>
      <c r="H4118" s="3"/>
      <c r="I4118" s="3"/>
    </row>
    <row r="4119" ht="15.75" customHeight="1">
      <c r="A4119" s="3" t="str">
        <f>IFERROR(TRIM(LEFT(RIGHT('Cost Code (New)'!$F4119,LEN('Cost Code (New)'!$F4119)-SEARCH("Ext ",'Cost Code (New)'!$F4119)-LEN("Ext")),SEARCH(" - ",RIGHT('Cost Code (New)'!$F4119,LEN('Cost Code (New)'!$F4119)-SEARCH("Ext ",'Cost Code (New)'!$F4119)-LEN("Ext")))))+0,"")</f>
        <v/>
      </c>
      <c r="B4119" s="8"/>
      <c r="C4119" s="3"/>
      <c r="D4119" s="3"/>
      <c r="E4119" s="3"/>
      <c r="F4119" s="3"/>
      <c r="G4119" s="3"/>
      <c r="H4119" s="3"/>
      <c r="I4119" s="3"/>
    </row>
    <row r="4120" ht="15.75" customHeight="1">
      <c r="A4120" s="3" t="str">
        <f>IFERROR(TRIM(LEFT(RIGHT('Cost Code (New)'!$F4120,LEN('Cost Code (New)'!$F4120)-SEARCH("Ext ",'Cost Code (New)'!$F4120)-LEN("Ext")),SEARCH(" - ",RIGHT('Cost Code (New)'!$F4120,LEN('Cost Code (New)'!$F4120)-SEARCH("Ext ",'Cost Code (New)'!$F4120)-LEN("Ext")))))+0,"")</f>
        <v/>
      </c>
      <c r="B4120" s="8"/>
      <c r="C4120" s="3"/>
      <c r="D4120" s="3"/>
      <c r="E4120" s="3"/>
      <c r="F4120" s="3"/>
      <c r="G4120" s="3"/>
      <c r="H4120" s="3"/>
      <c r="I4120" s="3"/>
    </row>
    <row r="4121" ht="15.75" customHeight="1">
      <c r="A4121" s="3" t="str">
        <f>IFERROR(TRIM(LEFT(RIGHT('Cost Code (New)'!$F4121,LEN('Cost Code (New)'!$F4121)-SEARCH("Ext ",'Cost Code (New)'!$F4121)-LEN("Ext")),SEARCH(" - ",RIGHT('Cost Code (New)'!$F4121,LEN('Cost Code (New)'!$F4121)-SEARCH("Ext ",'Cost Code (New)'!$F4121)-LEN("Ext")))))+0,"")</f>
        <v/>
      </c>
      <c r="B4121" s="8"/>
      <c r="C4121" s="3"/>
      <c r="D4121" s="3"/>
      <c r="E4121" s="3"/>
      <c r="F4121" s="3"/>
      <c r="G4121" s="3"/>
      <c r="H4121" s="3"/>
      <c r="I4121" s="3"/>
    </row>
    <row r="4122" ht="15.75" customHeight="1">
      <c r="A4122" s="3" t="str">
        <f>IFERROR(TRIM(LEFT(RIGHT('Cost Code (New)'!$F4122,LEN('Cost Code (New)'!$F4122)-SEARCH("Ext ",'Cost Code (New)'!$F4122)-LEN("Ext")),SEARCH(" - ",RIGHT('Cost Code (New)'!$F4122,LEN('Cost Code (New)'!$F4122)-SEARCH("Ext ",'Cost Code (New)'!$F4122)-LEN("Ext")))))+0,"")</f>
        <v/>
      </c>
      <c r="B4122" s="8"/>
      <c r="C4122" s="3"/>
      <c r="D4122" s="3"/>
      <c r="E4122" s="3"/>
      <c r="F4122" s="3"/>
      <c r="G4122" s="3"/>
      <c r="H4122" s="3"/>
      <c r="I4122" s="3"/>
    </row>
    <row r="4123" ht="15.75" customHeight="1">
      <c r="A4123" s="3" t="str">
        <f>IFERROR(TRIM(LEFT(RIGHT('Cost Code (New)'!$F4123,LEN('Cost Code (New)'!$F4123)-SEARCH("Ext ",'Cost Code (New)'!$F4123)-LEN("Ext")),SEARCH(" - ",RIGHT('Cost Code (New)'!$F4123,LEN('Cost Code (New)'!$F4123)-SEARCH("Ext ",'Cost Code (New)'!$F4123)-LEN("Ext")))))+0,"")</f>
        <v/>
      </c>
      <c r="B4123" s="8"/>
      <c r="C4123" s="3"/>
      <c r="D4123" s="3"/>
      <c r="E4123" s="3"/>
      <c r="F4123" s="3"/>
      <c r="G4123" s="3"/>
      <c r="H4123" s="3"/>
      <c r="I4123" s="3"/>
    </row>
    <row r="4124" ht="15.75" customHeight="1">
      <c r="A4124" s="3" t="str">
        <f>IFERROR(TRIM(LEFT(RIGHT('Cost Code (New)'!$F4124,LEN('Cost Code (New)'!$F4124)-SEARCH("Ext ",'Cost Code (New)'!$F4124)-LEN("Ext")),SEARCH(" - ",RIGHT('Cost Code (New)'!$F4124,LEN('Cost Code (New)'!$F4124)-SEARCH("Ext ",'Cost Code (New)'!$F4124)-LEN("Ext")))))+0,"")</f>
        <v/>
      </c>
      <c r="B4124" s="8"/>
      <c r="C4124" s="3"/>
      <c r="D4124" s="3"/>
      <c r="E4124" s="3"/>
      <c r="F4124" s="3"/>
      <c r="G4124" s="3"/>
      <c r="H4124" s="3"/>
      <c r="I4124" s="3"/>
    </row>
    <row r="4125" ht="15.75" customHeight="1">
      <c r="A4125" s="3" t="str">
        <f>IFERROR(TRIM(LEFT(RIGHT('Cost Code (New)'!$F4125,LEN('Cost Code (New)'!$F4125)-SEARCH("Ext ",'Cost Code (New)'!$F4125)-LEN("Ext")),SEARCH(" - ",RIGHT('Cost Code (New)'!$F4125,LEN('Cost Code (New)'!$F4125)-SEARCH("Ext ",'Cost Code (New)'!$F4125)-LEN("Ext")))))+0,"")</f>
        <v/>
      </c>
      <c r="B4125" s="8"/>
      <c r="C4125" s="3"/>
      <c r="D4125" s="3"/>
      <c r="E4125" s="3"/>
      <c r="F4125" s="3"/>
      <c r="G4125" s="3"/>
      <c r="H4125" s="3"/>
      <c r="I4125" s="3"/>
    </row>
    <row r="4126" ht="15.75" customHeight="1">
      <c r="A4126" s="3" t="str">
        <f>IFERROR(TRIM(LEFT(RIGHT('Cost Code (New)'!$F4126,LEN('Cost Code (New)'!$F4126)-SEARCH("Ext ",'Cost Code (New)'!$F4126)-LEN("Ext")),SEARCH(" - ",RIGHT('Cost Code (New)'!$F4126,LEN('Cost Code (New)'!$F4126)-SEARCH("Ext ",'Cost Code (New)'!$F4126)-LEN("Ext")))))+0,"")</f>
        <v/>
      </c>
      <c r="B4126" s="8"/>
      <c r="C4126" s="3"/>
      <c r="D4126" s="3"/>
      <c r="E4126" s="3"/>
      <c r="F4126" s="3"/>
      <c r="G4126" s="3"/>
      <c r="H4126" s="3"/>
      <c r="I4126" s="3"/>
    </row>
    <row r="4127" ht="15.75" customHeight="1">
      <c r="A4127" s="3" t="str">
        <f>IFERROR(TRIM(LEFT(RIGHT('Cost Code (New)'!$F4127,LEN('Cost Code (New)'!$F4127)-SEARCH("Ext ",'Cost Code (New)'!$F4127)-LEN("Ext")),SEARCH(" - ",RIGHT('Cost Code (New)'!$F4127,LEN('Cost Code (New)'!$F4127)-SEARCH("Ext ",'Cost Code (New)'!$F4127)-LEN("Ext")))))+0,"")</f>
        <v/>
      </c>
      <c r="B4127" s="8"/>
      <c r="C4127" s="3"/>
      <c r="D4127" s="3"/>
      <c r="E4127" s="3"/>
      <c r="F4127" s="3"/>
      <c r="G4127" s="3"/>
      <c r="H4127" s="3"/>
      <c r="I4127" s="3"/>
    </row>
    <row r="4128" ht="15.75" customHeight="1">
      <c r="A4128" s="3" t="str">
        <f>IFERROR(TRIM(LEFT(RIGHT('Cost Code (New)'!$F4128,LEN('Cost Code (New)'!$F4128)-SEARCH("Ext ",'Cost Code (New)'!$F4128)-LEN("Ext")),SEARCH(" - ",RIGHT('Cost Code (New)'!$F4128,LEN('Cost Code (New)'!$F4128)-SEARCH("Ext ",'Cost Code (New)'!$F4128)-LEN("Ext")))))+0,"")</f>
        <v/>
      </c>
      <c r="B4128" s="8"/>
      <c r="C4128" s="3"/>
      <c r="D4128" s="3"/>
      <c r="E4128" s="3"/>
      <c r="F4128" s="3"/>
      <c r="G4128" s="3"/>
      <c r="H4128" s="3"/>
      <c r="I4128" s="3"/>
    </row>
    <row r="4129" ht="15.75" customHeight="1">
      <c r="A4129" s="3" t="str">
        <f>IFERROR(TRIM(LEFT(RIGHT('Cost Code (New)'!$F4129,LEN('Cost Code (New)'!$F4129)-SEARCH("Ext ",'Cost Code (New)'!$F4129)-LEN("Ext")),SEARCH(" - ",RIGHT('Cost Code (New)'!$F4129,LEN('Cost Code (New)'!$F4129)-SEARCH("Ext ",'Cost Code (New)'!$F4129)-LEN("Ext")))))+0,"")</f>
        <v/>
      </c>
      <c r="B4129" s="8"/>
      <c r="C4129" s="3"/>
      <c r="D4129" s="3"/>
      <c r="E4129" s="3"/>
      <c r="F4129" s="3"/>
      <c r="G4129" s="3"/>
      <c r="H4129" s="3"/>
      <c r="I4129" s="3"/>
    </row>
    <row r="4130" ht="15.75" customHeight="1">
      <c r="A4130" s="3" t="str">
        <f>IFERROR(TRIM(LEFT(RIGHT('Cost Code (New)'!$F4130,LEN('Cost Code (New)'!$F4130)-SEARCH("Ext ",'Cost Code (New)'!$F4130)-LEN("Ext")),SEARCH(" - ",RIGHT('Cost Code (New)'!$F4130,LEN('Cost Code (New)'!$F4130)-SEARCH("Ext ",'Cost Code (New)'!$F4130)-LEN("Ext")))))+0,"")</f>
        <v/>
      </c>
      <c r="B4130" s="8"/>
      <c r="C4130" s="3"/>
      <c r="D4130" s="3"/>
      <c r="E4130" s="3"/>
      <c r="F4130" s="3"/>
      <c r="G4130" s="3"/>
      <c r="H4130" s="3"/>
      <c r="I4130" s="3"/>
    </row>
    <row r="4131" ht="15.75" customHeight="1">
      <c r="A4131" s="3" t="str">
        <f>IFERROR(TRIM(LEFT(RIGHT('Cost Code (New)'!$F4131,LEN('Cost Code (New)'!$F4131)-SEARCH("Ext ",'Cost Code (New)'!$F4131)-LEN("Ext")),SEARCH(" - ",RIGHT('Cost Code (New)'!$F4131,LEN('Cost Code (New)'!$F4131)-SEARCH("Ext ",'Cost Code (New)'!$F4131)-LEN("Ext")))))+0,"")</f>
        <v/>
      </c>
      <c r="B4131" s="8"/>
      <c r="C4131" s="3"/>
      <c r="D4131" s="3"/>
      <c r="E4131" s="3"/>
      <c r="F4131" s="3"/>
      <c r="G4131" s="3"/>
      <c r="H4131" s="3"/>
      <c r="I4131" s="3"/>
    </row>
    <row r="4132" ht="15.75" customHeight="1">
      <c r="A4132" s="3" t="str">
        <f>IFERROR(TRIM(LEFT(RIGHT('Cost Code (New)'!$F4132,LEN('Cost Code (New)'!$F4132)-SEARCH("Ext ",'Cost Code (New)'!$F4132)-LEN("Ext")),SEARCH(" - ",RIGHT('Cost Code (New)'!$F4132,LEN('Cost Code (New)'!$F4132)-SEARCH("Ext ",'Cost Code (New)'!$F4132)-LEN("Ext")))))+0,"")</f>
        <v/>
      </c>
      <c r="B4132" s="8"/>
      <c r="C4132" s="3"/>
      <c r="D4132" s="3"/>
      <c r="E4132" s="3"/>
      <c r="F4132" s="3"/>
      <c r="G4132" s="3"/>
      <c r="H4132" s="3"/>
      <c r="I4132" s="3"/>
    </row>
    <row r="4133" ht="15.75" customHeight="1">
      <c r="A4133" s="3" t="str">
        <f>IFERROR(TRIM(LEFT(RIGHT('Cost Code (New)'!$F4133,LEN('Cost Code (New)'!$F4133)-SEARCH("Ext ",'Cost Code (New)'!$F4133)-LEN("Ext")),SEARCH(" - ",RIGHT('Cost Code (New)'!$F4133,LEN('Cost Code (New)'!$F4133)-SEARCH("Ext ",'Cost Code (New)'!$F4133)-LEN("Ext")))))+0,"")</f>
        <v/>
      </c>
      <c r="B4133" s="8"/>
      <c r="C4133" s="3"/>
      <c r="D4133" s="3"/>
      <c r="E4133" s="3"/>
      <c r="F4133" s="3"/>
      <c r="G4133" s="3"/>
      <c r="H4133" s="3"/>
      <c r="I4133" s="3"/>
    </row>
    <row r="4134" ht="15.75" customHeight="1">
      <c r="A4134" s="3" t="str">
        <f>IFERROR(TRIM(LEFT(RIGHT('Cost Code (New)'!$F4134,LEN('Cost Code (New)'!$F4134)-SEARCH("Ext ",'Cost Code (New)'!$F4134)-LEN("Ext")),SEARCH(" - ",RIGHT('Cost Code (New)'!$F4134,LEN('Cost Code (New)'!$F4134)-SEARCH("Ext ",'Cost Code (New)'!$F4134)-LEN("Ext")))))+0,"")</f>
        <v/>
      </c>
      <c r="B4134" s="8"/>
      <c r="C4134" s="3"/>
      <c r="D4134" s="3"/>
      <c r="E4134" s="3"/>
      <c r="F4134" s="3"/>
      <c r="G4134" s="3"/>
      <c r="H4134" s="3"/>
      <c r="I4134" s="3"/>
    </row>
    <row r="4135" ht="15.75" customHeight="1">
      <c r="A4135" s="3" t="str">
        <f>IFERROR(TRIM(LEFT(RIGHT('Cost Code (New)'!$F4135,LEN('Cost Code (New)'!$F4135)-SEARCH("Ext ",'Cost Code (New)'!$F4135)-LEN("Ext")),SEARCH(" - ",RIGHT('Cost Code (New)'!$F4135,LEN('Cost Code (New)'!$F4135)-SEARCH("Ext ",'Cost Code (New)'!$F4135)-LEN("Ext")))))+0,"")</f>
        <v/>
      </c>
      <c r="B4135" s="8"/>
      <c r="C4135" s="3"/>
      <c r="D4135" s="3"/>
      <c r="E4135" s="3"/>
      <c r="F4135" s="3"/>
      <c r="G4135" s="3"/>
      <c r="H4135" s="3"/>
      <c r="I4135" s="3"/>
    </row>
    <row r="4136" ht="15.75" customHeight="1">
      <c r="A4136" s="3" t="str">
        <f>IFERROR(TRIM(LEFT(RIGHT('Cost Code (New)'!$F4136,LEN('Cost Code (New)'!$F4136)-SEARCH("Ext ",'Cost Code (New)'!$F4136)-LEN("Ext")),SEARCH(" - ",RIGHT('Cost Code (New)'!$F4136,LEN('Cost Code (New)'!$F4136)-SEARCH("Ext ",'Cost Code (New)'!$F4136)-LEN("Ext")))))+0,"")</f>
        <v/>
      </c>
      <c r="B4136" s="8"/>
      <c r="C4136" s="3"/>
      <c r="D4136" s="3"/>
      <c r="E4136" s="3"/>
      <c r="F4136" s="3"/>
      <c r="G4136" s="3"/>
      <c r="H4136" s="3"/>
      <c r="I4136" s="3"/>
    </row>
    <row r="4137" ht="15.75" customHeight="1">
      <c r="A4137" s="3" t="str">
        <f>IFERROR(TRIM(LEFT(RIGHT('Cost Code (New)'!$F4137,LEN('Cost Code (New)'!$F4137)-SEARCH("Ext ",'Cost Code (New)'!$F4137)-LEN("Ext")),SEARCH(" - ",RIGHT('Cost Code (New)'!$F4137,LEN('Cost Code (New)'!$F4137)-SEARCH("Ext ",'Cost Code (New)'!$F4137)-LEN("Ext")))))+0,"")</f>
        <v/>
      </c>
      <c r="B4137" s="8"/>
      <c r="C4137" s="3"/>
      <c r="D4137" s="3"/>
      <c r="E4137" s="3"/>
      <c r="F4137" s="3"/>
      <c r="G4137" s="3"/>
      <c r="H4137" s="3"/>
      <c r="I4137" s="3"/>
    </row>
    <row r="4138" ht="15.75" customHeight="1">
      <c r="A4138" s="3" t="str">
        <f>IFERROR(TRIM(LEFT(RIGHT('Cost Code (New)'!$F4138,LEN('Cost Code (New)'!$F4138)-SEARCH("Ext ",'Cost Code (New)'!$F4138)-LEN("Ext")),SEARCH(" - ",RIGHT('Cost Code (New)'!$F4138,LEN('Cost Code (New)'!$F4138)-SEARCH("Ext ",'Cost Code (New)'!$F4138)-LEN("Ext")))))+0,"")</f>
        <v/>
      </c>
      <c r="B4138" s="8"/>
      <c r="C4138" s="3"/>
      <c r="D4138" s="3"/>
      <c r="E4138" s="3"/>
      <c r="F4138" s="3"/>
      <c r="G4138" s="3"/>
      <c r="H4138" s="3"/>
      <c r="I4138" s="3"/>
    </row>
    <row r="4139" ht="15.75" customHeight="1">
      <c r="A4139" s="3" t="str">
        <f>IFERROR(TRIM(LEFT(RIGHT('Cost Code (New)'!$F4139,LEN('Cost Code (New)'!$F4139)-SEARCH("Ext ",'Cost Code (New)'!$F4139)-LEN("Ext")),SEARCH(" - ",RIGHT('Cost Code (New)'!$F4139,LEN('Cost Code (New)'!$F4139)-SEARCH("Ext ",'Cost Code (New)'!$F4139)-LEN("Ext")))))+0,"")</f>
        <v/>
      </c>
      <c r="B4139" s="8"/>
      <c r="C4139" s="3"/>
      <c r="D4139" s="3"/>
      <c r="E4139" s="3"/>
      <c r="F4139" s="3"/>
      <c r="G4139" s="3"/>
      <c r="H4139" s="3"/>
      <c r="I4139" s="3"/>
    </row>
    <row r="4140" ht="15.75" customHeight="1">
      <c r="A4140" s="3" t="str">
        <f>IFERROR(TRIM(LEFT(RIGHT('Cost Code (New)'!$F4140,LEN('Cost Code (New)'!$F4140)-SEARCH("Ext ",'Cost Code (New)'!$F4140)-LEN("Ext")),SEARCH(" - ",RIGHT('Cost Code (New)'!$F4140,LEN('Cost Code (New)'!$F4140)-SEARCH("Ext ",'Cost Code (New)'!$F4140)-LEN("Ext")))))+0,"")</f>
        <v/>
      </c>
      <c r="B4140" s="8"/>
      <c r="C4140" s="3"/>
      <c r="D4140" s="3"/>
      <c r="E4140" s="3"/>
      <c r="F4140" s="3"/>
      <c r="G4140" s="3"/>
      <c r="H4140" s="3"/>
      <c r="I4140" s="3"/>
    </row>
    <row r="4141" ht="15.75" customHeight="1">
      <c r="A4141" s="3" t="str">
        <f>IFERROR(TRIM(LEFT(RIGHT('Cost Code (New)'!$F4141,LEN('Cost Code (New)'!$F4141)-SEARCH("Ext ",'Cost Code (New)'!$F4141)-LEN("Ext")),SEARCH(" - ",RIGHT('Cost Code (New)'!$F4141,LEN('Cost Code (New)'!$F4141)-SEARCH("Ext ",'Cost Code (New)'!$F4141)-LEN("Ext")))))+0,"")</f>
        <v/>
      </c>
      <c r="B4141" s="8"/>
      <c r="C4141" s="3"/>
      <c r="D4141" s="3"/>
      <c r="E4141" s="3"/>
      <c r="F4141" s="3"/>
      <c r="G4141" s="3"/>
      <c r="H4141" s="3"/>
      <c r="I4141" s="3"/>
    </row>
    <row r="4142" ht="15.75" customHeight="1">
      <c r="A4142" s="3" t="str">
        <f>IFERROR(TRIM(LEFT(RIGHT('Cost Code (New)'!$F4142,LEN('Cost Code (New)'!$F4142)-SEARCH("Ext ",'Cost Code (New)'!$F4142)-LEN("Ext")),SEARCH(" - ",RIGHT('Cost Code (New)'!$F4142,LEN('Cost Code (New)'!$F4142)-SEARCH("Ext ",'Cost Code (New)'!$F4142)-LEN("Ext")))))+0,"")</f>
        <v/>
      </c>
      <c r="B4142" s="8"/>
      <c r="C4142" s="3"/>
      <c r="D4142" s="3"/>
      <c r="E4142" s="3"/>
      <c r="F4142" s="3"/>
      <c r="G4142" s="3"/>
      <c r="H4142" s="3"/>
      <c r="I4142" s="3"/>
    </row>
    <row r="4143" ht="15.75" customHeight="1">
      <c r="A4143" s="3" t="str">
        <f>IFERROR(TRIM(LEFT(RIGHT('Cost Code (New)'!$F4143,LEN('Cost Code (New)'!$F4143)-SEARCH("Ext ",'Cost Code (New)'!$F4143)-LEN("Ext")),SEARCH(" - ",RIGHT('Cost Code (New)'!$F4143,LEN('Cost Code (New)'!$F4143)-SEARCH("Ext ",'Cost Code (New)'!$F4143)-LEN("Ext")))))+0,"")</f>
        <v/>
      </c>
      <c r="B4143" s="8"/>
      <c r="C4143" s="3"/>
      <c r="D4143" s="3"/>
      <c r="E4143" s="3"/>
      <c r="F4143" s="3"/>
      <c r="G4143" s="3"/>
      <c r="H4143" s="3"/>
      <c r="I4143" s="3"/>
    </row>
    <row r="4144" ht="15.75" customHeight="1">
      <c r="A4144" s="3" t="str">
        <f>IFERROR(TRIM(LEFT(RIGHT('Cost Code (New)'!$F4144,LEN('Cost Code (New)'!$F4144)-SEARCH("Ext ",'Cost Code (New)'!$F4144)-LEN("Ext")),SEARCH(" - ",RIGHT('Cost Code (New)'!$F4144,LEN('Cost Code (New)'!$F4144)-SEARCH("Ext ",'Cost Code (New)'!$F4144)-LEN("Ext")))))+0,"")</f>
        <v/>
      </c>
      <c r="B4144" s="8"/>
      <c r="C4144" s="3"/>
      <c r="D4144" s="3"/>
      <c r="E4144" s="3"/>
      <c r="F4144" s="3"/>
      <c r="G4144" s="3"/>
      <c r="H4144" s="3"/>
      <c r="I4144" s="3"/>
    </row>
    <row r="4145" ht="15.75" customHeight="1">
      <c r="A4145" s="3" t="str">
        <f>IFERROR(TRIM(LEFT(RIGHT('Cost Code (New)'!$F4145,LEN('Cost Code (New)'!$F4145)-SEARCH("Ext ",'Cost Code (New)'!$F4145)-LEN("Ext")),SEARCH(" - ",RIGHT('Cost Code (New)'!$F4145,LEN('Cost Code (New)'!$F4145)-SEARCH("Ext ",'Cost Code (New)'!$F4145)-LEN("Ext")))))+0,"")</f>
        <v/>
      </c>
      <c r="B4145" s="8"/>
      <c r="C4145" s="3"/>
      <c r="D4145" s="3"/>
      <c r="E4145" s="3"/>
      <c r="F4145" s="3"/>
      <c r="G4145" s="3"/>
      <c r="H4145" s="3"/>
      <c r="I4145" s="3"/>
    </row>
    <row r="4146" ht="15.75" customHeight="1">
      <c r="A4146" s="3" t="str">
        <f>IFERROR(TRIM(LEFT(RIGHT('Cost Code (New)'!$F4146,LEN('Cost Code (New)'!$F4146)-SEARCH("Ext ",'Cost Code (New)'!$F4146)-LEN("Ext")),SEARCH(" - ",RIGHT('Cost Code (New)'!$F4146,LEN('Cost Code (New)'!$F4146)-SEARCH("Ext ",'Cost Code (New)'!$F4146)-LEN("Ext")))))+0,"")</f>
        <v/>
      </c>
      <c r="B4146" s="8"/>
      <c r="C4146" s="3"/>
      <c r="D4146" s="3"/>
      <c r="E4146" s="3"/>
      <c r="F4146" s="3"/>
      <c r="G4146" s="3"/>
      <c r="H4146" s="3"/>
      <c r="I4146" s="3"/>
    </row>
    <row r="4147" ht="15.75" customHeight="1">
      <c r="A4147" s="3" t="str">
        <f>IFERROR(TRIM(LEFT(RIGHT('Cost Code (New)'!$F4147,LEN('Cost Code (New)'!$F4147)-SEARCH("Ext ",'Cost Code (New)'!$F4147)-LEN("Ext")),SEARCH(" - ",RIGHT('Cost Code (New)'!$F4147,LEN('Cost Code (New)'!$F4147)-SEARCH("Ext ",'Cost Code (New)'!$F4147)-LEN("Ext")))))+0,"")</f>
        <v/>
      </c>
      <c r="B4147" s="8"/>
      <c r="C4147" s="3"/>
      <c r="D4147" s="3"/>
      <c r="E4147" s="3"/>
      <c r="F4147" s="3"/>
      <c r="G4147" s="3"/>
      <c r="H4147" s="3"/>
      <c r="I4147" s="3"/>
    </row>
    <row r="4148" ht="15.75" customHeight="1">
      <c r="A4148" s="3" t="str">
        <f>IFERROR(TRIM(LEFT(RIGHT('Cost Code (New)'!$F4148,LEN('Cost Code (New)'!$F4148)-SEARCH("Ext ",'Cost Code (New)'!$F4148)-LEN("Ext")),SEARCH(" - ",RIGHT('Cost Code (New)'!$F4148,LEN('Cost Code (New)'!$F4148)-SEARCH("Ext ",'Cost Code (New)'!$F4148)-LEN("Ext")))))+0,"")</f>
        <v/>
      </c>
      <c r="B4148" s="8"/>
      <c r="C4148" s="3"/>
      <c r="D4148" s="3"/>
      <c r="E4148" s="3"/>
      <c r="F4148" s="3"/>
      <c r="G4148" s="3"/>
      <c r="H4148" s="3"/>
      <c r="I4148" s="3"/>
    </row>
    <row r="4149" ht="15.75" customHeight="1">
      <c r="A4149" s="3" t="str">
        <f>IFERROR(TRIM(LEFT(RIGHT('Cost Code (New)'!$F4149,LEN('Cost Code (New)'!$F4149)-SEARCH("Ext ",'Cost Code (New)'!$F4149)-LEN("Ext")),SEARCH(" - ",RIGHT('Cost Code (New)'!$F4149,LEN('Cost Code (New)'!$F4149)-SEARCH("Ext ",'Cost Code (New)'!$F4149)-LEN("Ext")))))+0,"")</f>
        <v/>
      </c>
      <c r="B4149" s="8"/>
      <c r="C4149" s="3"/>
      <c r="D4149" s="3"/>
      <c r="E4149" s="3"/>
      <c r="F4149" s="3"/>
      <c r="G4149" s="3"/>
      <c r="H4149" s="3"/>
      <c r="I4149" s="3"/>
    </row>
    <row r="4150" ht="15.75" customHeight="1">
      <c r="A4150" s="3" t="str">
        <f>IFERROR(TRIM(LEFT(RIGHT('Cost Code (New)'!$F4150,LEN('Cost Code (New)'!$F4150)-SEARCH("Ext ",'Cost Code (New)'!$F4150)-LEN("Ext")),SEARCH(" - ",RIGHT('Cost Code (New)'!$F4150,LEN('Cost Code (New)'!$F4150)-SEARCH("Ext ",'Cost Code (New)'!$F4150)-LEN("Ext")))))+0,"")</f>
        <v/>
      </c>
      <c r="B4150" s="8"/>
      <c r="C4150" s="3"/>
      <c r="D4150" s="3"/>
      <c r="E4150" s="3"/>
      <c r="F4150" s="3"/>
      <c r="G4150" s="3"/>
      <c r="H4150" s="3"/>
      <c r="I4150" s="3"/>
    </row>
    <row r="4151" ht="15.75" customHeight="1">
      <c r="A4151" s="3" t="str">
        <f>IFERROR(TRIM(LEFT(RIGHT('Cost Code (New)'!$F4151,LEN('Cost Code (New)'!$F4151)-SEARCH("Ext ",'Cost Code (New)'!$F4151)-LEN("Ext")),SEARCH(" - ",RIGHT('Cost Code (New)'!$F4151,LEN('Cost Code (New)'!$F4151)-SEARCH("Ext ",'Cost Code (New)'!$F4151)-LEN("Ext")))))+0,"")</f>
        <v/>
      </c>
      <c r="B4151" s="8"/>
      <c r="C4151" s="3"/>
      <c r="D4151" s="3"/>
      <c r="E4151" s="3"/>
      <c r="F4151" s="3"/>
      <c r="G4151" s="3"/>
      <c r="H4151" s="3"/>
      <c r="I4151" s="3"/>
    </row>
    <row r="4152" ht="15.75" customHeight="1">
      <c r="A4152" s="3" t="str">
        <f>IFERROR(TRIM(LEFT(RIGHT('Cost Code (New)'!$F4152,LEN('Cost Code (New)'!$F4152)-SEARCH("Ext ",'Cost Code (New)'!$F4152)-LEN("Ext")),SEARCH(" - ",RIGHT('Cost Code (New)'!$F4152,LEN('Cost Code (New)'!$F4152)-SEARCH("Ext ",'Cost Code (New)'!$F4152)-LEN("Ext")))))+0,"")</f>
        <v/>
      </c>
      <c r="B4152" s="8"/>
      <c r="C4152" s="3"/>
      <c r="D4152" s="3"/>
      <c r="E4152" s="3"/>
      <c r="F4152" s="3"/>
      <c r="G4152" s="3"/>
      <c r="H4152" s="3"/>
      <c r="I4152" s="3"/>
    </row>
    <row r="4153" ht="15.75" customHeight="1">
      <c r="A4153" s="3" t="str">
        <f>IFERROR(TRIM(LEFT(RIGHT('Cost Code (New)'!$F4153,LEN('Cost Code (New)'!$F4153)-SEARCH("Ext ",'Cost Code (New)'!$F4153)-LEN("Ext")),SEARCH(" - ",RIGHT('Cost Code (New)'!$F4153,LEN('Cost Code (New)'!$F4153)-SEARCH("Ext ",'Cost Code (New)'!$F4153)-LEN("Ext")))))+0,"")</f>
        <v/>
      </c>
      <c r="B4153" s="8"/>
      <c r="C4153" s="3"/>
      <c r="D4153" s="3"/>
      <c r="E4153" s="3"/>
      <c r="F4153" s="3"/>
      <c r="G4153" s="3"/>
      <c r="H4153" s="3"/>
      <c r="I4153" s="3"/>
    </row>
    <row r="4154" ht="15.75" customHeight="1">
      <c r="A4154" s="3" t="str">
        <f>IFERROR(TRIM(LEFT(RIGHT('Cost Code (New)'!$F4154,LEN('Cost Code (New)'!$F4154)-SEARCH("Ext ",'Cost Code (New)'!$F4154)-LEN("Ext")),SEARCH(" - ",RIGHT('Cost Code (New)'!$F4154,LEN('Cost Code (New)'!$F4154)-SEARCH("Ext ",'Cost Code (New)'!$F4154)-LEN("Ext")))))+0,"")</f>
        <v/>
      </c>
      <c r="B4154" s="8"/>
      <c r="C4154" s="3"/>
      <c r="D4154" s="3"/>
      <c r="E4154" s="3"/>
      <c r="F4154" s="3"/>
      <c r="G4154" s="3"/>
      <c r="H4154" s="3"/>
      <c r="I4154" s="3"/>
    </row>
    <row r="4155" ht="15.75" customHeight="1">
      <c r="A4155" s="3" t="str">
        <f>IFERROR(TRIM(LEFT(RIGHT('Cost Code (New)'!$F4155,LEN('Cost Code (New)'!$F4155)-SEARCH("Ext ",'Cost Code (New)'!$F4155)-LEN("Ext")),SEARCH(" - ",RIGHT('Cost Code (New)'!$F4155,LEN('Cost Code (New)'!$F4155)-SEARCH("Ext ",'Cost Code (New)'!$F4155)-LEN("Ext")))))+0,"")</f>
        <v/>
      </c>
      <c r="B4155" s="8"/>
      <c r="C4155" s="3"/>
      <c r="D4155" s="3"/>
      <c r="E4155" s="3"/>
      <c r="F4155" s="3"/>
      <c r="G4155" s="3"/>
      <c r="H4155" s="3"/>
      <c r="I4155" s="3"/>
    </row>
    <row r="4156" ht="15.75" customHeight="1">
      <c r="A4156" s="3" t="str">
        <f>IFERROR(TRIM(LEFT(RIGHT('Cost Code (New)'!$F4156,LEN('Cost Code (New)'!$F4156)-SEARCH("Ext ",'Cost Code (New)'!$F4156)-LEN("Ext")),SEARCH(" - ",RIGHT('Cost Code (New)'!$F4156,LEN('Cost Code (New)'!$F4156)-SEARCH("Ext ",'Cost Code (New)'!$F4156)-LEN("Ext")))))+0,"")</f>
        <v/>
      </c>
      <c r="B4156" s="8"/>
      <c r="C4156" s="3"/>
      <c r="D4156" s="3"/>
      <c r="E4156" s="3"/>
      <c r="F4156" s="3"/>
      <c r="G4156" s="3"/>
      <c r="H4156" s="3"/>
      <c r="I4156" s="3"/>
    </row>
    <row r="4157" ht="15.75" customHeight="1">
      <c r="A4157" s="3" t="str">
        <f>IFERROR(TRIM(LEFT(RIGHT('Cost Code (New)'!$F4157,LEN('Cost Code (New)'!$F4157)-SEARCH("Ext ",'Cost Code (New)'!$F4157)-LEN("Ext")),SEARCH(" - ",RIGHT('Cost Code (New)'!$F4157,LEN('Cost Code (New)'!$F4157)-SEARCH("Ext ",'Cost Code (New)'!$F4157)-LEN("Ext")))))+0,"")</f>
        <v/>
      </c>
      <c r="B4157" s="8"/>
      <c r="C4157" s="3"/>
      <c r="D4157" s="3"/>
      <c r="E4157" s="3"/>
      <c r="F4157" s="3"/>
      <c r="G4157" s="3"/>
      <c r="H4157" s="3"/>
      <c r="I4157" s="3"/>
    </row>
    <row r="4158" ht="15.75" customHeight="1">
      <c r="A4158" s="3" t="str">
        <f>IFERROR(TRIM(LEFT(RIGHT('Cost Code (New)'!$F4158,LEN('Cost Code (New)'!$F4158)-SEARCH("Ext ",'Cost Code (New)'!$F4158)-LEN("Ext")),SEARCH(" - ",RIGHT('Cost Code (New)'!$F4158,LEN('Cost Code (New)'!$F4158)-SEARCH("Ext ",'Cost Code (New)'!$F4158)-LEN("Ext")))))+0,"")</f>
        <v/>
      </c>
      <c r="B4158" s="8"/>
      <c r="C4158" s="3"/>
      <c r="D4158" s="3"/>
      <c r="E4158" s="3"/>
      <c r="F4158" s="3"/>
      <c r="G4158" s="3"/>
      <c r="H4158" s="3"/>
      <c r="I4158" s="3"/>
    </row>
    <row r="4159" ht="15.75" customHeight="1">
      <c r="A4159" s="3" t="str">
        <f>IFERROR(TRIM(LEFT(RIGHT('Cost Code (New)'!$F4159,LEN('Cost Code (New)'!$F4159)-SEARCH("Ext ",'Cost Code (New)'!$F4159)-LEN("Ext")),SEARCH(" - ",RIGHT('Cost Code (New)'!$F4159,LEN('Cost Code (New)'!$F4159)-SEARCH("Ext ",'Cost Code (New)'!$F4159)-LEN("Ext")))))+0,"")</f>
        <v/>
      </c>
      <c r="B4159" s="8"/>
      <c r="C4159" s="3"/>
      <c r="D4159" s="3"/>
      <c r="E4159" s="3"/>
      <c r="F4159" s="3"/>
      <c r="G4159" s="3"/>
      <c r="H4159" s="3"/>
      <c r="I4159" s="3"/>
    </row>
    <row r="4160" ht="15.75" customHeight="1">
      <c r="A4160" s="3" t="str">
        <f>IFERROR(TRIM(LEFT(RIGHT('Cost Code (New)'!$F4160,LEN('Cost Code (New)'!$F4160)-SEARCH("Ext ",'Cost Code (New)'!$F4160)-LEN("Ext")),SEARCH(" - ",RIGHT('Cost Code (New)'!$F4160,LEN('Cost Code (New)'!$F4160)-SEARCH("Ext ",'Cost Code (New)'!$F4160)-LEN("Ext")))))+0,"")</f>
        <v/>
      </c>
      <c r="B4160" s="8"/>
      <c r="C4160" s="3"/>
      <c r="D4160" s="3"/>
      <c r="E4160" s="3"/>
      <c r="F4160" s="3"/>
      <c r="G4160" s="3"/>
      <c r="H4160" s="3"/>
      <c r="I4160" s="3"/>
    </row>
    <row r="4161" ht="15.75" customHeight="1">
      <c r="A4161" s="3" t="str">
        <f>IFERROR(TRIM(LEFT(RIGHT('Cost Code (New)'!$F4161,LEN('Cost Code (New)'!$F4161)-SEARCH("Ext ",'Cost Code (New)'!$F4161)-LEN("Ext")),SEARCH(" - ",RIGHT('Cost Code (New)'!$F4161,LEN('Cost Code (New)'!$F4161)-SEARCH("Ext ",'Cost Code (New)'!$F4161)-LEN("Ext")))))+0,"")</f>
        <v/>
      </c>
      <c r="B4161" s="8"/>
      <c r="C4161" s="3"/>
      <c r="D4161" s="3"/>
      <c r="E4161" s="3"/>
      <c r="F4161" s="3"/>
      <c r="G4161" s="3"/>
      <c r="H4161" s="3"/>
      <c r="I4161" s="3"/>
    </row>
    <row r="4162" ht="15.75" customHeight="1">
      <c r="A4162" s="3" t="str">
        <f>IFERROR(TRIM(LEFT(RIGHT('Cost Code (New)'!$F4162,LEN('Cost Code (New)'!$F4162)-SEARCH("Ext ",'Cost Code (New)'!$F4162)-LEN("Ext")),SEARCH(" - ",RIGHT('Cost Code (New)'!$F4162,LEN('Cost Code (New)'!$F4162)-SEARCH("Ext ",'Cost Code (New)'!$F4162)-LEN("Ext")))))+0,"")</f>
        <v/>
      </c>
      <c r="B4162" s="8"/>
      <c r="C4162" s="3"/>
      <c r="D4162" s="3"/>
      <c r="E4162" s="3"/>
      <c r="F4162" s="3"/>
      <c r="G4162" s="3"/>
      <c r="H4162" s="3"/>
      <c r="I4162" s="3"/>
    </row>
    <row r="4163" ht="15.75" customHeight="1">
      <c r="A4163" s="3" t="str">
        <f>IFERROR(TRIM(LEFT(RIGHT('Cost Code (New)'!$F4163,LEN('Cost Code (New)'!$F4163)-SEARCH("Ext ",'Cost Code (New)'!$F4163)-LEN("Ext")),SEARCH(" - ",RIGHT('Cost Code (New)'!$F4163,LEN('Cost Code (New)'!$F4163)-SEARCH("Ext ",'Cost Code (New)'!$F4163)-LEN("Ext")))))+0,"")</f>
        <v/>
      </c>
      <c r="B4163" s="8"/>
      <c r="C4163" s="3"/>
      <c r="D4163" s="3"/>
      <c r="E4163" s="3"/>
      <c r="F4163" s="3"/>
      <c r="G4163" s="3"/>
      <c r="H4163" s="3"/>
      <c r="I4163" s="3"/>
    </row>
    <row r="4164" ht="15.75" customHeight="1">
      <c r="A4164" s="3" t="str">
        <f>IFERROR(TRIM(LEFT(RIGHT('Cost Code (New)'!$F4164,LEN('Cost Code (New)'!$F4164)-SEARCH("Ext ",'Cost Code (New)'!$F4164)-LEN("Ext")),SEARCH(" - ",RIGHT('Cost Code (New)'!$F4164,LEN('Cost Code (New)'!$F4164)-SEARCH("Ext ",'Cost Code (New)'!$F4164)-LEN("Ext")))))+0,"")</f>
        <v/>
      </c>
      <c r="B4164" s="8"/>
      <c r="C4164" s="3"/>
      <c r="D4164" s="3"/>
      <c r="E4164" s="3"/>
      <c r="F4164" s="3"/>
      <c r="G4164" s="3"/>
      <c r="H4164" s="3"/>
      <c r="I4164" s="3"/>
    </row>
    <row r="4165" ht="15.75" customHeight="1">
      <c r="A4165" s="3" t="str">
        <f>IFERROR(TRIM(LEFT(RIGHT('Cost Code (New)'!$F4165,LEN('Cost Code (New)'!$F4165)-SEARCH("Ext ",'Cost Code (New)'!$F4165)-LEN("Ext")),SEARCH(" - ",RIGHT('Cost Code (New)'!$F4165,LEN('Cost Code (New)'!$F4165)-SEARCH("Ext ",'Cost Code (New)'!$F4165)-LEN("Ext")))))+0,"")</f>
        <v/>
      </c>
      <c r="B4165" s="8"/>
      <c r="C4165" s="3"/>
      <c r="D4165" s="3"/>
      <c r="E4165" s="3"/>
      <c r="F4165" s="3"/>
      <c r="G4165" s="3"/>
      <c r="H4165" s="3"/>
      <c r="I4165" s="3"/>
    </row>
    <row r="4166" ht="15.75" customHeight="1">
      <c r="A4166" s="3" t="str">
        <f>IFERROR(TRIM(LEFT(RIGHT('Cost Code (New)'!$F4166,LEN('Cost Code (New)'!$F4166)-SEARCH("Ext ",'Cost Code (New)'!$F4166)-LEN("Ext")),SEARCH(" - ",RIGHT('Cost Code (New)'!$F4166,LEN('Cost Code (New)'!$F4166)-SEARCH("Ext ",'Cost Code (New)'!$F4166)-LEN("Ext")))))+0,"")</f>
        <v/>
      </c>
      <c r="B4166" s="8"/>
      <c r="C4166" s="3"/>
      <c r="D4166" s="3"/>
      <c r="E4166" s="3"/>
      <c r="F4166" s="3"/>
      <c r="G4166" s="3"/>
      <c r="H4166" s="3"/>
      <c r="I4166" s="3"/>
    </row>
    <row r="4167" ht="15.75" customHeight="1">
      <c r="A4167" s="3" t="str">
        <f>IFERROR(TRIM(LEFT(RIGHT('Cost Code (New)'!$F4167,LEN('Cost Code (New)'!$F4167)-SEARCH("Ext ",'Cost Code (New)'!$F4167)-LEN("Ext")),SEARCH(" - ",RIGHT('Cost Code (New)'!$F4167,LEN('Cost Code (New)'!$F4167)-SEARCH("Ext ",'Cost Code (New)'!$F4167)-LEN("Ext")))))+0,"")</f>
        <v/>
      </c>
      <c r="B4167" s="8"/>
      <c r="C4167" s="3"/>
      <c r="D4167" s="3"/>
      <c r="E4167" s="3"/>
      <c r="F4167" s="3"/>
      <c r="G4167" s="3"/>
      <c r="H4167" s="3"/>
      <c r="I4167" s="3"/>
    </row>
    <row r="4168" ht="15.75" customHeight="1">
      <c r="A4168" s="3" t="str">
        <f>IFERROR(TRIM(LEFT(RIGHT('Cost Code (New)'!$F4168,LEN('Cost Code (New)'!$F4168)-SEARCH("Ext ",'Cost Code (New)'!$F4168)-LEN("Ext")),SEARCH(" - ",RIGHT('Cost Code (New)'!$F4168,LEN('Cost Code (New)'!$F4168)-SEARCH("Ext ",'Cost Code (New)'!$F4168)-LEN("Ext")))))+0,"")</f>
        <v/>
      </c>
      <c r="B4168" s="8"/>
      <c r="C4168" s="3"/>
      <c r="D4168" s="3"/>
      <c r="E4168" s="3"/>
      <c r="F4168" s="3"/>
      <c r="G4168" s="3"/>
      <c r="H4168" s="3"/>
      <c r="I4168" s="3"/>
    </row>
    <row r="4169" ht="15.75" customHeight="1">
      <c r="A4169" s="3" t="str">
        <f>IFERROR(TRIM(LEFT(RIGHT('Cost Code (New)'!$F4169,LEN('Cost Code (New)'!$F4169)-SEARCH("Ext ",'Cost Code (New)'!$F4169)-LEN("Ext")),SEARCH(" - ",RIGHT('Cost Code (New)'!$F4169,LEN('Cost Code (New)'!$F4169)-SEARCH("Ext ",'Cost Code (New)'!$F4169)-LEN("Ext")))))+0,"")</f>
        <v/>
      </c>
      <c r="B4169" s="8"/>
      <c r="C4169" s="3"/>
      <c r="D4169" s="3"/>
      <c r="E4169" s="3"/>
      <c r="F4169" s="3"/>
      <c r="G4169" s="3"/>
      <c r="H4169" s="3"/>
      <c r="I4169" s="3"/>
    </row>
    <row r="4170" ht="15.75" customHeight="1">
      <c r="A4170" s="3" t="str">
        <f>IFERROR(TRIM(LEFT(RIGHT('Cost Code (New)'!$F4170,LEN('Cost Code (New)'!$F4170)-SEARCH("Ext ",'Cost Code (New)'!$F4170)-LEN("Ext")),SEARCH(" - ",RIGHT('Cost Code (New)'!$F4170,LEN('Cost Code (New)'!$F4170)-SEARCH("Ext ",'Cost Code (New)'!$F4170)-LEN("Ext")))))+0,"")</f>
        <v/>
      </c>
      <c r="B4170" s="8"/>
      <c r="C4170" s="3"/>
      <c r="D4170" s="3"/>
      <c r="E4170" s="3"/>
      <c r="F4170" s="3"/>
      <c r="G4170" s="3"/>
      <c r="H4170" s="3"/>
      <c r="I4170" s="3"/>
    </row>
    <row r="4171" ht="15.75" customHeight="1">
      <c r="A4171" s="3" t="str">
        <f>IFERROR(TRIM(LEFT(RIGHT('Cost Code (New)'!$F4171,LEN('Cost Code (New)'!$F4171)-SEARCH("Ext ",'Cost Code (New)'!$F4171)-LEN("Ext")),SEARCH(" - ",RIGHT('Cost Code (New)'!$F4171,LEN('Cost Code (New)'!$F4171)-SEARCH("Ext ",'Cost Code (New)'!$F4171)-LEN("Ext")))))+0,"")</f>
        <v/>
      </c>
      <c r="B4171" s="8"/>
      <c r="C4171" s="3"/>
      <c r="D4171" s="3"/>
      <c r="E4171" s="3"/>
      <c r="F4171" s="3"/>
      <c r="G4171" s="3"/>
      <c r="H4171" s="3"/>
      <c r="I4171" s="3"/>
    </row>
    <row r="4172" ht="15.75" customHeight="1">
      <c r="A4172" s="3" t="str">
        <f>IFERROR(TRIM(LEFT(RIGHT('Cost Code (New)'!$F4172,LEN('Cost Code (New)'!$F4172)-SEARCH("Ext ",'Cost Code (New)'!$F4172)-LEN("Ext")),SEARCH(" - ",RIGHT('Cost Code (New)'!$F4172,LEN('Cost Code (New)'!$F4172)-SEARCH("Ext ",'Cost Code (New)'!$F4172)-LEN("Ext")))))+0,"")</f>
        <v/>
      </c>
      <c r="B4172" s="8"/>
      <c r="C4172" s="3"/>
      <c r="D4172" s="3"/>
      <c r="E4172" s="3"/>
      <c r="F4172" s="3"/>
      <c r="G4172" s="3"/>
      <c r="H4172" s="3"/>
      <c r="I4172" s="3"/>
    </row>
    <row r="4173" ht="15.75" customHeight="1">
      <c r="A4173" s="3" t="str">
        <f>IFERROR(TRIM(LEFT(RIGHT('Cost Code (New)'!$F4173,LEN('Cost Code (New)'!$F4173)-SEARCH("Ext ",'Cost Code (New)'!$F4173)-LEN("Ext")),SEARCH(" - ",RIGHT('Cost Code (New)'!$F4173,LEN('Cost Code (New)'!$F4173)-SEARCH("Ext ",'Cost Code (New)'!$F4173)-LEN("Ext")))))+0,"")</f>
        <v/>
      </c>
      <c r="B4173" s="8"/>
      <c r="C4173" s="3"/>
      <c r="D4173" s="3"/>
      <c r="E4173" s="3"/>
      <c r="F4173" s="3"/>
      <c r="G4173" s="3"/>
      <c r="H4173" s="3"/>
      <c r="I4173" s="3"/>
    </row>
    <row r="4174" ht="15.75" customHeight="1">
      <c r="A4174" s="3" t="str">
        <f>IFERROR(TRIM(LEFT(RIGHT('Cost Code (New)'!$F4174,LEN('Cost Code (New)'!$F4174)-SEARCH("Ext ",'Cost Code (New)'!$F4174)-LEN("Ext")),SEARCH(" - ",RIGHT('Cost Code (New)'!$F4174,LEN('Cost Code (New)'!$F4174)-SEARCH("Ext ",'Cost Code (New)'!$F4174)-LEN("Ext")))))+0,"")</f>
        <v/>
      </c>
      <c r="B4174" s="8"/>
      <c r="C4174" s="3"/>
      <c r="D4174" s="3"/>
      <c r="E4174" s="3"/>
      <c r="F4174" s="3"/>
      <c r="G4174" s="3"/>
      <c r="H4174" s="3"/>
      <c r="I4174" s="3"/>
    </row>
    <row r="4175" ht="15.75" customHeight="1">
      <c r="A4175" s="3" t="str">
        <f>IFERROR(TRIM(LEFT(RIGHT('Cost Code (New)'!$F4175,LEN('Cost Code (New)'!$F4175)-SEARCH("Ext ",'Cost Code (New)'!$F4175)-LEN("Ext")),SEARCH(" - ",RIGHT('Cost Code (New)'!$F4175,LEN('Cost Code (New)'!$F4175)-SEARCH("Ext ",'Cost Code (New)'!$F4175)-LEN("Ext")))))+0,"")</f>
        <v/>
      </c>
      <c r="B4175" s="8"/>
      <c r="C4175" s="3"/>
      <c r="D4175" s="3"/>
      <c r="E4175" s="3"/>
      <c r="F4175" s="3"/>
      <c r="G4175" s="3"/>
      <c r="H4175" s="3"/>
      <c r="I4175" s="3"/>
    </row>
    <row r="4176" ht="15.75" customHeight="1">
      <c r="A4176" s="3" t="str">
        <f>IFERROR(TRIM(LEFT(RIGHT('Cost Code (New)'!$F4176,LEN('Cost Code (New)'!$F4176)-SEARCH("Ext ",'Cost Code (New)'!$F4176)-LEN("Ext")),SEARCH(" - ",RIGHT('Cost Code (New)'!$F4176,LEN('Cost Code (New)'!$F4176)-SEARCH("Ext ",'Cost Code (New)'!$F4176)-LEN("Ext")))))+0,"")</f>
        <v/>
      </c>
      <c r="B4176" s="8"/>
      <c r="C4176" s="3"/>
      <c r="D4176" s="3"/>
      <c r="E4176" s="3"/>
      <c r="F4176" s="3"/>
      <c r="G4176" s="3"/>
      <c r="H4176" s="3"/>
      <c r="I4176" s="3"/>
    </row>
    <row r="4177" ht="15.75" customHeight="1">
      <c r="A4177" s="3" t="str">
        <f>IFERROR(TRIM(LEFT(RIGHT('Cost Code (New)'!$F4177,LEN('Cost Code (New)'!$F4177)-SEARCH("Ext ",'Cost Code (New)'!$F4177)-LEN("Ext")),SEARCH(" - ",RIGHT('Cost Code (New)'!$F4177,LEN('Cost Code (New)'!$F4177)-SEARCH("Ext ",'Cost Code (New)'!$F4177)-LEN("Ext")))))+0,"")</f>
        <v/>
      </c>
      <c r="B4177" s="8"/>
      <c r="C4177" s="3"/>
      <c r="D4177" s="3"/>
      <c r="E4177" s="3"/>
      <c r="F4177" s="3"/>
      <c r="G4177" s="3"/>
      <c r="H4177" s="3"/>
      <c r="I4177" s="3"/>
    </row>
    <row r="4178" ht="15.75" customHeight="1">
      <c r="A4178" s="3" t="str">
        <f>IFERROR(TRIM(LEFT(RIGHT('Cost Code (New)'!$F4178,LEN('Cost Code (New)'!$F4178)-SEARCH("Ext ",'Cost Code (New)'!$F4178)-LEN("Ext")),SEARCH(" - ",RIGHT('Cost Code (New)'!$F4178,LEN('Cost Code (New)'!$F4178)-SEARCH("Ext ",'Cost Code (New)'!$F4178)-LEN("Ext")))))+0,"")</f>
        <v/>
      </c>
      <c r="B4178" s="8"/>
      <c r="C4178" s="3"/>
      <c r="D4178" s="3"/>
      <c r="E4178" s="3"/>
      <c r="F4178" s="3"/>
      <c r="G4178" s="3"/>
      <c r="H4178" s="3"/>
      <c r="I4178" s="3"/>
    </row>
    <row r="4179" ht="15.75" customHeight="1">
      <c r="A4179" s="3" t="str">
        <f>IFERROR(TRIM(LEFT(RIGHT('Cost Code (New)'!$F4179,LEN('Cost Code (New)'!$F4179)-SEARCH("Ext ",'Cost Code (New)'!$F4179)-LEN("Ext")),SEARCH(" - ",RIGHT('Cost Code (New)'!$F4179,LEN('Cost Code (New)'!$F4179)-SEARCH("Ext ",'Cost Code (New)'!$F4179)-LEN("Ext")))))+0,"")</f>
        <v/>
      </c>
      <c r="B4179" s="8"/>
      <c r="C4179" s="3"/>
      <c r="D4179" s="3"/>
      <c r="E4179" s="3"/>
      <c r="F4179" s="3"/>
      <c r="G4179" s="3"/>
      <c r="H4179" s="3"/>
      <c r="I4179" s="3"/>
    </row>
    <row r="4180" ht="15.75" customHeight="1">
      <c r="A4180" s="3" t="str">
        <f>IFERROR(TRIM(LEFT(RIGHT('Cost Code (New)'!$F4180,LEN('Cost Code (New)'!$F4180)-SEARCH("Ext ",'Cost Code (New)'!$F4180)-LEN("Ext")),SEARCH(" - ",RIGHT('Cost Code (New)'!$F4180,LEN('Cost Code (New)'!$F4180)-SEARCH("Ext ",'Cost Code (New)'!$F4180)-LEN("Ext")))))+0,"")</f>
        <v/>
      </c>
      <c r="B4180" s="8"/>
      <c r="C4180" s="3"/>
      <c r="D4180" s="3"/>
      <c r="E4180" s="3"/>
      <c r="F4180" s="3"/>
      <c r="G4180" s="3"/>
      <c r="H4180" s="3"/>
      <c r="I4180" s="3"/>
    </row>
    <row r="4181" ht="15.75" customHeight="1">
      <c r="A4181" s="3" t="str">
        <f>IFERROR(TRIM(LEFT(RIGHT('Cost Code (New)'!$F4181,LEN('Cost Code (New)'!$F4181)-SEARCH("Ext ",'Cost Code (New)'!$F4181)-LEN("Ext")),SEARCH(" - ",RIGHT('Cost Code (New)'!$F4181,LEN('Cost Code (New)'!$F4181)-SEARCH("Ext ",'Cost Code (New)'!$F4181)-LEN("Ext")))))+0,"")</f>
        <v/>
      </c>
      <c r="B4181" s="8"/>
      <c r="C4181" s="3"/>
      <c r="D4181" s="3"/>
      <c r="E4181" s="3"/>
      <c r="F4181" s="3"/>
      <c r="G4181" s="3"/>
      <c r="H4181" s="3"/>
      <c r="I4181" s="3"/>
    </row>
    <row r="4182" ht="15.75" customHeight="1">
      <c r="A4182" s="3" t="str">
        <f>IFERROR(TRIM(LEFT(RIGHT('Cost Code (New)'!$F4182,LEN('Cost Code (New)'!$F4182)-SEARCH("Ext ",'Cost Code (New)'!$F4182)-LEN("Ext")),SEARCH(" - ",RIGHT('Cost Code (New)'!$F4182,LEN('Cost Code (New)'!$F4182)-SEARCH("Ext ",'Cost Code (New)'!$F4182)-LEN("Ext")))))+0,"")</f>
        <v/>
      </c>
      <c r="B4182" s="8"/>
      <c r="C4182" s="3"/>
      <c r="D4182" s="3"/>
      <c r="E4182" s="3"/>
      <c r="F4182" s="3"/>
      <c r="G4182" s="3"/>
      <c r="H4182" s="3"/>
      <c r="I4182" s="3"/>
    </row>
    <row r="4183" ht="15.75" customHeight="1">
      <c r="A4183" s="3" t="str">
        <f>IFERROR(TRIM(LEFT(RIGHT('Cost Code (New)'!$F4183,LEN('Cost Code (New)'!$F4183)-SEARCH("Ext ",'Cost Code (New)'!$F4183)-LEN("Ext")),SEARCH(" - ",RIGHT('Cost Code (New)'!$F4183,LEN('Cost Code (New)'!$F4183)-SEARCH("Ext ",'Cost Code (New)'!$F4183)-LEN("Ext")))))+0,"")</f>
        <v/>
      </c>
      <c r="B4183" s="8"/>
      <c r="C4183" s="3"/>
      <c r="D4183" s="3"/>
      <c r="E4183" s="3"/>
      <c r="F4183" s="3"/>
      <c r="G4183" s="3"/>
      <c r="H4183" s="3"/>
      <c r="I4183" s="3"/>
    </row>
    <row r="4184" ht="15.75" customHeight="1">
      <c r="A4184" s="3" t="str">
        <f>IFERROR(TRIM(LEFT(RIGHT('Cost Code (New)'!$F4184,LEN('Cost Code (New)'!$F4184)-SEARCH("Ext ",'Cost Code (New)'!$F4184)-LEN("Ext")),SEARCH(" - ",RIGHT('Cost Code (New)'!$F4184,LEN('Cost Code (New)'!$F4184)-SEARCH("Ext ",'Cost Code (New)'!$F4184)-LEN("Ext")))))+0,"")</f>
        <v/>
      </c>
      <c r="B4184" s="8"/>
      <c r="C4184" s="3"/>
      <c r="D4184" s="3"/>
      <c r="E4184" s="3"/>
      <c r="F4184" s="3"/>
      <c r="G4184" s="3"/>
      <c r="H4184" s="3"/>
      <c r="I4184" s="3"/>
    </row>
    <row r="4185" ht="15.75" customHeight="1">
      <c r="A4185" s="3" t="str">
        <f>IFERROR(TRIM(LEFT(RIGHT('Cost Code (New)'!$F4185,LEN('Cost Code (New)'!$F4185)-SEARCH("Ext ",'Cost Code (New)'!$F4185)-LEN("Ext")),SEARCH(" - ",RIGHT('Cost Code (New)'!$F4185,LEN('Cost Code (New)'!$F4185)-SEARCH("Ext ",'Cost Code (New)'!$F4185)-LEN("Ext")))))+0,"")</f>
        <v/>
      </c>
      <c r="B4185" s="8"/>
      <c r="C4185" s="3"/>
      <c r="D4185" s="3"/>
      <c r="E4185" s="3"/>
      <c r="F4185" s="3"/>
      <c r="G4185" s="3"/>
      <c r="H4185" s="3"/>
      <c r="I4185" s="3"/>
    </row>
    <row r="4186" ht="15.75" customHeight="1">
      <c r="A4186" s="3" t="str">
        <f>IFERROR(TRIM(LEFT(RIGHT('Cost Code (New)'!$F4186,LEN('Cost Code (New)'!$F4186)-SEARCH("Ext ",'Cost Code (New)'!$F4186)-LEN("Ext")),SEARCH(" - ",RIGHT('Cost Code (New)'!$F4186,LEN('Cost Code (New)'!$F4186)-SEARCH("Ext ",'Cost Code (New)'!$F4186)-LEN("Ext")))))+0,"")</f>
        <v/>
      </c>
      <c r="B4186" s="8"/>
      <c r="C4186" s="3"/>
      <c r="D4186" s="3"/>
      <c r="E4186" s="3"/>
      <c r="F4186" s="3"/>
      <c r="G4186" s="3"/>
      <c r="H4186" s="3"/>
      <c r="I4186" s="3"/>
    </row>
    <row r="4187" ht="15.75" customHeight="1">
      <c r="A4187" s="3" t="str">
        <f>IFERROR(TRIM(LEFT(RIGHT('Cost Code (New)'!$F4187,LEN('Cost Code (New)'!$F4187)-SEARCH("Ext ",'Cost Code (New)'!$F4187)-LEN("Ext")),SEARCH(" - ",RIGHT('Cost Code (New)'!$F4187,LEN('Cost Code (New)'!$F4187)-SEARCH("Ext ",'Cost Code (New)'!$F4187)-LEN("Ext")))))+0,"")</f>
        <v/>
      </c>
      <c r="B4187" s="8"/>
      <c r="C4187" s="3"/>
      <c r="D4187" s="3"/>
      <c r="E4187" s="3"/>
      <c r="F4187" s="3"/>
      <c r="G4187" s="3"/>
      <c r="H4187" s="3"/>
      <c r="I4187" s="3"/>
    </row>
    <row r="4188" ht="15.75" customHeight="1">
      <c r="A4188" s="3" t="str">
        <f>IFERROR(TRIM(LEFT(RIGHT('Cost Code (New)'!$F4188,LEN('Cost Code (New)'!$F4188)-SEARCH("Ext ",'Cost Code (New)'!$F4188)-LEN("Ext")),SEARCH(" - ",RIGHT('Cost Code (New)'!$F4188,LEN('Cost Code (New)'!$F4188)-SEARCH("Ext ",'Cost Code (New)'!$F4188)-LEN("Ext")))))+0,"")</f>
        <v/>
      </c>
      <c r="B4188" s="8"/>
      <c r="C4188" s="3"/>
      <c r="D4188" s="3"/>
      <c r="E4188" s="3"/>
      <c r="F4188" s="3"/>
      <c r="G4188" s="3"/>
      <c r="H4188" s="3"/>
      <c r="I4188" s="3"/>
    </row>
    <row r="4189" ht="15.75" customHeight="1">
      <c r="A4189" s="3" t="str">
        <f>IFERROR(TRIM(LEFT(RIGHT('Cost Code (New)'!$F4189,LEN('Cost Code (New)'!$F4189)-SEARCH("Ext ",'Cost Code (New)'!$F4189)-LEN("Ext")),SEARCH(" - ",RIGHT('Cost Code (New)'!$F4189,LEN('Cost Code (New)'!$F4189)-SEARCH("Ext ",'Cost Code (New)'!$F4189)-LEN("Ext")))))+0,"")</f>
        <v/>
      </c>
      <c r="B4189" s="8"/>
      <c r="C4189" s="3"/>
      <c r="D4189" s="3"/>
      <c r="E4189" s="3"/>
      <c r="F4189" s="3"/>
      <c r="G4189" s="3"/>
      <c r="H4189" s="3"/>
      <c r="I4189" s="3"/>
    </row>
    <row r="4190" ht="15.75" customHeight="1">
      <c r="A4190" s="3" t="str">
        <f>IFERROR(TRIM(LEFT(RIGHT('Cost Code (New)'!$F4190,LEN('Cost Code (New)'!$F4190)-SEARCH("Ext ",'Cost Code (New)'!$F4190)-LEN("Ext")),SEARCH(" - ",RIGHT('Cost Code (New)'!$F4190,LEN('Cost Code (New)'!$F4190)-SEARCH("Ext ",'Cost Code (New)'!$F4190)-LEN("Ext")))))+0,"")</f>
        <v/>
      </c>
      <c r="B4190" s="8"/>
      <c r="C4190" s="3"/>
      <c r="D4190" s="3"/>
      <c r="E4190" s="3"/>
      <c r="F4190" s="3"/>
      <c r="G4190" s="3"/>
      <c r="H4190" s="3"/>
      <c r="I4190" s="3"/>
    </row>
    <row r="4191" ht="15.75" customHeight="1">
      <c r="A4191" s="3" t="str">
        <f>IFERROR(TRIM(LEFT(RIGHT('Cost Code (New)'!$F4191,LEN('Cost Code (New)'!$F4191)-SEARCH("Ext ",'Cost Code (New)'!$F4191)-LEN("Ext")),SEARCH(" - ",RIGHT('Cost Code (New)'!$F4191,LEN('Cost Code (New)'!$F4191)-SEARCH("Ext ",'Cost Code (New)'!$F4191)-LEN("Ext")))))+0,"")</f>
        <v/>
      </c>
      <c r="B4191" s="8"/>
      <c r="C4191" s="3"/>
      <c r="D4191" s="3"/>
      <c r="E4191" s="3"/>
      <c r="F4191" s="3"/>
      <c r="G4191" s="3"/>
      <c r="H4191" s="3"/>
      <c r="I4191" s="3"/>
    </row>
    <row r="4192" ht="15.75" customHeight="1">
      <c r="A4192" s="3" t="str">
        <f>IFERROR(TRIM(LEFT(RIGHT('Cost Code (New)'!$F4192,LEN('Cost Code (New)'!$F4192)-SEARCH("Ext ",'Cost Code (New)'!$F4192)-LEN("Ext")),SEARCH(" - ",RIGHT('Cost Code (New)'!$F4192,LEN('Cost Code (New)'!$F4192)-SEARCH("Ext ",'Cost Code (New)'!$F4192)-LEN("Ext")))))+0,"")</f>
        <v/>
      </c>
      <c r="B4192" s="8"/>
      <c r="C4192" s="3"/>
      <c r="D4192" s="3"/>
      <c r="E4192" s="3"/>
      <c r="F4192" s="3"/>
      <c r="G4192" s="3"/>
      <c r="H4192" s="3"/>
      <c r="I4192" s="3"/>
    </row>
    <row r="4193" ht="15.75" customHeight="1">
      <c r="A4193" s="3" t="str">
        <f>IFERROR(TRIM(LEFT(RIGHT('Cost Code (New)'!$F4193,LEN('Cost Code (New)'!$F4193)-SEARCH("Ext ",'Cost Code (New)'!$F4193)-LEN("Ext")),SEARCH(" - ",RIGHT('Cost Code (New)'!$F4193,LEN('Cost Code (New)'!$F4193)-SEARCH("Ext ",'Cost Code (New)'!$F4193)-LEN("Ext")))))+0,"")</f>
        <v/>
      </c>
      <c r="B4193" s="8"/>
      <c r="C4193" s="3"/>
      <c r="D4193" s="3"/>
      <c r="E4193" s="3"/>
      <c r="F4193" s="3"/>
      <c r="G4193" s="3"/>
      <c r="H4193" s="3"/>
      <c r="I4193" s="3"/>
    </row>
    <row r="4194" ht="15.75" customHeight="1">
      <c r="A4194" s="3" t="str">
        <f>IFERROR(TRIM(LEFT(RIGHT('Cost Code (New)'!$F4194,LEN('Cost Code (New)'!$F4194)-SEARCH("Ext ",'Cost Code (New)'!$F4194)-LEN("Ext")),SEARCH(" - ",RIGHT('Cost Code (New)'!$F4194,LEN('Cost Code (New)'!$F4194)-SEARCH("Ext ",'Cost Code (New)'!$F4194)-LEN("Ext")))))+0,"")</f>
        <v/>
      </c>
      <c r="B4194" s="8"/>
      <c r="C4194" s="3"/>
      <c r="D4194" s="3"/>
      <c r="E4194" s="3"/>
      <c r="F4194" s="3"/>
      <c r="G4194" s="3"/>
      <c r="H4194" s="3"/>
      <c r="I4194" s="3"/>
    </row>
    <row r="4195" ht="15.75" customHeight="1">
      <c r="A4195" s="3" t="str">
        <f>IFERROR(TRIM(LEFT(RIGHT('Cost Code (New)'!$F4195,LEN('Cost Code (New)'!$F4195)-SEARCH("Ext ",'Cost Code (New)'!$F4195)-LEN("Ext")),SEARCH(" - ",RIGHT('Cost Code (New)'!$F4195,LEN('Cost Code (New)'!$F4195)-SEARCH("Ext ",'Cost Code (New)'!$F4195)-LEN("Ext")))))+0,"")</f>
        <v/>
      </c>
      <c r="B4195" s="8"/>
      <c r="C4195" s="3"/>
      <c r="D4195" s="3"/>
      <c r="E4195" s="3"/>
      <c r="F4195" s="3"/>
      <c r="G4195" s="3"/>
      <c r="H4195" s="3"/>
      <c r="I4195" s="3"/>
    </row>
    <row r="4196" ht="15.75" customHeight="1">
      <c r="A4196" s="3" t="str">
        <f>IFERROR(TRIM(LEFT(RIGHT('Cost Code (New)'!$F4196,LEN('Cost Code (New)'!$F4196)-SEARCH("Ext ",'Cost Code (New)'!$F4196)-LEN("Ext")),SEARCH(" - ",RIGHT('Cost Code (New)'!$F4196,LEN('Cost Code (New)'!$F4196)-SEARCH("Ext ",'Cost Code (New)'!$F4196)-LEN("Ext")))))+0,"")</f>
        <v/>
      </c>
      <c r="B4196" s="8"/>
      <c r="C4196" s="3"/>
      <c r="D4196" s="3"/>
      <c r="E4196" s="3"/>
      <c r="F4196" s="3"/>
      <c r="G4196" s="3"/>
      <c r="H4196" s="3"/>
      <c r="I4196" s="3"/>
    </row>
    <row r="4197" ht="15.75" customHeight="1">
      <c r="A4197" s="3" t="str">
        <f>IFERROR(TRIM(LEFT(RIGHT('Cost Code (New)'!$F4197,LEN('Cost Code (New)'!$F4197)-SEARCH("Ext ",'Cost Code (New)'!$F4197)-LEN("Ext")),SEARCH(" - ",RIGHT('Cost Code (New)'!$F4197,LEN('Cost Code (New)'!$F4197)-SEARCH("Ext ",'Cost Code (New)'!$F4197)-LEN("Ext")))))+0,"")</f>
        <v/>
      </c>
      <c r="B4197" s="8"/>
      <c r="C4197" s="3"/>
      <c r="D4197" s="3"/>
      <c r="E4197" s="3"/>
      <c r="F4197" s="3"/>
      <c r="G4197" s="3"/>
      <c r="H4197" s="3"/>
      <c r="I4197" s="3"/>
    </row>
    <row r="4198" ht="15.75" customHeight="1">
      <c r="A4198" s="3" t="str">
        <f>IFERROR(TRIM(LEFT(RIGHT('Cost Code (New)'!$F4198,LEN('Cost Code (New)'!$F4198)-SEARCH("Ext ",'Cost Code (New)'!$F4198)-LEN("Ext")),SEARCH(" - ",RIGHT('Cost Code (New)'!$F4198,LEN('Cost Code (New)'!$F4198)-SEARCH("Ext ",'Cost Code (New)'!$F4198)-LEN("Ext")))))+0,"")</f>
        <v/>
      </c>
      <c r="B4198" s="8"/>
      <c r="C4198" s="3"/>
      <c r="D4198" s="3"/>
      <c r="E4198" s="3"/>
      <c r="F4198" s="3"/>
      <c r="G4198" s="3"/>
      <c r="H4198" s="3"/>
      <c r="I4198" s="3"/>
    </row>
    <row r="4199" ht="15.75" customHeight="1">
      <c r="A4199" s="3" t="str">
        <f>IFERROR(TRIM(LEFT(RIGHT('Cost Code (New)'!$F4199,LEN('Cost Code (New)'!$F4199)-SEARCH("Ext ",'Cost Code (New)'!$F4199)-LEN("Ext")),SEARCH(" - ",RIGHT('Cost Code (New)'!$F4199,LEN('Cost Code (New)'!$F4199)-SEARCH("Ext ",'Cost Code (New)'!$F4199)-LEN("Ext")))))+0,"")</f>
        <v/>
      </c>
      <c r="B4199" s="8"/>
      <c r="C4199" s="3"/>
      <c r="D4199" s="3"/>
      <c r="E4199" s="3"/>
      <c r="F4199" s="3"/>
      <c r="G4199" s="3"/>
      <c r="H4199" s="3"/>
      <c r="I4199" s="3"/>
    </row>
    <row r="4200" ht="15.75" customHeight="1">
      <c r="A4200" s="3" t="str">
        <f>IFERROR(TRIM(LEFT(RIGHT('Cost Code (New)'!$F4200,LEN('Cost Code (New)'!$F4200)-SEARCH("Ext ",'Cost Code (New)'!$F4200)-LEN("Ext")),SEARCH(" - ",RIGHT('Cost Code (New)'!$F4200,LEN('Cost Code (New)'!$F4200)-SEARCH("Ext ",'Cost Code (New)'!$F4200)-LEN("Ext")))))+0,"")</f>
        <v/>
      </c>
      <c r="B4200" s="8"/>
      <c r="C4200" s="3"/>
      <c r="D4200" s="3"/>
      <c r="E4200" s="3"/>
      <c r="F4200" s="3"/>
      <c r="G4200" s="3"/>
      <c r="H4200" s="3"/>
      <c r="I4200" s="3"/>
    </row>
    <row r="4201" ht="15.75" customHeight="1">
      <c r="A4201" s="3" t="str">
        <f>IFERROR(TRIM(LEFT(RIGHT('Cost Code (New)'!$F4201,LEN('Cost Code (New)'!$F4201)-SEARCH("Ext ",'Cost Code (New)'!$F4201)-LEN("Ext")),SEARCH(" - ",RIGHT('Cost Code (New)'!$F4201,LEN('Cost Code (New)'!$F4201)-SEARCH("Ext ",'Cost Code (New)'!$F4201)-LEN("Ext")))))+0,"")</f>
        <v/>
      </c>
      <c r="B4201" s="8"/>
      <c r="C4201" s="3"/>
      <c r="D4201" s="3"/>
      <c r="E4201" s="3"/>
      <c r="F4201" s="3"/>
      <c r="G4201" s="3"/>
      <c r="H4201" s="3"/>
      <c r="I4201" s="3"/>
    </row>
    <row r="4202" ht="15.75" customHeight="1">
      <c r="A4202" s="3" t="str">
        <f>IFERROR(TRIM(LEFT(RIGHT('Cost Code (New)'!$F4202,LEN('Cost Code (New)'!$F4202)-SEARCH("Ext ",'Cost Code (New)'!$F4202)-LEN("Ext")),SEARCH(" - ",RIGHT('Cost Code (New)'!$F4202,LEN('Cost Code (New)'!$F4202)-SEARCH("Ext ",'Cost Code (New)'!$F4202)-LEN("Ext")))))+0,"")</f>
        <v/>
      </c>
      <c r="B4202" s="8"/>
      <c r="C4202" s="3"/>
      <c r="D4202" s="3"/>
      <c r="E4202" s="3"/>
      <c r="F4202" s="3"/>
      <c r="G4202" s="3"/>
      <c r="H4202" s="3"/>
      <c r="I4202" s="3"/>
    </row>
    <row r="4203" ht="15.75" customHeight="1">
      <c r="A4203" s="3" t="str">
        <f>IFERROR(TRIM(LEFT(RIGHT('Cost Code (New)'!$F4203,LEN('Cost Code (New)'!$F4203)-SEARCH("Ext ",'Cost Code (New)'!$F4203)-LEN("Ext")),SEARCH(" - ",RIGHT('Cost Code (New)'!$F4203,LEN('Cost Code (New)'!$F4203)-SEARCH("Ext ",'Cost Code (New)'!$F4203)-LEN("Ext")))))+0,"")</f>
        <v/>
      </c>
      <c r="B4203" s="8"/>
      <c r="C4203" s="3"/>
      <c r="D4203" s="3"/>
      <c r="E4203" s="3"/>
      <c r="F4203" s="3"/>
      <c r="G4203" s="3"/>
      <c r="H4203" s="3"/>
      <c r="I4203" s="3"/>
    </row>
    <row r="4204" ht="15.75" customHeight="1">
      <c r="A4204" s="3" t="str">
        <f>IFERROR(TRIM(LEFT(RIGHT('Cost Code (New)'!$F4204,LEN('Cost Code (New)'!$F4204)-SEARCH("Ext ",'Cost Code (New)'!$F4204)-LEN("Ext")),SEARCH(" - ",RIGHT('Cost Code (New)'!$F4204,LEN('Cost Code (New)'!$F4204)-SEARCH("Ext ",'Cost Code (New)'!$F4204)-LEN("Ext")))))+0,"")</f>
        <v/>
      </c>
      <c r="B4204" s="8"/>
      <c r="C4204" s="3"/>
      <c r="D4204" s="3"/>
      <c r="E4204" s="3"/>
      <c r="F4204" s="3"/>
      <c r="G4204" s="3"/>
      <c r="H4204" s="3"/>
      <c r="I4204" s="3"/>
    </row>
    <row r="4205" ht="15.75" customHeight="1">
      <c r="A4205" s="3" t="str">
        <f>IFERROR(TRIM(LEFT(RIGHT('Cost Code (New)'!$F4205,LEN('Cost Code (New)'!$F4205)-SEARCH("Ext ",'Cost Code (New)'!$F4205)-LEN("Ext")),SEARCH(" - ",RIGHT('Cost Code (New)'!$F4205,LEN('Cost Code (New)'!$F4205)-SEARCH("Ext ",'Cost Code (New)'!$F4205)-LEN("Ext")))))+0,"")</f>
        <v/>
      </c>
      <c r="B4205" s="8"/>
      <c r="C4205" s="3"/>
      <c r="D4205" s="3"/>
      <c r="E4205" s="3"/>
      <c r="F4205" s="3"/>
      <c r="G4205" s="3"/>
      <c r="H4205" s="3"/>
      <c r="I4205" s="3"/>
    </row>
    <row r="4206" ht="15.75" customHeight="1">
      <c r="A4206" s="3" t="str">
        <f>IFERROR(TRIM(LEFT(RIGHT('Cost Code (New)'!$F4206,LEN('Cost Code (New)'!$F4206)-SEARCH("Ext ",'Cost Code (New)'!$F4206)-LEN("Ext")),SEARCH(" - ",RIGHT('Cost Code (New)'!$F4206,LEN('Cost Code (New)'!$F4206)-SEARCH("Ext ",'Cost Code (New)'!$F4206)-LEN("Ext")))))+0,"")</f>
        <v/>
      </c>
      <c r="B4206" s="8"/>
      <c r="C4206" s="3"/>
      <c r="D4206" s="3"/>
      <c r="E4206" s="3"/>
      <c r="F4206" s="3"/>
      <c r="G4206" s="3"/>
      <c r="H4206" s="3"/>
      <c r="I4206" s="3"/>
    </row>
    <row r="4207" ht="15.75" customHeight="1">
      <c r="A4207" s="3" t="str">
        <f>IFERROR(TRIM(LEFT(RIGHT('Cost Code (New)'!$F4207,LEN('Cost Code (New)'!$F4207)-SEARCH("Ext ",'Cost Code (New)'!$F4207)-LEN("Ext")),SEARCH(" - ",RIGHT('Cost Code (New)'!$F4207,LEN('Cost Code (New)'!$F4207)-SEARCH("Ext ",'Cost Code (New)'!$F4207)-LEN("Ext")))))+0,"")</f>
        <v/>
      </c>
      <c r="B4207" s="8"/>
      <c r="C4207" s="3"/>
      <c r="D4207" s="3"/>
      <c r="E4207" s="3"/>
      <c r="F4207" s="3"/>
      <c r="G4207" s="3"/>
      <c r="H4207" s="3"/>
      <c r="I4207" s="3"/>
    </row>
    <row r="4208" ht="15.75" customHeight="1">
      <c r="A4208" s="3" t="str">
        <f>IFERROR(TRIM(LEFT(RIGHT('Cost Code (New)'!$F4208,LEN('Cost Code (New)'!$F4208)-SEARCH("Ext ",'Cost Code (New)'!$F4208)-LEN("Ext")),SEARCH(" - ",RIGHT('Cost Code (New)'!$F4208,LEN('Cost Code (New)'!$F4208)-SEARCH("Ext ",'Cost Code (New)'!$F4208)-LEN("Ext")))))+0,"")</f>
        <v/>
      </c>
      <c r="B4208" s="8"/>
      <c r="C4208" s="3"/>
      <c r="D4208" s="3"/>
      <c r="E4208" s="3"/>
      <c r="F4208" s="3"/>
      <c r="G4208" s="3"/>
      <c r="H4208" s="3"/>
      <c r="I4208" s="3"/>
    </row>
    <row r="4209" ht="15.75" customHeight="1">
      <c r="A4209" s="3" t="str">
        <f>IFERROR(TRIM(LEFT(RIGHT('Cost Code (New)'!$F4209,LEN('Cost Code (New)'!$F4209)-SEARCH("Ext ",'Cost Code (New)'!$F4209)-LEN("Ext")),SEARCH(" - ",RIGHT('Cost Code (New)'!$F4209,LEN('Cost Code (New)'!$F4209)-SEARCH("Ext ",'Cost Code (New)'!$F4209)-LEN("Ext")))))+0,"")</f>
        <v/>
      </c>
      <c r="B4209" s="8"/>
      <c r="C4209" s="3"/>
      <c r="D4209" s="3"/>
      <c r="E4209" s="3"/>
      <c r="F4209" s="3"/>
      <c r="G4209" s="3"/>
      <c r="H4209" s="3"/>
      <c r="I4209" s="3"/>
    </row>
    <row r="4210" ht="15.75" customHeight="1">
      <c r="A4210" s="3" t="str">
        <f>IFERROR(TRIM(LEFT(RIGHT('Cost Code (New)'!$F4210,LEN('Cost Code (New)'!$F4210)-SEARCH("Ext ",'Cost Code (New)'!$F4210)-LEN("Ext")),SEARCH(" - ",RIGHT('Cost Code (New)'!$F4210,LEN('Cost Code (New)'!$F4210)-SEARCH("Ext ",'Cost Code (New)'!$F4210)-LEN("Ext")))))+0,"")</f>
        <v/>
      </c>
      <c r="B4210" s="8"/>
      <c r="C4210" s="3"/>
      <c r="D4210" s="3"/>
      <c r="E4210" s="3"/>
      <c r="F4210" s="3"/>
      <c r="G4210" s="3"/>
      <c r="H4210" s="3"/>
      <c r="I4210" s="3"/>
    </row>
    <row r="4211" ht="15.75" customHeight="1">
      <c r="A4211" s="3" t="str">
        <f>IFERROR(TRIM(LEFT(RIGHT('Cost Code (New)'!$F4211,LEN('Cost Code (New)'!$F4211)-SEARCH("Ext ",'Cost Code (New)'!$F4211)-LEN("Ext")),SEARCH(" - ",RIGHT('Cost Code (New)'!$F4211,LEN('Cost Code (New)'!$F4211)-SEARCH("Ext ",'Cost Code (New)'!$F4211)-LEN("Ext")))))+0,"")</f>
        <v/>
      </c>
      <c r="B4211" s="8"/>
      <c r="C4211" s="3"/>
      <c r="D4211" s="3"/>
      <c r="E4211" s="3"/>
      <c r="F4211" s="3"/>
      <c r="G4211" s="3"/>
      <c r="H4211" s="3"/>
      <c r="I4211" s="3"/>
    </row>
    <row r="4212" ht="15.75" customHeight="1">
      <c r="A4212" s="3" t="str">
        <f>IFERROR(TRIM(LEFT(RIGHT('Cost Code (New)'!$F4212,LEN('Cost Code (New)'!$F4212)-SEARCH("Ext ",'Cost Code (New)'!$F4212)-LEN("Ext")),SEARCH(" - ",RIGHT('Cost Code (New)'!$F4212,LEN('Cost Code (New)'!$F4212)-SEARCH("Ext ",'Cost Code (New)'!$F4212)-LEN("Ext")))))+0,"")</f>
        <v/>
      </c>
      <c r="B4212" s="8"/>
      <c r="C4212" s="3"/>
      <c r="D4212" s="3"/>
      <c r="E4212" s="3"/>
      <c r="F4212" s="3"/>
      <c r="G4212" s="3"/>
      <c r="H4212" s="3"/>
      <c r="I4212" s="3"/>
    </row>
    <row r="4213" ht="15.75" customHeight="1">
      <c r="A4213" s="3" t="str">
        <f>IFERROR(TRIM(LEFT(RIGHT('Cost Code (New)'!$F4213,LEN('Cost Code (New)'!$F4213)-SEARCH("Ext ",'Cost Code (New)'!$F4213)-LEN("Ext")),SEARCH(" - ",RIGHT('Cost Code (New)'!$F4213,LEN('Cost Code (New)'!$F4213)-SEARCH("Ext ",'Cost Code (New)'!$F4213)-LEN("Ext")))))+0,"")</f>
        <v/>
      </c>
      <c r="B4213" s="8"/>
      <c r="C4213" s="3"/>
      <c r="D4213" s="3"/>
      <c r="E4213" s="3"/>
      <c r="F4213" s="3"/>
      <c r="G4213" s="3"/>
      <c r="H4213" s="3"/>
      <c r="I4213" s="3"/>
    </row>
    <row r="4214" ht="15.75" customHeight="1">
      <c r="A4214" s="3" t="str">
        <f>IFERROR(TRIM(LEFT(RIGHT('Cost Code (New)'!$F4214,LEN('Cost Code (New)'!$F4214)-SEARCH("Ext ",'Cost Code (New)'!$F4214)-LEN("Ext")),SEARCH(" - ",RIGHT('Cost Code (New)'!$F4214,LEN('Cost Code (New)'!$F4214)-SEARCH("Ext ",'Cost Code (New)'!$F4214)-LEN("Ext")))))+0,"")</f>
        <v/>
      </c>
      <c r="B4214" s="8"/>
      <c r="C4214" s="3"/>
      <c r="D4214" s="3"/>
      <c r="E4214" s="3"/>
      <c r="F4214" s="3"/>
      <c r="G4214" s="3"/>
      <c r="H4214" s="3"/>
      <c r="I4214" s="3"/>
    </row>
    <row r="4215" ht="15.75" customHeight="1">
      <c r="A4215" s="3" t="str">
        <f>IFERROR(TRIM(LEFT(RIGHT('Cost Code (New)'!$F4215,LEN('Cost Code (New)'!$F4215)-SEARCH("Ext ",'Cost Code (New)'!$F4215)-LEN("Ext")),SEARCH(" - ",RIGHT('Cost Code (New)'!$F4215,LEN('Cost Code (New)'!$F4215)-SEARCH("Ext ",'Cost Code (New)'!$F4215)-LEN("Ext")))))+0,"")</f>
        <v/>
      </c>
      <c r="B4215" s="8"/>
      <c r="C4215" s="3"/>
      <c r="D4215" s="3"/>
      <c r="E4215" s="3"/>
      <c r="F4215" s="3"/>
      <c r="G4215" s="3"/>
      <c r="H4215" s="3"/>
      <c r="I4215" s="3"/>
    </row>
    <row r="4216" ht="15.75" customHeight="1">
      <c r="A4216" s="3" t="str">
        <f>IFERROR(TRIM(LEFT(RIGHT('Cost Code (New)'!$F4216,LEN('Cost Code (New)'!$F4216)-SEARCH("Ext ",'Cost Code (New)'!$F4216)-LEN("Ext")),SEARCH(" - ",RIGHT('Cost Code (New)'!$F4216,LEN('Cost Code (New)'!$F4216)-SEARCH("Ext ",'Cost Code (New)'!$F4216)-LEN("Ext")))))+0,"")</f>
        <v/>
      </c>
      <c r="B4216" s="8"/>
      <c r="C4216" s="3"/>
      <c r="D4216" s="3"/>
      <c r="E4216" s="3"/>
      <c r="F4216" s="3"/>
      <c r="G4216" s="3"/>
      <c r="H4216" s="3"/>
      <c r="I4216" s="3"/>
    </row>
    <row r="4217" ht="15.75" customHeight="1">
      <c r="A4217" s="3" t="str">
        <f>IFERROR(TRIM(LEFT(RIGHT('Cost Code (New)'!$F4217,LEN('Cost Code (New)'!$F4217)-SEARCH("Ext ",'Cost Code (New)'!$F4217)-LEN("Ext")),SEARCH(" - ",RIGHT('Cost Code (New)'!$F4217,LEN('Cost Code (New)'!$F4217)-SEARCH("Ext ",'Cost Code (New)'!$F4217)-LEN("Ext")))))+0,"")</f>
        <v/>
      </c>
      <c r="B4217" s="8"/>
      <c r="C4217" s="3"/>
      <c r="D4217" s="3"/>
      <c r="E4217" s="3"/>
      <c r="F4217" s="3"/>
      <c r="G4217" s="3"/>
      <c r="H4217" s="3"/>
      <c r="I4217" s="3"/>
    </row>
    <row r="4218" ht="15.75" customHeight="1">
      <c r="A4218" s="3" t="str">
        <f>IFERROR(TRIM(LEFT(RIGHT('Cost Code (New)'!$F4218,LEN('Cost Code (New)'!$F4218)-SEARCH("Ext ",'Cost Code (New)'!$F4218)-LEN("Ext")),SEARCH(" - ",RIGHT('Cost Code (New)'!$F4218,LEN('Cost Code (New)'!$F4218)-SEARCH("Ext ",'Cost Code (New)'!$F4218)-LEN("Ext")))))+0,"")</f>
        <v/>
      </c>
      <c r="B4218" s="8"/>
      <c r="C4218" s="3"/>
      <c r="D4218" s="3"/>
      <c r="E4218" s="3"/>
      <c r="F4218" s="3"/>
      <c r="G4218" s="3"/>
      <c r="H4218" s="3"/>
      <c r="I4218" s="3"/>
    </row>
    <row r="4219" ht="15.75" customHeight="1">
      <c r="A4219" s="3" t="str">
        <f>IFERROR(TRIM(LEFT(RIGHT('Cost Code (New)'!$F4219,LEN('Cost Code (New)'!$F4219)-SEARCH("Ext ",'Cost Code (New)'!$F4219)-LEN("Ext")),SEARCH(" - ",RIGHT('Cost Code (New)'!$F4219,LEN('Cost Code (New)'!$F4219)-SEARCH("Ext ",'Cost Code (New)'!$F4219)-LEN("Ext")))))+0,"")</f>
        <v/>
      </c>
      <c r="B4219" s="8"/>
      <c r="C4219" s="3"/>
      <c r="D4219" s="3"/>
      <c r="E4219" s="3"/>
      <c r="F4219" s="3"/>
      <c r="G4219" s="3"/>
      <c r="H4219" s="3"/>
      <c r="I4219" s="3"/>
    </row>
    <row r="4220" ht="15.75" customHeight="1">
      <c r="A4220" s="3" t="str">
        <f>IFERROR(TRIM(LEFT(RIGHT('Cost Code (New)'!$F4220,LEN('Cost Code (New)'!$F4220)-SEARCH("Ext ",'Cost Code (New)'!$F4220)-LEN("Ext")),SEARCH(" - ",RIGHT('Cost Code (New)'!$F4220,LEN('Cost Code (New)'!$F4220)-SEARCH("Ext ",'Cost Code (New)'!$F4220)-LEN("Ext")))))+0,"")</f>
        <v/>
      </c>
      <c r="B4220" s="8"/>
      <c r="C4220" s="3"/>
      <c r="D4220" s="3"/>
      <c r="E4220" s="3"/>
      <c r="F4220" s="3"/>
      <c r="G4220" s="3"/>
      <c r="H4220" s="3"/>
      <c r="I4220" s="3"/>
    </row>
    <row r="4221" ht="15.75" customHeight="1">
      <c r="A4221" s="3" t="str">
        <f>IFERROR(TRIM(LEFT(RIGHT('Cost Code (New)'!$F4221,LEN('Cost Code (New)'!$F4221)-SEARCH("Ext ",'Cost Code (New)'!$F4221)-LEN("Ext")),SEARCH(" - ",RIGHT('Cost Code (New)'!$F4221,LEN('Cost Code (New)'!$F4221)-SEARCH("Ext ",'Cost Code (New)'!$F4221)-LEN("Ext")))))+0,"")</f>
        <v/>
      </c>
      <c r="B4221" s="8"/>
      <c r="C4221" s="3"/>
      <c r="D4221" s="3"/>
      <c r="E4221" s="3"/>
      <c r="F4221" s="3"/>
      <c r="G4221" s="3"/>
      <c r="H4221" s="3"/>
      <c r="I4221" s="3"/>
    </row>
    <row r="4222" ht="15.75" customHeight="1">
      <c r="A4222" s="3" t="str">
        <f>IFERROR(TRIM(LEFT(RIGHT('Cost Code (New)'!$F4222,LEN('Cost Code (New)'!$F4222)-SEARCH("Ext ",'Cost Code (New)'!$F4222)-LEN("Ext")),SEARCH(" - ",RIGHT('Cost Code (New)'!$F4222,LEN('Cost Code (New)'!$F4222)-SEARCH("Ext ",'Cost Code (New)'!$F4222)-LEN("Ext")))))+0,"")</f>
        <v/>
      </c>
      <c r="B4222" s="8"/>
      <c r="C4222" s="3"/>
      <c r="D4222" s="3"/>
      <c r="E4222" s="3"/>
      <c r="F4222" s="3"/>
      <c r="G4222" s="3"/>
      <c r="H4222" s="3"/>
      <c r="I4222" s="3"/>
    </row>
    <row r="4223" ht="15.75" customHeight="1">
      <c r="A4223" s="3" t="str">
        <f>IFERROR(TRIM(LEFT(RIGHT('Cost Code (New)'!$F4223,LEN('Cost Code (New)'!$F4223)-SEARCH("Ext ",'Cost Code (New)'!$F4223)-LEN("Ext")),SEARCH(" - ",RIGHT('Cost Code (New)'!$F4223,LEN('Cost Code (New)'!$F4223)-SEARCH("Ext ",'Cost Code (New)'!$F4223)-LEN("Ext")))))+0,"")</f>
        <v/>
      </c>
      <c r="B4223" s="8"/>
      <c r="C4223" s="3"/>
      <c r="D4223" s="3"/>
      <c r="E4223" s="3"/>
      <c r="F4223" s="3"/>
      <c r="G4223" s="3"/>
      <c r="H4223" s="3"/>
      <c r="I4223" s="3"/>
    </row>
    <row r="4224" ht="15.75" customHeight="1">
      <c r="A4224" s="3" t="str">
        <f>IFERROR(TRIM(LEFT(RIGHT('Cost Code (New)'!$F4224,LEN('Cost Code (New)'!$F4224)-SEARCH("Ext ",'Cost Code (New)'!$F4224)-LEN("Ext")),SEARCH(" - ",RIGHT('Cost Code (New)'!$F4224,LEN('Cost Code (New)'!$F4224)-SEARCH("Ext ",'Cost Code (New)'!$F4224)-LEN("Ext")))))+0,"")</f>
        <v/>
      </c>
      <c r="B4224" s="8"/>
      <c r="C4224" s="3"/>
      <c r="D4224" s="3"/>
      <c r="E4224" s="3"/>
      <c r="F4224" s="3"/>
      <c r="G4224" s="3"/>
      <c r="H4224" s="3"/>
      <c r="I4224" s="3"/>
    </row>
    <row r="4225" ht="15.75" customHeight="1">
      <c r="A4225" s="3" t="str">
        <f>IFERROR(TRIM(LEFT(RIGHT('Cost Code (New)'!$F4225,LEN('Cost Code (New)'!$F4225)-SEARCH("Ext ",'Cost Code (New)'!$F4225)-LEN("Ext")),SEARCH(" - ",RIGHT('Cost Code (New)'!$F4225,LEN('Cost Code (New)'!$F4225)-SEARCH("Ext ",'Cost Code (New)'!$F4225)-LEN("Ext")))))+0,"")</f>
        <v/>
      </c>
      <c r="B4225" s="8"/>
      <c r="C4225" s="3"/>
      <c r="D4225" s="3"/>
      <c r="E4225" s="3"/>
      <c r="F4225" s="3"/>
      <c r="G4225" s="3"/>
      <c r="H4225" s="3"/>
      <c r="I4225" s="3"/>
    </row>
    <row r="4226" ht="15.75" customHeight="1">
      <c r="A4226" s="3" t="str">
        <f>IFERROR(TRIM(LEFT(RIGHT('Cost Code (New)'!$F4226,LEN('Cost Code (New)'!$F4226)-SEARCH("Ext ",'Cost Code (New)'!$F4226)-LEN("Ext")),SEARCH(" - ",RIGHT('Cost Code (New)'!$F4226,LEN('Cost Code (New)'!$F4226)-SEARCH("Ext ",'Cost Code (New)'!$F4226)-LEN("Ext")))))+0,"")</f>
        <v/>
      </c>
      <c r="B4226" s="8"/>
      <c r="C4226" s="3"/>
      <c r="D4226" s="3"/>
      <c r="E4226" s="3"/>
      <c r="F4226" s="3"/>
      <c r="G4226" s="3"/>
      <c r="H4226" s="3"/>
      <c r="I4226" s="3"/>
    </row>
    <row r="4227" ht="15.75" customHeight="1">
      <c r="A4227" s="3" t="str">
        <f>IFERROR(TRIM(LEFT(RIGHT('Cost Code (New)'!$F4227,LEN('Cost Code (New)'!$F4227)-SEARCH("Ext ",'Cost Code (New)'!$F4227)-LEN("Ext")),SEARCH(" - ",RIGHT('Cost Code (New)'!$F4227,LEN('Cost Code (New)'!$F4227)-SEARCH("Ext ",'Cost Code (New)'!$F4227)-LEN("Ext")))))+0,"")</f>
        <v/>
      </c>
      <c r="B4227" s="8"/>
      <c r="C4227" s="3"/>
      <c r="D4227" s="3"/>
      <c r="E4227" s="3"/>
      <c r="F4227" s="3"/>
      <c r="G4227" s="3"/>
      <c r="H4227" s="3"/>
      <c r="I4227" s="3"/>
    </row>
    <row r="4228" ht="15.75" customHeight="1">
      <c r="A4228" s="3" t="str">
        <f>IFERROR(TRIM(LEFT(RIGHT('Cost Code (New)'!$F4228,LEN('Cost Code (New)'!$F4228)-SEARCH("Ext ",'Cost Code (New)'!$F4228)-LEN("Ext")),SEARCH(" - ",RIGHT('Cost Code (New)'!$F4228,LEN('Cost Code (New)'!$F4228)-SEARCH("Ext ",'Cost Code (New)'!$F4228)-LEN("Ext")))))+0,"")</f>
        <v/>
      </c>
      <c r="B4228" s="8"/>
      <c r="C4228" s="3"/>
      <c r="D4228" s="3"/>
      <c r="E4228" s="3"/>
      <c r="F4228" s="3"/>
      <c r="G4228" s="3"/>
      <c r="H4228" s="3"/>
      <c r="I4228" s="3"/>
    </row>
    <row r="4229" ht="15.75" customHeight="1">
      <c r="A4229" s="3" t="str">
        <f>IFERROR(TRIM(LEFT(RIGHT('Cost Code (New)'!$F4229,LEN('Cost Code (New)'!$F4229)-SEARCH("Ext ",'Cost Code (New)'!$F4229)-LEN("Ext")),SEARCH(" - ",RIGHT('Cost Code (New)'!$F4229,LEN('Cost Code (New)'!$F4229)-SEARCH("Ext ",'Cost Code (New)'!$F4229)-LEN("Ext")))))+0,"")</f>
        <v/>
      </c>
      <c r="B4229" s="8"/>
      <c r="C4229" s="3"/>
      <c r="D4229" s="3"/>
      <c r="E4229" s="3"/>
      <c r="F4229" s="3"/>
      <c r="G4229" s="3"/>
      <c r="H4229" s="3"/>
      <c r="I4229" s="3"/>
    </row>
    <row r="4230" ht="15.75" customHeight="1">
      <c r="A4230" s="3" t="str">
        <f>IFERROR(TRIM(LEFT(RIGHT('Cost Code (New)'!$F4230,LEN('Cost Code (New)'!$F4230)-SEARCH("Ext ",'Cost Code (New)'!$F4230)-LEN("Ext")),SEARCH(" - ",RIGHT('Cost Code (New)'!$F4230,LEN('Cost Code (New)'!$F4230)-SEARCH("Ext ",'Cost Code (New)'!$F4230)-LEN("Ext")))))+0,"")</f>
        <v/>
      </c>
      <c r="B4230" s="8"/>
      <c r="C4230" s="3"/>
      <c r="D4230" s="3"/>
      <c r="E4230" s="3"/>
      <c r="F4230" s="3"/>
      <c r="G4230" s="3"/>
      <c r="H4230" s="3"/>
      <c r="I4230" s="3"/>
    </row>
    <row r="4231" ht="15.75" customHeight="1">
      <c r="A4231" s="3" t="str">
        <f>IFERROR(TRIM(LEFT(RIGHT('Cost Code (New)'!$F4231,LEN('Cost Code (New)'!$F4231)-SEARCH("Ext ",'Cost Code (New)'!$F4231)-LEN("Ext")),SEARCH(" - ",RIGHT('Cost Code (New)'!$F4231,LEN('Cost Code (New)'!$F4231)-SEARCH("Ext ",'Cost Code (New)'!$F4231)-LEN("Ext")))))+0,"")</f>
        <v/>
      </c>
      <c r="B4231" s="8"/>
      <c r="C4231" s="3"/>
      <c r="D4231" s="3"/>
      <c r="E4231" s="3"/>
      <c r="F4231" s="3"/>
      <c r="G4231" s="3"/>
      <c r="H4231" s="3"/>
      <c r="I4231" s="3"/>
    </row>
    <row r="4232" ht="15.75" customHeight="1">
      <c r="A4232" s="3" t="str">
        <f>IFERROR(TRIM(LEFT(RIGHT('Cost Code (New)'!$F4232,LEN('Cost Code (New)'!$F4232)-SEARCH("Ext ",'Cost Code (New)'!$F4232)-LEN("Ext")),SEARCH(" - ",RIGHT('Cost Code (New)'!$F4232,LEN('Cost Code (New)'!$F4232)-SEARCH("Ext ",'Cost Code (New)'!$F4232)-LEN("Ext")))))+0,"")</f>
        <v/>
      </c>
      <c r="B4232" s="8"/>
      <c r="C4232" s="3"/>
      <c r="D4232" s="3"/>
      <c r="E4232" s="3"/>
      <c r="F4232" s="3"/>
      <c r="G4232" s="3"/>
      <c r="H4232" s="3"/>
      <c r="I4232" s="3"/>
    </row>
    <row r="4233" ht="15.75" customHeight="1">
      <c r="A4233" s="3" t="str">
        <f>IFERROR(TRIM(LEFT(RIGHT('Cost Code (New)'!$F4233,LEN('Cost Code (New)'!$F4233)-SEARCH("Ext ",'Cost Code (New)'!$F4233)-LEN("Ext")),SEARCH(" - ",RIGHT('Cost Code (New)'!$F4233,LEN('Cost Code (New)'!$F4233)-SEARCH("Ext ",'Cost Code (New)'!$F4233)-LEN("Ext")))))+0,"")</f>
        <v/>
      </c>
      <c r="B4233" s="8"/>
      <c r="C4233" s="3"/>
      <c r="D4233" s="3"/>
      <c r="E4233" s="3"/>
      <c r="F4233" s="3"/>
      <c r="G4233" s="3"/>
      <c r="H4233" s="3"/>
      <c r="I4233" s="3"/>
    </row>
    <row r="4234" ht="15.75" customHeight="1">
      <c r="A4234" s="3" t="str">
        <f>IFERROR(TRIM(LEFT(RIGHT('Cost Code (New)'!$F4234,LEN('Cost Code (New)'!$F4234)-SEARCH("Ext ",'Cost Code (New)'!$F4234)-LEN("Ext")),SEARCH(" - ",RIGHT('Cost Code (New)'!$F4234,LEN('Cost Code (New)'!$F4234)-SEARCH("Ext ",'Cost Code (New)'!$F4234)-LEN("Ext")))))+0,"")</f>
        <v/>
      </c>
      <c r="B4234" s="8"/>
      <c r="C4234" s="3"/>
      <c r="D4234" s="3"/>
      <c r="E4234" s="3"/>
      <c r="F4234" s="3"/>
      <c r="G4234" s="3"/>
      <c r="H4234" s="3"/>
      <c r="I4234" s="3"/>
    </row>
    <row r="4235" ht="15.75" customHeight="1">
      <c r="A4235" s="3" t="str">
        <f>IFERROR(TRIM(LEFT(RIGHT('Cost Code (New)'!$F4235,LEN('Cost Code (New)'!$F4235)-SEARCH("Ext ",'Cost Code (New)'!$F4235)-LEN("Ext")),SEARCH(" - ",RIGHT('Cost Code (New)'!$F4235,LEN('Cost Code (New)'!$F4235)-SEARCH("Ext ",'Cost Code (New)'!$F4235)-LEN("Ext")))))+0,"")</f>
        <v/>
      </c>
      <c r="B4235" s="8"/>
      <c r="C4235" s="3"/>
      <c r="D4235" s="3"/>
      <c r="E4235" s="3"/>
      <c r="F4235" s="3"/>
      <c r="G4235" s="3"/>
      <c r="H4235" s="3"/>
      <c r="I4235" s="3"/>
    </row>
    <row r="4236" ht="15.75" customHeight="1">
      <c r="A4236" s="3" t="str">
        <f>IFERROR(TRIM(LEFT(RIGHT('Cost Code (New)'!$F4236,LEN('Cost Code (New)'!$F4236)-SEARCH("Ext ",'Cost Code (New)'!$F4236)-LEN("Ext")),SEARCH(" - ",RIGHT('Cost Code (New)'!$F4236,LEN('Cost Code (New)'!$F4236)-SEARCH("Ext ",'Cost Code (New)'!$F4236)-LEN("Ext")))))+0,"")</f>
        <v/>
      </c>
      <c r="B4236" s="8"/>
      <c r="C4236" s="3"/>
      <c r="D4236" s="3"/>
      <c r="E4236" s="3"/>
      <c r="F4236" s="3"/>
      <c r="G4236" s="3"/>
      <c r="H4236" s="3"/>
      <c r="I4236" s="3"/>
    </row>
    <row r="4237" ht="15.75" customHeight="1">
      <c r="A4237" s="3" t="str">
        <f>IFERROR(TRIM(LEFT(RIGHT('Cost Code (New)'!$F4237,LEN('Cost Code (New)'!$F4237)-SEARCH("Ext ",'Cost Code (New)'!$F4237)-LEN("Ext")),SEARCH(" - ",RIGHT('Cost Code (New)'!$F4237,LEN('Cost Code (New)'!$F4237)-SEARCH("Ext ",'Cost Code (New)'!$F4237)-LEN("Ext")))))+0,"")</f>
        <v/>
      </c>
      <c r="B4237" s="8"/>
      <c r="C4237" s="3"/>
      <c r="D4237" s="3"/>
      <c r="E4237" s="3"/>
      <c r="F4237" s="3"/>
      <c r="G4237" s="3"/>
      <c r="H4237" s="3"/>
      <c r="I4237" s="3"/>
    </row>
    <row r="4238" ht="15.75" customHeight="1">
      <c r="A4238" s="3" t="str">
        <f>IFERROR(TRIM(LEFT(RIGHT('Cost Code (New)'!$F4238,LEN('Cost Code (New)'!$F4238)-SEARCH("Ext ",'Cost Code (New)'!$F4238)-LEN("Ext")),SEARCH(" - ",RIGHT('Cost Code (New)'!$F4238,LEN('Cost Code (New)'!$F4238)-SEARCH("Ext ",'Cost Code (New)'!$F4238)-LEN("Ext")))))+0,"")</f>
        <v/>
      </c>
      <c r="B4238" s="8"/>
      <c r="C4238" s="3"/>
      <c r="D4238" s="3"/>
      <c r="E4238" s="3"/>
      <c r="F4238" s="3"/>
      <c r="G4238" s="3"/>
      <c r="H4238" s="3"/>
      <c r="I4238" s="3"/>
    </row>
    <row r="4239" ht="15.75" customHeight="1">
      <c r="A4239" s="3" t="str">
        <f>IFERROR(TRIM(LEFT(RIGHT('Cost Code (New)'!$F4239,LEN('Cost Code (New)'!$F4239)-SEARCH("Ext ",'Cost Code (New)'!$F4239)-LEN("Ext")),SEARCH(" - ",RIGHT('Cost Code (New)'!$F4239,LEN('Cost Code (New)'!$F4239)-SEARCH("Ext ",'Cost Code (New)'!$F4239)-LEN("Ext")))))+0,"")</f>
        <v/>
      </c>
      <c r="B4239" s="8"/>
      <c r="C4239" s="3"/>
      <c r="D4239" s="3"/>
      <c r="E4239" s="3"/>
      <c r="F4239" s="3"/>
      <c r="G4239" s="3"/>
      <c r="H4239" s="3"/>
      <c r="I4239" s="3"/>
    </row>
    <row r="4240" ht="15.75" customHeight="1">
      <c r="A4240" s="3" t="str">
        <f>IFERROR(TRIM(LEFT(RIGHT('Cost Code (New)'!$F4240,LEN('Cost Code (New)'!$F4240)-SEARCH("Ext ",'Cost Code (New)'!$F4240)-LEN("Ext")),SEARCH(" - ",RIGHT('Cost Code (New)'!$F4240,LEN('Cost Code (New)'!$F4240)-SEARCH("Ext ",'Cost Code (New)'!$F4240)-LEN("Ext")))))+0,"")</f>
        <v/>
      </c>
      <c r="B4240" s="8"/>
      <c r="C4240" s="3"/>
      <c r="D4240" s="3"/>
      <c r="E4240" s="3"/>
      <c r="F4240" s="3"/>
      <c r="G4240" s="3"/>
      <c r="H4240" s="3"/>
      <c r="I4240" s="3"/>
    </row>
    <row r="4241" ht="15.75" customHeight="1">
      <c r="A4241" s="3" t="str">
        <f>IFERROR(TRIM(LEFT(RIGHT('Cost Code (New)'!$F4241,LEN('Cost Code (New)'!$F4241)-SEARCH("Ext ",'Cost Code (New)'!$F4241)-LEN("Ext")),SEARCH(" - ",RIGHT('Cost Code (New)'!$F4241,LEN('Cost Code (New)'!$F4241)-SEARCH("Ext ",'Cost Code (New)'!$F4241)-LEN("Ext")))))+0,"")</f>
        <v/>
      </c>
      <c r="B4241" s="8"/>
      <c r="C4241" s="3"/>
      <c r="D4241" s="3"/>
      <c r="E4241" s="3"/>
      <c r="F4241" s="3"/>
      <c r="G4241" s="3"/>
      <c r="H4241" s="3"/>
      <c r="I4241" s="3"/>
    </row>
    <row r="4242" ht="15.75" customHeight="1">
      <c r="A4242" s="3" t="str">
        <f>IFERROR(TRIM(LEFT(RIGHT('Cost Code (New)'!$F4242,LEN('Cost Code (New)'!$F4242)-SEARCH("Ext ",'Cost Code (New)'!$F4242)-LEN("Ext")),SEARCH(" - ",RIGHT('Cost Code (New)'!$F4242,LEN('Cost Code (New)'!$F4242)-SEARCH("Ext ",'Cost Code (New)'!$F4242)-LEN("Ext")))))+0,"")</f>
        <v/>
      </c>
      <c r="B4242" s="8"/>
      <c r="C4242" s="3"/>
      <c r="D4242" s="3"/>
      <c r="E4242" s="3"/>
      <c r="F4242" s="3"/>
      <c r="G4242" s="3"/>
      <c r="H4242" s="3"/>
      <c r="I4242" s="3"/>
    </row>
    <row r="4243" ht="15.75" customHeight="1">
      <c r="A4243" s="3" t="str">
        <f>IFERROR(TRIM(LEFT(RIGHT('Cost Code (New)'!$F4243,LEN('Cost Code (New)'!$F4243)-SEARCH("Ext ",'Cost Code (New)'!$F4243)-LEN("Ext")),SEARCH(" - ",RIGHT('Cost Code (New)'!$F4243,LEN('Cost Code (New)'!$F4243)-SEARCH("Ext ",'Cost Code (New)'!$F4243)-LEN("Ext")))))+0,"")</f>
        <v/>
      </c>
      <c r="B4243" s="8"/>
      <c r="C4243" s="3"/>
      <c r="D4243" s="3"/>
      <c r="E4243" s="3"/>
      <c r="F4243" s="3"/>
      <c r="G4243" s="3"/>
      <c r="H4243" s="3"/>
      <c r="I4243" s="3"/>
    </row>
    <row r="4244" ht="15.75" customHeight="1">
      <c r="A4244" s="3" t="str">
        <f>IFERROR(TRIM(LEFT(RIGHT('Cost Code (New)'!$F4244,LEN('Cost Code (New)'!$F4244)-SEARCH("Ext ",'Cost Code (New)'!$F4244)-LEN("Ext")),SEARCH(" - ",RIGHT('Cost Code (New)'!$F4244,LEN('Cost Code (New)'!$F4244)-SEARCH("Ext ",'Cost Code (New)'!$F4244)-LEN("Ext")))))+0,"")</f>
        <v/>
      </c>
      <c r="B4244" s="8"/>
      <c r="C4244" s="3"/>
      <c r="D4244" s="3"/>
      <c r="E4244" s="3"/>
      <c r="F4244" s="3"/>
      <c r="G4244" s="3"/>
      <c r="H4244" s="3"/>
      <c r="I4244" s="3"/>
    </row>
    <row r="4245" ht="15.75" customHeight="1">
      <c r="A4245" s="3" t="str">
        <f>IFERROR(TRIM(LEFT(RIGHT('Cost Code (New)'!$F4245,LEN('Cost Code (New)'!$F4245)-SEARCH("Ext ",'Cost Code (New)'!$F4245)-LEN("Ext")),SEARCH(" - ",RIGHT('Cost Code (New)'!$F4245,LEN('Cost Code (New)'!$F4245)-SEARCH("Ext ",'Cost Code (New)'!$F4245)-LEN("Ext")))))+0,"")</f>
        <v/>
      </c>
      <c r="B4245" s="8"/>
      <c r="C4245" s="3"/>
      <c r="D4245" s="3"/>
      <c r="E4245" s="3"/>
      <c r="F4245" s="3"/>
      <c r="G4245" s="3"/>
      <c r="H4245" s="3"/>
      <c r="I4245" s="3"/>
    </row>
    <row r="4246" ht="15.75" customHeight="1">
      <c r="A4246" s="3" t="str">
        <f>IFERROR(TRIM(LEFT(RIGHT('Cost Code (New)'!$F4246,LEN('Cost Code (New)'!$F4246)-SEARCH("Ext ",'Cost Code (New)'!$F4246)-LEN("Ext")),SEARCH(" - ",RIGHT('Cost Code (New)'!$F4246,LEN('Cost Code (New)'!$F4246)-SEARCH("Ext ",'Cost Code (New)'!$F4246)-LEN("Ext")))))+0,"")</f>
        <v/>
      </c>
      <c r="B4246" s="8"/>
      <c r="C4246" s="3"/>
      <c r="D4246" s="3"/>
      <c r="E4246" s="3"/>
      <c r="F4246" s="3"/>
      <c r="G4246" s="3"/>
      <c r="H4246" s="3"/>
      <c r="I4246" s="3"/>
    </row>
    <row r="4247" ht="15.75" customHeight="1">
      <c r="A4247" s="3" t="str">
        <f>IFERROR(TRIM(LEFT(RIGHT('Cost Code (New)'!$F4247,LEN('Cost Code (New)'!$F4247)-SEARCH("Ext ",'Cost Code (New)'!$F4247)-LEN("Ext")),SEARCH(" - ",RIGHT('Cost Code (New)'!$F4247,LEN('Cost Code (New)'!$F4247)-SEARCH("Ext ",'Cost Code (New)'!$F4247)-LEN("Ext")))))+0,"")</f>
        <v/>
      </c>
      <c r="B4247" s="8"/>
      <c r="C4247" s="3"/>
      <c r="D4247" s="3"/>
      <c r="E4247" s="3"/>
      <c r="F4247" s="3"/>
      <c r="G4247" s="3"/>
      <c r="H4247" s="3"/>
      <c r="I4247" s="3"/>
    </row>
    <row r="4248" ht="15.75" customHeight="1">
      <c r="A4248" s="3" t="str">
        <f>IFERROR(TRIM(LEFT(RIGHT('Cost Code (New)'!$F4248,LEN('Cost Code (New)'!$F4248)-SEARCH("Ext ",'Cost Code (New)'!$F4248)-LEN("Ext")),SEARCH(" - ",RIGHT('Cost Code (New)'!$F4248,LEN('Cost Code (New)'!$F4248)-SEARCH("Ext ",'Cost Code (New)'!$F4248)-LEN("Ext")))))+0,"")</f>
        <v/>
      </c>
      <c r="B4248" s="8"/>
      <c r="C4248" s="3"/>
      <c r="D4248" s="3"/>
      <c r="E4248" s="3"/>
      <c r="F4248" s="3"/>
      <c r="G4248" s="3"/>
      <c r="H4248" s="3"/>
      <c r="I4248" s="3"/>
    </row>
    <row r="4249" ht="15.75" customHeight="1">
      <c r="A4249" s="3" t="str">
        <f>IFERROR(TRIM(LEFT(RIGHT('Cost Code (New)'!$F4249,LEN('Cost Code (New)'!$F4249)-SEARCH("Ext ",'Cost Code (New)'!$F4249)-LEN("Ext")),SEARCH(" - ",RIGHT('Cost Code (New)'!$F4249,LEN('Cost Code (New)'!$F4249)-SEARCH("Ext ",'Cost Code (New)'!$F4249)-LEN("Ext")))))+0,"")</f>
        <v/>
      </c>
      <c r="B4249" s="8"/>
      <c r="C4249" s="3"/>
      <c r="D4249" s="3"/>
      <c r="E4249" s="3"/>
      <c r="F4249" s="3"/>
      <c r="G4249" s="3"/>
      <c r="H4249" s="3"/>
      <c r="I4249" s="3"/>
    </row>
    <row r="4250" ht="15.75" customHeight="1">
      <c r="A4250" s="3" t="str">
        <f>IFERROR(TRIM(LEFT(RIGHT('Cost Code (New)'!$F4250,LEN('Cost Code (New)'!$F4250)-SEARCH("Ext ",'Cost Code (New)'!$F4250)-LEN("Ext")),SEARCH(" - ",RIGHT('Cost Code (New)'!$F4250,LEN('Cost Code (New)'!$F4250)-SEARCH("Ext ",'Cost Code (New)'!$F4250)-LEN("Ext")))))+0,"")</f>
        <v/>
      </c>
      <c r="B4250" s="8"/>
      <c r="C4250" s="3"/>
      <c r="D4250" s="3"/>
      <c r="E4250" s="3"/>
      <c r="F4250" s="3"/>
      <c r="G4250" s="3"/>
      <c r="H4250" s="3"/>
      <c r="I4250" s="3"/>
    </row>
    <row r="4251" ht="15.75" customHeight="1">
      <c r="A4251" s="3" t="str">
        <f>IFERROR(TRIM(LEFT(RIGHT('Cost Code (New)'!$F4251,LEN('Cost Code (New)'!$F4251)-SEARCH("Ext ",'Cost Code (New)'!$F4251)-LEN("Ext")),SEARCH(" - ",RIGHT('Cost Code (New)'!$F4251,LEN('Cost Code (New)'!$F4251)-SEARCH("Ext ",'Cost Code (New)'!$F4251)-LEN("Ext")))))+0,"")</f>
        <v/>
      </c>
      <c r="B4251" s="8"/>
      <c r="C4251" s="3"/>
      <c r="D4251" s="3"/>
      <c r="E4251" s="3"/>
      <c r="F4251" s="3"/>
      <c r="G4251" s="3"/>
      <c r="H4251" s="3"/>
      <c r="I4251" s="3"/>
    </row>
    <row r="4252" ht="15.75" customHeight="1">
      <c r="A4252" s="3" t="str">
        <f>IFERROR(TRIM(LEFT(RIGHT('Cost Code (New)'!$F4252,LEN('Cost Code (New)'!$F4252)-SEARCH("Ext ",'Cost Code (New)'!$F4252)-LEN("Ext")),SEARCH(" - ",RIGHT('Cost Code (New)'!$F4252,LEN('Cost Code (New)'!$F4252)-SEARCH("Ext ",'Cost Code (New)'!$F4252)-LEN("Ext")))))+0,"")</f>
        <v/>
      </c>
      <c r="B4252" s="8"/>
      <c r="C4252" s="3"/>
      <c r="D4252" s="3"/>
      <c r="E4252" s="3"/>
      <c r="F4252" s="3"/>
      <c r="G4252" s="3"/>
      <c r="H4252" s="3"/>
      <c r="I4252" s="3"/>
    </row>
    <row r="4253" ht="15.75" customHeight="1">
      <c r="A4253" s="3" t="str">
        <f>IFERROR(TRIM(LEFT(RIGHT('Cost Code (New)'!$F4253,LEN('Cost Code (New)'!$F4253)-SEARCH("Ext ",'Cost Code (New)'!$F4253)-LEN("Ext")),SEARCH(" - ",RIGHT('Cost Code (New)'!$F4253,LEN('Cost Code (New)'!$F4253)-SEARCH("Ext ",'Cost Code (New)'!$F4253)-LEN("Ext")))))+0,"")</f>
        <v/>
      </c>
      <c r="B4253" s="8"/>
      <c r="C4253" s="3"/>
      <c r="D4253" s="3"/>
      <c r="E4253" s="3"/>
      <c r="F4253" s="3"/>
      <c r="G4253" s="3"/>
      <c r="H4253" s="3"/>
      <c r="I4253" s="3"/>
    </row>
    <row r="4254" ht="15.75" customHeight="1">
      <c r="A4254" s="3" t="str">
        <f>IFERROR(TRIM(LEFT(RIGHT('Cost Code (New)'!$F4254,LEN('Cost Code (New)'!$F4254)-SEARCH("Ext ",'Cost Code (New)'!$F4254)-LEN("Ext")),SEARCH(" - ",RIGHT('Cost Code (New)'!$F4254,LEN('Cost Code (New)'!$F4254)-SEARCH("Ext ",'Cost Code (New)'!$F4254)-LEN("Ext")))))+0,"")</f>
        <v/>
      </c>
      <c r="B4254" s="8"/>
      <c r="C4254" s="3"/>
      <c r="D4254" s="3"/>
      <c r="E4254" s="3"/>
      <c r="F4254" s="3"/>
      <c r="G4254" s="3"/>
      <c r="H4254" s="3"/>
      <c r="I4254" s="3"/>
    </row>
    <row r="4255" ht="15.75" customHeight="1">
      <c r="A4255" s="3" t="str">
        <f>IFERROR(TRIM(LEFT(RIGHT('Cost Code (New)'!$F4255,LEN('Cost Code (New)'!$F4255)-SEARCH("Ext ",'Cost Code (New)'!$F4255)-LEN("Ext")),SEARCH(" - ",RIGHT('Cost Code (New)'!$F4255,LEN('Cost Code (New)'!$F4255)-SEARCH("Ext ",'Cost Code (New)'!$F4255)-LEN("Ext")))))+0,"")</f>
        <v/>
      </c>
      <c r="B4255" s="8"/>
      <c r="C4255" s="3"/>
      <c r="D4255" s="3"/>
      <c r="E4255" s="3"/>
      <c r="F4255" s="3"/>
      <c r="G4255" s="3"/>
      <c r="H4255" s="3"/>
      <c r="I4255" s="3"/>
    </row>
    <row r="4256" ht="15.75" customHeight="1">
      <c r="A4256" s="3" t="str">
        <f>IFERROR(TRIM(LEFT(RIGHT('Cost Code (New)'!$F4256,LEN('Cost Code (New)'!$F4256)-SEARCH("Ext ",'Cost Code (New)'!$F4256)-LEN("Ext")),SEARCH(" - ",RIGHT('Cost Code (New)'!$F4256,LEN('Cost Code (New)'!$F4256)-SEARCH("Ext ",'Cost Code (New)'!$F4256)-LEN("Ext")))))+0,"")</f>
        <v/>
      </c>
      <c r="B4256" s="8"/>
      <c r="C4256" s="3"/>
      <c r="D4256" s="3"/>
      <c r="E4256" s="3"/>
      <c r="F4256" s="3"/>
      <c r="G4256" s="3"/>
      <c r="H4256" s="3"/>
      <c r="I4256" s="3"/>
    </row>
    <row r="4257" ht="15.75" customHeight="1">
      <c r="A4257" s="3" t="str">
        <f>IFERROR(TRIM(LEFT(RIGHT('Cost Code (New)'!$F4257,LEN('Cost Code (New)'!$F4257)-SEARCH("Ext ",'Cost Code (New)'!$F4257)-LEN("Ext")),SEARCH(" - ",RIGHT('Cost Code (New)'!$F4257,LEN('Cost Code (New)'!$F4257)-SEARCH("Ext ",'Cost Code (New)'!$F4257)-LEN("Ext")))))+0,"")</f>
        <v/>
      </c>
      <c r="B4257" s="8"/>
      <c r="C4257" s="3"/>
      <c r="D4257" s="3"/>
      <c r="E4257" s="3"/>
      <c r="F4257" s="3"/>
      <c r="G4257" s="3"/>
      <c r="H4257" s="3"/>
      <c r="I4257" s="3"/>
    </row>
    <row r="4258" ht="15.75" customHeight="1">
      <c r="A4258" s="3" t="str">
        <f>IFERROR(TRIM(LEFT(RIGHT('Cost Code (New)'!$F4258,LEN('Cost Code (New)'!$F4258)-SEARCH("Ext ",'Cost Code (New)'!$F4258)-LEN("Ext")),SEARCH(" - ",RIGHT('Cost Code (New)'!$F4258,LEN('Cost Code (New)'!$F4258)-SEARCH("Ext ",'Cost Code (New)'!$F4258)-LEN("Ext")))))+0,"")</f>
        <v/>
      </c>
      <c r="B4258" s="8"/>
      <c r="C4258" s="3"/>
      <c r="D4258" s="3"/>
      <c r="E4258" s="3"/>
      <c r="F4258" s="3"/>
      <c r="G4258" s="3"/>
      <c r="H4258" s="3"/>
      <c r="I4258" s="3"/>
    </row>
    <row r="4259" ht="15.75" customHeight="1">
      <c r="A4259" s="3" t="str">
        <f>IFERROR(TRIM(LEFT(RIGHT('Cost Code (New)'!$F4259,LEN('Cost Code (New)'!$F4259)-SEARCH("Ext ",'Cost Code (New)'!$F4259)-LEN("Ext")),SEARCH(" - ",RIGHT('Cost Code (New)'!$F4259,LEN('Cost Code (New)'!$F4259)-SEARCH("Ext ",'Cost Code (New)'!$F4259)-LEN("Ext")))))+0,"")</f>
        <v/>
      </c>
      <c r="B4259" s="8"/>
      <c r="C4259" s="3"/>
      <c r="D4259" s="3"/>
      <c r="E4259" s="3"/>
      <c r="F4259" s="3"/>
      <c r="G4259" s="3"/>
      <c r="H4259" s="3"/>
      <c r="I4259" s="3"/>
    </row>
    <row r="4260" ht="15.75" customHeight="1">
      <c r="A4260" s="3" t="str">
        <f>IFERROR(TRIM(LEFT(RIGHT('Cost Code (New)'!$F4260,LEN('Cost Code (New)'!$F4260)-SEARCH("Ext ",'Cost Code (New)'!$F4260)-LEN("Ext")),SEARCH(" - ",RIGHT('Cost Code (New)'!$F4260,LEN('Cost Code (New)'!$F4260)-SEARCH("Ext ",'Cost Code (New)'!$F4260)-LEN("Ext")))))+0,"")</f>
        <v/>
      </c>
      <c r="B4260" s="8"/>
      <c r="C4260" s="3"/>
      <c r="D4260" s="3"/>
      <c r="E4260" s="3"/>
      <c r="F4260" s="3"/>
      <c r="G4260" s="3"/>
      <c r="H4260" s="3"/>
      <c r="I4260" s="3"/>
    </row>
    <row r="4261" ht="15.75" customHeight="1">
      <c r="A4261" s="3" t="str">
        <f>IFERROR(TRIM(LEFT(RIGHT('Cost Code (New)'!$F4261,LEN('Cost Code (New)'!$F4261)-SEARCH("Ext ",'Cost Code (New)'!$F4261)-LEN("Ext")),SEARCH(" - ",RIGHT('Cost Code (New)'!$F4261,LEN('Cost Code (New)'!$F4261)-SEARCH("Ext ",'Cost Code (New)'!$F4261)-LEN("Ext")))))+0,"")</f>
        <v/>
      </c>
      <c r="B4261" s="8"/>
      <c r="C4261" s="3"/>
      <c r="D4261" s="3"/>
      <c r="E4261" s="3"/>
      <c r="F4261" s="3"/>
      <c r="G4261" s="3"/>
      <c r="H4261" s="3"/>
      <c r="I4261" s="3"/>
    </row>
    <row r="4262" ht="15.75" customHeight="1">
      <c r="A4262" s="3" t="str">
        <f>IFERROR(TRIM(LEFT(RIGHT('Cost Code (New)'!$F4262,LEN('Cost Code (New)'!$F4262)-SEARCH("Ext ",'Cost Code (New)'!$F4262)-LEN("Ext")),SEARCH(" - ",RIGHT('Cost Code (New)'!$F4262,LEN('Cost Code (New)'!$F4262)-SEARCH("Ext ",'Cost Code (New)'!$F4262)-LEN("Ext")))))+0,"")</f>
        <v/>
      </c>
      <c r="B4262" s="8"/>
      <c r="C4262" s="3"/>
      <c r="D4262" s="3"/>
      <c r="E4262" s="3"/>
      <c r="F4262" s="3"/>
      <c r="G4262" s="3"/>
      <c r="H4262" s="3"/>
      <c r="I4262" s="3"/>
    </row>
    <row r="4263" ht="15.75" customHeight="1">
      <c r="A4263" s="3" t="str">
        <f>IFERROR(TRIM(LEFT(RIGHT('Cost Code (New)'!$F4263,LEN('Cost Code (New)'!$F4263)-SEARCH("Ext ",'Cost Code (New)'!$F4263)-LEN("Ext")),SEARCH(" - ",RIGHT('Cost Code (New)'!$F4263,LEN('Cost Code (New)'!$F4263)-SEARCH("Ext ",'Cost Code (New)'!$F4263)-LEN("Ext")))))+0,"")</f>
        <v/>
      </c>
      <c r="B4263" s="8"/>
      <c r="C4263" s="3"/>
      <c r="D4263" s="3"/>
      <c r="E4263" s="3"/>
      <c r="F4263" s="3"/>
      <c r="G4263" s="3"/>
      <c r="H4263" s="3"/>
      <c r="I4263" s="3"/>
    </row>
    <row r="4264" ht="15.75" customHeight="1">
      <c r="A4264" s="3" t="str">
        <f>IFERROR(TRIM(LEFT(RIGHT('Cost Code (New)'!$F4264,LEN('Cost Code (New)'!$F4264)-SEARCH("Ext ",'Cost Code (New)'!$F4264)-LEN("Ext")),SEARCH(" - ",RIGHT('Cost Code (New)'!$F4264,LEN('Cost Code (New)'!$F4264)-SEARCH("Ext ",'Cost Code (New)'!$F4264)-LEN("Ext")))))+0,"")</f>
        <v/>
      </c>
      <c r="B4264" s="8"/>
      <c r="C4264" s="3"/>
      <c r="D4264" s="3"/>
      <c r="E4264" s="3"/>
      <c r="F4264" s="3"/>
      <c r="G4264" s="3"/>
      <c r="H4264" s="3"/>
      <c r="I4264" s="3"/>
    </row>
    <row r="4265" ht="15.75" customHeight="1">
      <c r="A4265" s="3" t="str">
        <f>IFERROR(TRIM(LEFT(RIGHT('Cost Code (New)'!$F4265,LEN('Cost Code (New)'!$F4265)-SEARCH("Ext ",'Cost Code (New)'!$F4265)-LEN("Ext")),SEARCH(" - ",RIGHT('Cost Code (New)'!$F4265,LEN('Cost Code (New)'!$F4265)-SEARCH("Ext ",'Cost Code (New)'!$F4265)-LEN("Ext")))))+0,"")</f>
        <v/>
      </c>
      <c r="B4265" s="8"/>
      <c r="C4265" s="3"/>
      <c r="D4265" s="3"/>
      <c r="E4265" s="3"/>
      <c r="F4265" s="3"/>
      <c r="G4265" s="3"/>
      <c r="H4265" s="3"/>
      <c r="I4265" s="3"/>
    </row>
    <row r="4266" ht="15.75" customHeight="1">
      <c r="A4266" s="3" t="str">
        <f>IFERROR(TRIM(LEFT(RIGHT('Cost Code (New)'!$F4266,LEN('Cost Code (New)'!$F4266)-SEARCH("Ext ",'Cost Code (New)'!$F4266)-LEN("Ext")),SEARCH(" - ",RIGHT('Cost Code (New)'!$F4266,LEN('Cost Code (New)'!$F4266)-SEARCH("Ext ",'Cost Code (New)'!$F4266)-LEN("Ext")))))+0,"")</f>
        <v/>
      </c>
      <c r="B4266" s="8"/>
      <c r="C4266" s="3"/>
      <c r="D4266" s="3"/>
      <c r="E4266" s="3"/>
      <c r="F4266" s="3"/>
      <c r="G4266" s="3"/>
      <c r="H4266" s="3"/>
      <c r="I4266" s="3"/>
    </row>
    <row r="4267" ht="15.75" customHeight="1">
      <c r="A4267" s="3" t="str">
        <f>IFERROR(TRIM(LEFT(RIGHT('Cost Code (New)'!$F4267,LEN('Cost Code (New)'!$F4267)-SEARCH("Ext ",'Cost Code (New)'!$F4267)-LEN("Ext")),SEARCH(" - ",RIGHT('Cost Code (New)'!$F4267,LEN('Cost Code (New)'!$F4267)-SEARCH("Ext ",'Cost Code (New)'!$F4267)-LEN("Ext")))))+0,"")</f>
        <v/>
      </c>
      <c r="B4267" s="8"/>
      <c r="C4267" s="3"/>
      <c r="D4267" s="3"/>
      <c r="E4267" s="3"/>
      <c r="F4267" s="3"/>
      <c r="G4267" s="3"/>
      <c r="H4267" s="3"/>
      <c r="I4267" s="3"/>
    </row>
    <row r="4268" ht="15.75" customHeight="1">
      <c r="A4268" s="3" t="str">
        <f>IFERROR(TRIM(LEFT(RIGHT('Cost Code (New)'!$F4268,LEN('Cost Code (New)'!$F4268)-SEARCH("Ext ",'Cost Code (New)'!$F4268)-LEN("Ext")),SEARCH(" - ",RIGHT('Cost Code (New)'!$F4268,LEN('Cost Code (New)'!$F4268)-SEARCH("Ext ",'Cost Code (New)'!$F4268)-LEN("Ext")))))+0,"")</f>
        <v/>
      </c>
      <c r="B4268" s="8"/>
      <c r="C4268" s="3"/>
      <c r="D4268" s="3"/>
      <c r="E4268" s="3"/>
      <c r="F4268" s="3"/>
      <c r="G4268" s="3"/>
      <c r="H4268" s="3"/>
      <c r="I4268" s="3"/>
    </row>
    <row r="4269" ht="15.75" customHeight="1">
      <c r="A4269" s="3" t="str">
        <f>IFERROR(TRIM(LEFT(RIGHT('Cost Code (New)'!$F4269,LEN('Cost Code (New)'!$F4269)-SEARCH("Ext ",'Cost Code (New)'!$F4269)-LEN("Ext")),SEARCH(" - ",RIGHT('Cost Code (New)'!$F4269,LEN('Cost Code (New)'!$F4269)-SEARCH("Ext ",'Cost Code (New)'!$F4269)-LEN("Ext")))))+0,"")</f>
        <v/>
      </c>
      <c r="B4269" s="8"/>
      <c r="C4269" s="3"/>
      <c r="D4269" s="3"/>
      <c r="E4269" s="3"/>
      <c r="F4269" s="3"/>
      <c r="G4269" s="3"/>
      <c r="H4269" s="3"/>
      <c r="I4269" s="3"/>
    </row>
    <row r="4270" ht="15.75" customHeight="1">
      <c r="A4270" s="3" t="str">
        <f>IFERROR(TRIM(LEFT(RIGHT('Cost Code (New)'!$F4270,LEN('Cost Code (New)'!$F4270)-SEARCH("Ext ",'Cost Code (New)'!$F4270)-LEN("Ext")),SEARCH(" - ",RIGHT('Cost Code (New)'!$F4270,LEN('Cost Code (New)'!$F4270)-SEARCH("Ext ",'Cost Code (New)'!$F4270)-LEN("Ext")))))+0,"")</f>
        <v/>
      </c>
      <c r="B4270" s="8"/>
      <c r="C4270" s="3"/>
      <c r="D4270" s="3"/>
      <c r="E4270" s="3"/>
      <c r="F4270" s="3"/>
      <c r="G4270" s="3"/>
      <c r="H4270" s="3"/>
      <c r="I4270" s="3"/>
    </row>
    <row r="4271" ht="15.75" customHeight="1">
      <c r="A4271" s="3" t="str">
        <f>IFERROR(TRIM(LEFT(RIGHT('Cost Code (New)'!$F4271,LEN('Cost Code (New)'!$F4271)-SEARCH("Ext ",'Cost Code (New)'!$F4271)-LEN("Ext")),SEARCH(" - ",RIGHT('Cost Code (New)'!$F4271,LEN('Cost Code (New)'!$F4271)-SEARCH("Ext ",'Cost Code (New)'!$F4271)-LEN("Ext")))))+0,"")</f>
        <v/>
      </c>
      <c r="B4271" s="8"/>
      <c r="C4271" s="3"/>
      <c r="D4271" s="3"/>
      <c r="E4271" s="3"/>
      <c r="F4271" s="3"/>
      <c r="G4271" s="3"/>
      <c r="H4271" s="3"/>
      <c r="I4271" s="3"/>
    </row>
    <row r="4272" ht="15.75" customHeight="1">
      <c r="A4272" s="3" t="str">
        <f>IFERROR(TRIM(LEFT(RIGHT('Cost Code (New)'!$F4272,LEN('Cost Code (New)'!$F4272)-SEARCH("Ext ",'Cost Code (New)'!$F4272)-LEN("Ext")),SEARCH(" - ",RIGHT('Cost Code (New)'!$F4272,LEN('Cost Code (New)'!$F4272)-SEARCH("Ext ",'Cost Code (New)'!$F4272)-LEN("Ext")))))+0,"")</f>
        <v/>
      </c>
      <c r="B4272" s="8"/>
      <c r="C4272" s="3"/>
      <c r="D4272" s="3"/>
      <c r="E4272" s="3"/>
      <c r="F4272" s="3"/>
      <c r="G4272" s="3"/>
      <c r="H4272" s="3"/>
      <c r="I4272" s="3"/>
    </row>
    <row r="4273" ht="15.75" customHeight="1">
      <c r="A4273" s="3" t="str">
        <f>IFERROR(TRIM(LEFT(RIGHT('Cost Code (New)'!$F4273,LEN('Cost Code (New)'!$F4273)-SEARCH("Ext ",'Cost Code (New)'!$F4273)-LEN("Ext")),SEARCH(" - ",RIGHT('Cost Code (New)'!$F4273,LEN('Cost Code (New)'!$F4273)-SEARCH("Ext ",'Cost Code (New)'!$F4273)-LEN("Ext")))))+0,"")</f>
        <v/>
      </c>
      <c r="B4273" s="8"/>
      <c r="C4273" s="3"/>
      <c r="D4273" s="3"/>
      <c r="E4273" s="3"/>
      <c r="F4273" s="3"/>
      <c r="G4273" s="3"/>
      <c r="H4273" s="3"/>
      <c r="I4273" s="3"/>
    </row>
    <row r="4274" ht="15.75" customHeight="1">
      <c r="A4274" s="3" t="str">
        <f>IFERROR(TRIM(LEFT(RIGHT('Cost Code (New)'!$F4274,LEN('Cost Code (New)'!$F4274)-SEARCH("Ext ",'Cost Code (New)'!$F4274)-LEN("Ext")),SEARCH(" - ",RIGHT('Cost Code (New)'!$F4274,LEN('Cost Code (New)'!$F4274)-SEARCH("Ext ",'Cost Code (New)'!$F4274)-LEN("Ext")))))+0,"")</f>
        <v/>
      </c>
      <c r="B4274" s="8"/>
      <c r="C4274" s="3"/>
      <c r="D4274" s="3"/>
      <c r="E4274" s="3"/>
      <c r="F4274" s="3"/>
      <c r="G4274" s="3"/>
      <c r="H4274" s="3"/>
      <c r="I4274" s="3"/>
    </row>
    <row r="4275" ht="15.75" customHeight="1">
      <c r="A4275" s="3" t="str">
        <f>IFERROR(TRIM(LEFT(RIGHT('Cost Code (New)'!$F4275,LEN('Cost Code (New)'!$F4275)-SEARCH("Ext ",'Cost Code (New)'!$F4275)-LEN("Ext")),SEARCH(" - ",RIGHT('Cost Code (New)'!$F4275,LEN('Cost Code (New)'!$F4275)-SEARCH("Ext ",'Cost Code (New)'!$F4275)-LEN("Ext")))))+0,"")</f>
        <v/>
      </c>
      <c r="B4275" s="8"/>
      <c r="C4275" s="3"/>
      <c r="D4275" s="3"/>
      <c r="E4275" s="3"/>
      <c r="F4275" s="3"/>
      <c r="G4275" s="3"/>
      <c r="H4275" s="3"/>
      <c r="I4275" s="3"/>
    </row>
    <row r="4276" ht="15.75" customHeight="1">
      <c r="A4276" s="3" t="str">
        <f>IFERROR(TRIM(LEFT(RIGHT('Cost Code (New)'!$F4276,LEN('Cost Code (New)'!$F4276)-SEARCH("Ext ",'Cost Code (New)'!$F4276)-LEN("Ext")),SEARCH(" - ",RIGHT('Cost Code (New)'!$F4276,LEN('Cost Code (New)'!$F4276)-SEARCH("Ext ",'Cost Code (New)'!$F4276)-LEN("Ext")))))+0,"")</f>
        <v/>
      </c>
      <c r="B4276" s="8"/>
      <c r="C4276" s="3"/>
      <c r="D4276" s="3"/>
      <c r="E4276" s="3"/>
      <c r="F4276" s="3"/>
      <c r="G4276" s="3"/>
      <c r="H4276" s="3"/>
      <c r="I4276" s="3"/>
    </row>
    <row r="4277" ht="15.75" customHeight="1">
      <c r="A4277" s="3" t="str">
        <f>IFERROR(TRIM(LEFT(RIGHT('Cost Code (New)'!$F4277,LEN('Cost Code (New)'!$F4277)-SEARCH("Ext ",'Cost Code (New)'!$F4277)-LEN("Ext")),SEARCH(" - ",RIGHT('Cost Code (New)'!$F4277,LEN('Cost Code (New)'!$F4277)-SEARCH("Ext ",'Cost Code (New)'!$F4277)-LEN("Ext")))))+0,"")</f>
        <v/>
      </c>
      <c r="B4277" s="8"/>
      <c r="C4277" s="3"/>
      <c r="D4277" s="3"/>
      <c r="E4277" s="3"/>
      <c r="F4277" s="3"/>
      <c r="G4277" s="3"/>
      <c r="H4277" s="3"/>
      <c r="I4277" s="3"/>
    </row>
    <row r="4278" ht="15.75" customHeight="1">
      <c r="A4278" s="3" t="str">
        <f>IFERROR(TRIM(LEFT(RIGHT('Cost Code (New)'!$F4278,LEN('Cost Code (New)'!$F4278)-SEARCH("Ext ",'Cost Code (New)'!$F4278)-LEN("Ext")),SEARCH(" - ",RIGHT('Cost Code (New)'!$F4278,LEN('Cost Code (New)'!$F4278)-SEARCH("Ext ",'Cost Code (New)'!$F4278)-LEN("Ext")))))+0,"")</f>
        <v/>
      </c>
      <c r="B4278" s="8"/>
      <c r="C4278" s="3"/>
      <c r="D4278" s="3"/>
      <c r="E4278" s="3"/>
      <c r="F4278" s="3"/>
      <c r="G4278" s="3"/>
      <c r="H4278" s="3"/>
      <c r="I4278" s="3"/>
    </row>
    <row r="4279" ht="15.75" customHeight="1">
      <c r="A4279" s="3" t="str">
        <f>IFERROR(TRIM(LEFT(RIGHT('Cost Code (New)'!$F4279,LEN('Cost Code (New)'!$F4279)-SEARCH("Ext ",'Cost Code (New)'!$F4279)-LEN("Ext")),SEARCH(" - ",RIGHT('Cost Code (New)'!$F4279,LEN('Cost Code (New)'!$F4279)-SEARCH("Ext ",'Cost Code (New)'!$F4279)-LEN("Ext")))))+0,"")</f>
        <v/>
      </c>
      <c r="B4279" s="8"/>
      <c r="C4279" s="3"/>
      <c r="D4279" s="3"/>
      <c r="E4279" s="3"/>
      <c r="F4279" s="3"/>
      <c r="G4279" s="3"/>
      <c r="H4279" s="3"/>
      <c r="I4279" s="3"/>
    </row>
    <row r="4280" ht="15.75" customHeight="1">
      <c r="A4280" s="3" t="str">
        <f>IFERROR(TRIM(LEFT(RIGHT('Cost Code (New)'!$F4280,LEN('Cost Code (New)'!$F4280)-SEARCH("Ext ",'Cost Code (New)'!$F4280)-LEN("Ext")),SEARCH(" - ",RIGHT('Cost Code (New)'!$F4280,LEN('Cost Code (New)'!$F4280)-SEARCH("Ext ",'Cost Code (New)'!$F4280)-LEN("Ext")))))+0,"")</f>
        <v/>
      </c>
      <c r="B4280" s="8"/>
      <c r="C4280" s="3"/>
      <c r="D4280" s="3"/>
      <c r="E4280" s="3"/>
      <c r="F4280" s="3"/>
      <c r="G4280" s="3"/>
      <c r="H4280" s="3"/>
      <c r="I4280" s="3"/>
    </row>
    <row r="4281" ht="15.75" customHeight="1">
      <c r="A4281" s="3" t="str">
        <f>IFERROR(TRIM(LEFT(RIGHT('Cost Code (New)'!$F4281,LEN('Cost Code (New)'!$F4281)-SEARCH("Ext ",'Cost Code (New)'!$F4281)-LEN("Ext")),SEARCH(" - ",RIGHT('Cost Code (New)'!$F4281,LEN('Cost Code (New)'!$F4281)-SEARCH("Ext ",'Cost Code (New)'!$F4281)-LEN("Ext")))))+0,"")</f>
        <v/>
      </c>
      <c r="B4281" s="8"/>
      <c r="C4281" s="3"/>
      <c r="D4281" s="3"/>
      <c r="E4281" s="3"/>
      <c r="F4281" s="3"/>
      <c r="G4281" s="3"/>
      <c r="H4281" s="3"/>
      <c r="I4281" s="3"/>
    </row>
    <row r="4282" ht="15.75" customHeight="1">
      <c r="A4282" s="3" t="str">
        <f>IFERROR(TRIM(LEFT(RIGHT('Cost Code (New)'!$F4282,LEN('Cost Code (New)'!$F4282)-SEARCH("Ext ",'Cost Code (New)'!$F4282)-LEN("Ext")),SEARCH(" - ",RIGHT('Cost Code (New)'!$F4282,LEN('Cost Code (New)'!$F4282)-SEARCH("Ext ",'Cost Code (New)'!$F4282)-LEN("Ext")))))+0,"")</f>
        <v/>
      </c>
      <c r="B4282" s="8"/>
      <c r="C4282" s="3"/>
      <c r="D4282" s="3"/>
      <c r="E4282" s="3"/>
      <c r="F4282" s="3"/>
      <c r="G4282" s="3"/>
      <c r="H4282" s="3"/>
      <c r="I4282" s="3"/>
    </row>
    <row r="4283" ht="15.75" customHeight="1">
      <c r="A4283" s="3" t="str">
        <f>IFERROR(TRIM(LEFT(RIGHT('Cost Code (New)'!$F4283,LEN('Cost Code (New)'!$F4283)-SEARCH("Ext ",'Cost Code (New)'!$F4283)-LEN("Ext")),SEARCH(" - ",RIGHT('Cost Code (New)'!$F4283,LEN('Cost Code (New)'!$F4283)-SEARCH("Ext ",'Cost Code (New)'!$F4283)-LEN("Ext")))))+0,"")</f>
        <v/>
      </c>
      <c r="B4283" s="8"/>
      <c r="C4283" s="3"/>
      <c r="D4283" s="3"/>
      <c r="E4283" s="3"/>
      <c r="F4283" s="3"/>
      <c r="G4283" s="3"/>
      <c r="H4283" s="3"/>
      <c r="I4283" s="3"/>
    </row>
    <row r="4284" ht="15.75" customHeight="1">
      <c r="A4284" s="3" t="str">
        <f>IFERROR(TRIM(LEFT(RIGHT('Cost Code (New)'!$F4284,LEN('Cost Code (New)'!$F4284)-SEARCH("Ext ",'Cost Code (New)'!$F4284)-LEN("Ext")),SEARCH(" - ",RIGHT('Cost Code (New)'!$F4284,LEN('Cost Code (New)'!$F4284)-SEARCH("Ext ",'Cost Code (New)'!$F4284)-LEN("Ext")))))+0,"")</f>
        <v/>
      </c>
      <c r="B4284" s="8"/>
      <c r="C4284" s="3"/>
      <c r="D4284" s="3"/>
      <c r="E4284" s="3"/>
      <c r="F4284" s="3"/>
      <c r="G4284" s="3"/>
      <c r="H4284" s="3"/>
      <c r="I4284" s="3"/>
    </row>
    <row r="4285" ht="15.75" customHeight="1">
      <c r="A4285" s="3" t="str">
        <f>IFERROR(TRIM(LEFT(RIGHT('Cost Code (New)'!$F4285,LEN('Cost Code (New)'!$F4285)-SEARCH("Ext ",'Cost Code (New)'!$F4285)-LEN("Ext")),SEARCH(" - ",RIGHT('Cost Code (New)'!$F4285,LEN('Cost Code (New)'!$F4285)-SEARCH("Ext ",'Cost Code (New)'!$F4285)-LEN("Ext")))))+0,"")</f>
        <v/>
      </c>
      <c r="B4285" s="8"/>
      <c r="C4285" s="3"/>
      <c r="D4285" s="3"/>
      <c r="E4285" s="3"/>
      <c r="F4285" s="3"/>
      <c r="G4285" s="3"/>
      <c r="H4285" s="3"/>
      <c r="I4285" s="3"/>
    </row>
    <row r="4286" ht="15.75" customHeight="1">
      <c r="A4286" s="3" t="str">
        <f>IFERROR(TRIM(LEFT(RIGHT('Cost Code (New)'!$F4286,LEN('Cost Code (New)'!$F4286)-SEARCH("Ext ",'Cost Code (New)'!$F4286)-LEN("Ext")),SEARCH(" - ",RIGHT('Cost Code (New)'!$F4286,LEN('Cost Code (New)'!$F4286)-SEARCH("Ext ",'Cost Code (New)'!$F4286)-LEN("Ext")))))+0,"")</f>
        <v/>
      </c>
      <c r="B4286" s="8"/>
      <c r="C4286" s="3"/>
      <c r="D4286" s="3"/>
      <c r="E4286" s="3"/>
      <c r="F4286" s="3"/>
      <c r="G4286" s="3"/>
      <c r="H4286" s="3"/>
      <c r="I4286" s="3"/>
    </row>
    <row r="4287" ht="15.75" customHeight="1">
      <c r="A4287" s="3" t="str">
        <f>IFERROR(TRIM(LEFT(RIGHT('Cost Code (New)'!$F4287,LEN('Cost Code (New)'!$F4287)-SEARCH("Ext ",'Cost Code (New)'!$F4287)-LEN("Ext")),SEARCH(" - ",RIGHT('Cost Code (New)'!$F4287,LEN('Cost Code (New)'!$F4287)-SEARCH("Ext ",'Cost Code (New)'!$F4287)-LEN("Ext")))))+0,"")</f>
        <v/>
      </c>
      <c r="B4287" s="8"/>
      <c r="C4287" s="3"/>
      <c r="D4287" s="3"/>
      <c r="E4287" s="3"/>
      <c r="F4287" s="3"/>
      <c r="G4287" s="3"/>
      <c r="H4287" s="3"/>
      <c r="I4287" s="3"/>
    </row>
    <row r="4288" ht="15.75" customHeight="1">
      <c r="A4288" s="3" t="str">
        <f>IFERROR(TRIM(LEFT(RIGHT('Cost Code (New)'!$F4288,LEN('Cost Code (New)'!$F4288)-SEARCH("Ext ",'Cost Code (New)'!$F4288)-LEN("Ext")),SEARCH(" - ",RIGHT('Cost Code (New)'!$F4288,LEN('Cost Code (New)'!$F4288)-SEARCH("Ext ",'Cost Code (New)'!$F4288)-LEN("Ext")))))+0,"")</f>
        <v/>
      </c>
      <c r="B4288" s="8"/>
      <c r="C4288" s="3"/>
      <c r="D4288" s="3"/>
      <c r="E4288" s="3"/>
      <c r="F4288" s="3"/>
      <c r="G4288" s="3"/>
      <c r="H4288" s="3"/>
      <c r="I4288" s="3"/>
    </row>
    <row r="4289" ht="15.75" customHeight="1">
      <c r="A4289" s="3" t="str">
        <f>IFERROR(TRIM(LEFT(RIGHT('Cost Code (New)'!$F4289,LEN('Cost Code (New)'!$F4289)-SEARCH("Ext ",'Cost Code (New)'!$F4289)-LEN("Ext")),SEARCH(" - ",RIGHT('Cost Code (New)'!$F4289,LEN('Cost Code (New)'!$F4289)-SEARCH("Ext ",'Cost Code (New)'!$F4289)-LEN("Ext")))))+0,"")</f>
        <v/>
      </c>
      <c r="B4289" s="8"/>
      <c r="C4289" s="3"/>
      <c r="D4289" s="3"/>
      <c r="E4289" s="3"/>
      <c r="F4289" s="3"/>
      <c r="G4289" s="3"/>
      <c r="H4289" s="3"/>
      <c r="I4289" s="3"/>
    </row>
    <row r="4290" ht="15.75" customHeight="1">
      <c r="A4290" s="3" t="str">
        <f>IFERROR(TRIM(LEFT(RIGHT('Cost Code (New)'!$F4290,LEN('Cost Code (New)'!$F4290)-SEARCH("Ext ",'Cost Code (New)'!$F4290)-LEN("Ext")),SEARCH(" - ",RIGHT('Cost Code (New)'!$F4290,LEN('Cost Code (New)'!$F4290)-SEARCH("Ext ",'Cost Code (New)'!$F4290)-LEN("Ext")))))+0,"")</f>
        <v/>
      </c>
      <c r="B4290" s="8"/>
      <c r="C4290" s="3"/>
      <c r="D4290" s="3"/>
      <c r="E4290" s="3"/>
      <c r="F4290" s="3"/>
      <c r="G4290" s="3"/>
      <c r="H4290" s="3"/>
      <c r="I4290" s="3"/>
    </row>
    <row r="4291" ht="15.75" customHeight="1">
      <c r="A4291" s="3" t="str">
        <f>IFERROR(TRIM(LEFT(RIGHT('Cost Code (New)'!$F4291,LEN('Cost Code (New)'!$F4291)-SEARCH("Ext ",'Cost Code (New)'!$F4291)-LEN("Ext")),SEARCH(" - ",RIGHT('Cost Code (New)'!$F4291,LEN('Cost Code (New)'!$F4291)-SEARCH("Ext ",'Cost Code (New)'!$F4291)-LEN("Ext")))))+0,"")</f>
        <v/>
      </c>
      <c r="B4291" s="8"/>
      <c r="C4291" s="3"/>
      <c r="D4291" s="3"/>
      <c r="E4291" s="3"/>
      <c r="F4291" s="3"/>
      <c r="G4291" s="3"/>
      <c r="H4291" s="3"/>
      <c r="I4291" s="3"/>
    </row>
    <row r="4292" ht="15.75" customHeight="1">
      <c r="A4292" s="3" t="str">
        <f>IFERROR(TRIM(LEFT(RIGHT('Cost Code (New)'!$F4292,LEN('Cost Code (New)'!$F4292)-SEARCH("Ext ",'Cost Code (New)'!$F4292)-LEN("Ext")),SEARCH(" - ",RIGHT('Cost Code (New)'!$F4292,LEN('Cost Code (New)'!$F4292)-SEARCH("Ext ",'Cost Code (New)'!$F4292)-LEN("Ext")))))+0,"")</f>
        <v/>
      </c>
      <c r="B4292" s="8"/>
      <c r="C4292" s="3"/>
      <c r="D4292" s="3"/>
      <c r="E4292" s="3"/>
      <c r="F4292" s="3"/>
      <c r="G4292" s="3"/>
      <c r="H4292" s="3"/>
      <c r="I4292" s="3"/>
    </row>
    <row r="4293" ht="15.75" customHeight="1">
      <c r="A4293" s="3" t="str">
        <f>IFERROR(TRIM(LEFT(RIGHT('Cost Code (New)'!$F4293,LEN('Cost Code (New)'!$F4293)-SEARCH("Ext ",'Cost Code (New)'!$F4293)-LEN("Ext")),SEARCH(" - ",RIGHT('Cost Code (New)'!$F4293,LEN('Cost Code (New)'!$F4293)-SEARCH("Ext ",'Cost Code (New)'!$F4293)-LEN("Ext")))))+0,"")</f>
        <v/>
      </c>
      <c r="B4293" s="8"/>
      <c r="C4293" s="3"/>
      <c r="D4293" s="3"/>
      <c r="E4293" s="3"/>
      <c r="F4293" s="3"/>
      <c r="G4293" s="3"/>
      <c r="H4293" s="3"/>
      <c r="I4293" s="3"/>
    </row>
    <row r="4294" ht="15.75" customHeight="1">
      <c r="A4294" s="3" t="str">
        <f>IFERROR(TRIM(LEFT(RIGHT('Cost Code (New)'!$F4294,LEN('Cost Code (New)'!$F4294)-SEARCH("Ext ",'Cost Code (New)'!$F4294)-LEN("Ext")),SEARCH(" - ",RIGHT('Cost Code (New)'!$F4294,LEN('Cost Code (New)'!$F4294)-SEARCH("Ext ",'Cost Code (New)'!$F4294)-LEN("Ext")))))+0,"")</f>
        <v/>
      </c>
      <c r="B4294" s="8"/>
      <c r="C4294" s="3"/>
      <c r="D4294" s="3"/>
      <c r="E4294" s="3"/>
      <c r="F4294" s="3"/>
      <c r="G4294" s="3"/>
      <c r="H4294" s="3"/>
      <c r="I4294" s="3"/>
    </row>
    <row r="4295" ht="15.75" customHeight="1">
      <c r="A4295" s="3" t="str">
        <f>IFERROR(TRIM(LEFT(RIGHT('Cost Code (New)'!$F4295,LEN('Cost Code (New)'!$F4295)-SEARCH("Ext ",'Cost Code (New)'!$F4295)-LEN("Ext")),SEARCH(" - ",RIGHT('Cost Code (New)'!$F4295,LEN('Cost Code (New)'!$F4295)-SEARCH("Ext ",'Cost Code (New)'!$F4295)-LEN("Ext")))))+0,"")</f>
        <v/>
      </c>
      <c r="B4295" s="8"/>
      <c r="C4295" s="3"/>
      <c r="D4295" s="3"/>
      <c r="E4295" s="3"/>
      <c r="F4295" s="3"/>
      <c r="G4295" s="3"/>
      <c r="H4295" s="3"/>
      <c r="I4295" s="3"/>
    </row>
    <row r="4296" ht="15.75" customHeight="1">
      <c r="A4296" s="3" t="str">
        <f>IFERROR(TRIM(LEFT(RIGHT('Cost Code (New)'!$F4296,LEN('Cost Code (New)'!$F4296)-SEARCH("Ext ",'Cost Code (New)'!$F4296)-LEN("Ext")),SEARCH(" - ",RIGHT('Cost Code (New)'!$F4296,LEN('Cost Code (New)'!$F4296)-SEARCH("Ext ",'Cost Code (New)'!$F4296)-LEN("Ext")))))+0,"")</f>
        <v/>
      </c>
      <c r="B4296" s="8"/>
      <c r="C4296" s="3"/>
      <c r="D4296" s="3"/>
      <c r="E4296" s="3"/>
      <c r="F4296" s="3"/>
      <c r="G4296" s="3"/>
      <c r="H4296" s="3"/>
      <c r="I4296" s="3"/>
    </row>
    <row r="4297" ht="15.75" customHeight="1">
      <c r="A4297" s="3" t="str">
        <f>IFERROR(TRIM(LEFT(RIGHT('Cost Code (New)'!$F4297,LEN('Cost Code (New)'!$F4297)-SEARCH("Ext ",'Cost Code (New)'!$F4297)-LEN("Ext")),SEARCH(" - ",RIGHT('Cost Code (New)'!$F4297,LEN('Cost Code (New)'!$F4297)-SEARCH("Ext ",'Cost Code (New)'!$F4297)-LEN("Ext")))))+0,"")</f>
        <v/>
      </c>
      <c r="B4297" s="8"/>
      <c r="C4297" s="3"/>
      <c r="D4297" s="3"/>
      <c r="E4297" s="3"/>
      <c r="F4297" s="3"/>
      <c r="G4297" s="3"/>
      <c r="H4297" s="3"/>
      <c r="I4297" s="3"/>
    </row>
    <row r="4298" ht="15.75" customHeight="1">
      <c r="A4298" s="3" t="str">
        <f>IFERROR(TRIM(LEFT(RIGHT('Cost Code (New)'!$F4298,LEN('Cost Code (New)'!$F4298)-SEARCH("Ext ",'Cost Code (New)'!$F4298)-LEN("Ext")),SEARCH(" - ",RIGHT('Cost Code (New)'!$F4298,LEN('Cost Code (New)'!$F4298)-SEARCH("Ext ",'Cost Code (New)'!$F4298)-LEN("Ext")))))+0,"")</f>
        <v/>
      </c>
      <c r="B4298" s="8"/>
      <c r="C4298" s="3"/>
      <c r="D4298" s="3"/>
      <c r="E4298" s="3"/>
      <c r="F4298" s="3"/>
      <c r="G4298" s="3"/>
      <c r="H4298" s="3"/>
      <c r="I4298" s="3"/>
    </row>
    <row r="4299" ht="15.75" customHeight="1">
      <c r="A4299" s="3" t="str">
        <f>IFERROR(TRIM(LEFT(RIGHT('Cost Code (New)'!$F4299,LEN('Cost Code (New)'!$F4299)-SEARCH("Ext ",'Cost Code (New)'!$F4299)-LEN("Ext")),SEARCH(" - ",RIGHT('Cost Code (New)'!$F4299,LEN('Cost Code (New)'!$F4299)-SEARCH("Ext ",'Cost Code (New)'!$F4299)-LEN("Ext")))))+0,"")</f>
        <v/>
      </c>
      <c r="B4299" s="8"/>
      <c r="C4299" s="3"/>
      <c r="D4299" s="3"/>
      <c r="E4299" s="3"/>
      <c r="F4299" s="3"/>
      <c r="G4299" s="3"/>
      <c r="H4299" s="3"/>
      <c r="I4299" s="3"/>
    </row>
    <row r="4300" ht="15.75" customHeight="1">
      <c r="A4300" s="3" t="str">
        <f>IFERROR(TRIM(LEFT(RIGHT('Cost Code (New)'!$F4300,LEN('Cost Code (New)'!$F4300)-SEARCH("Ext ",'Cost Code (New)'!$F4300)-LEN("Ext")),SEARCH(" - ",RIGHT('Cost Code (New)'!$F4300,LEN('Cost Code (New)'!$F4300)-SEARCH("Ext ",'Cost Code (New)'!$F4300)-LEN("Ext")))))+0,"")</f>
        <v/>
      </c>
      <c r="B4300" s="8"/>
      <c r="C4300" s="3"/>
      <c r="D4300" s="3"/>
      <c r="E4300" s="3"/>
      <c r="F4300" s="3"/>
      <c r="G4300" s="3"/>
      <c r="H4300" s="3"/>
      <c r="I4300" s="3"/>
    </row>
    <row r="4301" ht="15.75" customHeight="1">
      <c r="A4301" s="3" t="str">
        <f>IFERROR(TRIM(LEFT(RIGHT('Cost Code (New)'!$F4301,LEN('Cost Code (New)'!$F4301)-SEARCH("Ext ",'Cost Code (New)'!$F4301)-LEN("Ext")),SEARCH(" - ",RIGHT('Cost Code (New)'!$F4301,LEN('Cost Code (New)'!$F4301)-SEARCH("Ext ",'Cost Code (New)'!$F4301)-LEN("Ext")))))+0,"")</f>
        <v/>
      </c>
      <c r="B4301" s="8"/>
      <c r="C4301" s="3"/>
      <c r="D4301" s="3"/>
      <c r="E4301" s="3"/>
      <c r="F4301" s="3"/>
      <c r="G4301" s="3"/>
      <c r="H4301" s="3"/>
      <c r="I4301" s="3"/>
    </row>
    <row r="4302" ht="15.75" customHeight="1">
      <c r="A4302" s="3" t="str">
        <f>IFERROR(TRIM(LEFT(RIGHT('Cost Code (New)'!$F4302,LEN('Cost Code (New)'!$F4302)-SEARCH("Ext ",'Cost Code (New)'!$F4302)-LEN("Ext")),SEARCH(" - ",RIGHT('Cost Code (New)'!$F4302,LEN('Cost Code (New)'!$F4302)-SEARCH("Ext ",'Cost Code (New)'!$F4302)-LEN("Ext")))))+0,"")</f>
        <v/>
      </c>
      <c r="B4302" s="8"/>
      <c r="C4302" s="3"/>
      <c r="D4302" s="3"/>
      <c r="E4302" s="3"/>
      <c r="F4302" s="3"/>
      <c r="G4302" s="3"/>
      <c r="H4302" s="3"/>
      <c r="I4302" s="3"/>
    </row>
    <row r="4303" ht="15.75" customHeight="1">
      <c r="A4303" s="3" t="str">
        <f>IFERROR(TRIM(LEFT(RIGHT('Cost Code (New)'!$F4303,LEN('Cost Code (New)'!$F4303)-SEARCH("Ext ",'Cost Code (New)'!$F4303)-LEN("Ext")),SEARCH(" - ",RIGHT('Cost Code (New)'!$F4303,LEN('Cost Code (New)'!$F4303)-SEARCH("Ext ",'Cost Code (New)'!$F4303)-LEN("Ext")))))+0,"")</f>
        <v/>
      </c>
      <c r="B4303" s="8"/>
      <c r="C4303" s="3"/>
      <c r="D4303" s="3"/>
      <c r="E4303" s="3"/>
      <c r="F4303" s="3"/>
      <c r="G4303" s="3"/>
      <c r="H4303" s="3"/>
      <c r="I4303" s="3"/>
    </row>
    <row r="4304" ht="15.75" customHeight="1">
      <c r="A4304" s="3" t="str">
        <f>IFERROR(TRIM(LEFT(RIGHT('Cost Code (New)'!$F4304,LEN('Cost Code (New)'!$F4304)-SEARCH("Ext ",'Cost Code (New)'!$F4304)-LEN("Ext")),SEARCH(" - ",RIGHT('Cost Code (New)'!$F4304,LEN('Cost Code (New)'!$F4304)-SEARCH("Ext ",'Cost Code (New)'!$F4304)-LEN("Ext")))))+0,"")</f>
        <v/>
      </c>
      <c r="B4304" s="8"/>
      <c r="C4304" s="3"/>
      <c r="D4304" s="3"/>
      <c r="E4304" s="3"/>
      <c r="F4304" s="3"/>
      <c r="G4304" s="3"/>
      <c r="H4304" s="3"/>
      <c r="I4304" s="3"/>
    </row>
    <row r="4305" ht="15.75" customHeight="1">
      <c r="A4305" s="3" t="str">
        <f>IFERROR(TRIM(LEFT(RIGHT('Cost Code (New)'!$F4305,LEN('Cost Code (New)'!$F4305)-SEARCH("Ext ",'Cost Code (New)'!$F4305)-LEN("Ext")),SEARCH(" - ",RIGHT('Cost Code (New)'!$F4305,LEN('Cost Code (New)'!$F4305)-SEARCH("Ext ",'Cost Code (New)'!$F4305)-LEN("Ext")))))+0,"")</f>
        <v/>
      </c>
      <c r="B4305" s="8"/>
      <c r="C4305" s="3"/>
      <c r="D4305" s="3"/>
      <c r="E4305" s="3"/>
      <c r="F4305" s="3"/>
      <c r="G4305" s="3"/>
      <c r="H4305" s="3"/>
      <c r="I4305" s="3"/>
    </row>
    <row r="4306" ht="15.75" customHeight="1">
      <c r="A4306" s="3" t="str">
        <f>IFERROR(TRIM(LEFT(RIGHT('Cost Code (New)'!$F4306,LEN('Cost Code (New)'!$F4306)-SEARCH("Ext ",'Cost Code (New)'!$F4306)-LEN("Ext")),SEARCH(" - ",RIGHT('Cost Code (New)'!$F4306,LEN('Cost Code (New)'!$F4306)-SEARCH("Ext ",'Cost Code (New)'!$F4306)-LEN("Ext")))))+0,"")</f>
        <v/>
      </c>
      <c r="B4306" s="8"/>
      <c r="C4306" s="3"/>
      <c r="D4306" s="3"/>
      <c r="E4306" s="3"/>
      <c r="F4306" s="3"/>
      <c r="G4306" s="3"/>
      <c r="H4306" s="3"/>
      <c r="I4306" s="3"/>
    </row>
    <row r="4307" ht="15.75" customHeight="1">
      <c r="A4307" s="3" t="str">
        <f>IFERROR(TRIM(LEFT(RIGHT('Cost Code (New)'!$F4307,LEN('Cost Code (New)'!$F4307)-SEARCH("Ext ",'Cost Code (New)'!$F4307)-LEN("Ext")),SEARCH(" - ",RIGHT('Cost Code (New)'!$F4307,LEN('Cost Code (New)'!$F4307)-SEARCH("Ext ",'Cost Code (New)'!$F4307)-LEN("Ext")))))+0,"")</f>
        <v/>
      </c>
      <c r="B4307" s="8"/>
      <c r="C4307" s="3"/>
      <c r="D4307" s="3"/>
      <c r="E4307" s="3"/>
      <c r="F4307" s="3"/>
      <c r="G4307" s="3"/>
      <c r="H4307" s="3"/>
      <c r="I4307" s="3"/>
    </row>
    <row r="4308" ht="15.75" customHeight="1">
      <c r="A4308" s="3" t="str">
        <f>IFERROR(TRIM(LEFT(RIGHT('Cost Code (New)'!$F4308,LEN('Cost Code (New)'!$F4308)-SEARCH("Ext ",'Cost Code (New)'!$F4308)-LEN("Ext")),SEARCH(" - ",RIGHT('Cost Code (New)'!$F4308,LEN('Cost Code (New)'!$F4308)-SEARCH("Ext ",'Cost Code (New)'!$F4308)-LEN("Ext")))))+0,"")</f>
        <v/>
      </c>
      <c r="B4308" s="8"/>
      <c r="C4308" s="3"/>
      <c r="D4308" s="3"/>
      <c r="E4308" s="3"/>
      <c r="F4308" s="3"/>
      <c r="G4308" s="3"/>
      <c r="H4308" s="3"/>
      <c r="I4308" s="3"/>
    </row>
    <row r="4309" ht="15.75" customHeight="1">
      <c r="A4309" s="3" t="str">
        <f>IFERROR(TRIM(LEFT(RIGHT('Cost Code (New)'!$F4309,LEN('Cost Code (New)'!$F4309)-SEARCH("Ext ",'Cost Code (New)'!$F4309)-LEN("Ext")),SEARCH(" - ",RIGHT('Cost Code (New)'!$F4309,LEN('Cost Code (New)'!$F4309)-SEARCH("Ext ",'Cost Code (New)'!$F4309)-LEN("Ext")))))+0,"")</f>
        <v/>
      </c>
      <c r="B4309" s="8"/>
      <c r="C4309" s="3"/>
      <c r="D4309" s="3"/>
      <c r="E4309" s="3"/>
      <c r="F4309" s="3"/>
      <c r="G4309" s="3"/>
      <c r="H4309" s="3"/>
      <c r="I4309" s="3"/>
    </row>
    <row r="4310" ht="15.75" customHeight="1">
      <c r="A4310" s="3" t="str">
        <f>IFERROR(TRIM(LEFT(RIGHT('Cost Code (New)'!$F4310,LEN('Cost Code (New)'!$F4310)-SEARCH("Ext ",'Cost Code (New)'!$F4310)-LEN("Ext")),SEARCH(" - ",RIGHT('Cost Code (New)'!$F4310,LEN('Cost Code (New)'!$F4310)-SEARCH("Ext ",'Cost Code (New)'!$F4310)-LEN("Ext")))))+0,"")</f>
        <v/>
      </c>
      <c r="B4310" s="8"/>
      <c r="C4310" s="3"/>
      <c r="D4310" s="3"/>
      <c r="E4310" s="3"/>
      <c r="F4310" s="3"/>
      <c r="G4310" s="3"/>
      <c r="H4310" s="3"/>
      <c r="I4310" s="3"/>
    </row>
    <row r="4311" ht="15.75" customHeight="1">
      <c r="A4311" s="3" t="str">
        <f>IFERROR(TRIM(LEFT(RIGHT('Cost Code (New)'!$F4311,LEN('Cost Code (New)'!$F4311)-SEARCH("Ext ",'Cost Code (New)'!$F4311)-LEN("Ext")),SEARCH(" - ",RIGHT('Cost Code (New)'!$F4311,LEN('Cost Code (New)'!$F4311)-SEARCH("Ext ",'Cost Code (New)'!$F4311)-LEN("Ext")))))+0,"")</f>
        <v/>
      </c>
      <c r="B4311" s="8"/>
      <c r="C4311" s="3"/>
      <c r="D4311" s="3"/>
      <c r="E4311" s="3"/>
      <c r="F4311" s="3"/>
      <c r="G4311" s="3"/>
      <c r="H4311" s="3"/>
      <c r="I4311" s="3"/>
    </row>
    <row r="4312" ht="15.75" customHeight="1">
      <c r="A4312" s="3" t="str">
        <f>IFERROR(TRIM(LEFT(RIGHT('Cost Code (New)'!$F4312,LEN('Cost Code (New)'!$F4312)-SEARCH("Ext ",'Cost Code (New)'!$F4312)-LEN("Ext")),SEARCH(" - ",RIGHT('Cost Code (New)'!$F4312,LEN('Cost Code (New)'!$F4312)-SEARCH("Ext ",'Cost Code (New)'!$F4312)-LEN("Ext")))))+0,"")</f>
        <v/>
      </c>
      <c r="B4312" s="8"/>
      <c r="C4312" s="3"/>
      <c r="D4312" s="3"/>
      <c r="E4312" s="3"/>
      <c r="F4312" s="3"/>
      <c r="G4312" s="3"/>
      <c r="H4312" s="3"/>
      <c r="I4312" s="3"/>
    </row>
    <row r="4313" ht="15.75" customHeight="1">
      <c r="A4313" s="3" t="str">
        <f>IFERROR(TRIM(LEFT(RIGHT('Cost Code (New)'!$F4313,LEN('Cost Code (New)'!$F4313)-SEARCH("Ext ",'Cost Code (New)'!$F4313)-LEN("Ext")),SEARCH(" - ",RIGHT('Cost Code (New)'!$F4313,LEN('Cost Code (New)'!$F4313)-SEARCH("Ext ",'Cost Code (New)'!$F4313)-LEN("Ext")))))+0,"")</f>
        <v/>
      </c>
      <c r="B4313" s="8"/>
      <c r="C4313" s="3"/>
      <c r="D4313" s="3"/>
      <c r="E4313" s="3"/>
      <c r="F4313" s="3"/>
      <c r="G4313" s="3"/>
      <c r="H4313" s="3"/>
      <c r="I4313" s="3"/>
    </row>
    <row r="4314" ht="15.75" customHeight="1">
      <c r="A4314" s="3" t="str">
        <f>IFERROR(TRIM(LEFT(RIGHT('Cost Code (New)'!$F4314,LEN('Cost Code (New)'!$F4314)-SEARCH("Ext ",'Cost Code (New)'!$F4314)-LEN("Ext")),SEARCH(" - ",RIGHT('Cost Code (New)'!$F4314,LEN('Cost Code (New)'!$F4314)-SEARCH("Ext ",'Cost Code (New)'!$F4314)-LEN("Ext")))))+0,"")</f>
        <v/>
      </c>
      <c r="B4314" s="8"/>
      <c r="C4314" s="3"/>
      <c r="D4314" s="3"/>
      <c r="E4314" s="3"/>
      <c r="F4314" s="3"/>
      <c r="G4314" s="3"/>
      <c r="H4314" s="3"/>
      <c r="I4314" s="3"/>
    </row>
    <row r="4315" ht="15.75" customHeight="1">
      <c r="A4315" s="3" t="str">
        <f>IFERROR(TRIM(LEFT(RIGHT('Cost Code (New)'!$F4315,LEN('Cost Code (New)'!$F4315)-SEARCH("Ext ",'Cost Code (New)'!$F4315)-LEN("Ext")),SEARCH(" - ",RIGHT('Cost Code (New)'!$F4315,LEN('Cost Code (New)'!$F4315)-SEARCH("Ext ",'Cost Code (New)'!$F4315)-LEN("Ext")))))+0,"")</f>
        <v/>
      </c>
      <c r="B4315" s="8"/>
      <c r="C4315" s="3"/>
      <c r="D4315" s="3"/>
      <c r="E4315" s="3"/>
      <c r="F4315" s="3"/>
      <c r="G4315" s="3"/>
      <c r="H4315" s="3"/>
      <c r="I4315" s="3"/>
    </row>
    <row r="4316" ht="15.75" customHeight="1">
      <c r="A4316" s="3" t="str">
        <f>IFERROR(TRIM(LEFT(RIGHT('Cost Code (New)'!$F4316,LEN('Cost Code (New)'!$F4316)-SEARCH("Ext ",'Cost Code (New)'!$F4316)-LEN("Ext")),SEARCH(" - ",RIGHT('Cost Code (New)'!$F4316,LEN('Cost Code (New)'!$F4316)-SEARCH("Ext ",'Cost Code (New)'!$F4316)-LEN("Ext")))))+0,"")</f>
        <v/>
      </c>
      <c r="B4316" s="8"/>
      <c r="C4316" s="3"/>
      <c r="D4316" s="3"/>
      <c r="E4316" s="3"/>
      <c r="F4316" s="3"/>
      <c r="G4316" s="3"/>
      <c r="H4316" s="3"/>
      <c r="I4316" s="3"/>
    </row>
    <row r="4317" ht="15.75" customHeight="1">
      <c r="A4317" s="3" t="str">
        <f>IFERROR(TRIM(LEFT(RIGHT('Cost Code (New)'!$F4317,LEN('Cost Code (New)'!$F4317)-SEARCH("Ext ",'Cost Code (New)'!$F4317)-LEN("Ext")),SEARCH(" - ",RIGHT('Cost Code (New)'!$F4317,LEN('Cost Code (New)'!$F4317)-SEARCH("Ext ",'Cost Code (New)'!$F4317)-LEN("Ext")))))+0,"")</f>
        <v/>
      </c>
      <c r="B4317" s="8"/>
      <c r="C4317" s="3"/>
      <c r="D4317" s="3"/>
      <c r="E4317" s="3"/>
      <c r="F4317" s="3"/>
      <c r="G4317" s="3"/>
      <c r="H4317" s="3"/>
      <c r="I4317" s="3"/>
    </row>
    <row r="4318" ht="15.75" customHeight="1">
      <c r="A4318" s="3" t="str">
        <f>IFERROR(TRIM(LEFT(RIGHT('Cost Code (New)'!$F4318,LEN('Cost Code (New)'!$F4318)-SEARCH("Ext ",'Cost Code (New)'!$F4318)-LEN("Ext")),SEARCH(" - ",RIGHT('Cost Code (New)'!$F4318,LEN('Cost Code (New)'!$F4318)-SEARCH("Ext ",'Cost Code (New)'!$F4318)-LEN("Ext")))))+0,"")</f>
        <v/>
      </c>
      <c r="B4318" s="8"/>
      <c r="C4318" s="3"/>
      <c r="D4318" s="3"/>
      <c r="E4318" s="3"/>
      <c r="F4318" s="3"/>
      <c r="G4318" s="3"/>
      <c r="H4318" s="3"/>
      <c r="I4318" s="3"/>
    </row>
    <row r="4319" ht="15.75" customHeight="1">
      <c r="A4319" s="3" t="str">
        <f>IFERROR(TRIM(LEFT(RIGHT('Cost Code (New)'!$F4319,LEN('Cost Code (New)'!$F4319)-SEARCH("Ext ",'Cost Code (New)'!$F4319)-LEN("Ext")),SEARCH(" - ",RIGHT('Cost Code (New)'!$F4319,LEN('Cost Code (New)'!$F4319)-SEARCH("Ext ",'Cost Code (New)'!$F4319)-LEN("Ext")))))+0,"")</f>
        <v/>
      </c>
      <c r="B4319" s="8"/>
      <c r="C4319" s="3"/>
      <c r="D4319" s="3"/>
      <c r="E4319" s="3"/>
      <c r="F4319" s="3"/>
      <c r="G4319" s="3"/>
      <c r="H4319" s="3"/>
      <c r="I4319" s="3"/>
    </row>
    <row r="4320" ht="15.75" customHeight="1">
      <c r="A4320" s="3" t="str">
        <f>IFERROR(TRIM(LEFT(RIGHT('Cost Code (New)'!$F4320,LEN('Cost Code (New)'!$F4320)-SEARCH("Ext ",'Cost Code (New)'!$F4320)-LEN("Ext")),SEARCH(" - ",RIGHT('Cost Code (New)'!$F4320,LEN('Cost Code (New)'!$F4320)-SEARCH("Ext ",'Cost Code (New)'!$F4320)-LEN("Ext")))))+0,"")</f>
        <v/>
      </c>
      <c r="B4320" s="8"/>
      <c r="C4320" s="3"/>
      <c r="D4320" s="3"/>
      <c r="E4320" s="3"/>
      <c r="F4320" s="3"/>
      <c r="G4320" s="3"/>
      <c r="H4320" s="3"/>
      <c r="I4320" s="3"/>
    </row>
    <row r="4321" ht="15.75" customHeight="1">
      <c r="A4321" s="3" t="str">
        <f>IFERROR(TRIM(LEFT(RIGHT('Cost Code (New)'!$F4321,LEN('Cost Code (New)'!$F4321)-SEARCH("Ext ",'Cost Code (New)'!$F4321)-LEN("Ext")),SEARCH(" - ",RIGHT('Cost Code (New)'!$F4321,LEN('Cost Code (New)'!$F4321)-SEARCH("Ext ",'Cost Code (New)'!$F4321)-LEN("Ext")))))+0,"")</f>
        <v/>
      </c>
      <c r="B4321" s="8"/>
      <c r="C4321" s="3"/>
      <c r="D4321" s="3"/>
      <c r="E4321" s="3"/>
      <c r="F4321" s="3"/>
      <c r="G4321" s="3"/>
      <c r="H4321" s="3"/>
      <c r="I4321" s="3"/>
    </row>
    <row r="4322" ht="15.75" customHeight="1">
      <c r="A4322" s="3" t="str">
        <f>IFERROR(TRIM(LEFT(RIGHT('Cost Code (New)'!$F4322,LEN('Cost Code (New)'!$F4322)-SEARCH("Ext ",'Cost Code (New)'!$F4322)-LEN("Ext")),SEARCH(" - ",RIGHT('Cost Code (New)'!$F4322,LEN('Cost Code (New)'!$F4322)-SEARCH("Ext ",'Cost Code (New)'!$F4322)-LEN("Ext")))))+0,"")</f>
        <v/>
      </c>
      <c r="B4322" s="8"/>
      <c r="C4322" s="3"/>
      <c r="D4322" s="3"/>
      <c r="E4322" s="3"/>
      <c r="F4322" s="3"/>
      <c r="G4322" s="3"/>
      <c r="H4322" s="3"/>
      <c r="I4322" s="3"/>
    </row>
    <row r="4323" ht="15.75" customHeight="1">
      <c r="A4323" s="3" t="str">
        <f>IFERROR(TRIM(LEFT(RIGHT('Cost Code (New)'!$F4323,LEN('Cost Code (New)'!$F4323)-SEARCH("Ext ",'Cost Code (New)'!$F4323)-LEN("Ext")),SEARCH(" - ",RIGHT('Cost Code (New)'!$F4323,LEN('Cost Code (New)'!$F4323)-SEARCH("Ext ",'Cost Code (New)'!$F4323)-LEN("Ext")))))+0,"")</f>
        <v/>
      </c>
      <c r="B4323" s="8"/>
      <c r="C4323" s="3"/>
      <c r="D4323" s="3"/>
      <c r="E4323" s="3"/>
      <c r="F4323" s="3"/>
      <c r="G4323" s="3"/>
      <c r="H4323" s="3"/>
      <c r="I4323" s="3"/>
    </row>
    <row r="4324" ht="15.75" customHeight="1">
      <c r="A4324" s="3" t="str">
        <f>IFERROR(TRIM(LEFT(RIGHT('Cost Code (New)'!$F4324,LEN('Cost Code (New)'!$F4324)-SEARCH("Ext ",'Cost Code (New)'!$F4324)-LEN("Ext")),SEARCH(" - ",RIGHT('Cost Code (New)'!$F4324,LEN('Cost Code (New)'!$F4324)-SEARCH("Ext ",'Cost Code (New)'!$F4324)-LEN("Ext")))))+0,"")</f>
        <v/>
      </c>
      <c r="B4324" s="8"/>
      <c r="C4324" s="3"/>
      <c r="D4324" s="3"/>
      <c r="E4324" s="3"/>
      <c r="F4324" s="3"/>
      <c r="G4324" s="3"/>
      <c r="H4324" s="3"/>
      <c r="I4324" s="3"/>
    </row>
    <row r="4325" ht="15.75" customHeight="1">
      <c r="A4325" s="3" t="str">
        <f>IFERROR(TRIM(LEFT(RIGHT('Cost Code (New)'!$F4325,LEN('Cost Code (New)'!$F4325)-SEARCH("Ext ",'Cost Code (New)'!$F4325)-LEN("Ext")),SEARCH(" - ",RIGHT('Cost Code (New)'!$F4325,LEN('Cost Code (New)'!$F4325)-SEARCH("Ext ",'Cost Code (New)'!$F4325)-LEN("Ext")))))+0,"")</f>
        <v/>
      </c>
      <c r="B4325" s="8"/>
      <c r="C4325" s="3"/>
      <c r="D4325" s="3"/>
      <c r="E4325" s="3"/>
      <c r="F4325" s="3"/>
      <c r="G4325" s="3"/>
      <c r="H4325" s="3"/>
      <c r="I4325" s="3"/>
    </row>
    <row r="4326" ht="15.75" customHeight="1">
      <c r="A4326" s="3" t="str">
        <f>IFERROR(TRIM(LEFT(RIGHT('Cost Code (New)'!$F4326,LEN('Cost Code (New)'!$F4326)-SEARCH("Ext ",'Cost Code (New)'!$F4326)-LEN("Ext")),SEARCH(" - ",RIGHT('Cost Code (New)'!$F4326,LEN('Cost Code (New)'!$F4326)-SEARCH("Ext ",'Cost Code (New)'!$F4326)-LEN("Ext")))))+0,"")</f>
        <v/>
      </c>
      <c r="B4326" s="8"/>
      <c r="C4326" s="3"/>
      <c r="D4326" s="3"/>
      <c r="E4326" s="3"/>
      <c r="F4326" s="3"/>
      <c r="G4326" s="3"/>
      <c r="H4326" s="3"/>
      <c r="I4326" s="3"/>
    </row>
    <row r="4327" ht="15.75" customHeight="1">
      <c r="A4327" s="3" t="str">
        <f>IFERROR(TRIM(LEFT(RIGHT('Cost Code (New)'!$F4327,LEN('Cost Code (New)'!$F4327)-SEARCH("Ext ",'Cost Code (New)'!$F4327)-LEN("Ext")),SEARCH(" - ",RIGHT('Cost Code (New)'!$F4327,LEN('Cost Code (New)'!$F4327)-SEARCH("Ext ",'Cost Code (New)'!$F4327)-LEN("Ext")))))+0,"")</f>
        <v/>
      </c>
      <c r="B4327" s="8"/>
      <c r="C4327" s="3"/>
      <c r="D4327" s="3"/>
      <c r="E4327" s="3"/>
      <c r="F4327" s="3"/>
      <c r="G4327" s="3"/>
      <c r="H4327" s="3"/>
      <c r="I4327" s="3"/>
    </row>
    <row r="4328" ht="15.75" customHeight="1">
      <c r="A4328" s="3" t="str">
        <f>IFERROR(TRIM(LEFT(RIGHT('Cost Code (New)'!$F4328,LEN('Cost Code (New)'!$F4328)-SEARCH("Ext ",'Cost Code (New)'!$F4328)-LEN("Ext")),SEARCH(" - ",RIGHT('Cost Code (New)'!$F4328,LEN('Cost Code (New)'!$F4328)-SEARCH("Ext ",'Cost Code (New)'!$F4328)-LEN("Ext")))))+0,"")</f>
        <v/>
      </c>
      <c r="B4328" s="8"/>
      <c r="C4328" s="3"/>
      <c r="D4328" s="3"/>
      <c r="E4328" s="3"/>
      <c r="F4328" s="3"/>
      <c r="G4328" s="3"/>
      <c r="H4328" s="3"/>
      <c r="I4328" s="3"/>
    </row>
    <row r="4329" ht="15.75" customHeight="1">
      <c r="A4329" s="3" t="str">
        <f>IFERROR(TRIM(LEFT(RIGHT('Cost Code (New)'!$F4329,LEN('Cost Code (New)'!$F4329)-SEARCH("Ext ",'Cost Code (New)'!$F4329)-LEN("Ext")),SEARCH(" - ",RIGHT('Cost Code (New)'!$F4329,LEN('Cost Code (New)'!$F4329)-SEARCH("Ext ",'Cost Code (New)'!$F4329)-LEN("Ext")))))+0,"")</f>
        <v/>
      </c>
      <c r="B4329" s="8"/>
      <c r="C4329" s="3"/>
      <c r="D4329" s="3"/>
      <c r="E4329" s="3"/>
      <c r="F4329" s="3"/>
      <c r="G4329" s="3"/>
      <c r="H4329" s="3"/>
      <c r="I4329" s="3"/>
    </row>
    <row r="4330" ht="15.75" customHeight="1">
      <c r="A4330" s="3" t="str">
        <f>IFERROR(TRIM(LEFT(RIGHT('Cost Code (New)'!$F4330,LEN('Cost Code (New)'!$F4330)-SEARCH("Ext ",'Cost Code (New)'!$F4330)-LEN("Ext")),SEARCH(" - ",RIGHT('Cost Code (New)'!$F4330,LEN('Cost Code (New)'!$F4330)-SEARCH("Ext ",'Cost Code (New)'!$F4330)-LEN("Ext")))))+0,"")</f>
        <v/>
      </c>
      <c r="B4330" s="8"/>
      <c r="C4330" s="3"/>
      <c r="D4330" s="3"/>
      <c r="E4330" s="3"/>
      <c r="F4330" s="3"/>
      <c r="G4330" s="3"/>
      <c r="H4330" s="3"/>
      <c r="I4330" s="3"/>
    </row>
    <row r="4331" ht="15.75" customHeight="1">
      <c r="A4331" s="3" t="str">
        <f>IFERROR(TRIM(LEFT(RIGHT('Cost Code (New)'!$F4331,LEN('Cost Code (New)'!$F4331)-SEARCH("Ext ",'Cost Code (New)'!$F4331)-LEN("Ext")),SEARCH(" - ",RIGHT('Cost Code (New)'!$F4331,LEN('Cost Code (New)'!$F4331)-SEARCH("Ext ",'Cost Code (New)'!$F4331)-LEN("Ext")))))+0,"")</f>
        <v/>
      </c>
      <c r="B4331" s="8"/>
      <c r="C4331" s="3"/>
      <c r="D4331" s="3"/>
      <c r="E4331" s="3"/>
      <c r="F4331" s="3"/>
      <c r="G4331" s="3"/>
      <c r="H4331" s="3"/>
      <c r="I4331" s="3"/>
    </row>
    <row r="4332" ht="15.75" customHeight="1">
      <c r="A4332" s="3" t="str">
        <f>IFERROR(TRIM(LEFT(RIGHT('Cost Code (New)'!$F4332,LEN('Cost Code (New)'!$F4332)-SEARCH("Ext ",'Cost Code (New)'!$F4332)-LEN("Ext")),SEARCH(" - ",RIGHT('Cost Code (New)'!$F4332,LEN('Cost Code (New)'!$F4332)-SEARCH("Ext ",'Cost Code (New)'!$F4332)-LEN("Ext")))))+0,"")</f>
        <v/>
      </c>
      <c r="B4332" s="8"/>
      <c r="C4332" s="3"/>
      <c r="D4332" s="3"/>
      <c r="E4332" s="3"/>
      <c r="F4332" s="3"/>
      <c r="G4332" s="3"/>
      <c r="H4332" s="3"/>
      <c r="I4332" s="3"/>
    </row>
    <row r="4333" ht="15.75" customHeight="1">
      <c r="A4333" s="3" t="str">
        <f>IFERROR(TRIM(LEFT(RIGHT('Cost Code (New)'!$F4333,LEN('Cost Code (New)'!$F4333)-SEARCH("Ext ",'Cost Code (New)'!$F4333)-LEN("Ext")),SEARCH(" - ",RIGHT('Cost Code (New)'!$F4333,LEN('Cost Code (New)'!$F4333)-SEARCH("Ext ",'Cost Code (New)'!$F4333)-LEN("Ext")))))+0,"")</f>
        <v/>
      </c>
      <c r="B4333" s="8"/>
      <c r="C4333" s="3"/>
      <c r="D4333" s="3"/>
      <c r="E4333" s="3"/>
      <c r="F4333" s="3"/>
      <c r="G4333" s="3"/>
      <c r="H4333" s="3"/>
      <c r="I4333" s="3"/>
    </row>
    <row r="4334" ht="15.75" customHeight="1">
      <c r="A4334" s="3" t="str">
        <f>IFERROR(TRIM(LEFT(RIGHT('Cost Code (New)'!$F4334,LEN('Cost Code (New)'!$F4334)-SEARCH("Ext ",'Cost Code (New)'!$F4334)-LEN("Ext")),SEARCH(" - ",RIGHT('Cost Code (New)'!$F4334,LEN('Cost Code (New)'!$F4334)-SEARCH("Ext ",'Cost Code (New)'!$F4334)-LEN("Ext")))))+0,"")</f>
        <v/>
      </c>
      <c r="B4334" s="8"/>
      <c r="C4334" s="3"/>
      <c r="D4334" s="3"/>
      <c r="E4334" s="3"/>
      <c r="F4334" s="3"/>
      <c r="G4334" s="3"/>
      <c r="H4334" s="3"/>
      <c r="I4334" s="3"/>
    </row>
    <row r="4335" ht="15.75" customHeight="1">
      <c r="A4335" s="3" t="str">
        <f>IFERROR(TRIM(LEFT(RIGHT('Cost Code (New)'!$F4335,LEN('Cost Code (New)'!$F4335)-SEARCH("Ext ",'Cost Code (New)'!$F4335)-LEN("Ext")),SEARCH(" - ",RIGHT('Cost Code (New)'!$F4335,LEN('Cost Code (New)'!$F4335)-SEARCH("Ext ",'Cost Code (New)'!$F4335)-LEN("Ext")))))+0,"")</f>
        <v/>
      </c>
      <c r="B4335" s="8"/>
      <c r="C4335" s="3"/>
      <c r="D4335" s="3"/>
      <c r="E4335" s="3"/>
      <c r="F4335" s="3"/>
      <c r="G4335" s="3"/>
      <c r="H4335" s="3"/>
      <c r="I4335" s="3"/>
    </row>
    <row r="4336" ht="15.75" customHeight="1">
      <c r="A4336" s="3" t="str">
        <f>IFERROR(TRIM(LEFT(RIGHT('Cost Code (New)'!$F4336,LEN('Cost Code (New)'!$F4336)-SEARCH("Ext ",'Cost Code (New)'!$F4336)-LEN("Ext")),SEARCH(" - ",RIGHT('Cost Code (New)'!$F4336,LEN('Cost Code (New)'!$F4336)-SEARCH("Ext ",'Cost Code (New)'!$F4336)-LEN("Ext")))))+0,"")</f>
        <v/>
      </c>
      <c r="B4336" s="8"/>
      <c r="C4336" s="3"/>
      <c r="D4336" s="3"/>
      <c r="E4336" s="3"/>
      <c r="F4336" s="3"/>
      <c r="G4336" s="3"/>
      <c r="H4336" s="3"/>
      <c r="I4336" s="3"/>
    </row>
    <row r="4337" ht="15.75" customHeight="1">
      <c r="A4337" s="3" t="str">
        <f>IFERROR(TRIM(LEFT(RIGHT('Cost Code (New)'!$F4337,LEN('Cost Code (New)'!$F4337)-SEARCH("Ext ",'Cost Code (New)'!$F4337)-LEN("Ext")),SEARCH(" - ",RIGHT('Cost Code (New)'!$F4337,LEN('Cost Code (New)'!$F4337)-SEARCH("Ext ",'Cost Code (New)'!$F4337)-LEN("Ext")))))+0,"")</f>
        <v/>
      </c>
      <c r="B4337" s="8"/>
      <c r="C4337" s="3"/>
      <c r="D4337" s="3"/>
      <c r="E4337" s="3"/>
      <c r="F4337" s="3"/>
      <c r="G4337" s="3"/>
      <c r="H4337" s="3"/>
      <c r="I4337" s="3"/>
    </row>
    <row r="4338" ht="15.75" customHeight="1">
      <c r="A4338" s="3" t="str">
        <f>IFERROR(TRIM(LEFT(RIGHT('Cost Code (New)'!$F4338,LEN('Cost Code (New)'!$F4338)-SEARCH("Ext ",'Cost Code (New)'!$F4338)-LEN("Ext")),SEARCH(" - ",RIGHT('Cost Code (New)'!$F4338,LEN('Cost Code (New)'!$F4338)-SEARCH("Ext ",'Cost Code (New)'!$F4338)-LEN("Ext")))))+0,"")</f>
        <v/>
      </c>
      <c r="B4338" s="8"/>
      <c r="C4338" s="3"/>
      <c r="D4338" s="3"/>
      <c r="E4338" s="3"/>
      <c r="F4338" s="3"/>
      <c r="G4338" s="3"/>
      <c r="H4338" s="3"/>
      <c r="I4338" s="3"/>
    </row>
    <row r="4339" ht="15.75" customHeight="1">
      <c r="A4339" s="3" t="str">
        <f>IFERROR(TRIM(LEFT(RIGHT('Cost Code (New)'!$F4339,LEN('Cost Code (New)'!$F4339)-SEARCH("Ext ",'Cost Code (New)'!$F4339)-LEN("Ext")),SEARCH(" - ",RIGHT('Cost Code (New)'!$F4339,LEN('Cost Code (New)'!$F4339)-SEARCH("Ext ",'Cost Code (New)'!$F4339)-LEN("Ext")))))+0,"")</f>
        <v/>
      </c>
      <c r="B4339" s="8"/>
      <c r="C4339" s="3"/>
      <c r="D4339" s="3"/>
      <c r="E4339" s="3"/>
      <c r="F4339" s="3"/>
      <c r="G4339" s="3"/>
      <c r="H4339" s="3"/>
      <c r="I4339" s="3"/>
    </row>
    <row r="4340" ht="15.75" customHeight="1">
      <c r="A4340" s="3" t="str">
        <f>IFERROR(TRIM(LEFT(RIGHT('Cost Code (New)'!$F4340,LEN('Cost Code (New)'!$F4340)-SEARCH("Ext ",'Cost Code (New)'!$F4340)-LEN("Ext")),SEARCH(" - ",RIGHT('Cost Code (New)'!$F4340,LEN('Cost Code (New)'!$F4340)-SEARCH("Ext ",'Cost Code (New)'!$F4340)-LEN("Ext")))))+0,"")</f>
        <v/>
      </c>
      <c r="B4340" s="8"/>
      <c r="C4340" s="3"/>
      <c r="D4340" s="3"/>
      <c r="E4340" s="3"/>
      <c r="F4340" s="3"/>
      <c r="G4340" s="3"/>
      <c r="H4340" s="3"/>
      <c r="I4340" s="3"/>
    </row>
    <row r="4341" ht="15.75" customHeight="1">
      <c r="A4341" s="3" t="str">
        <f>IFERROR(TRIM(LEFT(RIGHT('Cost Code (New)'!$F4341,LEN('Cost Code (New)'!$F4341)-SEARCH("Ext ",'Cost Code (New)'!$F4341)-LEN("Ext")),SEARCH(" - ",RIGHT('Cost Code (New)'!$F4341,LEN('Cost Code (New)'!$F4341)-SEARCH("Ext ",'Cost Code (New)'!$F4341)-LEN("Ext")))))+0,"")</f>
        <v/>
      </c>
      <c r="B4341" s="8"/>
      <c r="C4341" s="3"/>
      <c r="D4341" s="3"/>
      <c r="E4341" s="3"/>
      <c r="F4341" s="3"/>
      <c r="G4341" s="3"/>
      <c r="H4341" s="3"/>
      <c r="I4341" s="3"/>
    </row>
    <row r="4342" ht="15.75" customHeight="1">
      <c r="A4342" s="3" t="str">
        <f>IFERROR(TRIM(LEFT(RIGHT('Cost Code (New)'!$F4342,LEN('Cost Code (New)'!$F4342)-SEARCH("Ext ",'Cost Code (New)'!$F4342)-LEN("Ext")),SEARCH(" - ",RIGHT('Cost Code (New)'!$F4342,LEN('Cost Code (New)'!$F4342)-SEARCH("Ext ",'Cost Code (New)'!$F4342)-LEN("Ext")))))+0,"")</f>
        <v/>
      </c>
      <c r="B4342" s="8"/>
      <c r="C4342" s="3"/>
      <c r="D4342" s="3"/>
      <c r="E4342" s="3"/>
      <c r="F4342" s="3"/>
      <c r="G4342" s="3"/>
      <c r="H4342" s="3"/>
      <c r="I4342" s="3"/>
    </row>
    <row r="4343" ht="15.75" customHeight="1">
      <c r="A4343" s="3" t="str">
        <f>IFERROR(TRIM(LEFT(RIGHT('Cost Code (New)'!$F4343,LEN('Cost Code (New)'!$F4343)-SEARCH("Ext ",'Cost Code (New)'!$F4343)-LEN("Ext")),SEARCH(" - ",RIGHT('Cost Code (New)'!$F4343,LEN('Cost Code (New)'!$F4343)-SEARCH("Ext ",'Cost Code (New)'!$F4343)-LEN("Ext")))))+0,"")</f>
        <v/>
      </c>
      <c r="B4343" s="8"/>
      <c r="C4343" s="3"/>
      <c r="D4343" s="3"/>
      <c r="E4343" s="3"/>
      <c r="F4343" s="3"/>
      <c r="G4343" s="3"/>
      <c r="H4343" s="3"/>
      <c r="I4343" s="3"/>
    </row>
    <row r="4344" ht="15.75" customHeight="1">
      <c r="A4344" s="3" t="str">
        <f>IFERROR(TRIM(LEFT(RIGHT('Cost Code (New)'!$F4344,LEN('Cost Code (New)'!$F4344)-SEARCH("Ext ",'Cost Code (New)'!$F4344)-LEN("Ext")),SEARCH(" - ",RIGHT('Cost Code (New)'!$F4344,LEN('Cost Code (New)'!$F4344)-SEARCH("Ext ",'Cost Code (New)'!$F4344)-LEN("Ext")))))+0,"")</f>
        <v/>
      </c>
      <c r="B4344" s="8"/>
      <c r="C4344" s="3"/>
      <c r="D4344" s="3"/>
      <c r="E4344" s="3"/>
      <c r="F4344" s="3"/>
      <c r="G4344" s="3"/>
      <c r="H4344" s="3"/>
      <c r="I4344" s="3"/>
    </row>
    <row r="4345" ht="15.75" customHeight="1">
      <c r="A4345" s="3" t="str">
        <f>IFERROR(TRIM(LEFT(RIGHT('Cost Code (New)'!$F4345,LEN('Cost Code (New)'!$F4345)-SEARCH("Ext ",'Cost Code (New)'!$F4345)-LEN("Ext")),SEARCH(" - ",RIGHT('Cost Code (New)'!$F4345,LEN('Cost Code (New)'!$F4345)-SEARCH("Ext ",'Cost Code (New)'!$F4345)-LEN("Ext")))))+0,"")</f>
        <v/>
      </c>
      <c r="B4345" s="8"/>
      <c r="C4345" s="3"/>
      <c r="D4345" s="3"/>
      <c r="E4345" s="3"/>
      <c r="F4345" s="3"/>
      <c r="G4345" s="3"/>
      <c r="H4345" s="3"/>
      <c r="I4345" s="3"/>
    </row>
    <row r="4346" ht="15.75" customHeight="1">
      <c r="A4346" s="3" t="str">
        <f>IFERROR(TRIM(LEFT(RIGHT('Cost Code (New)'!$F4346,LEN('Cost Code (New)'!$F4346)-SEARCH("Ext ",'Cost Code (New)'!$F4346)-LEN("Ext")),SEARCH(" - ",RIGHT('Cost Code (New)'!$F4346,LEN('Cost Code (New)'!$F4346)-SEARCH("Ext ",'Cost Code (New)'!$F4346)-LEN("Ext")))))+0,"")</f>
        <v/>
      </c>
      <c r="B4346" s="8"/>
      <c r="C4346" s="3"/>
      <c r="D4346" s="3"/>
      <c r="E4346" s="3"/>
      <c r="F4346" s="3"/>
      <c r="G4346" s="3"/>
      <c r="H4346" s="3"/>
      <c r="I4346" s="3"/>
    </row>
    <row r="4347" ht="15.75" customHeight="1">
      <c r="A4347" s="3" t="str">
        <f>IFERROR(TRIM(LEFT(RIGHT('Cost Code (New)'!$F4347,LEN('Cost Code (New)'!$F4347)-SEARCH("Ext ",'Cost Code (New)'!$F4347)-LEN("Ext")),SEARCH(" - ",RIGHT('Cost Code (New)'!$F4347,LEN('Cost Code (New)'!$F4347)-SEARCH("Ext ",'Cost Code (New)'!$F4347)-LEN("Ext")))))+0,"")</f>
        <v/>
      </c>
      <c r="B4347" s="8"/>
      <c r="C4347" s="3"/>
      <c r="D4347" s="3"/>
      <c r="E4347" s="3"/>
      <c r="F4347" s="3"/>
      <c r="G4347" s="3"/>
      <c r="H4347" s="3"/>
      <c r="I4347" s="3"/>
    </row>
    <row r="4348" ht="15.75" customHeight="1">
      <c r="A4348" s="3" t="str">
        <f>IFERROR(TRIM(LEFT(RIGHT('Cost Code (New)'!$F4348,LEN('Cost Code (New)'!$F4348)-SEARCH("Ext ",'Cost Code (New)'!$F4348)-LEN("Ext")),SEARCH(" - ",RIGHT('Cost Code (New)'!$F4348,LEN('Cost Code (New)'!$F4348)-SEARCH("Ext ",'Cost Code (New)'!$F4348)-LEN("Ext")))))+0,"")</f>
        <v/>
      </c>
      <c r="B4348" s="8"/>
      <c r="C4348" s="3"/>
      <c r="D4348" s="3"/>
      <c r="E4348" s="3"/>
      <c r="F4348" s="3"/>
      <c r="G4348" s="3"/>
      <c r="H4348" s="3"/>
      <c r="I4348" s="3"/>
    </row>
    <row r="4349" ht="15.75" customHeight="1">
      <c r="A4349" s="3" t="str">
        <f>IFERROR(TRIM(LEFT(RIGHT('Cost Code (New)'!$F4349,LEN('Cost Code (New)'!$F4349)-SEARCH("Ext ",'Cost Code (New)'!$F4349)-LEN("Ext")),SEARCH(" - ",RIGHT('Cost Code (New)'!$F4349,LEN('Cost Code (New)'!$F4349)-SEARCH("Ext ",'Cost Code (New)'!$F4349)-LEN("Ext")))))+0,"")</f>
        <v/>
      </c>
      <c r="B4349" s="8"/>
      <c r="C4349" s="3"/>
      <c r="D4349" s="3"/>
      <c r="E4349" s="3"/>
      <c r="F4349" s="3"/>
      <c r="G4349" s="3"/>
      <c r="H4349" s="3"/>
      <c r="I4349" s="3"/>
    </row>
    <row r="4350" ht="15.75" customHeight="1">
      <c r="A4350" s="3" t="str">
        <f>IFERROR(TRIM(LEFT(RIGHT('Cost Code (New)'!$F4350,LEN('Cost Code (New)'!$F4350)-SEARCH("Ext ",'Cost Code (New)'!$F4350)-LEN("Ext")),SEARCH(" - ",RIGHT('Cost Code (New)'!$F4350,LEN('Cost Code (New)'!$F4350)-SEARCH("Ext ",'Cost Code (New)'!$F4350)-LEN("Ext")))))+0,"")</f>
        <v/>
      </c>
      <c r="B4350" s="8"/>
      <c r="C4350" s="3"/>
      <c r="D4350" s="3"/>
      <c r="E4350" s="3"/>
      <c r="F4350" s="3"/>
      <c r="G4350" s="3"/>
      <c r="H4350" s="3"/>
      <c r="I4350" s="3"/>
    </row>
    <row r="4351" ht="15.75" customHeight="1">
      <c r="A4351" s="3" t="str">
        <f>IFERROR(TRIM(LEFT(RIGHT('Cost Code (New)'!$F4351,LEN('Cost Code (New)'!$F4351)-SEARCH("Ext ",'Cost Code (New)'!$F4351)-LEN("Ext")),SEARCH(" - ",RIGHT('Cost Code (New)'!$F4351,LEN('Cost Code (New)'!$F4351)-SEARCH("Ext ",'Cost Code (New)'!$F4351)-LEN("Ext")))))+0,"")</f>
        <v/>
      </c>
      <c r="B4351" s="8"/>
      <c r="C4351" s="3"/>
      <c r="D4351" s="3"/>
      <c r="E4351" s="3"/>
      <c r="F4351" s="3"/>
      <c r="G4351" s="3"/>
      <c r="H4351" s="3"/>
      <c r="I4351" s="3"/>
    </row>
    <row r="4352" ht="15.75" customHeight="1">
      <c r="A4352" s="3" t="str">
        <f>IFERROR(TRIM(LEFT(RIGHT('Cost Code (New)'!$F4352,LEN('Cost Code (New)'!$F4352)-SEARCH("Ext ",'Cost Code (New)'!$F4352)-LEN("Ext")),SEARCH(" - ",RIGHT('Cost Code (New)'!$F4352,LEN('Cost Code (New)'!$F4352)-SEARCH("Ext ",'Cost Code (New)'!$F4352)-LEN("Ext")))))+0,"")</f>
        <v/>
      </c>
      <c r="B4352" s="8"/>
      <c r="C4352" s="3"/>
      <c r="D4352" s="3"/>
      <c r="E4352" s="3"/>
      <c r="F4352" s="3"/>
      <c r="G4352" s="3"/>
      <c r="H4352" s="3"/>
      <c r="I4352" s="3"/>
    </row>
    <row r="4353" ht="15.75" customHeight="1">
      <c r="A4353" s="3" t="str">
        <f>IFERROR(TRIM(LEFT(RIGHT('Cost Code (New)'!$F4353,LEN('Cost Code (New)'!$F4353)-SEARCH("Ext ",'Cost Code (New)'!$F4353)-LEN("Ext")),SEARCH(" - ",RIGHT('Cost Code (New)'!$F4353,LEN('Cost Code (New)'!$F4353)-SEARCH("Ext ",'Cost Code (New)'!$F4353)-LEN("Ext")))))+0,"")</f>
        <v/>
      </c>
      <c r="B4353" s="8"/>
      <c r="C4353" s="3"/>
      <c r="D4353" s="3"/>
      <c r="E4353" s="3"/>
      <c r="F4353" s="3"/>
      <c r="G4353" s="3"/>
      <c r="H4353" s="3"/>
      <c r="I4353" s="3"/>
    </row>
    <row r="4354" ht="15.75" customHeight="1">
      <c r="A4354" s="3" t="str">
        <f>IFERROR(TRIM(LEFT(RIGHT('Cost Code (New)'!$F4354,LEN('Cost Code (New)'!$F4354)-SEARCH("Ext ",'Cost Code (New)'!$F4354)-LEN("Ext")),SEARCH(" - ",RIGHT('Cost Code (New)'!$F4354,LEN('Cost Code (New)'!$F4354)-SEARCH("Ext ",'Cost Code (New)'!$F4354)-LEN("Ext")))))+0,"")</f>
        <v/>
      </c>
      <c r="B4354" s="8"/>
      <c r="C4354" s="3"/>
      <c r="D4354" s="3"/>
      <c r="E4354" s="3"/>
      <c r="F4354" s="3"/>
      <c r="G4354" s="3"/>
      <c r="H4354" s="3"/>
      <c r="I4354" s="3"/>
    </row>
    <row r="4355" ht="15.75" customHeight="1">
      <c r="A4355" s="3" t="str">
        <f>IFERROR(TRIM(LEFT(RIGHT('Cost Code (New)'!$F4355,LEN('Cost Code (New)'!$F4355)-SEARCH("Ext ",'Cost Code (New)'!$F4355)-LEN("Ext")),SEARCH(" - ",RIGHT('Cost Code (New)'!$F4355,LEN('Cost Code (New)'!$F4355)-SEARCH("Ext ",'Cost Code (New)'!$F4355)-LEN("Ext")))))+0,"")</f>
        <v/>
      </c>
      <c r="B4355" s="8"/>
      <c r="C4355" s="3"/>
      <c r="D4355" s="3"/>
      <c r="E4355" s="3"/>
      <c r="F4355" s="3"/>
      <c r="G4355" s="3"/>
      <c r="H4355" s="3"/>
      <c r="I4355" s="3"/>
    </row>
    <row r="4356" ht="15.75" customHeight="1">
      <c r="A4356" s="3" t="str">
        <f>IFERROR(TRIM(LEFT(RIGHT('Cost Code (New)'!$F4356,LEN('Cost Code (New)'!$F4356)-SEARCH("Ext ",'Cost Code (New)'!$F4356)-LEN("Ext")),SEARCH(" - ",RIGHT('Cost Code (New)'!$F4356,LEN('Cost Code (New)'!$F4356)-SEARCH("Ext ",'Cost Code (New)'!$F4356)-LEN("Ext")))))+0,"")</f>
        <v/>
      </c>
      <c r="B4356" s="8"/>
      <c r="C4356" s="3"/>
      <c r="D4356" s="3"/>
      <c r="E4356" s="3"/>
      <c r="F4356" s="3"/>
      <c r="G4356" s="3"/>
      <c r="H4356" s="3"/>
      <c r="I4356" s="3"/>
    </row>
    <row r="4357" ht="15.75" customHeight="1">
      <c r="A4357" s="3" t="str">
        <f>IFERROR(TRIM(LEFT(RIGHT('Cost Code (New)'!$F4357,LEN('Cost Code (New)'!$F4357)-SEARCH("Ext ",'Cost Code (New)'!$F4357)-LEN("Ext")),SEARCH(" - ",RIGHT('Cost Code (New)'!$F4357,LEN('Cost Code (New)'!$F4357)-SEARCH("Ext ",'Cost Code (New)'!$F4357)-LEN("Ext")))))+0,"")</f>
        <v/>
      </c>
      <c r="B4357" s="8"/>
      <c r="C4357" s="3"/>
      <c r="D4357" s="3"/>
      <c r="E4357" s="3"/>
      <c r="F4357" s="3"/>
      <c r="G4357" s="3"/>
      <c r="H4357" s="3"/>
      <c r="I4357" s="3"/>
    </row>
    <row r="4358" ht="15.75" customHeight="1">
      <c r="A4358" s="3" t="str">
        <f>IFERROR(TRIM(LEFT(RIGHT('Cost Code (New)'!$F4358,LEN('Cost Code (New)'!$F4358)-SEARCH("Ext ",'Cost Code (New)'!$F4358)-LEN("Ext")),SEARCH(" - ",RIGHT('Cost Code (New)'!$F4358,LEN('Cost Code (New)'!$F4358)-SEARCH("Ext ",'Cost Code (New)'!$F4358)-LEN("Ext")))))+0,"")</f>
        <v/>
      </c>
      <c r="B4358" s="8"/>
      <c r="C4358" s="3"/>
      <c r="D4358" s="3"/>
      <c r="E4358" s="3"/>
      <c r="F4358" s="3"/>
      <c r="G4358" s="3"/>
      <c r="H4358" s="3"/>
      <c r="I4358" s="3"/>
    </row>
    <row r="4359" ht="15.75" customHeight="1">
      <c r="A4359" s="3" t="str">
        <f>IFERROR(TRIM(LEFT(RIGHT('Cost Code (New)'!$F4359,LEN('Cost Code (New)'!$F4359)-SEARCH("Ext ",'Cost Code (New)'!$F4359)-LEN("Ext")),SEARCH(" - ",RIGHT('Cost Code (New)'!$F4359,LEN('Cost Code (New)'!$F4359)-SEARCH("Ext ",'Cost Code (New)'!$F4359)-LEN("Ext")))))+0,"")</f>
        <v/>
      </c>
      <c r="B4359" s="8"/>
      <c r="C4359" s="3"/>
      <c r="D4359" s="3"/>
      <c r="E4359" s="3"/>
      <c r="F4359" s="3"/>
      <c r="G4359" s="3"/>
      <c r="H4359" s="3"/>
      <c r="I4359" s="3"/>
    </row>
    <row r="4360" ht="15.75" customHeight="1">
      <c r="A4360" s="3" t="str">
        <f>IFERROR(TRIM(LEFT(RIGHT('Cost Code (New)'!$F4360,LEN('Cost Code (New)'!$F4360)-SEARCH("Ext ",'Cost Code (New)'!$F4360)-LEN("Ext")),SEARCH(" - ",RIGHT('Cost Code (New)'!$F4360,LEN('Cost Code (New)'!$F4360)-SEARCH("Ext ",'Cost Code (New)'!$F4360)-LEN("Ext")))))+0,"")</f>
        <v/>
      </c>
      <c r="B4360" s="8"/>
      <c r="C4360" s="3"/>
      <c r="D4360" s="3"/>
      <c r="E4360" s="3"/>
      <c r="F4360" s="3"/>
      <c r="G4360" s="3"/>
      <c r="H4360" s="3"/>
      <c r="I4360" s="3"/>
    </row>
    <row r="4361" ht="15.75" customHeight="1">
      <c r="A4361" s="3" t="str">
        <f>IFERROR(TRIM(LEFT(RIGHT('Cost Code (New)'!$F4361,LEN('Cost Code (New)'!$F4361)-SEARCH("Ext ",'Cost Code (New)'!$F4361)-LEN("Ext")),SEARCH(" - ",RIGHT('Cost Code (New)'!$F4361,LEN('Cost Code (New)'!$F4361)-SEARCH("Ext ",'Cost Code (New)'!$F4361)-LEN("Ext")))))+0,"")</f>
        <v/>
      </c>
      <c r="B4361" s="8"/>
      <c r="C4361" s="3"/>
      <c r="D4361" s="3"/>
      <c r="E4361" s="3"/>
      <c r="F4361" s="3"/>
      <c r="G4361" s="3"/>
      <c r="H4361" s="3"/>
      <c r="I4361" s="3"/>
    </row>
    <row r="4362" ht="15.75" customHeight="1">
      <c r="A4362" s="3" t="str">
        <f>IFERROR(TRIM(LEFT(RIGHT('Cost Code (New)'!$F4362,LEN('Cost Code (New)'!$F4362)-SEARCH("Ext ",'Cost Code (New)'!$F4362)-LEN("Ext")),SEARCH(" - ",RIGHT('Cost Code (New)'!$F4362,LEN('Cost Code (New)'!$F4362)-SEARCH("Ext ",'Cost Code (New)'!$F4362)-LEN("Ext")))))+0,"")</f>
        <v/>
      </c>
      <c r="B4362" s="8"/>
      <c r="C4362" s="3"/>
      <c r="D4362" s="3"/>
      <c r="E4362" s="3"/>
      <c r="F4362" s="3"/>
      <c r="G4362" s="3"/>
      <c r="H4362" s="3"/>
      <c r="I4362" s="3"/>
    </row>
    <row r="4363" ht="15.75" customHeight="1">
      <c r="A4363" s="3" t="str">
        <f>IFERROR(TRIM(LEFT(RIGHT('Cost Code (New)'!$F4363,LEN('Cost Code (New)'!$F4363)-SEARCH("Ext ",'Cost Code (New)'!$F4363)-LEN("Ext")),SEARCH(" - ",RIGHT('Cost Code (New)'!$F4363,LEN('Cost Code (New)'!$F4363)-SEARCH("Ext ",'Cost Code (New)'!$F4363)-LEN("Ext")))))+0,"")</f>
        <v/>
      </c>
      <c r="B4363" s="8"/>
      <c r="C4363" s="3"/>
      <c r="D4363" s="3"/>
      <c r="E4363" s="3"/>
      <c r="F4363" s="3"/>
      <c r="G4363" s="3"/>
      <c r="H4363" s="3"/>
      <c r="I4363" s="3"/>
    </row>
    <row r="4364" ht="15.75" customHeight="1">
      <c r="A4364" s="3" t="str">
        <f>IFERROR(TRIM(LEFT(RIGHT('Cost Code (New)'!$F4364,LEN('Cost Code (New)'!$F4364)-SEARCH("Ext ",'Cost Code (New)'!$F4364)-LEN("Ext")),SEARCH(" - ",RIGHT('Cost Code (New)'!$F4364,LEN('Cost Code (New)'!$F4364)-SEARCH("Ext ",'Cost Code (New)'!$F4364)-LEN("Ext")))))+0,"")</f>
        <v/>
      </c>
      <c r="B4364" s="8"/>
      <c r="C4364" s="3"/>
      <c r="D4364" s="3"/>
      <c r="E4364" s="3"/>
      <c r="F4364" s="3"/>
      <c r="G4364" s="3"/>
      <c r="H4364" s="3"/>
      <c r="I4364" s="3"/>
    </row>
    <row r="4365" ht="15.75" customHeight="1">
      <c r="A4365" s="3" t="str">
        <f>IFERROR(TRIM(LEFT(RIGHT('Cost Code (New)'!$F4365,LEN('Cost Code (New)'!$F4365)-SEARCH("Ext ",'Cost Code (New)'!$F4365)-LEN("Ext")),SEARCH(" - ",RIGHT('Cost Code (New)'!$F4365,LEN('Cost Code (New)'!$F4365)-SEARCH("Ext ",'Cost Code (New)'!$F4365)-LEN("Ext")))))+0,"")</f>
        <v/>
      </c>
      <c r="B4365" s="8"/>
      <c r="C4365" s="3"/>
      <c r="D4365" s="3"/>
      <c r="E4365" s="3"/>
      <c r="F4365" s="3"/>
      <c r="G4365" s="3"/>
      <c r="H4365" s="3"/>
      <c r="I4365" s="3"/>
    </row>
    <row r="4366" ht="15.75" customHeight="1">
      <c r="A4366" s="3" t="str">
        <f>IFERROR(TRIM(LEFT(RIGHT('Cost Code (New)'!$F4366,LEN('Cost Code (New)'!$F4366)-SEARCH("Ext ",'Cost Code (New)'!$F4366)-LEN("Ext")),SEARCH(" - ",RIGHT('Cost Code (New)'!$F4366,LEN('Cost Code (New)'!$F4366)-SEARCH("Ext ",'Cost Code (New)'!$F4366)-LEN("Ext")))))+0,"")</f>
        <v/>
      </c>
      <c r="B4366" s="8"/>
      <c r="C4366" s="3"/>
      <c r="D4366" s="3"/>
      <c r="E4366" s="3"/>
      <c r="F4366" s="3"/>
      <c r="G4366" s="3"/>
      <c r="H4366" s="3"/>
      <c r="I4366" s="3"/>
    </row>
    <row r="4367" ht="15.75" customHeight="1">
      <c r="A4367" s="3" t="str">
        <f>IFERROR(TRIM(LEFT(RIGHT('Cost Code (New)'!$F4367,LEN('Cost Code (New)'!$F4367)-SEARCH("Ext ",'Cost Code (New)'!$F4367)-LEN("Ext")),SEARCH(" - ",RIGHT('Cost Code (New)'!$F4367,LEN('Cost Code (New)'!$F4367)-SEARCH("Ext ",'Cost Code (New)'!$F4367)-LEN("Ext")))))+0,"")</f>
        <v/>
      </c>
      <c r="B4367" s="8"/>
      <c r="C4367" s="3"/>
      <c r="D4367" s="3"/>
      <c r="E4367" s="3"/>
      <c r="F4367" s="3"/>
      <c r="G4367" s="3"/>
      <c r="H4367" s="3"/>
      <c r="I4367" s="3"/>
    </row>
    <row r="4368" ht="15.75" customHeight="1">
      <c r="A4368" s="3" t="str">
        <f>IFERROR(TRIM(LEFT(RIGHT('Cost Code (New)'!$F4368,LEN('Cost Code (New)'!$F4368)-SEARCH("Ext ",'Cost Code (New)'!$F4368)-LEN("Ext")),SEARCH(" - ",RIGHT('Cost Code (New)'!$F4368,LEN('Cost Code (New)'!$F4368)-SEARCH("Ext ",'Cost Code (New)'!$F4368)-LEN("Ext")))))+0,"")</f>
        <v/>
      </c>
      <c r="B4368" s="8"/>
      <c r="C4368" s="3"/>
      <c r="D4368" s="3"/>
      <c r="E4368" s="3"/>
      <c r="F4368" s="3"/>
      <c r="G4368" s="3"/>
      <c r="H4368" s="3"/>
      <c r="I4368" s="3"/>
    </row>
    <row r="4369" ht="15.75" customHeight="1">
      <c r="A4369" s="3" t="str">
        <f>IFERROR(TRIM(LEFT(RIGHT('Cost Code (New)'!$F4369,LEN('Cost Code (New)'!$F4369)-SEARCH("Ext ",'Cost Code (New)'!$F4369)-LEN("Ext")),SEARCH(" - ",RIGHT('Cost Code (New)'!$F4369,LEN('Cost Code (New)'!$F4369)-SEARCH("Ext ",'Cost Code (New)'!$F4369)-LEN("Ext")))))+0,"")</f>
        <v/>
      </c>
      <c r="B4369" s="8"/>
      <c r="C4369" s="3"/>
      <c r="D4369" s="3"/>
      <c r="E4369" s="3"/>
      <c r="F4369" s="3"/>
      <c r="G4369" s="3"/>
      <c r="H4369" s="3"/>
      <c r="I4369" s="3"/>
    </row>
    <row r="4370" ht="15.75" customHeight="1">
      <c r="A4370" s="3" t="str">
        <f>IFERROR(TRIM(LEFT(RIGHT('Cost Code (New)'!$F4370,LEN('Cost Code (New)'!$F4370)-SEARCH("Ext ",'Cost Code (New)'!$F4370)-LEN("Ext")),SEARCH(" - ",RIGHT('Cost Code (New)'!$F4370,LEN('Cost Code (New)'!$F4370)-SEARCH("Ext ",'Cost Code (New)'!$F4370)-LEN("Ext")))))+0,"")</f>
        <v/>
      </c>
      <c r="B4370" s="8"/>
      <c r="C4370" s="3"/>
      <c r="D4370" s="3"/>
      <c r="E4370" s="3"/>
      <c r="F4370" s="3"/>
      <c r="G4370" s="3"/>
      <c r="H4370" s="3"/>
      <c r="I4370" s="3"/>
    </row>
    <row r="4371" ht="15.75" customHeight="1">
      <c r="A4371" s="3" t="str">
        <f>IFERROR(TRIM(LEFT(RIGHT('Cost Code (New)'!$F4371,LEN('Cost Code (New)'!$F4371)-SEARCH("Ext ",'Cost Code (New)'!$F4371)-LEN("Ext")),SEARCH(" - ",RIGHT('Cost Code (New)'!$F4371,LEN('Cost Code (New)'!$F4371)-SEARCH("Ext ",'Cost Code (New)'!$F4371)-LEN("Ext")))))+0,"")</f>
        <v/>
      </c>
      <c r="B4371" s="8"/>
      <c r="C4371" s="3"/>
      <c r="D4371" s="3"/>
      <c r="E4371" s="3"/>
      <c r="F4371" s="3"/>
      <c r="G4371" s="3"/>
      <c r="H4371" s="3"/>
      <c r="I4371" s="3"/>
    </row>
    <row r="4372" ht="15.75" customHeight="1">
      <c r="A4372" s="3" t="str">
        <f>IFERROR(TRIM(LEFT(RIGHT('Cost Code (New)'!$F4372,LEN('Cost Code (New)'!$F4372)-SEARCH("Ext ",'Cost Code (New)'!$F4372)-LEN("Ext")),SEARCH(" - ",RIGHT('Cost Code (New)'!$F4372,LEN('Cost Code (New)'!$F4372)-SEARCH("Ext ",'Cost Code (New)'!$F4372)-LEN("Ext")))))+0,"")</f>
        <v/>
      </c>
      <c r="B4372" s="8"/>
      <c r="C4372" s="3"/>
      <c r="D4372" s="3"/>
      <c r="E4372" s="3"/>
      <c r="F4372" s="3"/>
      <c r="G4372" s="3"/>
      <c r="H4372" s="3"/>
      <c r="I4372" s="3"/>
    </row>
    <row r="4373" ht="15.75" customHeight="1">
      <c r="A4373" s="3" t="str">
        <f>IFERROR(TRIM(LEFT(RIGHT('Cost Code (New)'!$F4373,LEN('Cost Code (New)'!$F4373)-SEARCH("Ext ",'Cost Code (New)'!$F4373)-LEN("Ext")),SEARCH(" - ",RIGHT('Cost Code (New)'!$F4373,LEN('Cost Code (New)'!$F4373)-SEARCH("Ext ",'Cost Code (New)'!$F4373)-LEN("Ext")))))+0,"")</f>
        <v/>
      </c>
      <c r="B4373" s="8"/>
      <c r="C4373" s="3"/>
      <c r="D4373" s="3"/>
      <c r="E4373" s="3"/>
      <c r="F4373" s="3"/>
      <c r="G4373" s="3"/>
      <c r="H4373" s="3"/>
      <c r="I4373" s="3"/>
    </row>
    <row r="4374" ht="15.75" customHeight="1">
      <c r="A4374" s="3" t="str">
        <f>IFERROR(TRIM(LEFT(RIGHT('Cost Code (New)'!$F4374,LEN('Cost Code (New)'!$F4374)-SEARCH("Ext ",'Cost Code (New)'!$F4374)-LEN("Ext")),SEARCH(" - ",RIGHT('Cost Code (New)'!$F4374,LEN('Cost Code (New)'!$F4374)-SEARCH("Ext ",'Cost Code (New)'!$F4374)-LEN("Ext")))))+0,"")</f>
        <v/>
      </c>
      <c r="B4374" s="8"/>
      <c r="C4374" s="3"/>
      <c r="D4374" s="3"/>
      <c r="E4374" s="3"/>
      <c r="F4374" s="3"/>
      <c r="G4374" s="3"/>
      <c r="H4374" s="3"/>
      <c r="I4374" s="3"/>
    </row>
    <row r="4375" ht="15.75" customHeight="1">
      <c r="A4375" s="3" t="str">
        <f>IFERROR(TRIM(LEFT(RIGHT('Cost Code (New)'!$F4375,LEN('Cost Code (New)'!$F4375)-SEARCH("Ext ",'Cost Code (New)'!$F4375)-LEN("Ext")),SEARCH(" - ",RIGHT('Cost Code (New)'!$F4375,LEN('Cost Code (New)'!$F4375)-SEARCH("Ext ",'Cost Code (New)'!$F4375)-LEN("Ext")))))+0,"")</f>
        <v/>
      </c>
      <c r="B4375" s="8"/>
      <c r="C4375" s="3"/>
      <c r="D4375" s="3"/>
      <c r="E4375" s="3"/>
      <c r="F4375" s="3"/>
      <c r="G4375" s="3"/>
      <c r="H4375" s="3"/>
      <c r="I4375" s="3"/>
    </row>
    <row r="4376" ht="15.75" customHeight="1">
      <c r="A4376" s="3" t="str">
        <f>IFERROR(TRIM(LEFT(RIGHT('Cost Code (New)'!$F4376,LEN('Cost Code (New)'!$F4376)-SEARCH("Ext ",'Cost Code (New)'!$F4376)-LEN("Ext")),SEARCH(" - ",RIGHT('Cost Code (New)'!$F4376,LEN('Cost Code (New)'!$F4376)-SEARCH("Ext ",'Cost Code (New)'!$F4376)-LEN("Ext")))))+0,"")</f>
        <v/>
      </c>
      <c r="B4376" s="8"/>
      <c r="C4376" s="3"/>
      <c r="D4376" s="3"/>
      <c r="E4376" s="3"/>
      <c r="F4376" s="3"/>
      <c r="G4376" s="3"/>
      <c r="H4376" s="3"/>
      <c r="I4376" s="3"/>
    </row>
    <row r="4377" ht="15.75" customHeight="1">
      <c r="A4377" s="3" t="str">
        <f>IFERROR(TRIM(LEFT(RIGHT('Cost Code (New)'!$F4377,LEN('Cost Code (New)'!$F4377)-SEARCH("Ext ",'Cost Code (New)'!$F4377)-LEN("Ext")),SEARCH(" - ",RIGHT('Cost Code (New)'!$F4377,LEN('Cost Code (New)'!$F4377)-SEARCH("Ext ",'Cost Code (New)'!$F4377)-LEN("Ext")))))+0,"")</f>
        <v/>
      </c>
      <c r="B4377" s="8"/>
      <c r="C4377" s="3"/>
      <c r="D4377" s="3"/>
      <c r="E4377" s="3"/>
      <c r="F4377" s="3"/>
      <c r="G4377" s="3"/>
      <c r="H4377" s="3"/>
      <c r="I4377" s="3"/>
    </row>
    <row r="4378" ht="15.75" customHeight="1">
      <c r="A4378" s="3" t="str">
        <f>IFERROR(TRIM(LEFT(RIGHT('Cost Code (New)'!$F4378,LEN('Cost Code (New)'!$F4378)-SEARCH("Ext ",'Cost Code (New)'!$F4378)-LEN("Ext")),SEARCH(" - ",RIGHT('Cost Code (New)'!$F4378,LEN('Cost Code (New)'!$F4378)-SEARCH("Ext ",'Cost Code (New)'!$F4378)-LEN("Ext")))))+0,"")</f>
        <v/>
      </c>
      <c r="B4378" s="8"/>
      <c r="C4378" s="3"/>
      <c r="D4378" s="3"/>
      <c r="E4378" s="3"/>
      <c r="F4378" s="3"/>
      <c r="G4378" s="3"/>
      <c r="H4378" s="3"/>
      <c r="I4378" s="3"/>
    </row>
    <row r="4379" ht="15.75" customHeight="1">
      <c r="A4379" s="3" t="str">
        <f>IFERROR(TRIM(LEFT(RIGHT('Cost Code (New)'!$F4379,LEN('Cost Code (New)'!$F4379)-SEARCH("Ext ",'Cost Code (New)'!$F4379)-LEN("Ext")),SEARCH(" - ",RIGHT('Cost Code (New)'!$F4379,LEN('Cost Code (New)'!$F4379)-SEARCH("Ext ",'Cost Code (New)'!$F4379)-LEN("Ext")))))+0,"")</f>
        <v/>
      </c>
      <c r="B4379" s="8"/>
      <c r="C4379" s="3"/>
      <c r="D4379" s="3"/>
      <c r="E4379" s="3"/>
      <c r="F4379" s="3"/>
      <c r="G4379" s="3"/>
      <c r="H4379" s="3"/>
      <c r="I4379" s="3"/>
    </row>
    <row r="4380" ht="15.75" customHeight="1">
      <c r="A4380" s="3" t="str">
        <f>IFERROR(TRIM(LEFT(RIGHT('Cost Code (New)'!$F4380,LEN('Cost Code (New)'!$F4380)-SEARCH("Ext ",'Cost Code (New)'!$F4380)-LEN("Ext")),SEARCH(" - ",RIGHT('Cost Code (New)'!$F4380,LEN('Cost Code (New)'!$F4380)-SEARCH("Ext ",'Cost Code (New)'!$F4380)-LEN("Ext")))))+0,"")</f>
        <v/>
      </c>
      <c r="B4380" s="8"/>
      <c r="C4380" s="3"/>
      <c r="D4380" s="3"/>
      <c r="E4380" s="3"/>
      <c r="F4380" s="3"/>
      <c r="G4380" s="3"/>
      <c r="H4380" s="3"/>
      <c r="I4380" s="3"/>
    </row>
    <row r="4381" ht="15.75" customHeight="1">
      <c r="A4381" s="3" t="str">
        <f>IFERROR(TRIM(LEFT(RIGHT('Cost Code (New)'!$F4381,LEN('Cost Code (New)'!$F4381)-SEARCH("Ext ",'Cost Code (New)'!$F4381)-LEN("Ext")),SEARCH(" - ",RIGHT('Cost Code (New)'!$F4381,LEN('Cost Code (New)'!$F4381)-SEARCH("Ext ",'Cost Code (New)'!$F4381)-LEN("Ext")))))+0,"")</f>
        <v/>
      </c>
      <c r="B4381" s="8"/>
      <c r="C4381" s="3"/>
      <c r="D4381" s="3"/>
      <c r="E4381" s="3"/>
      <c r="F4381" s="3"/>
      <c r="G4381" s="3"/>
      <c r="H4381" s="3"/>
      <c r="I4381" s="3"/>
    </row>
    <row r="4382" ht="15.75" customHeight="1">
      <c r="A4382" s="3" t="str">
        <f>IFERROR(TRIM(LEFT(RIGHT('Cost Code (New)'!$F4382,LEN('Cost Code (New)'!$F4382)-SEARCH("Ext ",'Cost Code (New)'!$F4382)-LEN("Ext")),SEARCH(" - ",RIGHT('Cost Code (New)'!$F4382,LEN('Cost Code (New)'!$F4382)-SEARCH("Ext ",'Cost Code (New)'!$F4382)-LEN("Ext")))))+0,"")</f>
        <v/>
      </c>
      <c r="B4382" s="8"/>
      <c r="C4382" s="3"/>
      <c r="D4382" s="3"/>
      <c r="E4382" s="3"/>
      <c r="F4382" s="3"/>
      <c r="G4382" s="3"/>
      <c r="H4382" s="3"/>
      <c r="I4382" s="3"/>
    </row>
    <row r="4383" ht="15.75" customHeight="1">
      <c r="A4383" s="3" t="str">
        <f>IFERROR(TRIM(LEFT(RIGHT('Cost Code (New)'!$F4383,LEN('Cost Code (New)'!$F4383)-SEARCH("Ext ",'Cost Code (New)'!$F4383)-LEN("Ext")),SEARCH(" - ",RIGHT('Cost Code (New)'!$F4383,LEN('Cost Code (New)'!$F4383)-SEARCH("Ext ",'Cost Code (New)'!$F4383)-LEN("Ext")))))+0,"")</f>
        <v/>
      </c>
      <c r="B4383" s="8"/>
      <c r="C4383" s="3"/>
      <c r="D4383" s="3"/>
      <c r="E4383" s="3"/>
      <c r="F4383" s="3"/>
      <c r="G4383" s="3"/>
      <c r="H4383" s="3"/>
      <c r="I4383" s="3"/>
    </row>
    <row r="4384" ht="15.75" customHeight="1">
      <c r="A4384" s="3" t="str">
        <f>IFERROR(TRIM(LEFT(RIGHT('Cost Code (New)'!$F4384,LEN('Cost Code (New)'!$F4384)-SEARCH("Ext ",'Cost Code (New)'!$F4384)-LEN("Ext")),SEARCH(" - ",RIGHT('Cost Code (New)'!$F4384,LEN('Cost Code (New)'!$F4384)-SEARCH("Ext ",'Cost Code (New)'!$F4384)-LEN("Ext")))))+0,"")</f>
        <v/>
      </c>
      <c r="B4384" s="8"/>
      <c r="C4384" s="3"/>
      <c r="D4384" s="3"/>
      <c r="E4384" s="3"/>
      <c r="F4384" s="3"/>
      <c r="G4384" s="3"/>
      <c r="H4384" s="3"/>
      <c r="I4384" s="3"/>
    </row>
    <row r="4385" ht="15.75" customHeight="1">
      <c r="A4385" s="3" t="str">
        <f>IFERROR(TRIM(LEFT(RIGHT('Cost Code (New)'!$F4385,LEN('Cost Code (New)'!$F4385)-SEARCH("Ext ",'Cost Code (New)'!$F4385)-LEN("Ext")),SEARCH(" - ",RIGHT('Cost Code (New)'!$F4385,LEN('Cost Code (New)'!$F4385)-SEARCH("Ext ",'Cost Code (New)'!$F4385)-LEN("Ext")))))+0,"")</f>
        <v/>
      </c>
      <c r="B4385" s="8"/>
      <c r="C4385" s="3"/>
      <c r="D4385" s="3"/>
      <c r="E4385" s="3"/>
      <c r="F4385" s="3"/>
      <c r="G4385" s="3"/>
      <c r="H4385" s="3"/>
      <c r="I4385" s="3"/>
    </row>
    <row r="4386" ht="15.75" customHeight="1">
      <c r="A4386" s="3" t="str">
        <f>IFERROR(TRIM(LEFT(RIGHT('Cost Code (New)'!$F4386,LEN('Cost Code (New)'!$F4386)-SEARCH("Ext ",'Cost Code (New)'!$F4386)-LEN("Ext")),SEARCH(" - ",RIGHT('Cost Code (New)'!$F4386,LEN('Cost Code (New)'!$F4386)-SEARCH("Ext ",'Cost Code (New)'!$F4386)-LEN("Ext")))))+0,"")</f>
        <v/>
      </c>
      <c r="B4386" s="8"/>
      <c r="C4386" s="3"/>
      <c r="D4386" s="3"/>
      <c r="E4386" s="3"/>
      <c r="F4386" s="3"/>
      <c r="G4386" s="3"/>
      <c r="H4386" s="3"/>
      <c r="I4386" s="3"/>
    </row>
    <row r="4387" ht="15.75" customHeight="1">
      <c r="A4387" s="3" t="str">
        <f>IFERROR(TRIM(LEFT(RIGHT('Cost Code (New)'!$F4387,LEN('Cost Code (New)'!$F4387)-SEARCH("Ext ",'Cost Code (New)'!$F4387)-LEN("Ext")),SEARCH(" - ",RIGHT('Cost Code (New)'!$F4387,LEN('Cost Code (New)'!$F4387)-SEARCH("Ext ",'Cost Code (New)'!$F4387)-LEN("Ext")))))+0,"")</f>
        <v/>
      </c>
      <c r="B4387" s="8"/>
      <c r="C4387" s="3"/>
      <c r="D4387" s="3"/>
      <c r="E4387" s="3"/>
      <c r="F4387" s="3"/>
      <c r="G4387" s="3"/>
      <c r="H4387" s="3"/>
      <c r="I4387" s="3"/>
    </row>
    <row r="4388" ht="15.75" customHeight="1">
      <c r="A4388" s="3" t="str">
        <f>IFERROR(TRIM(LEFT(RIGHT('Cost Code (New)'!$F4388,LEN('Cost Code (New)'!$F4388)-SEARCH("Ext ",'Cost Code (New)'!$F4388)-LEN("Ext")),SEARCH(" - ",RIGHT('Cost Code (New)'!$F4388,LEN('Cost Code (New)'!$F4388)-SEARCH("Ext ",'Cost Code (New)'!$F4388)-LEN("Ext")))))+0,"")</f>
        <v/>
      </c>
      <c r="B4388" s="8"/>
      <c r="C4388" s="3"/>
      <c r="D4388" s="3"/>
      <c r="E4388" s="3"/>
      <c r="F4388" s="3"/>
      <c r="G4388" s="3"/>
      <c r="H4388" s="3"/>
      <c r="I4388" s="3"/>
    </row>
    <row r="4389" ht="15.75" customHeight="1">
      <c r="A4389" s="3" t="str">
        <f>IFERROR(TRIM(LEFT(RIGHT('Cost Code (New)'!$F4389,LEN('Cost Code (New)'!$F4389)-SEARCH("Ext ",'Cost Code (New)'!$F4389)-LEN("Ext")),SEARCH(" - ",RIGHT('Cost Code (New)'!$F4389,LEN('Cost Code (New)'!$F4389)-SEARCH("Ext ",'Cost Code (New)'!$F4389)-LEN("Ext")))))+0,"")</f>
        <v/>
      </c>
      <c r="B4389" s="8"/>
      <c r="C4389" s="3"/>
      <c r="D4389" s="3"/>
      <c r="E4389" s="3"/>
      <c r="F4389" s="3"/>
      <c r="G4389" s="3"/>
      <c r="H4389" s="3"/>
      <c r="I4389" s="3"/>
    </row>
    <row r="4390" ht="15.75" customHeight="1">
      <c r="A4390" s="3" t="str">
        <f>IFERROR(TRIM(LEFT(RIGHT('Cost Code (New)'!$F4390,LEN('Cost Code (New)'!$F4390)-SEARCH("Ext ",'Cost Code (New)'!$F4390)-LEN("Ext")),SEARCH(" - ",RIGHT('Cost Code (New)'!$F4390,LEN('Cost Code (New)'!$F4390)-SEARCH("Ext ",'Cost Code (New)'!$F4390)-LEN("Ext")))))+0,"")</f>
        <v/>
      </c>
      <c r="B4390" s="8"/>
      <c r="C4390" s="3"/>
      <c r="D4390" s="3"/>
      <c r="E4390" s="3"/>
      <c r="F4390" s="3"/>
      <c r="G4390" s="3"/>
      <c r="H4390" s="3"/>
      <c r="I4390" s="3"/>
    </row>
    <row r="4391" ht="15.75" customHeight="1">
      <c r="A4391" s="3" t="str">
        <f>IFERROR(TRIM(LEFT(RIGHT('Cost Code (New)'!$F4391,LEN('Cost Code (New)'!$F4391)-SEARCH("Ext ",'Cost Code (New)'!$F4391)-LEN("Ext")),SEARCH(" - ",RIGHT('Cost Code (New)'!$F4391,LEN('Cost Code (New)'!$F4391)-SEARCH("Ext ",'Cost Code (New)'!$F4391)-LEN("Ext")))))+0,"")</f>
        <v/>
      </c>
      <c r="B4391" s="8"/>
      <c r="C4391" s="3"/>
      <c r="D4391" s="3"/>
      <c r="E4391" s="3"/>
      <c r="F4391" s="3"/>
      <c r="G4391" s="3"/>
      <c r="H4391" s="3"/>
      <c r="I4391" s="3"/>
    </row>
    <row r="4392" ht="15.75" customHeight="1">
      <c r="A4392" s="3" t="str">
        <f>IFERROR(TRIM(LEFT(RIGHT('Cost Code (New)'!$F4392,LEN('Cost Code (New)'!$F4392)-SEARCH("Ext ",'Cost Code (New)'!$F4392)-LEN("Ext")),SEARCH(" - ",RIGHT('Cost Code (New)'!$F4392,LEN('Cost Code (New)'!$F4392)-SEARCH("Ext ",'Cost Code (New)'!$F4392)-LEN("Ext")))))+0,"")</f>
        <v/>
      </c>
      <c r="B4392" s="8"/>
      <c r="C4392" s="3"/>
      <c r="D4392" s="3"/>
      <c r="E4392" s="3"/>
      <c r="F4392" s="3"/>
      <c r="G4392" s="3"/>
      <c r="H4392" s="3"/>
      <c r="I4392" s="3"/>
    </row>
    <row r="4393" ht="15.75" customHeight="1">
      <c r="A4393" s="3" t="str">
        <f>IFERROR(TRIM(LEFT(RIGHT('Cost Code (New)'!$F4393,LEN('Cost Code (New)'!$F4393)-SEARCH("Ext ",'Cost Code (New)'!$F4393)-LEN("Ext")),SEARCH(" - ",RIGHT('Cost Code (New)'!$F4393,LEN('Cost Code (New)'!$F4393)-SEARCH("Ext ",'Cost Code (New)'!$F4393)-LEN("Ext")))))+0,"")</f>
        <v/>
      </c>
      <c r="B4393" s="8"/>
      <c r="C4393" s="3"/>
      <c r="D4393" s="3"/>
      <c r="E4393" s="3"/>
      <c r="F4393" s="3"/>
      <c r="G4393" s="3"/>
      <c r="H4393" s="3"/>
      <c r="I4393" s="3"/>
    </row>
    <row r="4394" ht="15.75" customHeight="1">
      <c r="A4394" s="3" t="str">
        <f>IFERROR(TRIM(LEFT(RIGHT('Cost Code (New)'!$F4394,LEN('Cost Code (New)'!$F4394)-SEARCH("Ext ",'Cost Code (New)'!$F4394)-LEN("Ext")),SEARCH(" - ",RIGHT('Cost Code (New)'!$F4394,LEN('Cost Code (New)'!$F4394)-SEARCH("Ext ",'Cost Code (New)'!$F4394)-LEN("Ext")))))+0,"")</f>
        <v/>
      </c>
      <c r="B4394" s="8"/>
      <c r="C4394" s="3"/>
      <c r="D4394" s="3"/>
      <c r="E4394" s="3"/>
      <c r="F4394" s="3"/>
      <c r="G4394" s="3"/>
      <c r="H4394" s="3"/>
      <c r="I4394" s="3"/>
    </row>
    <row r="4395" ht="15.75" customHeight="1">
      <c r="A4395" s="3" t="str">
        <f>IFERROR(TRIM(LEFT(RIGHT('Cost Code (New)'!$F4395,LEN('Cost Code (New)'!$F4395)-SEARCH("Ext ",'Cost Code (New)'!$F4395)-LEN("Ext")),SEARCH(" - ",RIGHT('Cost Code (New)'!$F4395,LEN('Cost Code (New)'!$F4395)-SEARCH("Ext ",'Cost Code (New)'!$F4395)-LEN("Ext")))))+0,"")</f>
        <v/>
      </c>
      <c r="B4395" s="8"/>
      <c r="C4395" s="3"/>
      <c r="D4395" s="3"/>
      <c r="E4395" s="3"/>
      <c r="F4395" s="3"/>
      <c r="G4395" s="3"/>
      <c r="H4395" s="3"/>
      <c r="I4395" s="3"/>
    </row>
    <row r="4396" ht="15.75" customHeight="1">
      <c r="A4396" s="3" t="str">
        <f>IFERROR(TRIM(LEFT(RIGHT('Cost Code (New)'!$F4396,LEN('Cost Code (New)'!$F4396)-SEARCH("Ext ",'Cost Code (New)'!$F4396)-LEN("Ext")),SEARCH(" - ",RIGHT('Cost Code (New)'!$F4396,LEN('Cost Code (New)'!$F4396)-SEARCH("Ext ",'Cost Code (New)'!$F4396)-LEN("Ext")))))+0,"")</f>
        <v/>
      </c>
      <c r="B4396" s="8"/>
      <c r="C4396" s="3"/>
      <c r="D4396" s="3"/>
      <c r="E4396" s="3"/>
      <c r="F4396" s="3"/>
      <c r="G4396" s="3"/>
      <c r="H4396" s="3"/>
      <c r="I4396" s="3"/>
    </row>
    <row r="4397" ht="15.75" customHeight="1">
      <c r="A4397" s="3" t="str">
        <f>IFERROR(TRIM(LEFT(RIGHT('Cost Code (New)'!$F4397,LEN('Cost Code (New)'!$F4397)-SEARCH("Ext ",'Cost Code (New)'!$F4397)-LEN("Ext")),SEARCH(" - ",RIGHT('Cost Code (New)'!$F4397,LEN('Cost Code (New)'!$F4397)-SEARCH("Ext ",'Cost Code (New)'!$F4397)-LEN("Ext")))))+0,"")</f>
        <v/>
      </c>
      <c r="B4397" s="8"/>
      <c r="C4397" s="3"/>
      <c r="D4397" s="3"/>
      <c r="E4397" s="3"/>
      <c r="F4397" s="3"/>
      <c r="G4397" s="3"/>
      <c r="H4397" s="3"/>
      <c r="I4397" s="3"/>
    </row>
    <row r="4398" ht="15.75" customHeight="1">
      <c r="A4398" s="3" t="str">
        <f>IFERROR(TRIM(LEFT(RIGHT('Cost Code (New)'!$F4398,LEN('Cost Code (New)'!$F4398)-SEARCH("Ext ",'Cost Code (New)'!$F4398)-LEN("Ext")),SEARCH(" - ",RIGHT('Cost Code (New)'!$F4398,LEN('Cost Code (New)'!$F4398)-SEARCH("Ext ",'Cost Code (New)'!$F4398)-LEN("Ext")))))+0,"")</f>
        <v/>
      </c>
      <c r="B4398" s="8"/>
      <c r="C4398" s="3"/>
      <c r="D4398" s="3"/>
      <c r="E4398" s="3"/>
      <c r="F4398" s="3"/>
      <c r="G4398" s="3"/>
      <c r="H4398" s="3"/>
      <c r="I4398" s="3"/>
    </row>
    <row r="4399" ht="15.75" customHeight="1">
      <c r="A4399" s="3" t="str">
        <f>IFERROR(TRIM(LEFT(RIGHT('Cost Code (New)'!$F4399,LEN('Cost Code (New)'!$F4399)-SEARCH("Ext ",'Cost Code (New)'!$F4399)-LEN("Ext")),SEARCH(" - ",RIGHT('Cost Code (New)'!$F4399,LEN('Cost Code (New)'!$F4399)-SEARCH("Ext ",'Cost Code (New)'!$F4399)-LEN("Ext")))))+0,"")</f>
        <v/>
      </c>
      <c r="B4399" s="8"/>
      <c r="C4399" s="3"/>
      <c r="D4399" s="3"/>
      <c r="E4399" s="3"/>
      <c r="F4399" s="3"/>
      <c r="G4399" s="3"/>
      <c r="H4399" s="3"/>
      <c r="I4399" s="3"/>
    </row>
    <row r="4400" ht="15.75" customHeight="1">
      <c r="A4400" s="3" t="str">
        <f>IFERROR(TRIM(LEFT(RIGHT('Cost Code (New)'!$F4400,LEN('Cost Code (New)'!$F4400)-SEARCH("Ext ",'Cost Code (New)'!$F4400)-LEN("Ext")),SEARCH(" - ",RIGHT('Cost Code (New)'!$F4400,LEN('Cost Code (New)'!$F4400)-SEARCH("Ext ",'Cost Code (New)'!$F4400)-LEN("Ext")))))+0,"")</f>
        <v/>
      </c>
      <c r="B4400" s="8"/>
      <c r="C4400" s="3"/>
      <c r="D4400" s="3"/>
      <c r="E4400" s="3"/>
      <c r="F4400" s="3"/>
      <c r="G4400" s="3"/>
      <c r="H4400" s="3"/>
      <c r="I4400" s="3"/>
    </row>
    <row r="4401" ht="15.75" customHeight="1">
      <c r="A4401" s="3" t="str">
        <f>IFERROR(TRIM(LEFT(RIGHT('Cost Code (New)'!$F4401,LEN('Cost Code (New)'!$F4401)-SEARCH("Ext ",'Cost Code (New)'!$F4401)-LEN("Ext")),SEARCH(" - ",RIGHT('Cost Code (New)'!$F4401,LEN('Cost Code (New)'!$F4401)-SEARCH("Ext ",'Cost Code (New)'!$F4401)-LEN("Ext")))))+0,"")</f>
        <v/>
      </c>
      <c r="B4401" s="8"/>
      <c r="C4401" s="3"/>
      <c r="D4401" s="3"/>
      <c r="E4401" s="3"/>
      <c r="F4401" s="3"/>
      <c r="G4401" s="3"/>
      <c r="H4401" s="3"/>
      <c r="I4401" s="3"/>
    </row>
    <row r="4402" ht="15.75" customHeight="1">
      <c r="A4402" s="3" t="str">
        <f>IFERROR(TRIM(LEFT(RIGHT('Cost Code (New)'!$F4402,LEN('Cost Code (New)'!$F4402)-SEARCH("Ext ",'Cost Code (New)'!$F4402)-LEN("Ext")),SEARCH(" - ",RIGHT('Cost Code (New)'!$F4402,LEN('Cost Code (New)'!$F4402)-SEARCH("Ext ",'Cost Code (New)'!$F4402)-LEN("Ext")))))+0,"")</f>
        <v/>
      </c>
      <c r="B4402" s="8"/>
      <c r="C4402" s="3"/>
      <c r="D4402" s="3"/>
      <c r="E4402" s="3"/>
      <c r="F4402" s="3"/>
      <c r="G4402" s="3"/>
      <c r="H4402" s="3"/>
      <c r="I4402" s="3"/>
    </row>
    <row r="4403" ht="15.75" customHeight="1">
      <c r="A4403" s="3" t="str">
        <f>IFERROR(TRIM(LEFT(RIGHT('Cost Code (New)'!$F4403,LEN('Cost Code (New)'!$F4403)-SEARCH("Ext ",'Cost Code (New)'!$F4403)-LEN("Ext")),SEARCH(" - ",RIGHT('Cost Code (New)'!$F4403,LEN('Cost Code (New)'!$F4403)-SEARCH("Ext ",'Cost Code (New)'!$F4403)-LEN("Ext")))))+0,"")</f>
        <v/>
      </c>
      <c r="B4403" s="8"/>
      <c r="C4403" s="3"/>
      <c r="D4403" s="3"/>
      <c r="E4403" s="3"/>
      <c r="F4403" s="3"/>
      <c r="G4403" s="3"/>
      <c r="H4403" s="3"/>
      <c r="I4403" s="3"/>
    </row>
    <row r="4404" ht="15.75" customHeight="1">
      <c r="A4404" s="3" t="str">
        <f>IFERROR(TRIM(LEFT(RIGHT('Cost Code (New)'!$F4404,LEN('Cost Code (New)'!$F4404)-SEARCH("Ext ",'Cost Code (New)'!$F4404)-LEN("Ext")),SEARCH(" - ",RIGHT('Cost Code (New)'!$F4404,LEN('Cost Code (New)'!$F4404)-SEARCH("Ext ",'Cost Code (New)'!$F4404)-LEN("Ext")))))+0,"")</f>
        <v/>
      </c>
      <c r="B4404" s="8"/>
      <c r="C4404" s="3"/>
      <c r="D4404" s="3"/>
      <c r="E4404" s="3"/>
      <c r="F4404" s="3"/>
      <c r="G4404" s="3"/>
      <c r="H4404" s="3"/>
      <c r="I4404" s="3"/>
    </row>
    <row r="4405" ht="15.75" customHeight="1">
      <c r="A4405" s="3" t="str">
        <f>IFERROR(TRIM(LEFT(RIGHT('Cost Code (New)'!$F4405,LEN('Cost Code (New)'!$F4405)-SEARCH("Ext ",'Cost Code (New)'!$F4405)-LEN("Ext")),SEARCH(" - ",RIGHT('Cost Code (New)'!$F4405,LEN('Cost Code (New)'!$F4405)-SEARCH("Ext ",'Cost Code (New)'!$F4405)-LEN("Ext")))))+0,"")</f>
        <v/>
      </c>
      <c r="B4405" s="8"/>
      <c r="C4405" s="3"/>
      <c r="D4405" s="3"/>
      <c r="E4405" s="3"/>
      <c r="F4405" s="3"/>
      <c r="G4405" s="3"/>
      <c r="H4405" s="3"/>
      <c r="I4405" s="3"/>
    </row>
    <row r="4406" ht="15.75" customHeight="1">
      <c r="A4406" s="3" t="str">
        <f>IFERROR(TRIM(LEFT(RIGHT('Cost Code (New)'!$F4406,LEN('Cost Code (New)'!$F4406)-SEARCH("Ext ",'Cost Code (New)'!$F4406)-LEN("Ext")),SEARCH(" - ",RIGHT('Cost Code (New)'!$F4406,LEN('Cost Code (New)'!$F4406)-SEARCH("Ext ",'Cost Code (New)'!$F4406)-LEN("Ext")))))+0,"")</f>
        <v/>
      </c>
      <c r="B4406" s="8"/>
      <c r="C4406" s="3"/>
      <c r="D4406" s="3"/>
      <c r="E4406" s="3"/>
      <c r="F4406" s="3"/>
      <c r="G4406" s="3"/>
      <c r="H4406" s="3"/>
      <c r="I4406" s="3"/>
    </row>
    <row r="4407" ht="15.75" customHeight="1">
      <c r="A4407" s="3" t="str">
        <f>IFERROR(TRIM(LEFT(RIGHT('Cost Code (New)'!$F4407,LEN('Cost Code (New)'!$F4407)-SEARCH("Ext ",'Cost Code (New)'!$F4407)-LEN("Ext")),SEARCH(" - ",RIGHT('Cost Code (New)'!$F4407,LEN('Cost Code (New)'!$F4407)-SEARCH("Ext ",'Cost Code (New)'!$F4407)-LEN("Ext")))))+0,"")</f>
        <v/>
      </c>
      <c r="B4407" s="8"/>
      <c r="C4407" s="3"/>
      <c r="D4407" s="3"/>
      <c r="E4407" s="3"/>
      <c r="F4407" s="3"/>
      <c r="G4407" s="3"/>
      <c r="H4407" s="3"/>
      <c r="I4407" s="3"/>
    </row>
    <row r="4408" ht="15.75" customHeight="1">
      <c r="A4408" s="3" t="str">
        <f>IFERROR(TRIM(LEFT(RIGHT('Cost Code (New)'!$F4408,LEN('Cost Code (New)'!$F4408)-SEARCH("Ext ",'Cost Code (New)'!$F4408)-LEN("Ext")),SEARCH(" - ",RIGHT('Cost Code (New)'!$F4408,LEN('Cost Code (New)'!$F4408)-SEARCH("Ext ",'Cost Code (New)'!$F4408)-LEN("Ext")))))+0,"")</f>
        <v/>
      </c>
      <c r="B4408" s="8"/>
      <c r="C4408" s="3"/>
      <c r="D4408" s="3"/>
      <c r="E4408" s="3"/>
      <c r="F4408" s="3"/>
      <c r="G4408" s="3"/>
      <c r="H4408" s="3"/>
      <c r="I4408" s="3"/>
    </row>
    <row r="4409" ht="15.75" customHeight="1">
      <c r="A4409" s="3" t="str">
        <f>IFERROR(TRIM(LEFT(RIGHT('Cost Code (New)'!$F4409,LEN('Cost Code (New)'!$F4409)-SEARCH("Ext ",'Cost Code (New)'!$F4409)-LEN("Ext")),SEARCH(" - ",RIGHT('Cost Code (New)'!$F4409,LEN('Cost Code (New)'!$F4409)-SEARCH("Ext ",'Cost Code (New)'!$F4409)-LEN("Ext")))))+0,"")</f>
        <v/>
      </c>
      <c r="B4409" s="8"/>
      <c r="C4409" s="3"/>
      <c r="D4409" s="3"/>
      <c r="E4409" s="3"/>
      <c r="F4409" s="3"/>
      <c r="G4409" s="3"/>
      <c r="H4409" s="3"/>
      <c r="I4409" s="3"/>
    </row>
    <row r="4410" ht="15.75" customHeight="1">
      <c r="A4410" s="3" t="str">
        <f>IFERROR(TRIM(LEFT(RIGHT('Cost Code (New)'!$F4410,LEN('Cost Code (New)'!$F4410)-SEARCH("Ext ",'Cost Code (New)'!$F4410)-LEN("Ext")),SEARCH(" - ",RIGHT('Cost Code (New)'!$F4410,LEN('Cost Code (New)'!$F4410)-SEARCH("Ext ",'Cost Code (New)'!$F4410)-LEN("Ext")))))+0,"")</f>
        <v/>
      </c>
      <c r="B4410" s="8"/>
      <c r="C4410" s="3"/>
      <c r="D4410" s="3"/>
      <c r="E4410" s="3"/>
      <c r="F4410" s="3"/>
      <c r="G4410" s="3"/>
      <c r="H4410" s="3"/>
      <c r="I4410" s="3"/>
    </row>
    <row r="4411" ht="15.75" customHeight="1">
      <c r="A4411" s="3" t="str">
        <f>IFERROR(TRIM(LEFT(RIGHT('Cost Code (New)'!$F4411,LEN('Cost Code (New)'!$F4411)-SEARCH("Ext ",'Cost Code (New)'!$F4411)-LEN("Ext")),SEARCH(" - ",RIGHT('Cost Code (New)'!$F4411,LEN('Cost Code (New)'!$F4411)-SEARCH("Ext ",'Cost Code (New)'!$F4411)-LEN("Ext")))))+0,"")</f>
        <v/>
      </c>
      <c r="B4411" s="8"/>
      <c r="C4411" s="3"/>
      <c r="D4411" s="3"/>
      <c r="E4411" s="3"/>
      <c r="F4411" s="3"/>
      <c r="G4411" s="3"/>
      <c r="H4411" s="3"/>
      <c r="I4411" s="3"/>
    </row>
    <row r="4412" ht="15.75" customHeight="1">
      <c r="A4412" s="3" t="str">
        <f>IFERROR(TRIM(LEFT(RIGHT('Cost Code (New)'!$F4412,LEN('Cost Code (New)'!$F4412)-SEARCH("Ext ",'Cost Code (New)'!$F4412)-LEN("Ext")),SEARCH(" - ",RIGHT('Cost Code (New)'!$F4412,LEN('Cost Code (New)'!$F4412)-SEARCH("Ext ",'Cost Code (New)'!$F4412)-LEN("Ext")))))+0,"")</f>
        <v/>
      </c>
      <c r="B4412" s="8"/>
      <c r="C4412" s="3"/>
      <c r="D4412" s="3"/>
      <c r="E4412" s="3"/>
      <c r="F4412" s="3"/>
      <c r="G4412" s="3"/>
      <c r="H4412" s="3"/>
      <c r="I4412" s="3"/>
    </row>
    <row r="4413" ht="15.75" customHeight="1">
      <c r="A4413" s="3" t="str">
        <f>IFERROR(TRIM(LEFT(RIGHT('Cost Code (New)'!$F4413,LEN('Cost Code (New)'!$F4413)-SEARCH("Ext ",'Cost Code (New)'!$F4413)-LEN("Ext")),SEARCH(" - ",RIGHT('Cost Code (New)'!$F4413,LEN('Cost Code (New)'!$F4413)-SEARCH("Ext ",'Cost Code (New)'!$F4413)-LEN("Ext")))))+0,"")</f>
        <v/>
      </c>
      <c r="B4413" s="8"/>
      <c r="C4413" s="3"/>
      <c r="D4413" s="3"/>
      <c r="E4413" s="3"/>
      <c r="F4413" s="3"/>
      <c r="G4413" s="3"/>
      <c r="H4413" s="3"/>
      <c r="I4413" s="3"/>
    </row>
    <row r="4414" ht="15.75" customHeight="1">
      <c r="A4414" s="3" t="str">
        <f>IFERROR(TRIM(LEFT(RIGHT('Cost Code (New)'!$F4414,LEN('Cost Code (New)'!$F4414)-SEARCH("Ext ",'Cost Code (New)'!$F4414)-LEN("Ext")),SEARCH(" - ",RIGHT('Cost Code (New)'!$F4414,LEN('Cost Code (New)'!$F4414)-SEARCH("Ext ",'Cost Code (New)'!$F4414)-LEN("Ext")))))+0,"")</f>
        <v/>
      </c>
      <c r="B4414" s="8"/>
      <c r="C4414" s="3"/>
      <c r="D4414" s="3"/>
      <c r="E4414" s="3"/>
      <c r="F4414" s="3"/>
      <c r="G4414" s="3"/>
      <c r="H4414" s="3"/>
      <c r="I4414" s="3"/>
    </row>
    <row r="4415" ht="15.75" customHeight="1">
      <c r="A4415" s="3" t="str">
        <f>IFERROR(TRIM(LEFT(RIGHT('Cost Code (New)'!$F4415,LEN('Cost Code (New)'!$F4415)-SEARCH("Ext ",'Cost Code (New)'!$F4415)-LEN("Ext")),SEARCH(" - ",RIGHT('Cost Code (New)'!$F4415,LEN('Cost Code (New)'!$F4415)-SEARCH("Ext ",'Cost Code (New)'!$F4415)-LEN("Ext")))))+0,"")</f>
        <v/>
      </c>
      <c r="B4415" s="8"/>
      <c r="C4415" s="3"/>
      <c r="D4415" s="3"/>
      <c r="E4415" s="3"/>
      <c r="F4415" s="3"/>
      <c r="G4415" s="3"/>
      <c r="H4415" s="3"/>
      <c r="I4415" s="3"/>
    </row>
    <row r="4416" ht="15.75" customHeight="1">
      <c r="A4416" s="3" t="str">
        <f>IFERROR(TRIM(LEFT(RIGHT('Cost Code (New)'!$F4416,LEN('Cost Code (New)'!$F4416)-SEARCH("Ext ",'Cost Code (New)'!$F4416)-LEN("Ext")),SEARCH(" - ",RIGHT('Cost Code (New)'!$F4416,LEN('Cost Code (New)'!$F4416)-SEARCH("Ext ",'Cost Code (New)'!$F4416)-LEN("Ext")))))+0,"")</f>
        <v/>
      </c>
      <c r="B4416" s="8"/>
      <c r="C4416" s="3"/>
      <c r="D4416" s="3"/>
      <c r="E4416" s="3"/>
      <c r="F4416" s="3"/>
      <c r="G4416" s="3"/>
      <c r="H4416" s="3"/>
      <c r="I4416" s="3"/>
    </row>
    <row r="4417" ht="15.75" customHeight="1">
      <c r="A4417" s="3" t="str">
        <f>IFERROR(TRIM(LEFT(RIGHT('Cost Code (New)'!$F4417,LEN('Cost Code (New)'!$F4417)-SEARCH("Ext ",'Cost Code (New)'!$F4417)-LEN("Ext")),SEARCH(" - ",RIGHT('Cost Code (New)'!$F4417,LEN('Cost Code (New)'!$F4417)-SEARCH("Ext ",'Cost Code (New)'!$F4417)-LEN("Ext")))))+0,"")</f>
        <v/>
      </c>
      <c r="B4417" s="8"/>
      <c r="C4417" s="3"/>
      <c r="D4417" s="3"/>
      <c r="E4417" s="3"/>
      <c r="F4417" s="3"/>
      <c r="G4417" s="3"/>
      <c r="H4417" s="3"/>
      <c r="I4417" s="3"/>
    </row>
    <row r="4418" ht="15.75" customHeight="1">
      <c r="A4418" s="3" t="str">
        <f>IFERROR(TRIM(LEFT(RIGHT('Cost Code (New)'!$F4418,LEN('Cost Code (New)'!$F4418)-SEARCH("Ext ",'Cost Code (New)'!$F4418)-LEN("Ext")),SEARCH(" - ",RIGHT('Cost Code (New)'!$F4418,LEN('Cost Code (New)'!$F4418)-SEARCH("Ext ",'Cost Code (New)'!$F4418)-LEN("Ext")))))+0,"")</f>
        <v/>
      </c>
      <c r="B4418" s="8"/>
      <c r="C4418" s="3"/>
      <c r="D4418" s="3"/>
      <c r="E4418" s="3"/>
      <c r="F4418" s="3"/>
      <c r="G4418" s="3"/>
      <c r="H4418" s="3"/>
      <c r="I4418" s="3"/>
    </row>
    <row r="4419" ht="15.75" customHeight="1">
      <c r="A4419" s="3" t="str">
        <f>IFERROR(TRIM(LEFT(RIGHT('Cost Code (New)'!$F4419,LEN('Cost Code (New)'!$F4419)-SEARCH("Ext ",'Cost Code (New)'!$F4419)-LEN("Ext")),SEARCH(" - ",RIGHT('Cost Code (New)'!$F4419,LEN('Cost Code (New)'!$F4419)-SEARCH("Ext ",'Cost Code (New)'!$F4419)-LEN("Ext")))))+0,"")</f>
        <v/>
      </c>
      <c r="B4419" s="8"/>
      <c r="C4419" s="3"/>
      <c r="D4419" s="3"/>
      <c r="E4419" s="3"/>
      <c r="F4419" s="3"/>
      <c r="G4419" s="3"/>
      <c r="H4419" s="3"/>
      <c r="I4419" s="3"/>
    </row>
    <row r="4420" ht="15.75" customHeight="1">
      <c r="A4420" s="3" t="str">
        <f>IFERROR(TRIM(LEFT(RIGHT('Cost Code (New)'!$F4420,LEN('Cost Code (New)'!$F4420)-SEARCH("Ext ",'Cost Code (New)'!$F4420)-LEN("Ext")),SEARCH(" - ",RIGHT('Cost Code (New)'!$F4420,LEN('Cost Code (New)'!$F4420)-SEARCH("Ext ",'Cost Code (New)'!$F4420)-LEN("Ext")))))+0,"")</f>
        <v/>
      </c>
      <c r="B4420" s="8"/>
      <c r="C4420" s="3"/>
      <c r="D4420" s="3"/>
      <c r="E4420" s="3"/>
      <c r="F4420" s="3"/>
      <c r="G4420" s="3"/>
      <c r="H4420" s="3"/>
      <c r="I4420" s="3"/>
    </row>
    <row r="4421" ht="15.75" customHeight="1">
      <c r="A4421" s="3" t="str">
        <f>IFERROR(TRIM(LEFT(RIGHT('Cost Code (New)'!$F4421,LEN('Cost Code (New)'!$F4421)-SEARCH("Ext ",'Cost Code (New)'!$F4421)-LEN("Ext")),SEARCH(" - ",RIGHT('Cost Code (New)'!$F4421,LEN('Cost Code (New)'!$F4421)-SEARCH("Ext ",'Cost Code (New)'!$F4421)-LEN("Ext")))))+0,"")</f>
        <v/>
      </c>
      <c r="B4421" s="8"/>
      <c r="C4421" s="3"/>
      <c r="D4421" s="3"/>
      <c r="E4421" s="3"/>
      <c r="F4421" s="3"/>
      <c r="G4421" s="3"/>
      <c r="H4421" s="3"/>
      <c r="I4421" s="3"/>
    </row>
    <row r="4422" ht="15.75" customHeight="1">
      <c r="A4422" s="3" t="str">
        <f>IFERROR(TRIM(LEFT(RIGHT('Cost Code (New)'!$F4422,LEN('Cost Code (New)'!$F4422)-SEARCH("Ext ",'Cost Code (New)'!$F4422)-LEN("Ext")),SEARCH(" - ",RIGHT('Cost Code (New)'!$F4422,LEN('Cost Code (New)'!$F4422)-SEARCH("Ext ",'Cost Code (New)'!$F4422)-LEN("Ext")))))+0,"")</f>
        <v/>
      </c>
      <c r="B4422" s="8"/>
      <c r="C4422" s="3"/>
      <c r="D4422" s="3"/>
      <c r="E4422" s="3"/>
      <c r="F4422" s="3"/>
      <c r="G4422" s="3"/>
      <c r="H4422" s="3"/>
      <c r="I4422" s="3"/>
    </row>
    <row r="4423" ht="15.75" customHeight="1">
      <c r="A4423" s="3" t="str">
        <f>IFERROR(TRIM(LEFT(RIGHT('Cost Code (New)'!$F4423,LEN('Cost Code (New)'!$F4423)-SEARCH("Ext ",'Cost Code (New)'!$F4423)-LEN("Ext")),SEARCH(" - ",RIGHT('Cost Code (New)'!$F4423,LEN('Cost Code (New)'!$F4423)-SEARCH("Ext ",'Cost Code (New)'!$F4423)-LEN("Ext")))))+0,"")</f>
        <v/>
      </c>
      <c r="B4423" s="8"/>
      <c r="C4423" s="3"/>
      <c r="D4423" s="3"/>
      <c r="E4423" s="3"/>
      <c r="F4423" s="3"/>
      <c r="G4423" s="3"/>
      <c r="H4423" s="3"/>
      <c r="I4423" s="3"/>
    </row>
    <row r="4424" ht="15.75" customHeight="1">
      <c r="A4424" s="3" t="str">
        <f>IFERROR(TRIM(LEFT(RIGHT('Cost Code (New)'!$F4424,LEN('Cost Code (New)'!$F4424)-SEARCH("Ext ",'Cost Code (New)'!$F4424)-LEN("Ext")),SEARCH(" - ",RIGHT('Cost Code (New)'!$F4424,LEN('Cost Code (New)'!$F4424)-SEARCH("Ext ",'Cost Code (New)'!$F4424)-LEN("Ext")))))+0,"")</f>
        <v/>
      </c>
      <c r="B4424" s="8"/>
      <c r="C4424" s="3"/>
      <c r="D4424" s="3"/>
      <c r="E4424" s="3"/>
      <c r="F4424" s="3"/>
      <c r="G4424" s="3"/>
      <c r="H4424" s="3"/>
      <c r="I4424" s="3"/>
    </row>
    <row r="4425" ht="15.75" customHeight="1">
      <c r="A4425" s="3" t="str">
        <f>IFERROR(TRIM(LEFT(RIGHT('Cost Code (New)'!$F4425,LEN('Cost Code (New)'!$F4425)-SEARCH("Ext ",'Cost Code (New)'!$F4425)-LEN("Ext")),SEARCH(" - ",RIGHT('Cost Code (New)'!$F4425,LEN('Cost Code (New)'!$F4425)-SEARCH("Ext ",'Cost Code (New)'!$F4425)-LEN("Ext")))))+0,"")</f>
        <v/>
      </c>
      <c r="B4425" s="8"/>
      <c r="C4425" s="3"/>
      <c r="D4425" s="3"/>
      <c r="E4425" s="3"/>
      <c r="F4425" s="3"/>
      <c r="G4425" s="3"/>
      <c r="H4425" s="3"/>
      <c r="I4425" s="3"/>
    </row>
    <row r="4426" ht="15.75" customHeight="1">
      <c r="A4426" s="3" t="str">
        <f>IFERROR(TRIM(LEFT(RIGHT('Cost Code (New)'!$F4426,LEN('Cost Code (New)'!$F4426)-SEARCH("Ext ",'Cost Code (New)'!$F4426)-LEN("Ext")),SEARCH(" - ",RIGHT('Cost Code (New)'!$F4426,LEN('Cost Code (New)'!$F4426)-SEARCH("Ext ",'Cost Code (New)'!$F4426)-LEN("Ext")))))+0,"")</f>
        <v/>
      </c>
      <c r="B4426" s="8"/>
      <c r="C4426" s="3"/>
      <c r="D4426" s="3"/>
      <c r="E4426" s="3"/>
      <c r="F4426" s="3"/>
      <c r="G4426" s="3"/>
      <c r="H4426" s="3"/>
      <c r="I4426" s="3"/>
    </row>
    <row r="4427" ht="15.75" customHeight="1">
      <c r="A4427" s="3" t="str">
        <f>IFERROR(TRIM(LEFT(RIGHT('Cost Code (New)'!$F4427,LEN('Cost Code (New)'!$F4427)-SEARCH("Ext ",'Cost Code (New)'!$F4427)-LEN("Ext")),SEARCH(" - ",RIGHT('Cost Code (New)'!$F4427,LEN('Cost Code (New)'!$F4427)-SEARCH("Ext ",'Cost Code (New)'!$F4427)-LEN("Ext")))))+0,"")</f>
        <v/>
      </c>
      <c r="B4427" s="8"/>
      <c r="C4427" s="3"/>
      <c r="D4427" s="3"/>
      <c r="E4427" s="3"/>
      <c r="F4427" s="3"/>
      <c r="G4427" s="3"/>
      <c r="H4427" s="3"/>
      <c r="I4427" s="3"/>
    </row>
    <row r="4428" ht="15.75" customHeight="1">
      <c r="A4428" s="3" t="str">
        <f>IFERROR(TRIM(LEFT(RIGHT('Cost Code (New)'!$F4428,LEN('Cost Code (New)'!$F4428)-SEARCH("Ext ",'Cost Code (New)'!$F4428)-LEN("Ext")),SEARCH(" - ",RIGHT('Cost Code (New)'!$F4428,LEN('Cost Code (New)'!$F4428)-SEARCH("Ext ",'Cost Code (New)'!$F4428)-LEN("Ext")))))+0,"")</f>
        <v/>
      </c>
      <c r="B4428" s="8"/>
      <c r="C4428" s="3"/>
      <c r="D4428" s="3"/>
      <c r="E4428" s="3"/>
      <c r="F4428" s="3"/>
      <c r="G4428" s="3"/>
      <c r="H4428" s="3"/>
      <c r="I4428" s="3"/>
    </row>
    <row r="4429" ht="15.75" customHeight="1">
      <c r="A4429" s="3" t="str">
        <f>IFERROR(TRIM(LEFT(RIGHT('Cost Code (New)'!$F4429,LEN('Cost Code (New)'!$F4429)-SEARCH("Ext ",'Cost Code (New)'!$F4429)-LEN("Ext")),SEARCH(" - ",RIGHT('Cost Code (New)'!$F4429,LEN('Cost Code (New)'!$F4429)-SEARCH("Ext ",'Cost Code (New)'!$F4429)-LEN("Ext")))))+0,"")</f>
        <v/>
      </c>
      <c r="B4429" s="8"/>
      <c r="C4429" s="3"/>
      <c r="D4429" s="3"/>
      <c r="E4429" s="3"/>
      <c r="F4429" s="3"/>
      <c r="G4429" s="3"/>
      <c r="H4429" s="3"/>
      <c r="I4429" s="3"/>
    </row>
    <row r="4430" ht="15.75" customHeight="1">
      <c r="A4430" s="3" t="str">
        <f>IFERROR(TRIM(LEFT(RIGHT('Cost Code (New)'!$F4430,LEN('Cost Code (New)'!$F4430)-SEARCH("Ext ",'Cost Code (New)'!$F4430)-LEN("Ext")),SEARCH(" - ",RIGHT('Cost Code (New)'!$F4430,LEN('Cost Code (New)'!$F4430)-SEARCH("Ext ",'Cost Code (New)'!$F4430)-LEN("Ext")))))+0,"")</f>
        <v/>
      </c>
      <c r="B4430" s="8"/>
      <c r="C4430" s="3"/>
      <c r="D4430" s="3"/>
      <c r="E4430" s="3"/>
      <c r="F4430" s="3"/>
      <c r="G4430" s="3"/>
      <c r="H4430" s="3"/>
      <c r="I4430" s="3"/>
    </row>
    <row r="4431" ht="15.75" customHeight="1">
      <c r="A4431" s="3" t="str">
        <f>IFERROR(TRIM(LEFT(RIGHT('Cost Code (New)'!$F4431,LEN('Cost Code (New)'!$F4431)-SEARCH("Ext ",'Cost Code (New)'!$F4431)-LEN("Ext")),SEARCH(" - ",RIGHT('Cost Code (New)'!$F4431,LEN('Cost Code (New)'!$F4431)-SEARCH("Ext ",'Cost Code (New)'!$F4431)-LEN("Ext")))))+0,"")</f>
        <v/>
      </c>
      <c r="B4431" s="8"/>
      <c r="C4431" s="3"/>
      <c r="D4431" s="3"/>
      <c r="E4431" s="3"/>
      <c r="F4431" s="3"/>
      <c r="G4431" s="3"/>
      <c r="H4431" s="3"/>
      <c r="I4431" s="3"/>
    </row>
    <row r="4432" ht="15.75" customHeight="1">
      <c r="A4432" s="3" t="str">
        <f>IFERROR(TRIM(LEFT(RIGHT('Cost Code (New)'!$F4432,LEN('Cost Code (New)'!$F4432)-SEARCH("Ext ",'Cost Code (New)'!$F4432)-LEN("Ext")),SEARCH(" - ",RIGHT('Cost Code (New)'!$F4432,LEN('Cost Code (New)'!$F4432)-SEARCH("Ext ",'Cost Code (New)'!$F4432)-LEN("Ext")))))+0,"")</f>
        <v/>
      </c>
      <c r="B4432" s="8"/>
      <c r="C4432" s="3"/>
      <c r="D4432" s="3"/>
      <c r="E4432" s="3"/>
      <c r="F4432" s="3"/>
      <c r="G4432" s="3"/>
      <c r="H4432" s="3"/>
      <c r="I4432" s="3"/>
    </row>
    <row r="4433" ht="15.75" customHeight="1">
      <c r="A4433" s="3" t="str">
        <f>IFERROR(TRIM(LEFT(RIGHT('Cost Code (New)'!$F4433,LEN('Cost Code (New)'!$F4433)-SEARCH("Ext ",'Cost Code (New)'!$F4433)-LEN("Ext")),SEARCH(" - ",RIGHT('Cost Code (New)'!$F4433,LEN('Cost Code (New)'!$F4433)-SEARCH("Ext ",'Cost Code (New)'!$F4433)-LEN("Ext")))))+0,"")</f>
        <v/>
      </c>
      <c r="B4433" s="8"/>
      <c r="C4433" s="3"/>
      <c r="D4433" s="3"/>
      <c r="E4433" s="3"/>
      <c r="F4433" s="3"/>
      <c r="G4433" s="3"/>
      <c r="H4433" s="3"/>
      <c r="I4433" s="3"/>
    </row>
    <row r="4434" ht="15.75" customHeight="1">
      <c r="A4434" s="3" t="str">
        <f>IFERROR(TRIM(LEFT(RIGHT('Cost Code (New)'!$F4434,LEN('Cost Code (New)'!$F4434)-SEARCH("Ext ",'Cost Code (New)'!$F4434)-LEN("Ext")),SEARCH(" - ",RIGHT('Cost Code (New)'!$F4434,LEN('Cost Code (New)'!$F4434)-SEARCH("Ext ",'Cost Code (New)'!$F4434)-LEN("Ext")))))+0,"")</f>
        <v/>
      </c>
      <c r="B4434" s="8"/>
      <c r="C4434" s="3"/>
      <c r="D4434" s="3"/>
      <c r="E4434" s="3"/>
      <c r="F4434" s="3"/>
      <c r="G4434" s="3"/>
      <c r="H4434" s="3"/>
      <c r="I4434" s="3"/>
    </row>
    <row r="4435" ht="15.75" customHeight="1">
      <c r="A4435" s="3" t="str">
        <f>IFERROR(TRIM(LEFT(RIGHT('Cost Code (New)'!$F4435,LEN('Cost Code (New)'!$F4435)-SEARCH("Ext ",'Cost Code (New)'!$F4435)-LEN("Ext")),SEARCH(" - ",RIGHT('Cost Code (New)'!$F4435,LEN('Cost Code (New)'!$F4435)-SEARCH("Ext ",'Cost Code (New)'!$F4435)-LEN("Ext")))))+0,"")</f>
        <v/>
      </c>
      <c r="B4435" s="8"/>
      <c r="C4435" s="3"/>
      <c r="D4435" s="3"/>
      <c r="E4435" s="3"/>
      <c r="F4435" s="3"/>
      <c r="G4435" s="3"/>
      <c r="H4435" s="3"/>
      <c r="I4435" s="3"/>
    </row>
    <row r="4436" ht="15.75" customHeight="1">
      <c r="A4436" s="3" t="str">
        <f>IFERROR(TRIM(LEFT(RIGHT('Cost Code (New)'!$F4436,LEN('Cost Code (New)'!$F4436)-SEARCH("Ext ",'Cost Code (New)'!$F4436)-LEN("Ext")),SEARCH(" - ",RIGHT('Cost Code (New)'!$F4436,LEN('Cost Code (New)'!$F4436)-SEARCH("Ext ",'Cost Code (New)'!$F4436)-LEN("Ext")))))+0,"")</f>
        <v/>
      </c>
      <c r="B4436" s="8"/>
      <c r="C4436" s="3"/>
      <c r="D4436" s="3"/>
      <c r="E4436" s="3"/>
      <c r="F4436" s="3"/>
      <c r="G4436" s="3"/>
      <c r="H4436" s="3"/>
      <c r="I4436" s="3"/>
    </row>
    <row r="4437" ht="15.75" customHeight="1">
      <c r="A4437" s="3" t="str">
        <f>IFERROR(TRIM(LEFT(RIGHT('Cost Code (New)'!$F4437,LEN('Cost Code (New)'!$F4437)-SEARCH("Ext ",'Cost Code (New)'!$F4437)-LEN("Ext")),SEARCH(" - ",RIGHT('Cost Code (New)'!$F4437,LEN('Cost Code (New)'!$F4437)-SEARCH("Ext ",'Cost Code (New)'!$F4437)-LEN("Ext")))))+0,"")</f>
        <v/>
      </c>
      <c r="B4437" s="8"/>
      <c r="C4437" s="3"/>
      <c r="D4437" s="3"/>
      <c r="E4437" s="3"/>
      <c r="F4437" s="3"/>
      <c r="G4437" s="3"/>
      <c r="H4437" s="3"/>
      <c r="I4437" s="3"/>
    </row>
    <row r="4438" ht="15.75" customHeight="1">
      <c r="A4438" s="3" t="str">
        <f>IFERROR(TRIM(LEFT(RIGHT('Cost Code (New)'!$F4438,LEN('Cost Code (New)'!$F4438)-SEARCH("Ext ",'Cost Code (New)'!$F4438)-LEN("Ext")),SEARCH(" - ",RIGHT('Cost Code (New)'!$F4438,LEN('Cost Code (New)'!$F4438)-SEARCH("Ext ",'Cost Code (New)'!$F4438)-LEN("Ext")))))+0,"")</f>
        <v/>
      </c>
      <c r="B4438" s="8"/>
      <c r="C4438" s="3"/>
      <c r="D4438" s="3"/>
      <c r="E4438" s="3"/>
      <c r="F4438" s="3"/>
      <c r="G4438" s="3"/>
      <c r="H4438" s="3"/>
      <c r="I4438" s="3"/>
    </row>
    <row r="4439" ht="15.75" customHeight="1">
      <c r="A4439" s="3" t="str">
        <f>IFERROR(TRIM(LEFT(RIGHT('Cost Code (New)'!$F4439,LEN('Cost Code (New)'!$F4439)-SEARCH("Ext ",'Cost Code (New)'!$F4439)-LEN("Ext")),SEARCH(" - ",RIGHT('Cost Code (New)'!$F4439,LEN('Cost Code (New)'!$F4439)-SEARCH("Ext ",'Cost Code (New)'!$F4439)-LEN("Ext")))))+0,"")</f>
        <v/>
      </c>
      <c r="B4439" s="8"/>
      <c r="C4439" s="3"/>
      <c r="D4439" s="3"/>
      <c r="E4439" s="3"/>
      <c r="F4439" s="3"/>
      <c r="G4439" s="3"/>
      <c r="H4439" s="3"/>
      <c r="I4439" s="3"/>
    </row>
    <row r="4440" ht="15.75" customHeight="1">
      <c r="A4440" s="3" t="str">
        <f>IFERROR(TRIM(LEFT(RIGHT('Cost Code (New)'!$F4440,LEN('Cost Code (New)'!$F4440)-SEARCH("Ext ",'Cost Code (New)'!$F4440)-LEN("Ext")),SEARCH(" - ",RIGHT('Cost Code (New)'!$F4440,LEN('Cost Code (New)'!$F4440)-SEARCH("Ext ",'Cost Code (New)'!$F4440)-LEN("Ext")))))+0,"")</f>
        <v/>
      </c>
      <c r="B4440" s="8"/>
      <c r="C4440" s="3"/>
      <c r="D4440" s="3"/>
      <c r="E4440" s="3"/>
      <c r="F4440" s="3"/>
      <c r="G4440" s="3"/>
      <c r="H4440" s="3"/>
      <c r="I4440" s="3"/>
    </row>
    <row r="4441" ht="15.75" customHeight="1">
      <c r="A4441" s="3" t="str">
        <f>IFERROR(TRIM(LEFT(RIGHT('Cost Code (New)'!$F4441,LEN('Cost Code (New)'!$F4441)-SEARCH("Ext ",'Cost Code (New)'!$F4441)-LEN("Ext")),SEARCH(" - ",RIGHT('Cost Code (New)'!$F4441,LEN('Cost Code (New)'!$F4441)-SEARCH("Ext ",'Cost Code (New)'!$F4441)-LEN("Ext")))))+0,"")</f>
        <v/>
      </c>
      <c r="B4441" s="8"/>
      <c r="C4441" s="3"/>
      <c r="D4441" s="3"/>
      <c r="E4441" s="3"/>
      <c r="F4441" s="3"/>
      <c r="G4441" s="3"/>
      <c r="H4441" s="3"/>
      <c r="I4441" s="3"/>
    </row>
    <row r="4442" ht="15.75" customHeight="1">
      <c r="A4442" s="3" t="str">
        <f>IFERROR(TRIM(LEFT(RIGHT('Cost Code (New)'!$F4442,LEN('Cost Code (New)'!$F4442)-SEARCH("Ext ",'Cost Code (New)'!$F4442)-LEN("Ext")),SEARCH(" - ",RIGHT('Cost Code (New)'!$F4442,LEN('Cost Code (New)'!$F4442)-SEARCH("Ext ",'Cost Code (New)'!$F4442)-LEN("Ext")))))+0,"")</f>
        <v/>
      </c>
      <c r="B4442" s="8"/>
      <c r="C4442" s="3"/>
      <c r="D4442" s="3"/>
      <c r="E4442" s="3"/>
      <c r="F4442" s="3"/>
      <c r="G4442" s="3"/>
      <c r="H4442" s="3"/>
      <c r="I4442" s="3"/>
    </row>
    <row r="4443" ht="15.75" customHeight="1">
      <c r="A4443" s="3" t="str">
        <f>IFERROR(TRIM(LEFT(RIGHT('Cost Code (New)'!$F4443,LEN('Cost Code (New)'!$F4443)-SEARCH("Ext ",'Cost Code (New)'!$F4443)-LEN("Ext")),SEARCH(" - ",RIGHT('Cost Code (New)'!$F4443,LEN('Cost Code (New)'!$F4443)-SEARCH("Ext ",'Cost Code (New)'!$F4443)-LEN("Ext")))))+0,"")</f>
        <v/>
      </c>
      <c r="B4443" s="8"/>
      <c r="C4443" s="3"/>
      <c r="D4443" s="3"/>
      <c r="E4443" s="3"/>
      <c r="F4443" s="3"/>
      <c r="G4443" s="3"/>
      <c r="H4443" s="3"/>
      <c r="I4443" s="3"/>
    </row>
    <row r="4444" ht="15.75" customHeight="1">
      <c r="A4444" s="3" t="str">
        <f>IFERROR(TRIM(LEFT(RIGHT('Cost Code (New)'!$F4444,LEN('Cost Code (New)'!$F4444)-SEARCH("Ext ",'Cost Code (New)'!$F4444)-LEN("Ext")),SEARCH(" - ",RIGHT('Cost Code (New)'!$F4444,LEN('Cost Code (New)'!$F4444)-SEARCH("Ext ",'Cost Code (New)'!$F4444)-LEN("Ext")))))+0,"")</f>
        <v/>
      </c>
      <c r="B4444" s="8"/>
      <c r="C4444" s="3"/>
      <c r="D4444" s="3"/>
      <c r="E4444" s="3"/>
      <c r="F4444" s="3"/>
      <c r="G4444" s="3"/>
      <c r="H4444" s="3"/>
      <c r="I4444" s="3"/>
    </row>
    <row r="4445" ht="15.75" customHeight="1">
      <c r="A4445" s="3" t="str">
        <f>IFERROR(TRIM(LEFT(RIGHT('Cost Code (New)'!$F4445,LEN('Cost Code (New)'!$F4445)-SEARCH("Ext ",'Cost Code (New)'!$F4445)-LEN("Ext")),SEARCH(" - ",RIGHT('Cost Code (New)'!$F4445,LEN('Cost Code (New)'!$F4445)-SEARCH("Ext ",'Cost Code (New)'!$F4445)-LEN("Ext")))))+0,"")</f>
        <v/>
      </c>
      <c r="B4445" s="8"/>
      <c r="C4445" s="3"/>
      <c r="D4445" s="3"/>
      <c r="E4445" s="3"/>
      <c r="F4445" s="3"/>
      <c r="G4445" s="3"/>
      <c r="H4445" s="3"/>
      <c r="I4445" s="3"/>
    </row>
    <row r="4446" ht="15.75" customHeight="1">
      <c r="A4446" s="3" t="str">
        <f>IFERROR(TRIM(LEFT(RIGHT('Cost Code (New)'!$F4446,LEN('Cost Code (New)'!$F4446)-SEARCH("Ext ",'Cost Code (New)'!$F4446)-LEN("Ext")),SEARCH(" - ",RIGHT('Cost Code (New)'!$F4446,LEN('Cost Code (New)'!$F4446)-SEARCH("Ext ",'Cost Code (New)'!$F4446)-LEN("Ext")))))+0,"")</f>
        <v/>
      </c>
      <c r="B4446" s="8"/>
      <c r="C4446" s="3"/>
      <c r="D4446" s="3"/>
      <c r="E4446" s="3"/>
      <c r="F4446" s="3"/>
      <c r="G4446" s="3"/>
      <c r="H4446" s="3"/>
      <c r="I4446" s="3"/>
    </row>
    <row r="4447" ht="15.75" customHeight="1">
      <c r="A4447" s="3" t="str">
        <f>IFERROR(TRIM(LEFT(RIGHT('Cost Code (New)'!$F4447,LEN('Cost Code (New)'!$F4447)-SEARCH("Ext ",'Cost Code (New)'!$F4447)-LEN("Ext")),SEARCH(" - ",RIGHT('Cost Code (New)'!$F4447,LEN('Cost Code (New)'!$F4447)-SEARCH("Ext ",'Cost Code (New)'!$F4447)-LEN("Ext")))))+0,"")</f>
        <v/>
      </c>
      <c r="B4447" s="8"/>
      <c r="C4447" s="3"/>
      <c r="D4447" s="3"/>
      <c r="E4447" s="3"/>
      <c r="F4447" s="3"/>
      <c r="G4447" s="3"/>
      <c r="H4447" s="3"/>
      <c r="I4447" s="3"/>
    </row>
    <row r="4448" ht="15.75" customHeight="1">
      <c r="A4448" s="3" t="str">
        <f>IFERROR(TRIM(LEFT(RIGHT('Cost Code (New)'!$F4448,LEN('Cost Code (New)'!$F4448)-SEARCH("Ext ",'Cost Code (New)'!$F4448)-LEN("Ext")),SEARCH(" - ",RIGHT('Cost Code (New)'!$F4448,LEN('Cost Code (New)'!$F4448)-SEARCH("Ext ",'Cost Code (New)'!$F4448)-LEN("Ext")))))+0,"")</f>
        <v/>
      </c>
      <c r="B4448" s="8"/>
      <c r="C4448" s="3"/>
      <c r="D4448" s="3"/>
      <c r="E4448" s="3"/>
      <c r="F4448" s="3"/>
      <c r="G4448" s="3"/>
      <c r="H4448" s="3"/>
      <c r="I4448" s="3"/>
    </row>
    <row r="4449" ht="15.75" customHeight="1">
      <c r="A4449" s="3" t="str">
        <f>IFERROR(TRIM(LEFT(RIGHT('Cost Code (New)'!$F4449,LEN('Cost Code (New)'!$F4449)-SEARCH("Ext ",'Cost Code (New)'!$F4449)-LEN("Ext")),SEARCH(" - ",RIGHT('Cost Code (New)'!$F4449,LEN('Cost Code (New)'!$F4449)-SEARCH("Ext ",'Cost Code (New)'!$F4449)-LEN("Ext")))))+0,"")</f>
        <v/>
      </c>
      <c r="B4449" s="8"/>
      <c r="C4449" s="3"/>
      <c r="D4449" s="3"/>
      <c r="E4449" s="3"/>
      <c r="F4449" s="3"/>
      <c r="G4449" s="3"/>
      <c r="H4449" s="3"/>
      <c r="I4449" s="3"/>
    </row>
    <row r="4450" ht="15.75" customHeight="1">
      <c r="A4450" s="3" t="str">
        <f>IFERROR(TRIM(LEFT(RIGHT('Cost Code (New)'!$F4450,LEN('Cost Code (New)'!$F4450)-SEARCH("Ext ",'Cost Code (New)'!$F4450)-LEN("Ext")),SEARCH(" - ",RIGHT('Cost Code (New)'!$F4450,LEN('Cost Code (New)'!$F4450)-SEARCH("Ext ",'Cost Code (New)'!$F4450)-LEN("Ext")))))+0,"")</f>
        <v/>
      </c>
      <c r="B4450" s="8"/>
      <c r="C4450" s="3"/>
      <c r="D4450" s="3"/>
      <c r="E4450" s="3"/>
      <c r="F4450" s="3"/>
      <c r="G4450" s="3"/>
      <c r="H4450" s="3"/>
      <c r="I4450" s="3"/>
    </row>
    <row r="4451" ht="15.75" customHeight="1">
      <c r="A4451" s="3" t="str">
        <f>IFERROR(TRIM(LEFT(RIGHT('Cost Code (New)'!$F4451,LEN('Cost Code (New)'!$F4451)-SEARCH("Ext ",'Cost Code (New)'!$F4451)-LEN("Ext")),SEARCH(" - ",RIGHT('Cost Code (New)'!$F4451,LEN('Cost Code (New)'!$F4451)-SEARCH("Ext ",'Cost Code (New)'!$F4451)-LEN("Ext")))))+0,"")</f>
        <v/>
      </c>
      <c r="B4451" s="8"/>
      <c r="C4451" s="3"/>
      <c r="D4451" s="3"/>
      <c r="E4451" s="3"/>
      <c r="F4451" s="3"/>
      <c r="G4451" s="3"/>
      <c r="H4451" s="3"/>
      <c r="I4451" s="3"/>
    </row>
    <row r="4452" ht="15.75" customHeight="1">
      <c r="A4452" s="3" t="str">
        <f>IFERROR(TRIM(LEFT(RIGHT('Cost Code (New)'!$F4452,LEN('Cost Code (New)'!$F4452)-SEARCH("Ext ",'Cost Code (New)'!$F4452)-LEN("Ext")),SEARCH(" - ",RIGHT('Cost Code (New)'!$F4452,LEN('Cost Code (New)'!$F4452)-SEARCH("Ext ",'Cost Code (New)'!$F4452)-LEN("Ext")))))+0,"")</f>
        <v/>
      </c>
      <c r="B4452" s="8"/>
      <c r="C4452" s="3"/>
      <c r="D4452" s="3"/>
      <c r="E4452" s="3"/>
      <c r="F4452" s="3"/>
      <c r="G4452" s="3"/>
      <c r="H4452" s="3"/>
      <c r="I4452" s="3"/>
    </row>
    <row r="4453" ht="15.75" customHeight="1">
      <c r="A4453" s="3" t="str">
        <f>IFERROR(TRIM(LEFT(RIGHT('Cost Code (New)'!$F4453,LEN('Cost Code (New)'!$F4453)-SEARCH("Ext ",'Cost Code (New)'!$F4453)-LEN("Ext")),SEARCH(" - ",RIGHT('Cost Code (New)'!$F4453,LEN('Cost Code (New)'!$F4453)-SEARCH("Ext ",'Cost Code (New)'!$F4453)-LEN("Ext")))))+0,"")</f>
        <v/>
      </c>
      <c r="B4453" s="8"/>
      <c r="C4453" s="3"/>
      <c r="D4453" s="3"/>
      <c r="E4453" s="3"/>
      <c r="F4453" s="3"/>
      <c r="G4453" s="3"/>
      <c r="H4453" s="3"/>
      <c r="I4453" s="3"/>
    </row>
    <row r="4454" ht="15.75" customHeight="1">
      <c r="A4454" s="3" t="str">
        <f>IFERROR(TRIM(LEFT(RIGHT('Cost Code (New)'!$F4454,LEN('Cost Code (New)'!$F4454)-SEARCH("Ext ",'Cost Code (New)'!$F4454)-LEN("Ext")),SEARCH(" - ",RIGHT('Cost Code (New)'!$F4454,LEN('Cost Code (New)'!$F4454)-SEARCH("Ext ",'Cost Code (New)'!$F4454)-LEN("Ext")))))+0,"")</f>
        <v/>
      </c>
      <c r="B4454" s="8"/>
      <c r="C4454" s="3"/>
      <c r="D4454" s="3"/>
      <c r="E4454" s="3"/>
      <c r="F4454" s="3"/>
      <c r="G4454" s="3"/>
      <c r="H4454" s="3"/>
      <c r="I4454" s="3"/>
    </row>
    <row r="4455" ht="15.75" customHeight="1">
      <c r="A4455" s="3" t="str">
        <f>IFERROR(TRIM(LEFT(RIGHT('Cost Code (New)'!$F4455,LEN('Cost Code (New)'!$F4455)-SEARCH("Ext ",'Cost Code (New)'!$F4455)-LEN("Ext")),SEARCH(" - ",RIGHT('Cost Code (New)'!$F4455,LEN('Cost Code (New)'!$F4455)-SEARCH("Ext ",'Cost Code (New)'!$F4455)-LEN("Ext")))))+0,"")</f>
        <v/>
      </c>
      <c r="B4455" s="8"/>
      <c r="C4455" s="3"/>
      <c r="D4455" s="3"/>
      <c r="E4455" s="3"/>
      <c r="F4455" s="3"/>
      <c r="G4455" s="3"/>
      <c r="H4455" s="3"/>
      <c r="I4455" s="3"/>
    </row>
    <row r="4456" ht="15.75" customHeight="1">
      <c r="A4456" s="3" t="str">
        <f>IFERROR(TRIM(LEFT(RIGHT('Cost Code (New)'!$F4456,LEN('Cost Code (New)'!$F4456)-SEARCH("Ext ",'Cost Code (New)'!$F4456)-LEN("Ext")),SEARCH(" - ",RIGHT('Cost Code (New)'!$F4456,LEN('Cost Code (New)'!$F4456)-SEARCH("Ext ",'Cost Code (New)'!$F4456)-LEN("Ext")))))+0,"")</f>
        <v/>
      </c>
      <c r="B4456" s="8"/>
      <c r="C4456" s="3"/>
      <c r="D4456" s="3"/>
      <c r="E4456" s="3"/>
      <c r="F4456" s="3"/>
      <c r="G4456" s="3"/>
      <c r="H4456" s="3"/>
      <c r="I4456" s="3"/>
    </row>
    <row r="4457" ht="15.75" customHeight="1">
      <c r="A4457" s="3" t="str">
        <f>IFERROR(TRIM(LEFT(RIGHT('Cost Code (New)'!$F4457,LEN('Cost Code (New)'!$F4457)-SEARCH("Ext ",'Cost Code (New)'!$F4457)-LEN("Ext")),SEARCH(" - ",RIGHT('Cost Code (New)'!$F4457,LEN('Cost Code (New)'!$F4457)-SEARCH("Ext ",'Cost Code (New)'!$F4457)-LEN("Ext")))))+0,"")</f>
        <v/>
      </c>
      <c r="B4457" s="8"/>
      <c r="C4457" s="3"/>
      <c r="D4457" s="3"/>
      <c r="E4457" s="3"/>
      <c r="F4457" s="3"/>
      <c r="G4457" s="3"/>
      <c r="H4457" s="3"/>
      <c r="I4457" s="3"/>
    </row>
    <row r="4458" ht="15.75" customHeight="1">
      <c r="A4458" s="3" t="str">
        <f>IFERROR(TRIM(LEFT(RIGHT('Cost Code (New)'!$F4458,LEN('Cost Code (New)'!$F4458)-SEARCH("Ext ",'Cost Code (New)'!$F4458)-LEN("Ext")),SEARCH(" - ",RIGHT('Cost Code (New)'!$F4458,LEN('Cost Code (New)'!$F4458)-SEARCH("Ext ",'Cost Code (New)'!$F4458)-LEN("Ext")))))+0,"")</f>
        <v/>
      </c>
      <c r="B4458" s="8"/>
      <c r="C4458" s="3"/>
      <c r="D4458" s="3"/>
      <c r="E4458" s="3"/>
      <c r="F4458" s="3"/>
      <c r="G4458" s="3"/>
      <c r="H4458" s="3"/>
      <c r="I4458" s="3"/>
    </row>
    <row r="4459" ht="15.75" customHeight="1">
      <c r="A4459" s="3" t="str">
        <f>IFERROR(TRIM(LEFT(RIGHT('Cost Code (New)'!$F4459,LEN('Cost Code (New)'!$F4459)-SEARCH("Ext ",'Cost Code (New)'!$F4459)-LEN("Ext")),SEARCH(" - ",RIGHT('Cost Code (New)'!$F4459,LEN('Cost Code (New)'!$F4459)-SEARCH("Ext ",'Cost Code (New)'!$F4459)-LEN("Ext")))))+0,"")</f>
        <v/>
      </c>
      <c r="B4459" s="8"/>
      <c r="C4459" s="3"/>
      <c r="D4459" s="3"/>
      <c r="E4459" s="3"/>
      <c r="F4459" s="3"/>
      <c r="G4459" s="3"/>
      <c r="H4459" s="3"/>
      <c r="I4459" s="3"/>
    </row>
    <row r="4460" ht="15.75" customHeight="1">
      <c r="A4460" s="3" t="str">
        <f>IFERROR(TRIM(LEFT(RIGHT('Cost Code (New)'!$F4460,LEN('Cost Code (New)'!$F4460)-SEARCH("Ext ",'Cost Code (New)'!$F4460)-LEN("Ext")),SEARCH(" - ",RIGHT('Cost Code (New)'!$F4460,LEN('Cost Code (New)'!$F4460)-SEARCH("Ext ",'Cost Code (New)'!$F4460)-LEN("Ext")))))+0,"")</f>
        <v/>
      </c>
      <c r="B4460" s="8"/>
      <c r="C4460" s="3"/>
      <c r="D4460" s="3"/>
      <c r="E4460" s="3"/>
      <c r="F4460" s="3"/>
      <c r="G4460" s="3"/>
      <c r="H4460" s="3"/>
      <c r="I4460" s="3"/>
    </row>
    <row r="4461" ht="15.75" customHeight="1">
      <c r="A4461" s="3" t="str">
        <f>IFERROR(TRIM(LEFT(RIGHT('Cost Code (New)'!$F4461,LEN('Cost Code (New)'!$F4461)-SEARCH("Ext ",'Cost Code (New)'!$F4461)-LEN("Ext")),SEARCH(" - ",RIGHT('Cost Code (New)'!$F4461,LEN('Cost Code (New)'!$F4461)-SEARCH("Ext ",'Cost Code (New)'!$F4461)-LEN("Ext")))))+0,"")</f>
        <v/>
      </c>
      <c r="B4461" s="8"/>
      <c r="C4461" s="3"/>
      <c r="D4461" s="3"/>
      <c r="E4461" s="3"/>
      <c r="F4461" s="3"/>
      <c r="G4461" s="3"/>
      <c r="H4461" s="3"/>
      <c r="I4461" s="3"/>
    </row>
    <row r="4462" ht="15.75" customHeight="1">
      <c r="A4462" s="3" t="str">
        <f>IFERROR(TRIM(LEFT(RIGHT('Cost Code (New)'!$F4462,LEN('Cost Code (New)'!$F4462)-SEARCH("Ext ",'Cost Code (New)'!$F4462)-LEN("Ext")),SEARCH(" - ",RIGHT('Cost Code (New)'!$F4462,LEN('Cost Code (New)'!$F4462)-SEARCH("Ext ",'Cost Code (New)'!$F4462)-LEN("Ext")))))+0,"")</f>
        <v/>
      </c>
      <c r="B4462" s="8"/>
      <c r="C4462" s="3"/>
      <c r="D4462" s="3"/>
      <c r="E4462" s="3"/>
      <c r="F4462" s="3"/>
      <c r="G4462" s="3"/>
      <c r="H4462" s="3"/>
      <c r="I4462" s="3"/>
    </row>
    <row r="4463" ht="15.75" customHeight="1">
      <c r="A4463" s="3" t="str">
        <f>IFERROR(TRIM(LEFT(RIGHT('Cost Code (New)'!$F4463,LEN('Cost Code (New)'!$F4463)-SEARCH("Ext ",'Cost Code (New)'!$F4463)-LEN("Ext")),SEARCH(" - ",RIGHT('Cost Code (New)'!$F4463,LEN('Cost Code (New)'!$F4463)-SEARCH("Ext ",'Cost Code (New)'!$F4463)-LEN("Ext")))))+0,"")</f>
        <v/>
      </c>
      <c r="B4463" s="8"/>
      <c r="C4463" s="3"/>
      <c r="D4463" s="3"/>
      <c r="E4463" s="3"/>
      <c r="F4463" s="3"/>
      <c r="G4463" s="3"/>
      <c r="H4463" s="3"/>
      <c r="I4463" s="3"/>
    </row>
    <row r="4464" ht="15.75" customHeight="1">
      <c r="A4464" s="3" t="str">
        <f>IFERROR(TRIM(LEFT(RIGHT('Cost Code (New)'!$F4464,LEN('Cost Code (New)'!$F4464)-SEARCH("Ext ",'Cost Code (New)'!$F4464)-LEN("Ext")),SEARCH(" - ",RIGHT('Cost Code (New)'!$F4464,LEN('Cost Code (New)'!$F4464)-SEARCH("Ext ",'Cost Code (New)'!$F4464)-LEN("Ext")))))+0,"")</f>
        <v/>
      </c>
      <c r="B4464" s="8"/>
      <c r="C4464" s="3"/>
      <c r="D4464" s="3"/>
      <c r="E4464" s="3"/>
      <c r="F4464" s="3"/>
      <c r="G4464" s="3"/>
      <c r="H4464" s="3"/>
      <c r="I4464" s="3"/>
    </row>
    <row r="4465" ht="15.75" customHeight="1">
      <c r="A4465" s="3" t="str">
        <f>IFERROR(TRIM(LEFT(RIGHT('Cost Code (New)'!$F4465,LEN('Cost Code (New)'!$F4465)-SEARCH("Ext ",'Cost Code (New)'!$F4465)-LEN("Ext")),SEARCH(" - ",RIGHT('Cost Code (New)'!$F4465,LEN('Cost Code (New)'!$F4465)-SEARCH("Ext ",'Cost Code (New)'!$F4465)-LEN("Ext")))))+0,"")</f>
        <v/>
      </c>
      <c r="B4465" s="8"/>
      <c r="C4465" s="3"/>
      <c r="D4465" s="3"/>
      <c r="E4465" s="3"/>
      <c r="F4465" s="3"/>
      <c r="G4465" s="3"/>
      <c r="H4465" s="3"/>
      <c r="I4465" s="3"/>
    </row>
    <row r="4466" ht="15.75" customHeight="1">
      <c r="A4466" s="3" t="str">
        <f>IFERROR(TRIM(LEFT(RIGHT('Cost Code (New)'!$F4466,LEN('Cost Code (New)'!$F4466)-SEARCH("Ext ",'Cost Code (New)'!$F4466)-LEN("Ext")),SEARCH(" - ",RIGHT('Cost Code (New)'!$F4466,LEN('Cost Code (New)'!$F4466)-SEARCH("Ext ",'Cost Code (New)'!$F4466)-LEN("Ext")))))+0,"")</f>
        <v/>
      </c>
      <c r="B4466" s="8"/>
      <c r="C4466" s="3"/>
      <c r="D4466" s="3"/>
      <c r="E4466" s="3"/>
      <c r="F4466" s="3"/>
      <c r="G4466" s="3"/>
      <c r="H4466" s="3"/>
      <c r="I4466" s="3"/>
    </row>
    <row r="4467" ht="15.75" customHeight="1">
      <c r="A4467" s="3" t="str">
        <f>IFERROR(TRIM(LEFT(RIGHT('Cost Code (New)'!$F4467,LEN('Cost Code (New)'!$F4467)-SEARCH("Ext ",'Cost Code (New)'!$F4467)-LEN("Ext")),SEARCH(" - ",RIGHT('Cost Code (New)'!$F4467,LEN('Cost Code (New)'!$F4467)-SEARCH("Ext ",'Cost Code (New)'!$F4467)-LEN("Ext")))))+0,"")</f>
        <v/>
      </c>
      <c r="B4467" s="8"/>
      <c r="C4467" s="3"/>
      <c r="D4467" s="3"/>
      <c r="E4467" s="3"/>
      <c r="F4467" s="3"/>
      <c r="G4467" s="3"/>
      <c r="H4467" s="3"/>
      <c r="I4467" s="3"/>
    </row>
    <row r="4468" ht="15.75" customHeight="1">
      <c r="A4468" s="3" t="str">
        <f>IFERROR(TRIM(LEFT(RIGHT('Cost Code (New)'!$F4468,LEN('Cost Code (New)'!$F4468)-SEARCH("Ext ",'Cost Code (New)'!$F4468)-LEN("Ext")),SEARCH(" - ",RIGHT('Cost Code (New)'!$F4468,LEN('Cost Code (New)'!$F4468)-SEARCH("Ext ",'Cost Code (New)'!$F4468)-LEN("Ext")))))+0,"")</f>
        <v/>
      </c>
      <c r="B4468" s="8"/>
      <c r="C4468" s="3"/>
      <c r="D4468" s="3"/>
      <c r="E4468" s="3"/>
      <c r="F4468" s="3"/>
      <c r="G4468" s="3"/>
      <c r="H4468" s="3"/>
      <c r="I4468" s="3"/>
    </row>
    <row r="4469" ht="15.75" customHeight="1">
      <c r="A4469" s="3" t="str">
        <f>IFERROR(TRIM(LEFT(RIGHT('Cost Code (New)'!$F4469,LEN('Cost Code (New)'!$F4469)-SEARCH("Ext ",'Cost Code (New)'!$F4469)-LEN("Ext")),SEARCH(" - ",RIGHT('Cost Code (New)'!$F4469,LEN('Cost Code (New)'!$F4469)-SEARCH("Ext ",'Cost Code (New)'!$F4469)-LEN("Ext")))))+0,"")</f>
        <v/>
      </c>
      <c r="B4469" s="8"/>
      <c r="C4469" s="3"/>
      <c r="D4469" s="3"/>
      <c r="E4469" s="3"/>
      <c r="F4469" s="3"/>
      <c r="G4469" s="3"/>
      <c r="H4469" s="3"/>
      <c r="I4469" s="3"/>
    </row>
    <row r="4470" ht="15.75" customHeight="1">
      <c r="A4470" s="3" t="str">
        <f>IFERROR(TRIM(LEFT(RIGHT('Cost Code (New)'!$F4470,LEN('Cost Code (New)'!$F4470)-SEARCH("Ext ",'Cost Code (New)'!$F4470)-LEN("Ext")),SEARCH(" - ",RIGHT('Cost Code (New)'!$F4470,LEN('Cost Code (New)'!$F4470)-SEARCH("Ext ",'Cost Code (New)'!$F4470)-LEN("Ext")))))+0,"")</f>
        <v/>
      </c>
      <c r="B4470" s="8"/>
      <c r="C4470" s="3"/>
      <c r="D4470" s="3"/>
      <c r="E4470" s="3"/>
      <c r="F4470" s="3"/>
      <c r="G4470" s="3"/>
      <c r="H4470" s="3"/>
      <c r="I4470" s="3"/>
    </row>
    <row r="4471" ht="15.75" customHeight="1">
      <c r="A4471" s="3" t="str">
        <f>IFERROR(TRIM(LEFT(RIGHT('Cost Code (New)'!$F4471,LEN('Cost Code (New)'!$F4471)-SEARCH("Ext ",'Cost Code (New)'!$F4471)-LEN("Ext")),SEARCH(" - ",RIGHT('Cost Code (New)'!$F4471,LEN('Cost Code (New)'!$F4471)-SEARCH("Ext ",'Cost Code (New)'!$F4471)-LEN("Ext")))))+0,"")</f>
        <v/>
      </c>
      <c r="B4471" s="8"/>
      <c r="C4471" s="3"/>
      <c r="D4471" s="3"/>
      <c r="E4471" s="3"/>
      <c r="F4471" s="3"/>
      <c r="G4471" s="3"/>
      <c r="H4471" s="3"/>
      <c r="I4471" s="3"/>
    </row>
    <row r="4472" ht="15.75" customHeight="1">
      <c r="A4472" s="3" t="str">
        <f>IFERROR(TRIM(LEFT(RIGHT('Cost Code (New)'!$F4472,LEN('Cost Code (New)'!$F4472)-SEARCH("Ext ",'Cost Code (New)'!$F4472)-LEN("Ext")),SEARCH(" - ",RIGHT('Cost Code (New)'!$F4472,LEN('Cost Code (New)'!$F4472)-SEARCH("Ext ",'Cost Code (New)'!$F4472)-LEN("Ext")))))+0,"")</f>
        <v/>
      </c>
      <c r="B4472" s="8"/>
      <c r="C4472" s="3"/>
      <c r="D4472" s="3"/>
      <c r="E4472" s="3"/>
      <c r="F4472" s="3"/>
      <c r="G4472" s="3"/>
      <c r="H4472" s="3"/>
      <c r="I4472" s="3"/>
    </row>
    <row r="4473" ht="15.75" customHeight="1">
      <c r="A4473" s="3" t="str">
        <f>IFERROR(TRIM(LEFT(RIGHT('Cost Code (New)'!$F4473,LEN('Cost Code (New)'!$F4473)-SEARCH("Ext ",'Cost Code (New)'!$F4473)-LEN("Ext")),SEARCH(" - ",RIGHT('Cost Code (New)'!$F4473,LEN('Cost Code (New)'!$F4473)-SEARCH("Ext ",'Cost Code (New)'!$F4473)-LEN("Ext")))))+0,"")</f>
        <v/>
      </c>
      <c r="B4473" s="8"/>
      <c r="C4473" s="3"/>
      <c r="D4473" s="3"/>
      <c r="E4473" s="3"/>
      <c r="F4473" s="3"/>
      <c r="G4473" s="3"/>
      <c r="H4473" s="3"/>
      <c r="I4473" s="3"/>
    </row>
    <row r="4474" ht="15.75" customHeight="1">
      <c r="A4474" s="3" t="str">
        <f>IFERROR(TRIM(LEFT(RIGHT('Cost Code (New)'!$F4474,LEN('Cost Code (New)'!$F4474)-SEARCH("Ext ",'Cost Code (New)'!$F4474)-LEN("Ext")),SEARCH(" - ",RIGHT('Cost Code (New)'!$F4474,LEN('Cost Code (New)'!$F4474)-SEARCH("Ext ",'Cost Code (New)'!$F4474)-LEN("Ext")))))+0,"")</f>
        <v/>
      </c>
      <c r="B4474" s="8"/>
      <c r="C4474" s="3"/>
      <c r="D4474" s="3"/>
      <c r="E4474" s="3"/>
      <c r="F4474" s="3"/>
      <c r="G4474" s="3"/>
      <c r="H4474" s="3"/>
      <c r="I4474" s="3"/>
    </row>
    <row r="4475" ht="15.75" customHeight="1">
      <c r="A4475" s="3" t="str">
        <f>IFERROR(TRIM(LEFT(RIGHT('Cost Code (New)'!$F4475,LEN('Cost Code (New)'!$F4475)-SEARCH("Ext ",'Cost Code (New)'!$F4475)-LEN("Ext")),SEARCH(" - ",RIGHT('Cost Code (New)'!$F4475,LEN('Cost Code (New)'!$F4475)-SEARCH("Ext ",'Cost Code (New)'!$F4475)-LEN("Ext")))))+0,"")</f>
        <v/>
      </c>
      <c r="B4475" s="8"/>
      <c r="C4475" s="3"/>
      <c r="D4475" s="3"/>
      <c r="E4475" s="3"/>
      <c r="F4475" s="3"/>
      <c r="G4475" s="3"/>
      <c r="H4475" s="3"/>
      <c r="I4475" s="3"/>
    </row>
    <row r="4476" ht="15.75" customHeight="1">
      <c r="A4476" s="3" t="str">
        <f>IFERROR(TRIM(LEFT(RIGHT('Cost Code (New)'!$F4476,LEN('Cost Code (New)'!$F4476)-SEARCH("Ext ",'Cost Code (New)'!$F4476)-LEN("Ext")),SEARCH(" - ",RIGHT('Cost Code (New)'!$F4476,LEN('Cost Code (New)'!$F4476)-SEARCH("Ext ",'Cost Code (New)'!$F4476)-LEN("Ext")))))+0,"")</f>
        <v/>
      </c>
      <c r="B4476" s="8"/>
      <c r="C4476" s="3"/>
      <c r="D4476" s="3"/>
      <c r="E4476" s="3"/>
      <c r="F4476" s="3"/>
      <c r="G4476" s="3"/>
      <c r="H4476" s="3"/>
      <c r="I4476" s="3"/>
    </row>
    <row r="4477" ht="15.75" customHeight="1">
      <c r="A4477" s="3" t="str">
        <f>IFERROR(TRIM(LEFT(RIGHT('Cost Code (New)'!$F4477,LEN('Cost Code (New)'!$F4477)-SEARCH("Ext ",'Cost Code (New)'!$F4477)-LEN("Ext")),SEARCH(" - ",RIGHT('Cost Code (New)'!$F4477,LEN('Cost Code (New)'!$F4477)-SEARCH("Ext ",'Cost Code (New)'!$F4477)-LEN("Ext")))))+0,"")</f>
        <v/>
      </c>
      <c r="B4477" s="8"/>
      <c r="C4477" s="3"/>
      <c r="D4477" s="3"/>
      <c r="E4477" s="3"/>
      <c r="F4477" s="3"/>
      <c r="G4477" s="3"/>
      <c r="H4477" s="3"/>
      <c r="I4477" s="3"/>
    </row>
    <row r="4478" ht="15.75" customHeight="1">
      <c r="A4478" s="3" t="str">
        <f>IFERROR(TRIM(LEFT(RIGHT('Cost Code (New)'!$F4478,LEN('Cost Code (New)'!$F4478)-SEARCH("Ext ",'Cost Code (New)'!$F4478)-LEN("Ext")),SEARCH(" - ",RIGHT('Cost Code (New)'!$F4478,LEN('Cost Code (New)'!$F4478)-SEARCH("Ext ",'Cost Code (New)'!$F4478)-LEN("Ext")))))+0,"")</f>
        <v/>
      </c>
      <c r="B4478" s="8"/>
      <c r="C4478" s="3"/>
      <c r="D4478" s="3"/>
      <c r="E4478" s="3"/>
      <c r="F4478" s="3"/>
      <c r="G4478" s="3"/>
      <c r="H4478" s="3"/>
      <c r="I4478" s="3"/>
    </row>
    <row r="4479" ht="15.75" customHeight="1">
      <c r="A4479" s="3" t="str">
        <f>IFERROR(TRIM(LEFT(RIGHT('Cost Code (New)'!$F4479,LEN('Cost Code (New)'!$F4479)-SEARCH("Ext ",'Cost Code (New)'!$F4479)-LEN("Ext")),SEARCH(" - ",RIGHT('Cost Code (New)'!$F4479,LEN('Cost Code (New)'!$F4479)-SEARCH("Ext ",'Cost Code (New)'!$F4479)-LEN("Ext")))))+0,"")</f>
        <v/>
      </c>
      <c r="B4479" s="8"/>
      <c r="C4479" s="3"/>
      <c r="D4479" s="3"/>
      <c r="E4479" s="3"/>
      <c r="F4479" s="3"/>
      <c r="G4479" s="3"/>
      <c r="H4479" s="3"/>
      <c r="I4479" s="3"/>
    </row>
    <row r="4480" ht="15.75" customHeight="1">
      <c r="A4480" s="3" t="str">
        <f>IFERROR(TRIM(LEFT(RIGHT('Cost Code (New)'!$F4480,LEN('Cost Code (New)'!$F4480)-SEARCH("Ext ",'Cost Code (New)'!$F4480)-LEN("Ext")),SEARCH(" - ",RIGHT('Cost Code (New)'!$F4480,LEN('Cost Code (New)'!$F4480)-SEARCH("Ext ",'Cost Code (New)'!$F4480)-LEN("Ext")))))+0,"")</f>
        <v/>
      </c>
      <c r="B4480" s="8"/>
      <c r="C4480" s="3"/>
      <c r="D4480" s="3"/>
      <c r="E4480" s="3"/>
      <c r="F4480" s="3"/>
      <c r="G4480" s="3"/>
      <c r="H4480" s="3"/>
      <c r="I4480" s="3"/>
    </row>
    <row r="4481" ht="15.75" customHeight="1">
      <c r="A4481" s="3" t="str">
        <f>IFERROR(TRIM(LEFT(RIGHT('Cost Code (New)'!$F4481,LEN('Cost Code (New)'!$F4481)-SEARCH("Ext ",'Cost Code (New)'!$F4481)-LEN("Ext")),SEARCH(" - ",RIGHT('Cost Code (New)'!$F4481,LEN('Cost Code (New)'!$F4481)-SEARCH("Ext ",'Cost Code (New)'!$F4481)-LEN("Ext")))))+0,"")</f>
        <v/>
      </c>
      <c r="B4481" s="8"/>
      <c r="C4481" s="3"/>
      <c r="D4481" s="3"/>
      <c r="E4481" s="3"/>
      <c r="F4481" s="3"/>
      <c r="G4481" s="3"/>
      <c r="H4481" s="3"/>
      <c r="I4481" s="3"/>
    </row>
    <row r="4482" ht="15.75" customHeight="1">
      <c r="A4482" s="3" t="str">
        <f>IFERROR(TRIM(LEFT(RIGHT('Cost Code (New)'!$F4482,LEN('Cost Code (New)'!$F4482)-SEARCH("Ext ",'Cost Code (New)'!$F4482)-LEN("Ext")),SEARCH(" - ",RIGHT('Cost Code (New)'!$F4482,LEN('Cost Code (New)'!$F4482)-SEARCH("Ext ",'Cost Code (New)'!$F4482)-LEN("Ext")))))+0,"")</f>
        <v/>
      </c>
      <c r="B4482" s="8"/>
      <c r="C4482" s="3"/>
      <c r="D4482" s="3"/>
      <c r="E4482" s="3"/>
      <c r="F4482" s="3"/>
      <c r="G4482" s="3"/>
      <c r="H4482" s="3"/>
      <c r="I4482" s="3"/>
    </row>
    <row r="4483" ht="15.75" customHeight="1">
      <c r="A4483" s="3" t="str">
        <f>IFERROR(TRIM(LEFT(RIGHT('Cost Code (New)'!$F4483,LEN('Cost Code (New)'!$F4483)-SEARCH("Ext ",'Cost Code (New)'!$F4483)-LEN("Ext")),SEARCH(" - ",RIGHT('Cost Code (New)'!$F4483,LEN('Cost Code (New)'!$F4483)-SEARCH("Ext ",'Cost Code (New)'!$F4483)-LEN("Ext")))))+0,"")</f>
        <v/>
      </c>
      <c r="B4483" s="8"/>
      <c r="C4483" s="3"/>
      <c r="D4483" s="3"/>
      <c r="E4483" s="3"/>
      <c r="F4483" s="3"/>
      <c r="G4483" s="3"/>
      <c r="H4483" s="3"/>
      <c r="I4483" s="3"/>
    </row>
    <row r="4484" ht="15.75" customHeight="1">
      <c r="A4484" s="3" t="str">
        <f>IFERROR(TRIM(LEFT(RIGHT('Cost Code (New)'!$F4484,LEN('Cost Code (New)'!$F4484)-SEARCH("Ext ",'Cost Code (New)'!$F4484)-LEN("Ext")),SEARCH(" - ",RIGHT('Cost Code (New)'!$F4484,LEN('Cost Code (New)'!$F4484)-SEARCH("Ext ",'Cost Code (New)'!$F4484)-LEN("Ext")))))+0,"")</f>
        <v/>
      </c>
      <c r="B4484" s="8"/>
      <c r="C4484" s="3"/>
      <c r="D4484" s="3"/>
      <c r="E4484" s="3"/>
      <c r="F4484" s="3"/>
      <c r="G4484" s="3"/>
      <c r="H4484" s="3"/>
      <c r="I4484" s="3"/>
    </row>
    <row r="4485" ht="15.75" customHeight="1">
      <c r="A4485" s="3" t="str">
        <f>IFERROR(TRIM(LEFT(RIGHT('Cost Code (New)'!$F4485,LEN('Cost Code (New)'!$F4485)-SEARCH("Ext ",'Cost Code (New)'!$F4485)-LEN("Ext")),SEARCH(" - ",RIGHT('Cost Code (New)'!$F4485,LEN('Cost Code (New)'!$F4485)-SEARCH("Ext ",'Cost Code (New)'!$F4485)-LEN("Ext")))))+0,"")</f>
        <v/>
      </c>
      <c r="B4485" s="8"/>
      <c r="C4485" s="3"/>
      <c r="D4485" s="3"/>
      <c r="E4485" s="3"/>
      <c r="F4485" s="3"/>
      <c r="G4485" s="3"/>
      <c r="H4485" s="3"/>
      <c r="I4485" s="3"/>
    </row>
    <row r="4486" ht="15.75" customHeight="1">
      <c r="A4486" s="3" t="str">
        <f>IFERROR(TRIM(LEFT(RIGHT('Cost Code (New)'!$F4486,LEN('Cost Code (New)'!$F4486)-SEARCH("Ext ",'Cost Code (New)'!$F4486)-LEN("Ext")),SEARCH(" - ",RIGHT('Cost Code (New)'!$F4486,LEN('Cost Code (New)'!$F4486)-SEARCH("Ext ",'Cost Code (New)'!$F4486)-LEN("Ext")))))+0,"")</f>
        <v/>
      </c>
      <c r="B4486" s="8"/>
      <c r="C4486" s="3"/>
      <c r="D4486" s="3"/>
      <c r="E4486" s="3"/>
      <c r="F4486" s="3"/>
      <c r="G4486" s="3"/>
      <c r="H4486" s="3"/>
      <c r="I4486" s="3"/>
    </row>
    <row r="4487" ht="15.75" customHeight="1">
      <c r="A4487" s="3" t="str">
        <f>IFERROR(TRIM(LEFT(RIGHT('Cost Code (New)'!$F4487,LEN('Cost Code (New)'!$F4487)-SEARCH("Ext ",'Cost Code (New)'!$F4487)-LEN("Ext")),SEARCH(" - ",RIGHT('Cost Code (New)'!$F4487,LEN('Cost Code (New)'!$F4487)-SEARCH("Ext ",'Cost Code (New)'!$F4487)-LEN("Ext")))))+0,"")</f>
        <v/>
      </c>
      <c r="B4487" s="8"/>
      <c r="C4487" s="3"/>
      <c r="D4487" s="3"/>
      <c r="E4487" s="3"/>
      <c r="F4487" s="3"/>
      <c r="G4487" s="3"/>
      <c r="H4487" s="3"/>
      <c r="I4487" s="3"/>
    </row>
    <row r="4488" ht="15.75" customHeight="1">
      <c r="A4488" s="3" t="str">
        <f>IFERROR(TRIM(LEFT(RIGHT('Cost Code (New)'!$F4488,LEN('Cost Code (New)'!$F4488)-SEARCH("Ext ",'Cost Code (New)'!$F4488)-LEN("Ext")),SEARCH(" - ",RIGHT('Cost Code (New)'!$F4488,LEN('Cost Code (New)'!$F4488)-SEARCH("Ext ",'Cost Code (New)'!$F4488)-LEN("Ext")))))+0,"")</f>
        <v/>
      </c>
      <c r="B4488" s="8"/>
      <c r="C4488" s="3"/>
      <c r="D4488" s="3"/>
      <c r="E4488" s="3"/>
      <c r="F4488" s="3"/>
      <c r="G4488" s="3"/>
      <c r="H4488" s="3"/>
      <c r="I4488" s="3"/>
    </row>
    <row r="4489" ht="15.75" customHeight="1">
      <c r="A4489" s="3" t="str">
        <f>IFERROR(TRIM(LEFT(RIGHT('Cost Code (New)'!$F4489,LEN('Cost Code (New)'!$F4489)-SEARCH("Ext ",'Cost Code (New)'!$F4489)-LEN("Ext")),SEARCH(" - ",RIGHT('Cost Code (New)'!$F4489,LEN('Cost Code (New)'!$F4489)-SEARCH("Ext ",'Cost Code (New)'!$F4489)-LEN("Ext")))))+0,"")</f>
        <v/>
      </c>
      <c r="B4489" s="8"/>
      <c r="C4489" s="3"/>
      <c r="D4489" s="3"/>
      <c r="E4489" s="3"/>
      <c r="F4489" s="3"/>
      <c r="G4489" s="3"/>
      <c r="H4489" s="3"/>
      <c r="I4489" s="3"/>
    </row>
    <row r="4490" ht="15.75" customHeight="1">
      <c r="A4490" s="3" t="str">
        <f>IFERROR(TRIM(LEFT(RIGHT('Cost Code (New)'!$F4490,LEN('Cost Code (New)'!$F4490)-SEARCH("Ext ",'Cost Code (New)'!$F4490)-LEN("Ext")),SEARCH(" - ",RIGHT('Cost Code (New)'!$F4490,LEN('Cost Code (New)'!$F4490)-SEARCH("Ext ",'Cost Code (New)'!$F4490)-LEN("Ext")))))+0,"")</f>
        <v/>
      </c>
      <c r="B4490" s="8"/>
      <c r="C4490" s="3"/>
      <c r="D4490" s="3"/>
      <c r="E4490" s="3"/>
      <c r="F4490" s="3"/>
      <c r="G4490" s="3"/>
      <c r="H4490" s="3"/>
      <c r="I4490" s="3"/>
    </row>
    <row r="4491" ht="15.75" customHeight="1">
      <c r="A4491" s="3" t="str">
        <f>IFERROR(TRIM(LEFT(RIGHT('Cost Code (New)'!$F4491,LEN('Cost Code (New)'!$F4491)-SEARCH("Ext ",'Cost Code (New)'!$F4491)-LEN("Ext")),SEARCH(" - ",RIGHT('Cost Code (New)'!$F4491,LEN('Cost Code (New)'!$F4491)-SEARCH("Ext ",'Cost Code (New)'!$F4491)-LEN("Ext")))))+0,"")</f>
        <v/>
      </c>
      <c r="B4491" s="8"/>
      <c r="C4491" s="3"/>
      <c r="D4491" s="3"/>
      <c r="E4491" s="3"/>
      <c r="F4491" s="3"/>
      <c r="G4491" s="3"/>
      <c r="H4491" s="3"/>
      <c r="I4491" s="3"/>
    </row>
    <row r="4492" ht="15.75" customHeight="1">
      <c r="A4492" s="3" t="str">
        <f>IFERROR(TRIM(LEFT(RIGHT('Cost Code (New)'!$F4492,LEN('Cost Code (New)'!$F4492)-SEARCH("Ext ",'Cost Code (New)'!$F4492)-LEN("Ext")),SEARCH(" - ",RIGHT('Cost Code (New)'!$F4492,LEN('Cost Code (New)'!$F4492)-SEARCH("Ext ",'Cost Code (New)'!$F4492)-LEN("Ext")))))+0,"")</f>
        <v/>
      </c>
      <c r="B4492" s="8"/>
      <c r="C4492" s="3"/>
      <c r="D4492" s="3"/>
      <c r="E4492" s="3"/>
      <c r="F4492" s="3"/>
      <c r="G4492" s="3"/>
      <c r="H4492" s="3"/>
      <c r="I4492" s="3"/>
    </row>
    <row r="4493" ht="15.75" customHeight="1">
      <c r="A4493" s="3" t="str">
        <f>IFERROR(TRIM(LEFT(RIGHT('Cost Code (New)'!$F4493,LEN('Cost Code (New)'!$F4493)-SEARCH("Ext ",'Cost Code (New)'!$F4493)-LEN("Ext")),SEARCH(" - ",RIGHT('Cost Code (New)'!$F4493,LEN('Cost Code (New)'!$F4493)-SEARCH("Ext ",'Cost Code (New)'!$F4493)-LEN("Ext")))))+0,"")</f>
        <v/>
      </c>
      <c r="B4493" s="8"/>
      <c r="C4493" s="3"/>
      <c r="D4493" s="3"/>
      <c r="E4493" s="3"/>
      <c r="F4493" s="3"/>
      <c r="G4493" s="3"/>
      <c r="H4493" s="3"/>
      <c r="I4493" s="3"/>
    </row>
    <row r="4494" ht="15.75" customHeight="1">
      <c r="A4494" s="3" t="str">
        <f>IFERROR(TRIM(LEFT(RIGHT('Cost Code (New)'!$F4494,LEN('Cost Code (New)'!$F4494)-SEARCH("Ext ",'Cost Code (New)'!$F4494)-LEN("Ext")),SEARCH(" - ",RIGHT('Cost Code (New)'!$F4494,LEN('Cost Code (New)'!$F4494)-SEARCH("Ext ",'Cost Code (New)'!$F4494)-LEN("Ext")))))+0,"")</f>
        <v/>
      </c>
      <c r="B4494" s="8"/>
      <c r="C4494" s="3"/>
      <c r="D4494" s="3"/>
      <c r="E4494" s="3"/>
      <c r="F4494" s="3"/>
      <c r="G4494" s="3"/>
      <c r="H4494" s="3"/>
      <c r="I4494" s="3"/>
    </row>
    <row r="4495" ht="15.75" customHeight="1">
      <c r="A4495" s="3" t="str">
        <f>IFERROR(TRIM(LEFT(RIGHT('Cost Code (New)'!$F4495,LEN('Cost Code (New)'!$F4495)-SEARCH("Ext ",'Cost Code (New)'!$F4495)-LEN("Ext")),SEARCH(" - ",RIGHT('Cost Code (New)'!$F4495,LEN('Cost Code (New)'!$F4495)-SEARCH("Ext ",'Cost Code (New)'!$F4495)-LEN("Ext")))))+0,"")</f>
        <v/>
      </c>
      <c r="B4495" s="8"/>
      <c r="C4495" s="3"/>
      <c r="D4495" s="3"/>
      <c r="E4495" s="3"/>
      <c r="F4495" s="3"/>
      <c r="G4495" s="3"/>
      <c r="H4495" s="3"/>
      <c r="I4495" s="3"/>
    </row>
    <row r="4496" ht="15.75" customHeight="1">
      <c r="A4496" s="3" t="str">
        <f>IFERROR(TRIM(LEFT(RIGHT('Cost Code (New)'!$F4496,LEN('Cost Code (New)'!$F4496)-SEARCH("Ext ",'Cost Code (New)'!$F4496)-LEN("Ext")),SEARCH(" - ",RIGHT('Cost Code (New)'!$F4496,LEN('Cost Code (New)'!$F4496)-SEARCH("Ext ",'Cost Code (New)'!$F4496)-LEN("Ext")))))+0,"")</f>
        <v/>
      </c>
      <c r="B4496" s="8"/>
      <c r="C4496" s="3"/>
      <c r="D4496" s="3"/>
      <c r="E4496" s="3"/>
      <c r="F4496" s="3"/>
      <c r="G4496" s="3"/>
      <c r="H4496" s="3"/>
      <c r="I4496" s="3"/>
    </row>
    <row r="4497" ht="15.75" customHeight="1">
      <c r="A4497" s="3" t="str">
        <f>IFERROR(TRIM(LEFT(RIGHT('Cost Code (New)'!$F4497,LEN('Cost Code (New)'!$F4497)-SEARCH("Ext ",'Cost Code (New)'!$F4497)-LEN("Ext")),SEARCH(" - ",RIGHT('Cost Code (New)'!$F4497,LEN('Cost Code (New)'!$F4497)-SEARCH("Ext ",'Cost Code (New)'!$F4497)-LEN("Ext")))))+0,"")</f>
        <v/>
      </c>
      <c r="B4497" s="8"/>
      <c r="C4497" s="3"/>
      <c r="D4497" s="3"/>
      <c r="E4497" s="3"/>
      <c r="F4497" s="3"/>
      <c r="G4497" s="3"/>
      <c r="H4497" s="3"/>
      <c r="I4497" s="3"/>
    </row>
    <row r="4498" ht="15.75" customHeight="1">
      <c r="A4498" s="3" t="str">
        <f>IFERROR(TRIM(LEFT(RIGHT('Cost Code (New)'!$F4498,LEN('Cost Code (New)'!$F4498)-SEARCH("Ext ",'Cost Code (New)'!$F4498)-LEN("Ext")),SEARCH(" - ",RIGHT('Cost Code (New)'!$F4498,LEN('Cost Code (New)'!$F4498)-SEARCH("Ext ",'Cost Code (New)'!$F4498)-LEN("Ext")))))+0,"")</f>
        <v/>
      </c>
      <c r="B4498" s="8"/>
      <c r="C4498" s="3"/>
      <c r="D4498" s="3"/>
      <c r="E4498" s="3"/>
      <c r="F4498" s="3"/>
      <c r="G4498" s="3"/>
      <c r="H4498" s="3"/>
      <c r="I4498" s="3"/>
    </row>
    <row r="4499" ht="15.75" customHeight="1">
      <c r="A4499" s="3" t="str">
        <f>IFERROR(TRIM(LEFT(RIGHT('Cost Code (New)'!$F4499,LEN('Cost Code (New)'!$F4499)-SEARCH("Ext ",'Cost Code (New)'!$F4499)-LEN("Ext")),SEARCH(" - ",RIGHT('Cost Code (New)'!$F4499,LEN('Cost Code (New)'!$F4499)-SEARCH("Ext ",'Cost Code (New)'!$F4499)-LEN("Ext")))))+0,"")</f>
        <v/>
      </c>
      <c r="B4499" s="8"/>
      <c r="C4499" s="3"/>
      <c r="D4499" s="3"/>
      <c r="E4499" s="3"/>
      <c r="F4499" s="3"/>
      <c r="G4499" s="3"/>
      <c r="H4499" s="3"/>
      <c r="I4499" s="3"/>
    </row>
    <row r="4500" ht="15.75" customHeight="1">
      <c r="A4500" s="3" t="str">
        <f>IFERROR(TRIM(LEFT(RIGHT('Cost Code (New)'!$F4500,LEN('Cost Code (New)'!$F4500)-SEARCH("Ext ",'Cost Code (New)'!$F4500)-LEN("Ext")),SEARCH(" - ",RIGHT('Cost Code (New)'!$F4500,LEN('Cost Code (New)'!$F4500)-SEARCH("Ext ",'Cost Code (New)'!$F4500)-LEN("Ext")))))+0,"")</f>
        <v/>
      </c>
      <c r="B4500" s="8"/>
      <c r="C4500" s="3"/>
      <c r="D4500" s="3"/>
      <c r="E4500" s="3"/>
      <c r="F4500" s="3"/>
      <c r="G4500" s="3"/>
      <c r="H4500" s="3"/>
      <c r="I4500" s="3"/>
    </row>
    <row r="4501" ht="15.75" customHeight="1">
      <c r="A4501" s="3" t="str">
        <f>IFERROR(TRIM(LEFT(RIGHT('Cost Code (New)'!$F4501,LEN('Cost Code (New)'!$F4501)-SEARCH("Ext ",'Cost Code (New)'!$F4501)-LEN("Ext")),SEARCH(" - ",RIGHT('Cost Code (New)'!$F4501,LEN('Cost Code (New)'!$F4501)-SEARCH("Ext ",'Cost Code (New)'!$F4501)-LEN("Ext")))))+0,"")</f>
        <v/>
      </c>
      <c r="B4501" s="8"/>
      <c r="C4501" s="3"/>
      <c r="D4501" s="3"/>
      <c r="E4501" s="3"/>
      <c r="F4501" s="3"/>
      <c r="G4501" s="3"/>
      <c r="H4501" s="3"/>
      <c r="I4501" s="3"/>
    </row>
    <row r="4502" ht="15.75" customHeight="1">
      <c r="A4502" s="3" t="str">
        <f>IFERROR(TRIM(LEFT(RIGHT('Cost Code (New)'!$F4502,LEN('Cost Code (New)'!$F4502)-SEARCH("Ext ",'Cost Code (New)'!$F4502)-LEN("Ext")),SEARCH(" - ",RIGHT('Cost Code (New)'!$F4502,LEN('Cost Code (New)'!$F4502)-SEARCH("Ext ",'Cost Code (New)'!$F4502)-LEN("Ext")))))+0,"")</f>
        <v/>
      </c>
      <c r="B4502" s="8"/>
      <c r="C4502" s="3"/>
      <c r="D4502" s="3"/>
      <c r="E4502" s="3"/>
      <c r="F4502" s="3"/>
      <c r="G4502" s="3"/>
      <c r="H4502" s="3"/>
      <c r="I4502" s="3"/>
    </row>
    <row r="4503" ht="15.75" customHeight="1">
      <c r="A4503" s="3" t="str">
        <f>IFERROR(TRIM(LEFT(RIGHT('Cost Code (New)'!$F4503,LEN('Cost Code (New)'!$F4503)-SEARCH("Ext ",'Cost Code (New)'!$F4503)-LEN("Ext")),SEARCH(" - ",RIGHT('Cost Code (New)'!$F4503,LEN('Cost Code (New)'!$F4503)-SEARCH("Ext ",'Cost Code (New)'!$F4503)-LEN("Ext")))))+0,"")</f>
        <v/>
      </c>
      <c r="B4503" s="8"/>
      <c r="C4503" s="3"/>
      <c r="D4503" s="3"/>
      <c r="E4503" s="3"/>
      <c r="F4503" s="3"/>
      <c r="G4503" s="3"/>
      <c r="H4503" s="3"/>
      <c r="I4503" s="3"/>
    </row>
    <row r="4504" ht="15.75" customHeight="1">
      <c r="A4504" s="3" t="str">
        <f>IFERROR(TRIM(LEFT(RIGHT('Cost Code (New)'!$F4504,LEN('Cost Code (New)'!$F4504)-SEARCH("Ext ",'Cost Code (New)'!$F4504)-LEN("Ext")),SEARCH(" - ",RIGHT('Cost Code (New)'!$F4504,LEN('Cost Code (New)'!$F4504)-SEARCH("Ext ",'Cost Code (New)'!$F4504)-LEN("Ext")))))+0,"")</f>
        <v/>
      </c>
      <c r="B4504" s="8"/>
      <c r="C4504" s="3"/>
      <c r="D4504" s="3"/>
      <c r="E4504" s="3"/>
      <c r="F4504" s="3"/>
      <c r="G4504" s="3"/>
      <c r="H4504" s="3"/>
      <c r="I4504" s="3"/>
    </row>
    <row r="4505" ht="15.75" customHeight="1">
      <c r="A4505" s="3" t="str">
        <f>IFERROR(TRIM(LEFT(RIGHT('Cost Code (New)'!$F4505,LEN('Cost Code (New)'!$F4505)-SEARCH("Ext ",'Cost Code (New)'!$F4505)-LEN("Ext")),SEARCH(" - ",RIGHT('Cost Code (New)'!$F4505,LEN('Cost Code (New)'!$F4505)-SEARCH("Ext ",'Cost Code (New)'!$F4505)-LEN("Ext")))))+0,"")</f>
        <v/>
      </c>
      <c r="B4505" s="8"/>
      <c r="C4505" s="3"/>
      <c r="D4505" s="3"/>
      <c r="E4505" s="3"/>
      <c r="F4505" s="3"/>
      <c r="G4505" s="3"/>
      <c r="H4505" s="3"/>
      <c r="I4505" s="3"/>
    </row>
    <row r="4506" ht="15.75" customHeight="1">
      <c r="A4506" s="3" t="str">
        <f>IFERROR(TRIM(LEFT(RIGHT('Cost Code (New)'!$F4506,LEN('Cost Code (New)'!$F4506)-SEARCH("Ext ",'Cost Code (New)'!$F4506)-LEN("Ext")),SEARCH(" - ",RIGHT('Cost Code (New)'!$F4506,LEN('Cost Code (New)'!$F4506)-SEARCH("Ext ",'Cost Code (New)'!$F4506)-LEN("Ext")))))+0,"")</f>
        <v/>
      </c>
      <c r="B4506" s="8"/>
      <c r="C4506" s="3"/>
      <c r="D4506" s="3"/>
      <c r="E4506" s="3"/>
      <c r="F4506" s="3"/>
      <c r="G4506" s="3"/>
      <c r="H4506" s="3"/>
      <c r="I4506" s="3"/>
    </row>
    <row r="4507" ht="15.75" customHeight="1">
      <c r="A4507" s="3" t="str">
        <f>IFERROR(TRIM(LEFT(RIGHT('Cost Code (New)'!$F4507,LEN('Cost Code (New)'!$F4507)-SEARCH("Ext ",'Cost Code (New)'!$F4507)-LEN("Ext")),SEARCH(" - ",RIGHT('Cost Code (New)'!$F4507,LEN('Cost Code (New)'!$F4507)-SEARCH("Ext ",'Cost Code (New)'!$F4507)-LEN("Ext")))))+0,"")</f>
        <v/>
      </c>
      <c r="B4507" s="8"/>
      <c r="C4507" s="3"/>
      <c r="D4507" s="3"/>
      <c r="E4507" s="3"/>
      <c r="F4507" s="3"/>
      <c r="G4507" s="3"/>
      <c r="H4507" s="3"/>
      <c r="I4507" s="3"/>
    </row>
    <row r="4508" ht="15.75" customHeight="1">
      <c r="A4508" s="3" t="str">
        <f>IFERROR(TRIM(LEFT(RIGHT('Cost Code (New)'!$F4508,LEN('Cost Code (New)'!$F4508)-SEARCH("Ext ",'Cost Code (New)'!$F4508)-LEN("Ext")),SEARCH(" - ",RIGHT('Cost Code (New)'!$F4508,LEN('Cost Code (New)'!$F4508)-SEARCH("Ext ",'Cost Code (New)'!$F4508)-LEN("Ext")))))+0,"")</f>
        <v/>
      </c>
      <c r="B4508" s="8"/>
      <c r="C4508" s="3"/>
      <c r="D4508" s="3"/>
      <c r="E4508" s="3"/>
      <c r="F4508" s="3"/>
      <c r="G4508" s="3"/>
      <c r="H4508" s="3"/>
      <c r="I4508" s="3"/>
    </row>
    <row r="4509" ht="15.75" customHeight="1">
      <c r="A4509" s="3" t="str">
        <f>IFERROR(TRIM(LEFT(RIGHT('Cost Code (New)'!$F4509,LEN('Cost Code (New)'!$F4509)-SEARCH("Ext ",'Cost Code (New)'!$F4509)-LEN("Ext")),SEARCH(" - ",RIGHT('Cost Code (New)'!$F4509,LEN('Cost Code (New)'!$F4509)-SEARCH("Ext ",'Cost Code (New)'!$F4509)-LEN("Ext")))))+0,"")</f>
        <v/>
      </c>
      <c r="B4509" s="8"/>
      <c r="C4509" s="3"/>
      <c r="D4509" s="3"/>
      <c r="E4509" s="3"/>
      <c r="F4509" s="3"/>
      <c r="G4509" s="3"/>
      <c r="H4509" s="3"/>
      <c r="I4509" s="3"/>
    </row>
    <row r="4510" ht="15.75" customHeight="1">
      <c r="A4510" s="3" t="str">
        <f>IFERROR(TRIM(LEFT(RIGHT('Cost Code (New)'!$F4510,LEN('Cost Code (New)'!$F4510)-SEARCH("Ext ",'Cost Code (New)'!$F4510)-LEN("Ext")),SEARCH(" - ",RIGHT('Cost Code (New)'!$F4510,LEN('Cost Code (New)'!$F4510)-SEARCH("Ext ",'Cost Code (New)'!$F4510)-LEN("Ext")))))+0,"")</f>
        <v/>
      </c>
      <c r="B4510" s="8"/>
      <c r="C4510" s="3"/>
      <c r="D4510" s="3"/>
      <c r="E4510" s="3"/>
      <c r="F4510" s="3"/>
      <c r="G4510" s="3"/>
      <c r="H4510" s="3"/>
      <c r="I4510" s="3"/>
    </row>
    <row r="4511" ht="15.75" customHeight="1">
      <c r="A4511" s="3" t="str">
        <f>IFERROR(TRIM(LEFT(RIGHT('Cost Code (New)'!$F4511,LEN('Cost Code (New)'!$F4511)-SEARCH("Ext ",'Cost Code (New)'!$F4511)-LEN("Ext")),SEARCH(" - ",RIGHT('Cost Code (New)'!$F4511,LEN('Cost Code (New)'!$F4511)-SEARCH("Ext ",'Cost Code (New)'!$F4511)-LEN("Ext")))))+0,"")</f>
        <v/>
      </c>
      <c r="B4511" s="8"/>
      <c r="C4511" s="3"/>
      <c r="D4511" s="3"/>
      <c r="E4511" s="3"/>
      <c r="F4511" s="3"/>
      <c r="G4511" s="3"/>
      <c r="H4511" s="3"/>
      <c r="I4511" s="3"/>
    </row>
    <row r="4512" ht="15.75" customHeight="1">
      <c r="A4512" s="3" t="str">
        <f>IFERROR(TRIM(LEFT(RIGHT('Cost Code (New)'!$F4512,LEN('Cost Code (New)'!$F4512)-SEARCH("Ext ",'Cost Code (New)'!$F4512)-LEN("Ext")),SEARCH(" - ",RIGHT('Cost Code (New)'!$F4512,LEN('Cost Code (New)'!$F4512)-SEARCH("Ext ",'Cost Code (New)'!$F4512)-LEN("Ext")))))+0,"")</f>
        <v/>
      </c>
      <c r="B4512" s="8"/>
      <c r="C4512" s="3"/>
      <c r="D4512" s="3"/>
      <c r="E4512" s="3"/>
      <c r="F4512" s="3"/>
      <c r="G4512" s="3"/>
      <c r="H4512" s="3"/>
      <c r="I4512" s="3"/>
    </row>
    <row r="4513" ht="15.75" customHeight="1">
      <c r="A4513" s="3" t="str">
        <f>IFERROR(TRIM(LEFT(RIGHT('Cost Code (New)'!$F4513,LEN('Cost Code (New)'!$F4513)-SEARCH("Ext ",'Cost Code (New)'!$F4513)-LEN("Ext")),SEARCH(" - ",RIGHT('Cost Code (New)'!$F4513,LEN('Cost Code (New)'!$F4513)-SEARCH("Ext ",'Cost Code (New)'!$F4513)-LEN("Ext")))))+0,"")</f>
        <v/>
      </c>
      <c r="B4513" s="8"/>
      <c r="C4513" s="3"/>
      <c r="D4513" s="3"/>
      <c r="E4513" s="3"/>
      <c r="F4513" s="3"/>
      <c r="G4513" s="3"/>
      <c r="H4513" s="3"/>
      <c r="I4513" s="3"/>
    </row>
    <row r="4514" ht="15.75" customHeight="1">
      <c r="A4514" s="3" t="str">
        <f>IFERROR(TRIM(LEFT(RIGHT('Cost Code (New)'!$F4514,LEN('Cost Code (New)'!$F4514)-SEARCH("Ext ",'Cost Code (New)'!$F4514)-LEN("Ext")),SEARCH(" - ",RIGHT('Cost Code (New)'!$F4514,LEN('Cost Code (New)'!$F4514)-SEARCH("Ext ",'Cost Code (New)'!$F4514)-LEN("Ext")))))+0,"")</f>
        <v/>
      </c>
      <c r="B4514" s="8"/>
      <c r="C4514" s="3"/>
      <c r="D4514" s="3"/>
      <c r="E4514" s="3"/>
      <c r="F4514" s="3"/>
      <c r="G4514" s="3"/>
      <c r="H4514" s="3"/>
      <c r="I4514" s="3"/>
    </row>
    <row r="4515" ht="15.75" customHeight="1">
      <c r="A4515" s="3" t="str">
        <f>IFERROR(TRIM(LEFT(RIGHT('Cost Code (New)'!$F4515,LEN('Cost Code (New)'!$F4515)-SEARCH("Ext ",'Cost Code (New)'!$F4515)-LEN("Ext")),SEARCH(" - ",RIGHT('Cost Code (New)'!$F4515,LEN('Cost Code (New)'!$F4515)-SEARCH("Ext ",'Cost Code (New)'!$F4515)-LEN("Ext")))))+0,"")</f>
        <v/>
      </c>
      <c r="B4515" s="8"/>
      <c r="C4515" s="3"/>
      <c r="D4515" s="3"/>
      <c r="E4515" s="3"/>
      <c r="F4515" s="3"/>
      <c r="G4515" s="3"/>
      <c r="H4515" s="3"/>
      <c r="I4515" s="3"/>
    </row>
    <row r="4516" ht="15.75" customHeight="1">
      <c r="A4516" s="3" t="str">
        <f>IFERROR(TRIM(LEFT(RIGHT('Cost Code (New)'!$F4516,LEN('Cost Code (New)'!$F4516)-SEARCH("Ext ",'Cost Code (New)'!$F4516)-LEN("Ext")),SEARCH(" - ",RIGHT('Cost Code (New)'!$F4516,LEN('Cost Code (New)'!$F4516)-SEARCH("Ext ",'Cost Code (New)'!$F4516)-LEN("Ext")))))+0,"")</f>
        <v/>
      </c>
      <c r="B4516" s="8"/>
      <c r="C4516" s="3"/>
      <c r="D4516" s="3"/>
      <c r="E4516" s="3"/>
      <c r="F4516" s="3"/>
      <c r="G4516" s="3"/>
      <c r="H4516" s="3"/>
      <c r="I4516" s="3"/>
    </row>
    <row r="4517" ht="15.75" customHeight="1">
      <c r="A4517" s="3" t="str">
        <f>IFERROR(TRIM(LEFT(RIGHT('Cost Code (New)'!$F4517,LEN('Cost Code (New)'!$F4517)-SEARCH("Ext ",'Cost Code (New)'!$F4517)-LEN("Ext")),SEARCH(" - ",RIGHT('Cost Code (New)'!$F4517,LEN('Cost Code (New)'!$F4517)-SEARCH("Ext ",'Cost Code (New)'!$F4517)-LEN("Ext")))))+0,"")</f>
        <v/>
      </c>
      <c r="B4517" s="8"/>
      <c r="C4517" s="3"/>
      <c r="D4517" s="3"/>
      <c r="E4517" s="3"/>
      <c r="F4517" s="3"/>
      <c r="G4517" s="3"/>
      <c r="H4517" s="3"/>
      <c r="I4517" s="3"/>
    </row>
    <row r="4518" ht="15.75" customHeight="1">
      <c r="A4518" s="3" t="str">
        <f>IFERROR(TRIM(LEFT(RIGHT('Cost Code (New)'!$F4518,LEN('Cost Code (New)'!$F4518)-SEARCH("Ext ",'Cost Code (New)'!$F4518)-LEN("Ext")),SEARCH(" - ",RIGHT('Cost Code (New)'!$F4518,LEN('Cost Code (New)'!$F4518)-SEARCH("Ext ",'Cost Code (New)'!$F4518)-LEN("Ext")))))+0,"")</f>
        <v/>
      </c>
      <c r="B4518" s="8"/>
      <c r="C4518" s="3"/>
      <c r="D4518" s="3"/>
      <c r="E4518" s="3"/>
      <c r="F4518" s="3"/>
      <c r="G4518" s="3"/>
      <c r="H4518" s="3"/>
      <c r="I4518" s="3"/>
    </row>
    <row r="4519" ht="15.75" customHeight="1">
      <c r="A4519" s="3" t="str">
        <f>IFERROR(TRIM(LEFT(RIGHT('Cost Code (New)'!$F4519,LEN('Cost Code (New)'!$F4519)-SEARCH("Ext ",'Cost Code (New)'!$F4519)-LEN("Ext")),SEARCH(" - ",RIGHT('Cost Code (New)'!$F4519,LEN('Cost Code (New)'!$F4519)-SEARCH("Ext ",'Cost Code (New)'!$F4519)-LEN("Ext")))))+0,"")</f>
        <v/>
      </c>
      <c r="B4519" s="8"/>
      <c r="C4519" s="3"/>
      <c r="D4519" s="3"/>
      <c r="E4519" s="3"/>
      <c r="F4519" s="3"/>
      <c r="G4519" s="3"/>
      <c r="H4519" s="3"/>
      <c r="I4519" s="3"/>
    </row>
    <row r="4520" ht="15.75" customHeight="1">
      <c r="A4520" s="3" t="str">
        <f>IFERROR(TRIM(LEFT(RIGHT('Cost Code (New)'!$F4520,LEN('Cost Code (New)'!$F4520)-SEARCH("Ext ",'Cost Code (New)'!$F4520)-LEN("Ext")),SEARCH(" - ",RIGHT('Cost Code (New)'!$F4520,LEN('Cost Code (New)'!$F4520)-SEARCH("Ext ",'Cost Code (New)'!$F4520)-LEN("Ext")))))+0,"")</f>
        <v/>
      </c>
      <c r="B4520" s="8"/>
      <c r="C4520" s="3"/>
      <c r="D4520" s="3"/>
      <c r="E4520" s="3"/>
      <c r="F4520" s="3"/>
      <c r="G4520" s="3"/>
      <c r="H4520" s="3"/>
      <c r="I4520" s="3"/>
    </row>
    <row r="4521" ht="15.75" customHeight="1">
      <c r="A4521" s="3" t="str">
        <f>IFERROR(TRIM(LEFT(RIGHT('Cost Code (New)'!$F4521,LEN('Cost Code (New)'!$F4521)-SEARCH("Ext ",'Cost Code (New)'!$F4521)-LEN("Ext")),SEARCH(" - ",RIGHT('Cost Code (New)'!$F4521,LEN('Cost Code (New)'!$F4521)-SEARCH("Ext ",'Cost Code (New)'!$F4521)-LEN("Ext")))))+0,"")</f>
        <v/>
      </c>
      <c r="B4521" s="8"/>
      <c r="C4521" s="3"/>
      <c r="D4521" s="3"/>
      <c r="E4521" s="3"/>
      <c r="F4521" s="3"/>
      <c r="G4521" s="3"/>
      <c r="H4521" s="3"/>
      <c r="I4521" s="3"/>
    </row>
    <row r="4522" ht="15.75" customHeight="1">
      <c r="A4522" s="3" t="str">
        <f>IFERROR(TRIM(LEFT(RIGHT('Cost Code (New)'!$F4522,LEN('Cost Code (New)'!$F4522)-SEARCH("Ext ",'Cost Code (New)'!$F4522)-LEN("Ext")),SEARCH(" - ",RIGHT('Cost Code (New)'!$F4522,LEN('Cost Code (New)'!$F4522)-SEARCH("Ext ",'Cost Code (New)'!$F4522)-LEN("Ext")))))+0,"")</f>
        <v/>
      </c>
      <c r="B4522" s="8"/>
      <c r="C4522" s="3"/>
      <c r="D4522" s="3"/>
      <c r="E4522" s="3"/>
      <c r="F4522" s="3"/>
      <c r="G4522" s="3"/>
      <c r="H4522" s="3"/>
      <c r="I4522" s="3"/>
    </row>
    <row r="4523" ht="15.75" customHeight="1">
      <c r="A4523" s="3" t="str">
        <f>IFERROR(TRIM(LEFT(RIGHT('Cost Code (New)'!$F4523,LEN('Cost Code (New)'!$F4523)-SEARCH("Ext ",'Cost Code (New)'!$F4523)-LEN("Ext")),SEARCH(" - ",RIGHT('Cost Code (New)'!$F4523,LEN('Cost Code (New)'!$F4523)-SEARCH("Ext ",'Cost Code (New)'!$F4523)-LEN("Ext")))))+0,"")</f>
        <v/>
      </c>
      <c r="B4523" s="8"/>
      <c r="C4523" s="3"/>
      <c r="D4523" s="3"/>
      <c r="E4523" s="3"/>
      <c r="F4523" s="3"/>
      <c r="G4523" s="3"/>
      <c r="H4523" s="3"/>
      <c r="I4523" s="3"/>
    </row>
    <row r="4524" ht="15.75" customHeight="1">
      <c r="A4524" s="3" t="str">
        <f>IFERROR(TRIM(LEFT(RIGHT('Cost Code (New)'!$F4524,LEN('Cost Code (New)'!$F4524)-SEARCH("Ext ",'Cost Code (New)'!$F4524)-LEN("Ext")),SEARCH(" - ",RIGHT('Cost Code (New)'!$F4524,LEN('Cost Code (New)'!$F4524)-SEARCH("Ext ",'Cost Code (New)'!$F4524)-LEN("Ext")))))+0,"")</f>
        <v/>
      </c>
      <c r="B4524" s="8"/>
      <c r="C4524" s="3"/>
      <c r="D4524" s="3"/>
      <c r="E4524" s="3"/>
      <c r="F4524" s="3"/>
      <c r="G4524" s="3"/>
      <c r="H4524" s="3"/>
      <c r="I4524" s="3"/>
    </row>
    <row r="4525" ht="15.75" customHeight="1">
      <c r="A4525" s="3" t="str">
        <f>IFERROR(TRIM(LEFT(RIGHT('Cost Code (New)'!$F4525,LEN('Cost Code (New)'!$F4525)-SEARCH("Ext ",'Cost Code (New)'!$F4525)-LEN("Ext")),SEARCH(" - ",RIGHT('Cost Code (New)'!$F4525,LEN('Cost Code (New)'!$F4525)-SEARCH("Ext ",'Cost Code (New)'!$F4525)-LEN("Ext")))))+0,"")</f>
        <v/>
      </c>
      <c r="B4525" s="8"/>
      <c r="C4525" s="3"/>
      <c r="D4525" s="3"/>
      <c r="E4525" s="3"/>
      <c r="F4525" s="3"/>
      <c r="G4525" s="3"/>
      <c r="H4525" s="3"/>
      <c r="I4525" s="3"/>
    </row>
    <row r="4526" ht="15.75" customHeight="1">
      <c r="A4526" s="3" t="str">
        <f>IFERROR(TRIM(LEFT(RIGHT('Cost Code (New)'!$F4526,LEN('Cost Code (New)'!$F4526)-SEARCH("Ext ",'Cost Code (New)'!$F4526)-LEN("Ext")),SEARCH(" - ",RIGHT('Cost Code (New)'!$F4526,LEN('Cost Code (New)'!$F4526)-SEARCH("Ext ",'Cost Code (New)'!$F4526)-LEN("Ext")))))+0,"")</f>
        <v/>
      </c>
      <c r="B4526" s="8"/>
      <c r="C4526" s="3"/>
      <c r="D4526" s="3"/>
      <c r="E4526" s="3"/>
      <c r="F4526" s="3"/>
      <c r="G4526" s="3"/>
      <c r="H4526" s="3"/>
      <c r="I4526" s="3"/>
    </row>
    <row r="4527" ht="15.75" customHeight="1">
      <c r="A4527" s="3" t="str">
        <f>IFERROR(TRIM(LEFT(RIGHT('Cost Code (New)'!$F4527,LEN('Cost Code (New)'!$F4527)-SEARCH("Ext ",'Cost Code (New)'!$F4527)-LEN("Ext")),SEARCH(" - ",RIGHT('Cost Code (New)'!$F4527,LEN('Cost Code (New)'!$F4527)-SEARCH("Ext ",'Cost Code (New)'!$F4527)-LEN("Ext")))))+0,"")</f>
        <v/>
      </c>
      <c r="B4527" s="8"/>
      <c r="C4527" s="3"/>
      <c r="D4527" s="3"/>
      <c r="E4527" s="3"/>
      <c r="F4527" s="3"/>
      <c r="G4527" s="3"/>
      <c r="H4527" s="3"/>
      <c r="I4527" s="3"/>
    </row>
    <row r="4528" ht="15.75" customHeight="1">
      <c r="A4528" s="3" t="str">
        <f>IFERROR(TRIM(LEFT(RIGHT('Cost Code (New)'!$F4528,LEN('Cost Code (New)'!$F4528)-SEARCH("Ext ",'Cost Code (New)'!$F4528)-LEN("Ext")),SEARCH(" - ",RIGHT('Cost Code (New)'!$F4528,LEN('Cost Code (New)'!$F4528)-SEARCH("Ext ",'Cost Code (New)'!$F4528)-LEN("Ext")))))+0,"")</f>
        <v/>
      </c>
      <c r="B4528" s="8"/>
      <c r="C4528" s="3"/>
      <c r="D4528" s="3"/>
      <c r="E4528" s="3"/>
      <c r="F4528" s="3"/>
      <c r="G4528" s="3"/>
      <c r="H4528" s="3"/>
      <c r="I4528" s="3"/>
    </row>
    <row r="4529" ht="15.75" customHeight="1">
      <c r="A4529" s="3" t="str">
        <f>IFERROR(TRIM(LEFT(RIGHT('Cost Code (New)'!$F4529,LEN('Cost Code (New)'!$F4529)-SEARCH("Ext ",'Cost Code (New)'!$F4529)-LEN("Ext")),SEARCH(" - ",RIGHT('Cost Code (New)'!$F4529,LEN('Cost Code (New)'!$F4529)-SEARCH("Ext ",'Cost Code (New)'!$F4529)-LEN("Ext")))))+0,"")</f>
        <v/>
      </c>
      <c r="B4529" s="8"/>
      <c r="C4529" s="3"/>
      <c r="D4529" s="3"/>
      <c r="E4529" s="3"/>
      <c r="F4529" s="3"/>
      <c r="G4529" s="3"/>
      <c r="H4529" s="3"/>
      <c r="I4529" s="3"/>
    </row>
    <row r="4530" ht="15.75" customHeight="1">
      <c r="A4530" s="3" t="str">
        <f>IFERROR(TRIM(LEFT(RIGHT('Cost Code (New)'!$F4530,LEN('Cost Code (New)'!$F4530)-SEARCH("Ext ",'Cost Code (New)'!$F4530)-LEN("Ext")),SEARCH(" - ",RIGHT('Cost Code (New)'!$F4530,LEN('Cost Code (New)'!$F4530)-SEARCH("Ext ",'Cost Code (New)'!$F4530)-LEN("Ext")))))+0,"")</f>
        <v/>
      </c>
      <c r="B4530" s="8"/>
      <c r="C4530" s="3"/>
      <c r="D4530" s="3"/>
      <c r="E4530" s="3"/>
      <c r="F4530" s="3"/>
      <c r="G4530" s="3"/>
      <c r="H4530" s="3"/>
      <c r="I4530" s="3"/>
    </row>
    <row r="4531" ht="15.75" customHeight="1">
      <c r="A4531" s="3" t="str">
        <f>IFERROR(TRIM(LEFT(RIGHT('Cost Code (New)'!$F4531,LEN('Cost Code (New)'!$F4531)-SEARCH("Ext ",'Cost Code (New)'!$F4531)-LEN("Ext")),SEARCH(" - ",RIGHT('Cost Code (New)'!$F4531,LEN('Cost Code (New)'!$F4531)-SEARCH("Ext ",'Cost Code (New)'!$F4531)-LEN("Ext")))))+0,"")</f>
        <v/>
      </c>
      <c r="B4531" s="8"/>
      <c r="C4531" s="3"/>
      <c r="D4531" s="3"/>
      <c r="E4531" s="3"/>
      <c r="F4531" s="3"/>
      <c r="G4531" s="3"/>
      <c r="H4531" s="3"/>
      <c r="I4531" s="3"/>
    </row>
    <row r="4532" ht="15.75" customHeight="1">
      <c r="A4532" s="3" t="str">
        <f>IFERROR(TRIM(LEFT(RIGHT('Cost Code (New)'!$F4532,LEN('Cost Code (New)'!$F4532)-SEARCH("Ext ",'Cost Code (New)'!$F4532)-LEN("Ext")),SEARCH(" - ",RIGHT('Cost Code (New)'!$F4532,LEN('Cost Code (New)'!$F4532)-SEARCH("Ext ",'Cost Code (New)'!$F4532)-LEN("Ext")))))+0,"")</f>
        <v/>
      </c>
      <c r="B4532" s="8"/>
      <c r="C4532" s="3"/>
      <c r="D4532" s="3"/>
      <c r="E4532" s="3"/>
      <c r="F4532" s="3"/>
      <c r="G4532" s="3"/>
      <c r="H4532" s="3"/>
      <c r="I4532" s="3"/>
    </row>
    <row r="4533" ht="15.75" customHeight="1">
      <c r="A4533" s="3" t="str">
        <f>IFERROR(TRIM(LEFT(RIGHT('Cost Code (New)'!$F4533,LEN('Cost Code (New)'!$F4533)-SEARCH("Ext ",'Cost Code (New)'!$F4533)-LEN("Ext")),SEARCH(" - ",RIGHT('Cost Code (New)'!$F4533,LEN('Cost Code (New)'!$F4533)-SEARCH("Ext ",'Cost Code (New)'!$F4533)-LEN("Ext")))))+0,"")</f>
        <v/>
      </c>
      <c r="B4533" s="8"/>
      <c r="C4533" s="3"/>
      <c r="D4533" s="3"/>
      <c r="E4533" s="3"/>
      <c r="F4533" s="3"/>
      <c r="G4533" s="3"/>
      <c r="H4533" s="3"/>
      <c r="I4533" s="3"/>
    </row>
    <row r="4534" ht="15.75" customHeight="1">
      <c r="A4534" s="3" t="str">
        <f>IFERROR(TRIM(LEFT(RIGHT('Cost Code (New)'!$F4534,LEN('Cost Code (New)'!$F4534)-SEARCH("Ext ",'Cost Code (New)'!$F4534)-LEN("Ext")),SEARCH(" - ",RIGHT('Cost Code (New)'!$F4534,LEN('Cost Code (New)'!$F4534)-SEARCH("Ext ",'Cost Code (New)'!$F4534)-LEN("Ext")))))+0,"")</f>
        <v/>
      </c>
      <c r="B4534" s="8"/>
      <c r="C4534" s="3"/>
      <c r="D4534" s="3"/>
      <c r="E4534" s="3"/>
      <c r="F4534" s="3"/>
      <c r="G4534" s="3"/>
      <c r="H4534" s="3"/>
      <c r="I4534" s="3"/>
    </row>
    <row r="4535" ht="15.75" customHeight="1">
      <c r="A4535" s="3" t="str">
        <f>IFERROR(TRIM(LEFT(RIGHT('Cost Code (New)'!$F4535,LEN('Cost Code (New)'!$F4535)-SEARCH("Ext ",'Cost Code (New)'!$F4535)-LEN("Ext")),SEARCH(" - ",RIGHT('Cost Code (New)'!$F4535,LEN('Cost Code (New)'!$F4535)-SEARCH("Ext ",'Cost Code (New)'!$F4535)-LEN("Ext")))))+0,"")</f>
        <v/>
      </c>
      <c r="B4535" s="8"/>
      <c r="C4535" s="3"/>
      <c r="D4535" s="3"/>
      <c r="E4535" s="3"/>
      <c r="F4535" s="3"/>
      <c r="G4535" s="3"/>
      <c r="H4535" s="3"/>
      <c r="I4535" s="3"/>
    </row>
    <row r="4536" ht="15.75" customHeight="1">
      <c r="A4536" s="3" t="str">
        <f>IFERROR(TRIM(LEFT(RIGHT('Cost Code (New)'!$F4536,LEN('Cost Code (New)'!$F4536)-SEARCH("Ext ",'Cost Code (New)'!$F4536)-LEN("Ext")),SEARCH(" - ",RIGHT('Cost Code (New)'!$F4536,LEN('Cost Code (New)'!$F4536)-SEARCH("Ext ",'Cost Code (New)'!$F4536)-LEN("Ext")))))+0,"")</f>
        <v/>
      </c>
      <c r="B4536" s="8"/>
      <c r="C4536" s="3"/>
      <c r="D4536" s="3"/>
      <c r="E4536" s="3"/>
      <c r="F4536" s="3"/>
      <c r="G4536" s="3"/>
      <c r="H4536" s="3"/>
      <c r="I4536" s="3"/>
    </row>
    <row r="4537" ht="15.75" customHeight="1">
      <c r="A4537" s="3" t="str">
        <f>IFERROR(TRIM(LEFT(RIGHT('Cost Code (New)'!$F4537,LEN('Cost Code (New)'!$F4537)-SEARCH("Ext ",'Cost Code (New)'!$F4537)-LEN("Ext")),SEARCH(" - ",RIGHT('Cost Code (New)'!$F4537,LEN('Cost Code (New)'!$F4537)-SEARCH("Ext ",'Cost Code (New)'!$F4537)-LEN("Ext")))))+0,"")</f>
        <v/>
      </c>
      <c r="B4537" s="8"/>
      <c r="C4537" s="3"/>
      <c r="D4537" s="3"/>
      <c r="E4537" s="3"/>
      <c r="F4537" s="3"/>
      <c r="G4537" s="3"/>
      <c r="H4537" s="3"/>
      <c r="I4537" s="3"/>
    </row>
    <row r="4538" ht="15.75" customHeight="1">
      <c r="A4538" s="3" t="str">
        <f>IFERROR(TRIM(LEFT(RIGHT('Cost Code (New)'!$F4538,LEN('Cost Code (New)'!$F4538)-SEARCH("Ext ",'Cost Code (New)'!$F4538)-LEN("Ext")),SEARCH(" - ",RIGHT('Cost Code (New)'!$F4538,LEN('Cost Code (New)'!$F4538)-SEARCH("Ext ",'Cost Code (New)'!$F4538)-LEN("Ext")))))+0,"")</f>
        <v/>
      </c>
      <c r="B4538" s="8"/>
      <c r="C4538" s="3"/>
      <c r="D4538" s="3"/>
      <c r="E4538" s="3"/>
      <c r="F4538" s="3"/>
      <c r="G4538" s="3"/>
      <c r="H4538" s="3"/>
      <c r="I4538" s="3"/>
    </row>
    <row r="4539" ht="15.75" customHeight="1">
      <c r="A4539" s="3" t="str">
        <f>IFERROR(TRIM(LEFT(RIGHT('Cost Code (New)'!$F4539,LEN('Cost Code (New)'!$F4539)-SEARCH("Ext ",'Cost Code (New)'!$F4539)-LEN("Ext")),SEARCH(" - ",RIGHT('Cost Code (New)'!$F4539,LEN('Cost Code (New)'!$F4539)-SEARCH("Ext ",'Cost Code (New)'!$F4539)-LEN("Ext")))))+0,"")</f>
        <v/>
      </c>
      <c r="B4539" s="8"/>
      <c r="C4539" s="3"/>
      <c r="D4539" s="3"/>
      <c r="E4539" s="3"/>
      <c r="F4539" s="3"/>
      <c r="G4539" s="3"/>
      <c r="H4539" s="3"/>
      <c r="I4539" s="3"/>
    </row>
    <row r="4540" ht="15.75" customHeight="1">
      <c r="A4540" s="3" t="str">
        <f>IFERROR(TRIM(LEFT(RIGHT('Cost Code (New)'!$F4540,LEN('Cost Code (New)'!$F4540)-SEARCH("Ext ",'Cost Code (New)'!$F4540)-LEN("Ext")),SEARCH(" - ",RIGHT('Cost Code (New)'!$F4540,LEN('Cost Code (New)'!$F4540)-SEARCH("Ext ",'Cost Code (New)'!$F4540)-LEN("Ext")))))+0,"")</f>
        <v/>
      </c>
      <c r="B4540" s="8"/>
      <c r="C4540" s="3"/>
      <c r="D4540" s="3"/>
      <c r="E4540" s="3"/>
      <c r="F4540" s="3"/>
      <c r="G4540" s="3"/>
      <c r="H4540" s="3"/>
      <c r="I4540" s="3"/>
    </row>
    <row r="4541" ht="15.75" customHeight="1">
      <c r="A4541" s="3" t="str">
        <f>IFERROR(TRIM(LEFT(RIGHT('Cost Code (New)'!$F4541,LEN('Cost Code (New)'!$F4541)-SEARCH("Ext ",'Cost Code (New)'!$F4541)-LEN("Ext")),SEARCH(" - ",RIGHT('Cost Code (New)'!$F4541,LEN('Cost Code (New)'!$F4541)-SEARCH("Ext ",'Cost Code (New)'!$F4541)-LEN("Ext")))))+0,"")</f>
        <v/>
      </c>
      <c r="B4541" s="8"/>
      <c r="C4541" s="3"/>
      <c r="D4541" s="3"/>
      <c r="E4541" s="3"/>
      <c r="F4541" s="3"/>
      <c r="G4541" s="3"/>
      <c r="H4541" s="3"/>
      <c r="I4541" s="3"/>
    </row>
    <row r="4542" ht="15.75" customHeight="1">
      <c r="A4542" s="3" t="str">
        <f>IFERROR(TRIM(LEFT(RIGHT('Cost Code (New)'!$F4542,LEN('Cost Code (New)'!$F4542)-SEARCH("Ext ",'Cost Code (New)'!$F4542)-LEN("Ext")),SEARCH(" - ",RIGHT('Cost Code (New)'!$F4542,LEN('Cost Code (New)'!$F4542)-SEARCH("Ext ",'Cost Code (New)'!$F4542)-LEN("Ext")))))+0,"")</f>
        <v/>
      </c>
      <c r="B4542" s="8"/>
      <c r="C4542" s="3"/>
      <c r="D4542" s="3"/>
      <c r="E4542" s="3"/>
      <c r="F4542" s="3"/>
      <c r="G4542" s="3"/>
      <c r="H4542" s="3"/>
      <c r="I4542" s="3"/>
    </row>
    <row r="4543" ht="15.75" customHeight="1">
      <c r="A4543" s="3" t="str">
        <f>IFERROR(TRIM(LEFT(RIGHT('Cost Code (New)'!$F4543,LEN('Cost Code (New)'!$F4543)-SEARCH("Ext ",'Cost Code (New)'!$F4543)-LEN("Ext")),SEARCH(" - ",RIGHT('Cost Code (New)'!$F4543,LEN('Cost Code (New)'!$F4543)-SEARCH("Ext ",'Cost Code (New)'!$F4543)-LEN("Ext")))))+0,"")</f>
        <v/>
      </c>
      <c r="B4543" s="8"/>
      <c r="C4543" s="3"/>
      <c r="D4543" s="3"/>
      <c r="E4543" s="3"/>
      <c r="F4543" s="3"/>
      <c r="G4543" s="3"/>
      <c r="H4543" s="3"/>
      <c r="I4543" s="3"/>
    </row>
    <row r="4544" ht="15.75" customHeight="1">
      <c r="A4544" s="3" t="str">
        <f>IFERROR(TRIM(LEFT(RIGHT('Cost Code (New)'!$F4544,LEN('Cost Code (New)'!$F4544)-SEARCH("Ext ",'Cost Code (New)'!$F4544)-LEN("Ext")),SEARCH(" - ",RIGHT('Cost Code (New)'!$F4544,LEN('Cost Code (New)'!$F4544)-SEARCH("Ext ",'Cost Code (New)'!$F4544)-LEN("Ext")))))+0,"")</f>
        <v/>
      </c>
      <c r="B4544" s="8"/>
      <c r="C4544" s="3"/>
      <c r="D4544" s="3"/>
      <c r="E4544" s="3"/>
      <c r="F4544" s="3"/>
      <c r="G4544" s="3"/>
      <c r="H4544" s="3"/>
      <c r="I4544" s="3"/>
    </row>
    <row r="4545" ht="15.75" customHeight="1">
      <c r="A4545" s="3" t="str">
        <f>IFERROR(TRIM(LEFT(RIGHT('Cost Code (New)'!$F4545,LEN('Cost Code (New)'!$F4545)-SEARCH("Ext ",'Cost Code (New)'!$F4545)-LEN("Ext")),SEARCH(" - ",RIGHT('Cost Code (New)'!$F4545,LEN('Cost Code (New)'!$F4545)-SEARCH("Ext ",'Cost Code (New)'!$F4545)-LEN("Ext")))))+0,"")</f>
        <v/>
      </c>
      <c r="B4545" s="8"/>
      <c r="C4545" s="3"/>
      <c r="D4545" s="3"/>
      <c r="E4545" s="3"/>
      <c r="F4545" s="3"/>
      <c r="G4545" s="3"/>
      <c r="H4545" s="3"/>
      <c r="I4545" s="3"/>
    </row>
    <row r="4546" ht="15.75" customHeight="1">
      <c r="A4546" s="3" t="str">
        <f>IFERROR(TRIM(LEFT(RIGHT('Cost Code (New)'!$F4546,LEN('Cost Code (New)'!$F4546)-SEARCH("Ext ",'Cost Code (New)'!$F4546)-LEN("Ext")),SEARCH(" - ",RIGHT('Cost Code (New)'!$F4546,LEN('Cost Code (New)'!$F4546)-SEARCH("Ext ",'Cost Code (New)'!$F4546)-LEN("Ext")))))+0,"")</f>
        <v/>
      </c>
      <c r="B4546" s="8"/>
      <c r="C4546" s="3"/>
      <c r="D4546" s="3"/>
      <c r="E4546" s="3"/>
      <c r="F4546" s="3"/>
      <c r="G4546" s="3"/>
      <c r="H4546" s="3"/>
      <c r="I4546" s="3"/>
    </row>
    <row r="4547" ht="15.75" customHeight="1">
      <c r="A4547" s="3" t="str">
        <f>IFERROR(TRIM(LEFT(RIGHT('Cost Code (New)'!$F4547,LEN('Cost Code (New)'!$F4547)-SEARCH("Ext ",'Cost Code (New)'!$F4547)-LEN("Ext")),SEARCH(" - ",RIGHT('Cost Code (New)'!$F4547,LEN('Cost Code (New)'!$F4547)-SEARCH("Ext ",'Cost Code (New)'!$F4547)-LEN("Ext")))))+0,"")</f>
        <v/>
      </c>
      <c r="B4547" s="8"/>
      <c r="C4547" s="3"/>
      <c r="D4547" s="3"/>
      <c r="E4547" s="3"/>
      <c r="F4547" s="3"/>
      <c r="G4547" s="3"/>
      <c r="H4547" s="3"/>
      <c r="I4547" s="3"/>
    </row>
    <row r="4548" ht="15.75" customHeight="1">
      <c r="A4548" s="3" t="str">
        <f>IFERROR(TRIM(LEFT(RIGHT('Cost Code (New)'!$F4548,LEN('Cost Code (New)'!$F4548)-SEARCH("Ext ",'Cost Code (New)'!$F4548)-LEN("Ext")),SEARCH(" - ",RIGHT('Cost Code (New)'!$F4548,LEN('Cost Code (New)'!$F4548)-SEARCH("Ext ",'Cost Code (New)'!$F4548)-LEN("Ext")))))+0,"")</f>
        <v/>
      </c>
      <c r="B4548" s="8"/>
      <c r="C4548" s="3"/>
      <c r="D4548" s="3"/>
      <c r="E4548" s="3"/>
      <c r="F4548" s="3"/>
      <c r="G4548" s="3"/>
      <c r="H4548" s="3"/>
      <c r="I4548" s="3"/>
    </row>
    <row r="4549" ht="15.75" customHeight="1">
      <c r="A4549" s="3" t="str">
        <f>IFERROR(TRIM(LEFT(RIGHT('Cost Code (New)'!$F4549,LEN('Cost Code (New)'!$F4549)-SEARCH("Ext ",'Cost Code (New)'!$F4549)-LEN("Ext")),SEARCH(" - ",RIGHT('Cost Code (New)'!$F4549,LEN('Cost Code (New)'!$F4549)-SEARCH("Ext ",'Cost Code (New)'!$F4549)-LEN("Ext")))))+0,"")</f>
        <v/>
      </c>
      <c r="B4549" s="8"/>
      <c r="C4549" s="3"/>
      <c r="D4549" s="3"/>
      <c r="E4549" s="3"/>
      <c r="F4549" s="3"/>
      <c r="G4549" s="3"/>
      <c r="H4549" s="3"/>
      <c r="I4549" s="3"/>
    </row>
    <row r="4550" ht="15.75" customHeight="1">
      <c r="A4550" s="3" t="str">
        <f>IFERROR(TRIM(LEFT(RIGHT('Cost Code (New)'!$F4550,LEN('Cost Code (New)'!$F4550)-SEARCH("Ext ",'Cost Code (New)'!$F4550)-LEN("Ext")),SEARCH(" - ",RIGHT('Cost Code (New)'!$F4550,LEN('Cost Code (New)'!$F4550)-SEARCH("Ext ",'Cost Code (New)'!$F4550)-LEN("Ext")))))+0,"")</f>
        <v/>
      </c>
      <c r="B4550" s="8"/>
      <c r="C4550" s="3"/>
      <c r="D4550" s="3"/>
      <c r="E4550" s="3"/>
      <c r="F4550" s="3"/>
      <c r="G4550" s="3"/>
      <c r="H4550" s="3"/>
      <c r="I4550" s="3"/>
    </row>
    <row r="4551" ht="15.75" customHeight="1">
      <c r="A4551" s="3" t="str">
        <f>IFERROR(TRIM(LEFT(RIGHT('Cost Code (New)'!$F4551,LEN('Cost Code (New)'!$F4551)-SEARCH("Ext ",'Cost Code (New)'!$F4551)-LEN("Ext")),SEARCH(" - ",RIGHT('Cost Code (New)'!$F4551,LEN('Cost Code (New)'!$F4551)-SEARCH("Ext ",'Cost Code (New)'!$F4551)-LEN("Ext")))))+0,"")</f>
        <v/>
      </c>
      <c r="B4551" s="8"/>
      <c r="C4551" s="3"/>
      <c r="D4551" s="3"/>
      <c r="E4551" s="3"/>
      <c r="F4551" s="3"/>
      <c r="G4551" s="3"/>
      <c r="H4551" s="3"/>
      <c r="I4551" s="3"/>
    </row>
    <row r="4552" ht="15.75" customHeight="1">
      <c r="A4552" s="3" t="str">
        <f>IFERROR(TRIM(LEFT(RIGHT('Cost Code (New)'!$F4552,LEN('Cost Code (New)'!$F4552)-SEARCH("Ext ",'Cost Code (New)'!$F4552)-LEN("Ext")),SEARCH(" - ",RIGHT('Cost Code (New)'!$F4552,LEN('Cost Code (New)'!$F4552)-SEARCH("Ext ",'Cost Code (New)'!$F4552)-LEN("Ext")))))+0,"")</f>
        <v/>
      </c>
      <c r="B4552" s="8"/>
      <c r="C4552" s="3"/>
      <c r="D4552" s="3"/>
      <c r="E4552" s="3"/>
      <c r="F4552" s="3"/>
      <c r="G4552" s="3"/>
      <c r="H4552" s="3"/>
      <c r="I4552" s="3"/>
    </row>
    <row r="4553" ht="15.75" customHeight="1">
      <c r="A4553" s="3" t="str">
        <f>IFERROR(TRIM(LEFT(RIGHT('Cost Code (New)'!$F4553,LEN('Cost Code (New)'!$F4553)-SEARCH("Ext ",'Cost Code (New)'!$F4553)-LEN("Ext")),SEARCH(" - ",RIGHT('Cost Code (New)'!$F4553,LEN('Cost Code (New)'!$F4553)-SEARCH("Ext ",'Cost Code (New)'!$F4553)-LEN("Ext")))))+0,"")</f>
        <v/>
      </c>
      <c r="B4553" s="8"/>
      <c r="C4553" s="3"/>
      <c r="D4553" s="3"/>
      <c r="E4553" s="3"/>
      <c r="F4553" s="3"/>
      <c r="G4553" s="3"/>
      <c r="H4553" s="3"/>
      <c r="I4553" s="3"/>
    </row>
    <row r="4554" ht="15.75" customHeight="1">
      <c r="A4554" s="3" t="str">
        <f>IFERROR(TRIM(LEFT(RIGHT('Cost Code (New)'!$F4554,LEN('Cost Code (New)'!$F4554)-SEARCH("Ext ",'Cost Code (New)'!$F4554)-LEN("Ext")),SEARCH(" - ",RIGHT('Cost Code (New)'!$F4554,LEN('Cost Code (New)'!$F4554)-SEARCH("Ext ",'Cost Code (New)'!$F4554)-LEN("Ext")))))+0,"")</f>
        <v/>
      </c>
      <c r="B4554" s="8"/>
      <c r="C4554" s="3"/>
      <c r="D4554" s="3"/>
      <c r="E4554" s="3"/>
      <c r="F4554" s="3"/>
      <c r="G4554" s="3"/>
      <c r="H4554" s="3"/>
      <c r="I4554" s="3"/>
    </row>
    <row r="4555" ht="15.75" customHeight="1">
      <c r="A4555" s="3" t="str">
        <f>IFERROR(TRIM(LEFT(RIGHT('Cost Code (New)'!$F4555,LEN('Cost Code (New)'!$F4555)-SEARCH("Ext ",'Cost Code (New)'!$F4555)-LEN("Ext")),SEARCH(" - ",RIGHT('Cost Code (New)'!$F4555,LEN('Cost Code (New)'!$F4555)-SEARCH("Ext ",'Cost Code (New)'!$F4555)-LEN("Ext")))))+0,"")</f>
        <v/>
      </c>
      <c r="B4555" s="8"/>
      <c r="C4555" s="3"/>
      <c r="D4555" s="3"/>
      <c r="E4555" s="3"/>
      <c r="F4555" s="3"/>
      <c r="G4555" s="3"/>
      <c r="H4555" s="3"/>
      <c r="I4555" s="3"/>
    </row>
    <row r="4556" ht="15.75" customHeight="1">
      <c r="A4556" s="3" t="str">
        <f>IFERROR(TRIM(LEFT(RIGHT('Cost Code (New)'!$F4556,LEN('Cost Code (New)'!$F4556)-SEARCH("Ext ",'Cost Code (New)'!$F4556)-LEN("Ext")),SEARCH(" - ",RIGHT('Cost Code (New)'!$F4556,LEN('Cost Code (New)'!$F4556)-SEARCH("Ext ",'Cost Code (New)'!$F4556)-LEN("Ext")))))+0,"")</f>
        <v/>
      </c>
      <c r="B4556" s="8"/>
      <c r="C4556" s="3"/>
      <c r="D4556" s="3"/>
      <c r="E4556" s="3"/>
      <c r="F4556" s="3"/>
      <c r="G4556" s="3"/>
      <c r="H4556" s="3"/>
      <c r="I4556" s="3"/>
    </row>
    <row r="4557" ht="15.75" customHeight="1">
      <c r="A4557" s="3" t="str">
        <f>IFERROR(TRIM(LEFT(RIGHT('Cost Code (New)'!$F4557,LEN('Cost Code (New)'!$F4557)-SEARCH("Ext ",'Cost Code (New)'!$F4557)-LEN("Ext")),SEARCH(" - ",RIGHT('Cost Code (New)'!$F4557,LEN('Cost Code (New)'!$F4557)-SEARCH("Ext ",'Cost Code (New)'!$F4557)-LEN("Ext")))))+0,"")</f>
        <v/>
      </c>
      <c r="B4557" s="8"/>
      <c r="C4557" s="3"/>
      <c r="D4557" s="3"/>
      <c r="E4557" s="3"/>
      <c r="F4557" s="3"/>
      <c r="G4557" s="3"/>
      <c r="H4557" s="3"/>
      <c r="I4557" s="3"/>
    </row>
    <row r="4558" ht="15.75" customHeight="1">
      <c r="A4558" s="3" t="str">
        <f>IFERROR(TRIM(LEFT(RIGHT('Cost Code (New)'!$F4558,LEN('Cost Code (New)'!$F4558)-SEARCH("Ext ",'Cost Code (New)'!$F4558)-LEN("Ext")),SEARCH(" - ",RIGHT('Cost Code (New)'!$F4558,LEN('Cost Code (New)'!$F4558)-SEARCH("Ext ",'Cost Code (New)'!$F4558)-LEN("Ext")))))+0,"")</f>
        <v/>
      </c>
      <c r="B4558" s="8"/>
      <c r="C4558" s="3"/>
      <c r="D4558" s="3"/>
      <c r="E4558" s="3"/>
      <c r="F4558" s="3"/>
      <c r="G4558" s="3"/>
      <c r="H4558" s="3"/>
      <c r="I4558" s="3"/>
    </row>
    <row r="4559" ht="15.75" customHeight="1">
      <c r="A4559" s="3" t="str">
        <f>IFERROR(TRIM(LEFT(RIGHT('Cost Code (New)'!$F4559,LEN('Cost Code (New)'!$F4559)-SEARCH("Ext ",'Cost Code (New)'!$F4559)-LEN("Ext")),SEARCH(" - ",RIGHT('Cost Code (New)'!$F4559,LEN('Cost Code (New)'!$F4559)-SEARCH("Ext ",'Cost Code (New)'!$F4559)-LEN("Ext")))))+0,"")</f>
        <v/>
      </c>
      <c r="B4559" s="8"/>
      <c r="C4559" s="3"/>
      <c r="D4559" s="3"/>
      <c r="E4559" s="3"/>
      <c r="F4559" s="3"/>
      <c r="G4559" s="3"/>
      <c r="H4559" s="3"/>
      <c r="I4559" s="3"/>
    </row>
    <row r="4560" ht="15.75" customHeight="1">
      <c r="A4560" s="3" t="str">
        <f>IFERROR(TRIM(LEFT(RIGHT('Cost Code (New)'!$F4560,LEN('Cost Code (New)'!$F4560)-SEARCH("Ext ",'Cost Code (New)'!$F4560)-LEN("Ext")),SEARCH(" - ",RIGHT('Cost Code (New)'!$F4560,LEN('Cost Code (New)'!$F4560)-SEARCH("Ext ",'Cost Code (New)'!$F4560)-LEN("Ext")))))+0,"")</f>
        <v/>
      </c>
      <c r="B4560" s="8"/>
      <c r="C4560" s="3"/>
      <c r="D4560" s="3"/>
      <c r="E4560" s="3"/>
      <c r="F4560" s="3"/>
      <c r="G4560" s="3"/>
      <c r="H4560" s="3"/>
      <c r="I4560" s="3"/>
    </row>
    <row r="4561" ht="15.75" customHeight="1">
      <c r="A4561" s="3" t="str">
        <f>IFERROR(TRIM(LEFT(RIGHT('Cost Code (New)'!$F4561,LEN('Cost Code (New)'!$F4561)-SEARCH("Ext ",'Cost Code (New)'!$F4561)-LEN("Ext")),SEARCH(" - ",RIGHT('Cost Code (New)'!$F4561,LEN('Cost Code (New)'!$F4561)-SEARCH("Ext ",'Cost Code (New)'!$F4561)-LEN("Ext")))))+0,"")</f>
        <v/>
      </c>
      <c r="B4561" s="8"/>
      <c r="C4561" s="3"/>
      <c r="D4561" s="3"/>
      <c r="E4561" s="3"/>
      <c r="F4561" s="3"/>
      <c r="G4561" s="3"/>
      <c r="H4561" s="3"/>
      <c r="I4561" s="3"/>
    </row>
    <row r="4562" ht="15.75" customHeight="1">
      <c r="A4562" s="3" t="str">
        <f>IFERROR(TRIM(LEFT(RIGHT('Cost Code (New)'!$F4562,LEN('Cost Code (New)'!$F4562)-SEARCH("Ext ",'Cost Code (New)'!$F4562)-LEN("Ext")),SEARCH(" - ",RIGHT('Cost Code (New)'!$F4562,LEN('Cost Code (New)'!$F4562)-SEARCH("Ext ",'Cost Code (New)'!$F4562)-LEN("Ext")))))+0,"")</f>
        <v/>
      </c>
      <c r="B4562" s="8"/>
      <c r="C4562" s="3"/>
      <c r="D4562" s="3"/>
      <c r="E4562" s="3"/>
      <c r="F4562" s="3"/>
      <c r="G4562" s="3"/>
      <c r="H4562" s="3"/>
      <c r="I4562" s="3"/>
    </row>
    <row r="4563" ht="15.75" customHeight="1">
      <c r="A4563" s="3" t="str">
        <f>IFERROR(TRIM(LEFT(RIGHT('Cost Code (New)'!$F4563,LEN('Cost Code (New)'!$F4563)-SEARCH("Ext ",'Cost Code (New)'!$F4563)-LEN("Ext")),SEARCH(" - ",RIGHT('Cost Code (New)'!$F4563,LEN('Cost Code (New)'!$F4563)-SEARCH("Ext ",'Cost Code (New)'!$F4563)-LEN("Ext")))))+0,"")</f>
        <v/>
      </c>
      <c r="B4563" s="8"/>
      <c r="C4563" s="3"/>
      <c r="D4563" s="3"/>
      <c r="E4563" s="3"/>
      <c r="F4563" s="3"/>
      <c r="G4563" s="3"/>
      <c r="H4563" s="3"/>
      <c r="I4563" s="3"/>
    </row>
    <row r="4564" ht="15.75" customHeight="1">
      <c r="A4564" s="3" t="str">
        <f>IFERROR(TRIM(LEFT(RIGHT('Cost Code (New)'!$F4564,LEN('Cost Code (New)'!$F4564)-SEARCH("Ext ",'Cost Code (New)'!$F4564)-LEN("Ext")),SEARCH(" - ",RIGHT('Cost Code (New)'!$F4564,LEN('Cost Code (New)'!$F4564)-SEARCH("Ext ",'Cost Code (New)'!$F4564)-LEN("Ext")))))+0,"")</f>
        <v/>
      </c>
      <c r="B4564" s="8"/>
      <c r="C4564" s="3"/>
      <c r="D4564" s="3"/>
      <c r="E4564" s="3"/>
      <c r="F4564" s="3"/>
      <c r="G4564" s="3"/>
      <c r="H4564" s="3"/>
      <c r="I4564" s="3"/>
    </row>
    <row r="4565" ht="15.75" customHeight="1">
      <c r="A4565" s="3" t="str">
        <f>IFERROR(TRIM(LEFT(RIGHT('Cost Code (New)'!$F4565,LEN('Cost Code (New)'!$F4565)-SEARCH("Ext ",'Cost Code (New)'!$F4565)-LEN("Ext")),SEARCH(" - ",RIGHT('Cost Code (New)'!$F4565,LEN('Cost Code (New)'!$F4565)-SEARCH("Ext ",'Cost Code (New)'!$F4565)-LEN("Ext")))))+0,"")</f>
        <v/>
      </c>
      <c r="B4565" s="8"/>
      <c r="C4565" s="3"/>
      <c r="D4565" s="3"/>
      <c r="E4565" s="3"/>
      <c r="F4565" s="3"/>
      <c r="G4565" s="3"/>
      <c r="H4565" s="3"/>
      <c r="I4565" s="3"/>
    </row>
    <row r="4566" ht="15.75" customHeight="1">
      <c r="A4566" s="3" t="str">
        <f>IFERROR(TRIM(LEFT(RIGHT('Cost Code (New)'!$F4566,LEN('Cost Code (New)'!$F4566)-SEARCH("Ext ",'Cost Code (New)'!$F4566)-LEN("Ext")),SEARCH(" - ",RIGHT('Cost Code (New)'!$F4566,LEN('Cost Code (New)'!$F4566)-SEARCH("Ext ",'Cost Code (New)'!$F4566)-LEN("Ext")))))+0,"")</f>
        <v/>
      </c>
      <c r="B4566" s="8"/>
      <c r="C4566" s="3"/>
      <c r="D4566" s="3"/>
      <c r="E4566" s="3"/>
      <c r="F4566" s="3"/>
      <c r="G4566" s="3"/>
      <c r="H4566" s="3"/>
      <c r="I4566" s="3"/>
    </row>
    <row r="4567" ht="15.75" customHeight="1">
      <c r="A4567" s="3" t="str">
        <f>IFERROR(TRIM(LEFT(RIGHT('Cost Code (New)'!$F4567,LEN('Cost Code (New)'!$F4567)-SEARCH("Ext ",'Cost Code (New)'!$F4567)-LEN("Ext")),SEARCH(" - ",RIGHT('Cost Code (New)'!$F4567,LEN('Cost Code (New)'!$F4567)-SEARCH("Ext ",'Cost Code (New)'!$F4567)-LEN("Ext")))))+0,"")</f>
        <v/>
      </c>
      <c r="B4567" s="8"/>
      <c r="C4567" s="3"/>
      <c r="D4567" s="3"/>
      <c r="E4567" s="3"/>
      <c r="F4567" s="3"/>
      <c r="G4567" s="3"/>
      <c r="H4567" s="3"/>
      <c r="I4567" s="3"/>
    </row>
    <row r="4568" ht="15.75" customHeight="1">
      <c r="A4568" s="3" t="str">
        <f>IFERROR(TRIM(LEFT(RIGHT('Cost Code (New)'!$F4568,LEN('Cost Code (New)'!$F4568)-SEARCH("Ext ",'Cost Code (New)'!$F4568)-LEN("Ext")),SEARCH(" - ",RIGHT('Cost Code (New)'!$F4568,LEN('Cost Code (New)'!$F4568)-SEARCH("Ext ",'Cost Code (New)'!$F4568)-LEN("Ext")))))+0,"")</f>
        <v/>
      </c>
      <c r="B4568" s="8"/>
      <c r="C4568" s="3"/>
      <c r="D4568" s="3"/>
      <c r="E4568" s="3"/>
      <c r="F4568" s="3"/>
      <c r="G4568" s="3"/>
      <c r="H4568" s="3"/>
      <c r="I4568" s="3"/>
    </row>
    <row r="4569" ht="15.75" customHeight="1">
      <c r="A4569" s="3" t="str">
        <f>IFERROR(TRIM(LEFT(RIGHT('Cost Code (New)'!$F4569,LEN('Cost Code (New)'!$F4569)-SEARCH("Ext ",'Cost Code (New)'!$F4569)-LEN("Ext")),SEARCH(" - ",RIGHT('Cost Code (New)'!$F4569,LEN('Cost Code (New)'!$F4569)-SEARCH("Ext ",'Cost Code (New)'!$F4569)-LEN("Ext")))))+0,"")</f>
        <v/>
      </c>
      <c r="B4569" s="8"/>
      <c r="C4569" s="3"/>
      <c r="D4569" s="3"/>
      <c r="E4569" s="3"/>
      <c r="F4569" s="3"/>
      <c r="G4569" s="3"/>
      <c r="H4569" s="3"/>
      <c r="I4569" s="3"/>
    </row>
    <row r="4570" ht="15.75" customHeight="1">
      <c r="A4570" s="3" t="str">
        <f>IFERROR(TRIM(LEFT(RIGHT('Cost Code (New)'!$F4570,LEN('Cost Code (New)'!$F4570)-SEARCH("Ext ",'Cost Code (New)'!$F4570)-LEN("Ext")),SEARCH(" - ",RIGHT('Cost Code (New)'!$F4570,LEN('Cost Code (New)'!$F4570)-SEARCH("Ext ",'Cost Code (New)'!$F4570)-LEN("Ext")))))+0,"")</f>
        <v/>
      </c>
      <c r="B4570" s="8"/>
      <c r="C4570" s="3"/>
      <c r="D4570" s="3"/>
      <c r="E4570" s="3"/>
      <c r="F4570" s="3"/>
      <c r="G4570" s="3"/>
      <c r="H4570" s="3"/>
      <c r="I4570" s="3"/>
    </row>
    <row r="4571" ht="15.75" customHeight="1">
      <c r="A4571" s="3" t="str">
        <f>IFERROR(TRIM(LEFT(RIGHT('Cost Code (New)'!$F4571,LEN('Cost Code (New)'!$F4571)-SEARCH("Ext ",'Cost Code (New)'!$F4571)-LEN("Ext")),SEARCH(" - ",RIGHT('Cost Code (New)'!$F4571,LEN('Cost Code (New)'!$F4571)-SEARCH("Ext ",'Cost Code (New)'!$F4571)-LEN("Ext")))))+0,"")</f>
        <v/>
      </c>
      <c r="B4571" s="8"/>
      <c r="C4571" s="3"/>
      <c r="D4571" s="3"/>
      <c r="E4571" s="3"/>
      <c r="F4571" s="3"/>
      <c r="G4571" s="3"/>
      <c r="H4571" s="3"/>
      <c r="I4571" s="3"/>
    </row>
    <row r="4572" ht="15.75" customHeight="1">
      <c r="A4572" s="3" t="str">
        <f>IFERROR(TRIM(LEFT(RIGHT('Cost Code (New)'!$F4572,LEN('Cost Code (New)'!$F4572)-SEARCH("Ext ",'Cost Code (New)'!$F4572)-LEN("Ext")),SEARCH(" - ",RIGHT('Cost Code (New)'!$F4572,LEN('Cost Code (New)'!$F4572)-SEARCH("Ext ",'Cost Code (New)'!$F4572)-LEN("Ext")))))+0,"")</f>
        <v/>
      </c>
      <c r="B4572" s="8"/>
      <c r="C4572" s="3"/>
      <c r="D4572" s="3"/>
      <c r="E4572" s="3"/>
      <c r="F4572" s="3"/>
      <c r="G4572" s="3"/>
      <c r="H4572" s="3"/>
      <c r="I4572" s="3"/>
    </row>
    <row r="4573" ht="15.75" customHeight="1">
      <c r="A4573" s="3" t="str">
        <f>IFERROR(TRIM(LEFT(RIGHT('Cost Code (New)'!$F4573,LEN('Cost Code (New)'!$F4573)-SEARCH("Ext ",'Cost Code (New)'!$F4573)-LEN("Ext")),SEARCH(" - ",RIGHT('Cost Code (New)'!$F4573,LEN('Cost Code (New)'!$F4573)-SEARCH("Ext ",'Cost Code (New)'!$F4573)-LEN("Ext")))))+0,"")</f>
        <v/>
      </c>
      <c r="B4573" s="8"/>
      <c r="C4573" s="3"/>
      <c r="D4573" s="3"/>
      <c r="E4573" s="3"/>
      <c r="F4573" s="3"/>
      <c r="G4573" s="3"/>
      <c r="H4573" s="3"/>
      <c r="I4573" s="3"/>
    </row>
    <row r="4574" ht="15.75" customHeight="1">
      <c r="A4574" s="3" t="str">
        <f>IFERROR(TRIM(LEFT(RIGHT('Cost Code (New)'!$F4574,LEN('Cost Code (New)'!$F4574)-SEARCH("Ext ",'Cost Code (New)'!$F4574)-LEN("Ext")),SEARCH(" - ",RIGHT('Cost Code (New)'!$F4574,LEN('Cost Code (New)'!$F4574)-SEARCH("Ext ",'Cost Code (New)'!$F4574)-LEN("Ext")))))+0,"")</f>
        <v/>
      </c>
      <c r="B4574" s="8"/>
      <c r="C4574" s="3"/>
      <c r="D4574" s="3"/>
      <c r="E4574" s="3"/>
      <c r="F4574" s="3"/>
      <c r="G4574" s="3"/>
      <c r="H4574" s="3"/>
      <c r="I4574" s="3"/>
    </row>
    <row r="4575" ht="15.75" customHeight="1">
      <c r="A4575" s="3" t="str">
        <f>IFERROR(TRIM(LEFT(RIGHT('Cost Code (New)'!$F4575,LEN('Cost Code (New)'!$F4575)-SEARCH("Ext ",'Cost Code (New)'!$F4575)-LEN("Ext")),SEARCH(" - ",RIGHT('Cost Code (New)'!$F4575,LEN('Cost Code (New)'!$F4575)-SEARCH("Ext ",'Cost Code (New)'!$F4575)-LEN("Ext")))))+0,"")</f>
        <v/>
      </c>
      <c r="B4575" s="8"/>
      <c r="C4575" s="3"/>
      <c r="D4575" s="3"/>
      <c r="E4575" s="3"/>
      <c r="F4575" s="3"/>
      <c r="G4575" s="3"/>
      <c r="H4575" s="3"/>
      <c r="I4575" s="3"/>
    </row>
    <row r="4576" ht="15.75" customHeight="1">
      <c r="A4576" s="3" t="str">
        <f>IFERROR(TRIM(LEFT(RIGHT('Cost Code (New)'!$F4576,LEN('Cost Code (New)'!$F4576)-SEARCH("Ext ",'Cost Code (New)'!$F4576)-LEN("Ext")),SEARCH(" - ",RIGHT('Cost Code (New)'!$F4576,LEN('Cost Code (New)'!$F4576)-SEARCH("Ext ",'Cost Code (New)'!$F4576)-LEN("Ext")))))+0,"")</f>
        <v/>
      </c>
      <c r="B4576" s="8"/>
      <c r="C4576" s="3"/>
      <c r="D4576" s="3"/>
      <c r="E4576" s="3"/>
      <c r="F4576" s="3"/>
      <c r="G4576" s="3"/>
      <c r="H4576" s="3"/>
      <c r="I4576" s="3"/>
    </row>
    <row r="4577" ht="15.75" customHeight="1">
      <c r="A4577" s="3" t="str">
        <f>IFERROR(TRIM(LEFT(RIGHT('Cost Code (New)'!$F4577,LEN('Cost Code (New)'!$F4577)-SEARCH("Ext ",'Cost Code (New)'!$F4577)-LEN("Ext")),SEARCH(" - ",RIGHT('Cost Code (New)'!$F4577,LEN('Cost Code (New)'!$F4577)-SEARCH("Ext ",'Cost Code (New)'!$F4577)-LEN("Ext")))))+0,"")</f>
        <v/>
      </c>
      <c r="B4577" s="8"/>
      <c r="C4577" s="3"/>
      <c r="D4577" s="3"/>
      <c r="E4577" s="3"/>
      <c r="F4577" s="3"/>
      <c r="G4577" s="3"/>
      <c r="H4577" s="3"/>
      <c r="I4577" s="3"/>
    </row>
    <row r="4578" ht="15.75" customHeight="1">
      <c r="A4578" s="3" t="str">
        <f>IFERROR(TRIM(LEFT(RIGHT('Cost Code (New)'!$F4578,LEN('Cost Code (New)'!$F4578)-SEARCH("Ext ",'Cost Code (New)'!$F4578)-LEN("Ext")),SEARCH(" - ",RIGHT('Cost Code (New)'!$F4578,LEN('Cost Code (New)'!$F4578)-SEARCH("Ext ",'Cost Code (New)'!$F4578)-LEN("Ext")))))+0,"")</f>
        <v/>
      </c>
      <c r="B4578" s="8"/>
      <c r="C4578" s="3"/>
      <c r="D4578" s="3"/>
      <c r="E4578" s="3"/>
      <c r="F4578" s="3"/>
      <c r="G4578" s="3"/>
      <c r="H4578" s="3"/>
      <c r="I4578" s="3"/>
    </row>
    <row r="4579" ht="15.75" customHeight="1">
      <c r="A4579" s="3" t="str">
        <f>IFERROR(TRIM(LEFT(RIGHT('Cost Code (New)'!$F4579,LEN('Cost Code (New)'!$F4579)-SEARCH("Ext ",'Cost Code (New)'!$F4579)-LEN("Ext")),SEARCH(" - ",RIGHT('Cost Code (New)'!$F4579,LEN('Cost Code (New)'!$F4579)-SEARCH("Ext ",'Cost Code (New)'!$F4579)-LEN("Ext")))))+0,"")</f>
        <v/>
      </c>
      <c r="B4579" s="8"/>
      <c r="C4579" s="3"/>
      <c r="D4579" s="3"/>
      <c r="E4579" s="3"/>
      <c r="F4579" s="3"/>
      <c r="G4579" s="3"/>
      <c r="H4579" s="3"/>
      <c r="I4579" s="3"/>
    </row>
    <row r="4580" ht="15.75" customHeight="1">
      <c r="A4580" s="3" t="str">
        <f>IFERROR(TRIM(LEFT(RIGHT('Cost Code (New)'!$F4580,LEN('Cost Code (New)'!$F4580)-SEARCH("Ext ",'Cost Code (New)'!$F4580)-LEN("Ext")),SEARCH(" - ",RIGHT('Cost Code (New)'!$F4580,LEN('Cost Code (New)'!$F4580)-SEARCH("Ext ",'Cost Code (New)'!$F4580)-LEN("Ext")))))+0,"")</f>
        <v/>
      </c>
      <c r="B4580" s="8"/>
      <c r="C4580" s="3"/>
      <c r="D4580" s="3"/>
      <c r="E4580" s="3"/>
      <c r="F4580" s="3"/>
      <c r="G4580" s="3"/>
      <c r="H4580" s="3"/>
      <c r="I4580" s="3"/>
    </row>
    <row r="4581" ht="15.75" customHeight="1">
      <c r="A4581" s="3" t="str">
        <f>IFERROR(TRIM(LEFT(RIGHT('Cost Code (New)'!$F4581,LEN('Cost Code (New)'!$F4581)-SEARCH("Ext ",'Cost Code (New)'!$F4581)-LEN("Ext")),SEARCH(" - ",RIGHT('Cost Code (New)'!$F4581,LEN('Cost Code (New)'!$F4581)-SEARCH("Ext ",'Cost Code (New)'!$F4581)-LEN("Ext")))))+0,"")</f>
        <v/>
      </c>
      <c r="B4581" s="8"/>
      <c r="C4581" s="3"/>
      <c r="D4581" s="3"/>
      <c r="E4581" s="3"/>
      <c r="F4581" s="3"/>
      <c r="G4581" s="3"/>
      <c r="H4581" s="3"/>
      <c r="I4581" s="3"/>
    </row>
    <row r="4582" ht="15.75" customHeight="1">
      <c r="A4582" s="3" t="str">
        <f>IFERROR(TRIM(LEFT(RIGHT('Cost Code (New)'!$F4582,LEN('Cost Code (New)'!$F4582)-SEARCH("Ext ",'Cost Code (New)'!$F4582)-LEN("Ext")),SEARCH(" - ",RIGHT('Cost Code (New)'!$F4582,LEN('Cost Code (New)'!$F4582)-SEARCH("Ext ",'Cost Code (New)'!$F4582)-LEN("Ext")))))+0,"")</f>
        <v/>
      </c>
      <c r="B4582" s="8"/>
      <c r="C4582" s="3"/>
      <c r="D4582" s="3"/>
      <c r="E4582" s="3"/>
      <c r="F4582" s="3"/>
      <c r="G4582" s="3"/>
      <c r="H4582" s="3"/>
      <c r="I4582" s="3"/>
    </row>
    <row r="4583" ht="15.75" customHeight="1">
      <c r="A4583" s="3" t="str">
        <f>IFERROR(TRIM(LEFT(RIGHT('Cost Code (New)'!$F4583,LEN('Cost Code (New)'!$F4583)-SEARCH("Ext ",'Cost Code (New)'!$F4583)-LEN("Ext")),SEARCH(" - ",RIGHT('Cost Code (New)'!$F4583,LEN('Cost Code (New)'!$F4583)-SEARCH("Ext ",'Cost Code (New)'!$F4583)-LEN("Ext")))))+0,"")</f>
        <v/>
      </c>
      <c r="B4583" s="8"/>
      <c r="C4583" s="3"/>
      <c r="D4583" s="3"/>
      <c r="E4583" s="3"/>
      <c r="F4583" s="3"/>
      <c r="G4583" s="3"/>
      <c r="H4583" s="3"/>
      <c r="I4583" s="3"/>
    </row>
    <row r="4584" ht="15.75" customHeight="1">
      <c r="A4584" s="3" t="str">
        <f>IFERROR(TRIM(LEFT(RIGHT('Cost Code (New)'!$F4584,LEN('Cost Code (New)'!$F4584)-SEARCH("Ext ",'Cost Code (New)'!$F4584)-LEN("Ext")),SEARCH(" - ",RIGHT('Cost Code (New)'!$F4584,LEN('Cost Code (New)'!$F4584)-SEARCH("Ext ",'Cost Code (New)'!$F4584)-LEN("Ext")))))+0,"")</f>
        <v/>
      </c>
      <c r="B4584" s="8"/>
      <c r="C4584" s="3"/>
      <c r="D4584" s="3"/>
      <c r="E4584" s="3"/>
      <c r="F4584" s="3"/>
      <c r="G4584" s="3"/>
      <c r="H4584" s="3"/>
      <c r="I4584" s="3"/>
    </row>
    <row r="4585" ht="15.75" customHeight="1">
      <c r="A4585" s="3" t="str">
        <f>IFERROR(TRIM(LEFT(RIGHT('Cost Code (New)'!$F4585,LEN('Cost Code (New)'!$F4585)-SEARCH("Ext ",'Cost Code (New)'!$F4585)-LEN("Ext")),SEARCH(" - ",RIGHT('Cost Code (New)'!$F4585,LEN('Cost Code (New)'!$F4585)-SEARCH("Ext ",'Cost Code (New)'!$F4585)-LEN("Ext")))))+0,"")</f>
        <v/>
      </c>
      <c r="B4585" s="8"/>
      <c r="C4585" s="3"/>
      <c r="D4585" s="3"/>
      <c r="E4585" s="3"/>
      <c r="F4585" s="3"/>
      <c r="G4585" s="3"/>
      <c r="H4585" s="3"/>
      <c r="I4585" s="3"/>
    </row>
    <row r="4586" ht="15.75" customHeight="1">
      <c r="A4586" s="3" t="str">
        <f>IFERROR(TRIM(LEFT(RIGHT('Cost Code (New)'!$F4586,LEN('Cost Code (New)'!$F4586)-SEARCH("Ext ",'Cost Code (New)'!$F4586)-LEN("Ext")),SEARCH(" - ",RIGHT('Cost Code (New)'!$F4586,LEN('Cost Code (New)'!$F4586)-SEARCH("Ext ",'Cost Code (New)'!$F4586)-LEN("Ext")))))+0,"")</f>
        <v/>
      </c>
      <c r="B4586" s="8"/>
      <c r="C4586" s="3"/>
      <c r="D4586" s="3"/>
      <c r="E4586" s="3"/>
      <c r="F4586" s="3"/>
      <c r="G4586" s="3"/>
      <c r="H4586" s="3"/>
      <c r="I4586" s="3"/>
    </row>
    <row r="4587" ht="15.75" customHeight="1">
      <c r="A4587" s="3" t="str">
        <f>IFERROR(TRIM(LEFT(RIGHT('Cost Code (New)'!$F4587,LEN('Cost Code (New)'!$F4587)-SEARCH("Ext ",'Cost Code (New)'!$F4587)-LEN("Ext")),SEARCH(" - ",RIGHT('Cost Code (New)'!$F4587,LEN('Cost Code (New)'!$F4587)-SEARCH("Ext ",'Cost Code (New)'!$F4587)-LEN("Ext")))))+0,"")</f>
        <v/>
      </c>
      <c r="B4587" s="8"/>
      <c r="C4587" s="3"/>
      <c r="D4587" s="3"/>
      <c r="E4587" s="3"/>
      <c r="F4587" s="3"/>
      <c r="G4587" s="3"/>
      <c r="H4587" s="3"/>
      <c r="I4587" s="3"/>
    </row>
    <row r="4588" ht="15.75" customHeight="1">
      <c r="A4588" s="3" t="str">
        <f>IFERROR(TRIM(LEFT(RIGHT('Cost Code (New)'!$F4588,LEN('Cost Code (New)'!$F4588)-SEARCH("Ext ",'Cost Code (New)'!$F4588)-LEN("Ext")),SEARCH(" - ",RIGHT('Cost Code (New)'!$F4588,LEN('Cost Code (New)'!$F4588)-SEARCH("Ext ",'Cost Code (New)'!$F4588)-LEN("Ext")))))+0,"")</f>
        <v/>
      </c>
      <c r="B4588" s="8"/>
      <c r="C4588" s="3"/>
      <c r="D4588" s="3"/>
      <c r="E4588" s="3"/>
      <c r="F4588" s="3"/>
      <c r="G4588" s="3"/>
      <c r="H4588" s="3"/>
      <c r="I4588" s="3"/>
    </row>
    <row r="4589" ht="15.75" customHeight="1">
      <c r="A4589" s="3" t="str">
        <f>IFERROR(TRIM(LEFT(RIGHT('Cost Code (New)'!$F4589,LEN('Cost Code (New)'!$F4589)-SEARCH("Ext ",'Cost Code (New)'!$F4589)-LEN("Ext")),SEARCH(" - ",RIGHT('Cost Code (New)'!$F4589,LEN('Cost Code (New)'!$F4589)-SEARCH("Ext ",'Cost Code (New)'!$F4589)-LEN("Ext")))))+0,"")</f>
        <v/>
      </c>
      <c r="B4589" s="8"/>
      <c r="C4589" s="3"/>
      <c r="D4589" s="3"/>
      <c r="E4589" s="3"/>
      <c r="F4589" s="3"/>
      <c r="G4589" s="3"/>
      <c r="H4589" s="3"/>
      <c r="I4589" s="3"/>
    </row>
    <row r="4590" ht="15.75" customHeight="1">
      <c r="A4590" s="3" t="str">
        <f>IFERROR(TRIM(LEFT(RIGHT('Cost Code (New)'!$F4590,LEN('Cost Code (New)'!$F4590)-SEARCH("Ext ",'Cost Code (New)'!$F4590)-LEN("Ext")),SEARCH(" - ",RIGHT('Cost Code (New)'!$F4590,LEN('Cost Code (New)'!$F4590)-SEARCH("Ext ",'Cost Code (New)'!$F4590)-LEN("Ext")))))+0,"")</f>
        <v/>
      </c>
      <c r="B4590" s="8"/>
      <c r="C4590" s="3"/>
      <c r="D4590" s="3"/>
      <c r="E4590" s="3"/>
      <c r="F4590" s="3"/>
      <c r="G4590" s="3"/>
      <c r="H4590" s="3"/>
      <c r="I4590" s="3"/>
    </row>
    <row r="4591" ht="15.75" customHeight="1">
      <c r="A4591" s="3" t="str">
        <f>IFERROR(TRIM(LEFT(RIGHT('Cost Code (New)'!$F4591,LEN('Cost Code (New)'!$F4591)-SEARCH("Ext ",'Cost Code (New)'!$F4591)-LEN("Ext")),SEARCH(" - ",RIGHT('Cost Code (New)'!$F4591,LEN('Cost Code (New)'!$F4591)-SEARCH("Ext ",'Cost Code (New)'!$F4591)-LEN("Ext")))))+0,"")</f>
        <v/>
      </c>
      <c r="B4591" s="8"/>
      <c r="C4591" s="3"/>
      <c r="D4591" s="3"/>
      <c r="E4591" s="3"/>
      <c r="F4591" s="3"/>
      <c r="G4591" s="3"/>
      <c r="H4591" s="3"/>
      <c r="I4591" s="3"/>
    </row>
    <row r="4592" ht="15.75" customHeight="1">
      <c r="A4592" s="3" t="str">
        <f>IFERROR(TRIM(LEFT(RIGHT('Cost Code (New)'!$F4592,LEN('Cost Code (New)'!$F4592)-SEARCH("Ext ",'Cost Code (New)'!$F4592)-LEN("Ext")),SEARCH(" - ",RIGHT('Cost Code (New)'!$F4592,LEN('Cost Code (New)'!$F4592)-SEARCH("Ext ",'Cost Code (New)'!$F4592)-LEN("Ext")))))+0,"")</f>
        <v/>
      </c>
      <c r="B4592" s="8"/>
      <c r="C4592" s="3"/>
      <c r="D4592" s="3"/>
      <c r="E4592" s="3"/>
      <c r="F4592" s="3"/>
      <c r="G4592" s="3"/>
      <c r="H4592" s="3"/>
      <c r="I4592" s="3"/>
    </row>
    <row r="4593" ht="15.75" customHeight="1">
      <c r="A4593" s="3" t="str">
        <f>IFERROR(TRIM(LEFT(RIGHT('Cost Code (New)'!$F4593,LEN('Cost Code (New)'!$F4593)-SEARCH("Ext ",'Cost Code (New)'!$F4593)-LEN("Ext")),SEARCH(" - ",RIGHT('Cost Code (New)'!$F4593,LEN('Cost Code (New)'!$F4593)-SEARCH("Ext ",'Cost Code (New)'!$F4593)-LEN("Ext")))))+0,"")</f>
        <v/>
      </c>
      <c r="B4593" s="8"/>
      <c r="C4593" s="3"/>
      <c r="D4593" s="3"/>
      <c r="E4593" s="3"/>
      <c r="F4593" s="3"/>
      <c r="G4593" s="3"/>
      <c r="H4593" s="3"/>
      <c r="I4593" s="3"/>
    </row>
    <row r="4594" ht="15.75" customHeight="1">
      <c r="A4594" s="3" t="str">
        <f>IFERROR(TRIM(LEFT(RIGHT('Cost Code (New)'!$F4594,LEN('Cost Code (New)'!$F4594)-SEARCH("Ext ",'Cost Code (New)'!$F4594)-LEN("Ext")),SEARCH(" - ",RIGHT('Cost Code (New)'!$F4594,LEN('Cost Code (New)'!$F4594)-SEARCH("Ext ",'Cost Code (New)'!$F4594)-LEN("Ext")))))+0,"")</f>
        <v/>
      </c>
      <c r="B4594" s="8"/>
      <c r="C4594" s="3"/>
      <c r="D4594" s="3"/>
      <c r="E4594" s="3"/>
      <c r="F4594" s="3"/>
      <c r="G4594" s="3"/>
      <c r="H4594" s="3"/>
      <c r="I4594" s="3"/>
    </row>
    <row r="4595" ht="15.75" customHeight="1">
      <c r="A4595" s="3" t="str">
        <f>IFERROR(TRIM(LEFT(RIGHT('Cost Code (New)'!$F4595,LEN('Cost Code (New)'!$F4595)-SEARCH("Ext ",'Cost Code (New)'!$F4595)-LEN("Ext")),SEARCH(" - ",RIGHT('Cost Code (New)'!$F4595,LEN('Cost Code (New)'!$F4595)-SEARCH("Ext ",'Cost Code (New)'!$F4595)-LEN("Ext")))))+0,"")</f>
        <v/>
      </c>
      <c r="B4595" s="8"/>
      <c r="C4595" s="3"/>
      <c r="D4595" s="3"/>
      <c r="E4595" s="3"/>
      <c r="F4595" s="3"/>
      <c r="G4595" s="3"/>
      <c r="H4595" s="3"/>
      <c r="I4595" s="3"/>
    </row>
    <row r="4596" ht="15.75" customHeight="1">
      <c r="A4596" s="3" t="str">
        <f>IFERROR(TRIM(LEFT(RIGHT('Cost Code (New)'!$F4596,LEN('Cost Code (New)'!$F4596)-SEARCH("Ext ",'Cost Code (New)'!$F4596)-LEN("Ext")),SEARCH(" - ",RIGHT('Cost Code (New)'!$F4596,LEN('Cost Code (New)'!$F4596)-SEARCH("Ext ",'Cost Code (New)'!$F4596)-LEN("Ext")))))+0,"")</f>
        <v/>
      </c>
      <c r="B4596" s="8"/>
      <c r="C4596" s="3"/>
      <c r="D4596" s="3"/>
      <c r="E4596" s="3"/>
      <c r="F4596" s="3"/>
      <c r="G4596" s="3"/>
      <c r="H4596" s="3"/>
      <c r="I4596" s="3"/>
    </row>
    <row r="4597" ht="15.75" customHeight="1">
      <c r="A4597" s="3" t="str">
        <f>IFERROR(TRIM(LEFT(RIGHT('Cost Code (New)'!$F4597,LEN('Cost Code (New)'!$F4597)-SEARCH("Ext ",'Cost Code (New)'!$F4597)-LEN("Ext")),SEARCH(" - ",RIGHT('Cost Code (New)'!$F4597,LEN('Cost Code (New)'!$F4597)-SEARCH("Ext ",'Cost Code (New)'!$F4597)-LEN("Ext")))))+0,"")</f>
        <v/>
      </c>
      <c r="B4597" s="8"/>
      <c r="C4597" s="3"/>
      <c r="D4597" s="3"/>
      <c r="E4597" s="3"/>
      <c r="F4597" s="3"/>
      <c r="G4597" s="3"/>
      <c r="H4597" s="3"/>
      <c r="I4597" s="3"/>
    </row>
    <row r="4598" ht="15.75" customHeight="1">
      <c r="A4598" s="3" t="str">
        <f>IFERROR(TRIM(LEFT(RIGHT('Cost Code (New)'!$F4598,LEN('Cost Code (New)'!$F4598)-SEARCH("Ext ",'Cost Code (New)'!$F4598)-LEN("Ext")),SEARCH(" - ",RIGHT('Cost Code (New)'!$F4598,LEN('Cost Code (New)'!$F4598)-SEARCH("Ext ",'Cost Code (New)'!$F4598)-LEN("Ext")))))+0,"")</f>
        <v/>
      </c>
      <c r="B4598" s="8"/>
      <c r="C4598" s="3"/>
      <c r="D4598" s="3"/>
      <c r="E4598" s="3"/>
      <c r="F4598" s="3"/>
      <c r="G4598" s="3"/>
      <c r="H4598" s="3"/>
      <c r="I4598" s="3"/>
    </row>
    <row r="4599" ht="15.75" customHeight="1">
      <c r="A4599" s="3" t="str">
        <f>IFERROR(TRIM(LEFT(RIGHT('Cost Code (New)'!$F4599,LEN('Cost Code (New)'!$F4599)-SEARCH("Ext ",'Cost Code (New)'!$F4599)-LEN("Ext")),SEARCH(" - ",RIGHT('Cost Code (New)'!$F4599,LEN('Cost Code (New)'!$F4599)-SEARCH("Ext ",'Cost Code (New)'!$F4599)-LEN("Ext")))))+0,"")</f>
        <v/>
      </c>
      <c r="B4599" s="8"/>
      <c r="C4599" s="3"/>
      <c r="D4599" s="3"/>
      <c r="E4599" s="3"/>
      <c r="F4599" s="3"/>
      <c r="G4599" s="3"/>
      <c r="H4599" s="3"/>
      <c r="I4599" s="3"/>
    </row>
    <row r="4600" ht="15.75" customHeight="1">
      <c r="A4600" s="3" t="str">
        <f>IFERROR(TRIM(LEFT(RIGHT('Cost Code (New)'!$F4600,LEN('Cost Code (New)'!$F4600)-SEARCH("Ext ",'Cost Code (New)'!$F4600)-LEN("Ext")),SEARCH(" - ",RIGHT('Cost Code (New)'!$F4600,LEN('Cost Code (New)'!$F4600)-SEARCH("Ext ",'Cost Code (New)'!$F4600)-LEN("Ext")))))+0,"")</f>
        <v/>
      </c>
      <c r="B4600" s="8"/>
      <c r="C4600" s="3"/>
      <c r="D4600" s="3"/>
      <c r="E4600" s="3"/>
      <c r="F4600" s="3"/>
      <c r="G4600" s="3"/>
      <c r="H4600" s="3"/>
      <c r="I4600" s="3"/>
    </row>
    <row r="4601" ht="15.75" customHeight="1">
      <c r="A4601" s="3" t="str">
        <f>IFERROR(TRIM(LEFT(RIGHT('Cost Code (New)'!$F4601,LEN('Cost Code (New)'!$F4601)-SEARCH("Ext ",'Cost Code (New)'!$F4601)-LEN("Ext")),SEARCH(" - ",RIGHT('Cost Code (New)'!$F4601,LEN('Cost Code (New)'!$F4601)-SEARCH("Ext ",'Cost Code (New)'!$F4601)-LEN("Ext")))))+0,"")</f>
        <v/>
      </c>
      <c r="B4601" s="8"/>
      <c r="C4601" s="3"/>
      <c r="D4601" s="3"/>
      <c r="E4601" s="3"/>
      <c r="F4601" s="3"/>
      <c r="G4601" s="3"/>
      <c r="H4601" s="3"/>
      <c r="I4601" s="3"/>
    </row>
    <row r="4602" ht="15.75" customHeight="1">
      <c r="A4602" s="3" t="str">
        <f>IFERROR(TRIM(LEFT(RIGHT('Cost Code (New)'!$F4602,LEN('Cost Code (New)'!$F4602)-SEARCH("Ext ",'Cost Code (New)'!$F4602)-LEN("Ext")),SEARCH(" - ",RIGHT('Cost Code (New)'!$F4602,LEN('Cost Code (New)'!$F4602)-SEARCH("Ext ",'Cost Code (New)'!$F4602)-LEN("Ext")))))+0,"")</f>
        <v/>
      </c>
      <c r="B4602" s="8"/>
      <c r="C4602" s="3"/>
      <c r="D4602" s="3"/>
      <c r="E4602" s="3"/>
      <c r="F4602" s="3"/>
      <c r="G4602" s="3"/>
      <c r="H4602" s="3"/>
      <c r="I4602" s="3"/>
    </row>
    <row r="4603" ht="15.75" customHeight="1">
      <c r="A4603" s="3" t="str">
        <f>IFERROR(TRIM(LEFT(RIGHT('Cost Code (New)'!$F4603,LEN('Cost Code (New)'!$F4603)-SEARCH("Ext ",'Cost Code (New)'!$F4603)-LEN("Ext")),SEARCH(" - ",RIGHT('Cost Code (New)'!$F4603,LEN('Cost Code (New)'!$F4603)-SEARCH("Ext ",'Cost Code (New)'!$F4603)-LEN("Ext")))))+0,"")</f>
        <v/>
      </c>
      <c r="B4603" s="8"/>
      <c r="C4603" s="3"/>
      <c r="D4603" s="3"/>
      <c r="E4603" s="3"/>
      <c r="F4603" s="3"/>
      <c r="G4603" s="3"/>
      <c r="H4603" s="3"/>
      <c r="I4603" s="3"/>
    </row>
    <row r="4604" ht="15.75" customHeight="1">
      <c r="A4604" s="3" t="str">
        <f>IFERROR(TRIM(LEFT(RIGHT('Cost Code (New)'!$F4604,LEN('Cost Code (New)'!$F4604)-SEARCH("Ext ",'Cost Code (New)'!$F4604)-LEN("Ext")),SEARCH(" - ",RIGHT('Cost Code (New)'!$F4604,LEN('Cost Code (New)'!$F4604)-SEARCH("Ext ",'Cost Code (New)'!$F4604)-LEN("Ext")))))+0,"")</f>
        <v/>
      </c>
      <c r="B4604" s="8"/>
      <c r="C4604" s="3"/>
      <c r="D4604" s="3"/>
      <c r="E4604" s="3"/>
      <c r="F4604" s="3"/>
      <c r="G4604" s="3"/>
      <c r="H4604" s="3"/>
      <c r="I4604" s="3"/>
    </row>
    <row r="4605" ht="15.75" customHeight="1">
      <c r="A4605" s="3" t="str">
        <f>IFERROR(TRIM(LEFT(RIGHT('Cost Code (New)'!$F4605,LEN('Cost Code (New)'!$F4605)-SEARCH("Ext ",'Cost Code (New)'!$F4605)-LEN("Ext")),SEARCH(" - ",RIGHT('Cost Code (New)'!$F4605,LEN('Cost Code (New)'!$F4605)-SEARCH("Ext ",'Cost Code (New)'!$F4605)-LEN("Ext")))))+0,"")</f>
        <v/>
      </c>
      <c r="B4605" s="8"/>
      <c r="C4605" s="3"/>
      <c r="D4605" s="3"/>
      <c r="E4605" s="3"/>
      <c r="F4605" s="3"/>
      <c r="G4605" s="3"/>
      <c r="H4605" s="3"/>
      <c r="I4605" s="3"/>
    </row>
    <row r="4606" ht="15.75" customHeight="1">
      <c r="A4606" s="3" t="str">
        <f>IFERROR(TRIM(LEFT(RIGHT('Cost Code (New)'!$F4606,LEN('Cost Code (New)'!$F4606)-SEARCH("Ext ",'Cost Code (New)'!$F4606)-LEN("Ext")),SEARCH(" - ",RIGHT('Cost Code (New)'!$F4606,LEN('Cost Code (New)'!$F4606)-SEARCH("Ext ",'Cost Code (New)'!$F4606)-LEN("Ext")))))+0,"")</f>
        <v/>
      </c>
      <c r="B4606" s="8"/>
      <c r="C4606" s="3"/>
      <c r="D4606" s="3"/>
      <c r="E4606" s="3"/>
      <c r="F4606" s="3"/>
      <c r="G4606" s="3"/>
      <c r="H4606" s="3"/>
      <c r="I4606" s="3"/>
    </row>
    <row r="4607" ht="15.75" customHeight="1">
      <c r="A4607" s="3" t="str">
        <f>IFERROR(TRIM(LEFT(RIGHT('Cost Code (New)'!$F4607,LEN('Cost Code (New)'!$F4607)-SEARCH("Ext ",'Cost Code (New)'!$F4607)-LEN("Ext")),SEARCH(" - ",RIGHT('Cost Code (New)'!$F4607,LEN('Cost Code (New)'!$F4607)-SEARCH("Ext ",'Cost Code (New)'!$F4607)-LEN("Ext")))))+0,"")</f>
        <v/>
      </c>
      <c r="B4607" s="8"/>
      <c r="C4607" s="3"/>
      <c r="D4607" s="3"/>
      <c r="E4607" s="3"/>
      <c r="F4607" s="3"/>
      <c r="G4607" s="3"/>
      <c r="H4607" s="3"/>
      <c r="I4607" s="3"/>
    </row>
    <row r="4608" ht="15.75" customHeight="1">
      <c r="A4608" s="3" t="str">
        <f>IFERROR(TRIM(LEFT(RIGHT('Cost Code (New)'!$F4608,LEN('Cost Code (New)'!$F4608)-SEARCH("Ext ",'Cost Code (New)'!$F4608)-LEN("Ext")),SEARCH(" - ",RIGHT('Cost Code (New)'!$F4608,LEN('Cost Code (New)'!$F4608)-SEARCH("Ext ",'Cost Code (New)'!$F4608)-LEN("Ext")))))+0,"")</f>
        <v/>
      </c>
      <c r="B4608" s="8"/>
      <c r="C4608" s="3"/>
      <c r="D4608" s="3"/>
      <c r="E4608" s="3"/>
      <c r="F4608" s="3"/>
      <c r="G4608" s="3"/>
      <c r="H4608" s="3"/>
      <c r="I4608" s="3"/>
    </row>
    <row r="4609" ht="15.75" customHeight="1">
      <c r="A4609" s="3" t="str">
        <f>IFERROR(TRIM(LEFT(RIGHT('Cost Code (New)'!$F4609,LEN('Cost Code (New)'!$F4609)-SEARCH("Ext ",'Cost Code (New)'!$F4609)-LEN("Ext")),SEARCH(" - ",RIGHT('Cost Code (New)'!$F4609,LEN('Cost Code (New)'!$F4609)-SEARCH("Ext ",'Cost Code (New)'!$F4609)-LEN("Ext")))))+0,"")</f>
        <v/>
      </c>
      <c r="B4609" s="8"/>
      <c r="C4609" s="3"/>
      <c r="D4609" s="3"/>
      <c r="E4609" s="3"/>
      <c r="F4609" s="3"/>
      <c r="G4609" s="3"/>
      <c r="H4609" s="3"/>
      <c r="I4609" s="3"/>
    </row>
    <row r="4610" ht="15.75" customHeight="1">
      <c r="A4610" s="3" t="str">
        <f>IFERROR(TRIM(LEFT(RIGHT('Cost Code (New)'!$F4610,LEN('Cost Code (New)'!$F4610)-SEARCH("Ext ",'Cost Code (New)'!$F4610)-LEN("Ext")),SEARCH(" - ",RIGHT('Cost Code (New)'!$F4610,LEN('Cost Code (New)'!$F4610)-SEARCH("Ext ",'Cost Code (New)'!$F4610)-LEN("Ext")))))+0,"")</f>
        <v/>
      </c>
      <c r="B4610" s="8"/>
      <c r="C4610" s="3"/>
      <c r="D4610" s="3"/>
      <c r="E4610" s="3"/>
      <c r="F4610" s="3"/>
      <c r="G4610" s="3"/>
      <c r="H4610" s="3"/>
      <c r="I4610" s="3"/>
    </row>
    <row r="4611" ht="15.75" customHeight="1">
      <c r="A4611" s="3" t="str">
        <f>IFERROR(TRIM(LEFT(RIGHT('Cost Code (New)'!$F4611,LEN('Cost Code (New)'!$F4611)-SEARCH("Ext ",'Cost Code (New)'!$F4611)-LEN("Ext")),SEARCH(" - ",RIGHT('Cost Code (New)'!$F4611,LEN('Cost Code (New)'!$F4611)-SEARCH("Ext ",'Cost Code (New)'!$F4611)-LEN("Ext")))))+0,"")</f>
        <v/>
      </c>
      <c r="B4611" s="8"/>
      <c r="C4611" s="3"/>
      <c r="D4611" s="3"/>
      <c r="E4611" s="3"/>
      <c r="F4611" s="3"/>
      <c r="G4611" s="3"/>
      <c r="H4611" s="3"/>
      <c r="I4611" s="3"/>
    </row>
    <row r="4612" ht="15.75" customHeight="1">
      <c r="A4612" s="3" t="str">
        <f>IFERROR(TRIM(LEFT(RIGHT('Cost Code (New)'!$F4612,LEN('Cost Code (New)'!$F4612)-SEARCH("Ext ",'Cost Code (New)'!$F4612)-LEN("Ext")),SEARCH(" - ",RIGHT('Cost Code (New)'!$F4612,LEN('Cost Code (New)'!$F4612)-SEARCH("Ext ",'Cost Code (New)'!$F4612)-LEN("Ext")))))+0,"")</f>
        <v/>
      </c>
      <c r="B4612" s="8"/>
      <c r="C4612" s="3"/>
      <c r="D4612" s="3"/>
      <c r="E4612" s="3"/>
      <c r="F4612" s="3"/>
      <c r="G4612" s="3"/>
      <c r="H4612" s="3"/>
      <c r="I4612" s="3"/>
    </row>
    <row r="4613" ht="15.75" customHeight="1">
      <c r="A4613" s="3" t="str">
        <f>IFERROR(TRIM(LEFT(RIGHT('Cost Code (New)'!$F4613,LEN('Cost Code (New)'!$F4613)-SEARCH("Ext ",'Cost Code (New)'!$F4613)-LEN("Ext")),SEARCH(" - ",RIGHT('Cost Code (New)'!$F4613,LEN('Cost Code (New)'!$F4613)-SEARCH("Ext ",'Cost Code (New)'!$F4613)-LEN("Ext")))))+0,"")</f>
        <v/>
      </c>
      <c r="B4613" s="8"/>
      <c r="C4613" s="3"/>
      <c r="D4613" s="3"/>
      <c r="E4613" s="3"/>
      <c r="F4613" s="3"/>
      <c r="G4613" s="3"/>
      <c r="H4613" s="3"/>
      <c r="I4613" s="3"/>
    </row>
    <row r="4614" ht="15.75" customHeight="1">
      <c r="A4614" s="3" t="str">
        <f>IFERROR(TRIM(LEFT(RIGHT('Cost Code (New)'!$F4614,LEN('Cost Code (New)'!$F4614)-SEARCH("Ext ",'Cost Code (New)'!$F4614)-LEN("Ext")),SEARCH(" - ",RIGHT('Cost Code (New)'!$F4614,LEN('Cost Code (New)'!$F4614)-SEARCH("Ext ",'Cost Code (New)'!$F4614)-LEN("Ext")))))+0,"")</f>
        <v/>
      </c>
      <c r="B4614" s="8"/>
      <c r="C4614" s="3"/>
      <c r="D4614" s="3"/>
      <c r="E4614" s="3"/>
      <c r="F4614" s="3"/>
      <c r="G4614" s="3"/>
      <c r="H4614" s="3"/>
      <c r="I4614" s="3"/>
    </row>
    <row r="4615" ht="15.75" customHeight="1">
      <c r="A4615" s="3" t="str">
        <f>IFERROR(TRIM(LEFT(RIGHT('Cost Code (New)'!$F4615,LEN('Cost Code (New)'!$F4615)-SEARCH("Ext ",'Cost Code (New)'!$F4615)-LEN("Ext")),SEARCH(" - ",RIGHT('Cost Code (New)'!$F4615,LEN('Cost Code (New)'!$F4615)-SEARCH("Ext ",'Cost Code (New)'!$F4615)-LEN("Ext")))))+0,"")</f>
        <v/>
      </c>
      <c r="B4615" s="8"/>
      <c r="C4615" s="3"/>
      <c r="D4615" s="3"/>
      <c r="E4615" s="3"/>
      <c r="F4615" s="3"/>
      <c r="G4615" s="3"/>
      <c r="H4615" s="3"/>
      <c r="I4615" s="3"/>
    </row>
    <row r="4616" ht="15.75" customHeight="1">
      <c r="A4616" s="3" t="str">
        <f>IFERROR(TRIM(LEFT(RIGHT('Cost Code (New)'!$F4616,LEN('Cost Code (New)'!$F4616)-SEARCH("Ext ",'Cost Code (New)'!$F4616)-LEN("Ext")),SEARCH(" - ",RIGHT('Cost Code (New)'!$F4616,LEN('Cost Code (New)'!$F4616)-SEARCH("Ext ",'Cost Code (New)'!$F4616)-LEN("Ext")))))+0,"")</f>
        <v/>
      </c>
      <c r="B4616" s="8"/>
      <c r="C4616" s="3"/>
      <c r="D4616" s="3"/>
      <c r="E4616" s="3"/>
      <c r="F4616" s="3"/>
      <c r="G4616" s="3"/>
      <c r="H4616" s="3"/>
      <c r="I4616" s="3"/>
    </row>
    <row r="4617" ht="15.75" customHeight="1">
      <c r="A4617" s="3" t="str">
        <f>IFERROR(TRIM(LEFT(RIGHT('Cost Code (New)'!$F4617,LEN('Cost Code (New)'!$F4617)-SEARCH("Ext ",'Cost Code (New)'!$F4617)-LEN("Ext")),SEARCH(" - ",RIGHT('Cost Code (New)'!$F4617,LEN('Cost Code (New)'!$F4617)-SEARCH("Ext ",'Cost Code (New)'!$F4617)-LEN("Ext")))))+0,"")</f>
        <v/>
      </c>
      <c r="B4617" s="8"/>
      <c r="C4617" s="3"/>
      <c r="D4617" s="3"/>
      <c r="E4617" s="3"/>
      <c r="F4617" s="3"/>
      <c r="G4617" s="3"/>
      <c r="H4617" s="3"/>
      <c r="I4617" s="3"/>
    </row>
    <row r="4618" ht="15.75" customHeight="1">
      <c r="A4618" s="3" t="str">
        <f>IFERROR(TRIM(LEFT(RIGHT('Cost Code (New)'!$F4618,LEN('Cost Code (New)'!$F4618)-SEARCH("Ext ",'Cost Code (New)'!$F4618)-LEN("Ext")),SEARCH(" - ",RIGHT('Cost Code (New)'!$F4618,LEN('Cost Code (New)'!$F4618)-SEARCH("Ext ",'Cost Code (New)'!$F4618)-LEN("Ext")))))+0,"")</f>
        <v/>
      </c>
      <c r="B4618" s="8"/>
      <c r="C4618" s="3"/>
      <c r="D4618" s="3"/>
      <c r="E4618" s="3"/>
      <c r="F4618" s="3"/>
      <c r="G4618" s="3"/>
      <c r="H4618" s="3"/>
      <c r="I4618" s="3"/>
    </row>
    <row r="4619" ht="15.75" customHeight="1">
      <c r="A4619" s="3" t="str">
        <f>IFERROR(TRIM(LEFT(RIGHT('Cost Code (New)'!$F4619,LEN('Cost Code (New)'!$F4619)-SEARCH("Ext ",'Cost Code (New)'!$F4619)-LEN("Ext")),SEARCH(" - ",RIGHT('Cost Code (New)'!$F4619,LEN('Cost Code (New)'!$F4619)-SEARCH("Ext ",'Cost Code (New)'!$F4619)-LEN("Ext")))))+0,"")</f>
        <v/>
      </c>
      <c r="B4619" s="8"/>
      <c r="C4619" s="3"/>
      <c r="D4619" s="3"/>
      <c r="E4619" s="3"/>
      <c r="F4619" s="3"/>
      <c r="G4619" s="3"/>
      <c r="H4619" s="3"/>
      <c r="I4619" s="3"/>
    </row>
    <row r="4620" ht="15.75" customHeight="1">
      <c r="A4620" s="3" t="str">
        <f>IFERROR(TRIM(LEFT(RIGHT('Cost Code (New)'!$F4620,LEN('Cost Code (New)'!$F4620)-SEARCH("Ext ",'Cost Code (New)'!$F4620)-LEN("Ext")),SEARCH(" - ",RIGHT('Cost Code (New)'!$F4620,LEN('Cost Code (New)'!$F4620)-SEARCH("Ext ",'Cost Code (New)'!$F4620)-LEN("Ext")))))+0,"")</f>
        <v/>
      </c>
      <c r="B4620" s="8"/>
      <c r="C4620" s="3"/>
      <c r="D4620" s="3"/>
      <c r="E4620" s="3"/>
      <c r="F4620" s="3"/>
      <c r="G4620" s="3"/>
      <c r="H4620" s="3"/>
      <c r="I4620" s="3"/>
    </row>
    <row r="4621" ht="15.75" customHeight="1">
      <c r="A4621" s="3" t="str">
        <f>IFERROR(TRIM(LEFT(RIGHT('Cost Code (New)'!$F4621,LEN('Cost Code (New)'!$F4621)-SEARCH("Ext ",'Cost Code (New)'!$F4621)-LEN("Ext")),SEARCH(" - ",RIGHT('Cost Code (New)'!$F4621,LEN('Cost Code (New)'!$F4621)-SEARCH("Ext ",'Cost Code (New)'!$F4621)-LEN("Ext")))))+0,"")</f>
        <v/>
      </c>
      <c r="B4621" s="8"/>
      <c r="C4621" s="3"/>
      <c r="D4621" s="3"/>
      <c r="E4621" s="3"/>
      <c r="F4621" s="3"/>
      <c r="G4621" s="3"/>
      <c r="H4621" s="3"/>
      <c r="I4621" s="3"/>
    </row>
    <row r="4622" ht="15.75" customHeight="1">
      <c r="A4622" s="3" t="str">
        <f>IFERROR(TRIM(LEFT(RIGHT('Cost Code (New)'!$F4622,LEN('Cost Code (New)'!$F4622)-SEARCH("Ext ",'Cost Code (New)'!$F4622)-LEN("Ext")),SEARCH(" - ",RIGHT('Cost Code (New)'!$F4622,LEN('Cost Code (New)'!$F4622)-SEARCH("Ext ",'Cost Code (New)'!$F4622)-LEN("Ext")))))+0,"")</f>
        <v/>
      </c>
      <c r="B4622" s="8"/>
      <c r="C4622" s="3"/>
      <c r="D4622" s="3"/>
      <c r="E4622" s="3"/>
      <c r="F4622" s="3"/>
      <c r="G4622" s="3"/>
      <c r="H4622" s="3"/>
      <c r="I4622" s="3"/>
    </row>
    <row r="4623" ht="15.75" customHeight="1">
      <c r="A4623" s="3" t="str">
        <f>IFERROR(TRIM(LEFT(RIGHT('Cost Code (New)'!$F4623,LEN('Cost Code (New)'!$F4623)-SEARCH("Ext ",'Cost Code (New)'!$F4623)-LEN("Ext")),SEARCH(" - ",RIGHT('Cost Code (New)'!$F4623,LEN('Cost Code (New)'!$F4623)-SEARCH("Ext ",'Cost Code (New)'!$F4623)-LEN("Ext")))))+0,"")</f>
        <v/>
      </c>
      <c r="B4623" s="8"/>
      <c r="C4623" s="3"/>
      <c r="D4623" s="3"/>
      <c r="E4623" s="3"/>
      <c r="F4623" s="3"/>
      <c r="G4623" s="3"/>
      <c r="H4623" s="3"/>
      <c r="I4623" s="3"/>
    </row>
    <row r="4624" ht="15.75" customHeight="1">
      <c r="A4624" s="3" t="str">
        <f>IFERROR(TRIM(LEFT(RIGHT('Cost Code (New)'!$F4624,LEN('Cost Code (New)'!$F4624)-SEARCH("Ext ",'Cost Code (New)'!$F4624)-LEN("Ext")),SEARCH(" - ",RIGHT('Cost Code (New)'!$F4624,LEN('Cost Code (New)'!$F4624)-SEARCH("Ext ",'Cost Code (New)'!$F4624)-LEN("Ext")))))+0,"")</f>
        <v/>
      </c>
      <c r="B4624" s="8"/>
      <c r="C4624" s="3"/>
      <c r="D4624" s="3"/>
      <c r="E4624" s="3"/>
      <c r="F4624" s="3"/>
      <c r="G4624" s="3"/>
      <c r="H4624" s="3"/>
      <c r="I4624" s="3"/>
    </row>
    <row r="4625" ht="15.75" customHeight="1">
      <c r="A4625" s="3" t="str">
        <f>IFERROR(TRIM(LEFT(RIGHT('Cost Code (New)'!$F4625,LEN('Cost Code (New)'!$F4625)-SEARCH("Ext ",'Cost Code (New)'!$F4625)-LEN("Ext")),SEARCH(" - ",RIGHT('Cost Code (New)'!$F4625,LEN('Cost Code (New)'!$F4625)-SEARCH("Ext ",'Cost Code (New)'!$F4625)-LEN("Ext")))))+0,"")</f>
        <v/>
      </c>
      <c r="B4625" s="8"/>
      <c r="C4625" s="3"/>
      <c r="D4625" s="3"/>
      <c r="E4625" s="3"/>
      <c r="F4625" s="3"/>
      <c r="G4625" s="3"/>
      <c r="H4625" s="3"/>
      <c r="I4625" s="3"/>
    </row>
    <row r="4626" ht="15.75" customHeight="1">
      <c r="A4626" s="3" t="str">
        <f>IFERROR(TRIM(LEFT(RIGHT('Cost Code (New)'!$F4626,LEN('Cost Code (New)'!$F4626)-SEARCH("Ext ",'Cost Code (New)'!$F4626)-LEN("Ext")),SEARCH(" - ",RIGHT('Cost Code (New)'!$F4626,LEN('Cost Code (New)'!$F4626)-SEARCH("Ext ",'Cost Code (New)'!$F4626)-LEN("Ext")))))+0,"")</f>
        <v/>
      </c>
      <c r="B4626" s="8"/>
      <c r="C4626" s="3"/>
      <c r="D4626" s="3"/>
      <c r="E4626" s="3"/>
      <c r="F4626" s="3"/>
      <c r="G4626" s="3"/>
      <c r="H4626" s="3"/>
      <c r="I4626" s="3"/>
    </row>
    <row r="4627" ht="15.75" customHeight="1">
      <c r="A4627" s="3" t="str">
        <f>IFERROR(TRIM(LEFT(RIGHT('Cost Code (New)'!$F4627,LEN('Cost Code (New)'!$F4627)-SEARCH("Ext ",'Cost Code (New)'!$F4627)-LEN("Ext")),SEARCH(" - ",RIGHT('Cost Code (New)'!$F4627,LEN('Cost Code (New)'!$F4627)-SEARCH("Ext ",'Cost Code (New)'!$F4627)-LEN("Ext")))))+0,"")</f>
        <v/>
      </c>
      <c r="B4627" s="8"/>
      <c r="C4627" s="3"/>
      <c r="D4627" s="3"/>
      <c r="E4627" s="3"/>
      <c r="F4627" s="3"/>
      <c r="G4627" s="3"/>
      <c r="H4627" s="3"/>
      <c r="I4627" s="3"/>
    </row>
    <row r="4628" ht="15.75" customHeight="1">
      <c r="A4628" s="3" t="str">
        <f>IFERROR(TRIM(LEFT(RIGHT('Cost Code (New)'!$F4628,LEN('Cost Code (New)'!$F4628)-SEARCH("Ext ",'Cost Code (New)'!$F4628)-LEN("Ext")),SEARCH(" - ",RIGHT('Cost Code (New)'!$F4628,LEN('Cost Code (New)'!$F4628)-SEARCH("Ext ",'Cost Code (New)'!$F4628)-LEN("Ext")))))+0,"")</f>
        <v/>
      </c>
      <c r="B4628" s="8"/>
      <c r="C4628" s="3"/>
      <c r="D4628" s="3"/>
      <c r="E4628" s="3"/>
      <c r="F4628" s="3"/>
      <c r="G4628" s="3"/>
      <c r="H4628" s="3"/>
      <c r="I4628" s="3"/>
    </row>
    <row r="4629" ht="15.75" customHeight="1">
      <c r="A4629" s="3" t="str">
        <f>IFERROR(TRIM(LEFT(RIGHT('Cost Code (New)'!$F4629,LEN('Cost Code (New)'!$F4629)-SEARCH("Ext ",'Cost Code (New)'!$F4629)-LEN("Ext")),SEARCH(" - ",RIGHT('Cost Code (New)'!$F4629,LEN('Cost Code (New)'!$F4629)-SEARCH("Ext ",'Cost Code (New)'!$F4629)-LEN("Ext")))))+0,"")</f>
        <v/>
      </c>
      <c r="B4629" s="8"/>
      <c r="C4629" s="3"/>
      <c r="D4629" s="3"/>
      <c r="E4629" s="3"/>
      <c r="F4629" s="3"/>
      <c r="G4629" s="3"/>
      <c r="H4629" s="3"/>
      <c r="I4629" s="3"/>
    </row>
    <row r="4630" ht="15.75" customHeight="1">
      <c r="A4630" s="3" t="str">
        <f>IFERROR(TRIM(LEFT(RIGHT('Cost Code (New)'!$F4630,LEN('Cost Code (New)'!$F4630)-SEARCH("Ext ",'Cost Code (New)'!$F4630)-LEN("Ext")),SEARCH(" - ",RIGHT('Cost Code (New)'!$F4630,LEN('Cost Code (New)'!$F4630)-SEARCH("Ext ",'Cost Code (New)'!$F4630)-LEN("Ext")))))+0,"")</f>
        <v/>
      </c>
      <c r="B4630" s="8"/>
      <c r="C4630" s="3"/>
      <c r="D4630" s="3"/>
      <c r="E4630" s="3"/>
      <c r="F4630" s="3"/>
      <c r="G4630" s="3"/>
      <c r="H4630" s="3"/>
      <c r="I4630" s="3"/>
    </row>
    <row r="4631" ht="15.75" customHeight="1">
      <c r="A4631" s="3" t="str">
        <f>IFERROR(TRIM(LEFT(RIGHT('Cost Code (New)'!$F4631,LEN('Cost Code (New)'!$F4631)-SEARCH("Ext ",'Cost Code (New)'!$F4631)-LEN("Ext")),SEARCH(" - ",RIGHT('Cost Code (New)'!$F4631,LEN('Cost Code (New)'!$F4631)-SEARCH("Ext ",'Cost Code (New)'!$F4631)-LEN("Ext")))))+0,"")</f>
        <v/>
      </c>
      <c r="B4631" s="8"/>
      <c r="C4631" s="3"/>
      <c r="D4631" s="3"/>
      <c r="E4631" s="3"/>
      <c r="F4631" s="3"/>
      <c r="G4631" s="3"/>
      <c r="H4631" s="3"/>
      <c r="I4631" s="3"/>
    </row>
    <row r="4632" ht="15.75" customHeight="1">
      <c r="A4632" s="3" t="str">
        <f>IFERROR(TRIM(LEFT(RIGHT('Cost Code (New)'!$F4632,LEN('Cost Code (New)'!$F4632)-SEARCH("Ext ",'Cost Code (New)'!$F4632)-LEN("Ext")),SEARCH(" - ",RIGHT('Cost Code (New)'!$F4632,LEN('Cost Code (New)'!$F4632)-SEARCH("Ext ",'Cost Code (New)'!$F4632)-LEN("Ext")))))+0,"")</f>
        <v/>
      </c>
      <c r="B4632" s="8"/>
      <c r="C4632" s="3"/>
      <c r="D4632" s="3"/>
      <c r="E4632" s="3"/>
      <c r="F4632" s="3"/>
      <c r="G4632" s="3"/>
      <c r="H4632" s="3"/>
      <c r="I4632" s="3"/>
    </row>
    <row r="4633" ht="15.75" customHeight="1">
      <c r="A4633" s="3" t="str">
        <f>IFERROR(TRIM(LEFT(RIGHT('Cost Code (New)'!$F4633,LEN('Cost Code (New)'!$F4633)-SEARCH("Ext ",'Cost Code (New)'!$F4633)-LEN("Ext")),SEARCH(" - ",RIGHT('Cost Code (New)'!$F4633,LEN('Cost Code (New)'!$F4633)-SEARCH("Ext ",'Cost Code (New)'!$F4633)-LEN("Ext")))))+0,"")</f>
        <v/>
      </c>
      <c r="B4633" s="8"/>
      <c r="C4633" s="3"/>
      <c r="D4633" s="3"/>
      <c r="E4633" s="3"/>
      <c r="F4633" s="3"/>
      <c r="G4633" s="3"/>
      <c r="H4633" s="3"/>
      <c r="I4633" s="3"/>
    </row>
    <row r="4634" ht="15.75" customHeight="1">
      <c r="A4634" s="3" t="str">
        <f>IFERROR(TRIM(LEFT(RIGHT('Cost Code (New)'!$F4634,LEN('Cost Code (New)'!$F4634)-SEARCH("Ext ",'Cost Code (New)'!$F4634)-LEN("Ext")),SEARCH(" - ",RIGHT('Cost Code (New)'!$F4634,LEN('Cost Code (New)'!$F4634)-SEARCH("Ext ",'Cost Code (New)'!$F4634)-LEN("Ext")))))+0,"")</f>
        <v/>
      </c>
      <c r="B4634" s="8"/>
      <c r="C4634" s="3"/>
      <c r="D4634" s="3"/>
      <c r="E4634" s="3"/>
      <c r="F4634" s="3"/>
      <c r="G4634" s="3"/>
      <c r="H4634" s="3"/>
      <c r="I4634" s="3"/>
    </row>
    <row r="4635" ht="15.75" customHeight="1">
      <c r="A4635" s="3" t="str">
        <f>IFERROR(TRIM(LEFT(RIGHT('Cost Code (New)'!$F4635,LEN('Cost Code (New)'!$F4635)-SEARCH("Ext ",'Cost Code (New)'!$F4635)-LEN("Ext")),SEARCH(" - ",RIGHT('Cost Code (New)'!$F4635,LEN('Cost Code (New)'!$F4635)-SEARCH("Ext ",'Cost Code (New)'!$F4635)-LEN("Ext")))))+0,"")</f>
        <v/>
      </c>
      <c r="B4635" s="8"/>
      <c r="C4635" s="3"/>
      <c r="D4635" s="3"/>
      <c r="E4635" s="3"/>
      <c r="F4635" s="3"/>
      <c r="G4635" s="3"/>
      <c r="H4635" s="3"/>
      <c r="I4635" s="3"/>
    </row>
    <row r="4636" ht="15.75" customHeight="1">
      <c r="A4636" s="3" t="str">
        <f>IFERROR(TRIM(LEFT(RIGHT('Cost Code (New)'!$F4636,LEN('Cost Code (New)'!$F4636)-SEARCH("Ext ",'Cost Code (New)'!$F4636)-LEN("Ext")),SEARCH(" - ",RIGHT('Cost Code (New)'!$F4636,LEN('Cost Code (New)'!$F4636)-SEARCH("Ext ",'Cost Code (New)'!$F4636)-LEN("Ext")))))+0,"")</f>
        <v/>
      </c>
      <c r="B4636" s="8"/>
      <c r="C4636" s="3"/>
      <c r="D4636" s="3"/>
      <c r="E4636" s="3"/>
      <c r="F4636" s="3"/>
      <c r="G4636" s="3"/>
      <c r="H4636" s="3"/>
      <c r="I4636" s="3"/>
    </row>
    <row r="4637" ht="15.75" customHeight="1">
      <c r="A4637" s="3" t="str">
        <f>IFERROR(TRIM(LEFT(RIGHT('Cost Code (New)'!$F4637,LEN('Cost Code (New)'!$F4637)-SEARCH("Ext ",'Cost Code (New)'!$F4637)-LEN("Ext")),SEARCH(" - ",RIGHT('Cost Code (New)'!$F4637,LEN('Cost Code (New)'!$F4637)-SEARCH("Ext ",'Cost Code (New)'!$F4637)-LEN("Ext")))))+0,"")</f>
        <v/>
      </c>
      <c r="B4637" s="8"/>
      <c r="C4637" s="3"/>
      <c r="D4637" s="3"/>
      <c r="E4637" s="3"/>
      <c r="F4637" s="3"/>
      <c r="G4637" s="3"/>
      <c r="H4637" s="3"/>
      <c r="I4637" s="3"/>
    </row>
    <row r="4638" ht="15.75" customHeight="1">
      <c r="A4638" s="3" t="str">
        <f>IFERROR(TRIM(LEFT(RIGHT('Cost Code (New)'!$F4638,LEN('Cost Code (New)'!$F4638)-SEARCH("Ext ",'Cost Code (New)'!$F4638)-LEN("Ext")),SEARCH(" - ",RIGHT('Cost Code (New)'!$F4638,LEN('Cost Code (New)'!$F4638)-SEARCH("Ext ",'Cost Code (New)'!$F4638)-LEN("Ext")))))+0,"")</f>
        <v/>
      </c>
      <c r="B4638" s="8"/>
      <c r="C4638" s="3"/>
      <c r="D4638" s="3"/>
      <c r="E4638" s="3"/>
      <c r="F4638" s="3"/>
      <c r="G4638" s="3"/>
      <c r="H4638" s="3"/>
      <c r="I4638" s="3"/>
    </row>
    <row r="4639" ht="15.75" customHeight="1">
      <c r="A4639" s="3" t="str">
        <f>IFERROR(TRIM(LEFT(RIGHT('Cost Code (New)'!$F4639,LEN('Cost Code (New)'!$F4639)-SEARCH("Ext ",'Cost Code (New)'!$F4639)-LEN("Ext")),SEARCH(" - ",RIGHT('Cost Code (New)'!$F4639,LEN('Cost Code (New)'!$F4639)-SEARCH("Ext ",'Cost Code (New)'!$F4639)-LEN("Ext")))))+0,"")</f>
        <v/>
      </c>
      <c r="B4639" s="8"/>
      <c r="C4639" s="3"/>
      <c r="D4639" s="3"/>
      <c r="E4639" s="3"/>
      <c r="F4639" s="3"/>
      <c r="G4639" s="3"/>
      <c r="H4639" s="3"/>
      <c r="I4639" s="3"/>
    </row>
    <row r="4640" ht="15.75" customHeight="1">
      <c r="A4640" s="3" t="str">
        <f>IFERROR(TRIM(LEFT(RIGHT('Cost Code (New)'!$F4640,LEN('Cost Code (New)'!$F4640)-SEARCH("Ext ",'Cost Code (New)'!$F4640)-LEN("Ext")),SEARCH(" - ",RIGHT('Cost Code (New)'!$F4640,LEN('Cost Code (New)'!$F4640)-SEARCH("Ext ",'Cost Code (New)'!$F4640)-LEN("Ext")))))+0,"")</f>
        <v/>
      </c>
      <c r="B4640" s="8"/>
      <c r="C4640" s="3"/>
      <c r="D4640" s="3"/>
      <c r="E4640" s="3"/>
      <c r="F4640" s="3"/>
      <c r="G4640" s="3"/>
      <c r="H4640" s="3"/>
      <c r="I4640" s="3"/>
    </row>
    <row r="4641" ht="15.75" customHeight="1">
      <c r="A4641" s="3" t="str">
        <f>IFERROR(TRIM(LEFT(RIGHT('Cost Code (New)'!$F4641,LEN('Cost Code (New)'!$F4641)-SEARCH("Ext ",'Cost Code (New)'!$F4641)-LEN("Ext")),SEARCH(" - ",RIGHT('Cost Code (New)'!$F4641,LEN('Cost Code (New)'!$F4641)-SEARCH("Ext ",'Cost Code (New)'!$F4641)-LEN("Ext")))))+0,"")</f>
        <v/>
      </c>
      <c r="B4641" s="8"/>
      <c r="C4641" s="3"/>
      <c r="D4641" s="3"/>
      <c r="E4641" s="3"/>
      <c r="F4641" s="3"/>
      <c r="G4641" s="3"/>
      <c r="H4641" s="3"/>
      <c r="I4641" s="3"/>
    </row>
    <row r="4642" ht="15.75" customHeight="1">
      <c r="A4642" s="3" t="str">
        <f>IFERROR(TRIM(LEFT(RIGHT('Cost Code (New)'!$F4642,LEN('Cost Code (New)'!$F4642)-SEARCH("Ext ",'Cost Code (New)'!$F4642)-LEN("Ext")),SEARCH(" - ",RIGHT('Cost Code (New)'!$F4642,LEN('Cost Code (New)'!$F4642)-SEARCH("Ext ",'Cost Code (New)'!$F4642)-LEN("Ext")))))+0,"")</f>
        <v/>
      </c>
      <c r="B4642" s="8"/>
      <c r="C4642" s="3"/>
      <c r="D4642" s="3"/>
      <c r="E4642" s="3"/>
      <c r="F4642" s="3"/>
      <c r="G4642" s="3"/>
      <c r="H4642" s="3"/>
      <c r="I4642" s="3"/>
    </row>
    <row r="4643" ht="15.75" customHeight="1">
      <c r="A4643" s="3" t="str">
        <f>IFERROR(TRIM(LEFT(RIGHT('Cost Code (New)'!$F4643,LEN('Cost Code (New)'!$F4643)-SEARCH("Ext ",'Cost Code (New)'!$F4643)-LEN("Ext")),SEARCH(" - ",RIGHT('Cost Code (New)'!$F4643,LEN('Cost Code (New)'!$F4643)-SEARCH("Ext ",'Cost Code (New)'!$F4643)-LEN("Ext")))))+0,"")</f>
        <v/>
      </c>
      <c r="B4643" s="8"/>
      <c r="C4643" s="3"/>
      <c r="D4643" s="3"/>
      <c r="E4643" s="3"/>
      <c r="F4643" s="3"/>
      <c r="G4643" s="3"/>
      <c r="H4643" s="3"/>
      <c r="I4643" s="3"/>
    </row>
    <row r="4644" ht="15.75" customHeight="1">
      <c r="A4644" s="3" t="str">
        <f>IFERROR(TRIM(LEFT(RIGHT('Cost Code (New)'!$F4644,LEN('Cost Code (New)'!$F4644)-SEARCH("Ext ",'Cost Code (New)'!$F4644)-LEN("Ext")),SEARCH(" - ",RIGHT('Cost Code (New)'!$F4644,LEN('Cost Code (New)'!$F4644)-SEARCH("Ext ",'Cost Code (New)'!$F4644)-LEN("Ext")))))+0,"")</f>
        <v/>
      </c>
      <c r="B4644" s="8"/>
      <c r="C4644" s="3"/>
      <c r="D4644" s="3"/>
      <c r="E4644" s="3"/>
      <c r="F4644" s="3"/>
      <c r="G4644" s="3"/>
      <c r="H4644" s="3"/>
      <c r="I4644" s="3"/>
    </row>
    <row r="4645" ht="15.75" customHeight="1">
      <c r="A4645" s="3" t="str">
        <f>IFERROR(TRIM(LEFT(RIGHT('Cost Code (New)'!$F4645,LEN('Cost Code (New)'!$F4645)-SEARCH("Ext ",'Cost Code (New)'!$F4645)-LEN("Ext")),SEARCH(" - ",RIGHT('Cost Code (New)'!$F4645,LEN('Cost Code (New)'!$F4645)-SEARCH("Ext ",'Cost Code (New)'!$F4645)-LEN("Ext")))))+0,"")</f>
        <v/>
      </c>
      <c r="B4645" s="8"/>
      <c r="C4645" s="3"/>
      <c r="D4645" s="3"/>
      <c r="E4645" s="3"/>
      <c r="F4645" s="3"/>
      <c r="G4645" s="3"/>
      <c r="H4645" s="3"/>
      <c r="I4645" s="3"/>
    </row>
    <row r="4646" ht="15.75" customHeight="1">
      <c r="A4646" s="3" t="str">
        <f>IFERROR(TRIM(LEFT(RIGHT('Cost Code (New)'!$F4646,LEN('Cost Code (New)'!$F4646)-SEARCH("Ext ",'Cost Code (New)'!$F4646)-LEN("Ext")),SEARCH(" - ",RIGHT('Cost Code (New)'!$F4646,LEN('Cost Code (New)'!$F4646)-SEARCH("Ext ",'Cost Code (New)'!$F4646)-LEN("Ext")))))+0,"")</f>
        <v/>
      </c>
      <c r="B4646" s="8"/>
      <c r="C4646" s="3"/>
      <c r="D4646" s="3"/>
      <c r="E4646" s="3"/>
      <c r="F4646" s="3"/>
      <c r="G4646" s="3"/>
      <c r="H4646" s="3"/>
      <c r="I4646" s="3"/>
    </row>
    <row r="4647" ht="15.75" customHeight="1">
      <c r="A4647" s="3" t="str">
        <f>IFERROR(TRIM(LEFT(RIGHT('Cost Code (New)'!$F4647,LEN('Cost Code (New)'!$F4647)-SEARCH("Ext ",'Cost Code (New)'!$F4647)-LEN("Ext")),SEARCH(" - ",RIGHT('Cost Code (New)'!$F4647,LEN('Cost Code (New)'!$F4647)-SEARCH("Ext ",'Cost Code (New)'!$F4647)-LEN("Ext")))))+0,"")</f>
        <v/>
      </c>
      <c r="B4647" s="8"/>
      <c r="C4647" s="3"/>
      <c r="D4647" s="3"/>
      <c r="E4647" s="3"/>
      <c r="F4647" s="3"/>
      <c r="G4647" s="3"/>
      <c r="H4647" s="3"/>
      <c r="I4647" s="3"/>
    </row>
    <row r="4648" ht="15.75" customHeight="1">
      <c r="A4648" s="3" t="str">
        <f>IFERROR(TRIM(LEFT(RIGHT('Cost Code (New)'!$F4648,LEN('Cost Code (New)'!$F4648)-SEARCH("Ext ",'Cost Code (New)'!$F4648)-LEN("Ext")),SEARCH(" - ",RIGHT('Cost Code (New)'!$F4648,LEN('Cost Code (New)'!$F4648)-SEARCH("Ext ",'Cost Code (New)'!$F4648)-LEN("Ext")))))+0,"")</f>
        <v/>
      </c>
      <c r="B4648" s="8"/>
      <c r="C4648" s="3"/>
      <c r="D4648" s="3"/>
      <c r="E4648" s="3"/>
      <c r="F4648" s="3"/>
      <c r="G4648" s="3"/>
      <c r="H4648" s="3"/>
      <c r="I4648" s="3"/>
    </row>
    <row r="4649" ht="15.75" customHeight="1">
      <c r="A4649" s="3" t="str">
        <f>IFERROR(TRIM(LEFT(RIGHT('Cost Code (New)'!$F4649,LEN('Cost Code (New)'!$F4649)-SEARCH("Ext ",'Cost Code (New)'!$F4649)-LEN("Ext")),SEARCH(" - ",RIGHT('Cost Code (New)'!$F4649,LEN('Cost Code (New)'!$F4649)-SEARCH("Ext ",'Cost Code (New)'!$F4649)-LEN("Ext")))))+0,"")</f>
        <v/>
      </c>
      <c r="B4649" s="8"/>
      <c r="C4649" s="3"/>
      <c r="D4649" s="3"/>
      <c r="E4649" s="3"/>
      <c r="F4649" s="3"/>
      <c r="G4649" s="3"/>
      <c r="H4649" s="3"/>
      <c r="I4649" s="3"/>
    </row>
    <row r="4650" ht="15.75" customHeight="1">
      <c r="A4650" s="3" t="str">
        <f>IFERROR(TRIM(LEFT(RIGHT('Cost Code (New)'!$F4650,LEN('Cost Code (New)'!$F4650)-SEARCH("Ext ",'Cost Code (New)'!$F4650)-LEN("Ext")),SEARCH(" - ",RIGHT('Cost Code (New)'!$F4650,LEN('Cost Code (New)'!$F4650)-SEARCH("Ext ",'Cost Code (New)'!$F4650)-LEN("Ext")))))+0,"")</f>
        <v/>
      </c>
      <c r="B4650" s="8"/>
      <c r="C4650" s="3"/>
      <c r="D4650" s="3"/>
      <c r="E4650" s="3"/>
      <c r="F4650" s="3"/>
      <c r="G4650" s="3"/>
      <c r="H4650" s="3"/>
      <c r="I4650" s="3"/>
    </row>
    <row r="4651" ht="15.75" customHeight="1">
      <c r="A4651" s="3" t="str">
        <f>IFERROR(TRIM(LEFT(RIGHT('Cost Code (New)'!$F4651,LEN('Cost Code (New)'!$F4651)-SEARCH("Ext ",'Cost Code (New)'!$F4651)-LEN("Ext")),SEARCH(" - ",RIGHT('Cost Code (New)'!$F4651,LEN('Cost Code (New)'!$F4651)-SEARCH("Ext ",'Cost Code (New)'!$F4651)-LEN("Ext")))))+0,"")</f>
        <v/>
      </c>
      <c r="B4651" s="8"/>
      <c r="C4651" s="3"/>
      <c r="D4651" s="3"/>
      <c r="E4651" s="3"/>
      <c r="F4651" s="3"/>
      <c r="G4651" s="3"/>
      <c r="H4651" s="3"/>
      <c r="I4651" s="3"/>
    </row>
    <row r="4652" ht="15.75" customHeight="1">
      <c r="A4652" s="3" t="str">
        <f>IFERROR(TRIM(LEFT(RIGHT('Cost Code (New)'!$F4652,LEN('Cost Code (New)'!$F4652)-SEARCH("Ext ",'Cost Code (New)'!$F4652)-LEN("Ext")),SEARCH(" - ",RIGHT('Cost Code (New)'!$F4652,LEN('Cost Code (New)'!$F4652)-SEARCH("Ext ",'Cost Code (New)'!$F4652)-LEN("Ext")))))+0,"")</f>
        <v/>
      </c>
      <c r="B4652" s="8"/>
      <c r="C4652" s="3"/>
      <c r="D4652" s="3"/>
      <c r="E4652" s="3"/>
      <c r="F4652" s="3"/>
      <c r="G4652" s="3"/>
      <c r="H4652" s="3"/>
      <c r="I4652" s="3"/>
    </row>
    <row r="4653" ht="15.75" customHeight="1">
      <c r="A4653" s="3" t="str">
        <f>IFERROR(TRIM(LEFT(RIGHT('Cost Code (New)'!$F4653,LEN('Cost Code (New)'!$F4653)-SEARCH("Ext ",'Cost Code (New)'!$F4653)-LEN("Ext")),SEARCH(" - ",RIGHT('Cost Code (New)'!$F4653,LEN('Cost Code (New)'!$F4653)-SEARCH("Ext ",'Cost Code (New)'!$F4653)-LEN("Ext")))))+0,"")</f>
        <v/>
      </c>
      <c r="B4653" s="8"/>
      <c r="C4653" s="3"/>
      <c r="D4653" s="3"/>
      <c r="E4653" s="3"/>
      <c r="F4653" s="3"/>
      <c r="G4653" s="3"/>
      <c r="H4653" s="3"/>
      <c r="I4653" s="3"/>
    </row>
    <row r="4654" ht="15.75" customHeight="1">
      <c r="A4654" s="3" t="str">
        <f>IFERROR(TRIM(LEFT(RIGHT('Cost Code (New)'!$F4654,LEN('Cost Code (New)'!$F4654)-SEARCH("Ext ",'Cost Code (New)'!$F4654)-LEN("Ext")),SEARCH(" - ",RIGHT('Cost Code (New)'!$F4654,LEN('Cost Code (New)'!$F4654)-SEARCH("Ext ",'Cost Code (New)'!$F4654)-LEN("Ext")))))+0,"")</f>
        <v/>
      </c>
      <c r="B4654" s="8"/>
      <c r="C4654" s="3"/>
      <c r="D4654" s="3"/>
      <c r="E4654" s="3"/>
      <c r="F4654" s="3"/>
      <c r="G4654" s="3"/>
      <c r="H4654" s="3"/>
      <c r="I4654" s="3"/>
    </row>
    <row r="4655" ht="15.75" customHeight="1">
      <c r="A4655" s="3" t="str">
        <f>IFERROR(TRIM(LEFT(RIGHT('Cost Code (New)'!$F4655,LEN('Cost Code (New)'!$F4655)-SEARCH("Ext ",'Cost Code (New)'!$F4655)-LEN("Ext")),SEARCH(" - ",RIGHT('Cost Code (New)'!$F4655,LEN('Cost Code (New)'!$F4655)-SEARCH("Ext ",'Cost Code (New)'!$F4655)-LEN("Ext")))))+0,"")</f>
        <v/>
      </c>
      <c r="B4655" s="8"/>
      <c r="C4655" s="3"/>
      <c r="D4655" s="3"/>
      <c r="E4655" s="3"/>
      <c r="F4655" s="3"/>
      <c r="G4655" s="3"/>
      <c r="H4655" s="3"/>
      <c r="I4655" s="3"/>
    </row>
    <row r="4656" ht="15.75" customHeight="1">
      <c r="A4656" s="3" t="str">
        <f>IFERROR(TRIM(LEFT(RIGHT('Cost Code (New)'!$F4656,LEN('Cost Code (New)'!$F4656)-SEARCH("Ext ",'Cost Code (New)'!$F4656)-LEN("Ext")),SEARCH(" - ",RIGHT('Cost Code (New)'!$F4656,LEN('Cost Code (New)'!$F4656)-SEARCH("Ext ",'Cost Code (New)'!$F4656)-LEN("Ext")))))+0,"")</f>
        <v/>
      </c>
      <c r="B4656" s="8"/>
      <c r="C4656" s="3"/>
      <c r="D4656" s="3"/>
      <c r="E4656" s="3"/>
      <c r="F4656" s="3"/>
      <c r="G4656" s="3"/>
      <c r="H4656" s="3"/>
      <c r="I4656" s="3"/>
    </row>
    <row r="4657" ht="15.75" customHeight="1">
      <c r="A4657" s="3" t="str">
        <f>IFERROR(TRIM(LEFT(RIGHT('Cost Code (New)'!$F4657,LEN('Cost Code (New)'!$F4657)-SEARCH("Ext ",'Cost Code (New)'!$F4657)-LEN("Ext")),SEARCH(" - ",RIGHT('Cost Code (New)'!$F4657,LEN('Cost Code (New)'!$F4657)-SEARCH("Ext ",'Cost Code (New)'!$F4657)-LEN("Ext")))))+0,"")</f>
        <v/>
      </c>
      <c r="B4657" s="8"/>
      <c r="C4657" s="3"/>
      <c r="D4657" s="3"/>
      <c r="E4657" s="3"/>
      <c r="F4657" s="3"/>
      <c r="G4657" s="3"/>
      <c r="H4657" s="3"/>
      <c r="I4657" s="3"/>
    </row>
    <row r="4658" ht="15.75" customHeight="1">
      <c r="A4658" s="3" t="str">
        <f>IFERROR(TRIM(LEFT(RIGHT('Cost Code (New)'!$F4658,LEN('Cost Code (New)'!$F4658)-SEARCH("Ext ",'Cost Code (New)'!$F4658)-LEN("Ext")),SEARCH(" - ",RIGHT('Cost Code (New)'!$F4658,LEN('Cost Code (New)'!$F4658)-SEARCH("Ext ",'Cost Code (New)'!$F4658)-LEN("Ext")))))+0,"")</f>
        <v/>
      </c>
      <c r="B4658" s="8"/>
      <c r="C4658" s="3"/>
      <c r="D4658" s="3"/>
      <c r="E4658" s="3"/>
      <c r="F4658" s="3"/>
      <c r="G4658" s="3"/>
      <c r="H4658" s="3"/>
      <c r="I4658" s="3"/>
    </row>
    <row r="4659" ht="15.75" customHeight="1">
      <c r="A4659" s="3" t="str">
        <f>IFERROR(TRIM(LEFT(RIGHT('Cost Code (New)'!$F4659,LEN('Cost Code (New)'!$F4659)-SEARCH("Ext ",'Cost Code (New)'!$F4659)-LEN("Ext")),SEARCH(" - ",RIGHT('Cost Code (New)'!$F4659,LEN('Cost Code (New)'!$F4659)-SEARCH("Ext ",'Cost Code (New)'!$F4659)-LEN("Ext")))))+0,"")</f>
        <v/>
      </c>
      <c r="B4659" s="8"/>
      <c r="C4659" s="3"/>
      <c r="D4659" s="3"/>
      <c r="E4659" s="3"/>
      <c r="F4659" s="3"/>
      <c r="G4659" s="3"/>
      <c r="H4659" s="3"/>
      <c r="I4659" s="3"/>
    </row>
    <row r="4660" ht="15.75" customHeight="1">
      <c r="A4660" s="3" t="str">
        <f>IFERROR(TRIM(LEFT(RIGHT('Cost Code (New)'!$F4660,LEN('Cost Code (New)'!$F4660)-SEARCH("Ext ",'Cost Code (New)'!$F4660)-LEN("Ext")),SEARCH(" - ",RIGHT('Cost Code (New)'!$F4660,LEN('Cost Code (New)'!$F4660)-SEARCH("Ext ",'Cost Code (New)'!$F4660)-LEN("Ext")))))+0,"")</f>
        <v/>
      </c>
      <c r="B4660" s="8"/>
      <c r="C4660" s="3"/>
      <c r="D4660" s="3"/>
      <c r="E4660" s="3"/>
      <c r="F4660" s="3"/>
      <c r="G4660" s="3"/>
      <c r="H4660" s="3"/>
      <c r="I4660" s="3"/>
    </row>
    <row r="4661" ht="15.75" customHeight="1">
      <c r="A4661" s="3" t="str">
        <f>IFERROR(TRIM(LEFT(RIGHT('Cost Code (New)'!$F4661,LEN('Cost Code (New)'!$F4661)-SEARCH("Ext ",'Cost Code (New)'!$F4661)-LEN("Ext")),SEARCH(" - ",RIGHT('Cost Code (New)'!$F4661,LEN('Cost Code (New)'!$F4661)-SEARCH("Ext ",'Cost Code (New)'!$F4661)-LEN("Ext")))))+0,"")</f>
        <v/>
      </c>
      <c r="B4661" s="8"/>
      <c r="C4661" s="3"/>
      <c r="D4661" s="3"/>
      <c r="E4661" s="3"/>
      <c r="F4661" s="3"/>
      <c r="G4661" s="3"/>
      <c r="H4661" s="3"/>
      <c r="I4661" s="3"/>
    </row>
    <row r="4662" ht="15.75" customHeight="1">
      <c r="A4662" s="3" t="str">
        <f>IFERROR(TRIM(LEFT(RIGHT('Cost Code (New)'!$F4662,LEN('Cost Code (New)'!$F4662)-SEARCH("Ext ",'Cost Code (New)'!$F4662)-LEN("Ext")),SEARCH(" - ",RIGHT('Cost Code (New)'!$F4662,LEN('Cost Code (New)'!$F4662)-SEARCH("Ext ",'Cost Code (New)'!$F4662)-LEN("Ext")))))+0,"")</f>
        <v/>
      </c>
      <c r="B4662" s="8"/>
      <c r="C4662" s="3"/>
      <c r="D4662" s="3"/>
      <c r="E4662" s="3"/>
      <c r="F4662" s="3"/>
      <c r="G4662" s="3"/>
      <c r="H4662" s="3"/>
      <c r="I4662" s="3"/>
    </row>
    <row r="4663" ht="15.75" customHeight="1">
      <c r="A4663" s="3" t="str">
        <f>IFERROR(TRIM(LEFT(RIGHT('Cost Code (New)'!$F4663,LEN('Cost Code (New)'!$F4663)-SEARCH("Ext ",'Cost Code (New)'!$F4663)-LEN("Ext")),SEARCH(" - ",RIGHT('Cost Code (New)'!$F4663,LEN('Cost Code (New)'!$F4663)-SEARCH("Ext ",'Cost Code (New)'!$F4663)-LEN("Ext")))))+0,"")</f>
        <v/>
      </c>
      <c r="B4663" s="8"/>
      <c r="C4663" s="3"/>
      <c r="D4663" s="3"/>
      <c r="E4663" s="3"/>
      <c r="F4663" s="3"/>
      <c r="G4663" s="3"/>
      <c r="H4663" s="3"/>
      <c r="I4663" s="3"/>
    </row>
    <row r="4664" ht="15.75" customHeight="1">
      <c r="A4664" s="3" t="str">
        <f>IFERROR(TRIM(LEFT(RIGHT('Cost Code (New)'!$F4664,LEN('Cost Code (New)'!$F4664)-SEARCH("Ext ",'Cost Code (New)'!$F4664)-LEN("Ext")),SEARCH(" - ",RIGHT('Cost Code (New)'!$F4664,LEN('Cost Code (New)'!$F4664)-SEARCH("Ext ",'Cost Code (New)'!$F4664)-LEN("Ext")))))+0,"")</f>
        <v/>
      </c>
      <c r="B4664" s="8"/>
      <c r="C4664" s="3"/>
      <c r="D4664" s="3"/>
      <c r="E4664" s="3"/>
      <c r="F4664" s="3"/>
      <c r="G4664" s="3"/>
      <c r="H4664" s="3"/>
      <c r="I4664" s="3"/>
    </row>
    <row r="4665" ht="15.75" customHeight="1">
      <c r="A4665" s="3" t="str">
        <f>IFERROR(TRIM(LEFT(RIGHT('Cost Code (New)'!$F4665,LEN('Cost Code (New)'!$F4665)-SEARCH("Ext ",'Cost Code (New)'!$F4665)-LEN("Ext")),SEARCH(" - ",RIGHT('Cost Code (New)'!$F4665,LEN('Cost Code (New)'!$F4665)-SEARCH("Ext ",'Cost Code (New)'!$F4665)-LEN("Ext")))))+0,"")</f>
        <v/>
      </c>
      <c r="B4665" s="8"/>
      <c r="C4665" s="3"/>
      <c r="D4665" s="3"/>
      <c r="E4665" s="3"/>
      <c r="F4665" s="3"/>
      <c r="G4665" s="3"/>
      <c r="H4665" s="3"/>
      <c r="I4665" s="3"/>
    </row>
    <row r="4666" ht="15.75" customHeight="1">
      <c r="A4666" s="3" t="str">
        <f>IFERROR(TRIM(LEFT(RIGHT('Cost Code (New)'!$F4666,LEN('Cost Code (New)'!$F4666)-SEARCH("Ext ",'Cost Code (New)'!$F4666)-LEN("Ext")),SEARCH(" - ",RIGHT('Cost Code (New)'!$F4666,LEN('Cost Code (New)'!$F4666)-SEARCH("Ext ",'Cost Code (New)'!$F4666)-LEN("Ext")))))+0,"")</f>
        <v/>
      </c>
      <c r="B4666" s="8"/>
      <c r="C4666" s="3"/>
      <c r="D4666" s="3"/>
      <c r="E4666" s="3"/>
      <c r="F4666" s="3"/>
      <c r="G4666" s="3"/>
      <c r="H4666" s="3"/>
      <c r="I4666" s="3"/>
    </row>
    <row r="4667" ht="15.75" customHeight="1">
      <c r="A4667" s="3" t="str">
        <f>IFERROR(TRIM(LEFT(RIGHT('Cost Code (New)'!$F4667,LEN('Cost Code (New)'!$F4667)-SEARCH("Ext ",'Cost Code (New)'!$F4667)-LEN("Ext")),SEARCH(" - ",RIGHT('Cost Code (New)'!$F4667,LEN('Cost Code (New)'!$F4667)-SEARCH("Ext ",'Cost Code (New)'!$F4667)-LEN("Ext")))))+0,"")</f>
        <v/>
      </c>
      <c r="B4667" s="8"/>
      <c r="C4667" s="3"/>
      <c r="D4667" s="3"/>
      <c r="E4667" s="3"/>
      <c r="F4667" s="3"/>
      <c r="G4667" s="3"/>
      <c r="H4667" s="3"/>
      <c r="I4667" s="3"/>
    </row>
    <row r="4668" ht="15.75" customHeight="1">
      <c r="A4668" s="3" t="str">
        <f>IFERROR(TRIM(LEFT(RIGHT('Cost Code (New)'!$F4668,LEN('Cost Code (New)'!$F4668)-SEARCH("Ext ",'Cost Code (New)'!$F4668)-LEN("Ext")),SEARCH(" - ",RIGHT('Cost Code (New)'!$F4668,LEN('Cost Code (New)'!$F4668)-SEARCH("Ext ",'Cost Code (New)'!$F4668)-LEN("Ext")))))+0,"")</f>
        <v/>
      </c>
      <c r="B4668" s="8"/>
      <c r="C4668" s="3"/>
      <c r="D4668" s="3"/>
      <c r="E4668" s="3"/>
      <c r="F4668" s="3"/>
      <c r="G4668" s="3"/>
      <c r="H4668" s="3"/>
      <c r="I4668" s="3"/>
    </row>
    <row r="4669" ht="15.75" customHeight="1">
      <c r="A4669" s="3" t="str">
        <f>IFERROR(TRIM(LEFT(RIGHT('Cost Code (New)'!$F4669,LEN('Cost Code (New)'!$F4669)-SEARCH("Ext ",'Cost Code (New)'!$F4669)-LEN("Ext")),SEARCH(" - ",RIGHT('Cost Code (New)'!$F4669,LEN('Cost Code (New)'!$F4669)-SEARCH("Ext ",'Cost Code (New)'!$F4669)-LEN("Ext")))))+0,"")</f>
        <v/>
      </c>
      <c r="B4669" s="8"/>
      <c r="C4669" s="3"/>
      <c r="D4669" s="3"/>
      <c r="E4669" s="3"/>
      <c r="F4669" s="3"/>
      <c r="G4669" s="3"/>
      <c r="H4669" s="3"/>
      <c r="I4669" s="3"/>
    </row>
    <row r="4670" ht="15.75" customHeight="1">
      <c r="A4670" s="3" t="str">
        <f>IFERROR(TRIM(LEFT(RIGHT('Cost Code (New)'!$F4670,LEN('Cost Code (New)'!$F4670)-SEARCH("Ext ",'Cost Code (New)'!$F4670)-LEN("Ext")),SEARCH(" - ",RIGHT('Cost Code (New)'!$F4670,LEN('Cost Code (New)'!$F4670)-SEARCH("Ext ",'Cost Code (New)'!$F4670)-LEN("Ext")))))+0,"")</f>
        <v/>
      </c>
      <c r="B4670" s="8"/>
      <c r="C4670" s="3"/>
      <c r="D4670" s="3"/>
      <c r="E4670" s="3"/>
      <c r="F4670" s="3"/>
      <c r="G4670" s="3"/>
      <c r="H4670" s="3"/>
      <c r="I4670" s="3"/>
    </row>
    <row r="4671" ht="15.75" customHeight="1">
      <c r="A4671" s="3" t="str">
        <f>IFERROR(TRIM(LEFT(RIGHT('Cost Code (New)'!$F4671,LEN('Cost Code (New)'!$F4671)-SEARCH("Ext ",'Cost Code (New)'!$F4671)-LEN("Ext")),SEARCH(" - ",RIGHT('Cost Code (New)'!$F4671,LEN('Cost Code (New)'!$F4671)-SEARCH("Ext ",'Cost Code (New)'!$F4671)-LEN("Ext")))))+0,"")</f>
        <v/>
      </c>
      <c r="B4671" s="8"/>
      <c r="C4671" s="3"/>
      <c r="D4671" s="3"/>
      <c r="E4671" s="3"/>
      <c r="F4671" s="3"/>
      <c r="G4671" s="3"/>
      <c r="H4671" s="3"/>
      <c r="I4671" s="3"/>
    </row>
    <row r="4672" ht="15.75" customHeight="1">
      <c r="A4672" s="3" t="str">
        <f>IFERROR(TRIM(LEFT(RIGHT('Cost Code (New)'!$F4672,LEN('Cost Code (New)'!$F4672)-SEARCH("Ext ",'Cost Code (New)'!$F4672)-LEN("Ext")),SEARCH(" - ",RIGHT('Cost Code (New)'!$F4672,LEN('Cost Code (New)'!$F4672)-SEARCH("Ext ",'Cost Code (New)'!$F4672)-LEN("Ext")))))+0,"")</f>
        <v/>
      </c>
      <c r="B4672" s="8"/>
      <c r="C4672" s="3"/>
      <c r="D4672" s="3"/>
      <c r="E4672" s="3"/>
      <c r="F4672" s="3"/>
      <c r="G4672" s="3"/>
      <c r="H4672" s="3"/>
      <c r="I4672" s="3"/>
    </row>
    <row r="4673" ht="15.75" customHeight="1">
      <c r="A4673" s="3" t="str">
        <f>IFERROR(TRIM(LEFT(RIGHT('Cost Code (New)'!$F4673,LEN('Cost Code (New)'!$F4673)-SEARCH("Ext ",'Cost Code (New)'!$F4673)-LEN("Ext")),SEARCH(" - ",RIGHT('Cost Code (New)'!$F4673,LEN('Cost Code (New)'!$F4673)-SEARCH("Ext ",'Cost Code (New)'!$F4673)-LEN("Ext")))))+0,"")</f>
        <v/>
      </c>
      <c r="B4673" s="8"/>
      <c r="C4673" s="3"/>
      <c r="D4673" s="3"/>
      <c r="E4673" s="3"/>
      <c r="F4673" s="3"/>
      <c r="G4673" s="3"/>
      <c r="H4673" s="3"/>
      <c r="I4673" s="3"/>
    </row>
    <row r="4674" ht="15.75" customHeight="1">
      <c r="A4674" s="3" t="str">
        <f>IFERROR(TRIM(LEFT(RIGHT('Cost Code (New)'!$F4674,LEN('Cost Code (New)'!$F4674)-SEARCH("Ext ",'Cost Code (New)'!$F4674)-LEN("Ext")),SEARCH(" - ",RIGHT('Cost Code (New)'!$F4674,LEN('Cost Code (New)'!$F4674)-SEARCH("Ext ",'Cost Code (New)'!$F4674)-LEN("Ext")))))+0,"")</f>
        <v/>
      </c>
      <c r="B4674" s="8"/>
      <c r="C4674" s="3"/>
      <c r="D4674" s="3"/>
      <c r="E4674" s="3"/>
      <c r="F4674" s="3"/>
      <c r="G4674" s="3"/>
      <c r="H4674" s="3"/>
      <c r="I4674" s="3"/>
    </row>
    <row r="4675" ht="15.75" customHeight="1">
      <c r="A4675" s="3" t="str">
        <f>IFERROR(TRIM(LEFT(RIGHT('Cost Code (New)'!$F4675,LEN('Cost Code (New)'!$F4675)-SEARCH("Ext ",'Cost Code (New)'!$F4675)-LEN("Ext")),SEARCH(" - ",RIGHT('Cost Code (New)'!$F4675,LEN('Cost Code (New)'!$F4675)-SEARCH("Ext ",'Cost Code (New)'!$F4675)-LEN("Ext")))))+0,"")</f>
        <v/>
      </c>
      <c r="B4675" s="8"/>
      <c r="C4675" s="3"/>
      <c r="D4675" s="3"/>
      <c r="E4675" s="3"/>
      <c r="F4675" s="3"/>
      <c r="G4675" s="3"/>
      <c r="H4675" s="3"/>
      <c r="I4675" s="3"/>
    </row>
    <row r="4676" ht="15.75" customHeight="1">
      <c r="A4676" s="3" t="str">
        <f>IFERROR(TRIM(LEFT(RIGHT('Cost Code (New)'!$F4676,LEN('Cost Code (New)'!$F4676)-SEARCH("Ext ",'Cost Code (New)'!$F4676)-LEN("Ext")),SEARCH(" - ",RIGHT('Cost Code (New)'!$F4676,LEN('Cost Code (New)'!$F4676)-SEARCH("Ext ",'Cost Code (New)'!$F4676)-LEN("Ext")))))+0,"")</f>
        <v/>
      </c>
      <c r="B4676" s="8"/>
      <c r="C4676" s="3"/>
      <c r="D4676" s="3"/>
      <c r="E4676" s="3"/>
      <c r="F4676" s="3"/>
      <c r="G4676" s="3"/>
      <c r="H4676" s="3"/>
      <c r="I4676" s="3"/>
    </row>
    <row r="4677" ht="15.75" customHeight="1">
      <c r="A4677" s="3" t="str">
        <f>IFERROR(TRIM(LEFT(RIGHT('Cost Code (New)'!$F4677,LEN('Cost Code (New)'!$F4677)-SEARCH("Ext ",'Cost Code (New)'!$F4677)-LEN("Ext")),SEARCH(" - ",RIGHT('Cost Code (New)'!$F4677,LEN('Cost Code (New)'!$F4677)-SEARCH("Ext ",'Cost Code (New)'!$F4677)-LEN("Ext")))))+0,"")</f>
        <v/>
      </c>
      <c r="B4677" s="8"/>
      <c r="C4677" s="3"/>
      <c r="D4677" s="3"/>
      <c r="E4677" s="3"/>
      <c r="F4677" s="3"/>
      <c r="G4677" s="3"/>
      <c r="H4677" s="3"/>
      <c r="I4677" s="3"/>
    </row>
    <row r="4678" ht="15.75" customHeight="1">
      <c r="A4678" s="3" t="str">
        <f>IFERROR(TRIM(LEFT(RIGHT('Cost Code (New)'!$F4678,LEN('Cost Code (New)'!$F4678)-SEARCH("Ext ",'Cost Code (New)'!$F4678)-LEN("Ext")),SEARCH(" - ",RIGHT('Cost Code (New)'!$F4678,LEN('Cost Code (New)'!$F4678)-SEARCH("Ext ",'Cost Code (New)'!$F4678)-LEN("Ext")))))+0,"")</f>
        <v/>
      </c>
      <c r="B4678" s="8"/>
      <c r="C4678" s="3"/>
      <c r="D4678" s="3"/>
      <c r="E4678" s="3"/>
      <c r="F4678" s="3"/>
      <c r="G4678" s="3"/>
      <c r="H4678" s="3"/>
      <c r="I4678" s="3"/>
    </row>
    <row r="4679" ht="15.75" customHeight="1">
      <c r="A4679" s="3" t="str">
        <f>IFERROR(TRIM(LEFT(RIGHT('Cost Code (New)'!$F4679,LEN('Cost Code (New)'!$F4679)-SEARCH("Ext ",'Cost Code (New)'!$F4679)-LEN("Ext")),SEARCH(" - ",RIGHT('Cost Code (New)'!$F4679,LEN('Cost Code (New)'!$F4679)-SEARCH("Ext ",'Cost Code (New)'!$F4679)-LEN("Ext")))))+0,"")</f>
        <v/>
      </c>
      <c r="B4679" s="8"/>
      <c r="C4679" s="3"/>
      <c r="D4679" s="3"/>
      <c r="E4679" s="3"/>
      <c r="F4679" s="3"/>
      <c r="G4679" s="3"/>
      <c r="H4679" s="3"/>
      <c r="I4679" s="3"/>
    </row>
    <row r="4680" ht="15.75" customHeight="1">
      <c r="A4680" s="3" t="str">
        <f>IFERROR(TRIM(LEFT(RIGHT('Cost Code (New)'!$F4680,LEN('Cost Code (New)'!$F4680)-SEARCH("Ext ",'Cost Code (New)'!$F4680)-LEN("Ext")),SEARCH(" - ",RIGHT('Cost Code (New)'!$F4680,LEN('Cost Code (New)'!$F4680)-SEARCH("Ext ",'Cost Code (New)'!$F4680)-LEN("Ext")))))+0,"")</f>
        <v/>
      </c>
      <c r="B4680" s="8"/>
      <c r="C4680" s="3"/>
      <c r="D4680" s="3"/>
      <c r="E4680" s="3"/>
      <c r="F4680" s="3"/>
      <c r="G4680" s="3"/>
      <c r="H4680" s="3"/>
      <c r="I4680" s="3"/>
    </row>
    <row r="4681" ht="15.75" customHeight="1">
      <c r="A4681" s="3" t="str">
        <f>IFERROR(TRIM(LEFT(RIGHT('Cost Code (New)'!$F4681,LEN('Cost Code (New)'!$F4681)-SEARCH("Ext ",'Cost Code (New)'!$F4681)-LEN("Ext")),SEARCH(" - ",RIGHT('Cost Code (New)'!$F4681,LEN('Cost Code (New)'!$F4681)-SEARCH("Ext ",'Cost Code (New)'!$F4681)-LEN("Ext")))))+0,"")</f>
        <v/>
      </c>
      <c r="B4681" s="8"/>
      <c r="C4681" s="3"/>
      <c r="D4681" s="3"/>
      <c r="E4681" s="3"/>
      <c r="F4681" s="3"/>
      <c r="G4681" s="3"/>
      <c r="H4681" s="3"/>
      <c r="I4681" s="3"/>
    </row>
    <row r="4682" ht="15.75" customHeight="1">
      <c r="A4682" s="3" t="str">
        <f>IFERROR(TRIM(LEFT(RIGHT('Cost Code (New)'!$F4682,LEN('Cost Code (New)'!$F4682)-SEARCH("Ext ",'Cost Code (New)'!$F4682)-LEN("Ext")),SEARCH(" - ",RIGHT('Cost Code (New)'!$F4682,LEN('Cost Code (New)'!$F4682)-SEARCH("Ext ",'Cost Code (New)'!$F4682)-LEN("Ext")))))+0,"")</f>
        <v/>
      </c>
      <c r="B4682" s="8"/>
      <c r="C4682" s="3"/>
      <c r="D4682" s="3"/>
      <c r="E4682" s="3"/>
      <c r="F4682" s="3"/>
      <c r="G4682" s="3"/>
      <c r="H4682" s="3"/>
      <c r="I4682" s="3"/>
    </row>
    <row r="4683" ht="15.75" customHeight="1">
      <c r="A4683" s="3" t="str">
        <f>IFERROR(TRIM(LEFT(RIGHT('Cost Code (New)'!$F4683,LEN('Cost Code (New)'!$F4683)-SEARCH("Ext ",'Cost Code (New)'!$F4683)-LEN("Ext")),SEARCH(" - ",RIGHT('Cost Code (New)'!$F4683,LEN('Cost Code (New)'!$F4683)-SEARCH("Ext ",'Cost Code (New)'!$F4683)-LEN("Ext")))))+0,"")</f>
        <v/>
      </c>
      <c r="B4683" s="8"/>
      <c r="C4683" s="3"/>
      <c r="D4683" s="3"/>
      <c r="E4683" s="3"/>
      <c r="F4683" s="3"/>
      <c r="G4683" s="3"/>
      <c r="H4683" s="3"/>
      <c r="I4683" s="3"/>
    </row>
    <row r="4684" ht="15.75" customHeight="1">
      <c r="A4684" s="3" t="str">
        <f>IFERROR(TRIM(LEFT(RIGHT('Cost Code (New)'!$F4684,LEN('Cost Code (New)'!$F4684)-SEARCH("Ext ",'Cost Code (New)'!$F4684)-LEN("Ext")),SEARCH(" - ",RIGHT('Cost Code (New)'!$F4684,LEN('Cost Code (New)'!$F4684)-SEARCH("Ext ",'Cost Code (New)'!$F4684)-LEN("Ext")))))+0,"")</f>
        <v/>
      </c>
      <c r="B4684" s="8"/>
      <c r="C4684" s="3"/>
      <c r="D4684" s="3"/>
      <c r="E4684" s="3"/>
      <c r="F4684" s="3"/>
      <c r="G4684" s="3"/>
      <c r="H4684" s="3"/>
      <c r="I4684" s="3"/>
    </row>
    <row r="4685" ht="15.75" customHeight="1">
      <c r="A4685" s="3" t="str">
        <f>IFERROR(TRIM(LEFT(RIGHT('Cost Code (New)'!$F4685,LEN('Cost Code (New)'!$F4685)-SEARCH("Ext ",'Cost Code (New)'!$F4685)-LEN("Ext")),SEARCH(" - ",RIGHT('Cost Code (New)'!$F4685,LEN('Cost Code (New)'!$F4685)-SEARCH("Ext ",'Cost Code (New)'!$F4685)-LEN("Ext")))))+0,"")</f>
        <v/>
      </c>
      <c r="B4685" s="8"/>
      <c r="C4685" s="3"/>
      <c r="D4685" s="3"/>
      <c r="E4685" s="3"/>
      <c r="F4685" s="3"/>
      <c r="G4685" s="3"/>
      <c r="H4685" s="3"/>
      <c r="I4685" s="3"/>
    </row>
    <row r="4686" ht="15.75" customHeight="1">
      <c r="A4686" s="3" t="str">
        <f>IFERROR(TRIM(LEFT(RIGHT('Cost Code (New)'!$F4686,LEN('Cost Code (New)'!$F4686)-SEARCH("Ext ",'Cost Code (New)'!$F4686)-LEN("Ext")),SEARCH(" - ",RIGHT('Cost Code (New)'!$F4686,LEN('Cost Code (New)'!$F4686)-SEARCH("Ext ",'Cost Code (New)'!$F4686)-LEN("Ext")))))+0,"")</f>
        <v/>
      </c>
      <c r="B4686" s="8"/>
      <c r="C4686" s="3"/>
      <c r="D4686" s="3"/>
      <c r="E4686" s="3"/>
      <c r="F4686" s="3"/>
      <c r="G4686" s="3"/>
      <c r="H4686" s="3"/>
      <c r="I4686" s="3"/>
    </row>
    <row r="4687" ht="15.75" customHeight="1">
      <c r="A4687" s="3" t="str">
        <f>IFERROR(TRIM(LEFT(RIGHT('Cost Code (New)'!$F4687,LEN('Cost Code (New)'!$F4687)-SEARCH("Ext ",'Cost Code (New)'!$F4687)-LEN("Ext")),SEARCH(" - ",RIGHT('Cost Code (New)'!$F4687,LEN('Cost Code (New)'!$F4687)-SEARCH("Ext ",'Cost Code (New)'!$F4687)-LEN("Ext")))))+0,"")</f>
        <v/>
      </c>
      <c r="B4687" s="8"/>
      <c r="C4687" s="3"/>
      <c r="D4687" s="3"/>
      <c r="E4687" s="3"/>
      <c r="F4687" s="3"/>
      <c r="G4687" s="3"/>
      <c r="H4687" s="3"/>
      <c r="I4687" s="3"/>
    </row>
    <row r="4688" ht="15.75" customHeight="1">
      <c r="A4688" s="3" t="str">
        <f>IFERROR(TRIM(LEFT(RIGHT('Cost Code (New)'!$F4688,LEN('Cost Code (New)'!$F4688)-SEARCH("Ext ",'Cost Code (New)'!$F4688)-LEN("Ext")),SEARCH(" - ",RIGHT('Cost Code (New)'!$F4688,LEN('Cost Code (New)'!$F4688)-SEARCH("Ext ",'Cost Code (New)'!$F4688)-LEN("Ext")))))+0,"")</f>
        <v/>
      </c>
      <c r="B4688" s="8"/>
      <c r="C4688" s="3"/>
      <c r="D4688" s="3"/>
      <c r="E4688" s="3"/>
      <c r="F4688" s="3"/>
      <c r="G4688" s="3"/>
      <c r="H4688" s="3"/>
      <c r="I4688" s="3"/>
    </row>
    <row r="4689" ht="15.75" customHeight="1">
      <c r="A4689" s="3" t="str">
        <f>IFERROR(TRIM(LEFT(RIGHT('Cost Code (New)'!$F4689,LEN('Cost Code (New)'!$F4689)-SEARCH("Ext ",'Cost Code (New)'!$F4689)-LEN("Ext")),SEARCH(" - ",RIGHT('Cost Code (New)'!$F4689,LEN('Cost Code (New)'!$F4689)-SEARCH("Ext ",'Cost Code (New)'!$F4689)-LEN("Ext")))))+0,"")</f>
        <v/>
      </c>
      <c r="B4689" s="8"/>
      <c r="C4689" s="3"/>
      <c r="D4689" s="3"/>
      <c r="E4689" s="3"/>
      <c r="F4689" s="3"/>
      <c r="G4689" s="3"/>
      <c r="H4689" s="3"/>
      <c r="I4689" s="3"/>
    </row>
    <row r="4690" ht="15.75" customHeight="1">
      <c r="A4690" s="3" t="str">
        <f>IFERROR(TRIM(LEFT(RIGHT('Cost Code (New)'!$F4690,LEN('Cost Code (New)'!$F4690)-SEARCH("Ext ",'Cost Code (New)'!$F4690)-LEN("Ext")),SEARCH(" - ",RIGHT('Cost Code (New)'!$F4690,LEN('Cost Code (New)'!$F4690)-SEARCH("Ext ",'Cost Code (New)'!$F4690)-LEN("Ext")))))+0,"")</f>
        <v/>
      </c>
      <c r="B4690" s="8"/>
      <c r="C4690" s="3"/>
      <c r="D4690" s="3"/>
      <c r="E4690" s="3"/>
      <c r="F4690" s="3"/>
      <c r="G4690" s="3"/>
      <c r="H4690" s="3"/>
      <c r="I4690" s="3"/>
    </row>
    <row r="4691" ht="15.75" customHeight="1">
      <c r="A4691" s="3" t="str">
        <f>IFERROR(TRIM(LEFT(RIGHT('Cost Code (New)'!$F4691,LEN('Cost Code (New)'!$F4691)-SEARCH("Ext ",'Cost Code (New)'!$F4691)-LEN("Ext")),SEARCH(" - ",RIGHT('Cost Code (New)'!$F4691,LEN('Cost Code (New)'!$F4691)-SEARCH("Ext ",'Cost Code (New)'!$F4691)-LEN("Ext")))))+0,"")</f>
        <v/>
      </c>
      <c r="B4691" s="8"/>
      <c r="C4691" s="3"/>
      <c r="D4691" s="3"/>
      <c r="E4691" s="3"/>
      <c r="F4691" s="3"/>
      <c r="G4691" s="3"/>
      <c r="H4691" s="3"/>
      <c r="I4691" s="3"/>
    </row>
    <row r="4692" ht="15.75" customHeight="1">
      <c r="A4692" s="3" t="str">
        <f>IFERROR(TRIM(LEFT(RIGHT('Cost Code (New)'!$F4692,LEN('Cost Code (New)'!$F4692)-SEARCH("Ext ",'Cost Code (New)'!$F4692)-LEN("Ext")),SEARCH(" - ",RIGHT('Cost Code (New)'!$F4692,LEN('Cost Code (New)'!$F4692)-SEARCH("Ext ",'Cost Code (New)'!$F4692)-LEN("Ext")))))+0,"")</f>
        <v/>
      </c>
      <c r="B4692" s="8"/>
      <c r="C4692" s="3"/>
      <c r="D4692" s="3"/>
      <c r="E4692" s="3"/>
      <c r="F4692" s="3"/>
      <c r="G4692" s="3"/>
      <c r="H4692" s="3"/>
      <c r="I4692" s="3"/>
    </row>
    <row r="4693" ht="15.75" customHeight="1">
      <c r="A4693" s="3" t="str">
        <f>IFERROR(TRIM(LEFT(RIGHT('Cost Code (New)'!$F4693,LEN('Cost Code (New)'!$F4693)-SEARCH("Ext ",'Cost Code (New)'!$F4693)-LEN("Ext")),SEARCH(" - ",RIGHT('Cost Code (New)'!$F4693,LEN('Cost Code (New)'!$F4693)-SEARCH("Ext ",'Cost Code (New)'!$F4693)-LEN("Ext")))))+0,"")</f>
        <v/>
      </c>
      <c r="B4693" s="8"/>
      <c r="C4693" s="3"/>
      <c r="D4693" s="3"/>
      <c r="E4693" s="3"/>
      <c r="F4693" s="3"/>
      <c r="G4693" s="3"/>
      <c r="H4693" s="3"/>
      <c r="I4693" s="3"/>
    </row>
    <row r="4694" ht="15.75" customHeight="1">
      <c r="A4694" s="3" t="str">
        <f>IFERROR(TRIM(LEFT(RIGHT('Cost Code (New)'!$F4694,LEN('Cost Code (New)'!$F4694)-SEARCH("Ext ",'Cost Code (New)'!$F4694)-LEN("Ext")),SEARCH(" - ",RIGHT('Cost Code (New)'!$F4694,LEN('Cost Code (New)'!$F4694)-SEARCH("Ext ",'Cost Code (New)'!$F4694)-LEN("Ext")))))+0,"")</f>
        <v/>
      </c>
      <c r="B4694" s="8"/>
      <c r="C4694" s="3"/>
      <c r="D4694" s="3"/>
      <c r="E4694" s="3"/>
      <c r="F4694" s="3"/>
      <c r="G4694" s="3"/>
      <c r="H4694" s="3"/>
      <c r="I4694" s="3"/>
    </row>
    <row r="4695" ht="15.75" customHeight="1">
      <c r="A4695" s="3" t="str">
        <f>IFERROR(TRIM(LEFT(RIGHT('Cost Code (New)'!$F4695,LEN('Cost Code (New)'!$F4695)-SEARCH("Ext ",'Cost Code (New)'!$F4695)-LEN("Ext")),SEARCH(" - ",RIGHT('Cost Code (New)'!$F4695,LEN('Cost Code (New)'!$F4695)-SEARCH("Ext ",'Cost Code (New)'!$F4695)-LEN("Ext")))))+0,"")</f>
        <v/>
      </c>
      <c r="B4695" s="8"/>
      <c r="C4695" s="3"/>
      <c r="D4695" s="3"/>
      <c r="E4695" s="3"/>
      <c r="F4695" s="3"/>
      <c r="G4695" s="3"/>
      <c r="H4695" s="3"/>
      <c r="I4695" s="3"/>
    </row>
    <row r="4696" ht="15.75" customHeight="1">
      <c r="A4696" s="3" t="str">
        <f>IFERROR(TRIM(LEFT(RIGHT('Cost Code (New)'!$F4696,LEN('Cost Code (New)'!$F4696)-SEARCH("Ext ",'Cost Code (New)'!$F4696)-LEN("Ext")),SEARCH(" - ",RIGHT('Cost Code (New)'!$F4696,LEN('Cost Code (New)'!$F4696)-SEARCH("Ext ",'Cost Code (New)'!$F4696)-LEN("Ext")))))+0,"")</f>
        <v/>
      </c>
      <c r="B4696" s="8"/>
      <c r="C4696" s="3"/>
      <c r="D4696" s="3"/>
      <c r="E4696" s="3"/>
      <c r="F4696" s="3"/>
      <c r="G4696" s="3"/>
      <c r="H4696" s="3"/>
      <c r="I4696" s="3"/>
    </row>
    <row r="4697" ht="15.75" customHeight="1">
      <c r="A4697" s="3" t="str">
        <f>IFERROR(TRIM(LEFT(RIGHT('Cost Code (New)'!$F4697,LEN('Cost Code (New)'!$F4697)-SEARCH("Ext ",'Cost Code (New)'!$F4697)-LEN("Ext")),SEARCH(" - ",RIGHT('Cost Code (New)'!$F4697,LEN('Cost Code (New)'!$F4697)-SEARCH("Ext ",'Cost Code (New)'!$F4697)-LEN("Ext")))))+0,"")</f>
        <v/>
      </c>
      <c r="B4697" s="8"/>
      <c r="C4697" s="3"/>
      <c r="D4697" s="3"/>
      <c r="E4697" s="3"/>
      <c r="F4697" s="3"/>
      <c r="G4697" s="3"/>
      <c r="H4697" s="3"/>
      <c r="I4697" s="3"/>
    </row>
    <row r="4698" ht="15.75" customHeight="1">
      <c r="A4698" s="3" t="str">
        <f>IFERROR(TRIM(LEFT(RIGHT('Cost Code (New)'!$F4698,LEN('Cost Code (New)'!$F4698)-SEARCH("Ext ",'Cost Code (New)'!$F4698)-LEN("Ext")),SEARCH(" - ",RIGHT('Cost Code (New)'!$F4698,LEN('Cost Code (New)'!$F4698)-SEARCH("Ext ",'Cost Code (New)'!$F4698)-LEN("Ext")))))+0,"")</f>
        <v/>
      </c>
      <c r="B4698" s="8"/>
      <c r="C4698" s="3"/>
      <c r="D4698" s="3"/>
      <c r="E4698" s="3"/>
      <c r="F4698" s="3"/>
      <c r="G4698" s="3"/>
      <c r="H4698" s="3"/>
      <c r="I4698" s="3"/>
    </row>
    <row r="4699" ht="15.75" customHeight="1">
      <c r="A4699" s="3" t="str">
        <f>IFERROR(TRIM(LEFT(RIGHT('Cost Code (New)'!$F4699,LEN('Cost Code (New)'!$F4699)-SEARCH("Ext ",'Cost Code (New)'!$F4699)-LEN("Ext")),SEARCH(" - ",RIGHT('Cost Code (New)'!$F4699,LEN('Cost Code (New)'!$F4699)-SEARCH("Ext ",'Cost Code (New)'!$F4699)-LEN("Ext")))))+0,"")</f>
        <v/>
      </c>
      <c r="B4699" s="8"/>
      <c r="C4699" s="3"/>
      <c r="D4699" s="3"/>
      <c r="E4699" s="3"/>
      <c r="F4699" s="3"/>
      <c r="G4699" s="3"/>
      <c r="H4699" s="3"/>
      <c r="I4699" s="3"/>
    </row>
    <row r="4700" ht="15.75" customHeight="1">
      <c r="A4700" s="3" t="str">
        <f>IFERROR(TRIM(LEFT(RIGHT('Cost Code (New)'!$F4700,LEN('Cost Code (New)'!$F4700)-SEARCH("Ext ",'Cost Code (New)'!$F4700)-LEN("Ext")),SEARCH(" - ",RIGHT('Cost Code (New)'!$F4700,LEN('Cost Code (New)'!$F4700)-SEARCH("Ext ",'Cost Code (New)'!$F4700)-LEN("Ext")))))+0,"")</f>
        <v/>
      </c>
      <c r="B4700" s="8"/>
      <c r="C4700" s="3"/>
      <c r="D4700" s="3"/>
      <c r="E4700" s="3"/>
      <c r="F4700" s="3"/>
      <c r="G4700" s="3"/>
      <c r="H4700" s="3"/>
      <c r="I4700" s="3"/>
    </row>
    <row r="4701" ht="15.75" customHeight="1">
      <c r="A4701" s="3" t="str">
        <f>IFERROR(TRIM(LEFT(RIGHT('Cost Code (New)'!$F4701,LEN('Cost Code (New)'!$F4701)-SEARCH("Ext ",'Cost Code (New)'!$F4701)-LEN("Ext")),SEARCH(" - ",RIGHT('Cost Code (New)'!$F4701,LEN('Cost Code (New)'!$F4701)-SEARCH("Ext ",'Cost Code (New)'!$F4701)-LEN("Ext")))))+0,"")</f>
        <v/>
      </c>
      <c r="B4701" s="8"/>
      <c r="C4701" s="3"/>
      <c r="D4701" s="3"/>
      <c r="E4701" s="3"/>
      <c r="F4701" s="3"/>
      <c r="G4701" s="3"/>
      <c r="H4701" s="3"/>
      <c r="I4701" s="3"/>
    </row>
    <row r="4702" ht="15.75" customHeight="1">
      <c r="A4702" s="3" t="str">
        <f>IFERROR(TRIM(LEFT(RIGHT('Cost Code (New)'!$F4702,LEN('Cost Code (New)'!$F4702)-SEARCH("Ext ",'Cost Code (New)'!$F4702)-LEN("Ext")),SEARCH(" - ",RIGHT('Cost Code (New)'!$F4702,LEN('Cost Code (New)'!$F4702)-SEARCH("Ext ",'Cost Code (New)'!$F4702)-LEN("Ext")))))+0,"")</f>
        <v/>
      </c>
      <c r="B4702" s="8"/>
      <c r="C4702" s="3"/>
      <c r="D4702" s="3"/>
      <c r="E4702" s="3"/>
      <c r="F4702" s="3"/>
      <c r="G4702" s="3"/>
      <c r="H4702" s="3"/>
      <c r="I4702" s="3"/>
    </row>
    <row r="4703" ht="15.75" customHeight="1">
      <c r="A4703" s="3" t="str">
        <f>IFERROR(TRIM(LEFT(RIGHT('Cost Code (New)'!$F4703,LEN('Cost Code (New)'!$F4703)-SEARCH("Ext ",'Cost Code (New)'!$F4703)-LEN("Ext")),SEARCH(" - ",RIGHT('Cost Code (New)'!$F4703,LEN('Cost Code (New)'!$F4703)-SEARCH("Ext ",'Cost Code (New)'!$F4703)-LEN("Ext")))))+0,"")</f>
        <v/>
      </c>
      <c r="B4703" s="8"/>
      <c r="C4703" s="3"/>
      <c r="D4703" s="3"/>
      <c r="E4703" s="3"/>
      <c r="F4703" s="3"/>
      <c r="G4703" s="3"/>
      <c r="H4703" s="3"/>
      <c r="I4703" s="3"/>
    </row>
    <row r="4704" ht="15.75" customHeight="1">
      <c r="A4704" s="3" t="str">
        <f>IFERROR(TRIM(LEFT(RIGHT('Cost Code (New)'!$F4704,LEN('Cost Code (New)'!$F4704)-SEARCH("Ext ",'Cost Code (New)'!$F4704)-LEN("Ext")),SEARCH(" - ",RIGHT('Cost Code (New)'!$F4704,LEN('Cost Code (New)'!$F4704)-SEARCH("Ext ",'Cost Code (New)'!$F4704)-LEN("Ext")))))+0,"")</f>
        <v/>
      </c>
      <c r="B4704" s="8"/>
      <c r="C4704" s="3"/>
      <c r="D4704" s="3"/>
      <c r="E4704" s="3"/>
      <c r="F4704" s="3"/>
      <c r="G4704" s="3"/>
      <c r="H4704" s="3"/>
      <c r="I4704" s="3"/>
    </row>
    <row r="4705" ht="15.75" customHeight="1">
      <c r="A4705" s="3" t="str">
        <f>IFERROR(TRIM(LEFT(RIGHT('Cost Code (New)'!$F4705,LEN('Cost Code (New)'!$F4705)-SEARCH("Ext ",'Cost Code (New)'!$F4705)-LEN("Ext")),SEARCH(" - ",RIGHT('Cost Code (New)'!$F4705,LEN('Cost Code (New)'!$F4705)-SEARCH("Ext ",'Cost Code (New)'!$F4705)-LEN("Ext")))))+0,"")</f>
        <v/>
      </c>
      <c r="B4705" s="8"/>
      <c r="C4705" s="3"/>
      <c r="D4705" s="3"/>
      <c r="E4705" s="3"/>
      <c r="F4705" s="3"/>
      <c r="G4705" s="3"/>
      <c r="H4705" s="3"/>
      <c r="I4705" s="3"/>
    </row>
    <row r="4706" ht="15.75" customHeight="1">
      <c r="A4706" s="3" t="str">
        <f>IFERROR(TRIM(LEFT(RIGHT('Cost Code (New)'!$F4706,LEN('Cost Code (New)'!$F4706)-SEARCH("Ext ",'Cost Code (New)'!$F4706)-LEN("Ext")),SEARCH(" - ",RIGHT('Cost Code (New)'!$F4706,LEN('Cost Code (New)'!$F4706)-SEARCH("Ext ",'Cost Code (New)'!$F4706)-LEN("Ext")))))+0,"")</f>
        <v/>
      </c>
      <c r="B4706" s="8"/>
      <c r="C4706" s="3"/>
      <c r="D4706" s="3"/>
      <c r="E4706" s="3"/>
      <c r="F4706" s="3"/>
      <c r="G4706" s="3"/>
      <c r="H4706" s="3"/>
      <c r="I4706" s="3"/>
    </row>
    <row r="4707" ht="15.75" customHeight="1">
      <c r="A4707" s="3" t="str">
        <f>IFERROR(TRIM(LEFT(RIGHT('Cost Code (New)'!$F4707,LEN('Cost Code (New)'!$F4707)-SEARCH("Ext ",'Cost Code (New)'!$F4707)-LEN("Ext")),SEARCH(" - ",RIGHT('Cost Code (New)'!$F4707,LEN('Cost Code (New)'!$F4707)-SEARCH("Ext ",'Cost Code (New)'!$F4707)-LEN("Ext")))))+0,"")</f>
        <v/>
      </c>
      <c r="B4707" s="8"/>
      <c r="C4707" s="3"/>
      <c r="D4707" s="3"/>
      <c r="E4707" s="3"/>
      <c r="F4707" s="3"/>
      <c r="G4707" s="3"/>
      <c r="H4707" s="3"/>
      <c r="I4707" s="3"/>
    </row>
    <row r="4708" ht="15.75" customHeight="1">
      <c r="A4708" s="3" t="str">
        <f>IFERROR(TRIM(LEFT(RIGHT('Cost Code (New)'!$F4708,LEN('Cost Code (New)'!$F4708)-SEARCH("Ext ",'Cost Code (New)'!$F4708)-LEN("Ext")),SEARCH(" - ",RIGHT('Cost Code (New)'!$F4708,LEN('Cost Code (New)'!$F4708)-SEARCH("Ext ",'Cost Code (New)'!$F4708)-LEN("Ext")))))+0,"")</f>
        <v/>
      </c>
      <c r="B4708" s="8"/>
      <c r="C4708" s="3"/>
      <c r="D4708" s="3"/>
      <c r="E4708" s="3"/>
      <c r="F4708" s="3"/>
      <c r="G4708" s="3"/>
      <c r="H4708" s="3"/>
      <c r="I4708" s="3"/>
    </row>
    <row r="4709" ht="15.75" customHeight="1">
      <c r="A4709" s="3" t="str">
        <f>IFERROR(TRIM(LEFT(RIGHT('Cost Code (New)'!$F4709,LEN('Cost Code (New)'!$F4709)-SEARCH("Ext ",'Cost Code (New)'!$F4709)-LEN("Ext")),SEARCH(" - ",RIGHT('Cost Code (New)'!$F4709,LEN('Cost Code (New)'!$F4709)-SEARCH("Ext ",'Cost Code (New)'!$F4709)-LEN("Ext")))))+0,"")</f>
        <v/>
      </c>
      <c r="B4709" s="8"/>
      <c r="C4709" s="3"/>
      <c r="D4709" s="3"/>
      <c r="E4709" s="3"/>
      <c r="F4709" s="3"/>
      <c r="G4709" s="3"/>
      <c r="H4709" s="3"/>
      <c r="I4709" s="3"/>
    </row>
    <row r="4710" ht="15.75" customHeight="1">
      <c r="A4710" s="3" t="str">
        <f>IFERROR(TRIM(LEFT(RIGHT('Cost Code (New)'!$F4710,LEN('Cost Code (New)'!$F4710)-SEARCH("Ext ",'Cost Code (New)'!$F4710)-LEN("Ext")),SEARCH(" - ",RIGHT('Cost Code (New)'!$F4710,LEN('Cost Code (New)'!$F4710)-SEARCH("Ext ",'Cost Code (New)'!$F4710)-LEN("Ext")))))+0,"")</f>
        <v/>
      </c>
      <c r="B4710" s="8"/>
      <c r="C4710" s="3"/>
      <c r="D4710" s="3"/>
      <c r="E4710" s="3"/>
      <c r="F4710" s="3"/>
      <c r="G4710" s="3"/>
      <c r="H4710" s="3"/>
      <c r="I4710" s="3"/>
    </row>
    <row r="4711" ht="15.75" customHeight="1">
      <c r="A4711" s="3" t="str">
        <f>IFERROR(TRIM(LEFT(RIGHT('Cost Code (New)'!$F4711,LEN('Cost Code (New)'!$F4711)-SEARCH("Ext ",'Cost Code (New)'!$F4711)-LEN("Ext")),SEARCH(" - ",RIGHT('Cost Code (New)'!$F4711,LEN('Cost Code (New)'!$F4711)-SEARCH("Ext ",'Cost Code (New)'!$F4711)-LEN("Ext")))))+0,"")</f>
        <v/>
      </c>
      <c r="B4711" s="8"/>
      <c r="C4711" s="3"/>
      <c r="D4711" s="3"/>
      <c r="E4711" s="3"/>
      <c r="F4711" s="3"/>
      <c r="G4711" s="3"/>
      <c r="H4711" s="3"/>
      <c r="I4711" s="3"/>
    </row>
    <row r="4712" ht="15.75" customHeight="1">
      <c r="A4712" s="3" t="str">
        <f>IFERROR(TRIM(LEFT(RIGHT('Cost Code (New)'!$F4712,LEN('Cost Code (New)'!$F4712)-SEARCH("Ext ",'Cost Code (New)'!$F4712)-LEN("Ext")),SEARCH(" - ",RIGHT('Cost Code (New)'!$F4712,LEN('Cost Code (New)'!$F4712)-SEARCH("Ext ",'Cost Code (New)'!$F4712)-LEN("Ext")))))+0,"")</f>
        <v/>
      </c>
      <c r="B4712" s="8"/>
      <c r="C4712" s="3"/>
      <c r="D4712" s="3"/>
      <c r="E4712" s="3"/>
      <c r="F4712" s="3"/>
      <c r="G4712" s="3"/>
      <c r="H4712" s="3"/>
      <c r="I4712" s="3"/>
    </row>
    <row r="4713" ht="15.75" customHeight="1">
      <c r="A4713" s="3" t="str">
        <f>IFERROR(TRIM(LEFT(RIGHT('Cost Code (New)'!$F4713,LEN('Cost Code (New)'!$F4713)-SEARCH("Ext ",'Cost Code (New)'!$F4713)-LEN("Ext")),SEARCH(" - ",RIGHT('Cost Code (New)'!$F4713,LEN('Cost Code (New)'!$F4713)-SEARCH("Ext ",'Cost Code (New)'!$F4713)-LEN("Ext")))))+0,"")</f>
        <v/>
      </c>
      <c r="B4713" s="8"/>
      <c r="C4713" s="3"/>
      <c r="D4713" s="3"/>
      <c r="E4713" s="3"/>
      <c r="F4713" s="3"/>
      <c r="G4713" s="3"/>
      <c r="H4713" s="3"/>
      <c r="I4713" s="3"/>
    </row>
    <row r="4714" ht="15.75" customHeight="1">
      <c r="A4714" s="3" t="str">
        <f>IFERROR(TRIM(LEFT(RIGHT('Cost Code (New)'!$F4714,LEN('Cost Code (New)'!$F4714)-SEARCH("Ext ",'Cost Code (New)'!$F4714)-LEN("Ext")),SEARCH(" - ",RIGHT('Cost Code (New)'!$F4714,LEN('Cost Code (New)'!$F4714)-SEARCH("Ext ",'Cost Code (New)'!$F4714)-LEN("Ext")))))+0,"")</f>
        <v/>
      </c>
      <c r="B4714" s="8"/>
      <c r="C4714" s="3"/>
      <c r="D4714" s="3"/>
      <c r="E4714" s="3"/>
      <c r="F4714" s="3"/>
      <c r="G4714" s="3"/>
      <c r="H4714" s="3"/>
      <c r="I4714" s="3"/>
    </row>
    <row r="4715" ht="15.75" customHeight="1">
      <c r="A4715" s="3" t="str">
        <f>IFERROR(TRIM(LEFT(RIGHT('Cost Code (New)'!$F4715,LEN('Cost Code (New)'!$F4715)-SEARCH("Ext ",'Cost Code (New)'!$F4715)-LEN("Ext")),SEARCH(" - ",RIGHT('Cost Code (New)'!$F4715,LEN('Cost Code (New)'!$F4715)-SEARCH("Ext ",'Cost Code (New)'!$F4715)-LEN("Ext")))))+0,"")</f>
        <v/>
      </c>
      <c r="B4715" s="8"/>
      <c r="C4715" s="3"/>
      <c r="D4715" s="3"/>
      <c r="E4715" s="3"/>
      <c r="F4715" s="3"/>
      <c r="G4715" s="3"/>
      <c r="H4715" s="3"/>
      <c r="I4715" s="3"/>
    </row>
    <row r="4716" ht="15.75" customHeight="1">
      <c r="A4716" s="3" t="str">
        <f>IFERROR(TRIM(LEFT(RIGHT('Cost Code (New)'!$F4716,LEN('Cost Code (New)'!$F4716)-SEARCH("Ext ",'Cost Code (New)'!$F4716)-LEN("Ext")),SEARCH(" - ",RIGHT('Cost Code (New)'!$F4716,LEN('Cost Code (New)'!$F4716)-SEARCH("Ext ",'Cost Code (New)'!$F4716)-LEN("Ext")))))+0,"")</f>
        <v/>
      </c>
      <c r="B4716" s="8"/>
      <c r="C4716" s="3"/>
      <c r="D4716" s="3"/>
      <c r="E4716" s="3"/>
      <c r="F4716" s="3"/>
      <c r="G4716" s="3"/>
      <c r="H4716" s="3"/>
      <c r="I4716" s="3"/>
    </row>
    <row r="4717" ht="15.75" customHeight="1">
      <c r="A4717" s="3" t="str">
        <f>IFERROR(TRIM(LEFT(RIGHT('Cost Code (New)'!$F4717,LEN('Cost Code (New)'!$F4717)-SEARCH("Ext ",'Cost Code (New)'!$F4717)-LEN("Ext")),SEARCH(" - ",RIGHT('Cost Code (New)'!$F4717,LEN('Cost Code (New)'!$F4717)-SEARCH("Ext ",'Cost Code (New)'!$F4717)-LEN("Ext")))))+0,"")</f>
        <v/>
      </c>
      <c r="B4717" s="8"/>
      <c r="C4717" s="3"/>
      <c r="D4717" s="3"/>
      <c r="E4717" s="3"/>
      <c r="F4717" s="3"/>
      <c r="G4717" s="3"/>
      <c r="H4717" s="3"/>
      <c r="I4717" s="3"/>
    </row>
    <row r="4718" ht="15.75" customHeight="1">
      <c r="A4718" s="3" t="str">
        <f>IFERROR(TRIM(LEFT(RIGHT('Cost Code (New)'!$F4718,LEN('Cost Code (New)'!$F4718)-SEARCH("Ext ",'Cost Code (New)'!$F4718)-LEN("Ext")),SEARCH(" - ",RIGHT('Cost Code (New)'!$F4718,LEN('Cost Code (New)'!$F4718)-SEARCH("Ext ",'Cost Code (New)'!$F4718)-LEN("Ext")))))+0,"")</f>
        <v/>
      </c>
      <c r="B4718" s="8"/>
      <c r="C4718" s="3"/>
      <c r="D4718" s="3"/>
      <c r="E4718" s="3"/>
      <c r="F4718" s="3"/>
      <c r="G4718" s="3"/>
      <c r="H4718" s="3"/>
      <c r="I4718" s="3"/>
    </row>
    <row r="4719" ht="15.75" customHeight="1">
      <c r="A4719" s="3" t="str">
        <f>IFERROR(TRIM(LEFT(RIGHT('Cost Code (New)'!$F4719,LEN('Cost Code (New)'!$F4719)-SEARCH("Ext ",'Cost Code (New)'!$F4719)-LEN("Ext")),SEARCH(" - ",RIGHT('Cost Code (New)'!$F4719,LEN('Cost Code (New)'!$F4719)-SEARCH("Ext ",'Cost Code (New)'!$F4719)-LEN("Ext")))))+0,"")</f>
        <v/>
      </c>
      <c r="B4719" s="8"/>
      <c r="C4719" s="3"/>
      <c r="D4719" s="3"/>
      <c r="E4719" s="3"/>
      <c r="F4719" s="3"/>
      <c r="G4719" s="3"/>
      <c r="H4719" s="3"/>
      <c r="I4719" s="3"/>
    </row>
    <row r="4720" ht="15.75" customHeight="1">
      <c r="A4720" s="3" t="str">
        <f>IFERROR(TRIM(LEFT(RIGHT('Cost Code (New)'!$F4720,LEN('Cost Code (New)'!$F4720)-SEARCH("Ext ",'Cost Code (New)'!$F4720)-LEN("Ext")),SEARCH(" - ",RIGHT('Cost Code (New)'!$F4720,LEN('Cost Code (New)'!$F4720)-SEARCH("Ext ",'Cost Code (New)'!$F4720)-LEN("Ext")))))+0,"")</f>
        <v/>
      </c>
      <c r="B4720" s="8"/>
      <c r="C4720" s="3"/>
      <c r="D4720" s="3"/>
      <c r="E4720" s="3"/>
      <c r="F4720" s="3"/>
      <c r="G4720" s="3"/>
      <c r="H4720" s="3"/>
      <c r="I4720" s="3"/>
    </row>
    <row r="4721" ht="15.75" customHeight="1">
      <c r="A4721" s="3" t="str">
        <f>IFERROR(TRIM(LEFT(RIGHT('Cost Code (New)'!$F4721,LEN('Cost Code (New)'!$F4721)-SEARCH("Ext ",'Cost Code (New)'!$F4721)-LEN("Ext")),SEARCH(" - ",RIGHT('Cost Code (New)'!$F4721,LEN('Cost Code (New)'!$F4721)-SEARCH("Ext ",'Cost Code (New)'!$F4721)-LEN("Ext")))))+0,"")</f>
        <v/>
      </c>
      <c r="B4721" s="8"/>
      <c r="C4721" s="3"/>
      <c r="D4721" s="3"/>
      <c r="E4721" s="3"/>
      <c r="F4721" s="3"/>
      <c r="G4721" s="3"/>
      <c r="H4721" s="3"/>
      <c r="I4721" s="3"/>
    </row>
    <row r="4722" ht="15.75" customHeight="1">
      <c r="A4722" s="3" t="str">
        <f>IFERROR(TRIM(LEFT(RIGHT('Cost Code (New)'!$F4722,LEN('Cost Code (New)'!$F4722)-SEARCH("Ext ",'Cost Code (New)'!$F4722)-LEN("Ext")),SEARCH(" - ",RIGHT('Cost Code (New)'!$F4722,LEN('Cost Code (New)'!$F4722)-SEARCH("Ext ",'Cost Code (New)'!$F4722)-LEN("Ext")))))+0,"")</f>
        <v/>
      </c>
      <c r="B4722" s="8"/>
      <c r="C4722" s="3"/>
      <c r="D4722" s="3"/>
      <c r="E4722" s="3"/>
      <c r="F4722" s="3"/>
      <c r="G4722" s="3"/>
      <c r="H4722" s="3"/>
      <c r="I4722" s="3"/>
    </row>
    <row r="4723" ht="15.75" customHeight="1">
      <c r="A4723" s="3" t="str">
        <f>IFERROR(TRIM(LEFT(RIGHT('Cost Code (New)'!$F4723,LEN('Cost Code (New)'!$F4723)-SEARCH("Ext ",'Cost Code (New)'!$F4723)-LEN("Ext")),SEARCH(" - ",RIGHT('Cost Code (New)'!$F4723,LEN('Cost Code (New)'!$F4723)-SEARCH("Ext ",'Cost Code (New)'!$F4723)-LEN("Ext")))))+0,"")</f>
        <v/>
      </c>
      <c r="B4723" s="8"/>
      <c r="C4723" s="3"/>
      <c r="D4723" s="3"/>
      <c r="E4723" s="3"/>
      <c r="F4723" s="3"/>
      <c r="G4723" s="3"/>
      <c r="H4723" s="3"/>
      <c r="I4723" s="3"/>
    </row>
    <row r="4724" ht="15.75" customHeight="1">
      <c r="A4724" s="3" t="str">
        <f>IFERROR(TRIM(LEFT(RIGHT('Cost Code (New)'!$F4724,LEN('Cost Code (New)'!$F4724)-SEARCH("Ext ",'Cost Code (New)'!$F4724)-LEN("Ext")),SEARCH(" - ",RIGHT('Cost Code (New)'!$F4724,LEN('Cost Code (New)'!$F4724)-SEARCH("Ext ",'Cost Code (New)'!$F4724)-LEN("Ext")))))+0,"")</f>
        <v/>
      </c>
      <c r="B4724" s="8"/>
      <c r="C4724" s="3"/>
      <c r="D4724" s="3"/>
      <c r="E4724" s="3"/>
      <c r="F4724" s="3"/>
      <c r="G4724" s="3"/>
      <c r="H4724" s="3"/>
      <c r="I4724" s="3"/>
    </row>
    <row r="4725" ht="15.75" customHeight="1">
      <c r="A4725" s="3" t="str">
        <f>IFERROR(TRIM(LEFT(RIGHT('Cost Code (New)'!$F4725,LEN('Cost Code (New)'!$F4725)-SEARCH("Ext ",'Cost Code (New)'!$F4725)-LEN("Ext")),SEARCH(" - ",RIGHT('Cost Code (New)'!$F4725,LEN('Cost Code (New)'!$F4725)-SEARCH("Ext ",'Cost Code (New)'!$F4725)-LEN("Ext")))))+0,"")</f>
        <v/>
      </c>
      <c r="B4725" s="8"/>
      <c r="C4725" s="3"/>
      <c r="D4725" s="3"/>
      <c r="E4725" s="3"/>
      <c r="F4725" s="3"/>
      <c r="G4725" s="3"/>
      <c r="H4725" s="3"/>
      <c r="I4725" s="3"/>
    </row>
    <row r="4726" ht="15.75" customHeight="1">
      <c r="A4726" s="3" t="str">
        <f>IFERROR(TRIM(LEFT(RIGHT('Cost Code (New)'!$F4726,LEN('Cost Code (New)'!$F4726)-SEARCH("Ext ",'Cost Code (New)'!$F4726)-LEN("Ext")),SEARCH(" - ",RIGHT('Cost Code (New)'!$F4726,LEN('Cost Code (New)'!$F4726)-SEARCH("Ext ",'Cost Code (New)'!$F4726)-LEN("Ext")))))+0,"")</f>
        <v/>
      </c>
      <c r="B4726" s="8"/>
      <c r="C4726" s="3"/>
      <c r="D4726" s="3"/>
      <c r="E4726" s="3"/>
      <c r="F4726" s="3"/>
      <c r="G4726" s="3"/>
      <c r="H4726" s="3"/>
      <c r="I4726" s="3"/>
    </row>
    <row r="4727" ht="15.75" customHeight="1">
      <c r="A4727" s="3" t="str">
        <f>IFERROR(TRIM(LEFT(RIGHT('Cost Code (New)'!$F4727,LEN('Cost Code (New)'!$F4727)-SEARCH("Ext ",'Cost Code (New)'!$F4727)-LEN("Ext")),SEARCH(" - ",RIGHT('Cost Code (New)'!$F4727,LEN('Cost Code (New)'!$F4727)-SEARCH("Ext ",'Cost Code (New)'!$F4727)-LEN("Ext")))))+0,"")</f>
        <v/>
      </c>
      <c r="B4727" s="8"/>
      <c r="C4727" s="3"/>
      <c r="D4727" s="3"/>
      <c r="E4727" s="3"/>
      <c r="F4727" s="3"/>
      <c r="G4727" s="3"/>
      <c r="H4727" s="3"/>
      <c r="I4727" s="3"/>
    </row>
    <row r="4728" ht="15.75" customHeight="1">
      <c r="A4728" s="3" t="str">
        <f>IFERROR(TRIM(LEFT(RIGHT('Cost Code (New)'!$F4728,LEN('Cost Code (New)'!$F4728)-SEARCH("Ext ",'Cost Code (New)'!$F4728)-LEN("Ext")),SEARCH(" - ",RIGHT('Cost Code (New)'!$F4728,LEN('Cost Code (New)'!$F4728)-SEARCH("Ext ",'Cost Code (New)'!$F4728)-LEN("Ext")))))+0,"")</f>
        <v/>
      </c>
      <c r="B4728" s="8"/>
      <c r="C4728" s="3"/>
      <c r="D4728" s="3"/>
      <c r="E4728" s="3"/>
      <c r="F4728" s="3"/>
      <c r="G4728" s="3"/>
      <c r="H4728" s="3"/>
      <c r="I4728" s="3"/>
    </row>
    <row r="4729" ht="15.75" customHeight="1">
      <c r="A4729" s="3" t="str">
        <f>IFERROR(TRIM(LEFT(RIGHT('Cost Code (New)'!$F4729,LEN('Cost Code (New)'!$F4729)-SEARCH("Ext ",'Cost Code (New)'!$F4729)-LEN("Ext")),SEARCH(" - ",RIGHT('Cost Code (New)'!$F4729,LEN('Cost Code (New)'!$F4729)-SEARCH("Ext ",'Cost Code (New)'!$F4729)-LEN("Ext")))))+0,"")</f>
        <v/>
      </c>
      <c r="B4729" s="8"/>
      <c r="C4729" s="3"/>
      <c r="D4729" s="3"/>
      <c r="E4729" s="3"/>
      <c r="F4729" s="3"/>
      <c r="G4729" s="3"/>
      <c r="H4729" s="3"/>
      <c r="I4729" s="3"/>
    </row>
    <row r="4730" ht="15.75" customHeight="1">
      <c r="A4730" s="3" t="str">
        <f>IFERROR(TRIM(LEFT(RIGHT('Cost Code (New)'!$F4730,LEN('Cost Code (New)'!$F4730)-SEARCH("Ext ",'Cost Code (New)'!$F4730)-LEN("Ext")),SEARCH(" - ",RIGHT('Cost Code (New)'!$F4730,LEN('Cost Code (New)'!$F4730)-SEARCH("Ext ",'Cost Code (New)'!$F4730)-LEN("Ext")))))+0,"")</f>
        <v/>
      </c>
      <c r="B4730" s="8"/>
      <c r="C4730" s="3"/>
      <c r="D4730" s="3"/>
      <c r="E4730" s="3"/>
      <c r="F4730" s="3"/>
      <c r="G4730" s="3"/>
      <c r="H4730" s="3"/>
      <c r="I4730" s="3"/>
    </row>
    <row r="4731" ht="15.75" customHeight="1">
      <c r="A4731" s="3" t="str">
        <f>IFERROR(TRIM(LEFT(RIGHT('Cost Code (New)'!$F4731,LEN('Cost Code (New)'!$F4731)-SEARCH("Ext ",'Cost Code (New)'!$F4731)-LEN("Ext")),SEARCH(" - ",RIGHT('Cost Code (New)'!$F4731,LEN('Cost Code (New)'!$F4731)-SEARCH("Ext ",'Cost Code (New)'!$F4731)-LEN("Ext")))))+0,"")</f>
        <v/>
      </c>
      <c r="B4731" s="8"/>
      <c r="C4731" s="3"/>
      <c r="D4731" s="3"/>
      <c r="E4731" s="3"/>
      <c r="F4731" s="3"/>
      <c r="G4731" s="3"/>
      <c r="H4731" s="3"/>
      <c r="I4731" s="3"/>
    </row>
    <row r="4732" ht="15.75" customHeight="1">
      <c r="A4732" s="3" t="str">
        <f>IFERROR(TRIM(LEFT(RIGHT('Cost Code (New)'!$F4732,LEN('Cost Code (New)'!$F4732)-SEARCH("Ext ",'Cost Code (New)'!$F4732)-LEN("Ext")),SEARCH(" - ",RIGHT('Cost Code (New)'!$F4732,LEN('Cost Code (New)'!$F4732)-SEARCH("Ext ",'Cost Code (New)'!$F4732)-LEN("Ext")))))+0,"")</f>
        <v/>
      </c>
      <c r="B4732" s="8"/>
      <c r="C4732" s="3"/>
      <c r="D4732" s="3"/>
      <c r="E4732" s="3"/>
      <c r="F4732" s="3"/>
      <c r="G4732" s="3"/>
      <c r="H4732" s="3"/>
      <c r="I4732" s="3"/>
    </row>
    <row r="4733" ht="15.75" customHeight="1">
      <c r="A4733" s="3" t="str">
        <f>IFERROR(TRIM(LEFT(RIGHT('Cost Code (New)'!$F4733,LEN('Cost Code (New)'!$F4733)-SEARCH("Ext ",'Cost Code (New)'!$F4733)-LEN("Ext")),SEARCH(" - ",RIGHT('Cost Code (New)'!$F4733,LEN('Cost Code (New)'!$F4733)-SEARCH("Ext ",'Cost Code (New)'!$F4733)-LEN("Ext")))))+0,"")</f>
        <v/>
      </c>
      <c r="B4733" s="8"/>
      <c r="C4733" s="3"/>
      <c r="D4733" s="3"/>
      <c r="E4733" s="3"/>
      <c r="F4733" s="3"/>
      <c r="G4733" s="3"/>
      <c r="H4733" s="3"/>
      <c r="I4733" s="3"/>
    </row>
    <row r="4734" ht="15.75" customHeight="1">
      <c r="A4734" s="3" t="str">
        <f>IFERROR(TRIM(LEFT(RIGHT('Cost Code (New)'!$F4734,LEN('Cost Code (New)'!$F4734)-SEARCH("Ext ",'Cost Code (New)'!$F4734)-LEN("Ext")),SEARCH(" - ",RIGHT('Cost Code (New)'!$F4734,LEN('Cost Code (New)'!$F4734)-SEARCH("Ext ",'Cost Code (New)'!$F4734)-LEN("Ext")))))+0,"")</f>
        <v/>
      </c>
      <c r="B4734" s="8"/>
      <c r="C4734" s="3"/>
      <c r="D4734" s="3"/>
      <c r="E4734" s="3"/>
      <c r="F4734" s="3"/>
      <c r="G4734" s="3"/>
      <c r="H4734" s="3"/>
      <c r="I4734" s="3"/>
    </row>
    <row r="4735" ht="15.75" customHeight="1">
      <c r="A4735" s="3" t="str">
        <f>IFERROR(TRIM(LEFT(RIGHT('Cost Code (New)'!$F4735,LEN('Cost Code (New)'!$F4735)-SEARCH("Ext ",'Cost Code (New)'!$F4735)-LEN("Ext")),SEARCH(" - ",RIGHT('Cost Code (New)'!$F4735,LEN('Cost Code (New)'!$F4735)-SEARCH("Ext ",'Cost Code (New)'!$F4735)-LEN("Ext")))))+0,"")</f>
        <v/>
      </c>
      <c r="B4735" s="8"/>
      <c r="C4735" s="3"/>
      <c r="D4735" s="3"/>
      <c r="E4735" s="3"/>
      <c r="F4735" s="3"/>
      <c r="G4735" s="3"/>
      <c r="H4735" s="3"/>
      <c r="I4735" s="3"/>
    </row>
    <row r="4736" ht="15.75" customHeight="1">
      <c r="A4736" s="3" t="str">
        <f>IFERROR(TRIM(LEFT(RIGHT('Cost Code (New)'!$F4736,LEN('Cost Code (New)'!$F4736)-SEARCH("Ext ",'Cost Code (New)'!$F4736)-LEN("Ext")),SEARCH(" - ",RIGHT('Cost Code (New)'!$F4736,LEN('Cost Code (New)'!$F4736)-SEARCH("Ext ",'Cost Code (New)'!$F4736)-LEN("Ext")))))+0,"")</f>
        <v/>
      </c>
      <c r="B4736" s="8"/>
      <c r="C4736" s="3"/>
      <c r="D4736" s="3"/>
      <c r="E4736" s="3"/>
      <c r="F4736" s="3"/>
      <c r="G4736" s="3"/>
      <c r="H4736" s="3"/>
      <c r="I4736" s="3"/>
    </row>
    <row r="4737" ht="15.75" customHeight="1">
      <c r="A4737" s="3" t="str">
        <f>IFERROR(TRIM(LEFT(RIGHT('Cost Code (New)'!$F4737,LEN('Cost Code (New)'!$F4737)-SEARCH("Ext ",'Cost Code (New)'!$F4737)-LEN("Ext")),SEARCH(" - ",RIGHT('Cost Code (New)'!$F4737,LEN('Cost Code (New)'!$F4737)-SEARCH("Ext ",'Cost Code (New)'!$F4737)-LEN("Ext")))))+0,"")</f>
        <v/>
      </c>
      <c r="B4737" s="8"/>
      <c r="C4737" s="3"/>
      <c r="D4737" s="3"/>
      <c r="E4737" s="3"/>
      <c r="F4737" s="3"/>
      <c r="G4737" s="3"/>
      <c r="H4737" s="3"/>
      <c r="I4737" s="3"/>
    </row>
    <row r="4738" ht="15.75" customHeight="1">
      <c r="A4738" s="3" t="str">
        <f>IFERROR(TRIM(LEFT(RIGHT('Cost Code (New)'!$F4738,LEN('Cost Code (New)'!$F4738)-SEARCH("Ext ",'Cost Code (New)'!$F4738)-LEN("Ext")),SEARCH(" - ",RIGHT('Cost Code (New)'!$F4738,LEN('Cost Code (New)'!$F4738)-SEARCH("Ext ",'Cost Code (New)'!$F4738)-LEN("Ext")))))+0,"")</f>
        <v/>
      </c>
      <c r="B4738" s="8"/>
      <c r="C4738" s="3"/>
      <c r="D4738" s="3"/>
      <c r="E4738" s="3"/>
      <c r="F4738" s="3"/>
      <c r="G4738" s="3"/>
      <c r="H4738" s="3"/>
      <c r="I4738" s="3"/>
    </row>
    <row r="4739" ht="15.75" customHeight="1">
      <c r="A4739" s="3" t="str">
        <f>IFERROR(TRIM(LEFT(RIGHT('Cost Code (New)'!$F4739,LEN('Cost Code (New)'!$F4739)-SEARCH("Ext ",'Cost Code (New)'!$F4739)-LEN("Ext")),SEARCH(" - ",RIGHT('Cost Code (New)'!$F4739,LEN('Cost Code (New)'!$F4739)-SEARCH("Ext ",'Cost Code (New)'!$F4739)-LEN("Ext")))))+0,"")</f>
        <v/>
      </c>
      <c r="B4739" s="8"/>
      <c r="C4739" s="3"/>
      <c r="D4739" s="3"/>
      <c r="E4739" s="3"/>
      <c r="F4739" s="3"/>
      <c r="G4739" s="3"/>
      <c r="H4739" s="3"/>
      <c r="I4739" s="3"/>
    </row>
    <row r="4740" ht="15.75" customHeight="1">
      <c r="A4740" s="3" t="str">
        <f>IFERROR(TRIM(LEFT(RIGHT('Cost Code (New)'!$F4740,LEN('Cost Code (New)'!$F4740)-SEARCH("Ext ",'Cost Code (New)'!$F4740)-LEN("Ext")),SEARCH(" - ",RIGHT('Cost Code (New)'!$F4740,LEN('Cost Code (New)'!$F4740)-SEARCH("Ext ",'Cost Code (New)'!$F4740)-LEN("Ext")))))+0,"")</f>
        <v/>
      </c>
      <c r="B4740" s="8"/>
      <c r="C4740" s="3"/>
      <c r="D4740" s="3"/>
      <c r="E4740" s="3"/>
      <c r="F4740" s="3"/>
      <c r="G4740" s="3"/>
      <c r="H4740" s="3"/>
      <c r="I4740" s="3"/>
    </row>
    <row r="4741" ht="15.75" customHeight="1">
      <c r="A4741" s="3" t="str">
        <f>IFERROR(TRIM(LEFT(RIGHT('Cost Code (New)'!$F4741,LEN('Cost Code (New)'!$F4741)-SEARCH("Ext ",'Cost Code (New)'!$F4741)-LEN("Ext")),SEARCH(" - ",RIGHT('Cost Code (New)'!$F4741,LEN('Cost Code (New)'!$F4741)-SEARCH("Ext ",'Cost Code (New)'!$F4741)-LEN("Ext")))))+0,"")</f>
        <v/>
      </c>
      <c r="B4741" s="8"/>
      <c r="C4741" s="3"/>
      <c r="D4741" s="3"/>
      <c r="E4741" s="3"/>
      <c r="F4741" s="3"/>
      <c r="G4741" s="3"/>
      <c r="H4741" s="3"/>
      <c r="I4741" s="3"/>
    </row>
    <row r="4742" ht="15.75" customHeight="1">
      <c r="A4742" s="3" t="str">
        <f>IFERROR(TRIM(LEFT(RIGHT('Cost Code (New)'!$F4742,LEN('Cost Code (New)'!$F4742)-SEARCH("Ext ",'Cost Code (New)'!$F4742)-LEN("Ext")),SEARCH(" - ",RIGHT('Cost Code (New)'!$F4742,LEN('Cost Code (New)'!$F4742)-SEARCH("Ext ",'Cost Code (New)'!$F4742)-LEN("Ext")))))+0,"")</f>
        <v/>
      </c>
      <c r="B4742" s="8"/>
      <c r="C4742" s="3"/>
      <c r="D4742" s="3"/>
      <c r="E4742" s="3"/>
      <c r="F4742" s="3"/>
      <c r="G4742" s="3"/>
      <c r="H4742" s="3"/>
      <c r="I4742" s="3"/>
    </row>
    <row r="4743" ht="15.75" customHeight="1">
      <c r="A4743" s="3" t="str">
        <f>IFERROR(TRIM(LEFT(RIGHT('Cost Code (New)'!$F4743,LEN('Cost Code (New)'!$F4743)-SEARCH("Ext ",'Cost Code (New)'!$F4743)-LEN("Ext")),SEARCH(" - ",RIGHT('Cost Code (New)'!$F4743,LEN('Cost Code (New)'!$F4743)-SEARCH("Ext ",'Cost Code (New)'!$F4743)-LEN("Ext")))))+0,"")</f>
        <v/>
      </c>
      <c r="B4743" s="8"/>
      <c r="C4743" s="3"/>
      <c r="D4743" s="3"/>
      <c r="E4743" s="3"/>
      <c r="F4743" s="3"/>
      <c r="G4743" s="3"/>
      <c r="H4743" s="3"/>
      <c r="I4743" s="3"/>
    </row>
    <row r="4744" ht="15.75" customHeight="1">
      <c r="A4744" s="3" t="str">
        <f>IFERROR(TRIM(LEFT(RIGHT('Cost Code (New)'!$F4744,LEN('Cost Code (New)'!$F4744)-SEARCH("Ext ",'Cost Code (New)'!$F4744)-LEN("Ext")),SEARCH(" - ",RIGHT('Cost Code (New)'!$F4744,LEN('Cost Code (New)'!$F4744)-SEARCH("Ext ",'Cost Code (New)'!$F4744)-LEN("Ext")))))+0,"")</f>
        <v/>
      </c>
      <c r="B4744" s="8"/>
      <c r="C4744" s="3"/>
      <c r="D4744" s="3"/>
      <c r="E4744" s="3"/>
      <c r="F4744" s="3"/>
      <c r="G4744" s="3"/>
      <c r="H4744" s="3"/>
      <c r="I4744" s="3"/>
    </row>
    <row r="4745" ht="15.75" customHeight="1">
      <c r="A4745" s="3" t="str">
        <f>IFERROR(TRIM(LEFT(RIGHT('Cost Code (New)'!$F4745,LEN('Cost Code (New)'!$F4745)-SEARCH("Ext ",'Cost Code (New)'!$F4745)-LEN("Ext")),SEARCH(" - ",RIGHT('Cost Code (New)'!$F4745,LEN('Cost Code (New)'!$F4745)-SEARCH("Ext ",'Cost Code (New)'!$F4745)-LEN("Ext")))))+0,"")</f>
        <v/>
      </c>
      <c r="B4745" s="8"/>
      <c r="C4745" s="3"/>
      <c r="D4745" s="3"/>
      <c r="E4745" s="3"/>
      <c r="F4745" s="3"/>
      <c r="G4745" s="3"/>
      <c r="H4745" s="3"/>
      <c r="I4745" s="3"/>
    </row>
    <row r="4746" ht="15.75" customHeight="1">
      <c r="A4746" s="3" t="str">
        <f>IFERROR(TRIM(LEFT(RIGHT('Cost Code (New)'!$F4746,LEN('Cost Code (New)'!$F4746)-SEARCH("Ext ",'Cost Code (New)'!$F4746)-LEN("Ext")),SEARCH(" - ",RIGHT('Cost Code (New)'!$F4746,LEN('Cost Code (New)'!$F4746)-SEARCH("Ext ",'Cost Code (New)'!$F4746)-LEN("Ext")))))+0,"")</f>
        <v/>
      </c>
      <c r="B4746" s="8"/>
      <c r="C4746" s="3"/>
      <c r="D4746" s="3"/>
      <c r="E4746" s="3"/>
      <c r="F4746" s="3"/>
      <c r="G4746" s="3"/>
      <c r="H4746" s="3"/>
      <c r="I4746" s="3"/>
    </row>
    <row r="4747" ht="15.75" customHeight="1">
      <c r="A4747" s="3" t="str">
        <f>IFERROR(TRIM(LEFT(RIGHT('Cost Code (New)'!$F4747,LEN('Cost Code (New)'!$F4747)-SEARCH("Ext ",'Cost Code (New)'!$F4747)-LEN("Ext")),SEARCH(" - ",RIGHT('Cost Code (New)'!$F4747,LEN('Cost Code (New)'!$F4747)-SEARCH("Ext ",'Cost Code (New)'!$F4747)-LEN("Ext")))))+0,"")</f>
        <v/>
      </c>
      <c r="B4747" s="8"/>
      <c r="C4747" s="3"/>
      <c r="D4747" s="3"/>
      <c r="E4747" s="3"/>
      <c r="F4747" s="3"/>
      <c r="G4747" s="3"/>
      <c r="H4747" s="3"/>
      <c r="I4747" s="3"/>
    </row>
    <row r="4748" ht="15.75" customHeight="1">
      <c r="A4748" s="3" t="str">
        <f>IFERROR(TRIM(LEFT(RIGHT('Cost Code (New)'!$F4748,LEN('Cost Code (New)'!$F4748)-SEARCH("Ext ",'Cost Code (New)'!$F4748)-LEN("Ext")),SEARCH(" - ",RIGHT('Cost Code (New)'!$F4748,LEN('Cost Code (New)'!$F4748)-SEARCH("Ext ",'Cost Code (New)'!$F4748)-LEN("Ext")))))+0,"")</f>
        <v/>
      </c>
      <c r="B4748" s="8"/>
      <c r="C4748" s="3"/>
      <c r="D4748" s="3"/>
      <c r="E4748" s="3"/>
      <c r="F4748" s="3"/>
      <c r="G4748" s="3"/>
      <c r="H4748" s="3"/>
      <c r="I4748" s="3"/>
    </row>
    <row r="4749" ht="15.75" customHeight="1">
      <c r="A4749" s="3" t="str">
        <f>IFERROR(TRIM(LEFT(RIGHT('Cost Code (New)'!$F4749,LEN('Cost Code (New)'!$F4749)-SEARCH("Ext ",'Cost Code (New)'!$F4749)-LEN("Ext")),SEARCH(" - ",RIGHT('Cost Code (New)'!$F4749,LEN('Cost Code (New)'!$F4749)-SEARCH("Ext ",'Cost Code (New)'!$F4749)-LEN("Ext")))))+0,"")</f>
        <v/>
      </c>
      <c r="B4749" s="8"/>
      <c r="C4749" s="3"/>
      <c r="D4749" s="3"/>
      <c r="E4749" s="3"/>
      <c r="F4749" s="3"/>
      <c r="G4749" s="3"/>
      <c r="H4749" s="3"/>
      <c r="I4749" s="3"/>
    </row>
    <row r="4750" ht="15.75" customHeight="1">
      <c r="A4750" s="3" t="str">
        <f>IFERROR(TRIM(LEFT(RIGHT('Cost Code (New)'!$F4750,LEN('Cost Code (New)'!$F4750)-SEARCH("Ext ",'Cost Code (New)'!$F4750)-LEN("Ext")),SEARCH(" - ",RIGHT('Cost Code (New)'!$F4750,LEN('Cost Code (New)'!$F4750)-SEARCH("Ext ",'Cost Code (New)'!$F4750)-LEN("Ext")))))+0,"")</f>
        <v/>
      </c>
      <c r="B4750" s="8"/>
      <c r="C4750" s="3"/>
      <c r="D4750" s="3"/>
      <c r="E4750" s="3"/>
      <c r="F4750" s="3"/>
      <c r="G4750" s="3"/>
      <c r="H4750" s="3"/>
      <c r="I4750" s="3"/>
    </row>
    <row r="4751" ht="15.75" customHeight="1">
      <c r="A4751" s="3" t="str">
        <f>IFERROR(TRIM(LEFT(RIGHT('Cost Code (New)'!$F4751,LEN('Cost Code (New)'!$F4751)-SEARCH("Ext ",'Cost Code (New)'!$F4751)-LEN("Ext")),SEARCH(" - ",RIGHT('Cost Code (New)'!$F4751,LEN('Cost Code (New)'!$F4751)-SEARCH("Ext ",'Cost Code (New)'!$F4751)-LEN("Ext")))))+0,"")</f>
        <v/>
      </c>
      <c r="B4751" s="8"/>
      <c r="C4751" s="3"/>
      <c r="D4751" s="3"/>
      <c r="E4751" s="3"/>
      <c r="F4751" s="3"/>
      <c r="G4751" s="3"/>
      <c r="H4751" s="3"/>
      <c r="I4751" s="3"/>
    </row>
    <row r="4752" ht="15.75" customHeight="1">
      <c r="A4752" s="3" t="str">
        <f>IFERROR(TRIM(LEFT(RIGHT('Cost Code (New)'!$F4752,LEN('Cost Code (New)'!$F4752)-SEARCH("Ext ",'Cost Code (New)'!$F4752)-LEN("Ext")),SEARCH(" - ",RIGHT('Cost Code (New)'!$F4752,LEN('Cost Code (New)'!$F4752)-SEARCH("Ext ",'Cost Code (New)'!$F4752)-LEN("Ext")))))+0,"")</f>
        <v/>
      </c>
      <c r="B4752" s="8"/>
      <c r="C4752" s="3"/>
      <c r="D4752" s="3"/>
      <c r="E4752" s="3"/>
      <c r="F4752" s="3"/>
      <c r="G4752" s="3"/>
      <c r="H4752" s="3"/>
      <c r="I4752" s="3"/>
    </row>
    <row r="4753" ht="15.75" customHeight="1">
      <c r="A4753" s="3" t="str">
        <f>IFERROR(TRIM(LEFT(RIGHT('Cost Code (New)'!$F4753,LEN('Cost Code (New)'!$F4753)-SEARCH("Ext ",'Cost Code (New)'!$F4753)-LEN("Ext")),SEARCH(" - ",RIGHT('Cost Code (New)'!$F4753,LEN('Cost Code (New)'!$F4753)-SEARCH("Ext ",'Cost Code (New)'!$F4753)-LEN("Ext")))))+0,"")</f>
        <v/>
      </c>
      <c r="B4753" s="8"/>
      <c r="C4753" s="3"/>
      <c r="D4753" s="3"/>
      <c r="E4753" s="3"/>
      <c r="F4753" s="3"/>
      <c r="G4753" s="3"/>
      <c r="H4753" s="3"/>
      <c r="I4753" s="3"/>
    </row>
    <row r="4754" ht="15.75" customHeight="1">
      <c r="A4754" s="3" t="str">
        <f>IFERROR(TRIM(LEFT(RIGHT('Cost Code (New)'!$F4754,LEN('Cost Code (New)'!$F4754)-SEARCH("Ext ",'Cost Code (New)'!$F4754)-LEN("Ext")),SEARCH(" - ",RIGHT('Cost Code (New)'!$F4754,LEN('Cost Code (New)'!$F4754)-SEARCH("Ext ",'Cost Code (New)'!$F4754)-LEN("Ext")))))+0,"")</f>
        <v/>
      </c>
      <c r="B4754" s="8"/>
      <c r="C4754" s="3"/>
      <c r="D4754" s="3"/>
      <c r="E4754" s="3"/>
      <c r="F4754" s="3"/>
      <c r="G4754" s="3"/>
      <c r="H4754" s="3"/>
      <c r="I4754" s="3"/>
    </row>
    <row r="4755" ht="15.75" customHeight="1">
      <c r="A4755" s="3" t="str">
        <f>IFERROR(TRIM(LEFT(RIGHT('Cost Code (New)'!$F4755,LEN('Cost Code (New)'!$F4755)-SEARCH("Ext ",'Cost Code (New)'!$F4755)-LEN("Ext")),SEARCH(" - ",RIGHT('Cost Code (New)'!$F4755,LEN('Cost Code (New)'!$F4755)-SEARCH("Ext ",'Cost Code (New)'!$F4755)-LEN("Ext")))))+0,"")</f>
        <v/>
      </c>
      <c r="B4755" s="8"/>
      <c r="C4755" s="3"/>
      <c r="D4755" s="3"/>
      <c r="E4755" s="3"/>
      <c r="F4755" s="3"/>
      <c r="G4755" s="3"/>
      <c r="H4755" s="3"/>
      <c r="I4755" s="3"/>
    </row>
    <row r="4756" ht="15.75" customHeight="1">
      <c r="A4756" s="3" t="str">
        <f>IFERROR(TRIM(LEFT(RIGHT('Cost Code (New)'!$F4756,LEN('Cost Code (New)'!$F4756)-SEARCH("Ext ",'Cost Code (New)'!$F4756)-LEN("Ext")),SEARCH(" - ",RIGHT('Cost Code (New)'!$F4756,LEN('Cost Code (New)'!$F4756)-SEARCH("Ext ",'Cost Code (New)'!$F4756)-LEN("Ext")))))+0,"")</f>
        <v/>
      </c>
      <c r="B4756" s="8"/>
      <c r="C4756" s="3"/>
      <c r="D4756" s="3"/>
      <c r="E4756" s="3"/>
      <c r="F4756" s="3"/>
      <c r="G4756" s="3"/>
      <c r="H4756" s="3"/>
      <c r="I4756" s="3"/>
    </row>
    <row r="4757" ht="15.75" customHeight="1">
      <c r="A4757" s="3" t="str">
        <f>IFERROR(TRIM(LEFT(RIGHT('Cost Code (New)'!$F4757,LEN('Cost Code (New)'!$F4757)-SEARCH("Ext ",'Cost Code (New)'!$F4757)-LEN("Ext")),SEARCH(" - ",RIGHT('Cost Code (New)'!$F4757,LEN('Cost Code (New)'!$F4757)-SEARCH("Ext ",'Cost Code (New)'!$F4757)-LEN("Ext")))))+0,"")</f>
        <v/>
      </c>
      <c r="B4757" s="8"/>
      <c r="C4757" s="3"/>
      <c r="D4757" s="3"/>
      <c r="E4757" s="3"/>
      <c r="F4757" s="3"/>
      <c r="G4757" s="3"/>
      <c r="H4757" s="3"/>
      <c r="I4757" s="3"/>
    </row>
    <row r="4758" ht="15.75" customHeight="1">
      <c r="A4758" s="3" t="str">
        <f>IFERROR(TRIM(LEFT(RIGHT('Cost Code (New)'!$F4758,LEN('Cost Code (New)'!$F4758)-SEARCH("Ext ",'Cost Code (New)'!$F4758)-LEN("Ext")),SEARCH(" - ",RIGHT('Cost Code (New)'!$F4758,LEN('Cost Code (New)'!$F4758)-SEARCH("Ext ",'Cost Code (New)'!$F4758)-LEN("Ext")))))+0,"")</f>
        <v/>
      </c>
      <c r="B4758" s="8"/>
      <c r="C4758" s="3"/>
      <c r="D4758" s="3"/>
      <c r="E4758" s="3"/>
      <c r="F4758" s="3"/>
      <c r="G4758" s="3"/>
      <c r="H4758" s="3"/>
      <c r="I4758" s="3"/>
    </row>
    <row r="4759" ht="15.75" customHeight="1">
      <c r="A4759" s="3" t="str">
        <f>IFERROR(TRIM(LEFT(RIGHT('Cost Code (New)'!$F4759,LEN('Cost Code (New)'!$F4759)-SEARCH("Ext ",'Cost Code (New)'!$F4759)-LEN("Ext")),SEARCH(" - ",RIGHT('Cost Code (New)'!$F4759,LEN('Cost Code (New)'!$F4759)-SEARCH("Ext ",'Cost Code (New)'!$F4759)-LEN("Ext")))))+0,"")</f>
        <v/>
      </c>
      <c r="B4759" s="8"/>
      <c r="C4759" s="3"/>
      <c r="D4759" s="3"/>
      <c r="E4759" s="3"/>
      <c r="F4759" s="3"/>
      <c r="G4759" s="3"/>
      <c r="H4759" s="3"/>
      <c r="I4759" s="3"/>
    </row>
    <row r="4760" ht="15.75" customHeight="1">
      <c r="A4760" s="3" t="str">
        <f>IFERROR(TRIM(LEFT(RIGHT('Cost Code (New)'!$F4760,LEN('Cost Code (New)'!$F4760)-SEARCH("Ext ",'Cost Code (New)'!$F4760)-LEN("Ext")),SEARCH(" - ",RIGHT('Cost Code (New)'!$F4760,LEN('Cost Code (New)'!$F4760)-SEARCH("Ext ",'Cost Code (New)'!$F4760)-LEN("Ext")))))+0,"")</f>
        <v/>
      </c>
      <c r="B4760" s="8"/>
      <c r="C4760" s="3"/>
      <c r="D4760" s="3"/>
      <c r="E4760" s="3"/>
      <c r="F4760" s="3"/>
      <c r="G4760" s="3"/>
      <c r="H4760" s="3"/>
      <c r="I4760" s="3"/>
    </row>
    <row r="4761" ht="15.75" customHeight="1">
      <c r="A4761" s="3" t="str">
        <f>IFERROR(TRIM(LEFT(RIGHT('Cost Code (New)'!$F4761,LEN('Cost Code (New)'!$F4761)-SEARCH("Ext ",'Cost Code (New)'!$F4761)-LEN("Ext")),SEARCH(" - ",RIGHT('Cost Code (New)'!$F4761,LEN('Cost Code (New)'!$F4761)-SEARCH("Ext ",'Cost Code (New)'!$F4761)-LEN("Ext")))))+0,"")</f>
        <v/>
      </c>
      <c r="B4761" s="8"/>
      <c r="C4761" s="3"/>
      <c r="D4761" s="3"/>
      <c r="E4761" s="3"/>
      <c r="F4761" s="3"/>
      <c r="G4761" s="3"/>
      <c r="H4761" s="3"/>
      <c r="I4761" s="3"/>
    </row>
    <row r="4762" ht="15.75" customHeight="1">
      <c r="A4762" s="3" t="str">
        <f>IFERROR(TRIM(LEFT(RIGHT('Cost Code (New)'!$F4762,LEN('Cost Code (New)'!$F4762)-SEARCH("Ext ",'Cost Code (New)'!$F4762)-LEN("Ext")),SEARCH(" - ",RIGHT('Cost Code (New)'!$F4762,LEN('Cost Code (New)'!$F4762)-SEARCH("Ext ",'Cost Code (New)'!$F4762)-LEN("Ext")))))+0,"")</f>
        <v/>
      </c>
      <c r="B4762" s="8"/>
      <c r="C4762" s="3"/>
      <c r="D4762" s="3"/>
      <c r="E4762" s="3"/>
      <c r="F4762" s="3"/>
      <c r="G4762" s="3"/>
      <c r="H4762" s="3"/>
      <c r="I4762" s="3"/>
    </row>
    <row r="4763" ht="15.75" customHeight="1">
      <c r="A4763" s="3" t="str">
        <f>IFERROR(TRIM(LEFT(RIGHT('Cost Code (New)'!$F4763,LEN('Cost Code (New)'!$F4763)-SEARCH("Ext ",'Cost Code (New)'!$F4763)-LEN("Ext")),SEARCH(" - ",RIGHT('Cost Code (New)'!$F4763,LEN('Cost Code (New)'!$F4763)-SEARCH("Ext ",'Cost Code (New)'!$F4763)-LEN("Ext")))))+0,"")</f>
        <v/>
      </c>
      <c r="B4763" s="8"/>
      <c r="C4763" s="3"/>
      <c r="D4763" s="3"/>
      <c r="E4763" s="3"/>
      <c r="F4763" s="3"/>
      <c r="G4763" s="3"/>
      <c r="H4763" s="3"/>
      <c r="I4763" s="3"/>
    </row>
    <row r="4764" ht="15.75" customHeight="1">
      <c r="A4764" s="3" t="str">
        <f>IFERROR(TRIM(LEFT(RIGHT('Cost Code (New)'!$F4764,LEN('Cost Code (New)'!$F4764)-SEARCH("Ext ",'Cost Code (New)'!$F4764)-LEN("Ext")),SEARCH(" - ",RIGHT('Cost Code (New)'!$F4764,LEN('Cost Code (New)'!$F4764)-SEARCH("Ext ",'Cost Code (New)'!$F4764)-LEN("Ext")))))+0,"")</f>
        <v/>
      </c>
      <c r="B4764" s="8"/>
      <c r="C4764" s="3"/>
      <c r="D4764" s="3"/>
      <c r="E4764" s="3"/>
      <c r="F4764" s="3"/>
      <c r="G4764" s="3"/>
      <c r="H4764" s="3"/>
      <c r="I4764" s="3"/>
    </row>
    <row r="4765" ht="15.75" customHeight="1">
      <c r="A4765" s="3" t="str">
        <f>IFERROR(TRIM(LEFT(RIGHT('Cost Code (New)'!$F4765,LEN('Cost Code (New)'!$F4765)-SEARCH("Ext ",'Cost Code (New)'!$F4765)-LEN("Ext")),SEARCH(" - ",RIGHT('Cost Code (New)'!$F4765,LEN('Cost Code (New)'!$F4765)-SEARCH("Ext ",'Cost Code (New)'!$F4765)-LEN("Ext")))))+0,"")</f>
        <v/>
      </c>
      <c r="B4765" s="8"/>
      <c r="C4765" s="3"/>
      <c r="D4765" s="3"/>
      <c r="E4765" s="3"/>
      <c r="F4765" s="3"/>
      <c r="G4765" s="3"/>
      <c r="H4765" s="3"/>
      <c r="I4765" s="3"/>
    </row>
    <row r="4766" ht="15.75" customHeight="1">
      <c r="A4766" s="3" t="str">
        <f>IFERROR(TRIM(LEFT(RIGHT('Cost Code (New)'!$F4766,LEN('Cost Code (New)'!$F4766)-SEARCH("Ext ",'Cost Code (New)'!$F4766)-LEN("Ext")),SEARCH(" - ",RIGHT('Cost Code (New)'!$F4766,LEN('Cost Code (New)'!$F4766)-SEARCH("Ext ",'Cost Code (New)'!$F4766)-LEN("Ext")))))+0,"")</f>
        <v/>
      </c>
      <c r="B4766" s="8"/>
      <c r="C4766" s="3"/>
      <c r="D4766" s="3"/>
      <c r="E4766" s="3"/>
      <c r="F4766" s="3"/>
      <c r="G4766" s="3"/>
      <c r="H4766" s="3"/>
      <c r="I4766" s="3"/>
    </row>
    <row r="4767" ht="15.75" customHeight="1">
      <c r="A4767" s="3" t="str">
        <f>IFERROR(TRIM(LEFT(RIGHT('Cost Code (New)'!$F4767,LEN('Cost Code (New)'!$F4767)-SEARCH("Ext ",'Cost Code (New)'!$F4767)-LEN("Ext")),SEARCH(" - ",RIGHT('Cost Code (New)'!$F4767,LEN('Cost Code (New)'!$F4767)-SEARCH("Ext ",'Cost Code (New)'!$F4767)-LEN("Ext")))))+0,"")</f>
        <v/>
      </c>
      <c r="B4767" s="8"/>
      <c r="C4767" s="3"/>
      <c r="D4767" s="3"/>
      <c r="E4767" s="3"/>
      <c r="F4767" s="3"/>
      <c r="G4767" s="3"/>
      <c r="H4767" s="3"/>
      <c r="I4767" s="3"/>
    </row>
    <row r="4768" ht="15.75" customHeight="1">
      <c r="A4768" s="3" t="str">
        <f>IFERROR(TRIM(LEFT(RIGHT('Cost Code (New)'!$F4768,LEN('Cost Code (New)'!$F4768)-SEARCH("Ext ",'Cost Code (New)'!$F4768)-LEN("Ext")),SEARCH(" - ",RIGHT('Cost Code (New)'!$F4768,LEN('Cost Code (New)'!$F4768)-SEARCH("Ext ",'Cost Code (New)'!$F4768)-LEN("Ext")))))+0,"")</f>
        <v/>
      </c>
      <c r="B4768" s="8"/>
      <c r="C4768" s="3"/>
      <c r="D4768" s="3"/>
      <c r="E4768" s="3"/>
      <c r="F4768" s="3"/>
      <c r="G4768" s="3"/>
      <c r="H4768" s="3"/>
      <c r="I4768" s="3"/>
    </row>
    <row r="4769" ht="15.75" customHeight="1">
      <c r="A4769" s="3" t="str">
        <f>IFERROR(TRIM(LEFT(RIGHT('Cost Code (New)'!$F4769,LEN('Cost Code (New)'!$F4769)-SEARCH("Ext ",'Cost Code (New)'!$F4769)-LEN("Ext")),SEARCH(" - ",RIGHT('Cost Code (New)'!$F4769,LEN('Cost Code (New)'!$F4769)-SEARCH("Ext ",'Cost Code (New)'!$F4769)-LEN("Ext")))))+0,"")</f>
        <v/>
      </c>
      <c r="B4769" s="8"/>
      <c r="C4769" s="3"/>
      <c r="D4769" s="3"/>
      <c r="E4769" s="3"/>
      <c r="F4769" s="3"/>
      <c r="G4769" s="3"/>
      <c r="H4769" s="3"/>
      <c r="I4769" s="3"/>
    </row>
    <row r="4770" ht="15.75" customHeight="1">
      <c r="A4770" s="3" t="str">
        <f>IFERROR(TRIM(LEFT(RIGHT('Cost Code (New)'!$F4770,LEN('Cost Code (New)'!$F4770)-SEARCH("Ext ",'Cost Code (New)'!$F4770)-LEN("Ext")),SEARCH(" - ",RIGHT('Cost Code (New)'!$F4770,LEN('Cost Code (New)'!$F4770)-SEARCH("Ext ",'Cost Code (New)'!$F4770)-LEN("Ext")))))+0,"")</f>
        <v/>
      </c>
      <c r="B4770" s="8"/>
      <c r="C4770" s="3"/>
      <c r="D4770" s="3"/>
      <c r="E4770" s="3"/>
      <c r="F4770" s="3"/>
      <c r="G4770" s="3"/>
      <c r="H4770" s="3"/>
      <c r="I4770" s="3"/>
    </row>
    <row r="4771" ht="15.75" customHeight="1">
      <c r="A4771" s="3" t="str">
        <f>IFERROR(TRIM(LEFT(RIGHT('Cost Code (New)'!$F4771,LEN('Cost Code (New)'!$F4771)-SEARCH("Ext ",'Cost Code (New)'!$F4771)-LEN("Ext")),SEARCH(" - ",RIGHT('Cost Code (New)'!$F4771,LEN('Cost Code (New)'!$F4771)-SEARCH("Ext ",'Cost Code (New)'!$F4771)-LEN("Ext")))))+0,"")</f>
        <v/>
      </c>
      <c r="B4771" s="8"/>
      <c r="C4771" s="3"/>
      <c r="D4771" s="3"/>
      <c r="E4771" s="3"/>
      <c r="F4771" s="3"/>
      <c r="G4771" s="3"/>
      <c r="H4771" s="3"/>
      <c r="I4771" s="3"/>
    </row>
    <row r="4772" ht="15.75" customHeight="1">
      <c r="A4772" s="3" t="str">
        <f>IFERROR(TRIM(LEFT(RIGHT('Cost Code (New)'!$F4772,LEN('Cost Code (New)'!$F4772)-SEARCH("Ext ",'Cost Code (New)'!$F4772)-LEN("Ext")),SEARCH(" - ",RIGHT('Cost Code (New)'!$F4772,LEN('Cost Code (New)'!$F4772)-SEARCH("Ext ",'Cost Code (New)'!$F4772)-LEN("Ext")))))+0,"")</f>
        <v/>
      </c>
      <c r="B4772" s="8"/>
      <c r="C4772" s="3"/>
      <c r="D4772" s="3"/>
      <c r="E4772" s="3"/>
      <c r="F4772" s="3"/>
      <c r="G4772" s="3"/>
      <c r="H4772" s="3"/>
      <c r="I4772" s="3"/>
    </row>
    <row r="4773" ht="15.75" customHeight="1">
      <c r="A4773" s="3" t="str">
        <f>IFERROR(TRIM(LEFT(RIGHT('Cost Code (New)'!$F4773,LEN('Cost Code (New)'!$F4773)-SEARCH("Ext ",'Cost Code (New)'!$F4773)-LEN("Ext")),SEARCH(" - ",RIGHT('Cost Code (New)'!$F4773,LEN('Cost Code (New)'!$F4773)-SEARCH("Ext ",'Cost Code (New)'!$F4773)-LEN("Ext")))))+0,"")</f>
        <v/>
      </c>
      <c r="B4773" s="8"/>
      <c r="C4773" s="3"/>
      <c r="D4773" s="3"/>
      <c r="E4773" s="3"/>
      <c r="F4773" s="3"/>
      <c r="G4773" s="3"/>
      <c r="H4773" s="3"/>
      <c r="I4773" s="3"/>
    </row>
    <row r="4774" ht="15.75" customHeight="1">
      <c r="A4774" s="3" t="str">
        <f>IFERROR(TRIM(LEFT(RIGHT('Cost Code (New)'!$F4774,LEN('Cost Code (New)'!$F4774)-SEARCH("Ext ",'Cost Code (New)'!$F4774)-LEN("Ext")),SEARCH(" - ",RIGHT('Cost Code (New)'!$F4774,LEN('Cost Code (New)'!$F4774)-SEARCH("Ext ",'Cost Code (New)'!$F4774)-LEN("Ext")))))+0,"")</f>
        <v/>
      </c>
      <c r="B4774" s="8"/>
      <c r="C4774" s="3"/>
      <c r="D4774" s="3"/>
      <c r="E4774" s="3"/>
      <c r="F4774" s="3"/>
      <c r="G4774" s="3"/>
      <c r="H4774" s="3"/>
      <c r="I4774" s="3"/>
    </row>
    <row r="4775" ht="15.75" customHeight="1">
      <c r="A4775" s="3" t="str">
        <f>IFERROR(TRIM(LEFT(RIGHT('Cost Code (New)'!$F4775,LEN('Cost Code (New)'!$F4775)-SEARCH("Ext ",'Cost Code (New)'!$F4775)-LEN("Ext")),SEARCH(" - ",RIGHT('Cost Code (New)'!$F4775,LEN('Cost Code (New)'!$F4775)-SEARCH("Ext ",'Cost Code (New)'!$F4775)-LEN("Ext")))))+0,"")</f>
        <v/>
      </c>
      <c r="B4775" s="8"/>
      <c r="C4775" s="3"/>
      <c r="D4775" s="3"/>
      <c r="E4775" s="3"/>
      <c r="F4775" s="3"/>
      <c r="G4775" s="3"/>
      <c r="H4775" s="3"/>
      <c r="I4775" s="3"/>
    </row>
    <row r="4776" ht="15.75" customHeight="1">
      <c r="A4776" s="3" t="str">
        <f>IFERROR(TRIM(LEFT(RIGHT('Cost Code (New)'!$F4776,LEN('Cost Code (New)'!$F4776)-SEARCH("Ext ",'Cost Code (New)'!$F4776)-LEN("Ext")),SEARCH(" - ",RIGHT('Cost Code (New)'!$F4776,LEN('Cost Code (New)'!$F4776)-SEARCH("Ext ",'Cost Code (New)'!$F4776)-LEN("Ext")))))+0,"")</f>
        <v/>
      </c>
      <c r="B4776" s="8"/>
      <c r="C4776" s="3"/>
      <c r="D4776" s="3"/>
      <c r="E4776" s="3"/>
      <c r="F4776" s="3"/>
      <c r="G4776" s="3"/>
      <c r="H4776" s="3"/>
      <c r="I4776" s="3"/>
    </row>
    <row r="4777" ht="15.75" customHeight="1">
      <c r="A4777" s="3" t="str">
        <f>IFERROR(TRIM(LEFT(RIGHT('Cost Code (New)'!$F4777,LEN('Cost Code (New)'!$F4777)-SEARCH("Ext ",'Cost Code (New)'!$F4777)-LEN("Ext")),SEARCH(" - ",RIGHT('Cost Code (New)'!$F4777,LEN('Cost Code (New)'!$F4777)-SEARCH("Ext ",'Cost Code (New)'!$F4777)-LEN("Ext")))))+0,"")</f>
        <v/>
      </c>
      <c r="B4777" s="8"/>
      <c r="C4777" s="3"/>
      <c r="D4777" s="3"/>
      <c r="E4777" s="3"/>
      <c r="F4777" s="3"/>
      <c r="G4777" s="3"/>
      <c r="H4777" s="3"/>
      <c r="I4777" s="3"/>
    </row>
    <row r="4778" ht="15.75" customHeight="1">
      <c r="A4778" s="3" t="str">
        <f>IFERROR(TRIM(LEFT(RIGHT('Cost Code (New)'!$F4778,LEN('Cost Code (New)'!$F4778)-SEARCH("Ext ",'Cost Code (New)'!$F4778)-LEN("Ext")),SEARCH(" - ",RIGHT('Cost Code (New)'!$F4778,LEN('Cost Code (New)'!$F4778)-SEARCH("Ext ",'Cost Code (New)'!$F4778)-LEN("Ext")))))+0,"")</f>
        <v/>
      </c>
      <c r="B4778" s="8"/>
      <c r="C4778" s="3"/>
      <c r="D4778" s="3"/>
      <c r="E4778" s="3"/>
      <c r="F4778" s="3"/>
      <c r="G4778" s="3"/>
      <c r="H4778" s="3"/>
      <c r="I4778" s="3"/>
    </row>
    <row r="4779" ht="15.75" customHeight="1">
      <c r="A4779" s="3" t="str">
        <f>IFERROR(TRIM(LEFT(RIGHT('Cost Code (New)'!$F4779,LEN('Cost Code (New)'!$F4779)-SEARCH("Ext ",'Cost Code (New)'!$F4779)-LEN("Ext")),SEARCH(" - ",RIGHT('Cost Code (New)'!$F4779,LEN('Cost Code (New)'!$F4779)-SEARCH("Ext ",'Cost Code (New)'!$F4779)-LEN("Ext")))))+0,"")</f>
        <v/>
      </c>
      <c r="B4779" s="8"/>
      <c r="C4779" s="3"/>
      <c r="D4779" s="3"/>
      <c r="E4779" s="3"/>
      <c r="F4779" s="3"/>
      <c r="G4779" s="3"/>
      <c r="H4779" s="3"/>
      <c r="I4779" s="3"/>
    </row>
    <row r="4780" ht="15.75" customHeight="1">
      <c r="A4780" s="3" t="str">
        <f>IFERROR(TRIM(LEFT(RIGHT('Cost Code (New)'!$F4780,LEN('Cost Code (New)'!$F4780)-SEARCH("Ext ",'Cost Code (New)'!$F4780)-LEN("Ext")),SEARCH(" - ",RIGHT('Cost Code (New)'!$F4780,LEN('Cost Code (New)'!$F4780)-SEARCH("Ext ",'Cost Code (New)'!$F4780)-LEN("Ext")))))+0,"")</f>
        <v/>
      </c>
      <c r="B4780" s="8"/>
      <c r="C4780" s="3"/>
      <c r="D4780" s="3"/>
      <c r="E4780" s="3"/>
      <c r="F4780" s="3"/>
      <c r="G4780" s="3"/>
      <c r="H4780" s="3"/>
      <c r="I4780" s="3"/>
    </row>
    <row r="4781" ht="15.75" customHeight="1">
      <c r="A4781" s="3" t="str">
        <f>IFERROR(TRIM(LEFT(RIGHT('Cost Code (New)'!$F4781,LEN('Cost Code (New)'!$F4781)-SEARCH("Ext ",'Cost Code (New)'!$F4781)-LEN("Ext")),SEARCH(" - ",RIGHT('Cost Code (New)'!$F4781,LEN('Cost Code (New)'!$F4781)-SEARCH("Ext ",'Cost Code (New)'!$F4781)-LEN("Ext")))))+0,"")</f>
        <v/>
      </c>
      <c r="B4781" s="8"/>
      <c r="C4781" s="3"/>
      <c r="D4781" s="3"/>
      <c r="E4781" s="3"/>
      <c r="F4781" s="3"/>
      <c r="G4781" s="3"/>
      <c r="H4781" s="3"/>
      <c r="I4781" s="3"/>
    </row>
    <row r="4782" ht="15.75" customHeight="1">
      <c r="A4782" s="3" t="str">
        <f>IFERROR(TRIM(LEFT(RIGHT('Cost Code (New)'!$F4782,LEN('Cost Code (New)'!$F4782)-SEARCH("Ext ",'Cost Code (New)'!$F4782)-LEN("Ext")),SEARCH(" - ",RIGHT('Cost Code (New)'!$F4782,LEN('Cost Code (New)'!$F4782)-SEARCH("Ext ",'Cost Code (New)'!$F4782)-LEN("Ext")))))+0,"")</f>
        <v/>
      </c>
      <c r="B4782" s="8"/>
      <c r="C4782" s="3"/>
      <c r="D4782" s="3"/>
      <c r="E4782" s="3"/>
      <c r="F4782" s="3"/>
      <c r="G4782" s="3"/>
      <c r="H4782" s="3"/>
      <c r="I4782" s="3"/>
    </row>
    <row r="4783" ht="15.75" customHeight="1">
      <c r="A4783" s="3" t="str">
        <f>IFERROR(TRIM(LEFT(RIGHT('Cost Code (New)'!$F4783,LEN('Cost Code (New)'!$F4783)-SEARCH("Ext ",'Cost Code (New)'!$F4783)-LEN("Ext")),SEARCH(" - ",RIGHT('Cost Code (New)'!$F4783,LEN('Cost Code (New)'!$F4783)-SEARCH("Ext ",'Cost Code (New)'!$F4783)-LEN("Ext")))))+0,"")</f>
        <v/>
      </c>
      <c r="B4783" s="8"/>
      <c r="C4783" s="3"/>
      <c r="D4783" s="3"/>
      <c r="E4783" s="3"/>
      <c r="F4783" s="3"/>
      <c r="G4783" s="3"/>
      <c r="H4783" s="3"/>
      <c r="I4783" s="3"/>
    </row>
    <row r="4784" ht="15.75" customHeight="1">
      <c r="A4784" s="3" t="str">
        <f>IFERROR(TRIM(LEFT(RIGHT('Cost Code (New)'!$F4784,LEN('Cost Code (New)'!$F4784)-SEARCH("Ext ",'Cost Code (New)'!$F4784)-LEN("Ext")),SEARCH(" - ",RIGHT('Cost Code (New)'!$F4784,LEN('Cost Code (New)'!$F4784)-SEARCH("Ext ",'Cost Code (New)'!$F4784)-LEN("Ext")))))+0,"")</f>
        <v/>
      </c>
      <c r="B4784" s="8"/>
      <c r="C4784" s="3"/>
      <c r="D4784" s="3"/>
      <c r="E4784" s="3"/>
      <c r="F4784" s="3"/>
      <c r="G4784" s="3"/>
      <c r="H4784" s="3"/>
      <c r="I4784" s="3"/>
    </row>
    <row r="4785" ht="15.75" customHeight="1">
      <c r="A4785" s="3" t="str">
        <f>IFERROR(TRIM(LEFT(RIGHT('Cost Code (New)'!$F4785,LEN('Cost Code (New)'!$F4785)-SEARCH("Ext ",'Cost Code (New)'!$F4785)-LEN("Ext")),SEARCH(" - ",RIGHT('Cost Code (New)'!$F4785,LEN('Cost Code (New)'!$F4785)-SEARCH("Ext ",'Cost Code (New)'!$F4785)-LEN("Ext")))))+0,"")</f>
        <v/>
      </c>
      <c r="B4785" s="8"/>
      <c r="C4785" s="3"/>
      <c r="D4785" s="3"/>
      <c r="E4785" s="3"/>
      <c r="F4785" s="3"/>
      <c r="G4785" s="3"/>
      <c r="H4785" s="3"/>
      <c r="I4785" s="3"/>
    </row>
    <row r="4786" ht="15.75" customHeight="1">
      <c r="A4786" s="3" t="str">
        <f>IFERROR(TRIM(LEFT(RIGHT('Cost Code (New)'!$F4786,LEN('Cost Code (New)'!$F4786)-SEARCH("Ext ",'Cost Code (New)'!$F4786)-LEN("Ext")),SEARCH(" - ",RIGHT('Cost Code (New)'!$F4786,LEN('Cost Code (New)'!$F4786)-SEARCH("Ext ",'Cost Code (New)'!$F4786)-LEN("Ext")))))+0,"")</f>
        <v/>
      </c>
      <c r="B4786" s="8"/>
      <c r="C4786" s="3"/>
      <c r="D4786" s="3"/>
      <c r="E4786" s="3"/>
      <c r="F4786" s="3"/>
      <c r="G4786" s="3"/>
      <c r="H4786" s="3"/>
      <c r="I4786" s="3"/>
    </row>
    <row r="4787" ht="15.75" customHeight="1">
      <c r="A4787" s="3" t="str">
        <f>IFERROR(TRIM(LEFT(RIGHT('Cost Code (New)'!$F4787,LEN('Cost Code (New)'!$F4787)-SEARCH("Ext ",'Cost Code (New)'!$F4787)-LEN("Ext")),SEARCH(" - ",RIGHT('Cost Code (New)'!$F4787,LEN('Cost Code (New)'!$F4787)-SEARCH("Ext ",'Cost Code (New)'!$F4787)-LEN("Ext")))))+0,"")</f>
        <v/>
      </c>
      <c r="B4787" s="8"/>
      <c r="C4787" s="3"/>
      <c r="D4787" s="3"/>
      <c r="E4787" s="3"/>
      <c r="F4787" s="3"/>
      <c r="G4787" s="3"/>
      <c r="H4787" s="3"/>
      <c r="I4787" s="3"/>
    </row>
    <row r="4788" ht="15.75" customHeight="1">
      <c r="A4788" s="3" t="str">
        <f>IFERROR(TRIM(LEFT(RIGHT('Cost Code (New)'!$F4788,LEN('Cost Code (New)'!$F4788)-SEARCH("Ext ",'Cost Code (New)'!$F4788)-LEN("Ext")),SEARCH(" - ",RIGHT('Cost Code (New)'!$F4788,LEN('Cost Code (New)'!$F4788)-SEARCH("Ext ",'Cost Code (New)'!$F4788)-LEN("Ext")))))+0,"")</f>
        <v/>
      </c>
      <c r="B4788" s="8"/>
      <c r="C4788" s="3"/>
      <c r="D4788" s="3"/>
      <c r="E4788" s="3"/>
      <c r="F4788" s="3"/>
      <c r="G4788" s="3"/>
      <c r="H4788" s="3"/>
      <c r="I4788" s="3"/>
    </row>
    <row r="4789" ht="15.75" customHeight="1">
      <c r="A4789" s="3" t="str">
        <f>IFERROR(TRIM(LEFT(RIGHT('Cost Code (New)'!$F4789,LEN('Cost Code (New)'!$F4789)-SEARCH("Ext ",'Cost Code (New)'!$F4789)-LEN("Ext")),SEARCH(" - ",RIGHT('Cost Code (New)'!$F4789,LEN('Cost Code (New)'!$F4789)-SEARCH("Ext ",'Cost Code (New)'!$F4789)-LEN("Ext")))))+0,"")</f>
        <v/>
      </c>
      <c r="B4789" s="8"/>
      <c r="C4789" s="3"/>
      <c r="D4789" s="3"/>
      <c r="E4789" s="3"/>
      <c r="F4789" s="3"/>
      <c r="G4789" s="3"/>
      <c r="H4789" s="3"/>
      <c r="I4789" s="3"/>
    </row>
    <row r="4790" ht="15.75" customHeight="1">
      <c r="A4790" s="3" t="str">
        <f>IFERROR(TRIM(LEFT(RIGHT('Cost Code (New)'!$F4790,LEN('Cost Code (New)'!$F4790)-SEARCH("Ext ",'Cost Code (New)'!$F4790)-LEN("Ext")),SEARCH(" - ",RIGHT('Cost Code (New)'!$F4790,LEN('Cost Code (New)'!$F4790)-SEARCH("Ext ",'Cost Code (New)'!$F4790)-LEN("Ext")))))+0,"")</f>
        <v/>
      </c>
      <c r="B4790" s="8"/>
      <c r="C4790" s="3"/>
      <c r="D4790" s="3"/>
      <c r="E4790" s="3"/>
      <c r="F4790" s="3"/>
      <c r="G4790" s="3"/>
      <c r="H4790" s="3"/>
      <c r="I4790" s="3"/>
    </row>
    <row r="4791" ht="15.75" customHeight="1">
      <c r="A4791" s="3" t="str">
        <f>IFERROR(TRIM(LEFT(RIGHT('Cost Code (New)'!$F4791,LEN('Cost Code (New)'!$F4791)-SEARCH("Ext ",'Cost Code (New)'!$F4791)-LEN("Ext")),SEARCH(" - ",RIGHT('Cost Code (New)'!$F4791,LEN('Cost Code (New)'!$F4791)-SEARCH("Ext ",'Cost Code (New)'!$F4791)-LEN("Ext")))))+0,"")</f>
        <v/>
      </c>
      <c r="B4791" s="8"/>
      <c r="C4791" s="3"/>
      <c r="D4791" s="3"/>
      <c r="E4791" s="3"/>
      <c r="F4791" s="3"/>
      <c r="G4791" s="3"/>
      <c r="H4791" s="3"/>
      <c r="I4791" s="3"/>
    </row>
    <row r="4792" ht="15.75" customHeight="1">
      <c r="A4792" s="3" t="str">
        <f>IFERROR(TRIM(LEFT(RIGHT('Cost Code (New)'!$F4792,LEN('Cost Code (New)'!$F4792)-SEARCH("Ext ",'Cost Code (New)'!$F4792)-LEN("Ext")),SEARCH(" - ",RIGHT('Cost Code (New)'!$F4792,LEN('Cost Code (New)'!$F4792)-SEARCH("Ext ",'Cost Code (New)'!$F4792)-LEN("Ext")))))+0,"")</f>
        <v/>
      </c>
      <c r="B4792" s="8"/>
      <c r="C4792" s="3"/>
      <c r="D4792" s="3"/>
      <c r="E4792" s="3"/>
      <c r="F4792" s="3"/>
      <c r="G4792" s="3"/>
      <c r="H4792" s="3"/>
      <c r="I4792" s="3"/>
    </row>
    <row r="4793" ht="15.75" customHeight="1">
      <c r="A4793" s="3" t="str">
        <f>IFERROR(TRIM(LEFT(RIGHT('Cost Code (New)'!$F4793,LEN('Cost Code (New)'!$F4793)-SEARCH("Ext ",'Cost Code (New)'!$F4793)-LEN("Ext")),SEARCH(" - ",RIGHT('Cost Code (New)'!$F4793,LEN('Cost Code (New)'!$F4793)-SEARCH("Ext ",'Cost Code (New)'!$F4793)-LEN("Ext")))))+0,"")</f>
        <v/>
      </c>
      <c r="B4793" s="8"/>
      <c r="C4793" s="3"/>
      <c r="D4793" s="3"/>
      <c r="E4793" s="3"/>
      <c r="F4793" s="3"/>
      <c r="G4793" s="3"/>
      <c r="H4793" s="3"/>
      <c r="I4793" s="3"/>
    </row>
    <row r="4794" ht="15.75" customHeight="1">
      <c r="A4794" s="3" t="str">
        <f>IFERROR(TRIM(LEFT(RIGHT('Cost Code (New)'!$F4794,LEN('Cost Code (New)'!$F4794)-SEARCH("Ext ",'Cost Code (New)'!$F4794)-LEN("Ext")),SEARCH(" - ",RIGHT('Cost Code (New)'!$F4794,LEN('Cost Code (New)'!$F4794)-SEARCH("Ext ",'Cost Code (New)'!$F4794)-LEN("Ext")))))+0,"")</f>
        <v/>
      </c>
      <c r="B4794" s="8"/>
      <c r="C4794" s="3"/>
      <c r="D4794" s="3"/>
      <c r="E4794" s="3"/>
      <c r="F4794" s="3"/>
      <c r="G4794" s="3"/>
      <c r="H4794" s="3"/>
      <c r="I4794" s="3"/>
    </row>
    <row r="4795" ht="15.75" customHeight="1">
      <c r="A4795" s="3" t="str">
        <f>IFERROR(TRIM(LEFT(RIGHT('Cost Code (New)'!$F4795,LEN('Cost Code (New)'!$F4795)-SEARCH("Ext ",'Cost Code (New)'!$F4795)-LEN("Ext")),SEARCH(" - ",RIGHT('Cost Code (New)'!$F4795,LEN('Cost Code (New)'!$F4795)-SEARCH("Ext ",'Cost Code (New)'!$F4795)-LEN("Ext")))))+0,"")</f>
        <v/>
      </c>
      <c r="B4795" s="8"/>
      <c r="C4795" s="3"/>
      <c r="D4795" s="3"/>
      <c r="E4795" s="3"/>
      <c r="F4795" s="3"/>
      <c r="G4795" s="3"/>
      <c r="H4795" s="3"/>
      <c r="I4795" s="3"/>
    </row>
    <row r="4796" ht="15.75" customHeight="1">
      <c r="A4796" s="3" t="str">
        <f>IFERROR(TRIM(LEFT(RIGHT('Cost Code (New)'!$F4796,LEN('Cost Code (New)'!$F4796)-SEARCH("Ext ",'Cost Code (New)'!$F4796)-LEN("Ext")),SEARCH(" - ",RIGHT('Cost Code (New)'!$F4796,LEN('Cost Code (New)'!$F4796)-SEARCH("Ext ",'Cost Code (New)'!$F4796)-LEN("Ext")))))+0,"")</f>
        <v/>
      </c>
      <c r="B4796" s="8"/>
      <c r="C4796" s="3"/>
      <c r="D4796" s="3"/>
      <c r="E4796" s="3"/>
      <c r="F4796" s="3"/>
      <c r="G4796" s="3"/>
      <c r="H4796" s="3"/>
      <c r="I4796" s="3"/>
    </row>
    <row r="4797" ht="15.75" customHeight="1">
      <c r="A4797" s="3" t="str">
        <f>IFERROR(TRIM(LEFT(RIGHT('Cost Code (New)'!$F4797,LEN('Cost Code (New)'!$F4797)-SEARCH("Ext ",'Cost Code (New)'!$F4797)-LEN("Ext")),SEARCH(" - ",RIGHT('Cost Code (New)'!$F4797,LEN('Cost Code (New)'!$F4797)-SEARCH("Ext ",'Cost Code (New)'!$F4797)-LEN("Ext")))))+0,"")</f>
        <v/>
      </c>
      <c r="B4797" s="8"/>
      <c r="C4797" s="3"/>
      <c r="D4797" s="3"/>
      <c r="E4797" s="3"/>
      <c r="F4797" s="3"/>
      <c r="G4797" s="3"/>
      <c r="H4797" s="3"/>
      <c r="I4797" s="3"/>
    </row>
    <row r="4798" ht="15.75" customHeight="1">
      <c r="A4798" s="3" t="str">
        <f>IFERROR(TRIM(LEFT(RIGHT('Cost Code (New)'!$F4798,LEN('Cost Code (New)'!$F4798)-SEARCH("Ext ",'Cost Code (New)'!$F4798)-LEN("Ext")),SEARCH(" - ",RIGHT('Cost Code (New)'!$F4798,LEN('Cost Code (New)'!$F4798)-SEARCH("Ext ",'Cost Code (New)'!$F4798)-LEN("Ext")))))+0,"")</f>
        <v/>
      </c>
      <c r="B4798" s="8"/>
      <c r="C4798" s="3"/>
      <c r="D4798" s="3"/>
      <c r="E4798" s="3"/>
      <c r="F4798" s="3"/>
      <c r="G4798" s="3"/>
      <c r="H4798" s="3"/>
      <c r="I4798" s="3"/>
    </row>
    <row r="4799" ht="15.75" customHeight="1">
      <c r="A4799" s="3" t="str">
        <f>IFERROR(TRIM(LEFT(RIGHT('Cost Code (New)'!$F4799,LEN('Cost Code (New)'!$F4799)-SEARCH("Ext ",'Cost Code (New)'!$F4799)-LEN("Ext")),SEARCH(" - ",RIGHT('Cost Code (New)'!$F4799,LEN('Cost Code (New)'!$F4799)-SEARCH("Ext ",'Cost Code (New)'!$F4799)-LEN("Ext")))))+0,"")</f>
        <v/>
      </c>
      <c r="B4799" s="8"/>
      <c r="C4799" s="3"/>
      <c r="D4799" s="3"/>
      <c r="E4799" s="3"/>
      <c r="F4799" s="3"/>
      <c r="G4799" s="3"/>
      <c r="H4799" s="3"/>
      <c r="I4799" s="3"/>
    </row>
    <row r="4800" ht="15.75" customHeight="1">
      <c r="A4800" s="3" t="str">
        <f>IFERROR(TRIM(LEFT(RIGHT('Cost Code (New)'!$F4800,LEN('Cost Code (New)'!$F4800)-SEARCH("Ext ",'Cost Code (New)'!$F4800)-LEN("Ext")),SEARCH(" - ",RIGHT('Cost Code (New)'!$F4800,LEN('Cost Code (New)'!$F4800)-SEARCH("Ext ",'Cost Code (New)'!$F4800)-LEN("Ext")))))+0,"")</f>
        <v/>
      </c>
      <c r="B4800" s="8"/>
      <c r="C4800" s="3"/>
      <c r="D4800" s="3"/>
      <c r="E4800" s="3"/>
      <c r="F4800" s="3"/>
      <c r="G4800" s="3"/>
      <c r="H4800" s="3"/>
      <c r="I4800" s="3"/>
    </row>
    <row r="4801" ht="15.75" customHeight="1">
      <c r="A4801" s="3" t="str">
        <f>IFERROR(TRIM(LEFT(RIGHT('Cost Code (New)'!$F4801,LEN('Cost Code (New)'!$F4801)-SEARCH("Ext ",'Cost Code (New)'!$F4801)-LEN("Ext")),SEARCH(" - ",RIGHT('Cost Code (New)'!$F4801,LEN('Cost Code (New)'!$F4801)-SEARCH("Ext ",'Cost Code (New)'!$F4801)-LEN("Ext")))))+0,"")</f>
        <v/>
      </c>
      <c r="B4801" s="8"/>
      <c r="C4801" s="3"/>
      <c r="D4801" s="3"/>
      <c r="E4801" s="3"/>
      <c r="F4801" s="3"/>
      <c r="G4801" s="3"/>
      <c r="H4801" s="3"/>
      <c r="I4801" s="3"/>
    </row>
    <row r="4802" ht="15.75" customHeight="1">
      <c r="A4802" s="3" t="str">
        <f>IFERROR(TRIM(LEFT(RIGHT('Cost Code (New)'!$F4802,LEN('Cost Code (New)'!$F4802)-SEARCH("Ext ",'Cost Code (New)'!$F4802)-LEN("Ext")),SEARCH(" - ",RIGHT('Cost Code (New)'!$F4802,LEN('Cost Code (New)'!$F4802)-SEARCH("Ext ",'Cost Code (New)'!$F4802)-LEN("Ext")))))+0,"")</f>
        <v/>
      </c>
      <c r="B4802" s="8"/>
      <c r="C4802" s="3"/>
      <c r="D4802" s="3"/>
      <c r="E4802" s="3"/>
      <c r="F4802" s="3"/>
      <c r="G4802" s="3"/>
      <c r="H4802" s="3"/>
      <c r="I4802" s="3"/>
    </row>
    <row r="4803" ht="15.75" customHeight="1">
      <c r="A4803" s="3" t="str">
        <f>IFERROR(TRIM(LEFT(RIGHT('Cost Code (New)'!$F4803,LEN('Cost Code (New)'!$F4803)-SEARCH("Ext ",'Cost Code (New)'!$F4803)-LEN("Ext")),SEARCH(" - ",RIGHT('Cost Code (New)'!$F4803,LEN('Cost Code (New)'!$F4803)-SEARCH("Ext ",'Cost Code (New)'!$F4803)-LEN("Ext")))))+0,"")</f>
        <v/>
      </c>
      <c r="B4803" s="8"/>
      <c r="C4803" s="3"/>
      <c r="D4803" s="3"/>
      <c r="E4803" s="3"/>
      <c r="F4803" s="3"/>
      <c r="G4803" s="3"/>
      <c r="H4803" s="3"/>
      <c r="I4803" s="3"/>
    </row>
    <row r="4804" ht="15.75" customHeight="1">
      <c r="A4804" s="3" t="str">
        <f>IFERROR(TRIM(LEFT(RIGHT('Cost Code (New)'!$F4804,LEN('Cost Code (New)'!$F4804)-SEARCH("Ext ",'Cost Code (New)'!$F4804)-LEN("Ext")),SEARCH(" - ",RIGHT('Cost Code (New)'!$F4804,LEN('Cost Code (New)'!$F4804)-SEARCH("Ext ",'Cost Code (New)'!$F4804)-LEN("Ext")))))+0,"")</f>
        <v/>
      </c>
      <c r="B4804" s="8"/>
      <c r="C4804" s="3"/>
      <c r="D4804" s="3"/>
      <c r="E4804" s="3"/>
      <c r="F4804" s="3"/>
      <c r="G4804" s="3"/>
      <c r="H4804" s="3"/>
      <c r="I4804" s="3"/>
    </row>
    <row r="4805" ht="15.75" customHeight="1">
      <c r="A4805" s="3" t="str">
        <f>IFERROR(TRIM(LEFT(RIGHT('Cost Code (New)'!$F4805,LEN('Cost Code (New)'!$F4805)-SEARCH("Ext ",'Cost Code (New)'!$F4805)-LEN("Ext")),SEARCH(" - ",RIGHT('Cost Code (New)'!$F4805,LEN('Cost Code (New)'!$F4805)-SEARCH("Ext ",'Cost Code (New)'!$F4805)-LEN("Ext")))))+0,"")</f>
        <v/>
      </c>
      <c r="B4805" s="8"/>
      <c r="C4805" s="3"/>
      <c r="D4805" s="3"/>
      <c r="E4805" s="3"/>
      <c r="F4805" s="3"/>
      <c r="G4805" s="3"/>
      <c r="H4805" s="3"/>
      <c r="I4805" s="3"/>
    </row>
    <row r="4806" ht="15.75" customHeight="1">
      <c r="A4806" s="3" t="str">
        <f>IFERROR(TRIM(LEFT(RIGHT('Cost Code (New)'!$F4806,LEN('Cost Code (New)'!$F4806)-SEARCH("Ext ",'Cost Code (New)'!$F4806)-LEN("Ext")),SEARCH(" - ",RIGHT('Cost Code (New)'!$F4806,LEN('Cost Code (New)'!$F4806)-SEARCH("Ext ",'Cost Code (New)'!$F4806)-LEN("Ext")))))+0,"")</f>
        <v/>
      </c>
      <c r="B4806" s="8"/>
      <c r="C4806" s="3"/>
      <c r="D4806" s="3"/>
      <c r="E4806" s="3"/>
      <c r="F4806" s="3"/>
      <c r="G4806" s="3"/>
      <c r="H4806" s="3"/>
      <c r="I4806" s="3"/>
    </row>
    <row r="4807" ht="15.75" customHeight="1">
      <c r="A4807" s="3" t="str">
        <f>IFERROR(TRIM(LEFT(RIGHT('Cost Code (New)'!$F4807,LEN('Cost Code (New)'!$F4807)-SEARCH("Ext ",'Cost Code (New)'!$F4807)-LEN("Ext")),SEARCH(" - ",RIGHT('Cost Code (New)'!$F4807,LEN('Cost Code (New)'!$F4807)-SEARCH("Ext ",'Cost Code (New)'!$F4807)-LEN("Ext")))))+0,"")</f>
        <v/>
      </c>
      <c r="B4807" s="8"/>
      <c r="C4807" s="3"/>
      <c r="D4807" s="3"/>
      <c r="E4807" s="3"/>
      <c r="F4807" s="3"/>
      <c r="G4807" s="3"/>
      <c r="H4807" s="3"/>
      <c r="I4807" s="3"/>
    </row>
    <row r="4808" ht="15.75" customHeight="1">
      <c r="A4808" s="3" t="str">
        <f>IFERROR(TRIM(LEFT(RIGHT('Cost Code (New)'!$F4808,LEN('Cost Code (New)'!$F4808)-SEARCH("Ext ",'Cost Code (New)'!$F4808)-LEN("Ext")),SEARCH(" - ",RIGHT('Cost Code (New)'!$F4808,LEN('Cost Code (New)'!$F4808)-SEARCH("Ext ",'Cost Code (New)'!$F4808)-LEN("Ext")))))+0,"")</f>
        <v/>
      </c>
      <c r="B4808" s="8"/>
      <c r="C4808" s="3"/>
      <c r="D4808" s="3"/>
      <c r="E4808" s="3"/>
      <c r="F4808" s="3"/>
      <c r="G4808" s="3"/>
      <c r="H4808" s="3"/>
      <c r="I4808" s="3"/>
    </row>
    <row r="4809" ht="15.75" customHeight="1">
      <c r="A4809" s="3" t="str">
        <f>IFERROR(TRIM(LEFT(RIGHT('Cost Code (New)'!$F4809,LEN('Cost Code (New)'!$F4809)-SEARCH("Ext ",'Cost Code (New)'!$F4809)-LEN("Ext")),SEARCH(" - ",RIGHT('Cost Code (New)'!$F4809,LEN('Cost Code (New)'!$F4809)-SEARCH("Ext ",'Cost Code (New)'!$F4809)-LEN("Ext")))))+0,"")</f>
        <v/>
      </c>
      <c r="B4809" s="8"/>
      <c r="C4809" s="3"/>
      <c r="D4809" s="3"/>
      <c r="E4809" s="3"/>
      <c r="F4809" s="3"/>
      <c r="G4809" s="3"/>
      <c r="H4809" s="3"/>
      <c r="I4809" s="3"/>
    </row>
    <row r="4810" ht="15.75" customHeight="1">
      <c r="A4810" s="3" t="str">
        <f>IFERROR(TRIM(LEFT(RIGHT('Cost Code (New)'!$F4810,LEN('Cost Code (New)'!$F4810)-SEARCH("Ext ",'Cost Code (New)'!$F4810)-LEN("Ext")),SEARCH(" - ",RIGHT('Cost Code (New)'!$F4810,LEN('Cost Code (New)'!$F4810)-SEARCH("Ext ",'Cost Code (New)'!$F4810)-LEN("Ext")))))+0,"")</f>
        <v/>
      </c>
      <c r="B4810" s="8"/>
      <c r="C4810" s="3"/>
      <c r="D4810" s="3"/>
      <c r="E4810" s="3"/>
      <c r="F4810" s="3"/>
      <c r="G4810" s="3"/>
      <c r="H4810" s="3"/>
      <c r="I4810" s="3"/>
    </row>
    <row r="4811" ht="15.75" customHeight="1">
      <c r="A4811" s="3" t="str">
        <f>IFERROR(TRIM(LEFT(RIGHT('Cost Code (New)'!$F4811,LEN('Cost Code (New)'!$F4811)-SEARCH("Ext ",'Cost Code (New)'!$F4811)-LEN("Ext")),SEARCH(" - ",RIGHT('Cost Code (New)'!$F4811,LEN('Cost Code (New)'!$F4811)-SEARCH("Ext ",'Cost Code (New)'!$F4811)-LEN("Ext")))))+0,"")</f>
        <v/>
      </c>
      <c r="B4811" s="8"/>
      <c r="C4811" s="3"/>
      <c r="D4811" s="3"/>
      <c r="E4811" s="3"/>
      <c r="F4811" s="3"/>
      <c r="G4811" s="3"/>
      <c r="H4811" s="3"/>
      <c r="I4811" s="3"/>
    </row>
    <row r="4812" ht="15.75" customHeight="1">
      <c r="A4812" s="3" t="str">
        <f>IFERROR(TRIM(LEFT(RIGHT('Cost Code (New)'!$F4812,LEN('Cost Code (New)'!$F4812)-SEARCH("Ext ",'Cost Code (New)'!$F4812)-LEN("Ext")),SEARCH(" - ",RIGHT('Cost Code (New)'!$F4812,LEN('Cost Code (New)'!$F4812)-SEARCH("Ext ",'Cost Code (New)'!$F4812)-LEN("Ext")))))+0,"")</f>
        <v/>
      </c>
      <c r="B4812" s="8"/>
      <c r="C4812" s="3"/>
      <c r="D4812" s="3"/>
      <c r="E4812" s="3"/>
      <c r="F4812" s="3"/>
      <c r="G4812" s="3"/>
      <c r="H4812" s="3"/>
      <c r="I4812" s="3"/>
    </row>
    <row r="4813" ht="15.75" customHeight="1">
      <c r="A4813" s="3" t="str">
        <f>IFERROR(TRIM(LEFT(RIGHT('Cost Code (New)'!$F4813,LEN('Cost Code (New)'!$F4813)-SEARCH("Ext ",'Cost Code (New)'!$F4813)-LEN("Ext")),SEARCH(" - ",RIGHT('Cost Code (New)'!$F4813,LEN('Cost Code (New)'!$F4813)-SEARCH("Ext ",'Cost Code (New)'!$F4813)-LEN("Ext")))))+0,"")</f>
        <v/>
      </c>
      <c r="B4813" s="8"/>
      <c r="C4813" s="3"/>
      <c r="D4813" s="3"/>
      <c r="E4813" s="3"/>
      <c r="F4813" s="3"/>
      <c r="G4813" s="3"/>
      <c r="H4813" s="3"/>
      <c r="I4813" s="3"/>
    </row>
    <row r="4814" ht="15.75" customHeight="1">
      <c r="A4814" s="3" t="str">
        <f>IFERROR(TRIM(LEFT(RIGHT('Cost Code (New)'!$F4814,LEN('Cost Code (New)'!$F4814)-SEARCH("Ext ",'Cost Code (New)'!$F4814)-LEN("Ext")),SEARCH(" - ",RIGHT('Cost Code (New)'!$F4814,LEN('Cost Code (New)'!$F4814)-SEARCH("Ext ",'Cost Code (New)'!$F4814)-LEN("Ext")))))+0,"")</f>
        <v/>
      </c>
      <c r="B4814" s="8"/>
      <c r="C4814" s="3"/>
      <c r="D4814" s="3"/>
      <c r="E4814" s="3"/>
      <c r="F4814" s="3"/>
      <c r="G4814" s="3"/>
      <c r="H4814" s="3"/>
      <c r="I4814" s="3"/>
    </row>
    <row r="4815" ht="15.75" customHeight="1">
      <c r="A4815" s="3" t="str">
        <f>IFERROR(TRIM(LEFT(RIGHT('Cost Code (New)'!$F4815,LEN('Cost Code (New)'!$F4815)-SEARCH("Ext ",'Cost Code (New)'!$F4815)-LEN("Ext")),SEARCH(" - ",RIGHT('Cost Code (New)'!$F4815,LEN('Cost Code (New)'!$F4815)-SEARCH("Ext ",'Cost Code (New)'!$F4815)-LEN("Ext")))))+0,"")</f>
        <v/>
      </c>
      <c r="B4815" s="8"/>
      <c r="C4815" s="3"/>
      <c r="D4815" s="3"/>
      <c r="E4815" s="3"/>
      <c r="F4815" s="3"/>
      <c r="G4815" s="3"/>
      <c r="H4815" s="3"/>
      <c r="I4815" s="3"/>
    </row>
    <row r="4816" ht="15.75" customHeight="1">
      <c r="A4816" s="3" t="str">
        <f>IFERROR(TRIM(LEFT(RIGHT('Cost Code (New)'!$F4816,LEN('Cost Code (New)'!$F4816)-SEARCH("Ext ",'Cost Code (New)'!$F4816)-LEN("Ext")),SEARCH(" - ",RIGHT('Cost Code (New)'!$F4816,LEN('Cost Code (New)'!$F4816)-SEARCH("Ext ",'Cost Code (New)'!$F4816)-LEN("Ext")))))+0,"")</f>
        <v/>
      </c>
      <c r="B4816" s="8"/>
      <c r="C4816" s="3"/>
      <c r="D4816" s="3"/>
      <c r="E4816" s="3"/>
      <c r="F4816" s="3"/>
      <c r="G4816" s="3"/>
      <c r="H4816" s="3"/>
      <c r="I4816" s="3"/>
    </row>
    <row r="4817" ht="15.75" customHeight="1">
      <c r="A4817" s="3" t="str">
        <f>IFERROR(TRIM(LEFT(RIGHT('Cost Code (New)'!$F4817,LEN('Cost Code (New)'!$F4817)-SEARCH("Ext ",'Cost Code (New)'!$F4817)-LEN("Ext")),SEARCH(" - ",RIGHT('Cost Code (New)'!$F4817,LEN('Cost Code (New)'!$F4817)-SEARCH("Ext ",'Cost Code (New)'!$F4817)-LEN("Ext")))))+0,"")</f>
        <v/>
      </c>
      <c r="B4817" s="8"/>
      <c r="C4817" s="3"/>
      <c r="D4817" s="3"/>
      <c r="E4817" s="3"/>
      <c r="F4817" s="3"/>
      <c r="G4817" s="3"/>
      <c r="H4817" s="3"/>
      <c r="I4817" s="3"/>
    </row>
    <row r="4818" ht="15.75" customHeight="1">
      <c r="A4818" s="3" t="str">
        <f>IFERROR(TRIM(LEFT(RIGHT('Cost Code (New)'!$F4818,LEN('Cost Code (New)'!$F4818)-SEARCH("Ext ",'Cost Code (New)'!$F4818)-LEN("Ext")),SEARCH(" - ",RIGHT('Cost Code (New)'!$F4818,LEN('Cost Code (New)'!$F4818)-SEARCH("Ext ",'Cost Code (New)'!$F4818)-LEN("Ext")))))+0,"")</f>
        <v/>
      </c>
      <c r="B4818" s="8"/>
      <c r="C4818" s="3"/>
      <c r="D4818" s="3"/>
      <c r="E4818" s="3"/>
      <c r="F4818" s="3"/>
      <c r="G4818" s="3"/>
      <c r="H4818" s="3"/>
      <c r="I4818" s="3"/>
    </row>
    <row r="4819" ht="15.75" customHeight="1">
      <c r="A4819" s="3" t="str">
        <f>IFERROR(TRIM(LEFT(RIGHT('Cost Code (New)'!$F4819,LEN('Cost Code (New)'!$F4819)-SEARCH("Ext ",'Cost Code (New)'!$F4819)-LEN("Ext")),SEARCH(" - ",RIGHT('Cost Code (New)'!$F4819,LEN('Cost Code (New)'!$F4819)-SEARCH("Ext ",'Cost Code (New)'!$F4819)-LEN("Ext")))))+0,"")</f>
        <v/>
      </c>
      <c r="B4819" s="8"/>
      <c r="C4819" s="3"/>
      <c r="D4819" s="3"/>
      <c r="E4819" s="3"/>
      <c r="F4819" s="3"/>
      <c r="G4819" s="3"/>
      <c r="H4819" s="3"/>
      <c r="I4819" s="3"/>
    </row>
    <row r="4820" ht="15.75" customHeight="1">
      <c r="A4820" s="3" t="str">
        <f>IFERROR(TRIM(LEFT(RIGHT('Cost Code (New)'!$F4820,LEN('Cost Code (New)'!$F4820)-SEARCH("Ext ",'Cost Code (New)'!$F4820)-LEN("Ext")),SEARCH(" - ",RIGHT('Cost Code (New)'!$F4820,LEN('Cost Code (New)'!$F4820)-SEARCH("Ext ",'Cost Code (New)'!$F4820)-LEN("Ext")))))+0,"")</f>
        <v/>
      </c>
      <c r="B4820" s="8"/>
      <c r="C4820" s="3"/>
      <c r="D4820" s="3"/>
      <c r="E4820" s="3"/>
      <c r="F4820" s="3"/>
      <c r="G4820" s="3"/>
      <c r="H4820" s="3"/>
      <c r="I4820" s="3"/>
    </row>
    <row r="4821" ht="15.75" customHeight="1">
      <c r="A4821" s="3" t="str">
        <f>IFERROR(TRIM(LEFT(RIGHT('Cost Code (New)'!$F4821,LEN('Cost Code (New)'!$F4821)-SEARCH("Ext ",'Cost Code (New)'!$F4821)-LEN("Ext")),SEARCH(" - ",RIGHT('Cost Code (New)'!$F4821,LEN('Cost Code (New)'!$F4821)-SEARCH("Ext ",'Cost Code (New)'!$F4821)-LEN("Ext")))))+0,"")</f>
        <v/>
      </c>
      <c r="B4821" s="8"/>
      <c r="C4821" s="3"/>
      <c r="D4821" s="3"/>
      <c r="E4821" s="3"/>
      <c r="F4821" s="3"/>
      <c r="G4821" s="3"/>
      <c r="H4821" s="3"/>
      <c r="I4821" s="3"/>
    </row>
    <row r="4822" ht="15.75" customHeight="1">
      <c r="A4822" s="3" t="str">
        <f>IFERROR(TRIM(LEFT(RIGHT('Cost Code (New)'!$F4822,LEN('Cost Code (New)'!$F4822)-SEARCH("Ext ",'Cost Code (New)'!$F4822)-LEN("Ext")),SEARCH(" - ",RIGHT('Cost Code (New)'!$F4822,LEN('Cost Code (New)'!$F4822)-SEARCH("Ext ",'Cost Code (New)'!$F4822)-LEN("Ext")))))+0,"")</f>
        <v/>
      </c>
      <c r="B4822" s="8"/>
      <c r="C4822" s="3"/>
      <c r="D4822" s="3"/>
      <c r="E4822" s="3"/>
      <c r="F4822" s="3"/>
      <c r="G4822" s="3"/>
      <c r="H4822" s="3"/>
      <c r="I4822" s="3"/>
    </row>
    <row r="4823" ht="15.75" customHeight="1">
      <c r="A4823" s="3" t="str">
        <f>IFERROR(TRIM(LEFT(RIGHT('Cost Code (New)'!$F4823,LEN('Cost Code (New)'!$F4823)-SEARCH("Ext ",'Cost Code (New)'!$F4823)-LEN("Ext")),SEARCH(" - ",RIGHT('Cost Code (New)'!$F4823,LEN('Cost Code (New)'!$F4823)-SEARCH("Ext ",'Cost Code (New)'!$F4823)-LEN("Ext")))))+0,"")</f>
        <v/>
      </c>
      <c r="B4823" s="8"/>
      <c r="C4823" s="3"/>
      <c r="D4823" s="3"/>
      <c r="E4823" s="3"/>
      <c r="F4823" s="3"/>
      <c r="G4823" s="3"/>
      <c r="H4823" s="3"/>
      <c r="I4823" s="3"/>
    </row>
    <row r="4824" ht="15.75" customHeight="1">
      <c r="A4824" s="3" t="str">
        <f>IFERROR(TRIM(LEFT(RIGHT('Cost Code (New)'!$F4824,LEN('Cost Code (New)'!$F4824)-SEARCH("Ext ",'Cost Code (New)'!$F4824)-LEN("Ext")),SEARCH(" - ",RIGHT('Cost Code (New)'!$F4824,LEN('Cost Code (New)'!$F4824)-SEARCH("Ext ",'Cost Code (New)'!$F4824)-LEN("Ext")))))+0,"")</f>
        <v/>
      </c>
      <c r="B4824" s="8"/>
      <c r="C4824" s="3"/>
      <c r="D4824" s="3"/>
      <c r="E4824" s="3"/>
      <c r="F4824" s="3"/>
      <c r="G4824" s="3"/>
      <c r="H4824" s="3"/>
      <c r="I4824" s="3"/>
    </row>
    <row r="4825" ht="15.75" customHeight="1">
      <c r="A4825" s="3" t="str">
        <f>IFERROR(TRIM(LEFT(RIGHT('Cost Code (New)'!$F4825,LEN('Cost Code (New)'!$F4825)-SEARCH("Ext ",'Cost Code (New)'!$F4825)-LEN("Ext")),SEARCH(" - ",RIGHT('Cost Code (New)'!$F4825,LEN('Cost Code (New)'!$F4825)-SEARCH("Ext ",'Cost Code (New)'!$F4825)-LEN("Ext")))))+0,"")</f>
        <v/>
      </c>
      <c r="B4825" s="8"/>
      <c r="C4825" s="3"/>
      <c r="D4825" s="3"/>
      <c r="E4825" s="3"/>
      <c r="F4825" s="3"/>
      <c r="G4825" s="3"/>
      <c r="H4825" s="3"/>
      <c r="I4825" s="3"/>
    </row>
    <row r="4826" ht="15.75" customHeight="1">
      <c r="A4826" s="3" t="str">
        <f>IFERROR(TRIM(LEFT(RIGHT('Cost Code (New)'!$F4826,LEN('Cost Code (New)'!$F4826)-SEARCH("Ext ",'Cost Code (New)'!$F4826)-LEN("Ext")),SEARCH(" - ",RIGHT('Cost Code (New)'!$F4826,LEN('Cost Code (New)'!$F4826)-SEARCH("Ext ",'Cost Code (New)'!$F4826)-LEN("Ext")))))+0,"")</f>
        <v/>
      </c>
      <c r="B4826" s="8"/>
      <c r="C4826" s="3"/>
      <c r="D4826" s="3"/>
      <c r="E4826" s="3"/>
      <c r="F4826" s="3"/>
      <c r="G4826" s="3"/>
      <c r="H4826" s="3"/>
      <c r="I4826" s="3"/>
    </row>
    <row r="4827" ht="15.75" customHeight="1">
      <c r="A4827" s="3" t="str">
        <f>IFERROR(TRIM(LEFT(RIGHT('Cost Code (New)'!$F4827,LEN('Cost Code (New)'!$F4827)-SEARCH("Ext ",'Cost Code (New)'!$F4827)-LEN("Ext")),SEARCH(" - ",RIGHT('Cost Code (New)'!$F4827,LEN('Cost Code (New)'!$F4827)-SEARCH("Ext ",'Cost Code (New)'!$F4827)-LEN("Ext")))))+0,"")</f>
        <v/>
      </c>
      <c r="B4827" s="8"/>
      <c r="C4827" s="3"/>
      <c r="D4827" s="3"/>
      <c r="E4827" s="3"/>
      <c r="F4827" s="3"/>
      <c r="G4827" s="3"/>
      <c r="H4827" s="3"/>
      <c r="I4827" s="3"/>
    </row>
    <row r="4828" ht="15.75" customHeight="1">
      <c r="A4828" s="3" t="str">
        <f>IFERROR(TRIM(LEFT(RIGHT('Cost Code (New)'!$F4828,LEN('Cost Code (New)'!$F4828)-SEARCH("Ext ",'Cost Code (New)'!$F4828)-LEN("Ext")),SEARCH(" - ",RIGHT('Cost Code (New)'!$F4828,LEN('Cost Code (New)'!$F4828)-SEARCH("Ext ",'Cost Code (New)'!$F4828)-LEN("Ext")))))+0,"")</f>
        <v/>
      </c>
      <c r="B4828" s="8"/>
      <c r="C4828" s="3"/>
      <c r="D4828" s="3"/>
      <c r="E4828" s="3"/>
      <c r="F4828" s="3"/>
      <c r="G4828" s="3"/>
      <c r="H4828" s="3"/>
      <c r="I4828" s="3"/>
    </row>
    <row r="4829" ht="15.75" customHeight="1">
      <c r="A4829" s="3" t="str">
        <f>IFERROR(TRIM(LEFT(RIGHT('Cost Code (New)'!$F4829,LEN('Cost Code (New)'!$F4829)-SEARCH("Ext ",'Cost Code (New)'!$F4829)-LEN("Ext")),SEARCH(" - ",RIGHT('Cost Code (New)'!$F4829,LEN('Cost Code (New)'!$F4829)-SEARCH("Ext ",'Cost Code (New)'!$F4829)-LEN("Ext")))))+0,"")</f>
        <v/>
      </c>
      <c r="B4829" s="8"/>
      <c r="C4829" s="3"/>
      <c r="D4829" s="3"/>
      <c r="E4829" s="3"/>
      <c r="F4829" s="3"/>
      <c r="G4829" s="3"/>
      <c r="H4829" s="3"/>
      <c r="I4829" s="3"/>
    </row>
    <row r="4830" ht="15.75" customHeight="1">
      <c r="A4830" s="3" t="str">
        <f>IFERROR(TRIM(LEFT(RIGHT('Cost Code (New)'!$F4830,LEN('Cost Code (New)'!$F4830)-SEARCH("Ext ",'Cost Code (New)'!$F4830)-LEN("Ext")),SEARCH(" - ",RIGHT('Cost Code (New)'!$F4830,LEN('Cost Code (New)'!$F4830)-SEARCH("Ext ",'Cost Code (New)'!$F4830)-LEN("Ext")))))+0,"")</f>
        <v/>
      </c>
      <c r="B4830" s="8"/>
      <c r="C4830" s="3"/>
      <c r="D4830" s="3"/>
      <c r="E4830" s="3"/>
      <c r="F4830" s="3"/>
      <c r="G4830" s="3"/>
      <c r="H4830" s="3"/>
      <c r="I4830" s="3"/>
    </row>
    <row r="4831" ht="15.75" customHeight="1">
      <c r="A4831" s="3" t="str">
        <f>IFERROR(TRIM(LEFT(RIGHT('Cost Code (New)'!$F4831,LEN('Cost Code (New)'!$F4831)-SEARCH("Ext ",'Cost Code (New)'!$F4831)-LEN("Ext")),SEARCH(" - ",RIGHT('Cost Code (New)'!$F4831,LEN('Cost Code (New)'!$F4831)-SEARCH("Ext ",'Cost Code (New)'!$F4831)-LEN("Ext")))))+0,"")</f>
        <v/>
      </c>
      <c r="B4831" s="8"/>
      <c r="C4831" s="3"/>
      <c r="D4831" s="3"/>
      <c r="E4831" s="3"/>
      <c r="F4831" s="3"/>
      <c r="G4831" s="3"/>
      <c r="H4831" s="3"/>
      <c r="I4831" s="3"/>
    </row>
    <row r="4832" ht="15.75" customHeight="1">
      <c r="A4832" s="3" t="str">
        <f>IFERROR(TRIM(LEFT(RIGHT('Cost Code (New)'!$F4832,LEN('Cost Code (New)'!$F4832)-SEARCH("Ext ",'Cost Code (New)'!$F4832)-LEN("Ext")),SEARCH(" - ",RIGHT('Cost Code (New)'!$F4832,LEN('Cost Code (New)'!$F4832)-SEARCH("Ext ",'Cost Code (New)'!$F4832)-LEN("Ext")))))+0,"")</f>
        <v/>
      </c>
      <c r="B4832" s="8"/>
      <c r="C4832" s="3"/>
      <c r="D4832" s="3"/>
      <c r="E4832" s="3"/>
      <c r="F4832" s="3"/>
      <c r="G4832" s="3"/>
      <c r="H4832" s="3"/>
      <c r="I4832" s="3"/>
    </row>
    <row r="4833" ht="15.75" customHeight="1">
      <c r="A4833" s="3" t="str">
        <f>IFERROR(TRIM(LEFT(RIGHT('Cost Code (New)'!$F4833,LEN('Cost Code (New)'!$F4833)-SEARCH("Ext ",'Cost Code (New)'!$F4833)-LEN("Ext")),SEARCH(" - ",RIGHT('Cost Code (New)'!$F4833,LEN('Cost Code (New)'!$F4833)-SEARCH("Ext ",'Cost Code (New)'!$F4833)-LEN("Ext")))))+0,"")</f>
        <v/>
      </c>
      <c r="B4833" s="8"/>
      <c r="C4833" s="3"/>
      <c r="D4833" s="3"/>
      <c r="E4833" s="3"/>
      <c r="F4833" s="3"/>
      <c r="G4833" s="3"/>
      <c r="H4833" s="3"/>
      <c r="I4833" s="3"/>
    </row>
    <row r="4834" ht="15.75" customHeight="1">
      <c r="A4834" s="3" t="str">
        <f>IFERROR(TRIM(LEFT(RIGHT('Cost Code (New)'!$F4834,LEN('Cost Code (New)'!$F4834)-SEARCH("Ext ",'Cost Code (New)'!$F4834)-LEN("Ext")),SEARCH(" - ",RIGHT('Cost Code (New)'!$F4834,LEN('Cost Code (New)'!$F4834)-SEARCH("Ext ",'Cost Code (New)'!$F4834)-LEN("Ext")))))+0,"")</f>
        <v/>
      </c>
      <c r="B4834" s="8"/>
      <c r="C4834" s="3"/>
      <c r="D4834" s="3"/>
      <c r="E4834" s="3"/>
      <c r="F4834" s="3"/>
      <c r="G4834" s="3"/>
      <c r="H4834" s="3"/>
      <c r="I4834" s="3"/>
    </row>
    <row r="4835" ht="15.75" customHeight="1">
      <c r="A4835" s="3" t="str">
        <f>IFERROR(TRIM(LEFT(RIGHT('Cost Code (New)'!$F4835,LEN('Cost Code (New)'!$F4835)-SEARCH("Ext ",'Cost Code (New)'!$F4835)-LEN("Ext")),SEARCH(" - ",RIGHT('Cost Code (New)'!$F4835,LEN('Cost Code (New)'!$F4835)-SEARCH("Ext ",'Cost Code (New)'!$F4835)-LEN("Ext")))))+0,"")</f>
        <v/>
      </c>
      <c r="B4835" s="8"/>
      <c r="C4835" s="3"/>
      <c r="D4835" s="3"/>
      <c r="E4835" s="3"/>
      <c r="F4835" s="3"/>
      <c r="G4835" s="3"/>
      <c r="H4835" s="3"/>
      <c r="I4835" s="3"/>
    </row>
    <row r="4836" ht="15.75" customHeight="1">
      <c r="A4836" s="3" t="str">
        <f>IFERROR(TRIM(LEFT(RIGHT('Cost Code (New)'!$F4836,LEN('Cost Code (New)'!$F4836)-SEARCH("Ext ",'Cost Code (New)'!$F4836)-LEN("Ext")),SEARCH(" - ",RIGHT('Cost Code (New)'!$F4836,LEN('Cost Code (New)'!$F4836)-SEARCH("Ext ",'Cost Code (New)'!$F4836)-LEN("Ext")))))+0,"")</f>
        <v/>
      </c>
      <c r="B4836" s="8"/>
      <c r="C4836" s="3"/>
      <c r="D4836" s="3"/>
      <c r="E4836" s="3"/>
      <c r="F4836" s="3"/>
      <c r="G4836" s="3"/>
      <c r="H4836" s="3"/>
      <c r="I4836" s="3"/>
    </row>
    <row r="4837" ht="15.75" customHeight="1">
      <c r="A4837" s="3" t="str">
        <f>IFERROR(TRIM(LEFT(RIGHT('Cost Code (New)'!$F4837,LEN('Cost Code (New)'!$F4837)-SEARCH("Ext ",'Cost Code (New)'!$F4837)-LEN("Ext")),SEARCH(" - ",RIGHT('Cost Code (New)'!$F4837,LEN('Cost Code (New)'!$F4837)-SEARCH("Ext ",'Cost Code (New)'!$F4837)-LEN("Ext")))))+0,"")</f>
        <v/>
      </c>
      <c r="B4837" s="8"/>
      <c r="C4837" s="3"/>
      <c r="D4837" s="3"/>
      <c r="E4837" s="3"/>
      <c r="F4837" s="3"/>
      <c r="G4837" s="3"/>
      <c r="H4837" s="3"/>
      <c r="I4837" s="3"/>
    </row>
    <row r="4838" ht="15.75" customHeight="1">
      <c r="A4838" s="3" t="str">
        <f>IFERROR(TRIM(LEFT(RIGHT('Cost Code (New)'!$F4838,LEN('Cost Code (New)'!$F4838)-SEARCH("Ext ",'Cost Code (New)'!$F4838)-LEN("Ext")),SEARCH(" - ",RIGHT('Cost Code (New)'!$F4838,LEN('Cost Code (New)'!$F4838)-SEARCH("Ext ",'Cost Code (New)'!$F4838)-LEN("Ext")))))+0,"")</f>
        <v/>
      </c>
      <c r="B4838" s="8"/>
      <c r="C4838" s="3"/>
      <c r="D4838" s="3"/>
      <c r="E4838" s="3"/>
      <c r="F4838" s="3"/>
      <c r="G4838" s="3"/>
      <c r="H4838" s="3"/>
      <c r="I4838" s="3"/>
    </row>
    <row r="4839" ht="15.75" customHeight="1">
      <c r="A4839" s="3" t="str">
        <f>IFERROR(TRIM(LEFT(RIGHT('Cost Code (New)'!$F4839,LEN('Cost Code (New)'!$F4839)-SEARCH("Ext ",'Cost Code (New)'!$F4839)-LEN("Ext")),SEARCH(" - ",RIGHT('Cost Code (New)'!$F4839,LEN('Cost Code (New)'!$F4839)-SEARCH("Ext ",'Cost Code (New)'!$F4839)-LEN("Ext")))))+0,"")</f>
        <v/>
      </c>
      <c r="B4839" s="8"/>
      <c r="C4839" s="3"/>
      <c r="D4839" s="3"/>
      <c r="E4839" s="3"/>
      <c r="F4839" s="3"/>
      <c r="G4839" s="3"/>
      <c r="H4839" s="3"/>
      <c r="I4839" s="3"/>
    </row>
    <row r="4840" ht="15.75" customHeight="1">
      <c r="A4840" s="3" t="str">
        <f>IFERROR(TRIM(LEFT(RIGHT('Cost Code (New)'!$F4840,LEN('Cost Code (New)'!$F4840)-SEARCH("Ext ",'Cost Code (New)'!$F4840)-LEN("Ext")),SEARCH(" - ",RIGHT('Cost Code (New)'!$F4840,LEN('Cost Code (New)'!$F4840)-SEARCH("Ext ",'Cost Code (New)'!$F4840)-LEN("Ext")))))+0,"")</f>
        <v/>
      </c>
      <c r="B4840" s="8"/>
      <c r="C4840" s="3"/>
      <c r="D4840" s="3"/>
      <c r="E4840" s="3"/>
      <c r="F4840" s="3"/>
      <c r="G4840" s="3"/>
      <c r="H4840" s="3"/>
      <c r="I4840" s="3"/>
    </row>
    <row r="4841" ht="15.75" customHeight="1">
      <c r="A4841" s="3" t="str">
        <f>IFERROR(TRIM(LEFT(RIGHT('Cost Code (New)'!$F4841,LEN('Cost Code (New)'!$F4841)-SEARCH("Ext ",'Cost Code (New)'!$F4841)-LEN("Ext")),SEARCH(" - ",RIGHT('Cost Code (New)'!$F4841,LEN('Cost Code (New)'!$F4841)-SEARCH("Ext ",'Cost Code (New)'!$F4841)-LEN("Ext")))))+0,"")</f>
        <v/>
      </c>
      <c r="B4841" s="8"/>
      <c r="C4841" s="3"/>
      <c r="D4841" s="3"/>
      <c r="E4841" s="3"/>
      <c r="F4841" s="3"/>
      <c r="G4841" s="3"/>
      <c r="H4841" s="3"/>
      <c r="I4841" s="3"/>
    </row>
    <row r="4842" ht="15.75" customHeight="1">
      <c r="A4842" s="3" t="str">
        <f>IFERROR(TRIM(LEFT(RIGHT('Cost Code (New)'!$F4842,LEN('Cost Code (New)'!$F4842)-SEARCH("Ext ",'Cost Code (New)'!$F4842)-LEN("Ext")),SEARCH(" - ",RIGHT('Cost Code (New)'!$F4842,LEN('Cost Code (New)'!$F4842)-SEARCH("Ext ",'Cost Code (New)'!$F4842)-LEN("Ext")))))+0,"")</f>
        <v/>
      </c>
      <c r="B4842" s="8"/>
      <c r="C4842" s="3"/>
      <c r="D4842" s="3"/>
      <c r="E4842" s="3"/>
      <c r="F4842" s="3"/>
      <c r="G4842" s="3"/>
      <c r="H4842" s="3"/>
      <c r="I4842" s="3"/>
    </row>
    <row r="4843" ht="15.75" customHeight="1">
      <c r="A4843" s="3" t="str">
        <f>IFERROR(TRIM(LEFT(RIGHT('Cost Code (New)'!$F4843,LEN('Cost Code (New)'!$F4843)-SEARCH("Ext ",'Cost Code (New)'!$F4843)-LEN("Ext")),SEARCH(" - ",RIGHT('Cost Code (New)'!$F4843,LEN('Cost Code (New)'!$F4843)-SEARCH("Ext ",'Cost Code (New)'!$F4843)-LEN("Ext")))))+0,"")</f>
        <v/>
      </c>
      <c r="B4843" s="8"/>
      <c r="C4843" s="3"/>
      <c r="D4843" s="3"/>
      <c r="E4843" s="3"/>
      <c r="F4843" s="3"/>
      <c r="G4843" s="3"/>
      <c r="H4843" s="3"/>
      <c r="I4843" s="3"/>
    </row>
    <row r="4844" ht="15.75" customHeight="1">
      <c r="A4844" s="3" t="str">
        <f>IFERROR(TRIM(LEFT(RIGHT('Cost Code (New)'!$F4844,LEN('Cost Code (New)'!$F4844)-SEARCH("Ext ",'Cost Code (New)'!$F4844)-LEN("Ext")),SEARCH(" - ",RIGHT('Cost Code (New)'!$F4844,LEN('Cost Code (New)'!$F4844)-SEARCH("Ext ",'Cost Code (New)'!$F4844)-LEN("Ext")))))+0,"")</f>
        <v/>
      </c>
      <c r="B4844" s="8"/>
      <c r="C4844" s="3"/>
      <c r="D4844" s="3"/>
      <c r="E4844" s="3"/>
      <c r="F4844" s="3"/>
      <c r="G4844" s="3"/>
      <c r="H4844" s="3"/>
      <c r="I4844" s="3"/>
    </row>
    <row r="4845" ht="15.75" customHeight="1">
      <c r="A4845" s="3" t="str">
        <f>IFERROR(TRIM(LEFT(RIGHT('Cost Code (New)'!$F4845,LEN('Cost Code (New)'!$F4845)-SEARCH("Ext ",'Cost Code (New)'!$F4845)-LEN("Ext")),SEARCH(" - ",RIGHT('Cost Code (New)'!$F4845,LEN('Cost Code (New)'!$F4845)-SEARCH("Ext ",'Cost Code (New)'!$F4845)-LEN("Ext")))))+0,"")</f>
        <v/>
      </c>
      <c r="B4845" s="8"/>
      <c r="C4845" s="3"/>
      <c r="D4845" s="3"/>
      <c r="E4845" s="3"/>
      <c r="F4845" s="3"/>
      <c r="G4845" s="3"/>
      <c r="H4845" s="3"/>
      <c r="I4845" s="3"/>
    </row>
    <row r="4846" ht="15.75" customHeight="1">
      <c r="A4846" s="3" t="str">
        <f>IFERROR(TRIM(LEFT(RIGHT('Cost Code (New)'!$F4846,LEN('Cost Code (New)'!$F4846)-SEARCH("Ext ",'Cost Code (New)'!$F4846)-LEN("Ext")),SEARCH(" - ",RIGHT('Cost Code (New)'!$F4846,LEN('Cost Code (New)'!$F4846)-SEARCH("Ext ",'Cost Code (New)'!$F4846)-LEN("Ext")))))+0,"")</f>
        <v/>
      </c>
      <c r="B4846" s="8"/>
      <c r="C4846" s="3"/>
      <c r="D4846" s="3"/>
      <c r="E4846" s="3"/>
      <c r="F4846" s="3"/>
      <c r="G4846" s="3"/>
      <c r="H4846" s="3"/>
      <c r="I4846" s="3"/>
    </row>
    <row r="4847" ht="15.75" customHeight="1">
      <c r="A4847" s="3" t="str">
        <f>IFERROR(TRIM(LEFT(RIGHT('Cost Code (New)'!$F4847,LEN('Cost Code (New)'!$F4847)-SEARCH("Ext ",'Cost Code (New)'!$F4847)-LEN("Ext")),SEARCH(" - ",RIGHT('Cost Code (New)'!$F4847,LEN('Cost Code (New)'!$F4847)-SEARCH("Ext ",'Cost Code (New)'!$F4847)-LEN("Ext")))))+0,"")</f>
        <v/>
      </c>
      <c r="B4847" s="8"/>
      <c r="C4847" s="3"/>
      <c r="D4847" s="3"/>
      <c r="E4847" s="3"/>
      <c r="F4847" s="3"/>
      <c r="G4847" s="3"/>
      <c r="H4847" s="3"/>
      <c r="I4847" s="3"/>
    </row>
    <row r="4848" ht="15.75" customHeight="1">
      <c r="A4848" s="3" t="str">
        <f>IFERROR(TRIM(LEFT(RIGHT('Cost Code (New)'!$F4848,LEN('Cost Code (New)'!$F4848)-SEARCH("Ext ",'Cost Code (New)'!$F4848)-LEN("Ext")),SEARCH(" - ",RIGHT('Cost Code (New)'!$F4848,LEN('Cost Code (New)'!$F4848)-SEARCH("Ext ",'Cost Code (New)'!$F4848)-LEN("Ext")))))+0,"")</f>
        <v/>
      </c>
      <c r="B4848" s="8"/>
      <c r="C4848" s="3"/>
      <c r="D4848" s="3"/>
      <c r="E4848" s="3"/>
      <c r="F4848" s="3"/>
      <c r="G4848" s="3"/>
      <c r="H4848" s="3"/>
      <c r="I4848" s="3"/>
    </row>
    <row r="4849" ht="15.75" customHeight="1">
      <c r="A4849" s="3" t="str">
        <f>IFERROR(TRIM(LEFT(RIGHT('Cost Code (New)'!$F4849,LEN('Cost Code (New)'!$F4849)-SEARCH("Ext ",'Cost Code (New)'!$F4849)-LEN("Ext")),SEARCH(" - ",RIGHT('Cost Code (New)'!$F4849,LEN('Cost Code (New)'!$F4849)-SEARCH("Ext ",'Cost Code (New)'!$F4849)-LEN("Ext")))))+0,"")</f>
        <v/>
      </c>
      <c r="B4849" s="8"/>
      <c r="C4849" s="3"/>
      <c r="D4849" s="3"/>
      <c r="E4849" s="3"/>
      <c r="F4849" s="3"/>
      <c r="G4849" s="3"/>
      <c r="H4849" s="3"/>
      <c r="I4849" s="3"/>
    </row>
    <row r="4850" ht="15.75" customHeight="1">
      <c r="A4850" s="3" t="str">
        <f>IFERROR(TRIM(LEFT(RIGHT('Cost Code (New)'!$F4850,LEN('Cost Code (New)'!$F4850)-SEARCH("Ext ",'Cost Code (New)'!$F4850)-LEN("Ext")),SEARCH(" - ",RIGHT('Cost Code (New)'!$F4850,LEN('Cost Code (New)'!$F4850)-SEARCH("Ext ",'Cost Code (New)'!$F4850)-LEN("Ext")))))+0,"")</f>
        <v/>
      </c>
      <c r="B4850" s="8"/>
      <c r="C4850" s="3"/>
      <c r="D4850" s="3"/>
      <c r="E4850" s="3"/>
      <c r="F4850" s="3"/>
      <c r="G4850" s="3"/>
      <c r="H4850" s="3"/>
      <c r="I4850" s="3"/>
    </row>
    <row r="4851" ht="15.75" customHeight="1">
      <c r="A4851" s="3" t="str">
        <f>IFERROR(TRIM(LEFT(RIGHT('Cost Code (New)'!$F4851,LEN('Cost Code (New)'!$F4851)-SEARCH("Ext ",'Cost Code (New)'!$F4851)-LEN("Ext")),SEARCH(" - ",RIGHT('Cost Code (New)'!$F4851,LEN('Cost Code (New)'!$F4851)-SEARCH("Ext ",'Cost Code (New)'!$F4851)-LEN("Ext")))))+0,"")</f>
        <v/>
      </c>
      <c r="B4851" s="8"/>
      <c r="C4851" s="3"/>
      <c r="D4851" s="3"/>
      <c r="E4851" s="3"/>
      <c r="F4851" s="3"/>
      <c r="G4851" s="3"/>
      <c r="H4851" s="3"/>
      <c r="I4851" s="3"/>
    </row>
    <row r="4852" ht="15.75" customHeight="1">
      <c r="A4852" s="3" t="str">
        <f>IFERROR(TRIM(LEFT(RIGHT('Cost Code (New)'!$F4852,LEN('Cost Code (New)'!$F4852)-SEARCH("Ext ",'Cost Code (New)'!$F4852)-LEN("Ext")),SEARCH(" - ",RIGHT('Cost Code (New)'!$F4852,LEN('Cost Code (New)'!$F4852)-SEARCH("Ext ",'Cost Code (New)'!$F4852)-LEN("Ext")))))+0,"")</f>
        <v/>
      </c>
      <c r="B4852" s="8"/>
      <c r="C4852" s="3"/>
      <c r="D4852" s="3"/>
      <c r="E4852" s="3"/>
      <c r="F4852" s="3"/>
      <c r="G4852" s="3"/>
      <c r="H4852" s="3"/>
      <c r="I4852" s="3"/>
    </row>
    <row r="4853" ht="15.75" customHeight="1">
      <c r="A4853" s="3" t="str">
        <f>IFERROR(TRIM(LEFT(RIGHT('Cost Code (New)'!$F4853,LEN('Cost Code (New)'!$F4853)-SEARCH("Ext ",'Cost Code (New)'!$F4853)-LEN("Ext")),SEARCH(" - ",RIGHT('Cost Code (New)'!$F4853,LEN('Cost Code (New)'!$F4853)-SEARCH("Ext ",'Cost Code (New)'!$F4853)-LEN("Ext")))))+0,"")</f>
        <v/>
      </c>
      <c r="B4853" s="8"/>
      <c r="C4853" s="3"/>
      <c r="D4853" s="3"/>
      <c r="E4853" s="3"/>
      <c r="F4853" s="3"/>
      <c r="G4853" s="3"/>
      <c r="H4853" s="3"/>
      <c r="I4853" s="3"/>
    </row>
    <row r="4854" ht="15.75" customHeight="1">
      <c r="A4854" s="3" t="str">
        <f>IFERROR(TRIM(LEFT(RIGHT('Cost Code (New)'!$F4854,LEN('Cost Code (New)'!$F4854)-SEARCH("Ext ",'Cost Code (New)'!$F4854)-LEN("Ext")),SEARCH(" - ",RIGHT('Cost Code (New)'!$F4854,LEN('Cost Code (New)'!$F4854)-SEARCH("Ext ",'Cost Code (New)'!$F4854)-LEN("Ext")))))+0,"")</f>
        <v/>
      </c>
      <c r="B4854" s="8"/>
      <c r="C4854" s="3"/>
      <c r="D4854" s="3"/>
      <c r="E4854" s="3"/>
      <c r="F4854" s="3"/>
      <c r="G4854" s="3"/>
      <c r="H4854" s="3"/>
      <c r="I4854" s="3"/>
    </row>
    <row r="4855" ht="15.75" customHeight="1">
      <c r="A4855" s="3" t="str">
        <f>IFERROR(TRIM(LEFT(RIGHT('Cost Code (New)'!$F4855,LEN('Cost Code (New)'!$F4855)-SEARCH("Ext ",'Cost Code (New)'!$F4855)-LEN("Ext")),SEARCH(" - ",RIGHT('Cost Code (New)'!$F4855,LEN('Cost Code (New)'!$F4855)-SEARCH("Ext ",'Cost Code (New)'!$F4855)-LEN("Ext")))))+0,"")</f>
        <v/>
      </c>
      <c r="B4855" s="8"/>
      <c r="C4855" s="3"/>
      <c r="D4855" s="3"/>
      <c r="E4855" s="3"/>
      <c r="F4855" s="3"/>
      <c r="G4855" s="3"/>
      <c r="H4855" s="3"/>
      <c r="I4855" s="3"/>
    </row>
    <row r="4856" ht="15.75" customHeight="1">
      <c r="A4856" s="3" t="str">
        <f>IFERROR(TRIM(LEFT(RIGHT('Cost Code (New)'!$F4856,LEN('Cost Code (New)'!$F4856)-SEARCH("Ext ",'Cost Code (New)'!$F4856)-LEN("Ext")),SEARCH(" - ",RIGHT('Cost Code (New)'!$F4856,LEN('Cost Code (New)'!$F4856)-SEARCH("Ext ",'Cost Code (New)'!$F4856)-LEN("Ext")))))+0,"")</f>
        <v/>
      </c>
      <c r="B4856" s="8"/>
      <c r="C4856" s="3"/>
      <c r="D4856" s="3"/>
      <c r="E4856" s="3"/>
      <c r="F4856" s="3"/>
      <c r="G4856" s="3"/>
      <c r="H4856" s="3"/>
      <c r="I4856" s="3"/>
    </row>
    <row r="4857" ht="15.75" customHeight="1">
      <c r="A4857" s="3" t="str">
        <f>IFERROR(TRIM(LEFT(RIGHT('Cost Code (New)'!$F4857,LEN('Cost Code (New)'!$F4857)-SEARCH("Ext ",'Cost Code (New)'!$F4857)-LEN("Ext")),SEARCH(" - ",RIGHT('Cost Code (New)'!$F4857,LEN('Cost Code (New)'!$F4857)-SEARCH("Ext ",'Cost Code (New)'!$F4857)-LEN("Ext")))))+0,"")</f>
        <v/>
      </c>
      <c r="B4857" s="8"/>
      <c r="C4857" s="3"/>
      <c r="D4857" s="3"/>
      <c r="E4857" s="3"/>
      <c r="F4857" s="3"/>
      <c r="G4857" s="3"/>
      <c r="H4857" s="3"/>
      <c r="I4857" s="3"/>
    </row>
    <row r="4858" ht="15.75" customHeight="1">
      <c r="A4858" s="3" t="str">
        <f>IFERROR(TRIM(LEFT(RIGHT('Cost Code (New)'!$F4858,LEN('Cost Code (New)'!$F4858)-SEARCH("Ext ",'Cost Code (New)'!$F4858)-LEN("Ext")),SEARCH(" - ",RIGHT('Cost Code (New)'!$F4858,LEN('Cost Code (New)'!$F4858)-SEARCH("Ext ",'Cost Code (New)'!$F4858)-LEN("Ext")))))+0,"")</f>
        <v/>
      </c>
      <c r="B4858" s="8"/>
      <c r="C4858" s="3"/>
      <c r="D4858" s="3"/>
      <c r="E4858" s="3"/>
      <c r="F4858" s="3"/>
      <c r="G4858" s="3"/>
      <c r="H4858" s="3"/>
      <c r="I4858" s="3"/>
    </row>
    <row r="4859" ht="15.75" customHeight="1">
      <c r="A4859" s="3" t="str">
        <f>IFERROR(TRIM(LEFT(RIGHT('Cost Code (New)'!$F4859,LEN('Cost Code (New)'!$F4859)-SEARCH("Ext ",'Cost Code (New)'!$F4859)-LEN("Ext")),SEARCH(" - ",RIGHT('Cost Code (New)'!$F4859,LEN('Cost Code (New)'!$F4859)-SEARCH("Ext ",'Cost Code (New)'!$F4859)-LEN("Ext")))))+0,"")</f>
        <v/>
      </c>
      <c r="B4859" s="8"/>
      <c r="C4859" s="3"/>
      <c r="D4859" s="3"/>
      <c r="E4859" s="3"/>
      <c r="F4859" s="3"/>
      <c r="G4859" s="3"/>
      <c r="H4859" s="3"/>
      <c r="I4859" s="3"/>
    </row>
    <row r="4860" ht="15.75" customHeight="1">
      <c r="A4860" s="3" t="str">
        <f>IFERROR(TRIM(LEFT(RIGHT('Cost Code (New)'!$F4860,LEN('Cost Code (New)'!$F4860)-SEARCH("Ext ",'Cost Code (New)'!$F4860)-LEN("Ext")),SEARCH(" - ",RIGHT('Cost Code (New)'!$F4860,LEN('Cost Code (New)'!$F4860)-SEARCH("Ext ",'Cost Code (New)'!$F4860)-LEN("Ext")))))+0,"")</f>
        <v/>
      </c>
      <c r="B4860" s="8"/>
      <c r="C4860" s="3"/>
      <c r="D4860" s="3"/>
      <c r="E4860" s="3"/>
      <c r="F4860" s="3"/>
      <c r="G4860" s="3"/>
      <c r="H4860" s="3"/>
      <c r="I4860" s="3"/>
    </row>
    <row r="4861" ht="15.75" customHeight="1">
      <c r="A4861" s="3" t="str">
        <f>IFERROR(TRIM(LEFT(RIGHT('Cost Code (New)'!$F4861,LEN('Cost Code (New)'!$F4861)-SEARCH("Ext ",'Cost Code (New)'!$F4861)-LEN("Ext")),SEARCH(" - ",RIGHT('Cost Code (New)'!$F4861,LEN('Cost Code (New)'!$F4861)-SEARCH("Ext ",'Cost Code (New)'!$F4861)-LEN("Ext")))))+0,"")</f>
        <v/>
      </c>
      <c r="B4861" s="8"/>
      <c r="C4861" s="3"/>
      <c r="D4861" s="3"/>
      <c r="E4861" s="3"/>
      <c r="F4861" s="3"/>
      <c r="G4861" s="3"/>
      <c r="H4861" s="3"/>
      <c r="I4861" s="3"/>
    </row>
    <row r="4862" ht="15.75" customHeight="1">
      <c r="A4862" s="3" t="str">
        <f>IFERROR(TRIM(LEFT(RIGHT('Cost Code (New)'!$F4862,LEN('Cost Code (New)'!$F4862)-SEARCH("Ext ",'Cost Code (New)'!$F4862)-LEN("Ext")),SEARCH(" - ",RIGHT('Cost Code (New)'!$F4862,LEN('Cost Code (New)'!$F4862)-SEARCH("Ext ",'Cost Code (New)'!$F4862)-LEN("Ext")))))+0,"")</f>
        <v/>
      </c>
      <c r="B4862" s="8"/>
      <c r="C4862" s="3"/>
      <c r="D4862" s="3"/>
      <c r="E4862" s="3"/>
      <c r="F4862" s="3"/>
      <c r="G4862" s="3"/>
      <c r="H4862" s="3"/>
      <c r="I4862" s="3"/>
    </row>
    <row r="4863" ht="15.75" customHeight="1">
      <c r="A4863" s="3" t="str">
        <f>IFERROR(TRIM(LEFT(RIGHT('Cost Code (New)'!$F4863,LEN('Cost Code (New)'!$F4863)-SEARCH("Ext ",'Cost Code (New)'!$F4863)-LEN("Ext")),SEARCH(" - ",RIGHT('Cost Code (New)'!$F4863,LEN('Cost Code (New)'!$F4863)-SEARCH("Ext ",'Cost Code (New)'!$F4863)-LEN("Ext")))))+0,"")</f>
        <v/>
      </c>
      <c r="B4863" s="8"/>
      <c r="C4863" s="3"/>
      <c r="D4863" s="3"/>
      <c r="E4863" s="3"/>
      <c r="F4863" s="3"/>
      <c r="G4863" s="3"/>
      <c r="H4863" s="3"/>
      <c r="I4863" s="3"/>
    </row>
    <row r="4864" ht="15.75" customHeight="1">
      <c r="A4864" s="3" t="str">
        <f>IFERROR(TRIM(LEFT(RIGHT('Cost Code (New)'!$F4864,LEN('Cost Code (New)'!$F4864)-SEARCH("Ext ",'Cost Code (New)'!$F4864)-LEN("Ext")),SEARCH(" - ",RIGHT('Cost Code (New)'!$F4864,LEN('Cost Code (New)'!$F4864)-SEARCH("Ext ",'Cost Code (New)'!$F4864)-LEN("Ext")))))+0,"")</f>
        <v/>
      </c>
      <c r="B4864" s="8"/>
      <c r="C4864" s="3"/>
      <c r="D4864" s="3"/>
      <c r="E4864" s="3"/>
      <c r="F4864" s="3"/>
      <c r="G4864" s="3"/>
      <c r="H4864" s="3"/>
      <c r="I4864" s="3"/>
    </row>
    <row r="4865" ht="15.75" customHeight="1">
      <c r="A4865" s="3" t="str">
        <f>IFERROR(TRIM(LEFT(RIGHT('Cost Code (New)'!$F4865,LEN('Cost Code (New)'!$F4865)-SEARCH("Ext ",'Cost Code (New)'!$F4865)-LEN("Ext")),SEARCH(" - ",RIGHT('Cost Code (New)'!$F4865,LEN('Cost Code (New)'!$F4865)-SEARCH("Ext ",'Cost Code (New)'!$F4865)-LEN("Ext")))))+0,"")</f>
        <v/>
      </c>
      <c r="B4865" s="8"/>
      <c r="C4865" s="3"/>
      <c r="D4865" s="3"/>
      <c r="E4865" s="3"/>
      <c r="F4865" s="3"/>
      <c r="G4865" s="3"/>
      <c r="H4865" s="3"/>
      <c r="I4865" s="3"/>
    </row>
    <row r="4866" ht="15.75" customHeight="1">
      <c r="A4866" s="3" t="str">
        <f>IFERROR(TRIM(LEFT(RIGHT('Cost Code (New)'!$F4866,LEN('Cost Code (New)'!$F4866)-SEARCH("Ext ",'Cost Code (New)'!$F4866)-LEN("Ext")),SEARCH(" - ",RIGHT('Cost Code (New)'!$F4866,LEN('Cost Code (New)'!$F4866)-SEARCH("Ext ",'Cost Code (New)'!$F4866)-LEN("Ext")))))+0,"")</f>
        <v/>
      </c>
      <c r="B4866" s="8"/>
      <c r="C4866" s="3"/>
      <c r="D4866" s="3"/>
      <c r="E4866" s="3"/>
      <c r="F4866" s="3"/>
      <c r="G4866" s="3"/>
      <c r="H4866" s="3"/>
      <c r="I4866" s="3"/>
    </row>
    <row r="4867" ht="15.75" customHeight="1">
      <c r="A4867" s="3" t="str">
        <f>IFERROR(TRIM(LEFT(RIGHT('Cost Code (New)'!$F4867,LEN('Cost Code (New)'!$F4867)-SEARCH("Ext ",'Cost Code (New)'!$F4867)-LEN("Ext")),SEARCH(" - ",RIGHT('Cost Code (New)'!$F4867,LEN('Cost Code (New)'!$F4867)-SEARCH("Ext ",'Cost Code (New)'!$F4867)-LEN("Ext")))))+0,"")</f>
        <v/>
      </c>
      <c r="B4867" s="8"/>
      <c r="C4867" s="3"/>
      <c r="D4867" s="3"/>
      <c r="E4867" s="3"/>
      <c r="F4867" s="3"/>
      <c r="G4867" s="3"/>
      <c r="H4867" s="3"/>
      <c r="I4867" s="3"/>
    </row>
    <row r="4868" ht="15.75" customHeight="1">
      <c r="A4868" s="3" t="str">
        <f>IFERROR(TRIM(LEFT(RIGHT('Cost Code (New)'!$F4868,LEN('Cost Code (New)'!$F4868)-SEARCH("Ext ",'Cost Code (New)'!$F4868)-LEN("Ext")),SEARCH(" - ",RIGHT('Cost Code (New)'!$F4868,LEN('Cost Code (New)'!$F4868)-SEARCH("Ext ",'Cost Code (New)'!$F4868)-LEN("Ext")))))+0,"")</f>
        <v/>
      </c>
      <c r="B4868" s="8"/>
      <c r="C4868" s="3"/>
      <c r="D4868" s="3"/>
      <c r="E4868" s="3"/>
      <c r="F4868" s="3"/>
      <c r="G4868" s="3"/>
      <c r="H4868" s="3"/>
      <c r="I4868" s="3"/>
    </row>
    <row r="4869" ht="15.75" customHeight="1">
      <c r="A4869" s="3" t="str">
        <f>IFERROR(TRIM(LEFT(RIGHT('Cost Code (New)'!$F4869,LEN('Cost Code (New)'!$F4869)-SEARCH("Ext ",'Cost Code (New)'!$F4869)-LEN("Ext")),SEARCH(" - ",RIGHT('Cost Code (New)'!$F4869,LEN('Cost Code (New)'!$F4869)-SEARCH("Ext ",'Cost Code (New)'!$F4869)-LEN("Ext")))))+0,"")</f>
        <v/>
      </c>
      <c r="B4869" s="8"/>
      <c r="C4869" s="3"/>
      <c r="D4869" s="3"/>
      <c r="E4869" s="3"/>
      <c r="F4869" s="3"/>
      <c r="G4869" s="3"/>
      <c r="H4869" s="3"/>
      <c r="I4869" s="3"/>
    </row>
    <row r="4870" ht="15.75" customHeight="1">
      <c r="A4870" s="3" t="str">
        <f>IFERROR(TRIM(LEFT(RIGHT('Cost Code (New)'!$F4870,LEN('Cost Code (New)'!$F4870)-SEARCH("Ext ",'Cost Code (New)'!$F4870)-LEN("Ext")),SEARCH(" - ",RIGHT('Cost Code (New)'!$F4870,LEN('Cost Code (New)'!$F4870)-SEARCH("Ext ",'Cost Code (New)'!$F4870)-LEN("Ext")))))+0,"")</f>
        <v/>
      </c>
      <c r="B4870" s="8"/>
      <c r="C4870" s="3"/>
      <c r="D4870" s="3"/>
      <c r="E4870" s="3"/>
      <c r="F4870" s="3"/>
      <c r="G4870" s="3"/>
      <c r="H4870" s="3"/>
      <c r="I4870" s="3"/>
    </row>
    <row r="4871" ht="15.75" customHeight="1">
      <c r="A4871" s="3" t="str">
        <f>IFERROR(TRIM(LEFT(RIGHT('Cost Code (New)'!$F4871,LEN('Cost Code (New)'!$F4871)-SEARCH("Ext ",'Cost Code (New)'!$F4871)-LEN("Ext")),SEARCH(" - ",RIGHT('Cost Code (New)'!$F4871,LEN('Cost Code (New)'!$F4871)-SEARCH("Ext ",'Cost Code (New)'!$F4871)-LEN("Ext")))))+0,"")</f>
        <v/>
      </c>
      <c r="B4871" s="8"/>
      <c r="C4871" s="3"/>
      <c r="D4871" s="3"/>
      <c r="E4871" s="3"/>
      <c r="F4871" s="3"/>
      <c r="G4871" s="3"/>
      <c r="H4871" s="3"/>
      <c r="I4871" s="3"/>
    </row>
    <row r="4872" ht="15.75" customHeight="1">
      <c r="A4872" s="3" t="str">
        <f>IFERROR(TRIM(LEFT(RIGHT('Cost Code (New)'!$F4872,LEN('Cost Code (New)'!$F4872)-SEARCH("Ext ",'Cost Code (New)'!$F4872)-LEN("Ext")),SEARCH(" - ",RIGHT('Cost Code (New)'!$F4872,LEN('Cost Code (New)'!$F4872)-SEARCH("Ext ",'Cost Code (New)'!$F4872)-LEN("Ext")))))+0,"")</f>
        <v/>
      </c>
      <c r="B4872" s="8"/>
      <c r="C4872" s="3"/>
      <c r="D4872" s="3"/>
      <c r="E4872" s="3"/>
      <c r="F4872" s="3"/>
      <c r="G4872" s="3"/>
      <c r="H4872" s="3"/>
      <c r="I4872" s="3"/>
    </row>
    <row r="4873" ht="15.75" customHeight="1">
      <c r="A4873" s="3" t="str">
        <f>IFERROR(TRIM(LEFT(RIGHT('Cost Code (New)'!$F4873,LEN('Cost Code (New)'!$F4873)-SEARCH("Ext ",'Cost Code (New)'!$F4873)-LEN("Ext")),SEARCH(" - ",RIGHT('Cost Code (New)'!$F4873,LEN('Cost Code (New)'!$F4873)-SEARCH("Ext ",'Cost Code (New)'!$F4873)-LEN("Ext")))))+0,"")</f>
        <v/>
      </c>
      <c r="B4873" s="8"/>
      <c r="C4873" s="3"/>
      <c r="D4873" s="3"/>
      <c r="E4873" s="3"/>
      <c r="F4873" s="3"/>
      <c r="G4873" s="3"/>
      <c r="H4873" s="3"/>
      <c r="I4873" s="3"/>
    </row>
    <row r="4874" ht="15.75" customHeight="1">
      <c r="A4874" s="3" t="str">
        <f>IFERROR(TRIM(LEFT(RIGHT('Cost Code (New)'!$F4874,LEN('Cost Code (New)'!$F4874)-SEARCH("Ext ",'Cost Code (New)'!$F4874)-LEN("Ext")),SEARCH(" - ",RIGHT('Cost Code (New)'!$F4874,LEN('Cost Code (New)'!$F4874)-SEARCH("Ext ",'Cost Code (New)'!$F4874)-LEN("Ext")))))+0,"")</f>
        <v/>
      </c>
      <c r="B4874" s="8"/>
      <c r="C4874" s="3"/>
      <c r="D4874" s="3"/>
      <c r="E4874" s="3"/>
      <c r="F4874" s="3"/>
      <c r="G4874" s="3"/>
      <c r="H4874" s="3"/>
      <c r="I4874" s="3"/>
    </row>
    <row r="4875" ht="15.75" customHeight="1">
      <c r="A4875" s="3" t="str">
        <f>IFERROR(TRIM(LEFT(RIGHT('Cost Code (New)'!$F4875,LEN('Cost Code (New)'!$F4875)-SEARCH("Ext ",'Cost Code (New)'!$F4875)-LEN("Ext")),SEARCH(" - ",RIGHT('Cost Code (New)'!$F4875,LEN('Cost Code (New)'!$F4875)-SEARCH("Ext ",'Cost Code (New)'!$F4875)-LEN("Ext")))))+0,"")</f>
        <v/>
      </c>
      <c r="B4875" s="8"/>
      <c r="C4875" s="3"/>
      <c r="D4875" s="3"/>
      <c r="E4875" s="3"/>
      <c r="F4875" s="3"/>
      <c r="G4875" s="3"/>
      <c r="H4875" s="3"/>
      <c r="I4875" s="3"/>
    </row>
    <row r="4876" ht="15.75" customHeight="1">
      <c r="A4876" s="3" t="str">
        <f>IFERROR(TRIM(LEFT(RIGHT('Cost Code (New)'!$F4876,LEN('Cost Code (New)'!$F4876)-SEARCH("Ext ",'Cost Code (New)'!$F4876)-LEN("Ext")),SEARCH(" - ",RIGHT('Cost Code (New)'!$F4876,LEN('Cost Code (New)'!$F4876)-SEARCH("Ext ",'Cost Code (New)'!$F4876)-LEN("Ext")))))+0,"")</f>
        <v/>
      </c>
      <c r="B4876" s="8"/>
      <c r="C4876" s="3"/>
      <c r="D4876" s="3"/>
      <c r="E4876" s="3"/>
      <c r="F4876" s="3"/>
      <c r="G4876" s="3"/>
      <c r="H4876" s="3"/>
      <c r="I4876" s="3"/>
    </row>
    <row r="4877" ht="15.75" customHeight="1">
      <c r="A4877" s="3" t="str">
        <f>IFERROR(TRIM(LEFT(RIGHT('Cost Code (New)'!$F4877,LEN('Cost Code (New)'!$F4877)-SEARCH("Ext ",'Cost Code (New)'!$F4877)-LEN("Ext")),SEARCH(" - ",RIGHT('Cost Code (New)'!$F4877,LEN('Cost Code (New)'!$F4877)-SEARCH("Ext ",'Cost Code (New)'!$F4877)-LEN("Ext")))))+0,"")</f>
        <v/>
      </c>
      <c r="B4877" s="8"/>
      <c r="C4877" s="3"/>
      <c r="D4877" s="3"/>
      <c r="E4877" s="3"/>
      <c r="F4877" s="3"/>
      <c r="G4877" s="3"/>
      <c r="H4877" s="3"/>
      <c r="I4877" s="3"/>
    </row>
    <row r="4878" ht="15.75" customHeight="1">
      <c r="A4878" s="3" t="str">
        <f>IFERROR(TRIM(LEFT(RIGHT('Cost Code (New)'!$F4878,LEN('Cost Code (New)'!$F4878)-SEARCH("Ext ",'Cost Code (New)'!$F4878)-LEN("Ext")),SEARCH(" - ",RIGHT('Cost Code (New)'!$F4878,LEN('Cost Code (New)'!$F4878)-SEARCH("Ext ",'Cost Code (New)'!$F4878)-LEN("Ext")))))+0,"")</f>
        <v/>
      </c>
      <c r="B4878" s="8"/>
      <c r="C4878" s="3"/>
      <c r="D4878" s="3"/>
      <c r="E4878" s="3"/>
      <c r="F4878" s="3"/>
      <c r="G4878" s="3"/>
      <c r="H4878" s="3"/>
      <c r="I4878" s="3"/>
    </row>
    <row r="4879" ht="15.75" customHeight="1">
      <c r="A4879" s="3" t="str">
        <f>IFERROR(TRIM(LEFT(RIGHT('Cost Code (New)'!$F4879,LEN('Cost Code (New)'!$F4879)-SEARCH("Ext ",'Cost Code (New)'!$F4879)-LEN("Ext")),SEARCH(" - ",RIGHT('Cost Code (New)'!$F4879,LEN('Cost Code (New)'!$F4879)-SEARCH("Ext ",'Cost Code (New)'!$F4879)-LEN("Ext")))))+0,"")</f>
        <v/>
      </c>
      <c r="B4879" s="8"/>
      <c r="C4879" s="3"/>
      <c r="D4879" s="3"/>
      <c r="E4879" s="3"/>
      <c r="F4879" s="3"/>
      <c r="G4879" s="3"/>
      <c r="H4879" s="3"/>
      <c r="I4879" s="3"/>
    </row>
    <row r="4880" ht="15.75" customHeight="1">
      <c r="A4880" s="3" t="str">
        <f>IFERROR(TRIM(LEFT(RIGHT('Cost Code (New)'!$F4880,LEN('Cost Code (New)'!$F4880)-SEARCH("Ext ",'Cost Code (New)'!$F4880)-LEN("Ext")),SEARCH(" - ",RIGHT('Cost Code (New)'!$F4880,LEN('Cost Code (New)'!$F4880)-SEARCH("Ext ",'Cost Code (New)'!$F4880)-LEN("Ext")))))+0,"")</f>
        <v/>
      </c>
      <c r="B4880" s="8"/>
      <c r="C4880" s="3"/>
      <c r="D4880" s="3"/>
      <c r="E4880" s="3"/>
      <c r="F4880" s="3"/>
      <c r="G4880" s="3"/>
      <c r="H4880" s="3"/>
      <c r="I4880" s="3"/>
    </row>
    <row r="4881" ht="15.75" customHeight="1">
      <c r="A4881" s="3" t="str">
        <f>IFERROR(TRIM(LEFT(RIGHT('Cost Code (New)'!$F4881,LEN('Cost Code (New)'!$F4881)-SEARCH("Ext ",'Cost Code (New)'!$F4881)-LEN("Ext")),SEARCH(" - ",RIGHT('Cost Code (New)'!$F4881,LEN('Cost Code (New)'!$F4881)-SEARCH("Ext ",'Cost Code (New)'!$F4881)-LEN("Ext")))))+0,"")</f>
        <v/>
      </c>
      <c r="B4881" s="8"/>
      <c r="C4881" s="3"/>
      <c r="D4881" s="3"/>
      <c r="E4881" s="3"/>
      <c r="F4881" s="3"/>
      <c r="G4881" s="3"/>
      <c r="H4881" s="3"/>
      <c r="I4881" s="3"/>
    </row>
    <row r="4882" ht="15.75" customHeight="1">
      <c r="A4882" s="3" t="str">
        <f>IFERROR(TRIM(LEFT(RIGHT('Cost Code (New)'!$F4882,LEN('Cost Code (New)'!$F4882)-SEARCH("Ext ",'Cost Code (New)'!$F4882)-LEN("Ext")),SEARCH(" - ",RIGHT('Cost Code (New)'!$F4882,LEN('Cost Code (New)'!$F4882)-SEARCH("Ext ",'Cost Code (New)'!$F4882)-LEN("Ext")))))+0,"")</f>
        <v/>
      </c>
      <c r="B4882" s="8"/>
      <c r="C4882" s="3"/>
      <c r="D4882" s="3"/>
      <c r="E4882" s="3"/>
      <c r="F4882" s="3"/>
      <c r="G4882" s="3"/>
      <c r="H4882" s="3"/>
      <c r="I4882" s="3"/>
    </row>
    <row r="4883" ht="15.75" customHeight="1">
      <c r="A4883" s="3" t="str">
        <f>IFERROR(TRIM(LEFT(RIGHT('Cost Code (New)'!$F4883,LEN('Cost Code (New)'!$F4883)-SEARCH("Ext ",'Cost Code (New)'!$F4883)-LEN("Ext")),SEARCH(" - ",RIGHT('Cost Code (New)'!$F4883,LEN('Cost Code (New)'!$F4883)-SEARCH("Ext ",'Cost Code (New)'!$F4883)-LEN("Ext")))))+0,"")</f>
        <v/>
      </c>
      <c r="B4883" s="8"/>
      <c r="C4883" s="3"/>
      <c r="D4883" s="3"/>
      <c r="E4883" s="3"/>
      <c r="F4883" s="3"/>
      <c r="G4883" s="3"/>
      <c r="H4883" s="3"/>
      <c r="I4883" s="3"/>
    </row>
    <row r="4884" ht="15.75" customHeight="1">
      <c r="A4884" s="3" t="str">
        <f>IFERROR(TRIM(LEFT(RIGHT('Cost Code (New)'!$F4884,LEN('Cost Code (New)'!$F4884)-SEARCH("Ext ",'Cost Code (New)'!$F4884)-LEN("Ext")),SEARCH(" - ",RIGHT('Cost Code (New)'!$F4884,LEN('Cost Code (New)'!$F4884)-SEARCH("Ext ",'Cost Code (New)'!$F4884)-LEN("Ext")))))+0,"")</f>
        <v/>
      </c>
      <c r="B4884" s="8"/>
      <c r="C4884" s="3"/>
      <c r="D4884" s="3"/>
      <c r="E4884" s="3"/>
      <c r="F4884" s="3"/>
      <c r="G4884" s="3"/>
      <c r="H4884" s="3"/>
      <c r="I4884" s="3"/>
    </row>
    <row r="4885" ht="15.75" customHeight="1">
      <c r="A4885" s="3" t="str">
        <f>IFERROR(TRIM(LEFT(RIGHT('Cost Code (New)'!$F4885,LEN('Cost Code (New)'!$F4885)-SEARCH("Ext ",'Cost Code (New)'!$F4885)-LEN("Ext")),SEARCH(" - ",RIGHT('Cost Code (New)'!$F4885,LEN('Cost Code (New)'!$F4885)-SEARCH("Ext ",'Cost Code (New)'!$F4885)-LEN("Ext")))))+0,"")</f>
        <v/>
      </c>
      <c r="B4885" s="8"/>
      <c r="C4885" s="3"/>
      <c r="D4885" s="3"/>
      <c r="E4885" s="3"/>
      <c r="F4885" s="3"/>
      <c r="G4885" s="3"/>
      <c r="H4885" s="3"/>
      <c r="I4885" s="3"/>
    </row>
    <row r="4886" ht="15.75" customHeight="1">
      <c r="A4886" s="3" t="str">
        <f>IFERROR(TRIM(LEFT(RIGHT('Cost Code (New)'!$F4886,LEN('Cost Code (New)'!$F4886)-SEARCH("Ext ",'Cost Code (New)'!$F4886)-LEN("Ext")),SEARCH(" - ",RIGHT('Cost Code (New)'!$F4886,LEN('Cost Code (New)'!$F4886)-SEARCH("Ext ",'Cost Code (New)'!$F4886)-LEN("Ext")))))+0,"")</f>
        <v/>
      </c>
      <c r="B4886" s="8"/>
      <c r="C4886" s="3"/>
      <c r="D4886" s="3"/>
      <c r="E4886" s="3"/>
      <c r="F4886" s="3"/>
      <c r="G4886" s="3"/>
      <c r="H4886" s="3"/>
      <c r="I4886" s="3"/>
    </row>
    <row r="4887" ht="15.75" customHeight="1">
      <c r="A4887" s="3" t="str">
        <f>IFERROR(TRIM(LEFT(RIGHT('Cost Code (New)'!$F4887,LEN('Cost Code (New)'!$F4887)-SEARCH("Ext ",'Cost Code (New)'!$F4887)-LEN("Ext")),SEARCH(" - ",RIGHT('Cost Code (New)'!$F4887,LEN('Cost Code (New)'!$F4887)-SEARCH("Ext ",'Cost Code (New)'!$F4887)-LEN("Ext")))))+0,"")</f>
        <v/>
      </c>
      <c r="B4887" s="8"/>
      <c r="C4887" s="3"/>
      <c r="D4887" s="3"/>
      <c r="E4887" s="3"/>
      <c r="F4887" s="3"/>
      <c r="G4887" s="3"/>
      <c r="H4887" s="3"/>
      <c r="I4887" s="3"/>
    </row>
    <row r="4888" ht="15.75" customHeight="1">
      <c r="A4888" s="3" t="str">
        <f>IFERROR(TRIM(LEFT(RIGHT('Cost Code (New)'!$F4888,LEN('Cost Code (New)'!$F4888)-SEARCH("Ext ",'Cost Code (New)'!$F4888)-LEN("Ext")),SEARCH(" - ",RIGHT('Cost Code (New)'!$F4888,LEN('Cost Code (New)'!$F4888)-SEARCH("Ext ",'Cost Code (New)'!$F4888)-LEN("Ext")))))+0,"")</f>
        <v/>
      </c>
      <c r="B4888" s="8"/>
      <c r="C4888" s="3"/>
      <c r="D4888" s="3"/>
      <c r="E4888" s="3"/>
      <c r="F4888" s="3"/>
      <c r="G4888" s="3"/>
      <c r="H4888" s="3"/>
      <c r="I4888" s="3"/>
    </row>
    <row r="4889" ht="15.75" customHeight="1">
      <c r="A4889" s="3" t="str">
        <f>IFERROR(TRIM(LEFT(RIGHT('Cost Code (New)'!$F4889,LEN('Cost Code (New)'!$F4889)-SEARCH("Ext ",'Cost Code (New)'!$F4889)-LEN("Ext")),SEARCH(" - ",RIGHT('Cost Code (New)'!$F4889,LEN('Cost Code (New)'!$F4889)-SEARCH("Ext ",'Cost Code (New)'!$F4889)-LEN("Ext")))))+0,"")</f>
        <v/>
      </c>
      <c r="B4889" s="8"/>
      <c r="C4889" s="3"/>
      <c r="D4889" s="3"/>
      <c r="E4889" s="3"/>
      <c r="F4889" s="3"/>
      <c r="G4889" s="3"/>
      <c r="H4889" s="3"/>
      <c r="I4889" s="3"/>
    </row>
    <row r="4890" ht="15.75" customHeight="1">
      <c r="A4890" s="3" t="str">
        <f>IFERROR(TRIM(LEFT(RIGHT('Cost Code (New)'!$F4890,LEN('Cost Code (New)'!$F4890)-SEARCH("Ext ",'Cost Code (New)'!$F4890)-LEN("Ext")),SEARCH(" - ",RIGHT('Cost Code (New)'!$F4890,LEN('Cost Code (New)'!$F4890)-SEARCH("Ext ",'Cost Code (New)'!$F4890)-LEN("Ext")))))+0,"")</f>
        <v/>
      </c>
      <c r="B4890" s="8"/>
      <c r="C4890" s="3"/>
      <c r="D4890" s="3"/>
      <c r="E4890" s="3"/>
      <c r="F4890" s="3"/>
      <c r="G4890" s="3"/>
      <c r="H4890" s="3"/>
      <c r="I4890" s="3"/>
    </row>
    <row r="4891" ht="15.75" customHeight="1">
      <c r="A4891" s="3" t="str">
        <f>IFERROR(TRIM(LEFT(RIGHT('Cost Code (New)'!$F4891,LEN('Cost Code (New)'!$F4891)-SEARCH("Ext ",'Cost Code (New)'!$F4891)-LEN("Ext")),SEARCH(" - ",RIGHT('Cost Code (New)'!$F4891,LEN('Cost Code (New)'!$F4891)-SEARCH("Ext ",'Cost Code (New)'!$F4891)-LEN("Ext")))))+0,"")</f>
        <v/>
      </c>
      <c r="B4891" s="8"/>
      <c r="C4891" s="3"/>
      <c r="D4891" s="3"/>
      <c r="E4891" s="3"/>
      <c r="F4891" s="3"/>
      <c r="G4891" s="3"/>
      <c r="H4891" s="3"/>
      <c r="I4891" s="3"/>
    </row>
    <row r="4892" ht="15.75" customHeight="1">
      <c r="A4892" s="3" t="str">
        <f>IFERROR(TRIM(LEFT(RIGHT('Cost Code (New)'!$F4892,LEN('Cost Code (New)'!$F4892)-SEARCH("Ext ",'Cost Code (New)'!$F4892)-LEN("Ext")),SEARCH(" - ",RIGHT('Cost Code (New)'!$F4892,LEN('Cost Code (New)'!$F4892)-SEARCH("Ext ",'Cost Code (New)'!$F4892)-LEN("Ext")))))+0,"")</f>
        <v/>
      </c>
      <c r="B4892" s="8"/>
      <c r="C4892" s="3"/>
      <c r="D4892" s="3"/>
      <c r="E4892" s="3"/>
      <c r="F4892" s="3"/>
      <c r="G4892" s="3"/>
      <c r="H4892" s="3"/>
      <c r="I4892" s="3"/>
    </row>
    <row r="4893" ht="15.75" customHeight="1">
      <c r="A4893" s="3" t="str">
        <f>IFERROR(TRIM(LEFT(RIGHT('Cost Code (New)'!$F4893,LEN('Cost Code (New)'!$F4893)-SEARCH("Ext ",'Cost Code (New)'!$F4893)-LEN("Ext")),SEARCH(" - ",RIGHT('Cost Code (New)'!$F4893,LEN('Cost Code (New)'!$F4893)-SEARCH("Ext ",'Cost Code (New)'!$F4893)-LEN("Ext")))))+0,"")</f>
        <v/>
      </c>
      <c r="B4893" s="8"/>
      <c r="C4893" s="3"/>
      <c r="D4893" s="3"/>
      <c r="E4893" s="3"/>
      <c r="F4893" s="3"/>
      <c r="G4893" s="3"/>
      <c r="H4893" s="3"/>
      <c r="I4893" s="3"/>
    </row>
    <row r="4894" ht="15.75" customHeight="1">
      <c r="A4894" s="3" t="str">
        <f>IFERROR(TRIM(LEFT(RIGHT('Cost Code (New)'!$F4894,LEN('Cost Code (New)'!$F4894)-SEARCH("Ext ",'Cost Code (New)'!$F4894)-LEN("Ext")),SEARCH(" - ",RIGHT('Cost Code (New)'!$F4894,LEN('Cost Code (New)'!$F4894)-SEARCH("Ext ",'Cost Code (New)'!$F4894)-LEN("Ext")))))+0,"")</f>
        <v/>
      </c>
      <c r="B4894" s="8"/>
      <c r="C4894" s="3"/>
      <c r="D4894" s="3"/>
      <c r="E4894" s="3"/>
      <c r="F4894" s="3"/>
      <c r="G4894" s="3"/>
      <c r="H4894" s="3"/>
      <c r="I4894" s="3"/>
    </row>
    <row r="4895" ht="15.75" customHeight="1">
      <c r="A4895" s="3" t="str">
        <f>IFERROR(TRIM(LEFT(RIGHT('Cost Code (New)'!$F4895,LEN('Cost Code (New)'!$F4895)-SEARCH("Ext ",'Cost Code (New)'!$F4895)-LEN("Ext")),SEARCH(" - ",RIGHT('Cost Code (New)'!$F4895,LEN('Cost Code (New)'!$F4895)-SEARCH("Ext ",'Cost Code (New)'!$F4895)-LEN("Ext")))))+0,"")</f>
        <v/>
      </c>
      <c r="B4895" s="8"/>
      <c r="C4895" s="3"/>
      <c r="D4895" s="3"/>
      <c r="E4895" s="3"/>
      <c r="F4895" s="3"/>
      <c r="G4895" s="3"/>
      <c r="H4895" s="3"/>
      <c r="I4895" s="3"/>
    </row>
    <row r="4896" ht="15.75" customHeight="1">
      <c r="A4896" s="3" t="str">
        <f>IFERROR(TRIM(LEFT(RIGHT('Cost Code (New)'!$F4896,LEN('Cost Code (New)'!$F4896)-SEARCH("Ext ",'Cost Code (New)'!$F4896)-LEN("Ext")),SEARCH(" - ",RIGHT('Cost Code (New)'!$F4896,LEN('Cost Code (New)'!$F4896)-SEARCH("Ext ",'Cost Code (New)'!$F4896)-LEN("Ext")))))+0,"")</f>
        <v/>
      </c>
      <c r="B4896" s="8"/>
      <c r="C4896" s="3"/>
      <c r="D4896" s="3"/>
      <c r="E4896" s="3"/>
      <c r="F4896" s="3"/>
      <c r="G4896" s="3"/>
      <c r="H4896" s="3"/>
      <c r="I4896" s="3"/>
    </row>
    <row r="4897" ht="15.75" customHeight="1">
      <c r="A4897" s="3" t="str">
        <f>IFERROR(TRIM(LEFT(RIGHT('Cost Code (New)'!$F4897,LEN('Cost Code (New)'!$F4897)-SEARCH("Ext ",'Cost Code (New)'!$F4897)-LEN("Ext")),SEARCH(" - ",RIGHT('Cost Code (New)'!$F4897,LEN('Cost Code (New)'!$F4897)-SEARCH("Ext ",'Cost Code (New)'!$F4897)-LEN("Ext")))))+0,"")</f>
        <v/>
      </c>
      <c r="B4897" s="8"/>
      <c r="C4897" s="3"/>
      <c r="D4897" s="3"/>
      <c r="E4897" s="3"/>
      <c r="F4897" s="3"/>
      <c r="G4897" s="3"/>
      <c r="H4897" s="3"/>
      <c r="I4897" s="3"/>
    </row>
    <row r="4898" ht="15.75" customHeight="1">
      <c r="A4898" s="3" t="str">
        <f>IFERROR(TRIM(LEFT(RIGHT('Cost Code (New)'!$F4898,LEN('Cost Code (New)'!$F4898)-SEARCH("Ext ",'Cost Code (New)'!$F4898)-LEN("Ext")),SEARCH(" - ",RIGHT('Cost Code (New)'!$F4898,LEN('Cost Code (New)'!$F4898)-SEARCH("Ext ",'Cost Code (New)'!$F4898)-LEN("Ext")))))+0,"")</f>
        <v/>
      </c>
      <c r="B4898" s="8"/>
      <c r="C4898" s="3"/>
      <c r="D4898" s="3"/>
      <c r="E4898" s="3"/>
      <c r="F4898" s="3"/>
      <c r="G4898" s="3"/>
      <c r="H4898" s="3"/>
      <c r="I4898" s="3"/>
    </row>
    <row r="4899" ht="15.75" customHeight="1">
      <c r="A4899" s="3" t="str">
        <f>IFERROR(TRIM(LEFT(RIGHT('Cost Code (New)'!$F4899,LEN('Cost Code (New)'!$F4899)-SEARCH("Ext ",'Cost Code (New)'!$F4899)-LEN("Ext")),SEARCH(" - ",RIGHT('Cost Code (New)'!$F4899,LEN('Cost Code (New)'!$F4899)-SEARCH("Ext ",'Cost Code (New)'!$F4899)-LEN("Ext")))))+0,"")</f>
        <v/>
      </c>
      <c r="B4899" s="8"/>
      <c r="C4899" s="3"/>
      <c r="D4899" s="3"/>
      <c r="E4899" s="3"/>
      <c r="F4899" s="3"/>
      <c r="G4899" s="3"/>
      <c r="H4899" s="3"/>
      <c r="I4899" s="3"/>
    </row>
    <row r="4900" ht="15.75" customHeight="1">
      <c r="A4900" s="3" t="str">
        <f>IFERROR(TRIM(LEFT(RIGHT('Cost Code (New)'!$F4900,LEN('Cost Code (New)'!$F4900)-SEARCH("Ext ",'Cost Code (New)'!$F4900)-LEN("Ext")),SEARCH(" - ",RIGHT('Cost Code (New)'!$F4900,LEN('Cost Code (New)'!$F4900)-SEARCH("Ext ",'Cost Code (New)'!$F4900)-LEN("Ext")))))+0,"")</f>
        <v/>
      </c>
      <c r="B4900" s="8"/>
      <c r="C4900" s="3"/>
      <c r="D4900" s="3"/>
      <c r="E4900" s="3"/>
      <c r="F4900" s="3"/>
      <c r="G4900" s="3"/>
      <c r="H4900" s="3"/>
      <c r="I4900" s="3"/>
    </row>
    <row r="4901" ht="15.75" customHeight="1">
      <c r="A4901" s="3" t="str">
        <f>IFERROR(TRIM(LEFT(RIGHT('Cost Code (New)'!$F4901,LEN('Cost Code (New)'!$F4901)-SEARCH("Ext ",'Cost Code (New)'!$F4901)-LEN("Ext")),SEARCH(" - ",RIGHT('Cost Code (New)'!$F4901,LEN('Cost Code (New)'!$F4901)-SEARCH("Ext ",'Cost Code (New)'!$F4901)-LEN("Ext")))))+0,"")</f>
        <v/>
      </c>
      <c r="B4901" s="8"/>
      <c r="C4901" s="3"/>
      <c r="D4901" s="3"/>
      <c r="E4901" s="3"/>
      <c r="F4901" s="3"/>
      <c r="G4901" s="3"/>
      <c r="H4901" s="3"/>
      <c r="I4901" s="3"/>
    </row>
    <row r="4902" ht="15.75" customHeight="1">
      <c r="A4902" s="3" t="str">
        <f>IFERROR(TRIM(LEFT(RIGHT('Cost Code (New)'!$F4902,LEN('Cost Code (New)'!$F4902)-SEARCH("Ext ",'Cost Code (New)'!$F4902)-LEN("Ext")),SEARCH(" - ",RIGHT('Cost Code (New)'!$F4902,LEN('Cost Code (New)'!$F4902)-SEARCH("Ext ",'Cost Code (New)'!$F4902)-LEN("Ext")))))+0,"")</f>
        <v/>
      </c>
      <c r="B4902" s="8"/>
      <c r="C4902" s="3"/>
      <c r="D4902" s="3"/>
      <c r="E4902" s="3"/>
      <c r="F4902" s="3"/>
      <c r="G4902" s="3"/>
      <c r="H4902" s="3"/>
      <c r="I4902" s="3"/>
    </row>
    <row r="4903" ht="15.75" customHeight="1">
      <c r="A4903" s="3" t="str">
        <f>IFERROR(TRIM(LEFT(RIGHT('Cost Code (New)'!$F4903,LEN('Cost Code (New)'!$F4903)-SEARCH("Ext ",'Cost Code (New)'!$F4903)-LEN("Ext")),SEARCH(" - ",RIGHT('Cost Code (New)'!$F4903,LEN('Cost Code (New)'!$F4903)-SEARCH("Ext ",'Cost Code (New)'!$F4903)-LEN("Ext")))))+0,"")</f>
        <v/>
      </c>
      <c r="B4903" s="8"/>
      <c r="C4903" s="3"/>
      <c r="D4903" s="3"/>
      <c r="E4903" s="3"/>
      <c r="F4903" s="3"/>
      <c r="G4903" s="3"/>
      <c r="H4903" s="3"/>
      <c r="I4903" s="3"/>
    </row>
    <row r="4904" ht="15.75" customHeight="1">
      <c r="A4904" s="3" t="str">
        <f>IFERROR(TRIM(LEFT(RIGHT('Cost Code (New)'!$F4904,LEN('Cost Code (New)'!$F4904)-SEARCH("Ext ",'Cost Code (New)'!$F4904)-LEN("Ext")),SEARCH(" - ",RIGHT('Cost Code (New)'!$F4904,LEN('Cost Code (New)'!$F4904)-SEARCH("Ext ",'Cost Code (New)'!$F4904)-LEN("Ext")))))+0,"")</f>
        <v/>
      </c>
      <c r="B4904" s="8"/>
      <c r="C4904" s="3"/>
      <c r="D4904" s="3"/>
      <c r="E4904" s="3"/>
      <c r="F4904" s="3"/>
      <c r="G4904" s="3"/>
      <c r="H4904" s="3"/>
      <c r="I4904" s="3"/>
    </row>
    <row r="4905" ht="15.75" customHeight="1">
      <c r="A4905" s="3" t="str">
        <f>IFERROR(TRIM(LEFT(RIGHT('Cost Code (New)'!$F4905,LEN('Cost Code (New)'!$F4905)-SEARCH("Ext ",'Cost Code (New)'!$F4905)-LEN("Ext")),SEARCH(" - ",RIGHT('Cost Code (New)'!$F4905,LEN('Cost Code (New)'!$F4905)-SEARCH("Ext ",'Cost Code (New)'!$F4905)-LEN("Ext")))))+0,"")</f>
        <v/>
      </c>
      <c r="B4905" s="8"/>
      <c r="C4905" s="3"/>
      <c r="D4905" s="3"/>
      <c r="E4905" s="3"/>
      <c r="F4905" s="3"/>
      <c r="G4905" s="3"/>
      <c r="H4905" s="3"/>
      <c r="I4905" s="3"/>
    </row>
    <row r="4906" ht="15.75" customHeight="1">
      <c r="A4906" s="3" t="str">
        <f>IFERROR(TRIM(LEFT(RIGHT('Cost Code (New)'!$F4906,LEN('Cost Code (New)'!$F4906)-SEARCH("Ext ",'Cost Code (New)'!$F4906)-LEN("Ext")),SEARCH(" - ",RIGHT('Cost Code (New)'!$F4906,LEN('Cost Code (New)'!$F4906)-SEARCH("Ext ",'Cost Code (New)'!$F4906)-LEN("Ext")))))+0,"")</f>
        <v/>
      </c>
      <c r="B4906" s="8"/>
      <c r="C4906" s="3"/>
      <c r="D4906" s="3"/>
      <c r="E4906" s="3"/>
      <c r="F4906" s="3"/>
      <c r="G4906" s="3"/>
      <c r="H4906" s="3"/>
      <c r="I4906" s="3"/>
    </row>
    <row r="4907" ht="15.75" customHeight="1">
      <c r="A4907" s="3" t="str">
        <f>IFERROR(TRIM(LEFT(RIGHT('Cost Code (New)'!$F4907,LEN('Cost Code (New)'!$F4907)-SEARCH("Ext ",'Cost Code (New)'!$F4907)-LEN("Ext")),SEARCH(" - ",RIGHT('Cost Code (New)'!$F4907,LEN('Cost Code (New)'!$F4907)-SEARCH("Ext ",'Cost Code (New)'!$F4907)-LEN("Ext")))))+0,"")</f>
        <v/>
      </c>
      <c r="B4907" s="8"/>
      <c r="C4907" s="3"/>
      <c r="D4907" s="3"/>
      <c r="E4907" s="3"/>
      <c r="F4907" s="3"/>
      <c r="G4907" s="3"/>
      <c r="H4907" s="3"/>
      <c r="I4907" s="3"/>
    </row>
    <row r="4908" ht="15.75" customHeight="1">
      <c r="A4908" s="3" t="str">
        <f>IFERROR(TRIM(LEFT(RIGHT('Cost Code (New)'!$F4908,LEN('Cost Code (New)'!$F4908)-SEARCH("Ext ",'Cost Code (New)'!$F4908)-LEN("Ext")),SEARCH(" - ",RIGHT('Cost Code (New)'!$F4908,LEN('Cost Code (New)'!$F4908)-SEARCH("Ext ",'Cost Code (New)'!$F4908)-LEN("Ext")))))+0,"")</f>
        <v/>
      </c>
      <c r="B4908" s="8"/>
      <c r="C4908" s="3"/>
      <c r="D4908" s="3"/>
      <c r="E4908" s="3"/>
      <c r="F4908" s="3"/>
      <c r="G4908" s="3"/>
      <c r="H4908" s="3"/>
      <c r="I4908" s="3"/>
    </row>
    <row r="4909" ht="15.75" customHeight="1">
      <c r="A4909" s="3" t="str">
        <f>IFERROR(TRIM(LEFT(RIGHT('Cost Code (New)'!$F4909,LEN('Cost Code (New)'!$F4909)-SEARCH("Ext ",'Cost Code (New)'!$F4909)-LEN("Ext")),SEARCH(" - ",RIGHT('Cost Code (New)'!$F4909,LEN('Cost Code (New)'!$F4909)-SEARCH("Ext ",'Cost Code (New)'!$F4909)-LEN("Ext")))))+0,"")</f>
        <v/>
      </c>
      <c r="B4909" s="8"/>
      <c r="C4909" s="3"/>
      <c r="D4909" s="3"/>
      <c r="E4909" s="3"/>
      <c r="F4909" s="3"/>
      <c r="G4909" s="3"/>
      <c r="H4909" s="3"/>
      <c r="I4909" s="3"/>
    </row>
    <row r="4910" ht="15.75" customHeight="1">
      <c r="A4910" s="3" t="str">
        <f>IFERROR(TRIM(LEFT(RIGHT('Cost Code (New)'!$F4910,LEN('Cost Code (New)'!$F4910)-SEARCH("Ext ",'Cost Code (New)'!$F4910)-LEN("Ext")),SEARCH(" - ",RIGHT('Cost Code (New)'!$F4910,LEN('Cost Code (New)'!$F4910)-SEARCH("Ext ",'Cost Code (New)'!$F4910)-LEN("Ext")))))+0,"")</f>
        <v/>
      </c>
      <c r="B4910" s="8"/>
      <c r="C4910" s="3"/>
      <c r="D4910" s="3"/>
      <c r="E4910" s="3"/>
      <c r="F4910" s="3"/>
      <c r="G4910" s="3"/>
      <c r="H4910" s="3"/>
      <c r="I4910" s="3"/>
    </row>
    <row r="4911" ht="15.75" customHeight="1">
      <c r="A4911" s="3" t="str">
        <f>IFERROR(TRIM(LEFT(RIGHT('Cost Code (New)'!$F4911,LEN('Cost Code (New)'!$F4911)-SEARCH("Ext ",'Cost Code (New)'!$F4911)-LEN("Ext")),SEARCH(" - ",RIGHT('Cost Code (New)'!$F4911,LEN('Cost Code (New)'!$F4911)-SEARCH("Ext ",'Cost Code (New)'!$F4911)-LEN("Ext")))))+0,"")</f>
        <v/>
      </c>
      <c r="B4911" s="8"/>
      <c r="C4911" s="3"/>
      <c r="D4911" s="3"/>
      <c r="E4911" s="3"/>
      <c r="F4911" s="3"/>
      <c r="G4911" s="3"/>
      <c r="H4911" s="3"/>
      <c r="I4911" s="3"/>
    </row>
    <row r="4912" ht="15.75" customHeight="1">
      <c r="A4912" s="3" t="str">
        <f>IFERROR(TRIM(LEFT(RIGHT('Cost Code (New)'!$F4912,LEN('Cost Code (New)'!$F4912)-SEARCH("Ext ",'Cost Code (New)'!$F4912)-LEN("Ext")),SEARCH(" - ",RIGHT('Cost Code (New)'!$F4912,LEN('Cost Code (New)'!$F4912)-SEARCH("Ext ",'Cost Code (New)'!$F4912)-LEN("Ext")))))+0,"")</f>
        <v/>
      </c>
      <c r="B4912" s="8"/>
      <c r="C4912" s="3"/>
      <c r="D4912" s="3"/>
      <c r="E4912" s="3"/>
      <c r="F4912" s="3"/>
      <c r="G4912" s="3"/>
      <c r="H4912" s="3"/>
      <c r="I4912" s="3"/>
    </row>
    <row r="4913" ht="15.75" customHeight="1">
      <c r="A4913" s="3" t="str">
        <f>IFERROR(TRIM(LEFT(RIGHT('Cost Code (New)'!$F4913,LEN('Cost Code (New)'!$F4913)-SEARCH("Ext ",'Cost Code (New)'!$F4913)-LEN("Ext")),SEARCH(" - ",RIGHT('Cost Code (New)'!$F4913,LEN('Cost Code (New)'!$F4913)-SEARCH("Ext ",'Cost Code (New)'!$F4913)-LEN("Ext")))))+0,"")</f>
        <v/>
      </c>
      <c r="B4913" s="8"/>
      <c r="C4913" s="3"/>
      <c r="D4913" s="3"/>
      <c r="E4913" s="3"/>
      <c r="F4913" s="3"/>
      <c r="G4913" s="3"/>
      <c r="H4913" s="3"/>
      <c r="I4913" s="3"/>
    </row>
    <row r="4914" ht="15.75" customHeight="1">
      <c r="A4914" s="3" t="str">
        <f>IFERROR(TRIM(LEFT(RIGHT('Cost Code (New)'!$F4914,LEN('Cost Code (New)'!$F4914)-SEARCH("Ext ",'Cost Code (New)'!$F4914)-LEN("Ext")),SEARCH(" - ",RIGHT('Cost Code (New)'!$F4914,LEN('Cost Code (New)'!$F4914)-SEARCH("Ext ",'Cost Code (New)'!$F4914)-LEN("Ext")))))+0,"")</f>
        <v/>
      </c>
      <c r="B4914" s="8"/>
      <c r="C4914" s="3"/>
      <c r="D4914" s="3"/>
      <c r="E4914" s="3"/>
      <c r="F4914" s="3"/>
      <c r="G4914" s="3"/>
      <c r="H4914" s="3"/>
      <c r="I4914" s="3"/>
    </row>
    <row r="4915" ht="15.75" customHeight="1">
      <c r="A4915" s="3" t="str">
        <f>IFERROR(TRIM(LEFT(RIGHT('Cost Code (New)'!$F4915,LEN('Cost Code (New)'!$F4915)-SEARCH("Ext ",'Cost Code (New)'!$F4915)-LEN("Ext")),SEARCH(" - ",RIGHT('Cost Code (New)'!$F4915,LEN('Cost Code (New)'!$F4915)-SEARCH("Ext ",'Cost Code (New)'!$F4915)-LEN("Ext")))))+0,"")</f>
        <v/>
      </c>
      <c r="B4915" s="8"/>
      <c r="C4915" s="3"/>
      <c r="D4915" s="3"/>
      <c r="E4915" s="3"/>
      <c r="F4915" s="3"/>
      <c r="G4915" s="3"/>
      <c r="H4915" s="3"/>
      <c r="I4915" s="3"/>
    </row>
    <row r="4916" ht="15.75" customHeight="1">
      <c r="A4916" s="3" t="str">
        <f>IFERROR(TRIM(LEFT(RIGHT('Cost Code (New)'!$F4916,LEN('Cost Code (New)'!$F4916)-SEARCH("Ext ",'Cost Code (New)'!$F4916)-LEN("Ext")),SEARCH(" - ",RIGHT('Cost Code (New)'!$F4916,LEN('Cost Code (New)'!$F4916)-SEARCH("Ext ",'Cost Code (New)'!$F4916)-LEN("Ext")))))+0,"")</f>
        <v/>
      </c>
      <c r="B4916" s="8"/>
      <c r="C4916" s="3"/>
      <c r="D4916" s="3"/>
      <c r="E4916" s="3"/>
      <c r="F4916" s="3"/>
      <c r="G4916" s="3"/>
      <c r="H4916" s="3"/>
      <c r="I4916" s="3"/>
    </row>
    <row r="4917" ht="15.75" customHeight="1">
      <c r="A4917" s="3" t="str">
        <f>IFERROR(TRIM(LEFT(RIGHT('Cost Code (New)'!$F4917,LEN('Cost Code (New)'!$F4917)-SEARCH("Ext ",'Cost Code (New)'!$F4917)-LEN("Ext")),SEARCH(" - ",RIGHT('Cost Code (New)'!$F4917,LEN('Cost Code (New)'!$F4917)-SEARCH("Ext ",'Cost Code (New)'!$F4917)-LEN("Ext")))))+0,"")</f>
        <v/>
      </c>
      <c r="B4917" s="8"/>
      <c r="C4917" s="3"/>
      <c r="D4917" s="3"/>
      <c r="E4917" s="3"/>
      <c r="F4917" s="3"/>
      <c r="G4917" s="3"/>
      <c r="H4917" s="3"/>
      <c r="I4917" s="3"/>
    </row>
    <row r="4918" ht="15.75" customHeight="1">
      <c r="A4918" s="3" t="str">
        <f>IFERROR(TRIM(LEFT(RIGHT('Cost Code (New)'!$F4918,LEN('Cost Code (New)'!$F4918)-SEARCH("Ext ",'Cost Code (New)'!$F4918)-LEN("Ext")),SEARCH(" - ",RIGHT('Cost Code (New)'!$F4918,LEN('Cost Code (New)'!$F4918)-SEARCH("Ext ",'Cost Code (New)'!$F4918)-LEN("Ext")))))+0,"")</f>
        <v/>
      </c>
      <c r="B4918" s="8"/>
      <c r="C4918" s="3"/>
      <c r="D4918" s="3"/>
      <c r="E4918" s="3"/>
      <c r="F4918" s="3"/>
      <c r="G4918" s="3"/>
      <c r="H4918" s="3"/>
      <c r="I4918" s="3"/>
    </row>
    <row r="4919" ht="15.75" customHeight="1">
      <c r="A4919" s="3" t="str">
        <f>IFERROR(TRIM(LEFT(RIGHT('Cost Code (New)'!$F4919,LEN('Cost Code (New)'!$F4919)-SEARCH("Ext ",'Cost Code (New)'!$F4919)-LEN("Ext")),SEARCH(" - ",RIGHT('Cost Code (New)'!$F4919,LEN('Cost Code (New)'!$F4919)-SEARCH("Ext ",'Cost Code (New)'!$F4919)-LEN("Ext")))))+0,"")</f>
        <v/>
      </c>
      <c r="B4919" s="8"/>
      <c r="C4919" s="3"/>
      <c r="D4919" s="3"/>
      <c r="E4919" s="3"/>
      <c r="F4919" s="3"/>
      <c r="G4919" s="3"/>
      <c r="H4919" s="3"/>
      <c r="I4919" s="3"/>
    </row>
    <row r="4920" ht="15.75" customHeight="1">
      <c r="A4920" s="3" t="str">
        <f>IFERROR(TRIM(LEFT(RIGHT('Cost Code (New)'!$F4920,LEN('Cost Code (New)'!$F4920)-SEARCH("Ext ",'Cost Code (New)'!$F4920)-LEN("Ext")),SEARCH(" - ",RIGHT('Cost Code (New)'!$F4920,LEN('Cost Code (New)'!$F4920)-SEARCH("Ext ",'Cost Code (New)'!$F4920)-LEN("Ext")))))+0,"")</f>
        <v/>
      </c>
      <c r="B4920" s="8"/>
      <c r="C4920" s="3"/>
      <c r="D4920" s="3"/>
      <c r="E4920" s="3"/>
      <c r="F4920" s="3"/>
      <c r="G4920" s="3"/>
      <c r="H4920" s="3"/>
      <c r="I4920" s="3"/>
    </row>
    <row r="4921" ht="15.75" customHeight="1">
      <c r="A4921" s="3" t="str">
        <f>IFERROR(TRIM(LEFT(RIGHT('Cost Code (New)'!$F4921,LEN('Cost Code (New)'!$F4921)-SEARCH("Ext ",'Cost Code (New)'!$F4921)-LEN("Ext")),SEARCH(" - ",RIGHT('Cost Code (New)'!$F4921,LEN('Cost Code (New)'!$F4921)-SEARCH("Ext ",'Cost Code (New)'!$F4921)-LEN("Ext")))))+0,"")</f>
        <v/>
      </c>
      <c r="B4921" s="8"/>
      <c r="C4921" s="3"/>
      <c r="D4921" s="3"/>
      <c r="E4921" s="3"/>
      <c r="F4921" s="3"/>
      <c r="G4921" s="3"/>
      <c r="H4921" s="3"/>
      <c r="I4921" s="3"/>
    </row>
    <row r="4922" ht="15.75" customHeight="1">
      <c r="A4922" s="3" t="str">
        <f>IFERROR(TRIM(LEFT(RIGHT('Cost Code (New)'!$F4922,LEN('Cost Code (New)'!$F4922)-SEARCH("Ext ",'Cost Code (New)'!$F4922)-LEN("Ext")),SEARCH(" - ",RIGHT('Cost Code (New)'!$F4922,LEN('Cost Code (New)'!$F4922)-SEARCH("Ext ",'Cost Code (New)'!$F4922)-LEN("Ext")))))+0,"")</f>
        <v/>
      </c>
      <c r="B4922" s="8"/>
      <c r="C4922" s="3"/>
      <c r="D4922" s="3"/>
      <c r="E4922" s="3"/>
      <c r="F4922" s="3"/>
      <c r="G4922" s="3"/>
      <c r="H4922" s="3"/>
      <c r="I4922" s="3"/>
    </row>
    <row r="4923" ht="15.75" customHeight="1">
      <c r="A4923" s="3" t="str">
        <f>IFERROR(TRIM(LEFT(RIGHT('Cost Code (New)'!$F4923,LEN('Cost Code (New)'!$F4923)-SEARCH("Ext ",'Cost Code (New)'!$F4923)-LEN("Ext")),SEARCH(" - ",RIGHT('Cost Code (New)'!$F4923,LEN('Cost Code (New)'!$F4923)-SEARCH("Ext ",'Cost Code (New)'!$F4923)-LEN("Ext")))))+0,"")</f>
        <v/>
      </c>
      <c r="B4923" s="8"/>
      <c r="C4923" s="3"/>
      <c r="D4923" s="3"/>
      <c r="E4923" s="3"/>
      <c r="F4923" s="3"/>
      <c r="G4923" s="3"/>
      <c r="H4923" s="3"/>
      <c r="I4923" s="3"/>
    </row>
    <row r="4924" ht="15.75" customHeight="1">
      <c r="A4924" s="3" t="str">
        <f>IFERROR(TRIM(LEFT(RIGHT('Cost Code (New)'!$F4924,LEN('Cost Code (New)'!$F4924)-SEARCH("Ext ",'Cost Code (New)'!$F4924)-LEN("Ext")),SEARCH(" - ",RIGHT('Cost Code (New)'!$F4924,LEN('Cost Code (New)'!$F4924)-SEARCH("Ext ",'Cost Code (New)'!$F4924)-LEN("Ext")))))+0,"")</f>
        <v/>
      </c>
      <c r="B4924" s="8"/>
      <c r="C4924" s="3"/>
      <c r="D4924" s="3"/>
      <c r="E4924" s="3"/>
      <c r="F4924" s="3"/>
      <c r="G4924" s="3"/>
      <c r="H4924" s="3"/>
      <c r="I4924" s="3"/>
    </row>
    <row r="4925" ht="15.75" customHeight="1">
      <c r="A4925" s="3" t="str">
        <f>IFERROR(TRIM(LEFT(RIGHT('Cost Code (New)'!$F4925,LEN('Cost Code (New)'!$F4925)-SEARCH("Ext ",'Cost Code (New)'!$F4925)-LEN("Ext")),SEARCH(" - ",RIGHT('Cost Code (New)'!$F4925,LEN('Cost Code (New)'!$F4925)-SEARCH("Ext ",'Cost Code (New)'!$F4925)-LEN("Ext")))))+0,"")</f>
        <v/>
      </c>
      <c r="B4925" s="8"/>
      <c r="C4925" s="3"/>
      <c r="D4925" s="3"/>
      <c r="E4925" s="3"/>
      <c r="F4925" s="3"/>
      <c r="G4925" s="3"/>
      <c r="H4925" s="3"/>
      <c r="I4925" s="3"/>
    </row>
    <row r="4926" ht="15.75" customHeight="1">
      <c r="A4926" s="3" t="str">
        <f>IFERROR(TRIM(LEFT(RIGHT('Cost Code (New)'!$F4926,LEN('Cost Code (New)'!$F4926)-SEARCH("Ext ",'Cost Code (New)'!$F4926)-LEN("Ext")),SEARCH(" - ",RIGHT('Cost Code (New)'!$F4926,LEN('Cost Code (New)'!$F4926)-SEARCH("Ext ",'Cost Code (New)'!$F4926)-LEN("Ext")))))+0,"")</f>
        <v/>
      </c>
      <c r="B4926" s="8"/>
      <c r="C4926" s="3"/>
      <c r="D4926" s="3"/>
      <c r="E4926" s="3"/>
      <c r="F4926" s="3"/>
      <c r="G4926" s="3"/>
      <c r="H4926" s="3"/>
      <c r="I4926" s="3"/>
    </row>
    <row r="4927" ht="15.75" customHeight="1">
      <c r="A4927" s="3" t="str">
        <f>IFERROR(TRIM(LEFT(RIGHT('Cost Code (New)'!$F4927,LEN('Cost Code (New)'!$F4927)-SEARCH("Ext ",'Cost Code (New)'!$F4927)-LEN("Ext")),SEARCH(" - ",RIGHT('Cost Code (New)'!$F4927,LEN('Cost Code (New)'!$F4927)-SEARCH("Ext ",'Cost Code (New)'!$F4927)-LEN("Ext")))))+0,"")</f>
        <v/>
      </c>
      <c r="B4927" s="8"/>
      <c r="C4927" s="3"/>
      <c r="D4927" s="3"/>
      <c r="E4927" s="3"/>
      <c r="F4927" s="3"/>
      <c r="G4927" s="3"/>
      <c r="H4927" s="3"/>
      <c r="I4927" s="3"/>
    </row>
    <row r="4928" ht="15.75" customHeight="1">
      <c r="A4928" s="3" t="str">
        <f>IFERROR(TRIM(LEFT(RIGHT('Cost Code (New)'!$F4928,LEN('Cost Code (New)'!$F4928)-SEARCH("Ext ",'Cost Code (New)'!$F4928)-LEN("Ext")),SEARCH(" - ",RIGHT('Cost Code (New)'!$F4928,LEN('Cost Code (New)'!$F4928)-SEARCH("Ext ",'Cost Code (New)'!$F4928)-LEN("Ext")))))+0,"")</f>
        <v/>
      </c>
      <c r="B4928" s="8"/>
      <c r="C4928" s="3"/>
      <c r="D4928" s="3"/>
      <c r="E4928" s="3"/>
      <c r="F4928" s="3"/>
      <c r="G4928" s="3"/>
      <c r="H4928" s="3"/>
      <c r="I4928" s="3"/>
    </row>
    <row r="4929" ht="15.75" customHeight="1">
      <c r="A4929" s="3" t="str">
        <f>IFERROR(TRIM(LEFT(RIGHT('Cost Code (New)'!$F4929,LEN('Cost Code (New)'!$F4929)-SEARCH("Ext ",'Cost Code (New)'!$F4929)-LEN("Ext")),SEARCH(" - ",RIGHT('Cost Code (New)'!$F4929,LEN('Cost Code (New)'!$F4929)-SEARCH("Ext ",'Cost Code (New)'!$F4929)-LEN("Ext")))))+0,"")</f>
        <v/>
      </c>
      <c r="B4929" s="8"/>
      <c r="C4929" s="3"/>
      <c r="D4929" s="3"/>
      <c r="E4929" s="3"/>
      <c r="F4929" s="3"/>
      <c r="G4929" s="3"/>
      <c r="H4929" s="3"/>
      <c r="I4929" s="3"/>
    </row>
    <row r="4930" ht="15.75" customHeight="1">
      <c r="A4930" s="3" t="str">
        <f>IFERROR(TRIM(LEFT(RIGHT('Cost Code (New)'!$F4930,LEN('Cost Code (New)'!$F4930)-SEARCH("Ext ",'Cost Code (New)'!$F4930)-LEN("Ext")),SEARCH(" - ",RIGHT('Cost Code (New)'!$F4930,LEN('Cost Code (New)'!$F4930)-SEARCH("Ext ",'Cost Code (New)'!$F4930)-LEN("Ext")))))+0,"")</f>
        <v/>
      </c>
      <c r="B4930" s="8"/>
      <c r="C4930" s="3"/>
      <c r="D4930" s="3"/>
      <c r="E4930" s="3"/>
      <c r="F4930" s="3"/>
      <c r="G4930" s="3"/>
      <c r="H4930" s="3"/>
      <c r="I4930" s="3"/>
    </row>
    <row r="4931" ht="15.75" customHeight="1">
      <c r="A4931" s="3" t="str">
        <f>IFERROR(TRIM(LEFT(RIGHT('Cost Code (New)'!$F4931,LEN('Cost Code (New)'!$F4931)-SEARCH("Ext ",'Cost Code (New)'!$F4931)-LEN("Ext")),SEARCH(" - ",RIGHT('Cost Code (New)'!$F4931,LEN('Cost Code (New)'!$F4931)-SEARCH("Ext ",'Cost Code (New)'!$F4931)-LEN("Ext")))))+0,"")</f>
        <v/>
      </c>
      <c r="B4931" s="8"/>
      <c r="C4931" s="3"/>
      <c r="D4931" s="3"/>
      <c r="E4931" s="3"/>
      <c r="F4931" s="3"/>
      <c r="G4931" s="3"/>
      <c r="H4931" s="3"/>
      <c r="I4931" s="3"/>
    </row>
    <row r="4932" ht="15.75" customHeight="1">
      <c r="A4932" s="3" t="str">
        <f>IFERROR(TRIM(LEFT(RIGHT('Cost Code (New)'!$F4932,LEN('Cost Code (New)'!$F4932)-SEARCH("Ext ",'Cost Code (New)'!$F4932)-LEN("Ext")),SEARCH(" - ",RIGHT('Cost Code (New)'!$F4932,LEN('Cost Code (New)'!$F4932)-SEARCH("Ext ",'Cost Code (New)'!$F4932)-LEN("Ext")))))+0,"")</f>
        <v/>
      </c>
      <c r="B4932" s="8"/>
      <c r="C4932" s="3"/>
      <c r="D4932" s="3"/>
      <c r="E4932" s="3"/>
      <c r="F4932" s="3"/>
      <c r="G4932" s="3"/>
      <c r="H4932" s="3"/>
      <c r="I4932" s="3"/>
    </row>
    <row r="4933" ht="15.75" customHeight="1">
      <c r="A4933" s="3" t="str">
        <f>IFERROR(TRIM(LEFT(RIGHT('Cost Code (New)'!$F4933,LEN('Cost Code (New)'!$F4933)-SEARCH("Ext ",'Cost Code (New)'!$F4933)-LEN("Ext")),SEARCH(" - ",RIGHT('Cost Code (New)'!$F4933,LEN('Cost Code (New)'!$F4933)-SEARCH("Ext ",'Cost Code (New)'!$F4933)-LEN("Ext")))))+0,"")</f>
        <v/>
      </c>
      <c r="B4933" s="8"/>
      <c r="C4933" s="3"/>
      <c r="D4933" s="3"/>
      <c r="E4933" s="3"/>
      <c r="F4933" s="3"/>
      <c r="G4933" s="3"/>
      <c r="H4933" s="3"/>
      <c r="I4933" s="3"/>
    </row>
    <row r="4934" ht="15.75" customHeight="1">
      <c r="A4934" s="3" t="str">
        <f>IFERROR(TRIM(LEFT(RIGHT('Cost Code (New)'!$F4934,LEN('Cost Code (New)'!$F4934)-SEARCH("Ext ",'Cost Code (New)'!$F4934)-LEN("Ext")),SEARCH(" - ",RIGHT('Cost Code (New)'!$F4934,LEN('Cost Code (New)'!$F4934)-SEARCH("Ext ",'Cost Code (New)'!$F4934)-LEN("Ext")))))+0,"")</f>
        <v/>
      </c>
      <c r="B4934" s="8"/>
      <c r="C4934" s="3"/>
      <c r="D4934" s="3"/>
      <c r="E4934" s="3"/>
      <c r="F4934" s="3"/>
      <c r="G4934" s="3"/>
      <c r="H4934" s="3"/>
      <c r="I4934" s="3"/>
    </row>
    <row r="4935" ht="15.75" customHeight="1">
      <c r="A4935" s="3" t="str">
        <f>IFERROR(TRIM(LEFT(RIGHT('Cost Code (New)'!$F4935,LEN('Cost Code (New)'!$F4935)-SEARCH("Ext ",'Cost Code (New)'!$F4935)-LEN("Ext")),SEARCH(" - ",RIGHT('Cost Code (New)'!$F4935,LEN('Cost Code (New)'!$F4935)-SEARCH("Ext ",'Cost Code (New)'!$F4935)-LEN("Ext")))))+0,"")</f>
        <v/>
      </c>
      <c r="B4935" s="8"/>
      <c r="C4935" s="3"/>
      <c r="D4935" s="3"/>
      <c r="E4935" s="3"/>
      <c r="F4935" s="3"/>
      <c r="G4935" s="3"/>
      <c r="H4935" s="3"/>
      <c r="I4935" s="3"/>
    </row>
    <row r="4936" ht="15.75" customHeight="1">
      <c r="A4936" s="3" t="str">
        <f>IFERROR(TRIM(LEFT(RIGHT('Cost Code (New)'!$F4936,LEN('Cost Code (New)'!$F4936)-SEARCH("Ext ",'Cost Code (New)'!$F4936)-LEN("Ext")),SEARCH(" - ",RIGHT('Cost Code (New)'!$F4936,LEN('Cost Code (New)'!$F4936)-SEARCH("Ext ",'Cost Code (New)'!$F4936)-LEN("Ext")))))+0,"")</f>
        <v/>
      </c>
      <c r="B4936" s="8"/>
      <c r="C4936" s="3"/>
      <c r="D4936" s="3"/>
      <c r="E4936" s="3"/>
      <c r="F4936" s="3"/>
      <c r="G4936" s="3"/>
      <c r="H4936" s="3"/>
      <c r="I4936" s="3"/>
    </row>
    <row r="4937" ht="15.75" customHeight="1">
      <c r="A4937" s="3" t="str">
        <f>IFERROR(TRIM(LEFT(RIGHT('Cost Code (New)'!$F4937,LEN('Cost Code (New)'!$F4937)-SEARCH("Ext ",'Cost Code (New)'!$F4937)-LEN("Ext")),SEARCH(" - ",RIGHT('Cost Code (New)'!$F4937,LEN('Cost Code (New)'!$F4937)-SEARCH("Ext ",'Cost Code (New)'!$F4937)-LEN("Ext")))))+0,"")</f>
        <v/>
      </c>
      <c r="B4937" s="8"/>
      <c r="C4937" s="3"/>
      <c r="D4937" s="3"/>
      <c r="E4937" s="3"/>
      <c r="F4937" s="3"/>
      <c r="G4937" s="3"/>
      <c r="H4937" s="3"/>
      <c r="I4937" s="3"/>
    </row>
    <row r="4938" ht="15.75" customHeight="1">
      <c r="A4938" s="3" t="str">
        <f>IFERROR(TRIM(LEFT(RIGHT('Cost Code (New)'!$F4938,LEN('Cost Code (New)'!$F4938)-SEARCH("Ext ",'Cost Code (New)'!$F4938)-LEN("Ext")),SEARCH(" - ",RIGHT('Cost Code (New)'!$F4938,LEN('Cost Code (New)'!$F4938)-SEARCH("Ext ",'Cost Code (New)'!$F4938)-LEN("Ext")))))+0,"")</f>
        <v/>
      </c>
      <c r="B4938" s="8"/>
      <c r="C4938" s="3"/>
      <c r="D4938" s="3"/>
      <c r="E4938" s="3"/>
      <c r="F4938" s="3"/>
      <c r="G4938" s="3"/>
      <c r="H4938" s="3"/>
      <c r="I4938" s="3"/>
    </row>
    <row r="4939" ht="15.75" customHeight="1">
      <c r="A4939" s="3" t="str">
        <f>IFERROR(TRIM(LEFT(RIGHT('Cost Code (New)'!$F4939,LEN('Cost Code (New)'!$F4939)-SEARCH("Ext ",'Cost Code (New)'!$F4939)-LEN("Ext")),SEARCH(" - ",RIGHT('Cost Code (New)'!$F4939,LEN('Cost Code (New)'!$F4939)-SEARCH("Ext ",'Cost Code (New)'!$F4939)-LEN("Ext")))))+0,"")</f>
        <v/>
      </c>
      <c r="B4939" s="8"/>
      <c r="C4939" s="3"/>
      <c r="D4939" s="3"/>
      <c r="E4939" s="3"/>
      <c r="F4939" s="3"/>
      <c r="G4939" s="3"/>
      <c r="H4939" s="3"/>
      <c r="I4939" s="3"/>
    </row>
    <row r="4940" ht="15.75" customHeight="1">
      <c r="A4940" s="3" t="str">
        <f>IFERROR(TRIM(LEFT(RIGHT('Cost Code (New)'!$F4940,LEN('Cost Code (New)'!$F4940)-SEARCH("Ext ",'Cost Code (New)'!$F4940)-LEN("Ext")),SEARCH(" - ",RIGHT('Cost Code (New)'!$F4940,LEN('Cost Code (New)'!$F4940)-SEARCH("Ext ",'Cost Code (New)'!$F4940)-LEN("Ext")))))+0,"")</f>
        <v/>
      </c>
      <c r="B4940" s="8"/>
      <c r="C4940" s="3"/>
      <c r="D4940" s="3"/>
      <c r="E4940" s="3"/>
      <c r="F4940" s="3"/>
      <c r="G4940" s="3"/>
      <c r="H4940" s="3"/>
      <c r="I4940" s="3"/>
    </row>
    <row r="4941" ht="15.75" customHeight="1">
      <c r="A4941" s="3" t="str">
        <f>IFERROR(TRIM(LEFT(RIGHT('Cost Code (New)'!$F4941,LEN('Cost Code (New)'!$F4941)-SEARCH("Ext ",'Cost Code (New)'!$F4941)-LEN("Ext")),SEARCH(" - ",RIGHT('Cost Code (New)'!$F4941,LEN('Cost Code (New)'!$F4941)-SEARCH("Ext ",'Cost Code (New)'!$F4941)-LEN("Ext")))))+0,"")</f>
        <v/>
      </c>
      <c r="B4941" s="8"/>
      <c r="C4941" s="3"/>
      <c r="D4941" s="3"/>
      <c r="E4941" s="3"/>
      <c r="F4941" s="3"/>
      <c r="G4941" s="3"/>
      <c r="H4941" s="3"/>
      <c r="I4941" s="3"/>
    </row>
    <row r="4942" ht="15.75" customHeight="1">
      <c r="A4942" s="3" t="str">
        <f>IFERROR(TRIM(LEFT(RIGHT('Cost Code (New)'!$F4942,LEN('Cost Code (New)'!$F4942)-SEARCH("Ext ",'Cost Code (New)'!$F4942)-LEN("Ext")),SEARCH(" - ",RIGHT('Cost Code (New)'!$F4942,LEN('Cost Code (New)'!$F4942)-SEARCH("Ext ",'Cost Code (New)'!$F4942)-LEN("Ext")))))+0,"")</f>
        <v/>
      </c>
      <c r="B4942" s="8"/>
      <c r="C4942" s="3"/>
      <c r="D4942" s="3"/>
      <c r="E4942" s="3"/>
      <c r="F4942" s="3"/>
      <c r="G4942" s="3"/>
      <c r="H4942" s="3"/>
      <c r="I4942" s="3"/>
    </row>
    <row r="4943" ht="15.75" customHeight="1">
      <c r="A4943" s="3" t="str">
        <f>IFERROR(TRIM(LEFT(RIGHT('Cost Code (New)'!$F4943,LEN('Cost Code (New)'!$F4943)-SEARCH("Ext ",'Cost Code (New)'!$F4943)-LEN("Ext")),SEARCH(" - ",RIGHT('Cost Code (New)'!$F4943,LEN('Cost Code (New)'!$F4943)-SEARCH("Ext ",'Cost Code (New)'!$F4943)-LEN("Ext")))))+0,"")</f>
        <v/>
      </c>
      <c r="B4943" s="8"/>
      <c r="C4943" s="3"/>
      <c r="D4943" s="3"/>
      <c r="E4943" s="3"/>
      <c r="F4943" s="3"/>
      <c r="G4943" s="3"/>
      <c r="H4943" s="3"/>
      <c r="I4943" s="3"/>
    </row>
    <row r="4944" ht="15.75" customHeight="1">
      <c r="A4944" s="3" t="str">
        <f>IFERROR(TRIM(LEFT(RIGHT('Cost Code (New)'!$F4944,LEN('Cost Code (New)'!$F4944)-SEARCH("Ext ",'Cost Code (New)'!$F4944)-LEN("Ext")),SEARCH(" - ",RIGHT('Cost Code (New)'!$F4944,LEN('Cost Code (New)'!$F4944)-SEARCH("Ext ",'Cost Code (New)'!$F4944)-LEN("Ext")))))+0,"")</f>
        <v/>
      </c>
      <c r="B4944" s="8"/>
      <c r="C4944" s="3"/>
      <c r="D4944" s="3"/>
      <c r="E4944" s="3"/>
      <c r="F4944" s="3"/>
      <c r="G4944" s="3"/>
      <c r="H4944" s="3"/>
      <c r="I4944" s="3"/>
    </row>
    <row r="4945" ht="15.75" customHeight="1">
      <c r="A4945" s="3" t="str">
        <f>IFERROR(TRIM(LEFT(RIGHT('Cost Code (New)'!$F4945,LEN('Cost Code (New)'!$F4945)-SEARCH("Ext ",'Cost Code (New)'!$F4945)-LEN("Ext")),SEARCH(" - ",RIGHT('Cost Code (New)'!$F4945,LEN('Cost Code (New)'!$F4945)-SEARCH("Ext ",'Cost Code (New)'!$F4945)-LEN("Ext")))))+0,"")</f>
        <v/>
      </c>
      <c r="B4945" s="8"/>
      <c r="C4945" s="3"/>
      <c r="D4945" s="3"/>
      <c r="E4945" s="3"/>
      <c r="F4945" s="3"/>
      <c r="G4945" s="3"/>
      <c r="H4945" s="3"/>
      <c r="I4945" s="3"/>
    </row>
    <row r="4946" ht="15.75" customHeight="1">
      <c r="A4946" s="3" t="str">
        <f>IFERROR(TRIM(LEFT(RIGHT('Cost Code (New)'!$F4946,LEN('Cost Code (New)'!$F4946)-SEARCH("Ext ",'Cost Code (New)'!$F4946)-LEN("Ext")),SEARCH(" - ",RIGHT('Cost Code (New)'!$F4946,LEN('Cost Code (New)'!$F4946)-SEARCH("Ext ",'Cost Code (New)'!$F4946)-LEN("Ext")))))+0,"")</f>
        <v/>
      </c>
      <c r="B4946" s="8"/>
      <c r="C4946" s="3"/>
      <c r="D4946" s="3"/>
      <c r="E4946" s="3"/>
      <c r="F4946" s="3"/>
      <c r="G4946" s="3"/>
      <c r="H4946" s="3"/>
      <c r="I4946" s="3"/>
    </row>
    <row r="4947" ht="15.75" customHeight="1">
      <c r="A4947" s="3" t="str">
        <f>IFERROR(TRIM(LEFT(RIGHT('Cost Code (New)'!$F4947,LEN('Cost Code (New)'!$F4947)-SEARCH("Ext ",'Cost Code (New)'!$F4947)-LEN("Ext")),SEARCH(" - ",RIGHT('Cost Code (New)'!$F4947,LEN('Cost Code (New)'!$F4947)-SEARCH("Ext ",'Cost Code (New)'!$F4947)-LEN("Ext")))))+0,"")</f>
        <v/>
      </c>
      <c r="B4947" s="8"/>
      <c r="C4947" s="3"/>
      <c r="D4947" s="3"/>
      <c r="E4947" s="3"/>
      <c r="F4947" s="3"/>
      <c r="G4947" s="3"/>
      <c r="H4947" s="3"/>
      <c r="I4947" s="3"/>
    </row>
    <row r="4948" ht="15.75" customHeight="1">
      <c r="A4948" s="3" t="str">
        <f>IFERROR(TRIM(LEFT(RIGHT('Cost Code (New)'!$F4948,LEN('Cost Code (New)'!$F4948)-SEARCH("Ext ",'Cost Code (New)'!$F4948)-LEN("Ext")),SEARCH(" - ",RIGHT('Cost Code (New)'!$F4948,LEN('Cost Code (New)'!$F4948)-SEARCH("Ext ",'Cost Code (New)'!$F4948)-LEN("Ext")))))+0,"")</f>
        <v/>
      </c>
      <c r="B4948" s="8"/>
      <c r="C4948" s="3"/>
      <c r="D4948" s="3"/>
      <c r="E4948" s="3"/>
      <c r="F4948" s="3"/>
      <c r="G4948" s="3"/>
      <c r="H4948" s="3"/>
      <c r="I4948" s="3"/>
    </row>
    <row r="4949" ht="15.75" customHeight="1">
      <c r="A4949" s="3" t="str">
        <f>IFERROR(TRIM(LEFT(RIGHT('Cost Code (New)'!$F4949,LEN('Cost Code (New)'!$F4949)-SEARCH("Ext ",'Cost Code (New)'!$F4949)-LEN("Ext")),SEARCH(" - ",RIGHT('Cost Code (New)'!$F4949,LEN('Cost Code (New)'!$F4949)-SEARCH("Ext ",'Cost Code (New)'!$F4949)-LEN("Ext")))))+0,"")</f>
        <v/>
      </c>
      <c r="B4949" s="8"/>
      <c r="C4949" s="3"/>
      <c r="D4949" s="3"/>
      <c r="E4949" s="3"/>
      <c r="F4949" s="3"/>
      <c r="G4949" s="3"/>
      <c r="H4949" s="3"/>
      <c r="I4949" s="3"/>
    </row>
    <row r="4950" ht="15.75" customHeight="1">
      <c r="A4950" s="3" t="str">
        <f>IFERROR(TRIM(LEFT(RIGHT('Cost Code (New)'!$F4950,LEN('Cost Code (New)'!$F4950)-SEARCH("Ext ",'Cost Code (New)'!$F4950)-LEN("Ext")),SEARCH(" - ",RIGHT('Cost Code (New)'!$F4950,LEN('Cost Code (New)'!$F4950)-SEARCH("Ext ",'Cost Code (New)'!$F4950)-LEN("Ext")))))+0,"")</f>
        <v/>
      </c>
      <c r="B4950" s="8"/>
      <c r="C4950" s="3"/>
      <c r="D4950" s="3"/>
      <c r="E4950" s="3"/>
      <c r="F4950" s="3"/>
      <c r="G4950" s="3"/>
      <c r="H4950" s="3"/>
      <c r="I4950" s="3"/>
    </row>
    <row r="4951" ht="15.75" customHeight="1">
      <c r="A4951" s="3" t="str">
        <f>IFERROR(TRIM(LEFT(RIGHT('Cost Code (New)'!$F4951,LEN('Cost Code (New)'!$F4951)-SEARCH("Ext ",'Cost Code (New)'!$F4951)-LEN("Ext")),SEARCH(" - ",RIGHT('Cost Code (New)'!$F4951,LEN('Cost Code (New)'!$F4951)-SEARCH("Ext ",'Cost Code (New)'!$F4951)-LEN("Ext")))))+0,"")</f>
        <v/>
      </c>
      <c r="B4951" s="8"/>
      <c r="C4951" s="3"/>
      <c r="D4951" s="3"/>
      <c r="E4951" s="3"/>
      <c r="F4951" s="3"/>
      <c r="G4951" s="3"/>
      <c r="H4951" s="3"/>
      <c r="I4951" s="3"/>
    </row>
    <row r="4952" ht="15.75" customHeight="1">
      <c r="A4952" s="3" t="str">
        <f>IFERROR(TRIM(LEFT(RIGHT('Cost Code (New)'!$F4952,LEN('Cost Code (New)'!$F4952)-SEARCH("Ext ",'Cost Code (New)'!$F4952)-LEN("Ext")),SEARCH(" - ",RIGHT('Cost Code (New)'!$F4952,LEN('Cost Code (New)'!$F4952)-SEARCH("Ext ",'Cost Code (New)'!$F4952)-LEN("Ext")))))+0,"")</f>
        <v/>
      </c>
      <c r="B4952" s="8"/>
      <c r="C4952" s="3"/>
      <c r="D4952" s="3"/>
      <c r="E4952" s="3"/>
      <c r="F4952" s="3"/>
      <c r="G4952" s="3"/>
      <c r="H4952" s="3"/>
      <c r="I4952" s="3"/>
    </row>
    <row r="4953" ht="15.75" customHeight="1">
      <c r="A4953" s="3" t="str">
        <f>IFERROR(TRIM(LEFT(RIGHT('Cost Code (New)'!$F4953,LEN('Cost Code (New)'!$F4953)-SEARCH("Ext ",'Cost Code (New)'!$F4953)-LEN("Ext")),SEARCH(" - ",RIGHT('Cost Code (New)'!$F4953,LEN('Cost Code (New)'!$F4953)-SEARCH("Ext ",'Cost Code (New)'!$F4953)-LEN("Ext")))))+0,"")</f>
        <v/>
      </c>
      <c r="B4953" s="8"/>
      <c r="C4953" s="3"/>
      <c r="D4953" s="3"/>
      <c r="E4953" s="3"/>
      <c r="F4953" s="3"/>
      <c r="G4953" s="3"/>
      <c r="H4953" s="3"/>
      <c r="I4953" s="3"/>
    </row>
    <row r="4954" ht="15.75" customHeight="1">
      <c r="A4954" s="3" t="str">
        <f>IFERROR(TRIM(LEFT(RIGHT('Cost Code (New)'!$F4954,LEN('Cost Code (New)'!$F4954)-SEARCH("Ext ",'Cost Code (New)'!$F4954)-LEN("Ext")),SEARCH(" - ",RIGHT('Cost Code (New)'!$F4954,LEN('Cost Code (New)'!$F4954)-SEARCH("Ext ",'Cost Code (New)'!$F4954)-LEN("Ext")))))+0,"")</f>
        <v/>
      </c>
      <c r="B4954" s="8"/>
      <c r="C4954" s="3"/>
      <c r="D4954" s="3"/>
      <c r="E4954" s="3"/>
      <c r="F4954" s="3"/>
      <c r="G4954" s="3"/>
      <c r="H4954" s="3"/>
      <c r="I4954" s="3"/>
    </row>
    <row r="4955" ht="15.75" customHeight="1">
      <c r="A4955" s="3" t="str">
        <f>IFERROR(TRIM(LEFT(RIGHT('Cost Code (New)'!$F4955,LEN('Cost Code (New)'!$F4955)-SEARCH("Ext ",'Cost Code (New)'!$F4955)-LEN("Ext")),SEARCH(" - ",RIGHT('Cost Code (New)'!$F4955,LEN('Cost Code (New)'!$F4955)-SEARCH("Ext ",'Cost Code (New)'!$F4955)-LEN("Ext")))))+0,"")</f>
        <v/>
      </c>
      <c r="B4955" s="8"/>
      <c r="C4955" s="3"/>
      <c r="D4955" s="3"/>
      <c r="E4955" s="3"/>
      <c r="F4955" s="3"/>
      <c r="G4955" s="3"/>
      <c r="H4955" s="3"/>
      <c r="I4955" s="3"/>
    </row>
    <row r="4956" ht="15.75" customHeight="1">
      <c r="A4956" s="3" t="str">
        <f>IFERROR(TRIM(LEFT(RIGHT('Cost Code (New)'!$F4956,LEN('Cost Code (New)'!$F4956)-SEARCH("Ext ",'Cost Code (New)'!$F4956)-LEN("Ext")),SEARCH(" - ",RIGHT('Cost Code (New)'!$F4956,LEN('Cost Code (New)'!$F4956)-SEARCH("Ext ",'Cost Code (New)'!$F4956)-LEN("Ext")))))+0,"")</f>
        <v/>
      </c>
      <c r="B4956" s="8"/>
      <c r="C4956" s="3"/>
      <c r="D4956" s="3"/>
      <c r="E4956" s="3"/>
      <c r="F4956" s="3"/>
      <c r="G4956" s="3"/>
      <c r="H4956" s="3"/>
      <c r="I4956" s="3"/>
    </row>
    <row r="4957" ht="15.75" customHeight="1">
      <c r="A4957" s="3" t="str">
        <f>IFERROR(TRIM(LEFT(RIGHT('Cost Code (New)'!$F4957,LEN('Cost Code (New)'!$F4957)-SEARCH("Ext ",'Cost Code (New)'!$F4957)-LEN("Ext")),SEARCH(" - ",RIGHT('Cost Code (New)'!$F4957,LEN('Cost Code (New)'!$F4957)-SEARCH("Ext ",'Cost Code (New)'!$F4957)-LEN("Ext")))))+0,"")</f>
        <v/>
      </c>
      <c r="B4957" s="8"/>
      <c r="C4957" s="3"/>
      <c r="D4957" s="3"/>
      <c r="E4957" s="3"/>
      <c r="F4957" s="3"/>
      <c r="G4957" s="3"/>
      <c r="H4957" s="3"/>
      <c r="I4957" s="3"/>
    </row>
    <row r="4958" ht="15.75" customHeight="1">
      <c r="A4958" s="3" t="str">
        <f>IFERROR(TRIM(LEFT(RIGHT('Cost Code (New)'!$F4958,LEN('Cost Code (New)'!$F4958)-SEARCH("Ext ",'Cost Code (New)'!$F4958)-LEN("Ext")),SEARCH(" - ",RIGHT('Cost Code (New)'!$F4958,LEN('Cost Code (New)'!$F4958)-SEARCH("Ext ",'Cost Code (New)'!$F4958)-LEN("Ext")))))+0,"")</f>
        <v/>
      </c>
      <c r="B4958" s="8"/>
      <c r="C4958" s="3"/>
      <c r="D4958" s="3"/>
      <c r="E4958" s="3"/>
      <c r="F4958" s="3"/>
      <c r="G4958" s="3"/>
      <c r="H4958" s="3"/>
      <c r="I4958" s="3"/>
    </row>
    <row r="4959" ht="15.75" customHeight="1">
      <c r="A4959" s="3" t="str">
        <f>IFERROR(TRIM(LEFT(RIGHT('Cost Code (New)'!$F4959,LEN('Cost Code (New)'!$F4959)-SEARCH("Ext ",'Cost Code (New)'!$F4959)-LEN("Ext")),SEARCH(" - ",RIGHT('Cost Code (New)'!$F4959,LEN('Cost Code (New)'!$F4959)-SEARCH("Ext ",'Cost Code (New)'!$F4959)-LEN("Ext")))))+0,"")</f>
        <v/>
      </c>
      <c r="B4959" s="8"/>
      <c r="C4959" s="3"/>
      <c r="D4959" s="3"/>
      <c r="E4959" s="3"/>
      <c r="F4959" s="3"/>
      <c r="G4959" s="3"/>
      <c r="H4959" s="3"/>
      <c r="I4959" s="3"/>
    </row>
    <row r="4960" ht="15.75" customHeight="1">
      <c r="A4960" s="3" t="str">
        <f>IFERROR(TRIM(LEFT(RIGHT('Cost Code (New)'!$F4960,LEN('Cost Code (New)'!$F4960)-SEARCH("Ext ",'Cost Code (New)'!$F4960)-LEN("Ext")),SEARCH(" - ",RIGHT('Cost Code (New)'!$F4960,LEN('Cost Code (New)'!$F4960)-SEARCH("Ext ",'Cost Code (New)'!$F4960)-LEN("Ext")))))+0,"")</f>
        <v/>
      </c>
      <c r="B4960" s="8"/>
      <c r="C4960" s="3"/>
      <c r="D4960" s="3"/>
      <c r="E4960" s="3"/>
      <c r="F4960" s="3"/>
      <c r="G4960" s="3"/>
      <c r="H4960" s="3"/>
      <c r="I4960" s="3"/>
    </row>
    <row r="4961" ht="15.75" customHeight="1">
      <c r="A4961" s="3" t="str">
        <f>IFERROR(TRIM(LEFT(RIGHT('Cost Code (New)'!$F4961,LEN('Cost Code (New)'!$F4961)-SEARCH("Ext ",'Cost Code (New)'!$F4961)-LEN("Ext")),SEARCH(" - ",RIGHT('Cost Code (New)'!$F4961,LEN('Cost Code (New)'!$F4961)-SEARCH("Ext ",'Cost Code (New)'!$F4961)-LEN("Ext")))))+0,"")</f>
        <v/>
      </c>
      <c r="B4961" s="8"/>
      <c r="C4961" s="3"/>
      <c r="D4961" s="3"/>
      <c r="E4961" s="3"/>
      <c r="F4961" s="3"/>
      <c r="G4961" s="3"/>
      <c r="H4961" s="3"/>
      <c r="I4961" s="3"/>
    </row>
    <row r="4962" ht="15.75" customHeight="1">
      <c r="A4962" s="3" t="str">
        <f>IFERROR(TRIM(LEFT(RIGHT('Cost Code (New)'!$F4962,LEN('Cost Code (New)'!$F4962)-SEARCH("Ext ",'Cost Code (New)'!$F4962)-LEN("Ext")),SEARCH(" - ",RIGHT('Cost Code (New)'!$F4962,LEN('Cost Code (New)'!$F4962)-SEARCH("Ext ",'Cost Code (New)'!$F4962)-LEN("Ext")))))+0,"")</f>
        <v/>
      </c>
      <c r="B4962" s="8"/>
      <c r="C4962" s="3"/>
      <c r="D4962" s="3"/>
      <c r="E4962" s="3"/>
      <c r="F4962" s="3"/>
      <c r="G4962" s="3"/>
      <c r="H4962" s="3"/>
      <c r="I4962" s="3"/>
    </row>
    <row r="4963" ht="15.75" customHeight="1">
      <c r="A4963" s="3" t="str">
        <f>IFERROR(TRIM(LEFT(RIGHT('Cost Code (New)'!$F4963,LEN('Cost Code (New)'!$F4963)-SEARCH("Ext ",'Cost Code (New)'!$F4963)-LEN("Ext")),SEARCH(" - ",RIGHT('Cost Code (New)'!$F4963,LEN('Cost Code (New)'!$F4963)-SEARCH("Ext ",'Cost Code (New)'!$F4963)-LEN("Ext")))))+0,"")</f>
        <v/>
      </c>
      <c r="B4963" s="8"/>
      <c r="C4963" s="3"/>
      <c r="D4963" s="3"/>
      <c r="E4963" s="3"/>
      <c r="F4963" s="3"/>
      <c r="G4963" s="3"/>
      <c r="H4963" s="3"/>
      <c r="I4963" s="3"/>
    </row>
    <row r="4964" ht="15.75" customHeight="1">
      <c r="A4964" s="3" t="str">
        <f>IFERROR(TRIM(LEFT(RIGHT('Cost Code (New)'!$F4964,LEN('Cost Code (New)'!$F4964)-SEARCH("Ext ",'Cost Code (New)'!$F4964)-LEN("Ext")),SEARCH(" - ",RIGHT('Cost Code (New)'!$F4964,LEN('Cost Code (New)'!$F4964)-SEARCH("Ext ",'Cost Code (New)'!$F4964)-LEN("Ext")))))+0,"")</f>
        <v/>
      </c>
      <c r="B4964" s="8"/>
      <c r="C4964" s="3"/>
      <c r="D4964" s="3"/>
      <c r="E4964" s="3"/>
      <c r="F4964" s="3"/>
      <c r="G4964" s="3"/>
      <c r="H4964" s="3"/>
      <c r="I4964" s="3"/>
    </row>
    <row r="4965" ht="15.75" customHeight="1">
      <c r="A4965" s="3" t="str">
        <f>IFERROR(TRIM(LEFT(RIGHT('Cost Code (New)'!$F4965,LEN('Cost Code (New)'!$F4965)-SEARCH("Ext ",'Cost Code (New)'!$F4965)-LEN("Ext")),SEARCH(" - ",RIGHT('Cost Code (New)'!$F4965,LEN('Cost Code (New)'!$F4965)-SEARCH("Ext ",'Cost Code (New)'!$F4965)-LEN("Ext")))))+0,"")</f>
        <v/>
      </c>
      <c r="B4965" s="8"/>
      <c r="C4965" s="3"/>
      <c r="D4965" s="3"/>
      <c r="E4965" s="3"/>
      <c r="F4965" s="3"/>
      <c r="G4965" s="3"/>
      <c r="H4965" s="3"/>
      <c r="I4965" s="3"/>
    </row>
    <row r="4966" ht="15.75" customHeight="1">
      <c r="A4966" s="3" t="str">
        <f>IFERROR(TRIM(LEFT(RIGHT('Cost Code (New)'!$F4966,LEN('Cost Code (New)'!$F4966)-SEARCH("Ext ",'Cost Code (New)'!$F4966)-LEN("Ext")),SEARCH(" - ",RIGHT('Cost Code (New)'!$F4966,LEN('Cost Code (New)'!$F4966)-SEARCH("Ext ",'Cost Code (New)'!$F4966)-LEN("Ext")))))+0,"")</f>
        <v/>
      </c>
      <c r="B4966" s="8"/>
      <c r="C4966" s="3"/>
      <c r="D4966" s="3"/>
      <c r="E4966" s="3"/>
      <c r="F4966" s="3"/>
      <c r="G4966" s="3"/>
      <c r="H4966" s="3"/>
      <c r="I4966" s="3"/>
    </row>
    <row r="4967" ht="15.75" customHeight="1">
      <c r="A4967" s="3" t="str">
        <f>IFERROR(TRIM(LEFT(RIGHT('Cost Code (New)'!$F4967,LEN('Cost Code (New)'!$F4967)-SEARCH("Ext ",'Cost Code (New)'!$F4967)-LEN("Ext")),SEARCH(" - ",RIGHT('Cost Code (New)'!$F4967,LEN('Cost Code (New)'!$F4967)-SEARCH("Ext ",'Cost Code (New)'!$F4967)-LEN("Ext")))))+0,"")</f>
        <v/>
      </c>
      <c r="B4967" s="8"/>
      <c r="C4967" s="3"/>
      <c r="D4967" s="3"/>
      <c r="E4967" s="3"/>
      <c r="F4967" s="3"/>
      <c r="G4967" s="3"/>
      <c r="H4967" s="3"/>
      <c r="I4967" s="3"/>
    </row>
    <row r="4968" ht="15.75" customHeight="1">
      <c r="A4968" s="3" t="str">
        <f>IFERROR(TRIM(LEFT(RIGHT('Cost Code (New)'!$F4968,LEN('Cost Code (New)'!$F4968)-SEARCH("Ext ",'Cost Code (New)'!$F4968)-LEN("Ext")),SEARCH(" - ",RIGHT('Cost Code (New)'!$F4968,LEN('Cost Code (New)'!$F4968)-SEARCH("Ext ",'Cost Code (New)'!$F4968)-LEN("Ext")))))+0,"")</f>
        <v/>
      </c>
      <c r="B4968" s="8"/>
      <c r="C4968" s="3"/>
      <c r="D4968" s="3"/>
      <c r="E4968" s="3"/>
      <c r="F4968" s="3"/>
      <c r="G4968" s="3"/>
      <c r="H4968" s="3"/>
      <c r="I4968" s="3"/>
    </row>
    <row r="4969" ht="15.75" customHeight="1">
      <c r="A4969" s="3" t="str">
        <f>IFERROR(TRIM(LEFT(RIGHT('Cost Code (New)'!$F4969,LEN('Cost Code (New)'!$F4969)-SEARCH("Ext ",'Cost Code (New)'!$F4969)-LEN("Ext")),SEARCH(" - ",RIGHT('Cost Code (New)'!$F4969,LEN('Cost Code (New)'!$F4969)-SEARCH("Ext ",'Cost Code (New)'!$F4969)-LEN("Ext")))))+0,"")</f>
        <v/>
      </c>
      <c r="B4969" s="8"/>
      <c r="C4969" s="3"/>
      <c r="D4969" s="3"/>
      <c r="E4969" s="3"/>
      <c r="F4969" s="3"/>
      <c r="G4969" s="3"/>
      <c r="H4969" s="3"/>
      <c r="I4969" s="3"/>
    </row>
    <row r="4970" ht="15.75" customHeight="1">
      <c r="A4970" s="3" t="str">
        <f>IFERROR(TRIM(LEFT(RIGHT('Cost Code (New)'!$F4970,LEN('Cost Code (New)'!$F4970)-SEARCH("Ext ",'Cost Code (New)'!$F4970)-LEN("Ext")),SEARCH(" - ",RIGHT('Cost Code (New)'!$F4970,LEN('Cost Code (New)'!$F4970)-SEARCH("Ext ",'Cost Code (New)'!$F4970)-LEN("Ext")))))+0,"")</f>
        <v/>
      </c>
      <c r="B4970" s="8"/>
      <c r="C4970" s="3"/>
      <c r="D4970" s="3"/>
      <c r="E4970" s="3"/>
      <c r="F4970" s="3"/>
      <c r="G4970" s="3"/>
      <c r="H4970" s="3"/>
      <c r="I4970" s="3"/>
    </row>
    <row r="4971" ht="15.75" customHeight="1">
      <c r="A4971" s="3" t="str">
        <f>IFERROR(TRIM(LEFT(RIGHT('Cost Code (New)'!$F4971,LEN('Cost Code (New)'!$F4971)-SEARCH("Ext ",'Cost Code (New)'!$F4971)-LEN("Ext")),SEARCH(" - ",RIGHT('Cost Code (New)'!$F4971,LEN('Cost Code (New)'!$F4971)-SEARCH("Ext ",'Cost Code (New)'!$F4971)-LEN("Ext")))))+0,"")</f>
        <v/>
      </c>
      <c r="B4971" s="8"/>
      <c r="C4971" s="3"/>
      <c r="D4971" s="3"/>
      <c r="E4971" s="3"/>
      <c r="F4971" s="3"/>
      <c r="G4971" s="3"/>
      <c r="H4971" s="3"/>
      <c r="I4971" s="3"/>
    </row>
    <row r="4972" ht="15.75" customHeight="1">
      <c r="A4972" s="3" t="str">
        <f>IFERROR(TRIM(LEFT(RIGHT('Cost Code (New)'!$F4972,LEN('Cost Code (New)'!$F4972)-SEARCH("Ext ",'Cost Code (New)'!$F4972)-LEN("Ext")),SEARCH(" - ",RIGHT('Cost Code (New)'!$F4972,LEN('Cost Code (New)'!$F4972)-SEARCH("Ext ",'Cost Code (New)'!$F4972)-LEN("Ext")))))+0,"")</f>
        <v/>
      </c>
      <c r="B4972" s="8"/>
      <c r="C4972" s="3"/>
      <c r="D4972" s="3"/>
      <c r="E4972" s="3"/>
      <c r="F4972" s="3"/>
      <c r="G4972" s="3"/>
      <c r="H4972" s="3"/>
      <c r="I4972" s="3"/>
    </row>
    <row r="4973" ht="15.75" customHeight="1">
      <c r="A4973" s="3" t="str">
        <f>IFERROR(TRIM(LEFT(RIGHT('Cost Code (New)'!$F4973,LEN('Cost Code (New)'!$F4973)-SEARCH("Ext ",'Cost Code (New)'!$F4973)-LEN("Ext")),SEARCH(" - ",RIGHT('Cost Code (New)'!$F4973,LEN('Cost Code (New)'!$F4973)-SEARCH("Ext ",'Cost Code (New)'!$F4973)-LEN("Ext")))))+0,"")</f>
        <v/>
      </c>
      <c r="B4973" s="8"/>
      <c r="C4973" s="3"/>
      <c r="D4973" s="3"/>
      <c r="E4973" s="3"/>
      <c r="F4973" s="3"/>
      <c r="G4973" s="3"/>
      <c r="H4973" s="3"/>
      <c r="I4973" s="3"/>
    </row>
    <row r="4974" ht="15.75" customHeight="1">
      <c r="A4974" s="3" t="str">
        <f>IFERROR(TRIM(LEFT(RIGHT('Cost Code (New)'!$F4974,LEN('Cost Code (New)'!$F4974)-SEARCH("Ext ",'Cost Code (New)'!$F4974)-LEN("Ext")),SEARCH(" - ",RIGHT('Cost Code (New)'!$F4974,LEN('Cost Code (New)'!$F4974)-SEARCH("Ext ",'Cost Code (New)'!$F4974)-LEN("Ext")))))+0,"")</f>
        <v/>
      </c>
      <c r="B4974" s="8"/>
      <c r="C4974" s="3"/>
      <c r="D4974" s="3"/>
      <c r="E4974" s="3"/>
      <c r="F4974" s="3"/>
      <c r="G4974" s="3"/>
      <c r="H4974" s="3"/>
      <c r="I4974" s="3"/>
    </row>
    <row r="4975" ht="15.75" customHeight="1">
      <c r="A4975" s="3" t="str">
        <f>IFERROR(TRIM(LEFT(RIGHT('Cost Code (New)'!$F4975,LEN('Cost Code (New)'!$F4975)-SEARCH("Ext ",'Cost Code (New)'!$F4975)-LEN("Ext")),SEARCH(" - ",RIGHT('Cost Code (New)'!$F4975,LEN('Cost Code (New)'!$F4975)-SEARCH("Ext ",'Cost Code (New)'!$F4975)-LEN("Ext")))))+0,"")</f>
        <v/>
      </c>
      <c r="B4975" s="8"/>
      <c r="C4975" s="3"/>
      <c r="D4975" s="3"/>
      <c r="E4975" s="3"/>
      <c r="F4975" s="3"/>
      <c r="G4975" s="3"/>
      <c r="H4975" s="3"/>
      <c r="I4975" s="3"/>
    </row>
    <row r="4976" ht="15.75" customHeight="1">
      <c r="A4976" s="3" t="str">
        <f>IFERROR(TRIM(LEFT(RIGHT('Cost Code (New)'!$F4976,LEN('Cost Code (New)'!$F4976)-SEARCH("Ext ",'Cost Code (New)'!$F4976)-LEN("Ext")),SEARCH(" - ",RIGHT('Cost Code (New)'!$F4976,LEN('Cost Code (New)'!$F4976)-SEARCH("Ext ",'Cost Code (New)'!$F4976)-LEN("Ext")))))+0,"")</f>
        <v/>
      </c>
      <c r="B4976" s="8"/>
      <c r="C4976" s="3"/>
      <c r="D4976" s="3"/>
      <c r="E4976" s="3"/>
      <c r="F4976" s="3"/>
      <c r="G4976" s="3"/>
      <c r="H4976" s="3"/>
      <c r="I4976" s="3"/>
    </row>
    <row r="4977" ht="15.75" customHeight="1">
      <c r="A4977" s="3" t="str">
        <f>IFERROR(TRIM(LEFT(RIGHT('Cost Code (New)'!$F4977,LEN('Cost Code (New)'!$F4977)-SEARCH("Ext ",'Cost Code (New)'!$F4977)-LEN("Ext")),SEARCH(" - ",RIGHT('Cost Code (New)'!$F4977,LEN('Cost Code (New)'!$F4977)-SEARCH("Ext ",'Cost Code (New)'!$F4977)-LEN("Ext")))))+0,"")</f>
        <v/>
      </c>
      <c r="B4977" s="8"/>
      <c r="C4977" s="3"/>
      <c r="D4977" s="3"/>
      <c r="E4977" s="3"/>
      <c r="F4977" s="3"/>
      <c r="G4977" s="3"/>
      <c r="H4977" s="3"/>
      <c r="I4977" s="3"/>
    </row>
    <row r="4978" ht="15.75" customHeight="1">
      <c r="A4978" s="3" t="str">
        <f>IFERROR(TRIM(LEFT(RIGHT('Cost Code (New)'!$F4978,LEN('Cost Code (New)'!$F4978)-SEARCH("Ext ",'Cost Code (New)'!$F4978)-LEN("Ext")),SEARCH(" - ",RIGHT('Cost Code (New)'!$F4978,LEN('Cost Code (New)'!$F4978)-SEARCH("Ext ",'Cost Code (New)'!$F4978)-LEN("Ext")))))+0,"")</f>
        <v/>
      </c>
      <c r="B4978" s="8"/>
      <c r="C4978" s="3"/>
      <c r="D4978" s="3"/>
      <c r="E4978" s="3"/>
      <c r="F4978" s="3"/>
      <c r="G4978" s="3"/>
      <c r="H4978" s="3"/>
      <c r="I4978" s="3"/>
    </row>
    <row r="4979" ht="15.75" customHeight="1">
      <c r="A4979" s="3" t="str">
        <f>IFERROR(TRIM(LEFT(RIGHT('Cost Code (New)'!$F4979,LEN('Cost Code (New)'!$F4979)-SEARCH("Ext ",'Cost Code (New)'!$F4979)-LEN("Ext")),SEARCH(" - ",RIGHT('Cost Code (New)'!$F4979,LEN('Cost Code (New)'!$F4979)-SEARCH("Ext ",'Cost Code (New)'!$F4979)-LEN("Ext")))))+0,"")</f>
        <v/>
      </c>
      <c r="B4979" s="8"/>
      <c r="C4979" s="3"/>
      <c r="D4979" s="3"/>
      <c r="E4979" s="3"/>
      <c r="F4979" s="3"/>
      <c r="G4979" s="3"/>
      <c r="H4979" s="3"/>
      <c r="I4979" s="3"/>
    </row>
    <row r="4980" ht="15.75" customHeight="1">
      <c r="A4980" s="3" t="str">
        <f>IFERROR(TRIM(LEFT(RIGHT('Cost Code (New)'!$F4980,LEN('Cost Code (New)'!$F4980)-SEARCH("Ext ",'Cost Code (New)'!$F4980)-LEN("Ext")),SEARCH(" - ",RIGHT('Cost Code (New)'!$F4980,LEN('Cost Code (New)'!$F4980)-SEARCH("Ext ",'Cost Code (New)'!$F4980)-LEN("Ext")))))+0,"")</f>
        <v/>
      </c>
      <c r="B4980" s="8"/>
      <c r="C4980" s="3"/>
      <c r="D4980" s="3"/>
      <c r="E4980" s="3"/>
      <c r="F4980" s="3"/>
      <c r="G4980" s="3"/>
      <c r="H4980" s="3"/>
      <c r="I4980" s="3"/>
    </row>
    <row r="4981" ht="15.75" customHeight="1">
      <c r="A4981" s="3" t="str">
        <f>IFERROR(TRIM(LEFT(RIGHT('Cost Code (New)'!$F4981,LEN('Cost Code (New)'!$F4981)-SEARCH("Ext ",'Cost Code (New)'!$F4981)-LEN("Ext")),SEARCH(" - ",RIGHT('Cost Code (New)'!$F4981,LEN('Cost Code (New)'!$F4981)-SEARCH("Ext ",'Cost Code (New)'!$F4981)-LEN("Ext")))))+0,"")</f>
        <v/>
      </c>
      <c r="B4981" s="8"/>
      <c r="C4981" s="3"/>
      <c r="D4981" s="3"/>
      <c r="E4981" s="3"/>
      <c r="F4981" s="3"/>
      <c r="G4981" s="3"/>
      <c r="H4981" s="3"/>
      <c r="I4981" s="3"/>
    </row>
    <row r="4982" ht="15.75" customHeight="1">
      <c r="A4982" s="3" t="str">
        <f>IFERROR(TRIM(LEFT(RIGHT('Cost Code (New)'!$F4982,LEN('Cost Code (New)'!$F4982)-SEARCH("Ext ",'Cost Code (New)'!$F4982)-LEN("Ext")),SEARCH(" - ",RIGHT('Cost Code (New)'!$F4982,LEN('Cost Code (New)'!$F4982)-SEARCH("Ext ",'Cost Code (New)'!$F4982)-LEN("Ext")))))+0,"")</f>
        <v/>
      </c>
      <c r="B4982" s="8"/>
      <c r="C4982" s="3"/>
      <c r="D4982" s="3"/>
      <c r="E4982" s="3"/>
      <c r="F4982" s="3"/>
      <c r="G4982" s="3"/>
      <c r="H4982" s="3"/>
      <c r="I4982" s="3"/>
    </row>
    <row r="4983" ht="15.75" customHeight="1">
      <c r="A4983" s="3" t="str">
        <f>IFERROR(TRIM(LEFT(RIGHT('Cost Code (New)'!$F4983,LEN('Cost Code (New)'!$F4983)-SEARCH("Ext ",'Cost Code (New)'!$F4983)-LEN("Ext")),SEARCH(" - ",RIGHT('Cost Code (New)'!$F4983,LEN('Cost Code (New)'!$F4983)-SEARCH("Ext ",'Cost Code (New)'!$F4983)-LEN("Ext")))))+0,"")</f>
        <v/>
      </c>
      <c r="B4983" s="8"/>
      <c r="C4983" s="3"/>
      <c r="D4983" s="3"/>
      <c r="E4983" s="3"/>
      <c r="F4983" s="3"/>
      <c r="G4983" s="3"/>
      <c r="H4983" s="3"/>
      <c r="I4983" s="3"/>
    </row>
    <row r="4984" ht="15.75" customHeight="1">
      <c r="A4984" s="3" t="str">
        <f>IFERROR(TRIM(LEFT(RIGHT('Cost Code (New)'!$F4984,LEN('Cost Code (New)'!$F4984)-SEARCH("Ext ",'Cost Code (New)'!$F4984)-LEN("Ext")),SEARCH(" - ",RIGHT('Cost Code (New)'!$F4984,LEN('Cost Code (New)'!$F4984)-SEARCH("Ext ",'Cost Code (New)'!$F4984)-LEN("Ext")))))+0,"")</f>
        <v/>
      </c>
      <c r="B4984" s="8"/>
      <c r="C4984" s="3"/>
      <c r="D4984" s="3"/>
      <c r="E4984" s="3"/>
      <c r="F4984" s="3"/>
      <c r="G4984" s="3"/>
      <c r="H4984" s="3"/>
      <c r="I4984" s="3"/>
    </row>
    <row r="4985" ht="15.75" customHeight="1">
      <c r="A4985" s="3" t="str">
        <f>IFERROR(TRIM(LEFT(RIGHT('Cost Code (New)'!$F4985,LEN('Cost Code (New)'!$F4985)-SEARCH("Ext ",'Cost Code (New)'!$F4985)-LEN("Ext")),SEARCH(" - ",RIGHT('Cost Code (New)'!$F4985,LEN('Cost Code (New)'!$F4985)-SEARCH("Ext ",'Cost Code (New)'!$F4985)-LEN("Ext")))))+0,"")</f>
        <v/>
      </c>
      <c r="B4985" s="8"/>
      <c r="C4985" s="3"/>
      <c r="D4985" s="3"/>
      <c r="E4985" s="3"/>
      <c r="F4985" s="3"/>
      <c r="G4985" s="3"/>
      <c r="H4985" s="3"/>
      <c r="I4985" s="3"/>
    </row>
    <row r="4986" ht="15.75" customHeight="1">
      <c r="A4986" s="3" t="str">
        <f>IFERROR(TRIM(LEFT(RIGHT('Cost Code (New)'!$F4986,LEN('Cost Code (New)'!$F4986)-SEARCH("Ext ",'Cost Code (New)'!$F4986)-LEN("Ext")),SEARCH(" - ",RIGHT('Cost Code (New)'!$F4986,LEN('Cost Code (New)'!$F4986)-SEARCH("Ext ",'Cost Code (New)'!$F4986)-LEN("Ext")))))+0,"")</f>
        <v/>
      </c>
      <c r="B4986" s="8"/>
      <c r="C4986" s="3"/>
      <c r="D4986" s="3"/>
      <c r="E4986" s="3"/>
      <c r="F4986" s="3"/>
      <c r="G4986" s="3"/>
      <c r="H4986" s="3"/>
      <c r="I4986" s="3"/>
    </row>
    <row r="4987" ht="15.75" customHeight="1">
      <c r="A4987" s="3" t="str">
        <f>IFERROR(TRIM(LEFT(RIGHT('Cost Code (New)'!$F4987,LEN('Cost Code (New)'!$F4987)-SEARCH("Ext ",'Cost Code (New)'!$F4987)-LEN("Ext")),SEARCH(" - ",RIGHT('Cost Code (New)'!$F4987,LEN('Cost Code (New)'!$F4987)-SEARCH("Ext ",'Cost Code (New)'!$F4987)-LEN("Ext")))))+0,"")</f>
        <v/>
      </c>
      <c r="B4987" s="8"/>
      <c r="C4987" s="3"/>
      <c r="D4987" s="3"/>
      <c r="E4987" s="3"/>
      <c r="F4987" s="3"/>
      <c r="G4987" s="3"/>
      <c r="H4987" s="3"/>
      <c r="I4987" s="3"/>
    </row>
    <row r="4988" ht="15.75" customHeight="1">
      <c r="A4988" s="3" t="str">
        <f>IFERROR(TRIM(LEFT(RIGHT('Cost Code (New)'!$F4988,LEN('Cost Code (New)'!$F4988)-SEARCH("Ext ",'Cost Code (New)'!$F4988)-LEN("Ext")),SEARCH(" - ",RIGHT('Cost Code (New)'!$F4988,LEN('Cost Code (New)'!$F4988)-SEARCH("Ext ",'Cost Code (New)'!$F4988)-LEN("Ext")))))+0,"")</f>
        <v/>
      </c>
      <c r="B4988" s="8"/>
      <c r="C4988" s="3"/>
      <c r="D4988" s="3"/>
      <c r="E4988" s="3"/>
      <c r="F4988" s="3"/>
      <c r="G4988" s="3"/>
      <c r="H4988" s="3"/>
      <c r="I4988" s="3"/>
    </row>
    <row r="4989" ht="15.75" customHeight="1">
      <c r="A4989" s="3" t="str">
        <f>IFERROR(TRIM(LEFT(RIGHT('Cost Code (New)'!$F4989,LEN('Cost Code (New)'!$F4989)-SEARCH("Ext ",'Cost Code (New)'!$F4989)-LEN("Ext")),SEARCH(" - ",RIGHT('Cost Code (New)'!$F4989,LEN('Cost Code (New)'!$F4989)-SEARCH("Ext ",'Cost Code (New)'!$F4989)-LEN("Ext")))))+0,"")</f>
        <v/>
      </c>
      <c r="B4989" s="8"/>
      <c r="C4989" s="3"/>
      <c r="D4989" s="3"/>
      <c r="E4989" s="3"/>
      <c r="F4989" s="3"/>
      <c r="G4989" s="3"/>
      <c r="H4989" s="3"/>
      <c r="I4989" s="3"/>
    </row>
    <row r="4990" ht="15.75" customHeight="1">
      <c r="A4990" s="3" t="str">
        <f>IFERROR(TRIM(LEFT(RIGHT('Cost Code (New)'!$F4990,LEN('Cost Code (New)'!$F4990)-SEARCH("Ext ",'Cost Code (New)'!$F4990)-LEN("Ext")),SEARCH(" - ",RIGHT('Cost Code (New)'!$F4990,LEN('Cost Code (New)'!$F4990)-SEARCH("Ext ",'Cost Code (New)'!$F4990)-LEN("Ext")))))+0,"")</f>
        <v/>
      </c>
      <c r="B4990" s="8"/>
      <c r="C4990" s="3"/>
      <c r="D4990" s="3"/>
      <c r="E4990" s="3"/>
      <c r="F4990" s="3"/>
      <c r="G4990" s="3"/>
      <c r="H4990" s="3"/>
      <c r="I4990" s="3"/>
    </row>
    <row r="4991" ht="15.75" customHeight="1">
      <c r="A4991" s="3" t="str">
        <f>IFERROR(TRIM(LEFT(RIGHT('Cost Code (New)'!$F4991,LEN('Cost Code (New)'!$F4991)-SEARCH("Ext ",'Cost Code (New)'!$F4991)-LEN("Ext")),SEARCH(" - ",RIGHT('Cost Code (New)'!$F4991,LEN('Cost Code (New)'!$F4991)-SEARCH("Ext ",'Cost Code (New)'!$F4991)-LEN("Ext")))))+0,"")</f>
        <v/>
      </c>
      <c r="B4991" s="8"/>
      <c r="C4991" s="3"/>
      <c r="D4991" s="3"/>
      <c r="E4991" s="3"/>
      <c r="F4991" s="3"/>
      <c r="G4991" s="3"/>
      <c r="H4991" s="3"/>
      <c r="I4991" s="3"/>
    </row>
    <row r="4992" ht="15.75" customHeight="1">
      <c r="A4992" s="3" t="str">
        <f>IFERROR(TRIM(LEFT(RIGHT('Cost Code (New)'!$F4992,LEN('Cost Code (New)'!$F4992)-SEARCH("Ext ",'Cost Code (New)'!$F4992)-LEN("Ext")),SEARCH(" - ",RIGHT('Cost Code (New)'!$F4992,LEN('Cost Code (New)'!$F4992)-SEARCH("Ext ",'Cost Code (New)'!$F4992)-LEN("Ext")))))+0,"")</f>
        <v/>
      </c>
      <c r="B4992" s="8"/>
      <c r="C4992" s="3"/>
      <c r="D4992" s="3"/>
      <c r="E4992" s="3"/>
      <c r="F4992" s="3"/>
      <c r="G4992" s="3"/>
      <c r="H4992" s="3"/>
      <c r="I4992" s="3"/>
    </row>
    <row r="4993" ht="15.75" customHeight="1">
      <c r="A4993" s="3" t="str">
        <f>IFERROR(TRIM(LEFT(RIGHT('Cost Code (New)'!$F4993,LEN('Cost Code (New)'!$F4993)-SEARCH("Ext ",'Cost Code (New)'!$F4993)-LEN("Ext")),SEARCH(" - ",RIGHT('Cost Code (New)'!$F4993,LEN('Cost Code (New)'!$F4993)-SEARCH("Ext ",'Cost Code (New)'!$F4993)-LEN("Ext")))))+0,"")</f>
        <v/>
      </c>
      <c r="B4993" s="8"/>
      <c r="C4993" s="3"/>
      <c r="D4993" s="3"/>
      <c r="E4993" s="3"/>
      <c r="F4993" s="3"/>
      <c r="G4993" s="3"/>
      <c r="H4993" s="3"/>
      <c r="I4993" s="3"/>
    </row>
    <row r="4994" ht="15.75" customHeight="1">
      <c r="A4994" s="3" t="str">
        <f>IFERROR(TRIM(LEFT(RIGHT('Cost Code (New)'!$F4994,LEN('Cost Code (New)'!$F4994)-SEARCH("Ext ",'Cost Code (New)'!$F4994)-LEN("Ext")),SEARCH(" - ",RIGHT('Cost Code (New)'!$F4994,LEN('Cost Code (New)'!$F4994)-SEARCH("Ext ",'Cost Code (New)'!$F4994)-LEN("Ext")))))+0,"")</f>
        <v/>
      </c>
      <c r="B4994" s="8"/>
      <c r="C4994" s="3"/>
      <c r="D4994" s="3"/>
      <c r="E4994" s="3"/>
      <c r="F4994" s="3"/>
      <c r="G4994" s="3"/>
      <c r="H4994" s="3"/>
      <c r="I4994" s="3"/>
    </row>
    <row r="4995" ht="15.75" customHeight="1">
      <c r="A4995" s="3" t="str">
        <f>IFERROR(TRIM(LEFT(RIGHT('Cost Code (New)'!$F4995,LEN('Cost Code (New)'!$F4995)-SEARCH("Ext ",'Cost Code (New)'!$F4995)-LEN("Ext")),SEARCH(" - ",RIGHT('Cost Code (New)'!$F4995,LEN('Cost Code (New)'!$F4995)-SEARCH("Ext ",'Cost Code (New)'!$F4995)-LEN("Ext")))))+0,"")</f>
        <v/>
      </c>
      <c r="B4995" s="8"/>
      <c r="C4995" s="3"/>
      <c r="D4995" s="3"/>
      <c r="E4995" s="3"/>
      <c r="F4995" s="3"/>
      <c r="G4995" s="3"/>
      <c r="H4995" s="3"/>
      <c r="I4995" s="3"/>
    </row>
    <row r="4996" ht="15.75" customHeight="1">
      <c r="A4996" s="3" t="str">
        <f>IFERROR(TRIM(LEFT(RIGHT('Cost Code (New)'!$F4996,LEN('Cost Code (New)'!$F4996)-SEARCH("Ext ",'Cost Code (New)'!$F4996)-LEN("Ext")),SEARCH(" - ",RIGHT('Cost Code (New)'!$F4996,LEN('Cost Code (New)'!$F4996)-SEARCH("Ext ",'Cost Code (New)'!$F4996)-LEN("Ext")))))+0,"")</f>
        <v/>
      </c>
      <c r="B4996" s="8"/>
      <c r="C4996" s="3"/>
      <c r="D4996" s="3"/>
      <c r="E4996" s="3"/>
      <c r="F4996" s="3"/>
      <c r="G4996" s="3"/>
      <c r="H4996" s="3"/>
      <c r="I4996" s="3"/>
    </row>
    <row r="4997" ht="15.75" customHeight="1">
      <c r="A4997" s="3" t="str">
        <f>IFERROR(TRIM(LEFT(RIGHT('Cost Code (New)'!$F4997,LEN('Cost Code (New)'!$F4997)-SEARCH("Ext ",'Cost Code (New)'!$F4997)-LEN("Ext")),SEARCH(" - ",RIGHT('Cost Code (New)'!$F4997,LEN('Cost Code (New)'!$F4997)-SEARCH("Ext ",'Cost Code (New)'!$F4997)-LEN("Ext")))))+0,"")</f>
        <v/>
      </c>
      <c r="B4997" s="8"/>
      <c r="C4997" s="3"/>
      <c r="D4997" s="3"/>
      <c r="E4997" s="3"/>
      <c r="F4997" s="3"/>
      <c r="G4997" s="3"/>
      <c r="H4997" s="3"/>
      <c r="I4997" s="3"/>
    </row>
    <row r="4998" ht="15.75" customHeight="1">
      <c r="A4998" s="3" t="str">
        <f>IFERROR(TRIM(LEFT(RIGHT('Cost Code (New)'!$F4998,LEN('Cost Code (New)'!$F4998)-SEARCH("Ext ",'Cost Code (New)'!$F4998)-LEN("Ext")),SEARCH(" - ",RIGHT('Cost Code (New)'!$F4998,LEN('Cost Code (New)'!$F4998)-SEARCH("Ext ",'Cost Code (New)'!$F4998)-LEN("Ext")))))+0,"")</f>
        <v/>
      </c>
      <c r="B4998" s="8"/>
      <c r="C4998" s="3"/>
      <c r="D4998" s="3"/>
      <c r="E4998" s="3"/>
      <c r="F4998" s="3"/>
      <c r="G4998" s="3"/>
      <c r="H4998" s="3"/>
      <c r="I4998" s="3"/>
    </row>
    <row r="4999" ht="15.75" customHeight="1">
      <c r="A4999" s="3" t="str">
        <f>IFERROR(TRIM(LEFT(RIGHT('Cost Code (New)'!$F4999,LEN('Cost Code (New)'!$F4999)-SEARCH("Ext ",'Cost Code (New)'!$F4999)-LEN("Ext")),SEARCH(" - ",RIGHT('Cost Code (New)'!$F4999,LEN('Cost Code (New)'!$F4999)-SEARCH("Ext ",'Cost Code (New)'!$F4999)-LEN("Ext")))))+0,"")</f>
        <v/>
      </c>
      <c r="B4999" s="8"/>
      <c r="C4999" s="3"/>
      <c r="D4999" s="3"/>
      <c r="E4999" s="3"/>
      <c r="F4999" s="3"/>
      <c r="G4999" s="3"/>
      <c r="H4999" s="3"/>
      <c r="I4999" s="3"/>
    </row>
    <row r="5000" ht="15.75" customHeight="1">
      <c r="A5000" s="3" t="str">
        <f>IFERROR(TRIM(LEFT(RIGHT('Cost Code (New)'!$F5000,LEN('Cost Code (New)'!$F5000)-SEARCH("Ext ",'Cost Code (New)'!$F5000)-LEN("Ext")),SEARCH(" - ",RIGHT('Cost Code (New)'!$F5000,LEN('Cost Code (New)'!$F5000)-SEARCH("Ext ",'Cost Code (New)'!$F5000)-LEN("Ext")))))+0,"")</f>
        <v/>
      </c>
      <c r="B5000" s="8"/>
      <c r="C5000" s="3"/>
      <c r="D5000" s="3"/>
      <c r="E5000" s="3"/>
      <c r="F5000" s="3"/>
      <c r="G5000" s="3"/>
      <c r="H5000" s="3"/>
      <c r="I5000" s="3"/>
    </row>
    <row r="5001" ht="15.75" customHeight="1">
      <c r="A5001" s="3" t="str">
        <f>IFERROR(TRIM(LEFT(RIGHT('Cost Code (New)'!$F5001,LEN('Cost Code (New)'!$F5001)-SEARCH("Ext ",'Cost Code (New)'!$F5001)-LEN("Ext")),SEARCH(" - ",RIGHT('Cost Code (New)'!$F5001,LEN('Cost Code (New)'!$F5001)-SEARCH("Ext ",'Cost Code (New)'!$F5001)-LEN("Ext")))))+0,"")</f>
        <v/>
      </c>
      <c r="B5001" s="8"/>
      <c r="C5001" s="3"/>
      <c r="D5001" s="3"/>
      <c r="E5001" s="3"/>
      <c r="F5001" s="3"/>
      <c r="G5001" s="3"/>
      <c r="H5001" s="3"/>
      <c r="I5001" s="3"/>
    </row>
    <row r="5002" ht="15.75" customHeight="1">
      <c r="A5002" s="3" t="str">
        <f>IFERROR(TRIM(LEFT(RIGHT('Cost Code (New)'!$F5002,LEN('Cost Code (New)'!$F5002)-SEARCH("Ext ",'Cost Code (New)'!$F5002)-LEN("Ext")),SEARCH(" - ",RIGHT('Cost Code (New)'!$F5002,LEN('Cost Code (New)'!$F5002)-SEARCH("Ext ",'Cost Code (New)'!$F5002)-LEN("Ext")))))+0,"")</f>
        <v/>
      </c>
      <c r="B5002" s="8"/>
      <c r="C5002" s="3"/>
      <c r="D5002" s="3"/>
      <c r="E5002" s="3"/>
      <c r="F5002" s="3"/>
      <c r="G5002" s="3"/>
      <c r="H5002" s="3"/>
      <c r="I5002" s="3"/>
    </row>
    <row r="5003" ht="15.75" customHeight="1">
      <c r="A5003" s="3" t="str">
        <f>IFERROR(TRIM(LEFT(RIGHT('Cost Code (New)'!$F5003,LEN('Cost Code (New)'!$F5003)-SEARCH("Ext ",'Cost Code (New)'!$F5003)-LEN("Ext")),SEARCH(" - ",RIGHT('Cost Code (New)'!$F5003,LEN('Cost Code (New)'!$F5003)-SEARCH("Ext ",'Cost Code (New)'!$F5003)-LEN("Ext")))))+0,"")</f>
        <v/>
      </c>
      <c r="B5003" s="8"/>
      <c r="C5003" s="3"/>
      <c r="D5003" s="3"/>
      <c r="E5003" s="3"/>
      <c r="F5003" s="3"/>
      <c r="G5003" s="3"/>
      <c r="H5003" s="3"/>
      <c r="I5003" s="3"/>
    </row>
    <row r="5004" ht="15.75" customHeight="1">
      <c r="A5004" s="3" t="str">
        <f>IFERROR(TRIM(LEFT(RIGHT('Cost Code (New)'!$F5004,LEN('Cost Code (New)'!$F5004)-SEARCH("Ext ",'Cost Code (New)'!$F5004)-LEN("Ext")),SEARCH(" - ",RIGHT('Cost Code (New)'!$F5004,LEN('Cost Code (New)'!$F5004)-SEARCH("Ext ",'Cost Code (New)'!$F5004)-LEN("Ext")))))+0,"")</f>
        <v/>
      </c>
      <c r="B5004" s="8"/>
      <c r="C5004" s="3"/>
      <c r="D5004" s="3"/>
      <c r="E5004" s="3"/>
      <c r="F5004" s="3"/>
      <c r="G5004" s="3"/>
      <c r="H5004" s="3"/>
      <c r="I5004" s="3"/>
    </row>
    <row r="5005" ht="15.75" customHeight="1">
      <c r="A5005" s="3" t="str">
        <f>IFERROR(TRIM(LEFT(RIGHT('Cost Code (New)'!$F5005,LEN('Cost Code (New)'!$F5005)-SEARCH("Ext ",'Cost Code (New)'!$F5005)-LEN("Ext")),SEARCH(" - ",RIGHT('Cost Code (New)'!$F5005,LEN('Cost Code (New)'!$F5005)-SEARCH("Ext ",'Cost Code (New)'!$F5005)-LEN("Ext")))))+0,"")</f>
        <v/>
      </c>
      <c r="B5005" s="8"/>
      <c r="C5005" s="3"/>
      <c r="D5005" s="3"/>
      <c r="E5005" s="3"/>
      <c r="F5005" s="3"/>
      <c r="G5005" s="3"/>
      <c r="H5005" s="3"/>
      <c r="I5005" s="3"/>
    </row>
    <row r="5006" ht="15.75" customHeight="1">
      <c r="A5006" s="3" t="str">
        <f>IFERROR(TRIM(LEFT(RIGHT('Cost Code (New)'!$F5006,LEN('Cost Code (New)'!$F5006)-SEARCH("Ext ",'Cost Code (New)'!$F5006)-LEN("Ext")),SEARCH(" - ",RIGHT('Cost Code (New)'!$F5006,LEN('Cost Code (New)'!$F5006)-SEARCH("Ext ",'Cost Code (New)'!$F5006)-LEN("Ext")))))+0,"")</f>
        <v/>
      </c>
      <c r="B5006" s="8"/>
      <c r="C5006" s="3"/>
      <c r="D5006" s="3"/>
      <c r="E5006" s="3"/>
      <c r="F5006" s="3"/>
      <c r="G5006" s="3"/>
      <c r="H5006" s="3"/>
      <c r="I5006" s="3"/>
    </row>
    <row r="5007" ht="15.75" customHeight="1">
      <c r="A5007" s="3" t="str">
        <f>IFERROR(TRIM(LEFT(RIGHT('Cost Code (New)'!$F5007,LEN('Cost Code (New)'!$F5007)-SEARCH("Ext ",'Cost Code (New)'!$F5007)-LEN("Ext")),SEARCH(" - ",RIGHT('Cost Code (New)'!$F5007,LEN('Cost Code (New)'!$F5007)-SEARCH("Ext ",'Cost Code (New)'!$F5007)-LEN("Ext")))))+0,"")</f>
        <v/>
      </c>
      <c r="B5007" s="8"/>
      <c r="C5007" s="3"/>
      <c r="D5007" s="3"/>
      <c r="E5007" s="3"/>
      <c r="F5007" s="3"/>
      <c r="G5007" s="3"/>
      <c r="H5007" s="3"/>
      <c r="I5007" s="3"/>
    </row>
    <row r="5008" ht="15.75" customHeight="1">
      <c r="A5008" s="3" t="str">
        <f>IFERROR(TRIM(LEFT(RIGHT('Cost Code (New)'!$F5008,LEN('Cost Code (New)'!$F5008)-SEARCH("Ext ",'Cost Code (New)'!$F5008)-LEN("Ext")),SEARCH(" - ",RIGHT('Cost Code (New)'!$F5008,LEN('Cost Code (New)'!$F5008)-SEARCH("Ext ",'Cost Code (New)'!$F5008)-LEN("Ext")))))+0,"")</f>
        <v/>
      </c>
      <c r="B5008" s="8"/>
      <c r="C5008" s="3"/>
      <c r="D5008" s="3"/>
      <c r="E5008" s="3"/>
      <c r="F5008" s="3"/>
      <c r="G5008" s="3"/>
      <c r="H5008" s="3"/>
      <c r="I5008" s="3"/>
    </row>
    <row r="5009" ht="15.75" customHeight="1">
      <c r="A5009" s="3" t="str">
        <f>IFERROR(TRIM(LEFT(RIGHT('Cost Code (New)'!$F5009,LEN('Cost Code (New)'!$F5009)-SEARCH("Ext ",'Cost Code (New)'!$F5009)-LEN("Ext")),SEARCH(" - ",RIGHT('Cost Code (New)'!$F5009,LEN('Cost Code (New)'!$F5009)-SEARCH("Ext ",'Cost Code (New)'!$F5009)-LEN("Ext")))))+0,"")</f>
        <v/>
      </c>
      <c r="B5009" s="8"/>
      <c r="C5009" s="3"/>
      <c r="D5009" s="3"/>
      <c r="E5009" s="3"/>
      <c r="F5009" s="3"/>
      <c r="G5009" s="3"/>
      <c r="H5009" s="3"/>
      <c r="I5009" s="3"/>
    </row>
    <row r="5010" ht="15.75" customHeight="1">
      <c r="A5010" s="3" t="str">
        <f>IFERROR(TRIM(LEFT(RIGHT('Cost Code (New)'!$F5010,LEN('Cost Code (New)'!$F5010)-SEARCH("Ext ",'Cost Code (New)'!$F5010)-LEN("Ext")),SEARCH(" - ",RIGHT('Cost Code (New)'!$F5010,LEN('Cost Code (New)'!$F5010)-SEARCH("Ext ",'Cost Code (New)'!$F5010)-LEN("Ext")))))+0,"")</f>
        <v/>
      </c>
      <c r="B5010" s="8"/>
      <c r="C5010" s="3"/>
      <c r="D5010" s="3"/>
      <c r="E5010" s="3"/>
      <c r="F5010" s="3"/>
      <c r="G5010" s="3"/>
      <c r="H5010" s="3"/>
      <c r="I5010" s="3"/>
    </row>
    <row r="5011" ht="15.75" customHeight="1">
      <c r="A5011" s="3" t="str">
        <f>IFERROR(TRIM(LEFT(RIGHT('Cost Code (New)'!$F5011,LEN('Cost Code (New)'!$F5011)-SEARCH("Ext ",'Cost Code (New)'!$F5011)-LEN("Ext")),SEARCH(" - ",RIGHT('Cost Code (New)'!$F5011,LEN('Cost Code (New)'!$F5011)-SEARCH("Ext ",'Cost Code (New)'!$F5011)-LEN("Ext")))))+0,"")</f>
        <v/>
      </c>
      <c r="B5011" s="8"/>
      <c r="C5011" s="3"/>
      <c r="D5011" s="3"/>
      <c r="E5011" s="3"/>
      <c r="F5011" s="3"/>
      <c r="G5011" s="3"/>
      <c r="H5011" s="3"/>
      <c r="I5011" s="3"/>
    </row>
    <row r="5012" ht="15.75" customHeight="1">
      <c r="A5012" s="3" t="str">
        <f>IFERROR(TRIM(LEFT(RIGHT('Cost Code (New)'!$F5012,LEN('Cost Code (New)'!$F5012)-SEARCH("Ext ",'Cost Code (New)'!$F5012)-LEN("Ext")),SEARCH(" - ",RIGHT('Cost Code (New)'!$F5012,LEN('Cost Code (New)'!$F5012)-SEARCH("Ext ",'Cost Code (New)'!$F5012)-LEN("Ext")))))+0,"")</f>
        <v/>
      </c>
      <c r="B5012" s="8"/>
      <c r="C5012" s="3"/>
      <c r="D5012" s="3"/>
      <c r="E5012" s="3"/>
      <c r="F5012" s="3"/>
      <c r="G5012" s="3"/>
      <c r="H5012" s="3"/>
      <c r="I5012" s="3"/>
    </row>
    <row r="5013" ht="15.75" customHeight="1">
      <c r="A5013" s="3" t="str">
        <f>IFERROR(TRIM(LEFT(RIGHT('Cost Code (New)'!$F5013,LEN('Cost Code (New)'!$F5013)-SEARCH("Ext ",'Cost Code (New)'!$F5013)-LEN("Ext")),SEARCH(" - ",RIGHT('Cost Code (New)'!$F5013,LEN('Cost Code (New)'!$F5013)-SEARCH("Ext ",'Cost Code (New)'!$F5013)-LEN("Ext")))))+0,"")</f>
        <v/>
      </c>
      <c r="B5013" s="8"/>
      <c r="C5013" s="3"/>
      <c r="D5013" s="3"/>
      <c r="E5013" s="3"/>
      <c r="F5013" s="3"/>
      <c r="G5013" s="3"/>
      <c r="H5013" s="3"/>
      <c r="I5013" s="3"/>
    </row>
    <row r="5014" ht="15.75" customHeight="1">
      <c r="A5014" s="3" t="str">
        <f>IFERROR(TRIM(LEFT(RIGHT('Cost Code (New)'!$F5014,LEN('Cost Code (New)'!$F5014)-SEARCH("Ext ",'Cost Code (New)'!$F5014)-LEN("Ext")),SEARCH(" - ",RIGHT('Cost Code (New)'!$F5014,LEN('Cost Code (New)'!$F5014)-SEARCH("Ext ",'Cost Code (New)'!$F5014)-LEN("Ext")))))+0,"")</f>
        <v/>
      </c>
      <c r="B5014" s="8"/>
      <c r="C5014" s="3"/>
      <c r="D5014" s="3"/>
      <c r="E5014" s="3"/>
      <c r="F5014" s="3"/>
      <c r="G5014" s="3"/>
      <c r="H5014" s="3"/>
      <c r="I5014" s="3"/>
    </row>
    <row r="5015" ht="15.75" customHeight="1">
      <c r="A5015" s="3" t="str">
        <f>IFERROR(TRIM(LEFT(RIGHT('Cost Code (New)'!$F5015,LEN('Cost Code (New)'!$F5015)-SEARCH("Ext ",'Cost Code (New)'!$F5015)-LEN("Ext")),SEARCH(" - ",RIGHT('Cost Code (New)'!$F5015,LEN('Cost Code (New)'!$F5015)-SEARCH("Ext ",'Cost Code (New)'!$F5015)-LEN("Ext")))))+0,"")</f>
        <v/>
      </c>
      <c r="B5015" s="8"/>
      <c r="C5015" s="3"/>
      <c r="D5015" s="3"/>
      <c r="E5015" s="3"/>
      <c r="F5015" s="3"/>
      <c r="G5015" s="3"/>
      <c r="H5015" s="3"/>
      <c r="I5015" s="3"/>
    </row>
    <row r="5016" ht="15.75" customHeight="1">
      <c r="A5016" s="3" t="str">
        <f>IFERROR(TRIM(LEFT(RIGHT('Cost Code (New)'!$F5016,LEN('Cost Code (New)'!$F5016)-SEARCH("Ext ",'Cost Code (New)'!$F5016)-LEN("Ext")),SEARCH(" - ",RIGHT('Cost Code (New)'!$F5016,LEN('Cost Code (New)'!$F5016)-SEARCH("Ext ",'Cost Code (New)'!$F5016)-LEN("Ext")))))+0,"")</f>
        <v/>
      </c>
      <c r="B5016" s="8"/>
      <c r="C5016" s="3"/>
      <c r="D5016" s="3"/>
      <c r="E5016" s="3"/>
      <c r="F5016" s="3"/>
      <c r="G5016" s="3"/>
      <c r="H5016" s="3"/>
      <c r="I5016" s="3"/>
    </row>
    <row r="5017" ht="15.75" customHeight="1">
      <c r="A5017" s="3" t="str">
        <f>IFERROR(TRIM(LEFT(RIGHT('Cost Code (New)'!$F5017,LEN('Cost Code (New)'!$F5017)-SEARCH("Ext ",'Cost Code (New)'!$F5017)-LEN("Ext")),SEARCH(" - ",RIGHT('Cost Code (New)'!$F5017,LEN('Cost Code (New)'!$F5017)-SEARCH("Ext ",'Cost Code (New)'!$F5017)-LEN("Ext")))))+0,"")</f>
        <v/>
      </c>
      <c r="B5017" s="8"/>
      <c r="C5017" s="3"/>
      <c r="D5017" s="3"/>
      <c r="E5017" s="3"/>
      <c r="F5017" s="3"/>
      <c r="G5017" s="3"/>
      <c r="H5017" s="3"/>
      <c r="I5017" s="3"/>
    </row>
    <row r="5018" ht="15.75" customHeight="1">
      <c r="A5018" s="3" t="str">
        <f>IFERROR(TRIM(LEFT(RIGHT('Cost Code (New)'!$F5018,LEN('Cost Code (New)'!$F5018)-SEARCH("Ext ",'Cost Code (New)'!$F5018)-LEN("Ext")),SEARCH(" - ",RIGHT('Cost Code (New)'!$F5018,LEN('Cost Code (New)'!$F5018)-SEARCH("Ext ",'Cost Code (New)'!$F5018)-LEN("Ext")))))+0,"")</f>
        <v/>
      </c>
      <c r="B5018" s="8"/>
      <c r="C5018" s="3"/>
      <c r="D5018" s="3"/>
      <c r="E5018" s="3"/>
      <c r="F5018" s="3"/>
      <c r="G5018" s="3"/>
      <c r="H5018" s="3"/>
      <c r="I5018" s="3"/>
    </row>
    <row r="5019" ht="15.75" customHeight="1">
      <c r="A5019" s="3" t="str">
        <f>IFERROR(TRIM(LEFT(RIGHT('Cost Code (New)'!$F5019,LEN('Cost Code (New)'!$F5019)-SEARCH("Ext ",'Cost Code (New)'!$F5019)-LEN("Ext")),SEARCH(" - ",RIGHT('Cost Code (New)'!$F5019,LEN('Cost Code (New)'!$F5019)-SEARCH("Ext ",'Cost Code (New)'!$F5019)-LEN("Ext")))))+0,"")</f>
        <v/>
      </c>
      <c r="B5019" s="8"/>
      <c r="C5019" s="3"/>
      <c r="D5019" s="3"/>
      <c r="E5019" s="3"/>
      <c r="F5019" s="3"/>
      <c r="G5019" s="3"/>
      <c r="H5019" s="3"/>
      <c r="I5019" s="3"/>
    </row>
    <row r="5020" ht="15.75" customHeight="1">
      <c r="A5020" s="3" t="str">
        <f>IFERROR(TRIM(LEFT(RIGHT('Cost Code (New)'!$F5020,LEN('Cost Code (New)'!$F5020)-SEARCH("Ext ",'Cost Code (New)'!$F5020)-LEN("Ext")),SEARCH(" - ",RIGHT('Cost Code (New)'!$F5020,LEN('Cost Code (New)'!$F5020)-SEARCH("Ext ",'Cost Code (New)'!$F5020)-LEN("Ext")))))+0,"")</f>
        <v/>
      </c>
      <c r="B5020" s="8"/>
      <c r="C5020" s="3"/>
      <c r="D5020" s="3"/>
      <c r="E5020" s="3"/>
      <c r="F5020" s="3"/>
      <c r="G5020" s="3"/>
      <c r="H5020" s="3"/>
      <c r="I5020" s="3"/>
    </row>
    <row r="5021" ht="15.75" customHeight="1">
      <c r="A5021" s="3" t="str">
        <f>IFERROR(TRIM(LEFT(RIGHT('Cost Code (New)'!$F5021,LEN('Cost Code (New)'!$F5021)-SEARCH("Ext ",'Cost Code (New)'!$F5021)-LEN("Ext")),SEARCH(" - ",RIGHT('Cost Code (New)'!$F5021,LEN('Cost Code (New)'!$F5021)-SEARCH("Ext ",'Cost Code (New)'!$F5021)-LEN("Ext")))))+0,"")</f>
        <v/>
      </c>
      <c r="B5021" s="8"/>
      <c r="C5021" s="3"/>
      <c r="D5021" s="3"/>
      <c r="E5021" s="3"/>
      <c r="F5021" s="3"/>
      <c r="G5021" s="3"/>
      <c r="H5021" s="3"/>
      <c r="I5021" s="3"/>
    </row>
    <row r="5022" ht="15.75" customHeight="1">
      <c r="A5022" s="3" t="str">
        <f>IFERROR(TRIM(LEFT(RIGHT('Cost Code (New)'!$F5022,LEN('Cost Code (New)'!$F5022)-SEARCH("Ext ",'Cost Code (New)'!$F5022)-LEN("Ext")),SEARCH(" - ",RIGHT('Cost Code (New)'!$F5022,LEN('Cost Code (New)'!$F5022)-SEARCH("Ext ",'Cost Code (New)'!$F5022)-LEN("Ext")))))+0,"")</f>
        <v/>
      </c>
      <c r="B5022" s="8"/>
      <c r="C5022" s="3"/>
      <c r="D5022" s="3"/>
      <c r="E5022" s="3"/>
      <c r="F5022" s="3"/>
      <c r="G5022" s="3"/>
      <c r="H5022" s="3"/>
      <c r="I5022" s="3"/>
    </row>
    <row r="5023" ht="15.75" customHeight="1">
      <c r="A5023" s="3" t="str">
        <f>IFERROR(TRIM(LEFT(RIGHT('Cost Code (New)'!$F5023,LEN('Cost Code (New)'!$F5023)-SEARCH("Ext ",'Cost Code (New)'!$F5023)-LEN("Ext")),SEARCH(" - ",RIGHT('Cost Code (New)'!$F5023,LEN('Cost Code (New)'!$F5023)-SEARCH("Ext ",'Cost Code (New)'!$F5023)-LEN("Ext")))))+0,"")</f>
        <v/>
      </c>
      <c r="B5023" s="8"/>
      <c r="C5023" s="3"/>
      <c r="D5023" s="3"/>
      <c r="E5023" s="3"/>
      <c r="F5023" s="3"/>
      <c r="G5023" s="3"/>
      <c r="H5023" s="3"/>
      <c r="I5023" s="3"/>
    </row>
    <row r="5024" ht="15.75" customHeight="1">
      <c r="A5024" s="3" t="str">
        <f>IFERROR(TRIM(LEFT(RIGHT('Cost Code (New)'!$F5024,LEN('Cost Code (New)'!$F5024)-SEARCH("Ext ",'Cost Code (New)'!$F5024)-LEN("Ext")),SEARCH(" - ",RIGHT('Cost Code (New)'!$F5024,LEN('Cost Code (New)'!$F5024)-SEARCH("Ext ",'Cost Code (New)'!$F5024)-LEN("Ext")))))+0,"")</f>
        <v/>
      </c>
      <c r="B5024" s="8"/>
      <c r="C5024" s="3"/>
      <c r="D5024" s="3"/>
      <c r="E5024" s="3"/>
      <c r="F5024" s="3"/>
      <c r="G5024" s="3"/>
      <c r="H5024" s="3"/>
      <c r="I5024" s="3"/>
    </row>
    <row r="5025" ht="15.75" customHeight="1">
      <c r="A5025" s="3" t="str">
        <f>IFERROR(TRIM(LEFT(RIGHT('Cost Code (New)'!$F5025,LEN('Cost Code (New)'!$F5025)-SEARCH("Ext ",'Cost Code (New)'!$F5025)-LEN("Ext")),SEARCH(" - ",RIGHT('Cost Code (New)'!$F5025,LEN('Cost Code (New)'!$F5025)-SEARCH("Ext ",'Cost Code (New)'!$F5025)-LEN("Ext")))))+0,"")</f>
        <v/>
      </c>
      <c r="B5025" s="8"/>
      <c r="C5025" s="3"/>
      <c r="D5025" s="3"/>
      <c r="E5025" s="3"/>
      <c r="F5025" s="3"/>
      <c r="G5025" s="3"/>
      <c r="H5025" s="3"/>
      <c r="I5025" s="3"/>
    </row>
    <row r="5026" ht="15.75" customHeight="1">
      <c r="A5026" s="3" t="str">
        <f>IFERROR(TRIM(LEFT(RIGHT('Cost Code (New)'!$F5026,LEN('Cost Code (New)'!$F5026)-SEARCH("Ext ",'Cost Code (New)'!$F5026)-LEN("Ext")),SEARCH(" - ",RIGHT('Cost Code (New)'!$F5026,LEN('Cost Code (New)'!$F5026)-SEARCH("Ext ",'Cost Code (New)'!$F5026)-LEN("Ext")))))+0,"")</f>
        <v/>
      </c>
      <c r="B5026" s="8"/>
      <c r="C5026" s="3"/>
      <c r="D5026" s="3"/>
      <c r="E5026" s="3"/>
      <c r="F5026" s="3"/>
      <c r="G5026" s="3"/>
      <c r="H5026" s="3"/>
      <c r="I5026" s="3"/>
    </row>
    <row r="5027" ht="15.75" customHeight="1">
      <c r="A5027" s="3" t="str">
        <f>IFERROR(TRIM(LEFT(RIGHT('Cost Code (New)'!$F5027,LEN('Cost Code (New)'!$F5027)-SEARCH("Ext ",'Cost Code (New)'!$F5027)-LEN("Ext")),SEARCH(" - ",RIGHT('Cost Code (New)'!$F5027,LEN('Cost Code (New)'!$F5027)-SEARCH("Ext ",'Cost Code (New)'!$F5027)-LEN("Ext")))))+0,"")</f>
        <v/>
      </c>
      <c r="B5027" s="8"/>
      <c r="C5027" s="3"/>
      <c r="D5027" s="3"/>
      <c r="E5027" s="3"/>
      <c r="F5027" s="3"/>
      <c r="G5027" s="3"/>
      <c r="H5027" s="3"/>
      <c r="I5027" s="3"/>
    </row>
    <row r="5028" ht="15.75" customHeight="1">
      <c r="A5028" s="3" t="str">
        <f>IFERROR(TRIM(LEFT(RIGHT('Cost Code (New)'!$F5028,LEN('Cost Code (New)'!$F5028)-SEARCH("Ext ",'Cost Code (New)'!$F5028)-LEN("Ext")),SEARCH(" - ",RIGHT('Cost Code (New)'!$F5028,LEN('Cost Code (New)'!$F5028)-SEARCH("Ext ",'Cost Code (New)'!$F5028)-LEN("Ext")))))+0,"")</f>
        <v/>
      </c>
      <c r="B5028" s="8"/>
      <c r="C5028" s="3"/>
      <c r="D5028" s="3"/>
      <c r="E5028" s="3"/>
      <c r="F5028" s="3"/>
      <c r="G5028" s="3"/>
      <c r="H5028" s="3"/>
      <c r="I5028" s="3"/>
    </row>
    <row r="5029" ht="15.75" customHeight="1">
      <c r="A5029" s="3" t="str">
        <f>IFERROR(TRIM(LEFT(RIGHT('Cost Code (New)'!$F5029,LEN('Cost Code (New)'!$F5029)-SEARCH("Ext ",'Cost Code (New)'!$F5029)-LEN("Ext")),SEARCH(" - ",RIGHT('Cost Code (New)'!$F5029,LEN('Cost Code (New)'!$F5029)-SEARCH("Ext ",'Cost Code (New)'!$F5029)-LEN("Ext")))))+0,"")</f>
        <v/>
      </c>
      <c r="B5029" s="8"/>
      <c r="C5029" s="3"/>
      <c r="D5029" s="3"/>
      <c r="E5029" s="3"/>
      <c r="F5029" s="3"/>
      <c r="G5029" s="3"/>
      <c r="H5029" s="3"/>
      <c r="I5029" s="3"/>
    </row>
    <row r="5030" ht="15.75" customHeight="1">
      <c r="A5030" s="3" t="str">
        <f>IFERROR(TRIM(LEFT(RIGHT('Cost Code (New)'!$F5030,LEN('Cost Code (New)'!$F5030)-SEARCH("Ext ",'Cost Code (New)'!$F5030)-LEN("Ext")),SEARCH(" - ",RIGHT('Cost Code (New)'!$F5030,LEN('Cost Code (New)'!$F5030)-SEARCH("Ext ",'Cost Code (New)'!$F5030)-LEN("Ext")))))+0,"")</f>
        <v/>
      </c>
      <c r="B5030" s="8"/>
      <c r="C5030" s="3"/>
      <c r="D5030" s="3"/>
      <c r="E5030" s="3"/>
      <c r="F5030" s="3"/>
      <c r="G5030" s="3"/>
      <c r="H5030" s="3"/>
      <c r="I5030" s="3"/>
    </row>
    <row r="5031" ht="15.75" customHeight="1">
      <c r="A5031" s="3" t="str">
        <f>IFERROR(TRIM(LEFT(RIGHT('Cost Code (New)'!$F5031,LEN('Cost Code (New)'!$F5031)-SEARCH("Ext ",'Cost Code (New)'!$F5031)-LEN("Ext")),SEARCH(" - ",RIGHT('Cost Code (New)'!$F5031,LEN('Cost Code (New)'!$F5031)-SEARCH("Ext ",'Cost Code (New)'!$F5031)-LEN("Ext")))))+0,"")</f>
        <v/>
      </c>
      <c r="B5031" s="8"/>
      <c r="C5031" s="3"/>
      <c r="D5031" s="3"/>
      <c r="E5031" s="3"/>
      <c r="F5031" s="3"/>
      <c r="G5031" s="3"/>
      <c r="H5031" s="3"/>
      <c r="I5031" s="3"/>
    </row>
    <row r="5032" ht="15.75" customHeight="1">
      <c r="A5032" s="3" t="str">
        <f>IFERROR(TRIM(LEFT(RIGHT('Cost Code (New)'!$F5032,LEN('Cost Code (New)'!$F5032)-SEARCH("Ext ",'Cost Code (New)'!$F5032)-LEN("Ext")),SEARCH(" - ",RIGHT('Cost Code (New)'!$F5032,LEN('Cost Code (New)'!$F5032)-SEARCH("Ext ",'Cost Code (New)'!$F5032)-LEN("Ext")))))+0,"")</f>
        <v/>
      </c>
      <c r="B5032" s="8"/>
      <c r="C5032" s="3"/>
      <c r="D5032" s="3"/>
      <c r="E5032" s="3"/>
      <c r="F5032" s="3"/>
      <c r="G5032" s="3"/>
      <c r="H5032" s="3"/>
      <c r="I5032" s="3"/>
    </row>
    <row r="5033" ht="15.75" customHeight="1">
      <c r="A5033" s="3" t="str">
        <f>IFERROR(TRIM(LEFT(RIGHT('Cost Code (New)'!$F5033,LEN('Cost Code (New)'!$F5033)-SEARCH("Ext ",'Cost Code (New)'!$F5033)-LEN("Ext")),SEARCH(" - ",RIGHT('Cost Code (New)'!$F5033,LEN('Cost Code (New)'!$F5033)-SEARCH("Ext ",'Cost Code (New)'!$F5033)-LEN("Ext")))))+0,"")</f>
        <v/>
      </c>
      <c r="B5033" s="8"/>
      <c r="C5033" s="3"/>
      <c r="D5033" s="3"/>
      <c r="E5033" s="3"/>
      <c r="F5033" s="3"/>
      <c r="G5033" s="3"/>
      <c r="H5033" s="3"/>
      <c r="I5033" s="3"/>
    </row>
    <row r="5034" ht="15.75" customHeight="1">
      <c r="A5034" s="3" t="str">
        <f>IFERROR(TRIM(LEFT(RIGHT('Cost Code (New)'!$F5034,LEN('Cost Code (New)'!$F5034)-SEARCH("Ext ",'Cost Code (New)'!$F5034)-LEN("Ext")),SEARCH(" - ",RIGHT('Cost Code (New)'!$F5034,LEN('Cost Code (New)'!$F5034)-SEARCH("Ext ",'Cost Code (New)'!$F5034)-LEN("Ext")))))+0,"")</f>
        <v/>
      </c>
      <c r="B5034" s="8"/>
      <c r="C5034" s="3"/>
      <c r="D5034" s="3"/>
      <c r="E5034" s="3"/>
      <c r="F5034" s="3"/>
      <c r="G5034" s="3"/>
      <c r="H5034" s="3"/>
      <c r="I5034" s="3"/>
    </row>
    <row r="5035" ht="15.75" customHeight="1">
      <c r="A5035" s="3" t="str">
        <f>IFERROR(TRIM(LEFT(RIGHT('Cost Code (New)'!$F5035,LEN('Cost Code (New)'!$F5035)-SEARCH("Ext ",'Cost Code (New)'!$F5035)-LEN("Ext")),SEARCH(" - ",RIGHT('Cost Code (New)'!$F5035,LEN('Cost Code (New)'!$F5035)-SEARCH("Ext ",'Cost Code (New)'!$F5035)-LEN("Ext")))))+0,"")</f>
        <v/>
      </c>
      <c r="B5035" s="8"/>
      <c r="C5035" s="3"/>
      <c r="D5035" s="3"/>
      <c r="E5035" s="3"/>
      <c r="F5035" s="3"/>
      <c r="G5035" s="3"/>
      <c r="H5035" s="3"/>
      <c r="I5035" s="3"/>
    </row>
    <row r="5036" ht="15.75" customHeight="1">
      <c r="A5036" s="3" t="str">
        <f>IFERROR(TRIM(LEFT(RIGHT('Cost Code (New)'!$F5036,LEN('Cost Code (New)'!$F5036)-SEARCH("Ext ",'Cost Code (New)'!$F5036)-LEN("Ext")),SEARCH(" - ",RIGHT('Cost Code (New)'!$F5036,LEN('Cost Code (New)'!$F5036)-SEARCH("Ext ",'Cost Code (New)'!$F5036)-LEN("Ext")))))+0,"")</f>
        <v/>
      </c>
      <c r="B5036" s="8"/>
      <c r="C5036" s="3"/>
      <c r="D5036" s="3"/>
      <c r="E5036" s="3"/>
      <c r="F5036" s="3"/>
      <c r="G5036" s="3"/>
      <c r="H5036" s="3"/>
      <c r="I5036" s="3"/>
    </row>
    <row r="5037" ht="15.75" customHeight="1">
      <c r="A5037" s="3" t="str">
        <f>IFERROR(TRIM(LEFT(RIGHT('Cost Code (New)'!$F5037,LEN('Cost Code (New)'!$F5037)-SEARCH("Ext ",'Cost Code (New)'!$F5037)-LEN("Ext")),SEARCH(" - ",RIGHT('Cost Code (New)'!$F5037,LEN('Cost Code (New)'!$F5037)-SEARCH("Ext ",'Cost Code (New)'!$F5037)-LEN("Ext")))))+0,"")</f>
        <v/>
      </c>
      <c r="B5037" s="8"/>
      <c r="C5037" s="3"/>
      <c r="D5037" s="3"/>
      <c r="E5037" s="3"/>
      <c r="F5037" s="3"/>
      <c r="G5037" s="3"/>
      <c r="H5037" s="3"/>
      <c r="I5037" s="3"/>
    </row>
    <row r="5038" ht="15.75" customHeight="1">
      <c r="A5038" s="3" t="str">
        <f>IFERROR(TRIM(LEFT(RIGHT('Cost Code (New)'!$F5038,LEN('Cost Code (New)'!$F5038)-SEARCH("Ext ",'Cost Code (New)'!$F5038)-LEN("Ext")),SEARCH(" - ",RIGHT('Cost Code (New)'!$F5038,LEN('Cost Code (New)'!$F5038)-SEARCH("Ext ",'Cost Code (New)'!$F5038)-LEN("Ext")))))+0,"")</f>
        <v/>
      </c>
      <c r="B5038" s="8"/>
      <c r="C5038" s="3"/>
      <c r="D5038" s="3"/>
      <c r="E5038" s="3"/>
      <c r="F5038" s="3"/>
      <c r="G5038" s="3"/>
      <c r="H5038" s="3"/>
      <c r="I5038" s="3"/>
    </row>
    <row r="5039" ht="15.75" customHeight="1">
      <c r="A5039" s="3" t="str">
        <f>IFERROR(TRIM(LEFT(RIGHT('Cost Code (New)'!$F5039,LEN('Cost Code (New)'!$F5039)-SEARCH("Ext ",'Cost Code (New)'!$F5039)-LEN("Ext")),SEARCH(" - ",RIGHT('Cost Code (New)'!$F5039,LEN('Cost Code (New)'!$F5039)-SEARCH("Ext ",'Cost Code (New)'!$F5039)-LEN("Ext")))))+0,"")</f>
        <v/>
      </c>
      <c r="B5039" s="8"/>
      <c r="C5039" s="3"/>
      <c r="D5039" s="3"/>
      <c r="E5039" s="3"/>
      <c r="F5039" s="3"/>
      <c r="G5039" s="3"/>
      <c r="H5039" s="3"/>
      <c r="I5039" s="3"/>
    </row>
    <row r="5040" ht="15.75" customHeight="1">
      <c r="A5040" s="3" t="str">
        <f>IFERROR(TRIM(LEFT(RIGHT('Cost Code (New)'!$F5040,LEN('Cost Code (New)'!$F5040)-SEARCH("Ext ",'Cost Code (New)'!$F5040)-LEN("Ext")),SEARCH(" - ",RIGHT('Cost Code (New)'!$F5040,LEN('Cost Code (New)'!$F5040)-SEARCH("Ext ",'Cost Code (New)'!$F5040)-LEN("Ext")))))+0,"")</f>
        <v/>
      </c>
      <c r="B5040" s="8"/>
      <c r="C5040" s="3"/>
      <c r="D5040" s="3"/>
      <c r="E5040" s="3"/>
      <c r="F5040" s="3"/>
      <c r="G5040" s="3"/>
      <c r="H5040" s="3"/>
      <c r="I5040" s="3"/>
    </row>
    <row r="5041" ht="15.75" customHeight="1">
      <c r="A5041" s="3" t="str">
        <f>IFERROR(TRIM(LEFT(RIGHT('Cost Code (New)'!$F5041,LEN('Cost Code (New)'!$F5041)-SEARCH("Ext ",'Cost Code (New)'!$F5041)-LEN("Ext")),SEARCH(" - ",RIGHT('Cost Code (New)'!$F5041,LEN('Cost Code (New)'!$F5041)-SEARCH("Ext ",'Cost Code (New)'!$F5041)-LEN("Ext")))))+0,"")</f>
        <v/>
      </c>
      <c r="B5041" s="8"/>
      <c r="C5041" s="3"/>
      <c r="D5041" s="3"/>
      <c r="E5041" s="3"/>
      <c r="F5041" s="3"/>
      <c r="G5041" s="3"/>
      <c r="H5041" s="3"/>
      <c r="I5041" s="3"/>
    </row>
    <row r="5042" ht="15.75" customHeight="1">
      <c r="A5042" s="3" t="str">
        <f>IFERROR(TRIM(LEFT(RIGHT('Cost Code (New)'!$F5042,LEN('Cost Code (New)'!$F5042)-SEARCH("Ext ",'Cost Code (New)'!$F5042)-LEN("Ext")),SEARCH(" - ",RIGHT('Cost Code (New)'!$F5042,LEN('Cost Code (New)'!$F5042)-SEARCH("Ext ",'Cost Code (New)'!$F5042)-LEN("Ext")))))+0,"")</f>
        <v/>
      </c>
      <c r="B5042" s="8"/>
      <c r="C5042" s="3"/>
      <c r="D5042" s="3"/>
      <c r="E5042" s="3"/>
      <c r="F5042" s="3"/>
      <c r="G5042" s="3"/>
      <c r="H5042" s="3"/>
      <c r="I5042" s="3"/>
    </row>
    <row r="5043" ht="15.75" customHeight="1">
      <c r="A5043" s="3" t="str">
        <f>IFERROR(TRIM(LEFT(RIGHT('Cost Code (New)'!$F5043,LEN('Cost Code (New)'!$F5043)-SEARCH("Ext ",'Cost Code (New)'!$F5043)-LEN("Ext")),SEARCH(" - ",RIGHT('Cost Code (New)'!$F5043,LEN('Cost Code (New)'!$F5043)-SEARCH("Ext ",'Cost Code (New)'!$F5043)-LEN("Ext")))))+0,"")</f>
        <v/>
      </c>
      <c r="B5043" s="8"/>
      <c r="C5043" s="3"/>
      <c r="D5043" s="3"/>
      <c r="E5043" s="3"/>
      <c r="F5043" s="3"/>
      <c r="G5043" s="3"/>
      <c r="H5043" s="3"/>
      <c r="I5043" s="3"/>
    </row>
    <row r="5044" ht="15.75" customHeight="1">
      <c r="A5044" s="3" t="str">
        <f>IFERROR(TRIM(LEFT(RIGHT('Cost Code (New)'!$F5044,LEN('Cost Code (New)'!$F5044)-SEARCH("Ext ",'Cost Code (New)'!$F5044)-LEN("Ext")),SEARCH(" - ",RIGHT('Cost Code (New)'!$F5044,LEN('Cost Code (New)'!$F5044)-SEARCH("Ext ",'Cost Code (New)'!$F5044)-LEN("Ext")))))+0,"")</f>
        <v/>
      </c>
      <c r="B5044" s="8"/>
      <c r="C5044" s="3"/>
      <c r="D5044" s="3"/>
      <c r="E5044" s="3"/>
      <c r="F5044" s="3"/>
      <c r="G5044" s="3"/>
      <c r="H5044" s="3"/>
      <c r="I5044" s="3"/>
    </row>
    <row r="5045" ht="15.75" customHeight="1">
      <c r="A5045" s="3" t="str">
        <f>IFERROR(TRIM(LEFT(RIGHT('Cost Code (New)'!$F5045,LEN('Cost Code (New)'!$F5045)-SEARCH("Ext ",'Cost Code (New)'!$F5045)-LEN("Ext")),SEARCH(" - ",RIGHT('Cost Code (New)'!$F5045,LEN('Cost Code (New)'!$F5045)-SEARCH("Ext ",'Cost Code (New)'!$F5045)-LEN("Ext")))))+0,"")</f>
        <v/>
      </c>
      <c r="B5045" s="8"/>
      <c r="C5045" s="3"/>
      <c r="D5045" s="3"/>
      <c r="E5045" s="3"/>
      <c r="F5045" s="3"/>
      <c r="G5045" s="3"/>
      <c r="H5045" s="3"/>
      <c r="I5045" s="3"/>
    </row>
    <row r="5046" ht="15.75" customHeight="1">
      <c r="A5046" s="3" t="str">
        <f>IFERROR(TRIM(LEFT(RIGHT('Cost Code (New)'!$F5046,LEN('Cost Code (New)'!$F5046)-SEARCH("Ext ",'Cost Code (New)'!$F5046)-LEN("Ext")),SEARCH(" - ",RIGHT('Cost Code (New)'!$F5046,LEN('Cost Code (New)'!$F5046)-SEARCH("Ext ",'Cost Code (New)'!$F5046)-LEN("Ext")))))+0,"")</f>
        <v/>
      </c>
      <c r="B5046" s="8"/>
      <c r="C5046" s="3"/>
      <c r="D5046" s="3"/>
      <c r="E5046" s="3"/>
      <c r="F5046" s="3"/>
      <c r="G5046" s="3"/>
      <c r="H5046" s="3"/>
      <c r="I5046" s="3"/>
    </row>
    <row r="5047" ht="15.75" customHeight="1">
      <c r="A5047" s="3" t="str">
        <f>IFERROR(TRIM(LEFT(RIGHT('Cost Code (New)'!$F5047,LEN('Cost Code (New)'!$F5047)-SEARCH("Ext ",'Cost Code (New)'!$F5047)-LEN("Ext")),SEARCH(" - ",RIGHT('Cost Code (New)'!$F5047,LEN('Cost Code (New)'!$F5047)-SEARCH("Ext ",'Cost Code (New)'!$F5047)-LEN("Ext")))))+0,"")</f>
        <v/>
      </c>
      <c r="B5047" s="8"/>
      <c r="C5047" s="3"/>
      <c r="D5047" s="3"/>
      <c r="E5047" s="3"/>
      <c r="F5047" s="3"/>
      <c r="G5047" s="3"/>
      <c r="H5047" s="3"/>
      <c r="I5047" s="3"/>
    </row>
    <row r="5048" ht="15.75" customHeight="1">
      <c r="A5048" s="3" t="str">
        <f>IFERROR(TRIM(LEFT(RIGHT('Cost Code (New)'!$F5048,LEN('Cost Code (New)'!$F5048)-SEARCH("Ext ",'Cost Code (New)'!$F5048)-LEN("Ext")),SEARCH(" - ",RIGHT('Cost Code (New)'!$F5048,LEN('Cost Code (New)'!$F5048)-SEARCH("Ext ",'Cost Code (New)'!$F5048)-LEN("Ext")))))+0,"")</f>
        <v/>
      </c>
      <c r="B5048" s="8"/>
      <c r="C5048" s="3"/>
      <c r="D5048" s="3"/>
      <c r="E5048" s="3"/>
      <c r="F5048" s="3"/>
      <c r="G5048" s="3"/>
      <c r="H5048" s="3"/>
      <c r="I5048" s="3"/>
    </row>
    <row r="5049" ht="15.75" customHeight="1">
      <c r="A5049" s="3" t="str">
        <f>IFERROR(TRIM(LEFT(RIGHT('Cost Code (New)'!$F5049,LEN('Cost Code (New)'!$F5049)-SEARCH("Ext ",'Cost Code (New)'!$F5049)-LEN("Ext")),SEARCH(" - ",RIGHT('Cost Code (New)'!$F5049,LEN('Cost Code (New)'!$F5049)-SEARCH("Ext ",'Cost Code (New)'!$F5049)-LEN("Ext")))))+0,"")</f>
        <v/>
      </c>
      <c r="B5049" s="8"/>
      <c r="C5049" s="3"/>
      <c r="D5049" s="3"/>
      <c r="E5049" s="3"/>
      <c r="F5049" s="3"/>
      <c r="G5049" s="3"/>
      <c r="H5049" s="3"/>
      <c r="I5049" s="3"/>
    </row>
    <row r="5050" ht="15.75" customHeight="1">
      <c r="A5050" s="3" t="str">
        <f>IFERROR(TRIM(LEFT(RIGHT('Cost Code (New)'!$F5050,LEN('Cost Code (New)'!$F5050)-SEARCH("Ext ",'Cost Code (New)'!$F5050)-LEN("Ext")),SEARCH(" - ",RIGHT('Cost Code (New)'!$F5050,LEN('Cost Code (New)'!$F5050)-SEARCH("Ext ",'Cost Code (New)'!$F5050)-LEN("Ext")))))+0,"")</f>
        <v/>
      </c>
      <c r="B5050" s="8"/>
      <c r="C5050" s="3"/>
      <c r="D5050" s="3"/>
      <c r="E5050" s="3"/>
      <c r="F5050" s="3"/>
      <c r="G5050" s="3"/>
      <c r="H5050" s="3"/>
      <c r="I5050" s="3"/>
    </row>
    <row r="5051" ht="15.75" customHeight="1">
      <c r="A5051" s="3" t="str">
        <f>IFERROR(TRIM(LEFT(RIGHT('Cost Code (New)'!$F5051,LEN('Cost Code (New)'!$F5051)-SEARCH("Ext ",'Cost Code (New)'!$F5051)-LEN("Ext")),SEARCH(" - ",RIGHT('Cost Code (New)'!$F5051,LEN('Cost Code (New)'!$F5051)-SEARCH("Ext ",'Cost Code (New)'!$F5051)-LEN("Ext")))))+0,"")</f>
        <v/>
      </c>
      <c r="B5051" s="8"/>
      <c r="C5051" s="3"/>
      <c r="D5051" s="3"/>
      <c r="E5051" s="3"/>
      <c r="F5051" s="3"/>
      <c r="G5051" s="3"/>
      <c r="H5051" s="3"/>
      <c r="I5051" s="3"/>
    </row>
    <row r="5052" ht="15.75" customHeight="1">
      <c r="A5052" s="3" t="str">
        <f>IFERROR(TRIM(LEFT(RIGHT('Cost Code (New)'!$F5052,LEN('Cost Code (New)'!$F5052)-SEARCH("Ext ",'Cost Code (New)'!$F5052)-LEN("Ext")),SEARCH(" - ",RIGHT('Cost Code (New)'!$F5052,LEN('Cost Code (New)'!$F5052)-SEARCH("Ext ",'Cost Code (New)'!$F5052)-LEN("Ext")))))+0,"")</f>
        <v/>
      </c>
      <c r="B5052" s="8"/>
      <c r="C5052" s="3"/>
      <c r="D5052" s="3"/>
      <c r="E5052" s="3"/>
      <c r="F5052" s="3"/>
      <c r="G5052" s="3"/>
      <c r="H5052" s="3"/>
      <c r="I5052" s="3"/>
    </row>
    <row r="5053" ht="15.75" customHeight="1">
      <c r="A5053" s="3" t="str">
        <f>IFERROR(TRIM(LEFT(RIGHT('Cost Code (New)'!$F5053,LEN('Cost Code (New)'!$F5053)-SEARCH("Ext ",'Cost Code (New)'!$F5053)-LEN("Ext")),SEARCH(" - ",RIGHT('Cost Code (New)'!$F5053,LEN('Cost Code (New)'!$F5053)-SEARCH("Ext ",'Cost Code (New)'!$F5053)-LEN("Ext")))))+0,"")</f>
        <v/>
      </c>
      <c r="B5053" s="8"/>
      <c r="C5053" s="3"/>
      <c r="D5053" s="3"/>
      <c r="E5053" s="3"/>
      <c r="F5053" s="3"/>
      <c r="G5053" s="3"/>
      <c r="H5053" s="3"/>
      <c r="I5053" s="3"/>
    </row>
    <row r="5054" ht="15.75" customHeight="1">
      <c r="A5054" s="3" t="str">
        <f>IFERROR(TRIM(LEFT(RIGHT('Cost Code (New)'!$F5054,LEN('Cost Code (New)'!$F5054)-SEARCH("Ext ",'Cost Code (New)'!$F5054)-LEN("Ext")),SEARCH(" - ",RIGHT('Cost Code (New)'!$F5054,LEN('Cost Code (New)'!$F5054)-SEARCH("Ext ",'Cost Code (New)'!$F5054)-LEN("Ext")))))+0,"")</f>
        <v/>
      </c>
      <c r="B5054" s="8"/>
      <c r="C5054" s="3"/>
      <c r="D5054" s="3"/>
      <c r="E5054" s="3"/>
      <c r="F5054" s="3"/>
      <c r="G5054" s="3"/>
      <c r="H5054" s="3"/>
      <c r="I5054" s="3"/>
    </row>
    <row r="5055" ht="15.75" customHeight="1">
      <c r="A5055" s="3" t="str">
        <f>IFERROR(TRIM(LEFT(RIGHT('Cost Code (New)'!$F5055,LEN('Cost Code (New)'!$F5055)-SEARCH("Ext ",'Cost Code (New)'!$F5055)-LEN("Ext")),SEARCH(" - ",RIGHT('Cost Code (New)'!$F5055,LEN('Cost Code (New)'!$F5055)-SEARCH("Ext ",'Cost Code (New)'!$F5055)-LEN("Ext")))))+0,"")</f>
        <v/>
      </c>
      <c r="B5055" s="8"/>
      <c r="C5055" s="3"/>
      <c r="D5055" s="3"/>
      <c r="E5055" s="3"/>
      <c r="F5055" s="3"/>
      <c r="G5055" s="3"/>
      <c r="H5055" s="3"/>
      <c r="I5055" s="3"/>
    </row>
    <row r="5056" ht="15.75" customHeight="1">
      <c r="A5056" s="3" t="str">
        <f>IFERROR(TRIM(LEFT(RIGHT('Cost Code (New)'!$F5056,LEN('Cost Code (New)'!$F5056)-SEARCH("Ext ",'Cost Code (New)'!$F5056)-LEN("Ext")),SEARCH(" - ",RIGHT('Cost Code (New)'!$F5056,LEN('Cost Code (New)'!$F5056)-SEARCH("Ext ",'Cost Code (New)'!$F5056)-LEN("Ext")))))+0,"")</f>
        <v/>
      </c>
      <c r="B5056" s="8"/>
      <c r="C5056" s="3"/>
      <c r="D5056" s="3"/>
      <c r="E5056" s="3"/>
      <c r="F5056" s="3"/>
      <c r="G5056" s="3"/>
      <c r="H5056" s="3"/>
      <c r="I5056" s="3"/>
    </row>
    <row r="5057" ht="15.75" customHeight="1">
      <c r="A5057" s="3" t="str">
        <f>IFERROR(TRIM(LEFT(RIGHT('Cost Code (New)'!$F5057,LEN('Cost Code (New)'!$F5057)-SEARCH("Ext ",'Cost Code (New)'!$F5057)-LEN("Ext")),SEARCH(" - ",RIGHT('Cost Code (New)'!$F5057,LEN('Cost Code (New)'!$F5057)-SEARCH("Ext ",'Cost Code (New)'!$F5057)-LEN("Ext")))))+0,"")</f>
        <v/>
      </c>
      <c r="B5057" s="8"/>
      <c r="C5057" s="3"/>
      <c r="D5057" s="3"/>
      <c r="E5057" s="3"/>
      <c r="F5057" s="3"/>
      <c r="G5057" s="3"/>
      <c r="H5057" s="3"/>
      <c r="I5057" s="3"/>
    </row>
    <row r="5058" ht="15.75" customHeight="1">
      <c r="A5058" s="3" t="str">
        <f>IFERROR(TRIM(LEFT(RIGHT('Cost Code (New)'!$F5058,LEN('Cost Code (New)'!$F5058)-SEARCH("Ext ",'Cost Code (New)'!$F5058)-LEN("Ext")),SEARCH(" - ",RIGHT('Cost Code (New)'!$F5058,LEN('Cost Code (New)'!$F5058)-SEARCH("Ext ",'Cost Code (New)'!$F5058)-LEN("Ext")))))+0,"")</f>
        <v/>
      </c>
      <c r="B5058" s="8"/>
      <c r="C5058" s="3"/>
      <c r="D5058" s="3"/>
      <c r="E5058" s="3"/>
      <c r="F5058" s="3"/>
      <c r="G5058" s="3"/>
      <c r="H5058" s="3"/>
      <c r="I5058" s="3"/>
    </row>
    <row r="5059" ht="15.75" customHeight="1">
      <c r="A5059" s="3" t="str">
        <f>IFERROR(TRIM(LEFT(RIGHT('Cost Code (New)'!$F5059,LEN('Cost Code (New)'!$F5059)-SEARCH("Ext ",'Cost Code (New)'!$F5059)-LEN("Ext")),SEARCH(" - ",RIGHT('Cost Code (New)'!$F5059,LEN('Cost Code (New)'!$F5059)-SEARCH("Ext ",'Cost Code (New)'!$F5059)-LEN("Ext")))))+0,"")</f>
        <v/>
      </c>
      <c r="B5059" s="8"/>
      <c r="C5059" s="3"/>
      <c r="D5059" s="3"/>
      <c r="E5059" s="3"/>
      <c r="F5059" s="3"/>
      <c r="G5059" s="3"/>
      <c r="H5059" s="3"/>
      <c r="I5059" s="3"/>
    </row>
    <row r="5060" ht="15.75" customHeight="1">
      <c r="A5060" s="3" t="str">
        <f>IFERROR(TRIM(LEFT(RIGHT('Cost Code (New)'!$F5060,LEN('Cost Code (New)'!$F5060)-SEARCH("Ext ",'Cost Code (New)'!$F5060)-LEN("Ext")),SEARCH(" - ",RIGHT('Cost Code (New)'!$F5060,LEN('Cost Code (New)'!$F5060)-SEARCH("Ext ",'Cost Code (New)'!$F5060)-LEN("Ext")))))+0,"")</f>
        <v/>
      </c>
      <c r="B5060" s="8"/>
      <c r="C5060" s="3"/>
      <c r="D5060" s="3"/>
      <c r="E5060" s="3"/>
      <c r="F5060" s="3"/>
      <c r="G5060" s="3"/>
      <c r="H5060" s="3"/>
      <c r="I5060" s="3"/>
    </row>
    <row r="5061" ht="15.75" customHeight="1">
      <c r="A5061" s="3" t="str">
        <f>IFERROR(TRIM(LEFT(RIGHT('Cost Code (New)'!$F5061,LEN('Cost Code (New)'!$F5061)-SEARCH("Ext ",'Cost Code (New)'!$F5061)-LEN("Ext")),SEARCH(" - ",RIGHT('Cost Code (New)'!$F5061,LEN('Cost Code (New)'!$F5061)-SEARCH("Ext ",'Cost Code (New)'!$F5061)-LEN("Ext")))))+0,"")</f>
        <v/>
      </c>
      <c r="B5061" s="8"/>
      <c r="C5061" s="3"/>
      <c r="D5061" s="3"/>
      <c r="E5061" s="3"/>
      <c r="F5061" s="3"/>
      <c r="G5061" s="3"/>
      <c r="H5061" s="3"/>
      <c r="I5061" s="3"/>
    </row>
    <row r="5062" ht="15.75" customHeight="1">
      <c r="A5062" s="3" t="str">
        <f>IFERROR(TRIM(LEFT(RIGHT('Cost Code (New)'!$F5062,LEN('Cost Code (New)'!$F5062)-SEARCH("Ext ",'Cost Code (New)'!$F5062)-LEN("Ext")),SEARCH(" - ",RIGHT('Cost Code (New)'!$F5062,LEN('Cost Code (New)'!$F5062)-SEARCH("Ext ",'Cost Code (New)'!$F5062)-LEN("Ext")))))+0,"")</f>
        <v/>
      </c>
      <c r="B5062" s="8"/>
      <c r="C5062" s="3"/>
      <c r="D5062" s="3"/>
      <c r="E5062" s="3"/>
      <c r="F5062" s="3"/>
      <c r="G5062" s="3"/>
      <c r="H5062" s="3"/>
      <c r="I5062" s="3"/>
    </row>
    <row r="5063" ht="15.75" customHeight="1">
      <c r="A5063" s="3" t="str">
        <f>IFERROR(TRIM(LEFT(RIGHT('Cost Code (New)'!$F5063,LEN('Cost Code (New)'!$F5063)-SEARCH("Ext ",'Cost Code (New)'!$F5063)-LEN("Ext")),SEARCH(" - ",RIGHT('Cost Code (New)'!$F5063,LEN('Cost Code (New)'!$F5063)-SEARCH("Ext ",'Cost Code (New)'!$F5063)-LEN("Ext")))))+0,"")</f>
        <v/>
      </c>
      <c r="B5063" s="8"/>
      <c r="C5063" s="3"/>
      <c r="D5063" s="3"/>
      <c r="E5063" s="3"/>
      <c r="F5063" s="3"/>
      <c r="G5063" s="3"/>
      <c r="H5063" s="3"/>
      <c r="I5063" s="3"/>
    </row>
    <row r="5064" ht="15.75" customHeight="1">
      <c r="A5064" s="3" t="str">
        <f>IFERROR(TRIM(LEFT(RIGHT('Cost Code (New)'!$F5064,LEN('Cost Code (New)'!$F5064)-SEARCH("Ext ",'Cost Code (New)'!$F5064)-LEN("Ext")),SEARCH(" - ",RIGHT('Cost Code (New)'!$F5064,LEN('Cost Code (New)'!$F5064)-SEARCH("Ext ",'Cost Code (New)'!$F5064)-LEN("Ext")))))+0,"")</f>
        <v/>
      </c>
      <c r="B5064" s="8"/>
      <c r="C5064" s="3"/>
      <c r="D5064" s="3"/>
      <c r="E5064" s="3"/>
      <c r="F5064" s="3"/>
      <c r="G5064" s="3"/>
      <c r="H5064" s="3"/>
      <c r="I5064" s="3"/>
    </row>
    <row r="5065" ht="15.75" customHeight="1">
      <c r="A5065" s="3" t="str">
        <f>IFERROR(TRIM(LEFT(RIGHT('Cost Code (New)'!$F5065,LEN('Cost Code (New)'!$F5065)-SEARCH("Ext ",'Cost Code (New)'!$F5065)-LEN("Ext")),SEARCH(" - ",RIGHT('Cost Code (New)'!$F5065,LEN('Cost Code (New)'!$F5065)-SEARCH("Ext ",'Cost Code (New)'!$F5065)-LEN("Ext")))))+0,"")</f>
        <v/>
      </c>
      <c r="B5065" s="8"/>
      <c r="C5065" s="3"/>
      <c r="D5065" s="3"/>
      <c r="E5065" s="3"/>
      <c r="F5065" s="3"/>
      <c r="G5065" s="3"/>
      <c r="H5065" s="3"/>
      <c r="I5065" s="3"/>
    </row>
    <row r="5066" ht="15.75" customHeight="1">
      <c r="A5066" s="3" t="str">
        <f>IFERROR(TRIM(LEFT(RIGHT('Cost Code (New)'!$F5066,LEN('Cost Code (New)'!$F5066)-SEARCH("Ext ",'Cost Code (New)'!$F5066)-LEN("Ext")),SEARCH(" - ",RIGHT('Cost Code (New)'!$F5066,LEN('Cost Code (New)'!$F5066)-SEARCH("Ext ",'Cost Code (New)'!$F5066)-LEN("Ext")))))+0,"")</f>
        <v/>
      </c>
      <c r="B5066" s="8"/>
      <c r="C5066" s="3"/>
      <c r="D5066" s="3"/>
      <c r="E5066" s="3"/>
      <c r="F5066" s="3"/>
      <c r="G5066" s="3"/>
      <c r="H5066" s="3"/>
      <c r="I5066" s="3"/>
    </row>
    <row r="5067" ht="15.75" customHeight="1">
      <c r="A5067" s="3" t="str">
        <f>IFERROR(TRIM(LEFT(RIGHT('Cost Code (New)'!$F5067,LEN('Cost Code (New)'!$F5067)-SEARCH("Ext ",'Cost Code (New)'!$F5067)-LEN("Ext")),SEARCH(" - ",RIGHT('Cost Code (New)'!$F5067,LEN('Cost Code (New)'!$F5067)-SEARCH("Ext ",'Cost Code (New)'!$F5067)-LEN("Ext")))))+0,"")</f>
        <v/>
      </c>
      <c r="B5067" s="8"/>
      <c r="C5067" s="3"/>
      <c r="D5067" s="3"/>
      <c r="E5067" s="3"/>
      <c r="F5067" s="3"/>
      <c r="G5067" s="3"/>
      <c r="H5067" s="3"/>
      <c r="I5067" s="3"/>
    </row>
    <row r="5068" ht="15.75" customHeight="1">
      <c r="A5068" s="3" t="str">
        <f>IFERROR(TRIM(LEFT(RIGHT('Cost Code (New)'!$F5068,LEN('Cost Code (New)'!$F5068)-SEARCH("Ext ",'Cost Code (New)'!$F5068)-LEN("Ext")),SEARCH(" - ",RIGHT('Cost Code (New)'!$F5068,LEN('Cost Code (New)'!$F5068)-SEARCH("Ext ",'Cost Code (New)'!$F5068)-LEN("Ext")))))+0,"")</f>
        <v/>
      </c>
      <c r="B5068" s="8"/>
      <c r="C5068" s="3"/>
      <c r="D5068" s="3"/>
      <c r="E5068" s="3"/>
      <c r="F5068" s="3"/>
      <c r="G5068" s="3"/>
      <c r="H5068" s="3"/>
      <c r="I5068" s="3"/>
    </row>
    <row r="5069" ht="15.75" customHeight="1">
      <c r="A5069" s="3" t="str">
        <f>IFERROR(TRIM(LEFT(RIGHT('Cost Code (New)'!$F5069,LEN('Cost Code (New)'!$F5069)-SEARCH("Ext ",'Cost Code (New)'!$F5069)-LEN("Ext")),SEARCH(" - ",RIGHT('Cost Code (New)'!$F5069,LEN('Cost Code (New)'!$F5069)-SEARCH("Ext ",'Cost Code (New)'!$F5069)-LEN("Ext")))))+0,"")</f>
        <v/>
      </c>
      <c r="B5069" s="8"/>
      <c r="C5069" s="3"/>
      <c r="D5069" s="3"/>
      <c r="E5069" s="3"/>
      <c r="F5069" s="3"/>
      <c r="G5069" s="3"/>
      <c r="H5069" s="3"/>
      <c r="I5069" s="3"/>
    </row>
    <row r="5070" ht="15.75" customHeight="1">
      <c r="A5070" s="3" t="str">
        <f>IFERROR(TRIM(LEFT(RIGHT('Cost Code (New)'!$F5070,LEN('Cost Code (New)'!$F5070)-SEARCH("Ext ",'Cost Code (New)'!$F5070)-LEN("Ext")),SEARCH(" - ",RIGHT('Cost Code (New)'!$F5070,LEN('Cost Code (New)'!$F5070)-SEARCH("Ext ",'Cost Code (New)'!$F5070)-LEN("Ext")))))+0,"")</f>
        <v/>
      </c>
      <c r="B5070" s="8"/>
      <c r="C5070" s="3"/>
      <c r="D5070" s="3"/>
      <c r="E5070" s="3"/>
      <c r="F5070" s="3"/>
      <c r="G5070" s="3"/>
      <c r="H5070" s="3"/>
      <c r="I5070" s="3"/>
    </row>
    <row r="5071" ht="15.75" customHeight="1">
      <c r="A5071" s="3" t="str">
        <f>IFERROR(TRIM(LEFT(RIGHT('Cost Code (New)'!$F5071,LEN('Cost Code (New)'!$F5071)-SEARCH("Ext ",'Cost Code (New)'!$F5071)-LEN("Ext")),SEARCH(" - ",RIGHT('Cost Code (New)'!$F5071,LEN('Cost Code (New)'!$F5071)-SEARCH("Ext ",'Cost Code (New)'!$F5071)-LEN("Ext")))))+0,"")</f>
        <v/>
      </c>
      <c r="B5071" s="8"/>
      <c r="C5071" s="3"/>
      <c r="D5071" s="3"/>
      <c r="E5071" s="3"/>
      <c r="F5071" s="3"/>
      <c r="G5071" s="3"/>
      <c r="H5071" s="3"/>
      <c r="I5071" s="3"/>
    </row>
    <row r="5072" ht="15.75" customHeight="1">
      <c r="A5072" s="3" t="str">
        <f>IFERROR(TRIM(LEFT(RIGHT('Cost Code (New)'!$F5072,LEN('Cost Code (New)'!$F5072)-SEARCH("Ext ",'Cost Code (New)'!$F5072)-LEN("Ext")),SEARCH(" - ",RIGHT('Cost Code (New)'!$F5072,LEN('Cost Code (New)'!$F5072)-SEARCH("Ext ",'Cost Code (New)'!$F5072)-LEN("Ext")))))+0,"")</f>
        <v/>
      </c>
      <c r="B5072" s="8"/>
      <c r="C5072" s="3"/>
      <c r="D5072" s="3"/>
      <c r="E5072" s="3"/>
      <c r="F5072" s="3"/>
      <c r="G5072" s="3"/>
      <c r="H5072" s="3"/>
      <c r="I5072" s="3"/>
    </row>
    <row r="5073" ht="15.75" customHeight="1">
      <c r="A5073" s="3" t="str">
        <f>IFERROR(TRIM(LEFT(RIGHT('Cost Code (New)'!$F5073,LEN('Cost Code (New)'!$F5073)-SEARCH("Ext ",'Cost Code (New)'!$F5073)-LEN("Ext")),SEARCH(" - ",RIGHT('Cost Code (New)'!$F5073,LEN('Cost Code (New)'!$F5073)-SEARCH("Ext ",'Cost Code (New)'!$F5073)-LEN("Ext")))))+0,"")</f>
        <v/>
      </c>
      <c r="B5073" s="8"/>
      <c r="C5073" s="3"/>
      <c r="D5073" s="3"/>
      <c r="E5073" s="3"/>
      <c r="F5073" s="3"/>
      <c r="G5073" s="3"/>
      <c r="H5073" s="3"/>
      <c r="I5073" s="3"/>
    </row>
    <row r="5074" ht="15.75" customHeight="1">
      <c r="A5074" s="3" t="str">
        <f>IFERROR(TRIM(LEFT(RIGHT('Cost Code (New)'!$F5074,LEN('Cost Code (New)'!$F5074)-SEARCH("Ext ",'Cost Code (New)'!$F5074)-LEN("Ext")),SEARCH(" - ",RIGHT('Cost Code (New)'!$F5074,LEN('Cost Code (New)'!$F5074)-SEARCH("Ext ",'Cost Code (New)'!$F5074)-LEN("Ext")))))+0,"")</f>
        <v/>
      </c>
      <c r="B5074" s="8"/>
      <c r="C5074" s="3"/>
      <c r="D5074" s="3"/>
      <c r="E5074" s="3"/>
      <c r="F5074" s="3"/>
      <c r="G5074" s="3"/>
      <c r="H5074" s="3"/>
      <c r="I5074" s="3"/>
    </row>
    <row r="5075" ht="15.75" customHeight="1">
      <c r="A5075" s="3" t="str">
        <f>IFERROR(TRIM(LEFT(RIGHT('Cost Code (New)'!$F5075,LEN('Cost Code (New)'!$F5075)-SEARCH("Ext ",'Cost Code (New)'!$F5075)-LEN("Ext")),SEARCH(" - ",RIGHT('Cost Code (New)'!$F5075,LEN('Cost Code (New)'!$F5075)-SEARCH("Ext ",'Cost Code (New)'!$F5075)-LEN("Ext")))))+0,"")</f>
        <v/>
      </c>
      <c r="B5075" s="8"/>
      <c r="C5075" s="3"/>
      <c r="D5075" s="3"/>
      <c r="E5075" s="3"/>
      <c r="F5075" s="3"/>
      <c r="G5075" s="3"/>
      <c r="H5075" s="3"/>
      <c r="I5075" s="3"/>
    </row>
    <row r="5076" ht="15.75" customHeight="1">
      <c r="A5076" s="3" t="str">
        <f>IFERROR(TRIM(LEFT(RIGHT('Cost Code (New)'!$F5076,LEN('Cost Code (New)'!$F5076)-SEARCH("Ext ",'Cost Code (New)'!$F5076)-LEN("Ext")),SEARCH(" - ",RIGHT('Cost Code (New)'!$F5076,LEN('Cost Code (New)'!$F5076)-SEARCH("Ext ",'Cost Code (New)'!$F5076)-LEN("Ext")))))+0,"")</f>
        <v/>
      </c>
      <c r="B5076" s="8"/>
      <c r="C5076" s="3"/>
      <c r="D5076" s="3"/>
      <c r="E5076" s="3"/>
      <c r="F5076" s="3"/>
      <c r="G5076" s="3"/>
      <c r="H5076" s="3"/>
      <c r="I5076" s="3"/>
    </row>
    <row r="5077" ht="15.75" customHeight="1">
      <c r="A5077" s="3" t="str">
        <f>IFERROR(TRIM(LEFT(RIGHT('Cost Code (New)'!$F5077,LEN('Cost Code (New)'!$F5077)-SEARCH("Ext ",'Cost Code (New)'!$F5077)-LEN("Ext")),SEARCH(" - ",RIGHT('Cost Code (New)'!$F5077,LEN('Cost Code (New)'!$F5077)-SEARCH("Ext ",'Cost Code (New)'!$F5077)-LEN("Ext")))))+0,"")</f>
        <v/>
      </c>
      <c r="B5077" s="8"/>
      <c r="C5077" s="3"/>
      <c r="D5077" s="3"/>
      <c r="E5077" s="3"/>
      <c r="F5077" s="3"/>
      <c r="G5077" s="3"/>
      <c r="H5077" s="3"/>
      <c r="I5077" s="3"/>
    </row>
    <row r="5078" ht="15.75" customHeight="1">
      <c r="A5078" s="3" t="str">
        <f>IFERROR(TRIM(LEFT(RIGHT('Cost Code (New)'!$F5078,LEN('Cost Code (New)'!$F5078)-SEARCH("Ext ",'Cost Code (New)'!$F5078)-LEN("Ext")),SEARCH(" - ",RIGHT('Cost Code (New)'!$F5078,LEN('Cost Code (New)'!$F5078)-SEARCH("Ext ",'Cost Code (New)'!$F5078)-LEN("Ext")))))+0,"")</f>
        <v/>
      </c>
      <c r="B5078" s="8"/>
      <c r="C5078" s="3"/>
      <c r="D5078" s="3"/>
      <c r="E5078" s="3"/>
      <c r="F5078" s="3"/>
      <c r="G5078" s="3"/>
      <c r="H5078" s="3"/>
      <c r="I5078" s="3"/>
    </row>
    <row r="5079" ht="15.75" customHeight="1">
      <c r="A5079" s="3" t="str">
        <f>IFERROR(TRIM(LEFT(RIGHT('Cost Code (New)'!$F5079,LEN('Cost Code (New)'!$F5079)-SEARCH("Ext ",'Cost Code (New)'!$F5079)-LEN("Ext")),SEARCH(" - ",RIGHT('Cost Code (New)'!$F5079,LEN('Cost Code (New)'!$F5079)-SEARCH("Ext ",'Cost Code (New)'!$F5079)-LEN("Ext")))))+0,"")</f>
        <v/>
      </c>
      <c r="B5079" s="8"/>
      <c r="C5079" s="3"/>
      <c r="D5079" s="3"/>
      <c r="E5079" s="3"/>
      <c r="F5079" s="3"/>
      <c r="G5079" s="3"/>
      <c r="H5079" s="3"/>
      <c r="I5079" s="3"/>
    </row>
    <row r="5080" ht="15.75" customHeight="1">
      <c r="A5080" s="3" t="str">
        <f>IFERROR(TRIM(LEFT(RIGHT('Cost Code (New)'!$F5080,LEN('Cost Code (New)'!$F5080)-SEARCH("Ext ",'Cost Code (New)'!$F5080)-LEN("Ext")),SEARCH(" - ",RIGHT('Cost Code (New)'!$F5080,LEN('Cost Code (New)'!$F5080)-SEARCH("Ext ",'Cost Code (New)'!$F5080)-LEN("Ext")))))+0,"")</f>
        <v/>
      </c>
      <c r="B5080" s="8"/>
      <c r="C5080" s="3"/>
      <c r="D5080" s="3"/>
      <c r="E5080" s="3"/>
      <c r="F5080" s="3"/>
      <c r="G5080" s="3"/>
      <c r="H5080" s="3"/>
      <c r="I5080" s="3"/>
    </row>
    <row r="5081" ht="15.75" customHeight="1">
      <c r="A5081" s="3" t="str">
        <f>IFERROR(TRIM(LEFT(RIGHT('Cost Code (New)'!$F5081,LEN('Cost Code (New)'!$F5081)-SEARCH("Ext ",'Cost Code (New)'!$F5081)-LEN("Ext")),SEARCH(" - ",RIGHT('Cost Code (New)'!$F5081,LEN('Cost Code (New)'!$F5081)-SEARCH("Ext ",'Cost Code (New)'!$F5081)-LEN("Ext")))))+0,"")</f>
        <v/>
      </c>
      <c r="B5081" s="8"/>
      <c r="C5081" s="3"/>
      <c r="D5081" s="3"/>
      <c r="E5081" s="3"/>
      <c r="F5081" s="3"/>
      <c r="G5081" s="3"/>
      <c r="H5081" s="3"/>
      <c r="I5081" s="3"/>
    </row>
    <row r="5082" ht="15.75" customHeight="1">
      <c r="A5082" s="3" t="str">
        <f>IFERROR(TRIM(LEFT(RIGHT('Cost Code (New)'!$F5082,LEN('Cost Code (New)'!$F5082)-SEARCH("Ext ",'Cost Code (New)'!$F5082)-LEN("Ext")),SEARCH(" - ",RIGHT('Cost Code (New)'!$F5082,LEN('Cost Code (New)'!$F5082)-SEARCH("Ext ",'Cost Code (New)'!$F5082)-LEN("Ext")))))+0,"")</f>
        <v/>
      </c>
      <c r="B5082" s="8"/>
      <c r="C5082" s="3"/>
      <c r="D5082" s="3"/>
      <c r="E5082" s="3"/>
      <c r="F5082" s="3"/>
      <c r="G5082" s="3"/>
      <c r="H5082" s="3"/>
      <c r="I5082" s="3"/>
    </row>
    <row r="5083" ht="15.75" customHeight="1">
      <c r="A5083" s="3" t="str">
        <f>IFERROR(TRIM(LEFT(RIGHT('Cost Code (New)'!$F5083,LEN('Cost Code (New)'!$F5083)-SEARCH("Ext ",'Cost Code (New)'!$F5083)-LEN("Ext")),SEARCH(" - ",RIGHT('Cost Code (New)'!$F5083,LEN('Cost Code (New)'!$F5083)-SEARCH("Ext ",'Cost Code (New)'!$F5083)-LEN("Ext")))))+0,"")</f>
        <v/>
      </c>
      <c r="B5083" s="8"/>
      <c r="C5083" s="3"/>
      <c r="D5083" s="3"/>
      <c r="E5083" s="3"/>
      <c r="F5083" s="3"/>
      <c r="G5083" s="3"/>
      <c r="H5083" s="3"/>
      <c r="I5083" s="3"/>
    </row>
    <row r="5084" ht="15.75" customHeight="1">
      <c r="A5084" s="3" t="str">
        <f>IFERROR(TRIM(LEFT(RIGHT('Cost Code (New)'!$F5084,LEN('Cost Code (New)'!$F5084)-SEARCH("Ext ",'Cost Code (New)'!$F5084)-LEN("Ext")),SEARCH(" - ",RIGHT('Cost Code (New)'!$F5084,LEN('Cost Code (New)'!$F5084)-SEARCH("Ext ",'Cost Code (New)'!$F5084)-LEN("Ext")))))+0,"")</f>
        <v/>
      </c>
      <c r="B5084" s="8"/>
      <c r="C5084" s="3"/>
      <c r="D5084" s="3"/>
      <c r="E5084" s="3"/>
      <c r="F5084" s="3"/>
      <c r="G5084" s="3"/>
      <c r="H5084" s="3"/>
      <c r="I5084" s="3"/>
    </row>
    <row r="5085" ht="15.75" customHeight="1">
      <c r="A5085" s="3" t="str">
        <f>IFERROR(TRIM(LEFT(RIGHT('Cost Code (New)'!$F5085,LEN('Cost Code (New)'!$F5085)-SEARCH("Ext ",'Cost Code (New)'!$F5085)-LEN("Ext")),SEARCH(" - ",RIGHT('Cost Code (New)'!$F5085,LEN('Cost Code (New)'!$F5085)-SEARCH("Ext ",'Cost Code (New)'!$F5085)-LEN("Ext")))))+0,"")</f>
        <v/>
      </c>
      <c r="B5085" s="8"/>
      <c r="C5085" s="3"/>
      <c r="D5085" s="3"/>
      <c r="E5085" s="3"/>
      <c r="F5085" s="3"/>
      <c r="G5085" s="3"/>
      <c r="H5085" s="3"/>
      <c r="I5085" s="3"/>
    </row>
    <row r="5086" ht="15.75" customHeight="1">
      <c r="A5086" s="3" t="str">
        <f>IFERROR(TRIM(LEFT(RIGHT('Cost Code (New)'!$F5086,LEN('Cost Code (New)'!$F5086)-SEARCH("Ext ",'Cost Code (New)'!$F5086)-LEN("Ext")),SEARCH(" - ",RIGHT('Cost Code (New)'!$F5086,LEN('Cost Code (New)'!$F5086)-SEARCH("Ext ",'Cost Code (New)'!$F5086)-LEN("Ext")))))+0,"")</f>
        <v/>
      </c>
      <c r="B5086" s="8"/>
      <c r="C5086" s="3"/>
      <c r="D5086" s="3"/>
      <c r="E5086" s="3"/>
      <c r="F5086" s="3"/>
      <c r="G5086" s="3"/>
      <c r="H5086" s="3"/>
      <c r="I5086" s="3"/>
    </row>
    <row r="5087" ht="15.75" customHeight="1">
      <c r="A5087" s="3" t="str">
        <f>IFERROR(TRIM(LEFT(RIGHT('Cost Code (New)'!$F5087,LEN('Cost Code (New)'!$F5087)-SEARCH("Ext ",'Cost Code (New)'!$F5087)-LEN("Ext")),SEARCH(" - ",RIGHT('Cost Code (New)'!$F5087,LEN('Cost Code (New)'!$F5087)-SEARCH("Ext ",'Cost Code (New)'!$F5087)-LEN("Ext")))))+0,"")</f>
        <v/>
      </c>
      <c r="B5087" s="8"/>
      <c r="C5087" s="3"/>
      <c r="D5087" s="3"/>
      <c r="E5087" s="3"/>
      <c r="F5087" s="3"/>
      <c r="G5087" s="3"/>
      <c r="H5087" s="3"/>
      <c r="I5087" s="3"/>
    </row>
    <row r="5088" ht="15.75" customHeight="1">
      <c r="A5088" s="3" t="str">
        <f>IFERROR(TRIM(LEFT(RIGHT('Cost Code (New)'!$F5088,LEN('Cost Code (New)'!$F5088)-SEARCH("Ext ",'Cost Code (New)'!$F5088)-LEN("Ext")),SEARCH(" - ",RIGHT('Cost Code (New)'!$F5088,LEN('Cost Code (New)'!$F5088)-SEARCH("Ext ",'Cost Code (New)'!$F5088)-LEN("Ext")))))+0,"")</f>
        <v/>
      </c>
      <c r="B5088" s="8"/>
      <c r="C5088" s="3"/>
      <c r="D5088" s="3"/>
      <c r="E5088" s="3"/>
      <c r="F5088" s="3"/>
      <c r="G5088" s="3"/>
      <c r="H5088" s="3"/>
      <c r="I5088" s="3"/>
    </row>
    <row r="5089" ht="15.75" customHeight="1">
      <c r="A5089" s="3" t="str">
        <f>IFERROR(TRIM(LEFT(RIGHT('Cost Code (New)'!$F5089,LEN('Cost Code (New)'!$F5089)-SEARCH("Ext ",'Cost Code (New)'!$F5089)-LEN("Ext")),SEARCH(" - ",RIGHT('Cost Code (New)'!$F5089,LEN('Cost Code (New)'!$F5089)-SEARCH("Ext ",'Cost Code (New)'!$F5089)-LEN("Ext")))))+0,"")</f>
        <v/>
      </c>
      <c r="B5089" s="8"/>
      <c r="C5089" s="3"/>
      <c r="D5089" s="3"/>
      <c r="E5089" s="3"/>
      <c r="F5089" s="3"/>
      <c r="G5089" s="3"/>
      <c r="H5089" s="3"/>
      <c r="I5089" s="3"/>
    </row>
    <row r="5090" ht="15.75" customHeight="1">
      <c r="A5090" s="3" t="str">
        <f>IFERROR(TRIM(LEFT(RIGHT('Cost Code (New)'!$F5090,LEN('Cost Code (New)'!$F5090)-SEARCH("Ext ",'Cost Code (New)'!$F5090)-LEN("Ext")),SEARCH(" - ",RIGHT('Cost Code (New)'!$F5090,LEN('Cost Code (New)'!$F5090)-SEARCH("Ext ",'Cost Code (New)'!$F5090)-LEN("Ext")))))+0,"")</f>
        <v/>
      </c>
      <c r="B5090" s="8"/>
      <c r="C5090" s="3"/>
      <c r="D5090" s="3"/>
      <c r="E5090" s="3"/>
      <c r="F5090" s="3"/>
      <c r="G5090" s="3"/>
      <c r="H5090" s="3"/>
      <c r="I5090" s="3"/>
    </row>
    <row r="5091" ht="15.75" customHeight="1">
      <c r="A5091" s="3" t="str">
        <f>IFERROR(TRIM(LEFT(RIGHT('Cost Code (New)'!$F5091,LEN('Cost Code (New)'!$F5091)-SEARCH("Ext ",'Cost Code (New)'!$F5091)-LEN("Ext")),SEARCH(" - ",RIGHT('Cost Code (New)'!$F5091,LEN('Cost Code (New)'!$F5091)-SEARCH("Ext ",'Cost Code (New)'!$F5091)-LEN("Ext")))))+0,"")</f>
        <v/>
      </c>
      <c r="B5091" s="8"/>
      <c r="C5091" s="3"/>
      <c r="D5091" s="3"/>
      <c r="E5091" s="3"/>
      <c r="F5091" s="3"/>
      <c r="G5091" s="3"/>
      <c r="H5091" s="3"/>
      <c r="I5091" s="3"/>
    </row>
    <row r="5092" ht="15.75" customHeight="1">
      <c r="A5092" s="3" t="str">
        <f>IFERROR(TRIM(LEFT(RIGHT('Cost Code (New)'!$F5092,LEN('Cost Code (New)'!$F5092)-SEARCH("Ext ",'Cost Code (New)'!$F5092)-LEN("Ext")),SEARCH(" - ",RIGHT('Cost Code (New)'!$F5092,LEN('Cost Code (New)'!$F5092)-SEARCH("Ext ",'Cost Code (New)'!$F5092)-LEN("Ext")))))+0,"")</f>
        <v/>
      </c>
      <c r="B5092" s="8"/>
      <c r="C5092" s="3"/>
      <c r="D5092" s="3"/>
      <c r="E5092" s="3"/>
      <c r="F5092" s="3"/>
      <c r="G5092" s="3"/>
      <c r="H5092" s="3"/>
      <c r="I5092" s="3"/>
    </row>
    <row r="5093" ht="15.75" customHeight="1">
      <c r="A5093" s="3" t="str">
        <f>IFERROR(TRIM(LEFT(RIGHT('Cost Code (New)'!$F5093,LEN('Cost Code (New)'!$F5093)-SEARCH("Ext ",'Cost Code (New)'!$F5093)-LEN("Ext")),SEARCH(" - ",RIGHT('Cost Code (New)'!$F5093,LEN('Cost Code (New)'!$F5093)-SEARCH("Ext ",'Cost Code (New)'!$F5093)-LEN("Ext")))))+0,"")</f>
        <v/>
      </c>
      <c r="B5093" s="8"/>
      <c r="C5093" s="3"/>
      <c r="D5093" s="3"/>
      <c r="E5093" s="3"/>
      <c r="F5093" s="3"/>
      <c r="G5093" s="3"/>
      <c r="H5093" s="3"/>
      <c r="I5093" s="3"/>
    </row>
    <row r="5094" ht="15.75" customHeight="1">
      <c r="A5094" s="3" t="str">
        <f>IFERROR(TRIM(LEFT(RIGHT('Cost Code (New)'!$F5094,LEN('Cost Code (New)'!$F5094)-SEARCH("Ext ",'Cost Code (New)'!$F5094)-LEN("Ext")),SEARCH(" - ",RIGHT('Cost Code (New)'!$F5094,LEN('Cost Code (New)'!$F5094)-SEARCH("Ext ",'Cost Code (New)'!$F5094)-LEN("Ext")))))+0,"")</f>
        <v/>
      </c>
      <c r="B5094" s="8"/>
      <c r="C5094" s="3"/>
      <c r="D5094" s="3"/>
      <c r="E5094" s="3"/>
      <c r="F5094" s="3"/>
      <c r="G5094" s="3"/>
      <c r="H5094" s="3"/>
      <c r="I5094" s="3"/>
    </row>
    <row r="5095" ht="15.75" customHeight="1">
      <c r="A5095" s="3" t="str">
        <f>IFERROR(TRIM(LEFT(RIGHT('Cost Code (New)'!$F5095,LEN('Cost Code (New)'!$F5095)-SEARCH("Ext ",'Cost Code (New)'!$F5095)-LEN("Ext")),SEARCH(" - ",RIGHT('Cost Code (New)'!$F5095,LEN('Cost Code (New)'!$F5095)-SEARCH("Ext ",'Cost Code (New)'!$F5095)-LEN("Ext")))))+0,"")</f>
        <v/>
      </c>
      <c r="B5095" s="8"/>
      <c r="C5095" s="3"/>
      <c r="D5095" s="3"/>
      <c r="E5095" s="3"/>
      <c r="F5095" s="3"/>
      <c r="G5095" s="3"/>
      <c r="H5095" s="3"/>
      <c r="I5095" s="3"/>
    </row>
    <row r="5096" ht="15.75" customHeight="1">
      <c r="A5096" s="3" t="str">
        <f>IFERROR(TRIM(LEFT(RIGHT('Cost Code (New)'!$F5096,LEN('Cost Code (New)'!$F5096)-SEARCH("Ext ",'Cost Code (New)'!$F5096)-LEN("Ext")),SEARCH(" - ",RIGHT('Cost Code (New)'!$F5096,LEN('Cost Code (New)'!$F5096)-SEARCH("Ext ",'Cost Code (New)'!$F5096)-LEN("Ext")))))+0,"")</f>
        <v/>
      </c>
      <c r="B5096" s="8"/>
      <c r="C5096" s="3"/>
      <c r="D5096" s="3"/>
      <c r="E5096" s="3"/>
      <c r="F5096" s="3"/>
      <c r="G5096" s="3"/>
      <c r="H5096" s="3"/>
      <c r="I5096" s="3"/>
    </row>
    <row r="5097" ht="15.75" customHeight="1">
      <c r="A5097" s="3" t="str">
        <f>IFERROR(TRIM(LEFT(RIGHT('Cost Code (New)'!$F5097,LEN('Cost Code (New)'!$F5097)-SEARCH("Ext ",'Cost Code (New)'!$F5097)-LEN("Ext")),SEARCH(" - ",RIGHT('Cost Code (New)'!$F5097,LEN('Cost Code (New)'!$F5097)-SEARCH("Ext ",'Cost Code (New)'!$F5097)-LEN("Ext")))))+0,"")</f>
        <v/>
      </c>
      <c r="B5097" s="8"/>
      <c r="C5097" s="3"/>
      <c r="D5097" s="3"/>
      <c r="E5097" s="3"/>
      <c r="F5097" s="3"/>
      <c r="G5097" s="3"/>
      <c r="H5097" s="3"/>
      <c r="I5097" s="3"/>
    </row>
    <row r="5098" ht="15.75" customHeight="1">
      <c r="A5098" s="3" t="str">
        <f>IFERROR(TRIM(LEFT(RIGHT('Cost Code (New)'!$F5098,LEN('Cost Code (New)'!$F5098)-SEARCH("Ext ",'Cost Code (New)'!$F5098)-LEN("Ext")),SEARCH(" - ",RIGHT('Cost Code (New)'!$F5098,LEN('Cost Code (New)'!$F5098)-SEARCH("Ext ",'Cost Code (New)'!$F5098)-LEN("Ext")))))+0,"")</f>
        <v/>
      </c>
      <c r="B5098" s="8"/>
      <c r="C5098" s="3"/>
      <c r="D5098" s="3"/>
      <c r="E5098" s="3"/>
      <c r="F5098" s="3"/>
      <c r="G5098" s="3"/>
      <c r="H5098" s="3"/>
      <c r="I5098" s="3"/>
    </row>
    <row r="5099" ht="15.75" customHeight="1">
      <c r="A5099" s="3" t="str">
        <f>IFERROR(TRIM(LEFT(RIGHT('Cost Code (New)'!$F5099,LEN('Cost Code (New)'!$F5099)-SEARCH("Ext ",'Cost Code (New)'!$F5099)-LEN("Ext")),SEARCH(" - ",RIGHT('Cost Code (New)'!$F5099,LEN('Cost Code (New)'!$F5099)-SEARCH("Ext ",'Cost Code (New)'!$F5099)-LEN("Ext")))))+0,"")</f>
        <v/>
      </c>
      <c r="B5099" s="8"/>
      <c r="C5099" s="3"/>
      <c r="D5099" s="3"/>
      <c r="E5099" s="3"/>
      <c r="F5099" s="3"/>
      <c r="G5099" s="3"/>
      <c r="H5099" s="3"/>
      <c r="I5099" s="3"/>
    </row>
    <row r="5100" ht="15.75" customHeight="1">
      <c r="A5100" s="3" t="str">
        <f>IFERROR(TRIM(LEFT(RIGHT('Cost Code (New)'!$F5100,LEN('Cost Code (New)'!$F5100)-SEARCH("Ext ",'Cost Code (New)'!$F5100)-LEN("Ext")),SEARCH(" - ",RIGHT('Cost Code (New)'!$F5100,LEN('Cost Code (New)'!$F5100)-SEARCH("Ext ",'Cost Code (New)'!$F5100)-LEN("Ext")))))+0,"")</f>
        <v/>
      </c>
      <c r="B5100" s="8"/>
      <c r="C5100" s="3"/>
      <c r="D5100" s="3"/>
      <c r="E5100" s="3"/>
      <c r="F5100" s="3"/>
      <c r="G5100" s="3"/>
      <c r="H5100" s="3"/>
      <c r="I5100" s="3"/>
    </row>
    <row r="5101" ht="15.75" customHeight="1">
      <c r="A5101" s="3" t="str">
        <f>IFERROR(TRIM(LEFT(RIGHT('Cost Code (New)'!$F5101,LEN('Cost Code (New)'!$F5101)-SEARCH("Ext ",'Cost Code (New)'!$F5101)-LEN("Ext")),SEARCH(" - ",RIGHT('Cost Code (New)'!$F5101,LEN('Cost Code (New)'!$F5101)-SEARCH("Ext ",'Cost Code (New)'!$F5101)-LEN("Ext")))))+0,"")</f>
        <v/>
      </c>
      <c r="B5101" s="8"/>
      <c r="C5101" s="3"/>
      <c r="D5101" s="3"/>
      <c r="E5101" s="3"/>
      <c r="F5101" s="3"/>
      <c r="G5101" s="3"/>
      <c r="H5101" s="3"/>
      <c r="I5101" s="3"/>
    </row>
    <row r="5102" ht="15.75" customHeight="1">
      <c r="A5102" s="3" t="str">
        <f>IFERROR(TRIM(LEFT(RIGHT('Cost Code (New)'!$F5102,LEN('Cost Code (New)'!$F5102)-SEARCH("Ext ",'Cost Code (New)'!$F5102)-LEN("Ext")),SEARCH(" - ",RIGHT('Cost Code (New)'!$F5102,LEN('Cost Code (New)'!$F5102)-SEARCH("Ext ",'Cost Code (New)'!$F5102)-LEN("Ext")))))+0,"")</f>
        <v/>
      </c>
      <c r="B5102" s="8"/>
      <c r="C5102" s="3"/>
      <c r="D5102" s="3"/>
      <c r="E5102" s="3"/>
      <c r="F5102" s="3"/>
      <c r="G5102" s="3"/>
      <c r="H5102" s="3"/>
      <c r="I5102" s="3"/>
    </row>
    <row r="5103" ht="15.75" customHeight="1">
      <c r="A5103" s="3" t="str">
        <f>IFERROR(TRIM(LEFT(RIGHT('Cost Code (New)'!$F5103,LEN('Cost Code (New)'!$F5103)-SEARCH("Ext ",'Cost Code (New)'!$F5103)-LEN("Ext")),SEARCH(" - ",RIGHT('Cost Code (New)'!$F5103,LEN('Cost Code (New)'!$F5103)-SEARCH("Ext ",'Cost Code (New)'!$F5103)-LEN("Ext")))))+0,"")</f>
        <v/>
      </c>
      <c r="B5103" s="8"/>
      <c r="C5103" s="3"/>
      <c r="D5103" s="3"/>
      <c r="E5103" s="3"/>
      <c r="F5103" s="3"/>
      <c r="G5103" s="3"/>
      <c r="H5103" s="3"/>
      <c r="I5103" s="3"/>
    </row>
    <row r="5104" ht="15.75" customHeight="1">
      <c r="A5104" s="3" t="str">
        <f>IFERROR(TRIM(LEFT(RIGHT('Cost Code (New)'!$F5104,LEN('Cost Code (New)'!$F5104)-SEARCH("Ext ",'Cost Code (New)'!$F5104)-LEN("Ext")),SEARCH(" - ",RIGHT('Cost Code (New)'!$F5104,LEN('Cost Code (New)'!$F5104)-SEARCH("Ext ",'Cost Code (New)'!$F5104)-LEN("Ext")))))+0,"")</f>
        <v/>
      </c>
      <c r="B5104" s="8"/>
      <c r="C5104" s="3"/>
      <c r="D5104" s="3"/>
      <c r="E5104" s="3"/>
      <c r="F5104" s="3"/>
      <c r="G5104" s="3"/>
      <c r="H5104" s="3"/>
      <c r="I5104" s="3"/>
    </row>
    <row r="5105" ht="15.75" customHeight="1">
      <c r="A5105" s="3" t="str">
        <f>IFERROR(TRIM(LEFT(RIGHT('Cost Code (New)'!$F5105,LEN('Cost Code (New)'!$F5105)-SEARCH("Ext ",'Cost Code (New)'!$F5105)-LEN("Ext")),SEARCH(" - ",RIGHT('Cost Code (New)'!$F5105,LEN('Cost Code (New)'!$F5105)-SEARCH("Ext ",'Cost Code (New)'!$F5105)-LEN("Ext")))))+0,"")</f>
        <v/>
      </c>
      <c r="B5105" s="8"/>
      <c r="C5105" s="3"/>
      <c r="D5105" s="3"/>
      <c r="E5105" s="3"/>
      <c r="F5105" s="3"/>
      <c r="G5105" s="3"/>
      <c r="H5105" s="3"/>
      <c r="I5105" s="3"/>
    </row>
    <row r="5106" ht="15.75" customHeight="1">
      <c r="A5106" s="3" t="str">
        <f>IFERROR(TRIM(LEFT(RIGHT('Cost Code (New)'!$F5106,LEN('Cost Code (New)'!$F5106)-SEARCH("Ext ",'Cost Code (New)'!$F5106)-LEN("Ext")),SEARCH(" - ",RIGHT('Cost Code (New)'!$F5106,LEN('Cost Code (New)'!$F5106)-SEARCH("Ext ",'Cost Code (New)'!$F5106)-LEN("Ext")))))+0,"")</f>
        <v/>
      </c>
      <c r="B5106" s="8"/>
      <c r="C5106" s="3"/>
      <c r="D5106" s="3"/>
      <c r="E5106" s="3"/>
      <c r="F5106" s="3"/>
      <c r="G5106" s="3"/>
      <c r="H5106" s="3"/>
      <c r="I5106" s="3"/>
    </row>
    <row r="5107" ht="15.75" customHeight="1">
      <c r="A5107" s="3" t="str">
        <f>IFERROR(TRIM(LEFT(RIGHT('Cost Code (New)'!$F5107,LEN('Cost Code (New)'!$F5107)-SEARCH("Ext ",'Cost Code (New)'!$F5107)-LEN("Ext")),SEARCH(" - ",RIGHT('Cost Code (New)'!$F5107,LEN('Cost Code (New)'!$F5107)-SEARCH("Ext ",'Cost Code (New)'!$F5107)-LEN("Ext")))))+0,"")</f>
        <v/>
      </c>
      <c r="B5107" s="8"/>
      <c r="C5107" s="3"/>
      <c r="D5107" s="3"/>
      <c r="E5107" s="3"/>
      <c r="F5107" s="3"/>
      <c r="G5107" s="3"/>
      <c r="H5107" s="3"/>
      <c r="I5107" s="3"/>
    </row>
    <row r="5108" ht="15.75" customHeight="1">
      <c r="A5108" s="3" t="str">
        <f>IFERROR(TRIM(LEFT(RIGHT('Cost Code (New)'!$F5108,LEN('Cost Code (New)'!$F5108)-SEARCH("Ext ",'Cost Code (New)'!$F5108)-LEN("Ext")),SEARCH(" - ",RIGHT('Cost Code (New)'!$F5108,LEN('Cost Code (New)'!$F5108)-SEARCH("Ext ",'Cost Code (New)'!$F5108)-LEN("Ext")))))+0,"")</f>
        <v/>
      </c>
      <c r="B5108" s="8"/>
      <c r="C5108" s="3"/>
      <c r="D5108" s="3"/>
      <c r="E5108" s="3"/>
      <c r="F5108" s="3"/>
      <c r="G5108" s="3"/>
      <c r="H5108" s="3"/>
      <c r="I5108" s="3"/>
    </row>
    <row r="5109" ht="15.75" customHeight="1">
      <c r="A5109" s="3" t="str">
        <f>IFERROR(TRIM(LEFT(RIGHT('Cost Code (New)'!$F5109,LEN('Cost Code (New)'!$F5109)-SEARCH("Ext ",'Cost Code (New)'!$F5109)-LEN("Ext")),SEARCH(" - ",RIGHT('Cost Code (New)'!$F5109,LEN('Cost Code (New)'!$F5109)-SEARCH("Ext ",'Cost Code (New)'!$F5109)-LEN("Ext")))))+0,"")</f>
        <v/>
      </c>
      <c r="B5109" s="8"/>
      <c r="C5109" s="3"/>
      <c r="D5109" s="3"/>
      <c r="E5109" s="3"/>
      <c r="F5109" s="3"/>
      <c r="G5109" s="3"/>
      <c r="H5109" s="3"/>
      <c r="I5109" s="3"/>
    </row>
    <row r="5110" ht="15.75" customHeight="1">
      <c r="A5110" s="3" t="str">
        <f>IFERROR(TRIM(LEFT(RIGHT('Cost Code (New)'!$F5110,LEN('Cost Code (New)'!$F5110)-SEARCH("Ext ",'Cost Code (New)'!$F5110)-LEN("Ext")),SEARCH(" - ",RIGHT('Cost Code (New)'!$F5110,LEN('Cost Code (New)'!$F5110)-SEARCH("Ext ",'Cost Code (New)'!$F5110)-LEN("Ext")))))+0,"")</f>
        <v/>
      </c>
      <c r="B5110" s="8"/>
      <c r="C5110" s="3"/>
      <c r="D5110" s="3"/>
      <c r="E5110" s="3"/>
      <c r="F5110" s="3"/>
      <c r="G5110" s="3"/>
      <c r="H5110" s="3"/>
      <c r="I5110" s="3"/>
    </row>
    <row r="5111" ht="15.75" customHeight="1">
      <c r="A5111" s="3" t="str">
        <f>IFERROR(TRIM(LEFT(RIGHT('Cost Code (New)'!$F5111,LEN('Cost Code (New)'!$F5111)-SEARCH("Ext ",'Cost Code (New)'!$F5111)-LEN("Ext")),SEARCH(" - ",RIGHT('Cost Code (New)'!$F5111,LEN('Cost Code (New)'!$F5111)-SEARCH("Ext ",'Cost Code (New)'!$F5111)-LEN("Ext")))))+0,"")</f>
        <v/>
      </c>
      <c r="B5111" s="8"/>
      <c r="C5111" s="3"/>
      <c r="D5111" s="3"/>
      <c r="E5111" s="3"/>
      <c r="F5111" s="3"/>
      <c r="G5111" s="3"/>
      <c r="H5111" s="3"/>
      <c r="I5111" s="3"/>
    </row>
    <row r="5112" ht="15.75" customHeight="1">
      <c r="A5112" s="3" t="str">
        <f>IFERROR(TRIM(LEFT(RIGHT('Cost Code (New)'!$F5112,LEN('Cost Code (New)'!$F5112)-SEARCH("Ext ",'Cost Code (New)'!$F5112)-LEN("Ext")),SEARCH(" - ",RIGHT('Cost Code (New)'!$F5112,LEN('Cost Code (New)'!$F5112)-SEARCH("Ext ",'Cost Code (New)'!$F5112)-LEN("Ext")))))+0,"")</f>
        <v/>
      </c>
      <c r="B5112" s="8"/>
      <c r="C5112" s="3"/>
      <c r="D5112" s="3"/>
      <c r="E5112" s="3"/>
      <c r="F5112" s="3"/>
      <c r="G5112" s="3"/>
      <c r="H5112" s="3"/>
      <c r="I5112" s="3"/>
    </row>
    <row r="5113" ht="15.75" customHeight="1">
      <c r="A5113" s="3" t="str">
        <f>IFERROR(TRIM(LEFT(RIGHT('Cost Code (New)'!$F5113,LEN('Cost Code (New)'!$F5113)-SEARCH("Ext ",'Cost Code (New)'!$F5113)-LEN("Ext")),SEARCH(" - ",RIGHT('Cost Code (New)'!$F5113,LEN('Cost Code (New)'!$F5113)-SEARCH("Ext ",'Cost Code (New)'!$F5113)-LEN("Ext")))))+0,"")</f>
        <v/>
      </c>
      <c r="B5113" s="8"/>
      <c r="C5113" s="3"/>
      <c r="D5113" s="3"/>
      <c r="E5113" s="3"/>
      <c r="F5113" s="3"/>
      <c r="G5113" s="3"/>
      <c r="H5113" s="3"/>
      <c r="I5113" s="3"/>
    </row>
    <row r="5114" ht="15.75" customHeight="1">
      <c r="A5114" s="3" t="str">
        <f>IFERROR(TRIM(LEFT(RIGHT('Cost Code (New)'!$F5114,LEN('Cost Code (New)'!$F5114)-SEARCH("Ext ",'Cost Code (New)'!$F5114)-LEN("Ext")),SEARCH(" - ",RIGHT('Cost Code (New)'!$F5114,LEN('Cost Code (New)'!$F5114)-SEARCH("Ext ",'Cost Code (New)'!$F5114)-LEN("Ext")))))+0,"")</f>
        <v/>
      </c>
      <c r="B5114" s="8"/>
      <c r="C5114" s="3"/>
      <c r="D5114" s="3"/>
      <c r="E5114" s="3"/>
      <c r="F5114" s="3"/>
      <c r="G5114" s="3"/>
      <c r="H5114" s="3"/>
      <c r="I5114" s="3"/>
    </row>
    <row r="5115" ht="15.75" customHeight="1">
      <c r="A5115" s="3" t="str">
        <f>IFERROR(TRIM(LEFT(RIGHT('Cost Code (New)'!$F5115,LEN('Cost Code (New)'!$F5115)-SEARCH("Ext ",'Cost Code (New)'!$F5115)-LEN("Ext")),SEARCH(" - ",RIGHT('Cost Code (New)'!$F5115,LEN('Cost Code (New)'!$F5115)-SEARCH("Ext ",'Cost Code (New)'!$F5115)-LEN("Ext")))))+0,"")</f>
        <v/>
      </c>
      <c r="B5115" s="8"/>
      <c r="C5115" s="3"/>
      <c r="D5115" s="3"/>
      <c r="E5115" s="3"/>
      <c r="F5115" s="3"/>
      <c r="G5115" s="3"/>
      <c r="H5115" s="3"/>
      <c r="I5115" s="3"/>
    </row>
    <row r="5116" ht="15.75" customHeight="1">
      <c r="A5116" s="3" t="str">
        <f>IFERROR(TRIM(LEFT(RIGHT('Cost Code (New)'!$F5116,LEN('Cost Code (New)'!$F5116)-SEARCH("Ext ",'Cost Code (New)'!$F5116)-LEN("Ext")),SEARCH(" - ",RIGHT('Cost Code (New)'!$F5116,LEN('Cost Code (New)'!$F5116)-SEARCH("Ext ",'Cost Code (New)'!$F5116)-LEN("Ext")))))+0,"")</f>
        <v/>
      </c>
      <c r="B5116" s="8"/>
      <c r="C5116" s="3"/>
      <c r="D5116" s="3"/>
      <c r="E5116" s="3"/>
      <c r="F5116" s="3"/>
      <c r="G5116" s="3"/>
      <c r="H5116" s="3"/>
      <c r="I5116" s="3"/>
    </row>
    <row r="5117" ht="15.75" customHeight="1">
      <c r="A5117" s="3" t="str">
        <f>IFERROR(TRIM(LEFT(RIGHT('Cost Code (New)'!$F5117,LEN('Cost Code (New)'!$F5117)-SEARCH("Ext ",'Cost Code (New)'!$F5117)-LEN("Ext")),SEARCH(" - ",RIGHT('Cost Code (New)'!$F5117,LEN('Cost Code (New)'!$F5117)-SEARCH("Ext ",'Cost Code (New)'!$F5117)-LEN("Ext")))))+0,"")</f>
        <v/>
      </c>
      <c r="B5117" s="8"/>
      <c r="C5117" s="3"/>
      <c r="D5117" s="3"/>
      <c r="E5117" s="3"/>
      <c r="F5117" s="3"/>
      <c r="G5117" s="3"/>
      <c r="H5117" s="3"/>
      <c r="I5117" s="3"/>
    </row>
    <row r="5118" ht="15.75" customHeight="1">
      <c r="A5118" s="3" t="str">
        <f>IFERROR(TRIM(LEFT(RIGHT('Cost Code (New)'!$F5118,LEN('Cost Code (New)'!$F5118)-SEARCH("Ext ",'Cost Code (New)'!$F5118)-LEN("Ext")),SEARCH(" - ",RIGHT('Cost Code (New)'!$F5118,LEN('Cost Code (New)'!$F5118)-SEARCH("Ext ",'Cost Code (New)'!$F5118)-LEN("Ext")))))+0,"")</f>
        <v/>
      </c>
      <c r="B5118" s="8"/>
      <c r="C5118" s="3"/>
      <c r="D5118" s="3"/>
      <c r="E5118" s="3"/>
      <c r="F5118" s="3"/>
      <c r="G5118" s="3"/>
      <c r="H5118" s="3"/>
      <c r="I5118" s="3"/>
    </row>
    <row r="5119" ht="15.75" customHeight="1">
      <c r="A5119" s="3" t="str">
        <f>IFERROR(TRIM(LEFT(RIGHT('Cost Code (New)'!$F5119,LEN('Cost Code (New)'!$F5119)-SEARCH("Ext ",'Cost Code (New)'!$F5119)-LEN("Ext")),SEARCH(" - ",RIGHT('Cost Code (New)'!$F5119,LEN('Cost Code (New)'!$F5119)-SEARCH("Ext ",'Cost Code (New)'!$F5119)-LEN("Ext")))))+0,"")</f>
        <v/>
      </c>
      <c r="B5119" s="8"/>
      <c r="C5119" s="3"/>
      <c r="D5119" s="3"/>
      <c r="E5119" s="3"/>
      <c r="F5119" s="3"/>
      <c r="G5119" s="3"/>
      <c r="H5119" s="3"/>
      <c r="I5119" s="3"/>
    </row>
    <row r="5120" ht="15.75" customHeight="1">
      <c r="A5120" s="3" t="str">
        <f>IFERROR(TRIM(LEFT(RIGHT('Cost Code (New)'!$F5120,LEN('Cost Code (New)'!$F5120)-SEARCH("Ext ",'Cost Code (New)'!$F5120)-LEN("Ext")),SEARCH(" - ",RIGHT('Cost Code (New)'!$F5120,LEN('Cost Code (New)'!$F5120)-SEARCH("Ext ",'Cost Code (New)'!$F5120)-LEN("Ext")))))+0,"")</f>
        <v/>
      </c>
      <c r="B5120" s="8"/>
      <c r="C5120" s="3"/>
      <c r="D5120" s="3"/>
      <c r="E5120" s="3"/>
      <c r="F5120" s="3"/>
      <c r="G5120" s="3"/>
      <c r="H5120" s="3"/>
      <c r="I5120" s="3"/>
    </row>
    <row r="5121" ht="15.75" customHeight="1">
      <c r="A5121" s="3" t="str">
        <f>IFERROR(TRIM(LEFT(RIGHT('Cost Code (New)'!$F5121,LEN('Cost Code (New)'!$F5121)-SEARCH("Ext ",'Cost Code (New)'!$F5121)-LEN("Ext")),SEARCH(" - ",RIGHT('Cost Code (New)'!$F5121,LEN('Cost Code (New)'!$F5121)-SEARCH("Ext ",'Cost Code (New)'!$F5121)-LEN("Ext")))))+0,"")</f>
        <v/>
      </c>
      <c r="B5121" s="8"/>
      <c r="C5121" s="3"/>
      <c r="D5121" s="3"/>
      <c r="E5121" s="3"/>
      <c r="F5121" s="3"/>
      <c r="G5121" s="3"/>
      <c r="H5121" s="3"/>
      <c r="I5121" s="3"/>
    </row>
    <row r="5122" ht="15.75" customHeight="1">
      <c r="A5122" s="3" t="str">
        <f>IFERROR(TRIM(LEFT(RIGHT('Cost Code (New)'!$F5122,LEN('Cost Code (New)'!$F5122)-SEARCH("Ext ",'Cost Code (New)'!$F5122)-LEN("Ext")),SEARCH(" - ",RIGHT('Cost Code (New)'!$F5122,LEN('Cost Code (New)'!$F5122)-SEARCH("Ext ",'Cost Code (New)'!$F5122)-LEN("Ext")))))+0,"")</f>
        <v/>
      </c>
      <c r="B5122" s="8"/>
      <c r="C5122" s="3"/>
      <c r="D5122" s="3"/>
      <c r="E5122" s="3"/>
      <c r="F5122" s="3"/>
      <c r="G5122" s="3"/>
      <c r="H5122" s="3"/>
      <c r="I5122" s="3"/>
    </row>
    <row r="5123" ht="15.75" customHeight="1">
      <c r="A5123" s="3" t="str">
        <f>IFERROR(TRIM(LEFT(RIGHT('Cost Code (New)'!$F5123,LEN('Cost Code (New)'!$F5123)-SEARCH("Ext ",'Cost Code (New)'!$F5123)-LEN("Ext")),SEARCH(" - ",RIGHT('Cost Code (New)'!$F5123,LEN('Cost Code (New)'!$F5123)-SEARCH("Ext ",'Cost Code (New)'!$F5123)-LEN("Ext")))))+0,"")</f>
        <v/>
      </c>
      <c r="B5123" s="8"/>
      <c r="C5123" s="3"/>
      <c r="D5123" s="3"/>
      <c r="E5123" s="3"/>
      <c r="F5123" s="3"/>
      <c r="G5123" s="3"/>
      <c r="H5123" s="3"/>
      <c r="I5123" s="3"/>
    </row>
    <row r="5124" ht="15.75" customHeight="1">
      <c r="A5124" s="3" t="str">
        <f>IFERROR(TRIM(LEFT(RIGHT('Cost Code (New)'!$F5124,LEN('Cost Code (New)'!$F5124)-SEARCH("Ext ",'Cost Code (New)'!$F5124)-LEN("Ext")),SEARCH(" - ",RIGHT('Cost Code (New)'!$F5124,LEN('Cost Code (New)'!$F5124)-SEARCH("Ext ",'Cost Code (New)'!$F5124)-LEN("Ext")))))+0,"")</f>
        <v/>
      </c>
      <c r="B5124" s="8"/>
      <c r="C5124" s="3"/>
      <c r="D5124" s="3"/>
      <c r="E5124" s="3"/>
      <c r="F5124" s="3"/>
      <c r="G5124" s="3"/>
      <c r="H5124" s="3"/>
      <c r="I5124" s="3"/>
    </row>
    <row r="5125" ht="15.75" customHeight="1">
      <c r="A5125" s="3" t="str">
        <f>IFERROR(TRIM(LEFT(RIGHT('Cost Code (New)'!$F5125,LEN('Cost Code (New)'!$F5125)-SEARCH("Ext ",'Cost Code (New)'!$F5125)-LEN("Ext")),SEARCH(" - ",RIGHT('Cost Code (New)'!$F5125,LEN('Cost Code (New)'!$F5125)-SEARCH("Ext ",'Cost Code (New)'!$F5125)-LEN("Ext")))))+0,"")</f>
        <v/>
      </c>
      <c r="B5125" s="8"/>
      <c r="C5125" s="3"/>
      <c r="D5125" s="3"/>
      <c r="E5125" s="3"/>
      <c r="F5125" s="3"/>
      <c r="G5125" s="3"/>
      <c r="H5125" s="3"/>
      <c r="I5125" s="3"/>
    </row>
    <row r="5126" ht="15.75" customHeight="1">
      <c r="A5126" s="3" t="str">
        <f>IFERROR(TRIM(LEFT(RIGHT('Cost Code (New)'!$F5126,LEN('Cost Code (New)'!$F5126)-SEARCH("Ext ",'Cost Code (New)'!$F5126)-LEN("Ext")),SEARCH(" - ",RIGHT('Cost Code (New)'!$F5126,LEN('Cost Code (New)'!$F5126)-SEARCH("Ext ",'Cost Code (New)'!$F5126)-LEN("Ext")))))+0,"")</f>
        <v/>
      </c>
      <c r="B5126" s="8"/>
      <c r="C5126" s="3"/>
      <c r="D5126" s="3"/>
      <c r="E5126" s="3"/>
      <c r="F5126" s="3"/>
      <c r="G5126" s="3"/>
      <c r="H5126" s="3"/>
      <c r="I5126" s="3"/>
    </row>
    <row r="5127" ht="15.75" customHeight="1">
      <c r="A5127" s="3" t="str">
        <f>IFERROR(TRIM(LEFT(RIGHT('Cost Code (New)'!$F5127,LEN('Cost Code (New)'!$F5127)-SEARCH("Ext ",'Cost Code (New)'!$F5127)-LEN("Ext")),SEARCH(" - ",RIGHT('Cost Code (New)'!$F5127,LEN('Cost Code (New)'!$F5127)-SEARCH("Ext ",'Cost Code (New)'!$F5127)-LEN("Ext")))))+0,"")</f>
        <v/>
      </c>
      <c r="B5127" s="8"/>
      <c r="C5127" s="3"/>
      <c r="D5127" s="3"/>
      <c r="E5127" s="3"/>
      <c r="F5127" s="3"/>
      <c r="G5127" s="3"/>
      <c r="H5127" s="3"/>
      <c r="I5127" s="3"/>
    </row>
    <row r="5128" ht="15.75" customHeight="1">
      <c r="A5128" s="3" t="str">
        <f>IFERROR(TRIM(LEFT(RIGHT('Cost Code (New)'!$F5128,LEN('Cost Code (New)'!$F5128)-SEARCH("Ext ",'Cost Code (New)'!$F5128)-LEN("Ext")),SEARCH(" - ",RIGHT('Cost Code (New)'!$F5128,LEN('Cost Code (New)'!$F5128)-SEARCH("Ext ",'Cost Code (New)'!$F5128)-LEN("Ext")))))+0,"")</f>
        <v/>
      </c>
      <c r="B5128" s="8"/>
      <c r="C5128" s="3"/>
      <c r="D5128" s="3"/>
      <c r="E5128" s="3"/>
      <c r="F5128" s="3"/>
      <c r="G5128" s="3"/>
      <c r="H5128" s="3"/>
      <c r="I5128" s="3"/>
    </row>
    <row r="5129" ht="15.75" customHeight="1">
      <c r="A5129" s="3" t="str">
        <f>IFERROR(TRIM(LEFT(RIGHT('Cost Code (New)'!$F5129,LEN('Cost Code (New)'!$F5129)-SEARCH("Ext ",'Cost Code (New)'!$F5129)-LEN("Ext")),SEARCH(" - ",RIGHT('Cost Code (New)'!$F5129,LEN('Cost Code (New)'!$F5129)-SEARCH("Ext ",'Cost Code (New)'!$F5129)-LEN("Ext")))))+0,"")</f>
        <v/>
      </c>
      <c r="B5129" s="8"/>
      <c r="C5129" s="3"/>
      <c r="D5129" s="3"/>
      <c r="E5129" s="3"/>
      <c r="F5129" s="3"/>
      <c r="G5129" s="3"/>
      <c r="H5129" s="3"/>
      <c r="I5129" s="3"/>
    </row>
    <row r="5130" ht="15.75" customHeight="1">
      <c r="A5130" s="3" t="str">
        <f>IFERROR(TRIM(LEFT(RIGHT('Cost Code (New)'!$F5130,LEN('Cost Code (New)'!$F5130)-SEARCH("Ext ",'Cost Code (New)'!$F5130)-LEN("Ext")),SEARCH(" - ",RIGHT('Cost Code (New)'!$F5130,LEN('Cost Code (New)'!$F5130)-SEARCH("Ext ",'Cost Code (New)'!$F5130)-LEN("Ext")))))+0,"")</f>
        <v/>
      </c>
      <c r="B5130" s="8"/>
      <c r="C5130" s="3"/>
      <c r="D5130" s="3"/>
      <c r="E5130" s="3"/>
      <c r="F5130" s="3"/>
      <c r="G5130" s="3"/>
      <c r="H5130" s="3"/>
      <c r="I5130" s="3"/>
    </row>
    <row r="5131" ht="15.75" customHeight="1">
      <c r="A5131" s="3" t="str">
        <f>IFERROR(TRIM(LEFT(RIGHT('Cost Code (New)'!$F5131,LEN('Cost Code (New)'!$F5131)-SEARCH("Ext ",'Cost Code (New)'!$F5131)-LEN("Ext")),SEARCH(" - ",RIGHT('Cost Code (New)'!$F5131,LEN('Cost Code (New)'!$F5131)-SEARCH("Ext ",'Cost Code (New)'!$F5131)-LEN("Ext")))))+0,"")</f>
        <v/>
      </c>
      <c r="B5131" s="8"/>
      <c r="C5131" s="3"/>
      <c r="D5131" s="3"/>
      <c r="E5131" s="3"/>
      <c r="F5131" s="3"/>
      <c r="G5131" s="3"/>
      <c r="H5131" s="3"/>
      <c r="I5131" s="3"/>
    </row>
    <row r="5132" ht="15.75" customHeight="1">
      <c r="A5132" s="3" t="str">
        <f>IFERROR(TRIM(LEFT(RIGHT('Cost Code (New)'!$F5132,LEN('Cost Code (New)'!$F5132)-SEARCH("Ext ",'Cost Code (New)'!$F5132)-LEN("Ext")),SEARCH(" - ",RIGHT('Cost Code (New)'!$F5132,LEN('Cost Code (New)'!$F5132)-SEARCH("Ext ",'Cost Code (New)'!$F5132)-LEN("Ext")))))+0,"")</f>
        <v/>
      </c>
      <c r="B5132" s="8"/>
      <c r="C5132" s="3"/>
      <c r="D5132" s="3"/>
      <c r="E5132" s="3"/>
      <c r="F5132" s="3"/>
      <c r="G5132" s="3"/>
      <c r="H5132" s="3"/>
      <c r="I5132" s="3"/>
    </row>
    <row r="5133" ht="15.75" customHeight="1">
      <c r="A5133" s="3" t="str">
        <f>IFERROR(TRIM(LEFT(RIGHT('Cost Code (New)'!$F5133,LEN('Cost Code (New)'!$F5133)-SEARCH("Ext ",'Cost Code (New)'!$F5133)-LEN("Ext")),SEARCH(" - ",RIGHT('Cost Code (New)'!$F5133,LEN('Cost Code (New)'!$F5133)-SEARCH("Ext ",'Cost Code (New)'!$F5133)-LEN("Ext")))))+0,"")</f>
        <v/>
      </c>
      <c r="B5133" s="8"/>
      <c r="C5133" s="3"/>
      <c r="D5133" s="3"/>
      <c r="E5133" s="3"/>
      <c r="F5133" s="3"/>
      <c r="G5133" s="3"/>
      <c r="H5133" s="3"/>
      <c r="I5133" s="3"/>
    </row>
    <row r="5134" ht="15.75" customHeight="1">
      <c r="A5134" s="3" t="str">
        <f>IFERROR(TRIM(LEFT(RIGHT('Cost Code (New)'!$F5134,LEN('Cost Code (New)'!$F5134)-SEARCH("Ext ",'Cost Code (New)'!$F5134)-LEN("Ext")),SEARCH(" - ",RIGHT('Cost Code (New)'!$F5134,LEN('Cost Code (New)'!$F5134)-SEARCH("Ext ",'Cost Code (New)'!$F5134)-LEN("Ext")))))+0,"")</f>
        <v/>
      </c>
      <c r="B5134" s="8"/>
      <c r="C5134" s="3"/>
      <c r="D5134" s="3"/>
      <c r="E5134" s="3"/>
      <c r="F5134" s="3"/>
      <c r="G5134" s="3"/>
      <c r="H5134" s="3"/>
      <c r="I5134" s="3"/>
    </row>
    <row r="5135" ht="15.75" customHeight="1">
      <c r="A5135" s="3" t="str">
        <f>IFERROR(TRIM(LEFT(RIGHT('Cost Code (New)'!$F5135,LEN('Cost Code (New)'!$F5135)-SEARCH("Ext ",'Cost Code (New)'!$F5135)-LEN("Ext")),SEARCH(" - ",RIGHT('Cost Code (New)'!$F5135,LEN('Cost Code (New)'!$F5135)-SEARCH("Ext ",'Cost Code (New)'!$F5135)-LEN("Ext")))))+0,"")</f>
        <v/>
      </c>
      <c r="B5135" s="8"/>
      <c r="C5135" s="3"/>
      <c r="D5135" s="3"/>
      <c r="E5135" s="3"/>
      <c r="F5135" s="3"/>
      <c r="G5135" s="3"/>
      <c r="H5135" s="3"/>
      <c r="I5135" s="3"/>
    </row>
    <row r="5136" ht="15.75" customHeight="1">
      <c r="A5136" s="3" t="str">
        <f>IFERROR(TRIM(LEFT(RIGHT('Cost Code (New)'!$F5136,LEN('Cost Code (New)'!$F5136)-SEARCH("Ext ",'Cost Code (New)'!$F5136)-LEN("Ext")),SEARCH(" - ",RIGHT('Cost Code (New)'!$F5136,LEN('Cost Code (New)'!$F5136)-SEARCH("Ext ",'Cost Code (New)'!$F5136)-LEN("Ext")))))+0,"")</f>
        <v/>
      </c>
      <c r="B5136" s="8"/>
      <c r="C5136" s="3"/>
      <c r="D5136" s="3"/>
      <c r="E5136" s="3"/>
      <c r="F5136" s="3"/>
      <c r="G5136" s="3"/>
      <c r="H5136" s="3"/>
      <c r="I5136" s="3"/>
    </row>
    <row r="5137" ht="15.75" customHeight="1">
      <c r="A5137" s="3" t="str">
        <f>IFERROR(TRIM(LEFT(RIGHT('Cost Code (New)'!$F5137,LEN('Cost Code (New)'!$F5137)-SEARCH("Ext ",'Cost Code (New)'!$F5137)-LEN("Ext")),SEARCH(" - ",RIGHT('Cost Code (New)'!$F5137,LEN('Cost Code (New)'!$F5137)-SEARCH("Ext ",'Cost Code (New)'!$F5137)-LEN("Ext")))))+0,"")</f>
        <v/>
      </c>
      <c r="B5137" s="8"/>
      <c r="C5137" s="3"/>
      <c r="D5137" s="3"/>
      <c r="E5137" s="3"/>
      <c r="F5137" s="3"/>
      <c r="G5137" s="3"/>
      <c r="H5137" s="3"/>
      <c r="I5137" s="3"/>
    </row>
    <row r="5138" ht="15.75" customHeight="1">
      <c r="A5138" s="3" t="str">
        <f>IFERROR(TRIM(LEFT(RIGHT('Cost Code (New)'!$F5138,LEN('Cost Code (New)'!$F5138)-SEARCH("Ext ",'Cost Code (New)'!$F5138)-LEN("Ext")),SEARCH(" - ",RIGHT('Cost Code (New)'!$F5138,LEN('Cost Code (New)'!$F5138)-SEARCH("Ext ",'Cost Code (New)'!$F5138)-LEN("Ext")))))+0,"")</f>
        <v/>
      </c>
      <c r="B5138" s="8"/>
      <c r="C5138" s="3"/>
      <c r="D5138" s="3"/>
      <c r="E5138" s="3"/>
      <c r="F5138" s="3"/>
      <c r="G5138" s="3"/>
      <c r="H5138" s="3"/>
      <c r="I5138" s="3"/>
    </row>
    <row r="5139" ht="15.75" customHeight="1">
      <c r="A5139" s="3" t="str">
        <f>IFERROR(TRIM(LEFT(RIGHT('Cost Code (New)'!$F5139,LEN('Cost Code (New)'!$F5139)-SEARCH("Ext ",'Cost Code (New)'!$F5139)-LEN("Ext")),SEARCH(" - ",RIGHT('Cost Code (New)'!$F5139,LEN('Cost Code (New)'!$F5139)-SEARCH("Ext ",'Cost Code (New)'!$F5139)-LEN("Ext")))))+0,"")</f>
        <v/>
      </c>
      <c r="B5139" s="8"/>
      <c r="C5139" s="3"/>
      <c r="D5139" s="3"/>
      <c r="E5139" s="3"/>
      <c r="F5139" s="3"/>
      <c r="G5139" s="3"/>
      <c r="H5139" s="3"/>
      <c r="I5139" s="3"/>
    </row>
    <row r="5140" ht="15.75" customHeight="1">
      <c r="A5140" s="3" t="str">
        <f>IFERROR(TRIM(LEFT(RIGHT('Cost Code (New)'!$F5140,LEN('Cost Code (New)'!$F5140)-SEARCH("Ext ",'Cost Code (New)'!$F5140)-LEN("Ext")),SEARCH(" - ",RIGHT('Cost Code (New)'!$F5140,LEN('Cost Code (New)'!$F5140)-SEARCH("Ext ",'Cost Code (New)'!$F5140)-LEN("Ext")))))+0,"")</f>
        <v/>
      </c>
      <c r="B5140" s="8"/>
      <c r="C5140" s="3"/>
      <c r="D5140" s="3"/>
      <c r="E5140" s="3"/>
      <c r="F5140" s="3"/>
      <c r="G5140" s="3"/>
      <c r="H5140" s="3"/>
      <c r="I5140" s="3"/>
    </row>
    <row r="5141" ht="15.75" customHeight="1">
      <c r="A5141" s="3" t="str">
        <f>IFERROR(TRIM(LEFT(RIGHT('Cost Code (New)'!$F5141,LEN('Cost Code (New)'!$F5141)-SEARCH("Ext ",'Cost Code (New)'!$F5141)-LEN("Ext")),SEARCH(" - ",RIGHT('Cost Code (New)'!$F5141,LEN('Cost Code (New)'!$F5141)-SEARCH("Ext ",'Cost Code (New)'!$F5141)-LEN("Ext")))))+0,"")</f>
        <v/>
      </c>
      <c r="B5141" s="8"/>
      <c r="C5141" s="3"/>
      <c r="D5141" s="3"/>
      <c r="E5141" s="3"/>
      <c r="F5141" s="3"/>
      <c r="G5141" s="3"/>
      <c r="H5141" s="3"/>
      <c r="I5141" s="3"/>
    </row>
    <row r="5142" ht="15.75" customHeight="1">
      <c r="A5142" s="3" t="str">
        <f>IFERROR(TRIM(LEFT(RIGHT('Cost Code (New)'!$F5142,LEN('Cost Code (New)'!$F5142)-SEARCH("Ext ",'Cost Code (New)'!$F5142)-LEN("Ext")),SEARCH(" - ",RIGHT('Cost Code (New)'!$F5142,LEN('Cost Code (New)'!$F5142)-SEARCH("Ext ",'Cost Code (New)'!$F5142)-LEN("Ext")))))+0,"")</f>
        <v/>
      </c>
      <c r="B5142" s="8"/>
      <c r="C5142" s="3"/>
      <c r="D5142" s="3"/>
      <c r="E5142" s="3"/>
      <c r="F5142" s="3"/>
      <c r="G5142" s="3"/>
      <c r="H5142" s="3"/>
      <c r="I5142" s="3"/>
    </row>
    <row r="5143" ht="15.75" customHeight="1">
      <c r="A5143" s="3" t="str">
        <f>IFERROR(TRIM(LEFT(RIGHT('Cost Code (New)'!$F5143,LEN('Cost Code (New)'!$F5143)-SEARCH("Ext ",'Cost Code (New)'!$F5143)-LEN("Ext")),SEARCH(" - ",RIGHT('Cost Code (New)'!$F5143,LEN('Cost Code (New)'!$F5143)-SEARCH("Ext ",'Cost Code (New)'!$F5143)-LEN("Ext")))))+0,"")</f>
        <v/>
      </c>
      <c r="B5143" s="8"/>
      <c r="C5143" s="3"/>
      <c r="D5143" s="3"/>
      <c r="E5143" s="3"/>
      <c r="F5143" s="3"/>
      <c r="G5143" s="3"/>
      <c r="H5143" s="3"/>
      <c r="I5143" s="3"/>
    </row>
    <row r="5144" ht="15.75" customHeight="1">
      <c r="A5144" s="3" t="str">
        <f>IFERROR(TRIM(LEFT(RIGHT('Cost Code (New)'!$F5144,LEN('Cost Code (New)'!$F5144)-SEARCH("Ext ",'Cost Code (New)'!$F5144)-LEN("Ext")),SEARCH(" - ",RIGHT('Cost Code (New)'!$F5144,LEN('Cost Code (New)'!$F5144)-SEARCH("Ext ",'Cost Code (New)'!$F5144)-LEN("Ext")))))+0,"")</f>
        <v/>
      </c>
      <c r="B5144" s="8"/>
      <c r="C5144" s="3"/>
      <c r="D5144" s="3"/>
      <c r="E5144" s="3"/>
      <c r="F5144" s="3"/>
      <c r="G5144" s="3"/>
      <c r="H5144" s="3"/>
      <c r="I5144" s="3"/>
    </row>
    <row r="5145" ht="15.75" customHeight="1">
      <c r="A5145" s="3" t="str">
        <f>IFERROR(TRIM(LEFT(RIGHT('Cost Code (New)'!$F5145,LEN('Cost Code (New)'!$F5145)-SEARCH("Ext ",'Cost Code (New)'!$F5145)-LEN("Ext")),SEARCH(" - ",RIGHT('Cost Code (New)'!$F5145,LEN('Cost Code (New)'!$F5145)-SEARCH("Ext ",'Cost Code (New)'!$F5145)-LEN("Ext")))))+0,"")</f>
        <v/>
      </c>
      <c r="B5145" s="8"/>
      <c r="C5145" s="3"/>
      <c r="D5145" s="3"/>
      <c r="E5145" s="3"/>
      <c r="F5145" s="3"/>
      <c r="G5145" s="3"/>
      <c r="H5145" s="3"/>
      <c r="I5145" s="3"/>
    </row>
    <row r="5146" ht="15.75" customHeight="1">
      <c r="A5146" s="3" t="str">
        <f>IFERROR(TRIM(LEFT(RIGHT('Cost Code (New)'!$F5146,LEN('Cost Code (New)'!$F5146)-SEARCH("Ext ",'Cost Code (New)'!$F5146)-LEN("Ext")),SEARCH(" - ",RIGHT('Cost Code (New)'!$F5146,LEN('Cost Code (New)'!$F5146)-SEARCH("Ext ",'Cost Code (New)'!$F5146)-LEN("Ext")))))+0,"")</f>
        <v/>
      </c>
      <c r="B5146" s="8"/>
      <c r="C5146" s="3"/>
      <c r="D5146" s="3"/>
      <c r="E5146" s="3"/>
      <c r="F5146" s="3"/>
      <c r="G5146" s="3"/>
      <c r="H5146" s="3"/>
      <c r="I5146" s="3"/>
    </row>
    <row r="5147" ht="15.75" customHeight="1">
      <c r="A5147" s="3" t="str">
        <f>IFERROR(TRIM(LEFT(RIGHT('Cost Code (New)'!$F5147,LEN('Cost Code (New)'!$F5147)-SEARCH("Ext ",'Cost Code (New)'!$F5147)-LEN("Ext")),SEARCH(" - ",RIGHT('Cost Code (New)'!$F5147,LEN('Cost Code (New)'!$F5147)-SEARCH("Ext ",'Cost Code (New)'!$F5147)-LEN("Ext")))))+0,"")</f>
        <v/>
      </c>
      <c r="B5147" s="8"/>
      <c r="C5147" s="3"/>
      <c r="D5147" s="3"/>
      <c r="E5147" s="3"/>
      <c r="F5147" s="3"/>
      <c r="G5147" s="3"/>
      <c r="H5147" s="3"/>
      <c r="I5147" s="3"/>
    </row>
    <row r="5148" ht="15.75" customHeight="1">
      <c r="A5148" s="3" t="str">
        <f>IFERROR(TRIM(LEFT(RIGHT('Cost Code (New)'!$F5148,LEN('Cost Code (New)'!$F5148)-SEARCH("Ext ",'Cost Code (New)'!$F5148)-LEN("Ext")),SEARCH(" - ",RIGHT('Cost Code (New)'!$F5148,LEN('Cost Code (New)'!$F5148)-SEARCH("Ext ",'Cost Code (New)'!$F5148)-LEN("Ext")))))+0,"")</f>
        <v/>
      </c>
      <c r="B5148" s="8"/>
      <c r="C5148" s="3"/>
      <c r="D5148" s="3"/>
      <c r="E5148" s="3"/>
      <c r="F5148" s="3"/>
      <c r="G5148" s="3"/>
      <c r="H5148" s="3"/>
      <c r="I5148" s="3"/>
    </row>
    <row r="5149" ht="15.75" customHeight="1">
      <c r="A5149" s="3" t="str">
        <f>IFERROR(TRIM(LEFT(RIGHT('Cost Code (New)'!$F5149,LEN('Cost Code (New)'!$F5149)-SEARCH("Ext ",'Cost Code (New)'!$F5149)-LEN("Ext")),SEARCH(" - ",RIGHT('Cost Code (New)'!$F5149,LEN('Cost Code (New)'!$F5149)-SEARCH("Ext ",'Cost Code (New)'!$F5149)-LEN("Ext")))))+0,"")</f>
        <v/>
      </c>
      <c r="B5149" s="8"/>
      <c r="C5149" s="3"/>
      <c r="D5149" s="3"/>
      <c r="E5149" s="3"/>
      <c r="F5149" s="3"/>
      <c r="G5149" s="3"/>
      <c r="H5149" s="3"/>
      <c r="I5149" s="3"/>
    </row>
    <row r="5150" ht="15.75" customHeight="1">
      <c r="A5150" s="3" t="str">
        <f>IFERROR(TRIM(LEFT(RIGHT('Cost Code (New)'!$F5150,LEN('Cost Code (New)'!$F5150)-SEARCH("Ext ",'Cost Code (New)'!$F5150)-LEN("Ext")),SEARCH(" - ",RIGHT('Cost Code (New)'!$F5150,LEN('Cost Code (New)'!$F5150)-SEARCH("Ext ",'Cost Code (New)'!$F5150)-LEN("Ext")))))+0,"")</f>
        <v/>
      </c>
      <c r="B5150" s="8"/>
      <c r="C5150" s="3"/>
      <c r="D5150" s="3"/>
      <c r="E5150" s="3"/>
      <c r="F5150" s="3"/>
      <c r="G5150" s="3"/>
      <c r="H5150" s="3"/>
      <c r="I5150" s="3"/>
    </row>
    <row r="5151" ht="15.75" customHeight="1">
      <c r="A5151" s="3" t="str">
        <f>IFERROR(TRIM(LEFT(RIGHT('Cost Code (New)'!$F5151,LEN('Cost Code (New)'!$F5151)-SEARCH("Ext ",'Cost Code (New)'!$F5151)-LEN("Ext")),SEARCH(" - ",RIGHT('Cost Code (New)'!$F5151,LEN('Cost Code (New)'!$F5151)-SEARCH("Ext ",'Cost Code (New)'!$F5151)-LEN("Ext")))))+0,"")</f>
        <v/>
      </c>
      <c r="B5151" s="8"/>
      <c r="C5151" s="3"/>
      <c r="D5151" s="3"/>
      <c r="E5151" s="3"/>
      <c r="F5151" s="3"/>
      <c r="G5151" s="3"/>
      <c r="H5151" s="3"/>
      <c r="I5151" s="3"/>
    </row>
    <row r="5152" ht="15.75" customHeight="1">
      <c r="A5152" s="3" t="str">
        <f>IFERROR(TRIM(LEFT(RIGHT('Cost Code (New)'!$F5152,LEN('Cost Code (New)'!$F5152)-SEARCH("Ext ",'Cost Code (New)'!$F5152)-LEN("Ext")),SEARCH(" - ",RIGHT('Cost Code (New)'!$F5152,LEN('Cost Code (New)'!$F5152)-SEARCH("Ext ",'Cost Code (New)'!$F5152)-LEN("Ext")))))+0,"")</f>
        <v/>
      </c>
      <c r="B5152" s="8"/>
      <c r="C5152" s="3"/>
      <c r="D5152" s="3"/>
      <c r="E5152" s="3"/>
      <c r="F5152" s="3"/>
      <c r="G5152" s="3"/>
      <c r="H5152" s="3"/>
      <c r="I5152" s="3"/>
    </row>
    <row r="5153" ht="15.75" customHeight="1">
      <c r="A5153" s="3" t="str">
        <f>IFERROR(TRIM(LEFT(RIGHT('Cost Code (New)'!$F5153,LEN('Cost Code (New)'!$F5153)-SEARCH("Ext ",'Cost Code (New)'!$F5153)-LEN("Ext")),SEARCH(" - ",RIGHT('Cost Code (New)'!$F5153,LEN('Cost Code (New)'!$F5153)-SEARCH("Ext ",'Cost Code (New)'!$F5153)-LEN("Ext")))))+0,"")</f>
        <v/>
      </c>
      <c r="B5153" s="8"/>
      <c r="C5153" s="3"/>
      <c r="D5153" s="3"/>
      <c r="E5153" s="3"/>
      <c r="F5153" s="3"/>
      <c r="G5153" s="3"/>
      <c r="H5153" s="3"/>
      <c r="I5153" s="3"/>
    </row>
    <row r="5154" ht="15.75" customHeight="1">
      <c r="A5154" s="3" t="str">
        <f>IFERROR(TRIM(LEFT(RIGHT('Cost Code (New)'!$F5154,LEN('Cost Code (New)'!$F5154)-SEARCH("Ext ",'Cost Code (New)'!$F5154)-LEN("Ext")),SEARCH(" - ",RIGHT('Cost Code (New)'!$F5154,LEN('Cost Code (New)'!$F5154)-SEARCH("Ext ",'Cost Code (New)'!$F5154)-LEN("Ext")))))+0,"")</f>
        <v/>
      </c>
      <c r="B5154" s="8"/>
      <c r="C5154" s="3"/>
      <c r="D5154" s="3"/>
      <c r="E5154" s="3"/>
      <c r="F5154" s="3"/>
      <c r="G5154" s="3"/>
      <c r="H5154" s="3"/>
      <c r="I5154" s="3"/>
    </row>
    <row r="5155" ht="15.75" customHeight="1">
      <c r="A5155" s="3" t="str">
        <f>IFERROR(TRIM(LEFT(RIGHT('Cost Code (New)'!$F5155,LEN('Cost Code (New)'!$F5155)-SEARCH("Ext ",'Cost Code (New)'!$F5155)-LEN("Ext")),SEARCH(" - ",RIGHT('Cost Code (New)'!$F5155,LEN('Cost Code (New)'!$F5155)-SEARCH("Ext ",'Cost Code (New)'!$F5155)-LEN("Ext")))))+0,"")</f>
        <v/>
      </c>
      <c r="B5155" s="8"/>
      <c r="C5155" s="3"/>
      <c r="D5155" s="3"/>
      <c r="E5155" s="3"/>
      <c r="F5155" s="3"/>
      <c r="G5155" s="3"/>
      <c r="H5155" s="3"/>
      <c r="I5155" s="3"/>
    </row>
    <row r="5156" ht="15.75" customHeight="1">
      <c r="A5156" s="3" t="str">
        <f>IFERROR(TRIM(LEFT(RIGHT('Cost Code (New)'!$F5156,LEN('Cost Code (New)'!$F5156)-SEARCH("Ext ",'Cost Code (New)'!$F5156)-LEN("Ext")),SEARCH(" - ",RIGHT('Cost Code (New)'!$F5156,LEN('Cost Code (New)'!$F5156)-SEARCH("Ext ",'Cost Code (New)'!$F5156)-LEN("Ext")))))+0,"")</f>
        <v/>
      </c>
      <c r="B5156" s="8"/>
      <c r="C5156" s="3"/>
      <c r="D5156" s="3"/>
      <c r="E5156" s="3"/>
      <c r="F5156" s="3"/>
      <c r="G5156" s="3"/>
      <c r="H5156" s="3"/>
      <c r="I5156" s="3"/>
    </row>
    <row r="5157" ht="15.75" customHeight="1">
      <c r="A5157" s="3" t="str">
        <f>IFERROR(TRIM(LEFT(RIGHT('Cost Code (New)'!$F5157,LEN('Cost Code (New)'!$F5157)-SEARCH("Ext ",'Cost Code (New)'!$F5157)-LEN("Ext")),SEARCH(" - ",RIGHT('Cost Code (New)'!$F5157,LEN('Cost Code (New)'!$F5157)-SEARCH("Ext ",'Cost Code (New)'!$F5157)-LEN("Ext")))))+0,"")</f>
        <v/>
      </c>
      <c r="B5157" s="8"/>
      <c r="C5157" s="3"/>
      <c r="D5157" s="3"/>
      <c r="E5157" s="3"/>
      <c r="F5157" s="3"/>
      <c r="G5157" s="3"/>
      <c r="H5157" s="3"/>
      <c r="I5157" s="3"/>
    </row>
    <row r="5158" ht="15.75" customHeight="1">
      <c r="A5158" s="3" t="str">
        <f>IFERROR(TRIM(LEFT(RIGHT('Cost Code (New)'!$F5158,LEN('Cost Code (New)'!$F5158)-SEARCH("Ext ",'Cost Code (New)'!$F5158)-LEN("Ext")),SEARCH(" - ",RIGHT('Cost Code (New)'!$F5158,LEN('Cost Code (New)'!$F5158)-SEARCH("Ext ",'Cost Code (New)'!$F5158)-LEN("Ext")))))+0,"")</f>
        <v/>
      </c>
      <c r="B5158" s="8"/>
      <c r="C5158" s="3"/>
      <c r="D5158" s="3"/>
      <c r="E5158" s="3"/>
      <c r="F5158" s="3"/>
      <c r="G5158" s="3"/>
      <c r="H5158" s="3"/>
      <c r="I5158" s="3"/>
    </row>
    <row r="5159" ht="15.75" customHeight="1">
      <c r="A5159" s="3" t="str">
        <f>IFERROR(TRIM(LEFT(RIGHT('Cost Code (New)'!$F5159,LEN('Cost Code (New)'!$F5159)-SEARCH("Ext ",'Cost Code (New)'!$F5159)-LEN("Ext")),SEARCH(" - ",RIGHT('Cost Code (New)'!$F5159,LEN('Cost Code (New)'!$F5159)-SEARCH("Ext ",'Cost Code (New)'!$F5159)-LEN("Ext")))))+0,"")</f>
        <v/>
      </c>
      <c r="B5159" s="8"/>
      <c r="C5159" s="3"/>
      <c r="D5159" s="3"/>
      <c r="E5159" s="3"/>
      <c r="F5159" s="3"/>
      <c r="G5159" s="3"/>
      <c r="H5159" s="3"/>
      <c r="I5159" s="3"/>
    </row>
    <row r="5160" ht="15.75" customHeight="1">
      <c r="A5160" s="3" t="str">
        <f>IFERROR(TRIM(LEFT(RIGHT('Cost Code (New)'!$F5160,LEN('Cost Code (New)'!$F5160)-SEARCH("Ext ",'Cost Code (New)'!$F5160)-LEN("Ext")),SEARCH(" - ",RIGHT('Cost Code (New)'!$F5160,LEN('Cost Code (New)'!$F5160)-SEARCH("Ext ",'Cost Code (New)'!$F5160)-LEN("Ext")))))+0,"")</f>
        <v/>
      </c>
      <c r="B5160" s="8"/>
      <c r="C5160" s="3"/>
      <c r="D5160" s="3"/>
      <c r="E5160" s="3"/>
      <c r="F5160" s="3"/>
      <c r="G5160" s="3"/>
      <c r="H5160" s="3"/>
      <c r="I5160" s="3"/>
    </row>
    <row r="5161" ht="15.75" customHeight="1">
      <c r="A5161" s="3" t="str">
        <f>IFERROR(TRIM(LEFT(RIGHT('Cost Code (New)'!$F5161,LEN('Cost Code (New)'!$F5161)-SEARCH("Ext ",'Cost Code (New)'!$F5161)-LEN("Ext")),SEARCH(" - ",RIGHT('Cost Code (New)'!$F5161,LEN('Cost Code (New)'!$F5161)-SEARCH("Ext ",'Cost Code (New)'!$F5161)-LEN("Ext")))))+0,"")</f>
        <v/>
      </c>
      <c r="B5161" s="8"/>
      <c r="C5161" s="3"/>
      <c r="D5161" s="3"/>
      <c r="E5161" s="3"/>
      <c r="F5161" s="3"/>
      <c r="G5161" s="3"/>
      <c r="H5161" s="3"/>
      <c r="I5161" s="3"/>
    </row>
    <row r="5162" ht="15.75" customHeight="1">
      <c r="A5162" s="3" t="str">
        <f>IFERROR(TRIM(LEFT(RIGHT('Cost Code (New)'!$F5162,LEN('Cost Code (New)'!$F5162)-SEARCH("Ext ",'Cost Code (New)'!$F5162)-LEN("Ext")),SEARCH(" - ",RIGHT('Cost Code (New)'!$F5162,LEN('Cost Code (New)'!$F5162)-SEARCH("Ext ",'Cost Code (New)'!$F5162)-LEN("Ext")))))+0,"")</f>
        <v/>
      </c>
      <c r="B5162" s="8"/>
      <c r="C5162" s="3"/>
      <c r="D5162" s="3"/>
      <c r="E5162" s="3"/>
      <c r="F5162" s="3"/>
      <c r="G5162" s="3"/>
      <c r="H5162" s="3"/>
      <c r="I5162" s="3"/>
    </row>
    <row r="5163" ht="15.75" customHeight="1">
      <c r="A5163" s="3" t="str">
        <f>IFERROR(TRIM(LEFT(RIGHT('Cost Code (New)'!$F5163,LEN('Cost Code (New)'!$F5163)-SEARCH("Ext ",'Cost Code (New)'!$F5163)-LEN("Ext")),SEARCH(" - ",RIGHT('Cost Code (New)'!$F5163,LEN('Cost Code (New)'!$F5163)-SEARCH("Ext ",'Cost Code (New)'!$F5163)-LEN("Ext")))))+0,"")</f>
        <v/>
      </c>
      <c r="B5163" s="8"/>
      <c r="C5163" s="3"/>
      <c r="D5163" s="3"/>
      <c r="E5163" s="3"/>
      <c r="F5163" s="3"/>
      <c r="G5163" s="3"/>
      <c r="H5163" s="3"/>
      <c r="I5163" s="3"/>
    </row>
    <row r="5164" ht="15.75" customHeight="1">
      <c r="A5164" s="3" t="str">
        <f>IFERROR(TRIM(LEFT(RIGHT('Cost Code (New)'!$F5164,LEN('Cost Code (New)'!$F5164)-SEARCH("Ext ",'Cost Code (New)'!$F5164)-LEN("Ext")),SEARCH(" - ",RIGHT('Cost Code (New)'!$F5164,LEN('Cost Code (New)'!$F5164)-SEARCH("Ext ",'Cost Code (New)'!$F5164)-LEN("Ext")))))+0,"")</f>
        <v/>
      </c>
      <c r="B5164" s="8"/>
      <c r="C5164" s="3"/>
      <c r="D5164" s="3"/>
      <c r="E5164" s="3"/>
      <c r="F5164" s="3"/>
      <c r="G5164" s="3"/>
      <c r="H5164" s="3"/>
      <c r="I5164" s="3"/>
    </row>
    <row r="5165" ht="15.75" customHeight="1">
      <c r="A5165" s="3" t="str">
        <f>IFERROR(TRIM(LEFT(RIGHT('Cost Code (New)'!$F5165,LEN('Cost Code (New)'!$F5165)-SEARCH("Ext ",'Cost Code (New)'!$F5165)-LEN("Ext")),SEARCH(" - ",RIGHT('Cost Code (New)'!$F5165,LEN('Cost Code (New)'!$F5165)-SEARCH("Ext ",'Cost Code (New)'!$F5165)-LEN("Ext")))))+0,"")</f>
        <v/>
      </c>
      <c r="B5165" s="8"/>
      <c r="C5165" s="3"/>
      <c r="D5165" s="3"/>
      <c r="E5165" s="3"/>
      <c r="F5165" s="3"/>
      <c r="G5165" s="3"/>
      <c r="H5165" s="3"/>
      <c r="I5165" s="3"/>
    </row>
    <row r="5166" ht="15.75" customHeight="1">
      <c r="A5166" s="3" t="str">
        <f>IFERROR(TRIM(LEFT(RIGHT('Cost Code (New)'!$F5166,LEN('Cost Code (New)'!$F5166)-SEARCH("Ext ",'Cost Code (New)'!$F5166)-LEN("Ext")),SEARCH(" - ",RIGHT('Cost Code (New)'!$F5166,LEN('Cost Code (New)'!$F5166)-SEARCH("Ext ",'Cost Code (New)'!$F5166)-LEN("Ext")))))+0,"")</f>
        <v/>
      </c>
      <c r="B5166" s="8"/>
      <c r="C5166" s="3"/>
      <c r="D5166" s="3"/>
      <c r="E5166" s="3"/>
      <c r="F5166" s="3"/>
      <c r="G5166" s="3"/>
      <c r="H5166" s="3"/>
      <c r="I5166" s="3"/>
    </row>
    <row r="5167" ht="15.75" customHeight="1">
      <c r="A5167" s="3" t="str">
        <f>IFERROR(TRIM(LEFT(RIGHT('Cost Code (New)'!$F5167,LEN('Cost Code (New)'!$F5167)-SEARCH("Ext ",'Cost Code (New)'!$F5167)-LEN("Ext")),SEARCH(" - ",RIGHT('Cost Code (New)'!$F5167,LEN('Cost Code (New)'!$F5167)-SEARCH("Ext ",'Cost Code (New)'!$F5167)-LEN("Ext")))))+0,"")</f>
        <v/>
      </c>
      <c r="B5167" s="8"/>
      <c r="C5167" s="3"/>
      <c r="D5167" s="3"/>
      <c r="E5167" s="3"/>
      <c r="F5167" s="3"/>
      <c r="G5167" s="3"/>
      <c r="H5167" s="3"/>
      <c r="I5167" s="3"/>
    </row>
    <row r="5168" ht="15.75" customHeight="1">
      <c r="A5168" s="3" t="str">
        <f>IFERROR(TRIM(LEFT(RIGHT('Cost Code (New)'!$F5168,LEN('Cost Code (New)'!$F5168)-SEARCH("Ext ",'Cost Code (New)'!$F5168)-LEN("Ext")),SEARCH(" - ",RIGHT('Cost Code (New)'!$F5168,LEN('Cost Code (New)'!$F5168)-SEARCH("Ext ",'Cost Code (New)'!$F5168)-LEN("Ext")))))+0,"")</f>
        <v/>
      </c>
      <c r="B5168" s="8"/>
      <c r="C5168" s="3"/>
      <c r="D5168" s="3"/>
      <c r="E5168" s="3"/>
      <c r="F5168" s="3"/>
      <c r="G5168" s="3"/>
      <c r="H5168" s="3"/>
      <c r="I5168" s="3"/>
    </row>
    <row r="5169" ht="15.75" customHeight="1">
      <c r="A5169" s="3" t="str">
        <f>IFERROR(TRIM(LEFT(RIGHT('Cost Code (New)'!$F5169,LEN('Cost Code (New)'!$F5169)-SEARCH("Ext ",'Cost Code (New)'!$F5169)-LEN("Ext")),SEARCH(" - ",RIGHT('Cost Code (New)'!$F5169,LEN('Cost Code (New)'!$F5169)-SEARCH("Ext ",'Cost Code (New)'!$F5169)-LEN("Ext")))))+0,"")</f>
        <v/>
      </c>
      <c r="B5169" s="8"/>
      <c r="C5169" s="3"/>
      <c r="D5169" s="3"/>
      <c r="E5169" s="3"/>
      <c r="F5169" s="3"/>
      <c r="G5169" s="3"/>
      <c r="H5169" s="3"/>
      <c r="I5169" s="3"/>
    </row>
    <row r="5170" ht="15.75" customHeight="1">
      <c r="A5170" s="3" t="str">
        <f>IFERROR(TRIM(LEFT(RIGHT('Cost Code (New)'!$F5170,LEN('Cost Code (New)'!$F5170)-SEARCH("Ext ",'Cost Code (New)'!$F5170)-LEN("Ext")),SEARCH(" - ",RIGHT('Cost Code (New)'!$F5170,LEN('Cost Code (New)'!$F5170)-SEARCH("Ext ",'Cost Code (New)'!$F5170)-LEN("Ext")))))+0,"")</f>
        <v/>
      </c>
      <c r="B5170" s="8"/>
      <c r="C5170" s="3"/>
      <c r="D5170" s="3"/>
      <c r="E5170" s="3"/>
      <c r="F5170" s="3"/>
      <c r="G5170" s="3"/>
      <c r="H5170" s="3"/>
      <c r="I5170" s="3"/>
    </row>
    <row r="5171" ht="15.75" customHeight="1">
      <c r="A5171" s="3" t="str">
        <f>IFERROR(TRIM(LEFT(RIGHT('Cost Code (New)'!$F5171,LEN('Cost Code (New)'!$F5171)-SEARCH("Ext ",'Cost Code (New)'!$F5171)-LEN("Ext")),SEARCH(" - ",RIGHT('Cost Code (New)'!$F5171,LEN('Cost Code (New)'!$F5171)-SEARCH("Ext ",'Cost Code (New)'!$F5171)-LEN("Ext")))))+0,"")</f>
        <v/>
      </c>
      <c r="B5171" s="8"/>
      <c r="C5171" s="3"/>
      <c r="D5171" s="3"/>
      <c r="E5171" s="3"/>
      <c r="F5171" s="3"/>
      <c r="G5171" s="3"/>
      <c r="H5171" s="3"/>
      <c r="I5171" s="3"/>
    </row>
    <row r="5172" ht="15.75" customHeight="1">
      <c r="A5172" s="3" t="str">
        <f>IFERROR(TRIM(LEFT(RIGHT('Cost Code (New)'!$F5172,LEN('Cost Code (New)'!$F5172)-SEARCH("Ext ",'Cost Code (New)'!$F5172)-LEN("Ext")),SEARCH(" - ",RIGHT('Cost Code (New)'!$F5172,LEN('Cost Code (New)'!$F5172)-SEARCH("Ext ",'Cost Code (New)'!$F5172)-LEN("Ext")))))+0,"")</f>
        <v/>
      </c>
      <c r="B5172" s="8"/>
      <c r="C5172" s="3"/>
      <c r="D5172" s="3"/>
      <c r="E5172" s="3"/>
      <c r="F5172" s="3"/>
      <c r="G5172" s="3"/>
      <c r="H5172" s="3"/>
      <c r="I5172" s="3"/>
    </row>
    <row r="5173" ht="15.75" customHeight="1">
      <c r="A5173" s="3" t="str">
        <f>IFERROR(TRIM(LEFT(RIGHT('Cost Code (New)'!$F5173,LEN('Cost Code (New)'!$F5173)-SEARCH("Ext ",'Cost Code (New)'!$F5173)-LEN("Ext")),SEARCH(" - ",RIGHT('Cost Code (New)'!$F5173,LEN('Cost Code (New)'!$F5173)-SEARCH("Ext ",'Cost Code (New)'!$F5173)-LEN("Ext")))))+0,"")</f>
        <v/>
      </c>
      <c r="B5173" s="8"/>
      <c r="C5173" s="3"/>
      <c r="D5173" s="3"/>
      <c r="E5173" s="3"/>
      <c r="F5173" s="3"/>
      <c r="G5173" s="3"/>
      <c r="H5173" s="3"/>
      <c r="I5173" s="3"/>
    </row>
    <row r="5174" ht="15.75" customHeight="1">
      <c r="A5174" s="3" t="str">
        <f>IFERROR(TRIM(LEFT(RIGHT('Cost Code (New)'!$F5174,LEN('Cost Code (New)'!$F5174)-SEARCH("Ext ",'Cost Code (New)'!$F5174)-LEN("Ext")),SEARCH(" - ",RIGHT('Cost Code (New)'!$F5174,LEN('Cost Code (New)'!$F5174)-SEARCH("Ext ",'Cost Code (New)'!$F5174)-LEN("Ext")))))+0,"")</f>
        <v/>
      </c>
      <c r="B5174" s="8"/>
      <c r="C5174" s="3"/>
      <c r="D5174" s="3"/>
      <c r="E5174" s="3"/>
      <c r="F5174" s="3"/>
      <c r="G5174" s="3"/>
      <c r="H5174" s="3"/>
      <c r="I5174" s="3"/>
    </row>
    <row r="5175" ht="15.75" customHeight="1">
      <c r="A5175" s="3" t="str">
        <f>IFERROR(TRIM(LEFT(RIGHT('Cost Code (New)'!$F5175,LEN('Cost Code (New)'!$F5175)-SEARCH("Ext ",'Cost Code (New)'!$F5175)-LEN("Ext")),SEARCH(" - ",RIGHT('Cost Code (New)'!$F5175,LEN('Cost Code (New)'!$F5175)-SEARCH("Ext ",'Cost Code (New)'!$F5175)-LEN("Ext")))))+0,"")</f>
        <v/>
      </c>
      <c r="B5175" s="8"/>
      <c r="C5175" s="3"/>
      <c r="D5175" s="3"/>
      <c r="E5175" s="3"/>
      <c r="F5175" s="3"/>
      <c r="G5175" s="3"/>
      <c r="H5175" s="3"/>
      <c r="I5175" s="3"/>
    </row>
    <row r="5176" ht="15.75" customHeight="1">
      <c r="A5176" s="3" t="str">
        <f>IFERROR(TRIM(LEFT(RIGHT('Cost Code (New)'!$F5176,LEN('Cost Code (New)'!$F5176)-SEARCH("Ext ",'Cost Code (New)'!$F5176)-LEN("Ext")),SEARCH(" - ",RIGHT('Cost Code (New)'!$F5176,LEN('Cost Code (New)'!$F5176)-SEARCH("Ext ",'Cost Code (New)'!$F5176)-LEN("Ext")))))+0,"")</f>
        <v/>
      </c>
      <c r="B5176" s="8"/>
      <c r="C5176" s="3"/>
      <c r="D5176" s="3"/>
      <c r="E5176" s="3"/>
      <c r="F5176" s="3"/>
      <c r="G5176" s="3"/>
      <c r="H5176" s="3"/>
      <c r="I5176" s="3"/>
    </row>
    <row r="5177" ht="15.75" customHeight="1">
      <c r="A5177" s="3" t="str">
        <f>IFERROR(TRIM(LEFT(RIGHT('Cost Code (New)'!$F5177,LEN('Cost Code (New)'!$F5177)-SEARCH("Ext ",'Cost Code (New)'!$F5177)-LEN("Ext")),SEARCH(" - ",RIGHT('Cost Code (New)'!$F5177,LEN('Cost Code (New)'!$F5177)-SEARCH("Ext ",'Cost Code (New)'!$F5177)-LEN("Ext")))))+0,"")</f>
        <v/>
      </c>
      <c r="B5177" s="8"/>
      <c r="C5177" s="3"/>
      <c r="D5177" s="3"/>
      <c r="E5177" s="3"/>
      <c r="F5177" s="3"/>
      <c r="G5177" s="3"/>
      <c r="H5177" s="3"/>
      <c r="I5177" s="3"/>
    </row>
    <row r="5178" ht="15.75" customHeight="1">
      <c r="A5178" s="3" t="str">
        <f>IFERROR(TRIM(LEFT(RIGHT('Cost Code (New)'!$F5178,LEN('Cost Code (New)'!$F5178)-SEARCH("Ext ",'Cost Code (New)'!$F5178)-LEN("Ext")),SEARCH(" - ",RIGHT('Cost Code (New)'!$F5178,LEN('Cost Code (New)'!$F5178)-SEARCH("Ext ",'Cost Code (New)'!$F5178)-LEN("Ext")))))+0,"")</f>
        <v/>
      </c>
      <c r="B5178" s="8"/>
      <c r="C5178" s="3"/>
      <c r="D5178" s="3"/>
      <c r="E5178" s="3"/>
      <c r="F5178" s="3"/>
      <c r="G5178" s="3"/>
      <c r="H5178" s="3"/>
      <c r="I5178" s="3"/>
    </row>
    <row r="5179" ht="15.75" customHeight="1">
      <c r="A5179" s="3" t="str">
        <f>IFERROR(TRIM(LEFT(RIGHT('Cost Code (New)'!$F5179,LEN('Cost Code (New)'!$F5179)-SEARCH("Ext ",'Cost Code (New)'!$F5179)-LEN("Ext")),SEARCH(" - ",RIGHT('Cost Code (New)'!$F5179,LEN('Cost Code (New)'!$F5179)-SEARCH("Ext ",'Cost Code (New)'!$F5179)-LEN("Ext")))))+0,"")</f>
        <v/>
      </c>
      <c r="B5179" s="8"/>
      <c r="C5179" s="3"/>
      <c r="D5179" s="3"/>
      <c r="E5179" s="3"/>
      <c r="F5179" s="3"/>
      <c r="G5179" s="3"/>
      <c r="H5179" s="3"/>
      <c r="I5179" s="3"/>
    </row>
    <row r="5180" ht="15.75" customHeight="1">
      <c r="A5180" s="3" t="str">
        <f>IFERROR(TRIM(LEFT(RIGHT('Cost Code (New)'!$F5180,LEN('Cost Code (New)'!$F5180)-SEARCH("Ext ",'Cost Code (New)'!$F5180)-LEN("Ext")),SEARCH(" - ",RIGHT('Cost Code (New)'!$F5180,LEN('Cost Code (New)'!$F5180)-SEARCH("Ext ",'Cost Code (New)'!$F5180)-LEN("Ext")))))+0,"")</f>
        <v/>
      </c>
      <c r="B5180" s="8"/>
      <c r="C5180" s="3"/>
      <c r="D5180" s="3"/>
      <c r="E5180" s="3"/>
      <c r="F5180" s="3"/>
      <c r="G5180" s="3"/>
      <c r="H5180" s="3"/>
      <c r="I5180" s="3"/>
    </row>
    <row r="5181" ht="15.75" customHeight="1">
      <c r="A5181" s="3" t="str">
        <f>IFERROR(TRIM(LEFT(RIGHT('Cost Code (New)'!$F5181,LEN('Cost Code (New)'!$F5181)-SEARCH("Ext ",'Cost Code (New)'!$F5181)-LEN("Ext")),SEARCH(" - ",RIGHT('Cost Code (New)'!$F5181,LEN('Cost Code (New)'!$F5181)-SEARCH("Ext ",'Cost Code (New)'!$F5181)-LEN("Ext")))))+0,"")</f>
        <v/>
      </c>
      <c r="B5181" s="8"/>
      <c r="C5181" s="3"/>
      <c r="D5181" s="3"/>
      <c r="E5181" s="3"/>
      <c r="F5181" s="3"/>
      <c r="G5181" s="3"/>
      <c r="H5181" s="3"/>
      <c r="I5181" s="3"/>
    </row>
    <row r="5182" ht="15.75" customHeight="1">
      <c r="A5182" s="3" t="str">
        <f>IFERROR(TRIM(LEFT(RIGHT('Cost Code (New)'!$F5182,LEN('Cost Code (New)'!$F5182)-SEARCH("Ext ",'Cost Code (New)'!$F5182)-LEN("Ext")),SEARCH(" - ",RIGHT('Cost Code (New)'!$F5182,LEN('Cost Code (New)'!$F5182)-SEARCH("Ext ",'Cost Code (New)'!$F5182)-LEN("Ext")))))+0,"")</f>
        <v/>
      </c>
      <c r="B5182" s="8"/>
      <c r="C5182" s="3"/>
      <c r="D5182" s="3"/>
      <c r="E5182" s="3"/>
      <c r="F5182" s="3"/>
      <c r="G5182" s="3"/>
      <c r="H5182" s="3"/>
      <c r="I5182" s="3"/>
    </row>
    <row r="5183" ht="15.75" customHeight="1">
      <c r="A5183" s="3" t="str">
        <f>IFERROR(TRIM(LEFT(RIGHT('Cost Code (New)'!$F5183,LEN('Cost Code (New)'!$F5183)-SEARCH("Ext ",'Cost Code (New)'!$F5183)-LEN("Ext")),SEARCH(" - ",RIGHT('Cost Code (New)'!$F5183,LEN('Cost Code (New)'!$F5183)-SEARCH("Ext ",'Cost Code (New)'!$F5183)-LEN("Ext")))))+0,"")</f>
        <v/>
      </c>
      <c r="B5183" s="8"/>
      <c r="C5183" s="3"/>
      <c r="D5183" s="3"/>
      <c r="E5183" s="3"/>
      <c r="F5183" s="3"/>
      <c r="G5183" s="3"/>
      <c r="H5183" s="3"/>
      <c r="I5183" s="3"/>
    </row>
    <row r="5184" ht="15.75" customHeight="1">
      <c r="A5184" s="3" t="str">
        <f>IFERROR(TRIM(LEFT(RIGHT('Cost Code (New)'!$F5184,LEN('Cost Code (New)'!$F5184)-SEARCH("Ext ",'Cost Code (New)'!$F5184)-LEN("Ext")),SEARCH(" - ",RIGHT('Cost Code (New)'!$F5184,LEN('Cost Code (New)'!$F5184)-SEARCH("Ext ",'Cost Code (New)'!$F5184)-LEN("Ext")))))+0,"")</f>
        <v/>
      </c>
      <c r="B5184" s="8"/>
      <c r="C5184" s="3"/>
      <c r="D5184" s="3"/>
      <c r="E5184" s="3"/>
      <c r="F5184" s="3"/>
      <c r="G5184" s="3"/>
      <c r="H5184" s="3"/>
      <c r="I5184" s="3"/>
    </row>
    <row r="5185" ht="15.75" customHeight="1">
      <c r="A5185" s="3" t="str">
        <f>IFERROR(TRIM(LEFT(RIGHT('Cost Code (New)'!$F5185,LEN('Cost Code (New)'!$F5185)-SEARCH("Ext ",'Cost Code (New)'!$F5185)-LEN("Ext")),SEARCH(" - ",RIGHT('Cost Code (New)'!$F5185,LEN('Cost Code (New)'!$F5185)-SEARCH("Ext ",'Cost Code (New)'!$F5185)-LEN("Ext")))))+0,"")</f>
        <v/>
      </c>
      <c r="B5185" s="8"/>
      <c r="C5185" s="3"/>
      <c r="D5185" s="3"/>
      <c r="E5185" s="3"/>
      <c r="F5185" s="3"/>
      <c r="G5185" s="3"/>
      <c r="H5185" s="3"/>
      <c r="I5185" s="3"/>
    </row>
    <row r="5186" ht="15.75" customHeight="1">
      <c r="A5186" s="3" t="str">
        <f>IFERROR(TRIM(LEFT(RIGHT('Cost Code (New)'!$F5186,LEN('Cost Code (New)'!$F5186)-SEARCH("Ext ",'Cost Code (New)'!$F5186)-LEN("Ext")),SEARCH(" - ",RIGHT('Cost Code (New)'!$F5186,LEN('Cost Code (New)'!$F5186)-SEARCH("Ext ",'Cost Code (New)'!$F5186)-LEN("Ext")))))+0,"")</f>
        <v/>
      </c>
      <c r="B5186" s="8"/>
      <c r="C5186" s="3"/>
      <c r="D5186" s="3"/>
      <c r="E5186" s="3"/>
      <c r="F5186" s="3"/>
      <c r="G5186" s="3"/>
      <c r="H5186" s="3"/>
      <c r="I5186" s="3"/>
    </row>
    <row r="5187" ht="15.75" customHeight="1">
      <c r="A5187" s="3" t="str">
        <f>IFERROR(TRIM(LEFT(RIGHT('Cost Code (New)'!$F5187,LEN('Cost Code (New)'!$F5187)-SEARCH("Ext ",'Cost Code (New)'!$F5187)-LEN("Ext")),SEARCH(" - ",RIGHT('Cost Code (New)'!$F5187,LEN('Cost Code (New)'!$F5187)-SEARCH("Ext ",'Cost Code (New)'!$F5187)-LEN("Ext")))))+0,"")</f>
        <v/>
      </c>
      <c r="B5187" s="8"/>
      <c r="C5187" s="3"/>
      <c r="D5187" s="3"/>
      <c r="E5187" s="3"/>
      <c r="F5187" s="3"/>
      <c r="G5187" s="3"/>
      <c r="H5187" s="3"/>
      <c r="I5187" s="3"/>
    </row>
    <row r="5188" ht="15.75" customHeight="1">
      <c r="A5188" s="3" t="str">
        <f>IFERROR(TRIM(LEFT(RIGHT('Cost Code (New)'!$F5188,LEN('Cost Code (New)'!$F5188)-SEARCH("Ext ",'Cost Code (New)'!$F5188)-LEN("Ext")),SEARCH(" - ",RIGHT('Cost Code (New)'!$F5188,LEN('Cost Code (New)'!$F5188)-SEARCH("Ext ",'Cost Code (New)'!$F5188)-LEN("Ext")))))+0,"")</f>
        <v/>
      </c>
      <c r="B5188" s="8"/>
      <c r="C5188" s="3"/>
      <c r="D5188" s="3"/>
      <c r="E5188" s="3"/>
      <c r="F5188" s="3"/>
      <c r="G5188" s="3"/>
      <c r="H5188" s="3"/>
      <c r="I5188" s="3"/>
    </row>
    <row r="5189" ht="15.75" customHeight="1">
      <c r="A5189" s="3" t="str">
        <f>IFERROR(TRIM(LEFT(RIGHT('Cost Code (New)'!$F5189,LEN('Cost Code (New)'!$F5189)-SEARCH("Ext ",'Cost Code (New)'!$F5189)-LEN("Ext")),SEARCH(" - ",RIGHT('Cost Code (New)'!$F5189,LEN('Cost Code (New)'!$F5189)-SEARCH("Ext ",'Cost Code (New)'!$F5189)-LEN("Ext")))))+0,"")</f>
        <v/>
      </c>
      <c r="B5189" s="8"/>
      <c r="C5189" s="3"/>
      <c r="D5189" s="3"/>
      <c r="E5189" s="3"/>
      <c r="F5189" s="3"/>
      <c r="G5189" s="3"/>
      <c r="H5189" s="3"/>
      <c r="I5189" s="3"/>
    </row>
    <row r="5190" ht="15.75" customHeight="1">
      <c r="A5190" s="3" t="str">
        <f>IFERROR(TRIM(LEFT(RIGHT('Cost Code (New)'!$F5190,LEN('Cost Code (New)'!$F5190)-SEARCH("Ext ",'Cost Code (New)'!$F5190)-LEN("Ext")),SEARCH(" - ",RIGHT('Cost Code (New)'!$F5190,LEN('Cost Code (New)'!$F5190)-SEARCH("Ext ",'Cost Code (New)'!$F5190)-LEN("Ext")))))+0,"")</f>
        <v/>
      </c>
      <c r="B5190" s="8"/>
      <c r="C5190" s="3"/>
      <c r="D5190" s="3"/>
      <c r="E5190" s="3"/>
      <c r="F5190" s="3"/>
      <c r="G5190" s="3"/>
      <c r="H5190" s="3"/>
      <c r="I5190" s="3"/>
    </row>
    <row r="5191" ht="15.75" customHeight="1">
      <c r="A5191" s="3" t="str">
        <f>IFERROR(TRIM(LEFT(RIGHT('Cost Code (New)'!$F5191,LEN('Cost Code (New)'!$F5191)-SEARCH("Ext ",'Cost Code (New)'!$F5191)-LEN("Ext")),SEARCH(" - ",RIGHT('Cost Code (New)'!$F5191,LEN('Cost Code (New)'!$F5191)-SEARCH("Ext ",'Cost Code (New)'!$F5191)-LEN("Ext")))))+0,"")</f>
        <v/>
      </c>
      <c r="B5191" s="8"/>
      <c r="C5191" s="3"/>
      <c r="D5191" s="3"/>
      <c r="E5191" s="3"/>
      <c r="F5191" s="3"/>
      <c r="G5191" s="3"/>
      <c r="H5191" s="3"/>
      <c r="I5191" s="3"/>
    </row>
    <row r="5192" ht="15.75" customHeight="1">
      <c r="A5192" s="3" t="str">
        <f>IFERROR(TRIM(LEFT(RIGHT('Cost Code (New)'!$F5192,LEN('Cost Code (New)'!$F5192)-SEARCH("Ext ",'Cost Code (New)'!$F5192)-LEN("Ext")),SEARCH(" - ",RIGHT('Cost Code (New)'!$F5192,LEN('Cost Code (New)'!$F5192)-SEARCH("Ext ",'Cost Code (New)'!$F5192)-LEN("Ext")))))+0,"")</f>
        <v/>
      </c>
      <c r="B5192" s="8"/>
      <c r="C5192" s="3"/>
      <c r="D5192" s="3"/>
      <c r="E5192" s="3"/>
      <c r="F5192" s="3"/>
      <c r="G5192" s="3"/>
      <c r="H5192" s="3"/>
      <c r="I5192" s="3"/>
    </row>
    <row r="5193" ht="15.75" customHeight="1">
      <c r="A5193" s="3" t="str">
        <f>IFERROR(TRIM(LEFT(RIGHT('Cost Code (New)'!$F5193,LEN('Cost Code (New)'!$F5193)-SEARCH("Ext ",'Cost Code (New)'!$F5193)-LEN("Ext")),SEARCH(" - ",RIGHT('Cost Code (New)'!$F5193,LEN('Cost Code (New)'!$F5193)-SEARCH("Ext ",'Cost Code (New)'!$F5193)-LEN("Ext")))))+0,"")</f>
        <v/>
      </c>
      <c r="B5193" s="8"/>
      <c r="C5193" s="3"/>
      <c r="D5193" s="3"/>
      <c r="E5193" s="3"/>
      <c r="F5193" s="3"/>
      <c r="G5193" s="3"/>
      <c r="H5193" s="3"/>
      <c r="I5193" s="3"/>
    </row>
    <row r="5194" ht="15.75" customHeight="1">
      <c r="A5194" s="3" t="str">
        <f>IFERROR(TRIM(LEFT(RIGHT('Cost Code (New)'!$F5194,LEN('Cost Code (New)'!$F5194)-SEARCH("Ext ",'Cost Code (New)'!$F5194)-LEN("Ext")),SEARCH(" - ",RIGHT('Cost Code (New)'!$F5194,LEN('Cost Code (New)'!$F5194)-SEARCH("Ext ",'Cost Code (New)'!$F5194)-LEN("Ext")))))+0,"")</f>
        <v/>
      </c>
      <c r="B5194" s="8"/>
      <c r="C5194" s="3"/>
      <c r="D5194" s="3"/>
      <c r="E5194" s="3"/>
      <c r="F5194" s="3"/>
      <c r="G5194" s="3"/>
      <c r="H5194" s="3"/>
      <c r="I5194" s="3"/>
    </row>
    <row r="5195" ht="15.75" customHeight="1">
      <c r="A5195" s="3" t="str">
        <f>IFERROR(TRIM(LEFT(RIGHT('Cost Code (New)'!$F5195,LEN('Cost Code (New)'!$F5195)-SEARCH("Ext ",'Cost Code (New)'!$F5195)-LEN("Ext")),SEARCH(" - ",RIGHT('Cost Code (New)'!$F5195,LEN('Cost Code (New)'!$F5195)-SEARCH("Ext ",'Cost Code (New)'!$F5195)-LEN("Ext")))))+0,"")</f>
        <v/>
      </c>
      <c r="B5195" s="8"/>
      <c r="C5195" s="3"/>
      <c r="D5195" s="3"/>
      <c r="E5195" s="3"/>
      <c r="F5195" s="3"/>
      <c r="G5195" s="3"/>
      <c r="H5195" s="3"/>
      <c r="I5195" s="3"/>
    </row>
    <row r="5196" ht="15.75" customHeight="1">
      <c r="A5196" s="3" t="str">
        <f>IFERROR(TRIM(LEFT(RIGHT('Cost Code (New)'!$F5196,LEN('Cost Code (New)'!$F5196)-SEARCH("Ext ",'Cost Code (New)'!$F5196)-LEN("Ext")),SEARCH(" - ",RIGHT('Cost Code (New)'!$F5196,LEN('Cost Code (New)'!$F5196)-SEARCH("Ext ",'Cost Code (New)'!$F5196)-LEN("Ext")))))+0,"")</f>
        <v/>
      </c>
      <c r="B5196" s="8"/>
      <c r="C5196" s="3"/>
      <c r="D5196" s="3"/>
      <c r="E5196" s="3"/>
      <c r="F5196" s="3"/>
      <c r="G5196" s="3"/>
      <c r="H5196" s="3"/>
      <c r="I5196" s="3"/>
    </row>
    <row r="5197" ht="15.75" customHeight="1">
      <c r="A5197" s="3" t="str">
        <f>IFERROR(TRIM(LEFT(RIGHT('Cost Code (New)'!$F5197,LEN('Cost Code (New)'!$F5197)-SEARCH("Ext ",'Cost Code (New)'!$F5197)-LEN("Ext")),SEARCH(" - ",RIGHT('Cost Code (New)'!$F5197,LEN('Cost Code (New)'!$F5197)-SEARCH("Ext ",'Cost Code (New)'!$F5197)-LEN("Ext")))))+0,"")</f>
        <v/>
      </c>
      <c r="B5197" s="8"/>
      <c r="C5197" s="3"/>
      <c r="D5197" s="3"/>
      <c r="E5197" s="3"/>
      <c r="F5197" s="3"/>
      <c r="G5197" s="3"/>
      <c r="H5197" s="3"/>
      <c r="I5197" s="3"/>
    </row>
    <row r="5198" ht="15.75" customHeight="1">
      <c r="A5198" s="3" t="str">
        <f>IFERROR(TRIM(LEFT(RIGHT('Cost Code (New)'!$F5198,LEN('Cost Code (New)'!$F5198)-SEARCH("Ext ",'Cost Code (New)'!$F5198)-LEN("Ext")),SEARCH(" - ",RIGHT('Cost Code (New)'!$F5198,LEN('Cost Code (New)'!$F5198)-SEARCH("Ext ",'Cost Code (New)'!$F5198)-LEN("Ext")))))+0,"")</f>
        <v/>
      </c>
      <c r="B5198" s="8"/>
      <c r="C5198" s="3"/>
      <c r="D5198" s="3"/>
      <c r="E5198" s="3"/>
      <c r="F5198" s="3"/>
      <c r="G5198" s="3"/>
      <c r="H5198" s="3"/>
      <c r="I5198" s="3"/>
    </row>
    <row r="5199" ht="15.75" customHeight="1">
      <c r="A5199" s="3" t="str">
        <f>IFERROR(TRIM(LEFT(RIGHT('Cost Code (New)'!$F5199,LEN('Cost Code (New)'!$F5199)-SEARCH("Ext ",'Cost Code (New)'!$F5199)-LEN("Ext")),SEARCH(" - ",RIGHT('Cost Code (New)'!$F5199,LEN('Cost Code (New)'!$F5199)-SEARCH("Ext ",'Cost Code (New)'!$F5199)-LEN("Ext")))))+0,"")</f>
        <v/>
      </c>
      <c r="B5199" s="8"/>
      <c r="C5199" s="3"/>
      <c r="D5199" s="3"/>
      <c r="E5199" s="3"/>
      <c r="F5199" s="3"/>
      <c r="G5199" s="3"/>
      <c r="H5199" s="3"/>
      <c r="I5199" s="3"/>
    </row>
    <row r="5200" ht="15.75" customHeight="1">
      <c r="A5200" s="3" t="str">
        <f>IFERROR(TRIM(LEFT(RIGHT('Cost Code (New)'!$F5200,LEN('Cost Code (New)'!$F5200)-SEARCH("Ext ",'Cost Code (New)'!$F5200)-LEN("Ext")),SEARCH(" - ",RIGHT('Cost Code (New)'!$F5200,LEN('Cost Code (New)'!$F5200)-SEARCH("Ext ",'Cost Code (New)'!$F5200)-LEN("Ext")))))+0,"")</f>
        <v/>
      </c>
      <c r="B5200" s="8"/>
      <c r="C5200" s="3"/>
      <c r="D5200" s="3"/>
      <c r="E5200" s="3"/>
      <c r="F5200" s="3"/>
      <c r="G5200" s="3"/>
      <c r="H5200" s="3"/>
      <c r="I5200" s="3"/>
    </row>
    <row r="5201" ht="15.75" customHeight="1">
      <c r="A5201" s="3" t="str">
        <f>IFERROR(TRIM(LEFT(RIGHT('Cost Code (New)'!$F5201,LEN('Cost Code (New)'!$F5201)-SEARCH("Ext ",'Cost Code (New)'!$F5201)-LEN("Ext")),SEARCH(" - ",RIGHT('Cost Code (New)'!$F5201,LEN('Cost Code (New)'!$F5201)-SEARCH("Ext ",'Cost Code (New)'!$F5201)-LEN("Ext")))))+0,"")</f>
        <v/>
      </c>
      <c r="B5201" s="8"/>
      <c r="C5201" s="3"/>
      <c r="D5201" s="3"/>
      <c r="E5201" s="3"/>
      <c r="F5201" s="3"/>
      <c r="G5201" s="3"/>
      <c r="H5201" s="3"/>
      <c r="I5201" s="3"/>
    </row>
    <row r="5202" ht="15.75" customHeight="1">
      <c r="A5202" s="3" t="str">
        <f>IFERROR(TRIM(LEFT(RIGHT('Cost Code (New)'!$F5202,LEN('Cost Code (New)'!$F5202)-SEARCH("Ext ",'Cost Code (New)'!$F5202)-LEN("Ext")),SEARCH(" - ",RIGHT('Cost Code (New)'!$F5202,LEN('Cost Code (New)'!$F5202)-SEARCH("Ext ",'Cost Code (New)'!$F5202)-LEN("Ext")))))+0,"")</f>
        <v/>
      </c>
      <c r="B5202" s="8"/>
      <c r="C5202" s="3"/>
      <c r="D5202" s="3"/>
      <c r="E5202" s="3"/>
      <c r="F5202" s="3"/>
      <c r="G5202" s="3"/>
      <c r="H5202" s="3"/>
      <c r="I5202" s="3"/>
    </row>
    <row r="5203" ht="15.75" customHeight="1">
      <c r="A5203" s="3" t="str">
        <f>IFERROR(TRIM(LEFT(RIGHT('Cost Code (New)'!$F5203,LEN('Cost Code (New)'!$F5203)-SEARCH("Ext ",'Cost Code (New)'!$F5203)-LEN("Ext")),SEARCH(" - ",RIGHT('Cost Code (New)'!$F5203,LEN('Cost Code (New)'!$F5203)-SEARCH("Ext ",'Cost Code (New)'!$F5203)-LEN("Ext")))))+0,"")</f>
        <v/>
      </c>
      <c r="B5203" s="8"/>
      <c r="C5203" s="3"/>
      <c r="D5203" s="3"/>
      <c r="E5203" s="3"/>
      <c r="F5203" s="3"/>
      <c r="G5203" s="3"/>
      <c r="H5203" s="3"/>
      <c r="I5203" s="3"/>
    </row>
    <row r="5204" ht="15.75" customHeight="1">
      <c r="A5204" s="3" t="str">
        <f>IFERROR(TRIM(LEFT(RIGHT('Cost Code (New)'!$F5204,LEN('Cost Code (New)'!$F5204)-SEARCH("Ext ",'Cost Code (New)'!$F5204)-LEN("Ext")),SEARCH(" - ",RIGHT('Cost Code (New)'!$F5204,LEN('Cost Code (New)'!$F5204)-SEARCH("Ext ",'Cost Code (New)'!$F5204)-LEN("Ext")))))+0,"")</f>
        <v/>
      </c>
      <c r="B5204" s="8"/>
      <c r="C5204" s="3"/>
      <c r="D5204" s="3"/>
      <c r="E5204" s="3"/>
      <c r="F5204" s="3"/>
      <c r="G5204" s="3"/>
      <c r="H5204" s="3"/>
      <c r="I5204" s="3"/>
    </row>
    <row r="5205" ht="15.75" customHeight="1">
      <c r="A5205" s="3" t="str">
        <f>IFERROR(TRIM(LEFT(RIGHT('Cost Code (New)'!$F5205,LEN('Cost Code (New)'!$F5205)-SEARCH("Ext ",'Cost Code (New)'!$F5205)-LEN("Ext")),SEARCH(" - ",RIGHT('Cost Code (New)'!$F5205,LEN('Cost Code (New)'!$F5205)-SEARCH("Ext ",'Cost Code (New)'!$F5205)-LEN("Ext")))))+0,"")</f>
        <v/>
      </c>
      <c r="B5205" s="8"/>
      <c r="C5205" s="3"/>
      <c r="D5205" s="3"/>
      <c r="E5205" s="3"/>
      <c r="F5205" s="3"/>
      <c r="G5205" s="3"/>
      <c r="H5205" s="3"/>
      <c r="I5205" s="3"/>
    </row>
    <row r="5206" ht="15.75" customHeight="1">
      <c r="A5206" s="3" t="str">
        <f>IFERROR(TRIM(LEFT(RIGHT('Cost Code (New)'!$F5206,LEN('Cost Code (New)'!$F5206)-SEARCH("Ext ",'Cost Code (New)'!$F5206)-LEN("Ext")),SEARCH(" - ",RIGHT('Cost Code (New)'!$F5206,LEN('Cost Code (New)'!$F5206)-SEARCH("Ext ",'Cost Code (New)'!$F5206)-LEN("Ext")))))+0,"")</f>
        <v/>
      </c>
      <c r="B5206" s="8"/>
      <c r="C5206" s="3"/>
      <c r="D5206" s="3"/>
      <c r="E5206" s="3"/>
      <c r="F5206" s="3"/>
      <c r="G5206" s="3"/>
      <c r="H5206" s="3"/>
      <c r="I5206" s="3"/>
    </row>
    <row r="5207" ht="15.75" customHeight="1">
      <c r="A5207" s="3" t="str">
        <f>IFERROR(TRIM(LEFT(RIGHT('Cost Code (New)'!$F5207,LEN('Cost Code (New)'!$F5207)-SEARCH("Ext ",'Cost Code (New)'!$F5207)-LEN("Ext")),SEARCH(" - ",RIGHT('Cost Code (New)'!$F5207,LEN('Cost Code (New)'!$F5207)-SEARCH("Ext ",'Cost Code (New)'!$F5207)-LEN("Ext")))))+0,"")</f>
        <v/>
      </c>
      <c r="B5207" s="8"/>
      <c r="C5207" s="3"/>
      <c r="D5207" s="3"/>
      <c r="E5207" s="3"/>
      <c r="F5207" s="3"/>
      <c r="G5207" s="3"/>
      <c r="H5207" s="3"/>
      <c r="I5207" s="3"/>
    </row>
    <row r="5208" ht="15.75" customHeight="1">
      <c r="A5208" s="3" t="str">
        <f>IFERROR(TRIM(LEFT(RIGHT('Cost Code (New)'!$F5208,LEN('Cost Code (New)'!$F5208)-SEARCH("Ext ",'Cost Code (New)'!$F5208)-LEN("Ext")),SEARCH(" - ",RIGHT('Cost Code (New)'!$F5208,LEN('Cost Code (New)'!$F5208)-SEARCH("Ext ",'Cost Code (New)'!$F5208)-LEN("Ext")))))+0,"")</f>
        <v/>
      </c>
      <c r="B5208" s="8"/>
      <c r="C5208" s="3"/>
      <c r="D5208" s="3"/>
      <c r="E5208" s="3"/>
      <c r="F5208" s="3"/>
      <c r="G5208" s="3"/>
      <c r="H5208" s="3"/>
      <c r="I5208" s="3"/>
    </row>
    <row r="5209" ht="15.75" customHeight="1">
      <c r="A5209" s="3" t="str">
        <f>IFERROR(TRIM(LEFT(RIGHT('Cost Code (New)'!$F5209,LEN('Cost Code (New)'!$F5209)-SEARCH("Ext ",'Cost Code (New)'!$F5209)-LEN("Ext")),SEARCH(" - ",RIGHT('Cost Code (New)'!$F5209,LEN('Cost Code (New)'!$F5209)-SEARCH("Ext ",'Cost Code (New)'!$F5209)-LEN("Ext")))))+0,"")</f>
        <v/>
      </c>
      <c r="B5209" s="8"/>
      <c r="C5209" s="3"/>
      <c r="D5209" s="3"/>
      <c r="E5209" s="3"/>
      <c r="F5209" s="3"/>
      <c r="G5209" s="3"/>
      <c r="H5209" s="3"/>
      <c r="I5209" s="3"/>
    </row>
    <row r="5210" ht="15.75" customHeight="1">
      <c r="A5210" s="3" t="str">
        <f>IFERROR(TRIM(LEFT(RIGHT('Cost Code (New)'!$F5210,LEN('Cost Code (New)'!$F5210)-SEARCH("Ext ",'Cost Code (New)'!$F5210)-LEN("Ext")),SEARCH(" - ",RIGHT('Cost Code (New)'!$F5210,LEN('Cost Code (New)'!$F5210)-SEARCH("Ext ",'Cost Code (New)'!$F5210)-LEN("Ext")))))+0,"")</f>
        <v/>
      </c>
      <c r="B5210" s="8"/>
      <c r="C5210" s="3"/>
      <c r="D5210" s="3"/>
      <c r="E5210" s="3"/>
      <c r="F5210" s="3"/>
      <c r="G5210" s="3"/>
      <c r="H5210" s="3"/>
      <c r="I5210" s="3"/>
    </row>
    <row r="5211" ht="15.75" customHeight="1">
      <c r="A5211" s="3" t="str">
        <f>IFERROR(TRIM(LEFT(RIGHT('Cost Code (New)'!$F5211,LEN('Cost Code (New)'!$F5211)-SEARCH("Ext ",'Cost Code (New)'!$F5211)-LEN("Ext")),SEARCH(" - ",RIGHT('Cost Code (New)'!$F5211,LEN('Cost Code (New)'!$F5211)-SEARCH("Ext ",'Cost Code (New)'!$F5211)-LEN("Ext")))))+0,"")</f>
        <v/>
      </c>
      <c r="B5211" s="8"/>
      <c r="C5211" s="3"/>
      <c r="D5211" s="3"/>
      <c r="E5211" s="3"/>
      <c r="F5211" s="3"/>
      <c r="G5211" s="3"/>
      <c r="H5211" s="3"/>
      <c r="I5211" s="3"/>
    </row>
    <row r="5212" ht="15.75" customHeight="1">
      <c r="A5212" s="3" t="str">
        <f>IFERROR(TRIM(LEFT(RIGHT('Cost Code (New)'!$F5212,LEN('Cost Code (New)'!$F5212)-SEARCH("Ext ",'Cost Code (New)'!$F5212)-LEN("Ext")),SEARCH(" - ",RIGHT('Cost Code (New)'!$F5212,LEN('Cost Code (New)'!$F5212)-SEARCH("Ext ",'Cost Code (New)'!$F5212)-LEN("Ext")))))+0,"")</f>
        <v/>
      </c>
      <c r="B5212" s="8"/>
      <c r="C5212" s="3"/>
      <c r="D5212" s="3"/>
      <c r="E5212" s="3"/>
      <c r="F5212" s="3"/>
      <c r="G5212" s="3"/>
      <c r="H5212" s="3"/>
      <c r="I5212" s="3"/>
    </row>
    <row r="5213" ht="15.75" customHeight="1">
      <c r="A5213" s="3" t="str">
        <f>IFERROR(TRIM(LEFT(RIGHT('Cost Code (New)'!$F5213,LEN('Cost Code (New)'!$F5213)-SEARCH("Ext ",'Cost Code (New)'!$F5213)-LEN("Ext")),SEARCH(" - ",RIGHT('Cost Code (New)'!$F5213,LEN('Cost Code (New)'!$F5213)-SEARCH("Ext ",'Cost Code (New)'!$F5213)-LEN("Ext")))))+0,"")</f>
        <v/>
      </c>
      <c r="B5213" s="8"/>
      <c r="C5213" s="3"/>
      <c r="D5213" s="3"/>
      <c r="E5213" s="3"/>
      <c r="F5213" s="3"/>
      <c r="G5213" s="3"/>
      <c r="H5213" s="3"/>
      <c r="I5213" s="3"/>
    </row>
    <row r="5214" ht="15.75" customHeight="1">
      <c r="A5214" s="3" t="str">
        <f>IFERROR(TRIM(LEFT(RIGHT('Cost Code (New)'!$F5214,LEN('Cost Code (New)'!$F5214)-SEARCH("Ext ",'Cost Code (New)'!$F5214)-LEN("Ext")),SEARCH(" - ",RIGHT('Cost Code (New)'!$F5214,LEN('Cost Code (New)'!$F5214)-SEARCH("Ext ",'Cost Code (New)'!$F5214)-LEN("Ext")))))+0,"")</f>
        <v/>
      </c>
      <c r="B5214" s="8"/>
      <c r="C5214" s="3"/>
      <c r="D5214" s="3"/>
      <c r="E5214" s="3"/>
      <c r="F5214" s="3"/>
      <c r="G5214" s="3"/>
      <c r="H5214" s="3"/>
      <c r="I5214" s="3"/>
    </row>
    <row r="5215" ht="15.75" customHeight="1">
      <c r="A5215" s="3" t="str">
        <f>IFERROR(TRIM(LEFT(RIGHT('Cost Code (New)'!$F5215,LEN('Cost Code (New)'!$F5215)-SEARCH("Ext ",'Cost Code (New)'!$F5215)-LEN("Ext")),SEARCH(" - ",RIGHT('Cost Code (New)'!$F5215,LEN('Cost Code (New)'!$F5215)-SEARCH("Ext ",'Cost Code (New)'!$F5215)-LEN("Ext")))))+0,"")</f>
        <v/>
      </c>
      <c r="B5215" s="8"/>
      <c r="C5215" s="3"/>
      <c r="D5215" s="3"/>
      <c r="E5215" s="3"/>
      <c r="F5215" s="3"/>
      <c r="G5215" s="3"/>
      <c r="H5215" s="3"/>
      <c r="I5215" s="3"/>
    </row>
    <row r="5216" ht="15.75" customHeight="1">
      <c r="A5216" s="3" t="str">
        <f>IFERROR(TRIM(LEFT(RIGHT('Cost Code (New)'!$F5216,LEN('Cost Code (New)'!$F5216)-SEARCH("Ext ",'Cost Code (New)'!$F5216)-LEN("Ext")),SEARCH(" - ",RIGHT('Cost Code (New)'!$F5216,LEN('Cost Code (New)'!$F5216)-SEARCH("Ext ",'Cost Code (New)'!$F5216)-LEN("Ext")))))+0,"")</f>
        <v/>
      </c>
      <c r="B5216" s="8"/>
      <c r="C5216" s="3"/>
      <c r="D5216" s="3"/>
      <c r="E5216" s="3"/>
      <c r="F5216" s="3"/>
      <c r="G5216" s="3"/>
      <c r="H5216" s="3"/>
      <c r="I5216" s="3"/>
    </row>
    <row r="5217" ht="15.75" customHeight="1">
      <c r="A5217" s="3" t="str">
        <f>IFERROR(TRIM(LEFT(RIGHT('Cost Code (New)'!$F5217,LEN('Cost Code (New)'!$F5217)-SEARCH("Ext ",'Cost Code (New)'!$F5217)-LEN("Ext")),SEARCH(" - ",RIGHT('Cost Code (New)'!$F5217,LEN('Cost Code (New)'!$F5217)-SEARCH("Ext ",'Cost Code (New)'!$F5217)-LEN("Ext")))))+0,"")</f>
        <v/>
      </c>
      <c r="B5217" s="8"/>
      <c r="C5217" s="3"/>
      <c r="D5217" s="3"/>
      <c r="E5217" s="3"/>
      <c r="F5217" s="3"/>
      <c r="G5217" s="3"/>
      <c r="H5217" s="3"/>
      <c r="I5217" s="3"/>
    </row>
    <row r="5218" ht="15.75" customHeight="1">
      <c r="A5218" s="3" t="str">
        <f>IFERROR(TRIM(LEFT(RIGHT('Cost Code (New)'!$F5218,LEN('Cost Code (New)'!$F5218)-SEARCH("Ext ",'Cost Code (New)'!$F5218)-LEN("Ext")),SEARCH(" - ",RIGHT('Cost Code (New)'!$F5218,LEN('Cost Code (New)'!$F5218)-SEARCH("Ext ",'Cost Code (New)'!$F5218)-LEN("Ext")))))+0,"")</f>
        <v/>
      </c>
      <c r="B5218" s="8"/>
      <c r="C5218" s="3"/>
      <c r="D5218" s="3"/>
      <c r="E5218" s="3"/>
      <c r="F5218" s="3"/>
      <c r="G5218" s="3"/>
      <c r="H5218" s="3"/>
      <c r="I5218" s="3"/>
    </row>
    <row r="5219" ht="15.75" customHeight="1">
      <c r="A5219" s="3" t="str">
        <f>IFERROR(TRIM(LEFT(RIGHT('Cost Code (New)'!$F5219,LEN('Cost Code (New)'!$F5219)-SEARCH("Ext ",'Cost Code (New)'!$F5219)-LEN("Ext")),SEARCH(" - ",RIGHT('Cost Code (New)'!$F5219,LEN('Cost Code (New)'!$F5219)-SEARCH("Ext ",'Cost Code (New)'!$F5219)-LEN("Ext")))))+0,"")</f>
        <v/>
      </c>
      <c r="B5219" s="8"/>
      <c r="C5219" s="3"/>
      <c r="D5219" s="3"/>
      <c r="E5219" s="3"/>
      <c r="F5219" s="3"/>
      <c r="G5219" s="3"/>
      <c r="H5219" s="3"/>
      <c r="I5219" s="3"/>
    </row>
    <row r="5220" ht="15.75" customHeight="1">
      <c r="A5220" s="3" t="str">
        <f>IFERROR(TRIM(LEFT(RIGHT('Cost Code (New)'!$F5220,LEN('Cost Code (New)'!$F5220)-SEARCH("Ext ",'Cost Code (New)'!$F5220)-LEN("Ext")),SEARCH(" - ",RIGHT('Cost Code (New)'!$F5220,LEN('Cost Code (New)'!$F5220)-SEARCH("Ext ",'Cost Code (New)'!$F5220)-LEN("Ext")))))+0,"")</f>
        <v/>
      </c>
      <c r="B5220" s="8"/>
      <c r="C5220" s="3"/>
      <c r="D5220" s="3"/>
      <c r="E5220" s="3"/>
      <c r="F5220" s="3"/>
      <c r="G5220" s="3"/>
      <c r="H5220" s="3"/>
      <c r="I5220" s="3"/>
    </row>
    <row r="5221" ht="15.75" customHeight="1">
      <c r="A5221" s="3" t="str">
        <f>IFERROR(TRIM(LEFT(RIGHT('Cost Code (New)'!$F5221,LEN('Cost Code (New)'!$F5221)-SEARCH("Ext ",'Cost Code (New)'!$F5221)-LEN("Ext")),SEARCH(" - ",RIGHT('Cost Code (New)'!$F5221,LEN('Cost Code (New)'!$F5221)-SEARCH("Ext ",'Cost Code (New)'!$F5221)-LEN("Ext")))))+0,"")</f>
        <v/>
      </c>
      <c r="B5221" s="8"/>
      <c r="C5221" s="3"/>
      <c r="D5221" s="3"/>
      <c r="E5221" s="3"/>
      <c r="F5221" s="3"/>
      <c r="G5221" s="3"/>
      <c r="H5221" s="3"/>
      <c r="I5221" s="3"/>
    </row>
    <row r="5222" ht="15.75" customHeight="1">
      <c r="A5222" s="3" t="str">
        <f>IFERROR(TRIM(LEFT(RIGHT('Cost Code (New)'!$F5222,LEN('Cost Code (New)'!$F5222)-SEARCH("Ext ",'Cost Code (New)'!$F5222)-LEN("Ext")),SEARCH(" - ",RIGHT('Cost Code (New)'!$F5222,LEN('Cost Code (New)'!$F5222)-SEARCH("Ext ",'Cost Code (New)'!$F5222)-LEN("Ext")))))+0,"")</f>
        <v/>
      </c>
      <c r="B5222" s="8"/>
      <c r="C5222" s="3"/>
      <c r="D5222" s="3"/>
      <c r="E5222" s="3"/>
      <c r="F5222" s="3"/>
      <c r="G5222" s="3"/>
      <c r="H5222" s="3"/>
      <c r="I5222" s="3"/>
    </row>
    <row r="5223" ht="15.75" customHeight="1">
      <c r="A5223" s="3" t="str">
        <f>IFERROR(TRIM(LEFT(RIGHT('Cost Code (New)'!$F5223,LEN('Cost Code (New)'!$F5223)-SEARCH("Ext ",'Cost Code (New)'!$F5223)-LEN("Ext")),SEARCH(" - ",RIGHT('Cost Code (New)'!$F5223,LEN('Cost Code (New)'!$F5223)-SEARCH("Ext ",'Cost Code (New)'!$F5223)-LEN("Ext")))))+0,"")</f>
        <v/>
      </c>
      <c r="B5223" s="8"/>
      <c r="C5223" s="3"/>
      <c r="D5223" s="3"/>
      <c r="E5223" s="3"/>
      <c r="F5223" s="3"/>
      <c r="G5223" s="3"/>
      <c r="H5223" s="3"/>
      <c r="I5223" s="3"/>
    </row>
    <row r="5224" ht="15.75" customHeight="1">
      <c r="A5224" s="3" t="str">
        <f>IFERROR(TRIM(LEFT(RIGHT('Cost Code (New)'!$F5224,LEN('Cost Code (New)'!$F5224)-SEARCH("Ext ",'Cost Code (New)'!$F5224)-LEN("Ext")),SEARCH(" - ",RIGHT('Cost Code (New)'!$F5224,LEN('Cost Code (New)'!$F5224)-SEARCH("Ext ",'Cost Code (New)'!$F5224)-LEN("Ext")))))+0,"")</f>
        <v/>
      </c>
      <c r="B5224" s="8"/>
      <c r="C5224" s="3"/>
      <c r="D5224" s="3"/>
      <c r="E5224" s="3"/>
      <c r="F5224" s="3"/>
      <c r="G5224" s="3"/>
      <c r="H5224" s="3"/>
      <c r="I5224" s="3"/>
    </row>
    <row r="5225" ht="15.75" customHeight="1">
      <c r="A5225" s="3" t="str">
        <f>IFERROR(TRIM(LEFT(RIGHT('Cost Code (New)'!$F5225,LEN('Cost Code (New)'!$F5225)-SEARCH("Ext ",'Cost Code (New)'!$F5225)-LEN("Ext")),SEARCH(" - ",RIGHT('Cost Code (New)'!$F5225,LEN('Cost Code (New)'!$F5225)-SEARCH("Ext ",'Cost Code (New)'!$F5225)-LEN("Ext")))))+0,"")</f>
        <v/>
      </c>
      <c r="B5225" s="8"/>
      <c r="C5225" s="3"/>
      <c r="D5225" s="3"/>
      <c r="E5225" s="3"/>
      <c r="F5225" s="3"/>
      <c r="G5225" s="3"/>
      <c r="H5225" s="3"/>
      <c r="I5225" s="3"/>
    </row>
    <row r="5226" ht="15.75" customHeight="1">
      <c r="A5226" s="3" t="str">
        <f>IFERROR(TRIM(LEFT(RIGHT('Cost Code (New)'!$F5226,LEN('Cost Code (New)'!$F5226)-SEARCH("Ext ",'Cost Code (New)'!$F5226)-LEN("Ext")),SEARCH(" - ",RIGHT('Cost Code (New)'!$F5226,LEN('Cost Code (New)'!$F5226)-SEARCH("Ext ",'Cost Code (New)'!$F5226)-LEN("Ext")))))+0,"")</f>
        <v/>
      </c>
      <c r="B5226" s="8"/>
      <c r="C5226" s="3"/>
      <c r="D5226" s="3"/>
      <c r="E5226" s="3"/>
      <c r="F5226" s="3"/>
      <c r="G5226" s="3"/>
      <c r="H5226" s="3"/>
      <c r="I5226" s="3"/>
    </row>
    <row r="5227" ht="15.75" customHeight="1">
      <c r="A5227" s="3" t="str">
        <f>IFERROR(TRIM(LEFT(RIGHT('Cost Code (New)'!$F5227,LEN('Cost Code (New)'!$F5227)-SEARCH("Ext ",'Cost Code (New)'!$F5227)-LEN("Ext")),SEARCH(" - ",RIGHT('Cost Code (New)'!$F5227,LEN('Cost Code (New)'!$F5227)-SEARCH("Ext ",'Cost Code (New)'!$F5227)-LEN("Ext")))))+0,"")</f>
        <v/>
      </c>
      <c r="B5227" s="8"/>
      <c r="C5227" s="3"/>
      <c r="D5227" s="3"/>
      <c r="E5227" s="3"/>
      <c r="F5227" s="3"/>
      <c r="G5227" s="3"/>
      <c r="H5227" s="3"/>
      <c r="I5227" s="3"/>
    </row>
    <row r="5228" ht="15.75" customHeight="1">
      <c r="A5228" s="3" t="str">
        <f>IFERROR(TRIM(LEFT(RIGHT('Cost Code (New)'!$F5228,LEN('Cost Code (New)'!$F5228)-SEARCH("Ext ",'Cost Code (New)'!$F5228)-LEN("Ext")),SEARCH(" - ",RIGHT('Cost Code (New)'!$F5228,LEN('Cost Code (New)'!$F5228)-SEARCH("Ext ",'Cost Code (New)'!$F5228)-LEN("Ext")))))+0,"")</f>
        <v/>
      </c>
      <c r="B5228" s="8"/>
      <c r="C5228" s="3"/>
      <c r="D5228" s="3"/>
      <c r="E5228" s="3"/>
      <c r="F5228" s="3"/>
      <c r="G5228" s="3"/>
      <c r="H5228" s="3"/>
      <c r="I5228" s="3"/>
    </row>
    <row r="5229" ht="15.75" customHeight="1">
      <c r="A5229" s="3" t="str">
        <f>IFERROR(TRIM(LEFT(RIGHT('Cost Code (New)'!$F5229,LEN('Cost Code (New)'!$F5229)-SEARCH("Ext ",'Cost Code (New)'!$F5229)-LEN("Ext")),SEARCH(" - ",RIGHT('Cost Code (New)'!$F5229,LEN('Cost Code (New)'!$F5229)-SEARCH("Ext ",'Cost Code (New)'!$F5229)-LEN("Ext")))))+0,"")</f>
        <v/>
      </c>
      <c r="B5229" s="8"/>
      <c r="C5229" s="3"/>
      <c r="D5229" s="3"/>
      <c r="E5229" s="3"/>
      <c r="F5229" s="3"/>
      <c r="G5229" s="3"/>
      <c r="H5229" s="3"/>
      <c r="I5229" s="3"/>
    </row>
    <row r="5230" ht="15.75" customHeight="1">
      <c r="A5230" s="3" t="str">
        <f>IFERROR(TRIM(LEFT(RIGHT('Cost Code (New)'!$F5230,LEN('Cost Code (New)'!$F5230)-SEARCH("Ext ",'Cost Code (New)'!$F5230)-LEN("Ext")),SEARCH(" - ",RIGHT('Cost Code (New)'!$F5230,LEN('Cost Code (New)'!$F5230)-SEARCH("Ext ",'Cost Code (New)'!$F5230)-LEN("Ext")))))+0,"")</f>
        <v/>
      </c>
      <c r="B5230" s="8"/>
      <c r="C5230" s="3"/>
      <c r="D5230" s="3"/>
      <c r="E5230" s="3"/>
      <c r="F5230" s="3"/>
      <c r="G5230" s="3"/>
      <c r="H5230" s="3"/>
      <c r="I5230" s="3"/>
    </row>
    <row r="5231" ht="15.75" customHeight="1">
      <c r="A5231" s="3" t="str">
        <f>IFERROR(TRIM(LEFT(RIGHT('Cost Code (New)'!$F5231,LEN('Cost Code (New)'!$F5231)-SEARCH("Ext ",'Cost Code (New)'!$F5231)-LEN("Ext")),SEARCH(" - ",RIGHT('Cost Code (New)'!$F5231,LEN('Cost Code (New)'!$F5231)-SEARCH("Ext ",'Cost Code (New)'!$F5231)-LEN("Ext")))))+0,"")</f>
        <v/>
      </c>
      <c r="B5231" s="8"/>
      <c r="C5231" s="3"/>
      <c r="D5231" s="3"/>
      <c r="E5231" s="3"/>
      <c r="F5231" s="3"/>
      <c r="G5231" s="3"/>
      <c r="H5231" s="3"/>
      <c r="I5231" s="3"/>
    </row>
    <row r="5232" ht="15.75" customHeight="1">
      <c r="A5232" s="3" t="str">
        <f>IFERROR(TRIM(LEFT(RIGHT('Cost Code (New)'!$F5232,LEN('Cost Code (New)'!$F5232)-SEARCH("Ext ",'Cost Code (New)'!$F5232)-LEN("Ext")),SEARCH(" - ",RIGHT('Cost Code (New)'!$F5232,LEN('Cost Code (New)'!$F5232)-SEARCH("Ext ",'Cost Code (New)'!$F5232)-LEN("Ext")))))+0,"")</f>
        <v/>
      </c>
      <c r="B5232" s="8"/>
      <c r="C5232" s="3"/>
      <c r="D5232" s="3"/>
      <c r="E5232" s="3"/>
      <c r="F5232" s="3"/>
      <c r="G5232" s="3"/>
      <c r="H5232" s="3"/>
      <c r="I5232" s="3"/>
    </row>
    <row r="5233" ht="15.75" customHeight="1">
      <c r="A5233" s="3" t="str">
        <f>IFERROR(TRIM(LEFT(RIGHT('Cost Code (New)'!$F5233,LEN('Cost Code (New)'!$F5233)-SEARCH("Ext ",'Cost Code (New)'!$F5233)-LEN("Ext")),SEARCH(" - ",RIGHT('Cost Code (New)'!$F5233,LEN('Cost Code (New)'!$F5233)-SEARCH("Ext ",'Cost Code (New)'!$F5233)-LEN("Ext")))))+0,"")</f>
        <v/>
      </c>
      <c r="B5233" s="8"/>
      <c r="C5233" s="3"/>
      <c r="D5233" s="3"/>
      <c r="E5233" s="3"/>
      <c r="F5233" s="3"/>
      <c r="G5233" s="3"/>
      <c r="H5233" s="3"/>
      <c r="I5233" s="3"/>
    </row>
    <row r="5234" ht="15.75" customHeight="1">
      <c r="A5234" s="3" t="str">
        <f>IFERROR(TRIM(LEFT(RIGHT('Cost Code (New)'!$F5234,LEN('Cost Code (New)'!$F5234)-SEARCH("Ext ",'Cost Code (New)'!$F5234)-LEN("Ext")),SEARCH(" - ",RIGHT('Cost Code (New)'!$F5234,LEN('Cost Code (New)'!$F5234)-SEARCH("Ext ",'Cost Code (New)'!$F5234)-LEN("Ext")))))+0,"")</f>
        <v/>
      </c>
      <c r="B5234" s="8"/>
      <c r="C5234" s="3"/>
      <c r="D5234" s="3"/>
      <c r="E5234" s="3"/>
      <c r="F5234" s="3"/>
      <c r="G5234" s="3"/>
      <c r="H5234" s="3"/>
      <c r="I5234" s="3"/>
    </row>
    <row r="5235" ht="15.75" customHeight="1">
      <c r="A5235" s="3" t="str">
        <f>IFERROR(TRIM(LEFT(RIGHT('Cost Code (New)'!$F5235,LEN('Cost Code (New)'!$F5235)-SEARCH("Ext ",'Cost Code (New)'!$F5235)-LEN("Ext")),SEARCH(" - ",RIGHT('Cost Code (New)'!$F5235,LEN('Cost Code (New)'!$F5235)-SEARCH("Ext ",'Cost Code (New)'!$F5235)-LEN("Ext")))))+0,"")</f>
        <v/>
      </c>
      <c r="B5235" s="8"/>
      <c r="C5235" s="3"/>
      <c r="D5235" s="3"/>
      <c r="E5235" s="3"/>
      <c r="F5235" s="3"/>
      <c r="G5235" s="3"/>
      <c r="H5235" s="3"/>
      <c r="I5235" s="3"/>
    </row>
    <row r="5236" ht="15.75" customHeight="1">
      <c r="A5236" s="3" t="str">
        <f>IFERROR(TRIM(LEFT(RIGHT('Cost Code (New)'!$F5236,LEN('Cost Code (New)'!$F5236)-SEARCH("Ext ",'Cost Code (New)'!$F5236)-LEN("Ext")),SEARCH(" - ",RIGHT('Cost Code (New)'!$F5236,LEN('Cost Code (New)'!$F5236)-SEARCH("Ext ",'Cost Code (New)'!$F5236)-LEN("Ext")))))+0,"")</f>
        <v/>
      </c>
      <c r="B5236" s="8"/>
      <c r="C5236" s="3"/>
      <c r="D5236" s="3"/>
      <c r="E5236" s="3"/>
      <c r="F5236" s="3"/>
      <c r="G5236" s="3"/>
      <c r="H5236" s="3"/>
      <c r="I5236" s="3"/>
    </row>
    <row r="5237" ht="15.75" customHeight="1">
      <c r="A5237" s="3" t="str">
        <f>IFERROR(TRIM(LEFT(RIGHT('Cost Code (New)'!$F5237,LEN('Cost Code (New)'!$F5237)-SEARCH("Ext ",'Cost Code (New)'!$F5237)-LEN("Ext")),SEARCH(" - ",RIGHT('Cost Code (New)'!$F5237,LEN('Cost Code (New)'!$F5237)-SEARCH("Ext ",'Cost Code (New)'!$F5237)-LEN("Ext")))))+0,"")</f>
        <v/>
      </c>
      <c r="B5237" s="8"/>
      <c r="C5237" s="3"/>
      <c r="D5237" s="3"/>
      <c r="E5237" s="3"/>
      <c r="F5237" s="3"/>
      <c r="G5237" s="3"/>
      <c r="H5237" s="3"/>
      <c r="I5237" s="3"/>
    </row>
    <row r="5238" ht="15.75" customHeight="1">
      <c r="A5238" s="3" t="str">
        <f>IFERROR(TRIM(LEFT(RIGHT('Cost Code (New)'!$F5238,LEN('Cost Code (New)'!$F5238)-SEARCH("Ext ",'Cost Code (New)'!$F5238)-LEN("Ext")),SEARCH(" - ",RIGHT('Cost Code (New)'!$F5238,LEN('Cost Code (New)'!$F5238)-SEARCH("Ext ",'Cost Code (New)'!$F5238)-LEN("Ext")))))+0,"")</f>
        <v/>
      </c>
      <c r="B5238" s="8"/>
      <c r="C5238" s="3"/>
      <c r="D5238" s="3"/>
      <c r="E5238" s="3"/>
      <c r="F5238" s="3"/>
      <c r="G5238" s="3"/>
      <c r="H5238" s="3"/>
      <c r="I5238" s="3"/>
    </row>
    <row r="5239" ht="15.75" customHeight="1">
      <c r="A5239" s="3" t="str">
        <f>IFERROR(TRIM(LEFT(RIGHT('Cost Code (New)'!$F5239,LEN('Cost Code (New)'!$F5239)-SEARCH("Ext ",'Cost Code (New)'!$F5239)-LEN("Ext")),SEARCH(" - ",RIGHT('Cost Code (New)'!$F5239,LEN('Cost Code (New)'!$F5239)-SEARCH("Ext ",'Cost Code (New)'!$F5239)-LEN("Ext")))))+0,"")</f>
        <v/>
      </c>
      <c r="B5239" s="8"/>
      <c r="C5239" s="3"/>
      <c r="D5239" s="3"/>
      <c r="E5239" s="3"/>
      <c r="F5239" s="3"/>
      <c r="G5239" s="3"/>
      <c r="H5239" s="3"/>
      <c r="I5239" s="3"/>
    </row>
    <row r="5240" ht="15.75" customHeight="1">
      <c r="A5240" s="3" t="str">
        <f>IFERROR(TRIM(LEFT(RIGHT('Cost Code (New)'!$F5240,LEN('Cost Code (New)'!$F5240)-SEARCH("Ext ",'Cost Code (New)'!$F5240)-LEN("Ext")),SEARCH(" - ",RIGHT('Cost Code (New)'!$F5240,LEN('Cost Code (New)'!$F5240)-SEARCH("Ext ",'Cost Code (New)'!$F5240)-LEN("Ext")))))+0,"")</f>
        <v/>
      </c>
      <c r="B5240" s="8"/>
      <c r="C5240" s="3"/>
      <c r="D5240" s="3"/>
      <c r="E5240" s="3"/>
      <c r="F5240" s="3"/>
      <c r="G5240" s="3"/>
      <c r="H5240" s="3"/>
      <c r="I5240" s="3"/>
    </row>
    <row r="5241" ht="15.75" customHeight="1">
      <c r="A5241" s="3" t="str">
        <f>IFERROR(TRIM(LEFT(RIGHT('Cost Code (New)'!$F5241,LEN('Cost Code (New)'!$F5241)-SEARCH("Ext ",'Cost Code (New)'!$F5241)-LEN("Ext")),SEARCH(" - ",RIGHT('Cost Code (New)'!$F5241,LEN('Cost Code (New)'!$F5241)-SEARCH("Ext ",'Cost Code (New)'!$F5241)-LEN("Ext")))))+0,"")</f>
        <v/>
      </c>
      <c r="B5241" s="8"/>
      <c r="C5241" s="3"/>
      <c r="D5241" s="3"/>
      <c r="E5241" s="3"/>
      <c r="F5241" s="3"/>
      <c r="G5241" s="3"/>
      <c r="H5241" s="3"/>
      <c r="I5241" s="3"/>
    </row>
    <row r="5242" ht="15.75" customHeight="1">
      <c r="A5242" s="3" t="str">
        <f>IFERROR(TRIM(LEFT(RIGHT('Cost Code (New)'!$F5242,LEN('Cost Code (New)'!$F5242)-SEARCH("Ext ",'Cost Code (New)'!$F5242)-LEN("Ext")),SEARCH(" - ",RIGHT('Cost Code (New)'!$F5242,LEN('Cost Code (New)'!$F5242)-SEARCH("Ext ",'Cost Code (New)'!$F5242)-LEN("Ext")))))+0,"")</f>
        <v/>
      </c>
      <c r="B5242" s="8"/>
      <c r="C5242" s="3"/>
      <c r="D5242" s="3"/>
      <c r="E5242" s="3"/>
      <c r="F5242" s="3"/>
      <c r="G5242" s="3"/>
      <c r="H5242" s="3"/>
      <c r="I5242" s="3"/>
    </row>
    <row r="5243" ht="15.75" customHeight="1">
      <c r="A5243" s="3" t="str">
        <f>IFERROR(TRIM(LEFT(RIGHT('Cost Code (New)'!$F5243,LEN('Cost Code (New)'!$F5243)-SEARCH("Ext ",'Cost Code (New)'!$F5243)-LEN("Ext")),SEARCH(" - ",RIGHT('Cost Code (New)'!$F5243,LEN('Cost Code (New)'!$F5243)-SEARCH("Ext ",'Cost Code (New)'!$F5243)-LEN("Ext")))))+0,"")</f>
        <v/>
      </c>
      <c r="B5243" s="8"/>
      <c r="C5243" s="3"/>
      <c r="D5243" s="3"/>
      <c r="E5243" s="3"/>
      <c r="F5243" s="3"/>
      <c r="G5243" s="3"/>
      <c r="H5243" s="3"/>
      <c r="I5243" s="3"/>
    </row>
    <row r="5244" ht="15.75" customHeight="1">
      <c r="A5244" s="3" t="str">
        <f>IFERROR(TRIM(LEFT(RIGHT('Cost Code (New)'!$F5244,LEN('Cost Code (New)'!$F5244)-SEARCH("Ext ",'Cost Code (New)'!$F5244)-LEN("Ext")),SEARCH(" - ",RIGHT('Cost Code (New)'!$F5244,LEN('Cost Code (New)'!$F5244)-SEARCH("Ext ",'Cost Code (New)'!$F5244)-LEN("Ext")))))+0,"")</f>
        <v/>
      </c>
      <c r="B5244" s="8"/>
      <c r="C5244" s="3"/>
      <c r="D5244" s="3"/>
      <c r="E5244" s="3"/>
      <c r="F5244" s="3"/>
      <c r="G5244" s="3"/>
      <c r="H5244" s="3"/>
      <c r="I5244" s="3"/>
    </row>
    <row r="5245" ht="15.75" customHeight="1">
      <c r="A5245" s="3" t="str">
        <f>IFERROR(TRIM(LEFT(RIGHT('Cost Code (New)'!$F5245,LEN('Cost Code (New)'!$F5245)-SEARCH("Ext ",'Cost Code (New)'!$F5245)-LEN("Ext")),SEARCH(" - ",RIGHT('Cost Code (New)'!$F5245,LEN('Cost Code (New)'!$F5245)-SEARCH("Ext ",'Cost Code (New)'!$F5245)-LEN("Ext")))))+0,"")</f>
        <v/>
      </c>
      <c r="B5245" s="8"/>
      <c r="C5245" s="3"/>
      <c r="D5245" s="3"/>
      <c r="E5245" s="3"/>
      <c r="F5245" s="3"/>
      <c r="G5245" s="3"/>
      <c r="H5245" s="3"/>
      <c r="I5245" s="3"/>
    </row>
    <row r="5246" ht="15.75" customHeight="1">
      <c r="A5246" s="3" t="str">
        <f>IFERROR(TRIM(LEFT(RIGHT('Cost Code (New)'!$F5246,LEN('Cost Code (New)'!$F5246)-SEARCH("Ext ",'Cost Code (New)'!$F5246)-LEN("Ext")),SEARCH(" - ",RIGHT('Cost Code (New)'!$F5246,LEN('Cost Code (New)'!$F5246)-SEARCH("Ext ",'Cost Code (New)'!$F5246)-LEN("Ext")))))+0,"")</f>
        <v/>
      </c>
      <c r="B5246" s="8"/>
      <c r="C5246" s="3"/>
      <c r="D5246" s="3"/>
      <c r="E5246" s="3"/>
      <c r="F5246" s="3"/>
      <c r="G5246" s="3"/>
      <c r="H5246" s="3"/>
      <c r="I5246" s="3"/>
    </row>
    <row r="5247" ht="15.75" customHeight="1">
      <c r="A5247" s="3" t="str">
        <f>IFERROR(TRIM(LEFT(RIGHT('Cost Code (New)'!$F5247,LEN('Cost Code (New)'!$F5247)-SEARCH("Ext ",'Cost Code (New)'!$F5247)-LEN("Ext")),SEARCH(" - ",RIGHT('Cost Code (New)'!$F5247,LEN('Cost Code (New)'!$F5247)-SEARCH("Ext ",'Cost Code (New)'!$F5247)-LEN("Ext")))))+0,"")</f>
        <v/>
      </c>
      <c r="B5247" s="8"/>
      <c r="C5247" s="3"/>
      <c r="D5247" s="3"/>
      <c r="E5247" s="3"/>
      <c r="F5247" s="3"/>
      <c r="G5247" s="3"/>
      <c r="H5247" s="3"/>
      <c r="I5247" s="3"/>
    </row>
    <row r="5248" ht="15.75" customHeight="1">
      <c r="A5248" s="3" t="str">
        <f>IFERROR(TRIM(LEFT(RIGHT('Cost Code (New)'!$F5248,LEN('Cost Code (New)'!$F5248)-SEARCH("Ext ",'Cost Code (New)'!$F5248)-LEN("Ext")),SEARCH(" - ",RIGHT('Cost Code (New)'!$F5248,LEN('Cost Code (New)'!$F5248)-SEARCH("Ext ",'Cost Code (New)'!$F5248)-LEN("Ext")))))+0,"")</f>
        <v/>
      </c>
      <c r="B5248" s="8"/>
      <c r="C5248" s="3"/>
      <c r="D5248" s="3"/>
      <c r="E5248" s="3"/>
      <c r="F5248" s="3"/>
      <c r="G5248" s="3"/>
      <c r="H5248" s="3"/>
      <c r="I5248" s="3"/>
    </row>
    <row r="5249" ht="15.75" customHeight="1">
      <c r="A5249" s="3" t="str">
        <f>IFERROR(TRIM(LEFT(RIGHT('Cost Code (New)'!$F5249,LEN('Cost Code (New)'!$F5249)-SEARCH("Ext ",'Cost Code (New)'!$F5249)-LEN("Ext")),SEARCH(" - ",RIGHT('Cost Code (New)'!$F5249,LEN('Cost Code (New)'!$F5249)-SEARCH("Ext ",'Cost Code (New)'!$F5249)-LEN("Ext")))))+0,"")</f>
        <v/>
      </c>
      <c r="B5249" s="8"/>
      <c r="C5249" s="3"/>
      <c r="D5249" s="3"/>
      <c r="E5249" s="3"/>
      <c r="F5249" s="3"/>
      <c r="G5249" s="3"/>
      <c r="H5249" s="3"/>
      <c r="I5249" s="3"/>
    </row>
    <row r="5250" ht="15.75" customHeight="1">
      <c r="A5250" s="3" t="str">
        <f>IFERROR(TRIM(LEFT(RIGHT('Cost Code (New)'!$F5250,LEN('Cost Code (New)'!$F5250)-SEARCH("Ext ",'Cost Code (New)'!$F5250)-LEN("Ext")),SEARCH(" - ",RIGHT('Cost Code (New)'!$F5250,LEN('Cost Code (New)'!$F5250)-SEARCH("Ext ",'Cost Code (New)'!$F5250)-LEN("Ext")))))+0,"")</f>
        <v/>
      </c>
      <c r="B5250" s="8"/>
      <c r="C5250" s="3"/>
      <c r="D5250" s="3"/>
      <c r="E5250" s="3"/>
      <c r="F5250" s="3"/>
      <c r="G5250" s="3"/>
      <c r="H5250" s="3"/>
      <c r="I5250" s="3"/>
    </row>
    <row r="5251" ht="15.75" customHeight="1">
      <c r="A5251" s="3" t="str">
        <f>IFERROR(TRIM(LEFT(RIGHT('Cost Code (New)'!$F5251,LEN('Cost Code (New)'!$F5251)-SEARCH("Ext ",'Cost Code (New)'!$F5251)-LEN("Ext")),SEARCH(" - ",RIGHT('Cost Code (New)'!$F5251,LEN('Cost Code (New)'!$F5251)-SEARCH("Ext ",'Cost Code (New)'!$F5251)-LEN("Ext")))))+0,"")</f>
        <v/>
      </c>
      <c r="B5251" s="8"/>
      <c r="C5251" s="3"/>
      <c r="D5251" s="3"/>
      <c r="E5251" s="3"/>
      <c r="F5251" s="3"/>
      <c r="G5251" s="3"/>
      <c r="H5251" s="3"/>
      <c r="I5251" s="3"/>
    </row>
    <row r="5252" ht="15.75" customHeight="1">
      <c r="A5252" s="3" t="str">
        <f>IFERROR(TRIM(LEFT(RIGHT('Cost Code (New)'!$F5252,LEN('Cost Code (New)'!$F5252)-SEARCH("Ext ",'Cost Code (New)'!$F5252)-LEN("Ext")),SEARCH(" - ",RIGHT('Cost Code (New)'!$F5252,LEN('Cost Code (New)'!$F5252)-SEARCH("Ext ",'Cost Code (New)'!$F5252)-LEN("Ext")))))+0,"")</f>
        <v/>
      </c>
      <c r="B5252" s="8"/>
      <c r="C5252" s="3"/>
      <c r="D5252" s="3"/>
      <c r="E5252" s="3"/>
      <c r="F5252" s="3"/>
      <c r="G5252" s="3"/>
      <c r="H5252" s="3"/>
      <c r="I5252" s="3"/>
    </row>
    <row r="5253" ht="15.75" customHeight="1">
      <c r="A5253" s="3" t="str">
        <f>IFERROR(TRIM(LEFT(RIGHT('Cost Code (New)'!$F5253,LEN('Cost Code (New)'!$F5253)-SEARCH("Ext ",'Cost Code (New)'!$F5253)-LEN("Ext")),SEARCH(" - ",RIGHT('Cost Code (New)'!$F5253,LEN('Cost Code (New)'!$F5253)-SEARCH("Ext ",'Cost Code (New)'!$F5253)-LEN("Ext")))))+0,"")</f>
        <v/>
      </c>
      <c r="B5253" s="8"/>
      <c r="C5253" s="3"/>
      <c r="D5253" s="3"/>
      <c r="E5253" s="3"/>
      <c r="F5253" s="3"/>
      <c r="G5253" s="3"/>
      <c r="H5253" s="3"/>
      <c r="I5253" s="3"/>
    </row>
    <row r="5254" ht="15.75" customHeight="1">
      <c r="A5254" s="3" t="str">
        <f>IFERROR(TRIM(LEFT(RIGHT('Cost Code (New)'!$F5254,LEN('Cost Code (New)'!$F5254)-SEARCH("Ext ",'Cost Code (New)'!$F5254)-LEN("Ext")),SEARCH(" - ",RIGHT('Cost Code (New)'!$F5254,LEN('Cost Code (New)'!$F5254)-SEARCH("Ext ",'Cost Code (New)'!$F5254)-LEN("Ext")))))+0,"")</f>
        <v/>
      </c>
      <c r="B5254" s="8"/>
      <c r="C5254" s="3"/>
      <c r="D5254" s="3"/>
      <c r="E5254" s="3"/>
      <c r="F5254" s="3"/>
      <c r="G5254" s="3"/>
      <c r="H5254" s="3"/>
      <c r="I5254" s="3"/>
    </row>
    <row r="5255" ht="15.75" customHeight="1">
      <c r="A5255" s="3" t="str">
        <f>IFERROR(TRIM(LEFT(RIGHT('Cost Code (New)'!$F5255,LEN('Cost Code (New)'!$F5255)-SEARCH("Ext ",'Cost Code (New)'!$F5255)-LEN("Ext")),SEARCH(" - ",RIGHT('Cost Code (New)'!$F5255,LEN('Cost Code (New)'!$F5255)-SEARCH("Ext ",'Cost Code (New)'!$F5255)-LEN("Ext")))))+0,"")</f>
        <v/>
      </c>
      <c r="B5255" s="8"/>
      <c r="C5255" s="3"/>
      <c r="D5255" s="3"/>
      <c r="E5255" s="3"/>
      <c r="F5255" s="3"/>
      <c r="G5255" s="3"/>
      <c r="H5255" s="3"/>
      <c r="I5255" s="3"/>
    </row>
    <row r="5256" ht="15.75" customHeight="1">
      <c r="A5256" s="3" t="str">
        <f>IFERROR(TRIM(LEFT(RIGHT('Cost Code (New)'!$F5256,LEN('Cost Code (New)'!$F5256)-SEARCH("Ext ",'Cost Code (New)'!$F5256)-LEN("Ext")),SEARCH(" - ",RIGHT('Cost Code (New)'!$F5256,LEN('Cost Code (New)'!$F5256)-SEARCH("Ext ",'Cost Code (New)'!$F5256)-LEN("Ext")))))+0,"")</f>
        <v/>
      </c>
      <c r="B5256" s="8"/>
      <c r="C5256" s="3"/>
      <c r="D5256" s="3"/>
      <c r="E5256" s="3"/>
      <c r="F5256" s="3"/>
      <c r="G5256" s="3"/>
      <c r="H5256" s="3"/>
      <c r="I5256" s="3"/>
    </row>
    <row r="5257" ht="15.75" customHeight="1">
      <c r="A5257" s="3" t="str">
        <f>IFERROR(TRIM(LEFT(RIGHT('Cost Code (New)'!$F5257,LEN('Cost Code (New)'!$F5257)-SEARCH("Ext ",'Cost Code (New)'!$F5257)-LEN("Ext")),SEARCH(" - ",RIGHT('Cost Code (New)'!$F5257,LEN('Cost Code (New)'!$F5257)-SEARCH("Ext ",'Cost Code (New)'!$F5257)-LEN("Ext")))))+0,"")</f>
        <v/>
      </c>
      <c r="B5257" s="8"/>
      <c r="C5257" s="3"/>
      <c r="D5257" s="3"/>
      <c r="E5257" s="3"/>
      <c r="F5257" s="3"/>
      <c r="G5257" s="3"/>
      <c r="H5257" s="3"/>
      <c r="I5257" s="3"/>
    </row>
    <row r="5258" ht="15.75" customHeight="1">
      <c r="A5258" s="3" t="str">
        <f>IFERROR(TRIM(LEFT(RIGHT('Cost Code (New)'!$F5258,LEN('Cost Code (New)'!$F5258)-SEARCH("Ext ",'Cost Code (New)'!$F5258)-LEN("Ext")),SEARCH(" - ",RIGHT('Cost Code (New)'!$F5258,LEN('Cost Code (New)'!$F5258)-SEARCH("Ext ",'Cost Code (New)'!$F5258)-LEN("Ext")))))+0,"")</f>
        <v/>
      </c>
      <c r="B5258" s="8"/>
      <c r="C5258" s="3"/>
      <c r="D5258" s="3"/>
      <c r="E5258" s="3"/>
      <c r="F5258" s="3"/>
      <c r="G5258" s="3"/>
      <c r="H5258" s="3"/>
      <c r="I5258" s="3"/>
    </row>
    <row r="5259" ht="15.75" customHeight="1">
      <c r="A5259" s="3" t="str">
        <f>IFERROR(TRIM(LEFT(RIGHT('Cost Code (New)'!$F5259,LEN('Cost Code (New)'!$F5259)-SEARCH("Ext ",'Cost Code (New)'!$F5259)-LEN("Ext")),SEARCH(" - ",RIGHT('Cost Code (New)'!$F5259,LEN('Cost Code (New)'!$F5259)-SEARCH("Ext ",'Cost Code (New)'!$F5259)-LEN("Ext")))))+0,"")</f>
        <v/>
      </c>
      <c r="B5259" s="8"/>
      <c r="C5259" s="3"/>
      <c r="D5259" s="3"/>
      <c r="E5259" s="3"/>
      <c r="F5259" s="3"/>
      <c r="G5259" s="3"/>
      <c r="H5259" s="3"/>
      <c r="I5259" s="3"/>
    </row>
    <row r="5260" ht="15.75" customHeight="1">
      <c r="A5260" s="3" t="str">
        <f>IFERROR(TRIM(LEFT(RIGHT('Cost Code (New)'!$F5260,LEN('Cost Code (New)'!$F5260)-SEARCH("Ext ",'Cost Code (New)'!$F5260)-LEN("Ext")),SEARCH(" - ",RIGHT('Cost Code (New)'!$F5260,LEN('Cost Code (New)'!$F5260)-SEARCH("Ext ",'Cost Code (New)'!$F5260)-LEN("Ext")))))+0,"")</f>
        <v/>
      </c>
      <c r="B5260" s="8"/>
      <c r="C5260" s="3"/>
      <c r="D5260" s="3"/>
      <c r="E5260" s="3"/>
      <c r="F5260" s="3"/>
      <c r="G5260" s="3"/>
      <c r="H5260" s="3"/>
      <c r="I5260" s="3"/>
    </row>
    <row r="5261" ht="15.75" customHeight="1">
      <c r="A5261" s="3" t="str">
        <f>IFERROR(TRIM(LEFT(RIGHT('Cost Code (New)'!$F5261,LEN('Cost Code (New)'!$F5261)-SEARCH("Ext ",'Cost Code (New)'!$F5261)-LEN("Ext")),SEARCH(" - ",RIGHT('Cost Code (New)'!$F5261,LEN('Cost Code (New)'!$F5261)-SEARCH("Ext ",'Cost Code (New)'!$F5261)-LEN("Ext")))))+0,"")</f>
        <v/>
      </c>
      <c r="B5261" s="8"/>
      <c r="C5261" s="3"/>
      <c r="D5261" s="3"/>
      <c r="E5261" s="3"/>
      <c r="F5261" s="3"/>
      <c r="G5261" s="3"/>
      <c r="H5261" s="3"/>
      <c r="I5261" s="3"/>
    </row>
    <row r="5262" ht="15.75" customHeight="1">
      <c r="A5262" s="3" t="str">
        <f>IFERROR(TRIM(LEFT(RIGHT('Cost Code (New)'!$F5262,LEN('Cost Code (New)'!$F5262)-SEARCH("Ext ",'Cost Code (New)'!$F5262)-LEN("Ext")),SEARCH(" - ",RIGHT('Cost Code (New)'!$F5262,LEN('Cost Code (New)'!$F5262)-SEARCH("Ext ",'Cost Code (New)'!$F5262)-LEN("Ext")))))+0,"")</f>
        <v/>
      </c>
      <c r="B5262" s="8"/>
      <c r="C5262" s="3"/>
      <c r="D5262" s="3"/>
      <c r="E5262" s="3"/>
      <c r="F5262" s="3"/>
      <c r="G5262" s="3"/>
      <c r="H5262" s="3"/>
      <c r="I5262" s="3"/>
    </row>
    <row r="5263" ht="15.75" customHeight="1">
      <c r="A5263" s="3" t="str">
        <f>IFERROR(TRIM(LEFT(RIGHT('Cost Code (New)'!$F5263,LEN('Cost Code (New)'!$F5263)-SEARCH("Ext ",'Cost Code (New)'!$F5263)-LEN("Ext")),SEARCH(" - ",RIGHT('Cost Code (New)'!$F5263,LEN('Cost Code (New)'!$F5263)-SEARCH("Ext ",'Cost Code (New)'!$F5263)-LEN("Ext")))))+0,"")</f>
        <v/>
      </c>
      <c r="B5263" s="8"/>
      <c r="C5263" s="3"/>
      <c r="D5263" s="3"/>
      <c r="E5263" s="3"/>
      <c r="F5263" s="3"/>
      <c r="G5263" s="3"/>
      <c r="H5263" s="3"/>
      <c r="I5263" s="3"/>
    </row>
    <row r="5264" ht="15.75" customHeight="1">
      <c r="A5264" s="3" t="str">
        <f>IFERROR(TRIM(LEFT(RIGHT('Cost Code (New)'!$F5264,LEN('Cost Code (New)'!$F5264)-SEARCH("Ext ",'Cost Code (New)'!$F5264)-LEN("Ext")),SEARCH(" - ",RIGHT('Cost Code (New)'!$F5264,LEN('Cost Code (New)'!$F5264)-SEARCH("Ext ",'Cost Code (New)'!$F5264)-LEN("Ext")))))+0,"")</f>
        <v/>
      </c>
      <c r="B5264" s="8"/>
      <c r="C5264" s="3"/>
      <c r="D5264" s="3"/>
      <c r="E5264" s="3"/>
      <c r="F5264" s="3"/>
      <c r="G5264" s="3"/>
      <c r="H5264" s="3"/>
      <c r="I5264" s="3"/>
    </row>
    <row r="5265" ht="15.75" customHeight="1">
      <c r="A5265" s="3" t="str">
        <f>IFERROR(TRIM(LEFT(RIGHT('Cost Code (New)'!$F5265,LEN('Cost Code (New)'!$F5265)-SEARCH("Ext ",'Cost Code (New)'!$F5265)-LEN("Ext")),SEARCH(" - ",RIGHT('Cost Code (New)'!$F5265,LEN('Cost Code (New)'!$F5265)-SEARCH("Ext ",'Cost Code (New)'!$F5265)-LEN("Ext")))))+0,"")</f>
        <v/>
      </c>
      <c r="B5265" s="8"/>
      <c r="C5265" s="3"/>
      <c r="D5265" s="3"/>
      <c r="E5265" s="3"/>
      <c r="F5265" s="3"/>
      <c r="G5265" s="3"/>
      <c r="H5265" s="3"/>
      <c r="I5265" s="3"/>
    </row>
    <row r="5266" ht="15.75" customHeight="1">
      <c r="A5266" s="3" t="str">
        <f>IFERROR(TRIM(LEFT(RIGHT('Cost Code (New)'!$F5266,LEN('Cost Code (New)'!$F5266)-SEARCH("Ext ",'Cost Code (New)'!$F5266)-LEN("Ext")),SEARCH(" - ",RIGHT('Cost Code (New)'!$F5266,LEN('Cost Code (New)'!$F5266)-SEARCH("Ext ",'Cost Code (New)'!$F5266)-LEN("Ext")))))+0,"")</f>
        <v/>
      </c>
      <c r="B5266" s="8"/>
      <c r="C5266" s="3"/>
      <c r="D5266" s="3"/>
      <c r="E5266" s="3"/>
      <c r="F5266" s="3"/>
      <c r="G5266" s="3"/>
      <c r="H5266" s="3"/>
      <c r="I5266" s="3"/>
    </row>
    <row r="5267" ht="15.75" customHeight="1">
      <c r="A5267" s="3" t="str">
        <f>IFERROR(TRIM(LEFT(RIGHT('Cost Code (New)'!$F5267,LEN('Cost Code (New)'!$F5267)-SEARCH("Ext ",'Cost Code (New)'!$F5267)-LEN("Ext")),SEARCH(" - ",RIGHT('Cost Code (New)'!$F5267,LEN('Cost Code (New)'!$F5267)-SEARCH("Ext ",'Cost Code (New)'!$F5267)-LEN("Ext")))))+0,"")</f>
        <v/>
      </c>
      <c r="B5267" s="8"/>
      <c r="C5267" s="3"/>
      <c r="D5267" s="3"/>
      <c r="E5267" s="3"/>
      <c r="F5267" s="3"/>
      <c r="G5267" s="3"/>
      <c r="H5267" s="3"/>
      <c r="I5267" s="3"/>
    </row>
    <row r="5268" ht="15.75" customHeight="1">
      <c r="A5268" s="3" t="str">
        <f>IFERROR(TRIM(LEFT(RIGHT('Cost Code (New)'!$F5268,LEN('Cost Code (New)'!$F5268)-SEARCH("Ext ",'Cost Code (New)'!$F5268)-LEN("Ext")),SEARCH(" - ",RIGHT('Cost Code (New)'!$F5268,LEN('Cost Code (New)'!$F5268)-SEARCH("Ext ",'Cost Code (New)'!$F5268)-LEN("Ext")))))+0,"")</f>
        <v/>
      </c>
      <c r="B5268" s="8"/>
      <c r="C5268" s="3"/>
      <c r="D5268" s="3"/>
      <c r="E5268" s="3"/>
      <c r="F5268" s="3"/>
      <c r="G5268" s="3"/>
      <c r="H5268" s="3"/>
      <c r="I5268" s="3"/>
    </row>
    <row r="5269" ht="15.75" customHeight="1">
      <c r="A5269" s="3" t="str">
        <f>IFERROR(TRIM(LEFT(RIGHT('Cost Code (New)'!$F5269,LEN('Cost Code (New)'!$F5269)-SEARCH("Ext ",'Cost Code (New)'!$F5269)-LEN("Ext")),SEARCH(" - ",RIGHT('Cost Code (New)'!$F5269,LEN('Cost Code (New)'!$F5269)-SEARCH("Ext ",'Cost Code (New)'!$F5269)-LEN("Ext")))))+0,"")</f>
        <v/>
      </c>
      <c r="B5269" s="8"/>
      <c r="C5269" s="3"/>
      <c r="D5269" s="3"/>
      <c r="E5269" s="3"/>
      <c r="F5269" s="3"/>
      <c r="G5269" s="3"/>
      <c r="H5269" s="3"/>
      <c r="I5269" s="3"/>
    </row>
    <row r="5270" ht="15.75" customHeight="1">
      <c r="A5270" s="3" t="str">
        <f>IFERROR(TRIM(LEFT(RIGHT('Cost Code (New)'!$F5270,LEN('Cost Code (New)'!$F5270)-SEARCH("Ext ",'Cost Code (New)'!$F5270)-LEN("Ext")),SEARCH(" - ",RIGHT('Cost Code (New)'!$F5270,LEN('Cost Code (New)'!$F5270)-SEARCH("Ext ",'Cost Code (New)'!$F5270)-LEN("Ext")))))+0,"")</f>
        <v/>
      </c>
      <c r="B5270" s="8"/>
      <c r="C5270" s="3"/>
      <c r="D5270" s="3"/>
      <c r="E5270" s="3"/>
      <c r="F5270" s="3"/>
      <c r="G5270" s="3"/>
      <c r="H5270" s="3"/>
      <c r="I5270" s="3"/>
    </row>
    <row r="5271" ht="15.75" customHeight="1">
      <c r="A5271" s="3" t="str">
        <f>IFERROR(TRIM(LEFT(RIGHT('Cost Code (New)'!$F5271,LEN('Cost Code (New)'!$F5271)-SEARCH("Ext ",'Cost Code (New)'!$F5271)-LEN("Ext")),SEARCH(" - ",RIGHT('Cost Code (New)'!$F5271,LEN('Cost Code (New)'!$F5271)-SEARCH("Ext ",'Cost Code (New)'!$F5271)-LEN("Ext")))))+0,"")</f>
        <v/>
      </c>
      <c r="B5271" s="8"/>
      <c r="C5271" s="3"/>
      <c r="D5271" s="3"/>
      <c r="E5271" s="3"/>
      <c r="F5271" s="3"/>
      <c r="G5271" s="3"/>
      <c r="H5271" s="3"/>
      <c r="I5271" s="3"/>
    </row>
    <row r="5272" ht="15.75" customHeight="1">
      <c r="A5272" s="3" t="str">
        <f>IFERROR(TRIM(LEFT(RIGHT('Cost Code (New)'!$F5272,LEN('Cost Code (New)'!$F5272)-SEARCH("Ext ",'Cost Code (New)'!$F5272)-LEN("Ext")),SEARCH(" - ",RIGHT('Cost Code (New)'!$F5272,LEN('Cost Code (New)'!$F5272)-SEARCH("Ext ",'Cost Code (New)'!$F5272)-LEN("Ext")))))+0,"")</f>
        <v/>
      </c>
      <c r="B5272" s="8"/>
      <c r="C5272" s="3"/>
      <c r="D5272" s="3"/>
      <c r="E5272" s="3"/>
      <c r="F5272" s="3"/>
      <c r="G5272" s="3"/>
      <c r="H5272" s="3"/>
      <c r="I5272" s="3"/>
    </row>
    <row r="5273" ht="15.75" customHeight="1">
      <c r="A5273" s="3" t="str">
        <f>IFERROR(TRIM(LEFT(RIGHT('Cost Code (New)'!$F5273,LEN('Cost Code (New)'!$F5273)-SEARCH("Ext ",'Cost Code (New)'!$F5273)-LEN("Ext")),SEARCH(" - ",RIGHT('Cost Code (New)'!$F5273,LEN('Cost Code (New)'!$F5273)-SEARCH("Ext ",'Cost Code (New)'!$F5273)-LEN("Ext")))))+0,"")</f>
        <v/>
      </c>
      <c r="B5273" s="8"/>
      <c r="C5273" s="3"/>
      <c r="D5273" s="3"/>
      <c r="E5273" s="3"/>
      <c r="F5273" s="3"/>
      <c r="G5273" s="3"/>
      <c r="H5273" s="3"/>
      <c r="I5273" s="3"/>
    </row>
    <row r="5274" ht="15.75" customHeight="1">
      <c r="A5274" s="3" t="str">
        <f>IFERROR(TRIM(LEFT(RIGHT('Cost Code (New)'!$F5274,LEN('Cost Code (New)'!$F5274)-SEARCH("Ext ",'Cost Code (New)'!$F5274)-LEN("Ext")),SEARCH(" - ",RIGHT('Cost Code (New)'!$F5274,LEN('Cost Code (New)'!$F5274)-SEARCH("Ext ",'Cost Code (New)'!$F5274)-LEN("Ext")))))+0,"")</f>
        <v/>
      </c>
      <c r="B5274" s="8"/>
      <c r="C5274" s="3"/>
      <c r="D5274" s="3"/>
      <c r="E5274" s="3"/>
      <c r="F5274" s="3"/>
      <c r="G5274" s="3"/>
      <c r="H5274" s="3"/>
      <c r="I5274" s="3"/>
    </row>
    <row r="5275" ht="15.75" customHeight="1">
      <c r="A5275" s="3" t="str">
        <f>IFERROR(TRIM(LEFT(RIGHT('Cost Code (New)'!$F5275,LEN('Cost Code (New)'!$F5275)-SEARCH("Ext ",'Cost Code (New)'!$F5275)-LEN("Ext")),SEARCH(" - ",RIGHT('Cost Code (New)'!$F5275,LEN('Cost Code (New)'!$F5275)-SEARCH("Ext ",'Cost Code (New)'!$F5275)-LEN("Ext")))))+0,"")</f>
        <v/>
      </c>
      <c r="B5275" s="8"/>
      <c r="C5275" s="3"/>
      <c r="D5275" s="3"/>
      <c r="E5275" s="3"/>
      <c r="F5275" s="3"/>
      <c r="G5275" s="3"/>
      <c r="H5275" s="3"/>
      <c r="I5275" s="3"/>
    </row>
    <row r="5276" ht="15.75" customHeight="1">
      <c r="A5276" s="3" t="str">
        <f>IFERROR(TRIM(LEFT(RIGHT('Cost Code (New)'!$F5276,LEN('Cost Code (New)'!$F5276)-SEARCH("Ext ",'Cost Code (New)'!$F5276)-LEN("Ext")),SEARCH(" - ",RIGHT('Cost Code (New)'!$F5276,LEN('Cost Code (New)'!$F5276)-SEARCH("Ext ",'Cost Code (New)'!$F5276)-LEN("Ext")))))+0,"")</f>
        <v/>
      </c>
      <c r="B5276" s="8"/>
      <c r="C5276" s="3"/>
      <c r="D5276" s="3"/>
      <c r="E5276" s="3"/>
      <c r="F5276" s="3"/>
      <c r="G5276" s="3"/>
      <c r="H5276" s="3"/>
      <c r="I5276" s="3"/>
    </row>
    <row r="5277" ht="15.75" customHeight="1">
      <c r="A5277" s="3" t="str">
        <f>IFERROR(TRIM(LEFT(RIGHT('Cost Code (New)'!$F5277,LEN('Cost Code (New)'!$F5277)-SEARCH("Ext ",'Cost Code (New)'!$F5277)-LEN("Ext")),SEARCH(" - ",RIGHT('Cost Code (New)'!$F5277,LEN('Cost Code (New)'!$F5277)-SEARCH("Ext ",'Cost Code (New)'!$F5277)-LEN("Ext")))))+0,"")</f>
        <v/>
      </c>
      <c r="B5277" s="8"/>
      <c r="C5277" s="3"/>
      <c r="D5277" s="3"/>
      <c r="E5277" s="3"/>
      <c r="F5277" s="3"/>
      <c r="G5277" s="3"/>
      <c r="H5277" s="3"/>
      <c r="I5277" s="3"/>
    </row>
    <row r="5278" ht="15.75" customHeight="1">
      <c r="A5278" s="3" t="str">
        <f>IFERROR(TRIM(LEFT(RIGHT('Cost Code (New)'!$F5278,LEN('Cost Code (New)'!$F5278)-SEARCH("Ext ",'Cost Code (New)'!$F5278)-LEN("Ext")),SEARCH(" - ",RIGHT('Cost Code (New)'!$F5278,LEN('Cost Code (New)'!$F5278)-SEARCH("Ext ",'Cost Code (New)'!$F5278)-LEN("Ext")))))+0,"")</f>
        <v/>
      </c>
      <c r="B5278" s="8"/>
      <c r="C5278" s="3"/>
      <c r="D5278" s="3"/>
      <c r="E5278" s="3"/>
      <c r="F5278" s="3"/>
      <c r="G5278" s="3"/>
      <c r="H5278" s="3"/>
      <c r="I5278" s="3"/>
    </row>
    <row r="5279" ht="15.75" customHeight="1">
      <c r="A5279" s="3" t="str">
        <f>IFERROR(TRIM(LEFT(RIGHT('Cost Code (New)'!$F5279,LEN('Cost Code (New)'!$F5279)-SEARCH("Ext ",'Cost Code (New)'!$F5279)-LEN("Ext")),SEARCH(" - ",RIGHT('Cost Code (New)'!$F5279,LEN('Cost Code (New)'!$F5279)-SEARCH("Ext ",'Cost Code (New)'!$F5279)-LEN("Ext")))))+0,"")</f>
        <v/>
      </c>
      <c r="B5279" s="8"/>
      <c r="C5279" s="3"/>
      <c r="D5279" s="3"/>
      <c r="E5279" s="3"/>
      <c r="F5279" s="3"/>
      <c r="G5279" s="3"/>
      <c r="H5279" s="3"/>
      <c r="I5279" s="3"/>
    </row>
    <row r="5280" ht="15.75" customHeight="1">
      <c r="A5280" s="3" t="str">
        <f>IFERROR(TRIM(LEFT(RIGHT('Cost Code (New)'!$F5280,LEN('Cost Code (New)'!$F5280)-SEARCH("Ext ",'Cost Code (New)'!$F5280)-LEN("Ext")),SEARCH(" - ",RIGHT('Cost Code (New)'!$F5280,LEN('Cost Code (New)'!$F5280)-SEARCH("Ext ",'Cost Code (New)'!$F5280)-LEN("Ext")))))+0,"")</f>
        <v/>
      </c>
      <c r="B5280" s="8"/>
      <c r="C5280" s="3"/>
      <c r="D5280" s="3"/>
      <c r="E5280" s="3"/>
      <c r="F5280" s="3"/>
      <c r="G5280" s="3"/>
      <c r="H5280" s="3"/>
      <c r="I5280" s="3"/>
    </row>
    <row r="5281" ht="15.75" customHeight="1">
      <c r="A5281" s="3" t="str">
        <f>IFERROR(TRIM(LEFT(RIGHT('Cost Code (New)'!$F5281,LEN('Cost Code (New)'!$F5281)-SEARCH("Ext ",'Cost Code (New)'!$F5281)-LEN("Ext")),SEARCH(" - ",RIGHT('Cost Code (New)'!$F5281,LEN('Cost Code (New)'!$F5281)-SEARCH("Ext ",'Cost Code (New)'!$F5281)-LEN("Ext")))))+0,"")</f>
        <v/>
      </c>
      <c r="B5281" s="8"/>
      <c r="C5281" s="3"/>
      <c r="D5281" s="3"/>
      <c r="E5281" s="3"/>
      <c r="F5281" s="3"/>
      <c r="G5281" s="3"/>
      <c r="H5281" s="3"/>
      <c r="I5281" s="3"/>
    </row>
    <row r="5282" ht="15.75" customHeight="1">
      <c r="A5282" s="3" t="str">
        <f>IFERROR(TRIM(LEFT(RIGHT('Cost Code (New)'!$F5282,LEN('Cost Code (New)'!$F5282)-SEARCH("Ext ",'Cost Code (New)'!$F5282)-LEN("Ext")),SEARCH(" - ",RIGHT('Cost Code (New)'!$F5282,LEN('Cost Code (New)'!$F5282)-SEARCH("Ext ",'Cost Code (New)'!$F5282)-LEN("Ext")))))+0,"")</f>
        <v/>
      </c>
      <c r="B5282" s="8"/>
      <c r="C5282" s="3"/>
      <c r="D5282" s="3"/>
      <c r="E5282" s="3"/>
      <c r="F5282" s="3"/>
      <c r="G5282" s="3"/>
      <c r="H5282" s="3"/>
      <c r="I5282" s="3"/>
    </row>
    <row r="5283" ht="15.75" customHeight="1">
      <c r="A5283" s="3" t="str">
        <f>IFERROR(TRIM(LEFT(RIGHT('Cost Code (New)'!$F5283,LEN('Cost Code (New)'!$F5283)-SEARCH("Ext ",'Cost Code (New)'!$F5283)-LEN("Ext")),SEARCH(" - ",RIGHT('Cost Code (New)'!$F5283,LEN('Cost Code (New)'!$F5283)-SEARCH("Ext ",'Cost Code (New)'!$F5283)-LEN("Ext")))))+0,"")</f>
        <v/>
      </c>
      <c r="B5283" s="8"/>
      <c r="C5283" s="3"/>
      <c r="D5283" s="3"/>
      <c r="E5283" s="3"/>
      <c r="F5283" s="3"/>
      <c r="G5283" s="3"/>
      <c r="H5283" s="3"/>
      <c r="I5283" s="3"/>
    </row>
    <row r="5284" ht="15.75" customHeight="1">
      <c r="A5284" s="3" t="str">
        <f>IFERROR(TRIM(LEFT(RIGHT('Cost Code (New)'!$F5284,LEN('Cost Code (New)'!$F5284)-SEARCH("Ext ",'Cost Code (New)'!$F5284)-LEN("Ext")),SEARCH(" - ",RIGHT('Cost Code (New)'!$F5284,LEN('Cost Code (New)'!$F5284)-SEARCH("Ext ",'Cost Code (New)'!$F5284)-LEN("Ext")))))+0,"")</f>
        <v/>
      </c>
      <c r="B5284" s="8"/>
      <c r="C5284" s="3"/>
      <c r="D5284" s="3"/>
      <c r="E5284" s="3"/>
      <c r="F5284" s="3"/>
      <c r="G5284" s="3"/>
      <c r="H5284" s="3"/>
      <c r="I5284" s="3"/>
    </row>
    <row r="5285" ht="15.75" customHeight="1">
      <c r="A5285" s="3" t="str">
        <f>IFERROR(TRIM(LEFT(RIGHT('Cost Code (New)'!$F5285,LEN('Cost Code (New)'!$F5285)-SEARCH("Ext ",'Cost Code (New)'!$F5285)-LEN("Ext")),SEARCH(" - ",RIGHT('Cost Code (New)'!$F5285,LEN('Cost Code (New)'!$F5285)-SEARCH("Ext ",'Cost Code (New)'!$F5285)-LEN("Ext")))))+0,"")</f>
        <v/>
      </c>
      <c r="B5285" s="8"/>
      <c r="C5285" s="3"/>
      <c r="D5285" s="3"/>
      <c r="E5285" s="3"/>
      <c r="F5285" s="3"/>
      <c r="G5285" s="3"/>
      <c r="H5285" s="3"/>
      <c r="I5285" s="3"/>
    </row>
    <row r="5286" ht="15.75" customHeight="1">
      <c r="A5286" s="3" t="str">
        <f>IFERROR(TRIM(LEFT(RIGHT('Cost Code (New)'!$F5286,LEN('Cost Code (New)'!$F5286)-SEARCH("Ext ",'Cost Code (New)'!$F5286)-LEN("Ext")),SEARCH(" - ",RIGHT('Cost Code (New)'!$F5286,LEN('Cost Code (New)'!$F5286)-SEARCH("Ext ",'Cost Code (New)'!$F5286)-LEN("Ext")))))+0,"")</f>
        <v/>
      </c>
      <c r="B5286" s="8"/>
      <c r="C5286" s="3"/>
      <c r="D5286" s="3"/>
      <c r="E5286" s="3"/>
      <c r="F5286" s="3"/>
      <c r="G5286" s="3"/>
      <c r="H5286" s="3"/>
      <c r="I5286" s="3"/>
    </row>
    <row r="5287" ht="15.75" customHeight="1">
      <c r="A5287" s="3" t="str">
        <f>IFERROR(TRIM(LEFT(RIGHT('Cost Code (New)'!$F5287,LEN('Cost Code (New)'!$F5287)-SEARCH("Ext ",'Cost Code (New)'!$F5287)-LEN("Ext")),SEARCH(" - ",RIGHT('Cost Code (New)'!$F5287,LEN('Cost Code (New)'!$F5287)-SEARCH("Ext ",'Cost Code (New)'!$F5287)-LEN("Ext")))))+0,"")</f>
        <v/>
      </c>
      <c r="B5287" s="8"/>
      <c r="C5287" s="3"/>
      <c r="D5287" s="3"/>
      <c r="E5287" s="3"/>
      <c r="F5287" s="3"/>
      <c r="G5287" s="3"/>
      <c r="H5287" s="3"/>
      <c r="I5287" s="3"/>
    </row>
    <row r="5288" ht="15.75" customHeight="1">
      <c r="A5288" s="3" t="str">
        <f>IFERROR(TRIM(LEFT(RIGHT('Cost Code (New)'!$F5288,LEN('Cost Code (New)'!$F5288)-SEARCH("Ext ",'Cost Code (New)'!$F5288)-LEN("Ext")),SEARCH(" - ",RIGHT('Cost Code (New)'!$F5288,LEN('Cost Code (New)'!$F5288)-SEARCH("Ext ",'Cost Code (New)'!$F5288)-LEN("Ext")))))+0,"")</f>
        <v/>
      </c>
      <c r="B5288" s="8"/>
      <c r="C5288" s="3"/>
      <c r="D5288" s="3"/>
      <c r="E5288" s="3"/>
      <c r="F5288" s="3"/>
      <c r="G5288" s="3"/>
      <c r="H5288" s="3"/>
      <c r="I5288" s="3"/>
    </row>
    <row r="5289" ht="15.75" customHeight="1">
      <c r="A5289" s="3" t="str">
        <f>IFERROR(TRIM(LEFT(RIGHT('Cost Code (New)'!$F5289,LEN('Cost Code (New)'!$F5289)-SEARCH("Ext ",'Cost Code (New)'!$F5289)-LEN("Ext")),SEARCH(" - ",RIGHT('Cost Code (New)'!$F5289,LEN('Cost Code (New)'!$F5289)-SEARCH("Ext ",'Cost Code (New)'!$F5289)-LEN("Ext")))))+0,"")</f>
        <v/>
      </c>
      <c r="B5289" s="8"/>
      <c r="C5289" s="3"/>
      <c r="D5289" s="3"/>
      <c r="E5289" s="3"/>
      <c r="F5289" s="3"/>
      <c r="G5289" s="3"/>
      <c r="H5289" s="3"/>
      <c r="I5289" s="3"/>
    </row>
    <row r="5290" ht="15.75" customHeight="1">
      <c r="A5290" s="3" t="str">
        <f>IFERROR(TRIM(LEFT(RIGHT('Cost Code (New)'!$F5290,LEN('Cost Code (New)'!$F5290)-SEARCH("Ext ",'Cost Code (New)'!$F5290)-LEN("Ext")),SEARCH(" - ",RIGHT('Cost Code (New)'!$F5290,LEN('Cost Code (New)'!$F5290)-SEARCH("Ext ",'Cost Code (New)'!$F5290)-LEN("Ext")))))+0,"")</f>
        <v/>
      </c>
      <c r="B5290" s="8"/>
      <c r="C5290" s="3"/>
      <c r="D5290" s="3"/>
      <c r="E5290" s="3"/>
      <c r="F5290" s="3"/>
      <c r="G5290" s="3"/>
      <c r="H5290" s="3"/>
      <c r="I5290" s="3"/>
    </row>
    <row r="5291" ht="15.75" customHeight="1">
      <c r="A5291" s="3" t="str">
        <f>IFERROR(TRIM(LEFT(RIGHT('Cost Code (New)'!$F5291,LEN('Cost Code (New)'!$F5291)-SEARCH("Ext ",'Cost Code (New)'!$F5291)-LEN("Ext")),SEARCH(" - ",RIGHT('Cost Code (New)'!$F5291,LEN('Cost Code (New)'!$F5291)-SEARCH("Ext ",'Cost Code (New)'!$F5291)-LEN("Ext")))))+0,"")</f>
        <v/>
      </c>
      <c r="B5291" s="8"/>
      <c r="C5291" s="3"/>
      <c r="D5291" s="3"/>
      <c r="E5291" s="3"/>
      <c r="F5291" s="3"/>
      <c r="G5291" s="3"/>
      <c r="H5291" s="3"/>
      <c r="I5291" s="3"/>
    </row>
    <row r="5292" ht="15.75" customHeight="1">
      <c r="A5292" s="3" t="str">
        <f>IFERROR(TRIM(LEFT(RIGHT('Cost Code (New)'!$F5292,LEN('Cost Code (New)'!$F5292)-SEARCH("Ext ",'Cost Code (New)'!$F5292)-LEN("Ext")),SEARCH(" - ",RIGHT('Cost Code (New)'!$F5292,LEN('Cost Code (New)'!$F5292)-SEARCH("Ext ",'Cost Code (New)'!$F5292)-LEN("Ext")))))+0,"")</f>
        <v/>
      </c>
      <c r="B5292" s="8"/>
      <c r="C5292" s="3"/>
      <c r="D5292" s="3"/>
      <c r="E5292" s="3"/>
      <c r="F5292" s="3"/>
      <c r="G5292" s="3"/>
      <c r="H5292" s="3"/>
      <c r="I5292" s="3"/>
    </row>
    <row r="5293" ht="15.75" customHeight="1">
      <c r="A5293" s="3" t="str">
        <f>IFERROR(TRIM(LEFT(RIGHT('Cost Code (New)'!$F5293,LEN('Cost Code (New)'!$F5293)-SEARCH("Ext ",'Cost Code (New)'!$F5293)-LEN("Ext")),SEARCH(" - ",RIGHT('Cost Code (New)'!$F5293,LEN('Cost Code (New)'!$F5293)-SEARCH("Ext ",'Cost Code (New)'!$F5293)-LEN("Ext")))))+0,"")</f>
        <v/>
      </c>
      <c r="B5293" s="8"/>
      <c r="C5293" s="3"/>
      <c r="D5293" s="3"/>
      <c r="E5293" s="3"/>
      <c r="F5293" s="3"/>
      <c r="G5293" s="3"/>
      <c r="H5293" s="3"/>
      <c r="I5293" s="3"/>
    </row>
    <row r="5294" ht="15.75" customHeight="1">
      <c r="A5294" s="3" t="str">
        <f>IFERROR(TRIM(LEFT(RIGHT('Cost Code (New)'!$F5294,LEN('Cost Code (New)'!$F5294)-SEARCH("Ext ",'Cost Code (New)'!$F5294)-LEN("Ext")),SEARCH(" - ",RIGHT('Cost Code (New)'!$F5294,LEN('Cost Code (New)'!$F5294)-SEARCH("Ext ",'Cost Code (New)'!$F5294)-LEN("Ext")))))+0,"")</f>
        <v/>
      </c>
      <c r="B5294" s="8"/>
      <c r="C5294" s="3"/>
      <c r="D5294" s="3"/>
      <c r="E5294" s="3"/>
      <c r="F5294" s="3"/>
      <c r="G5294" s="3"/>
      <c r="H5294" s="3"/>
      <c r="I5294" s="3"/>
    </row>
    <row r="5295" ht="15.75" customHeight="1">
      <c r="A5295" s="3" t="str">
        <f>IFERROR(TRIM(LEFT(RIGHT('Cost Code (New)'!$F5295,LEN('Cost Code (New)'!$F5295)-SEARCH("Ext ",'Cost Code (New)'!$F5295)-LEN("Ext")),SEARCH(" - ",RIGHT('Cost Code (New)'!$F5295,LEN('Cost Code (New)'!$F5295)-SEARCH("Ext ",'Cost Code (New)'!$F5295)-LEN("Ext")))))+0,"")</f>
        <v/>
      </c>
      <c r="B5295" s="8"/>
      <c r="C5295" s="3"/>
      <c r="D5295" s="3"/>
      <c r="E5295" s="3"/>
      <c r="F5295" s="3"/>
      <c r="G5295" s="3"/>
      <c r="H5295" s="3"/>
      <c r="I5295" s="3"/>
    </row>
    <row r="5296" ht="15.75" customHeight="1">
      <c r="A5296" s="3" t="str">
        <f>IFERROR(TRIM(LEFT(RIGHT('Cost Code (New)'!$F5296,LEN('Cost Code (New)'!$F5296)-SEARCH("Ext ",'Cost Code (New)'!$F5296)-LEN("Ext")),SEARCH(" - ",RIGHT('Cost Code (New)'!$F5296,LEN('Cost Code (New)'!$F5296)-SEARCH("Ext ",'Cost Code (New)'!$F5296)-LEN("Ext")))))+0,"")</f>
        <v/>
      </c>
      <c r="B5296" s="8"/>
      <c r="C5296" s="3"/>
      <c r="D5296" s="3"/>
      <c r="E5296" s="3"/>
      <c r="F5296" s="3"/>
      <c r="G5296" s="3"/>
      <c r="H5296" s="3"/>
      <c r="I5296" s="3"/>
    </row>
    <row r="5297" ht="15.75" customHeight="1">
      <c r="A5297" s="3" t="str">
        <f>IFERROR(TRIM(LEFT(RIGHT('Cost Code (New)'!$F5297,LEN('Cost Code (New)'!$F5297)-SEARCH("Ext ",'Cost Code (New)'!$F5297)-LEN("Ext")),SEARCH(" - ",RIGHT('Cost Code (New)'!$F5297,LEN('Cost Code (New)'!$F5297)-SEARCH("Ext ",'Cost Code (New)'!$F5297)-LEN("Ext")))))+0,"")</f>
        <v/>
      </c>
      <c r="B5297" s="8"/>
      <c r="C5297" s="3"/>
      <c r="D5297" s="3"/>
      <c r="E5297" s="3"/>
      <c r="F5297" s="3"/>
      <c r="G5297" s="3"/>
      <c r="H5297" s="3"/>
      <c r="I5297" s="3"/>
    </row>
    <row r="5298" ht="15.75" customHeight="1">
      <c r="A5298" s="3" t="str">
        <f>IFERROR(TRIM(LEFT(RIGHT('Cost Code (New)'!$F5298,LEN('Cost Code (New)'!$F5298)-SEARCH("Ext ",'Cost Code (New)'!$F5298)-LEN("Ext")),SEARCH(" - ",RIGHT('Cost Code (New)'!$F5298,LEN('Cost Code (New)'!$F5298)-SEARCH("Ext ",'Cost Code (New)'!$F5298)-LEN("Ext")))))+0,"")</f>
        <v/>
      </c>
      <c r="B5298" s="8"/>
      <c r="C5298" s="3"/>
      <c r="D5298" s="3"/>
      <c r="E5298" s="3"/>
      <c r="F5298" s="3"/>
      <c r="G5298" s="3"/>
      <c r="H5298" s="3"/>
      <c r="I5298" s="3"/>
    </row>
    <row r="5299" ht="15.75" customHeight="1">
      <c r="A5299" s="3" t="str">
        <f>IFERROR(TRIM(LEFT(RIGHT('Cost Code (New)'!$F5299,LEN('Cost Code (New)'!$F5299)-SEARCH("Ext ",'Cost Code (New)'!$F5299)-LEN("Ext")),SEARCH(" - ",RIGHT('Cost Code (New)'!$F5299,LEN('Cost Code (New)'!$F5299)-SEARCH("Ext ",'Cost Code (New)'!$F5299)-LEN("Ext")))))+0,"")</f>
        <v/>
      </c>
      <c r="B5299" s="8"/>
      <c r="C5299" s="3"/>
      <c r="D5299" s="3"/>
      <c r="E5299" s="3"/>
      <c r="F5299" s="3"/>
      <c r="G5299" s="3"/>
      <c r="H5299" s="3"/>
      <c r="I5299" s="3"/>
    </row>
    <row r="5300" ht="15.75" customHeight="1">
      <c r="A5300" s="3" t="str">
        <f>IFERROR(TRIM(LEFT(RIGHT('Cost Code (New)'!$F5300,LEN('Cost Code (New)'!$F5300)-SEARCH("Ext ",'Cost Code (New)'!$F5300)-LEN("Ext")),SEARCH(" - ",RIGHT('Cost Code (New)'!$F5300,LEN('Cost Code (New)'!$F5300)-SEARCH("Ext ",'Cost Code (New)'!$F5300)-LEN("Ext")))))+0,"")</f>
        <v/>
      </c>
      <c r="B5300" s="8"/>
      <c r="C5300" s="3"/>
      <c r="D5300" s="3"/>
      <c r="E5300" s="3"/>
      <c r="F5300" s="3"/>
      <c r="G5300" s="3"/>
      <c r="H5300" s="3"/>
      <c r="I5300" s="3"/>
    </row>
    <row r="5301" ht="15.75" customHeight="1">
      <c r="A5301" s="3" t="str">
        <f>IFERROR(TRIM(LEFT(RIGHT('Cost Code (New)'!$F5301,LEN('Cost Code (New)'!$F5301)-SEARCH("Ext ",'Cost Code (New)'!$F5301)-LEN("Ext")),SEARCH(" - ",RIGHT('Cost Code (New)'!$F5301,LEN('Cost Code (New)'!$F5301)-SEARCH("Ext ",'Cost Code (New)'!$F5301)-LEN("Ext")))))+0,"")</f>
        <v/>
      </c>
      <c r="B5301" s="8"/>
      <c r="C5301" s="3"/>
      <c r="D5301" s="3"/>
      <c r="E5301" s="3"/>
      <c r="F5301" s="3"/>
      <c r="G5301" s="3"/>
      <c r="H5301" s="3"/>
      <c r="I5301" s="3"/>
    </row>
    <row r="5302" ht="15.75" customHeight="1">
      <c r="A5302" s="3" t="str">
        <f>IFERROR(TRIM(LEFT(RIGHT('Cost Code (New)'!$F5302,LEN('Cost Code (New)'!$F5302)-SEARCH("Ext ",'Cost Code (New)'!$F5302)-LEN("Ext")),SEARCH(" - ",RIGHT('Cost Code (New)'!$F5302,LEN('Cost Code (New)'!$F5302)-SEARCH("Ext ",'Cost Code (New)'!$F5302)-LEN("Ext")))))+0,"")</f>
        <v/>
      </c>
      <c r="B5302" s="8"/>
      <c r="C5302" s="3"/>
      <c r="D5302" s="3"/>
      <c r="E5302" s="3"/>
      <c r="F5302" s="3"/>
      <c r="G5302" s="3"/>
      <c r="H5302" s="3"/>
      <c r="I5302" s="3"/>
    </row>
    <row r="5303" ht="15.75" customHeight="1">
      <c r="A5303" s="3" t="str">
        <f>IFERROR(TRIM(LEFT(RIGHT('Cost Code (New)'!$F5303,LEN('Cost Code (New)'!$F5303)-SEARCH("Ext ",'Cost Code (New)'!$F5303)-LEN("Ext")),SEARCH(" - ",RIGHT('Cost Code (New)'!$F5303,LEN('Cost Code (New)'!$F5303)-SEARCH("Ext ",'Cost Code (New)'!$F5303)-LEN("Ext")))))+0,"")</f>
        <v/>
      </c>
      <c r="B5303" s="8"/>
      <c r="C5303" s="3"/>
      <c r="D5303" s="3"/>
      <c r="E5303" s="3"/>
      <c r="F5303" s="3"/>
      <c r="G5303" s="3"/>
      <c r="H5303" s="3"/>
      <c r="I5303" s="3"/>
    </row>
    <row r="5304" ht="15.75" customHeight="1">
      <c r="A5304" s="3" t="str">
        <f>IFERROR(TRIM(LEFT(RIGHT('Cost Code (New)'!$F5304,LEN('Cost Code (New)'!$F5304)-SEARCH("Ext ",'Cost Code (New)'!$F5304)-LEN("Ext")),SEARCH(" - ",RIGHT('Cost Code (New)'!$F5304,LEN('Cost Code (New)'!$F5304)-SEARCH("Ext ",'Cost Code (New)'!$F5304)-LEN("Ext")))))+0,"")</f>
        <v/>
      </c>
      <c r="B5304" s="8"/>
      <c r="C5304" s="3"/>
      <c r="D5304" s="3"/>
      <c r="E5304" s="3"/>
      <c r="F5304" s="3"/>
      <c r="G5304" s="3"/>
      <c r="H5304" s="3"/>
      <c r="I5304" s="3"/>
    </row>
    <row r="5305" ht="15.75" customHeight="1">
      <c r="A5305" s="3" t="str">
        <f>IFERROR(TRIM(LEFT(RIGHT('Cost Code (New)'!$F5305,LEN('Cost Code (New)'!$F5305)-SEARCH("Ext ",'Cost Code (New)'!$F5305)-LEN("Ext")),SEARCH(" - ",RIGHT('Cost Code (New)'!$F5305,LEN('Cost Code (New)'!$F5305)-SEARCH("Ext ",'Cost Code (New)'!$F5305)-LEN("Ext")))))+0,"")</f>
        <v/>
      </c>
      <c r="B5305" s="8"/>
      <c r="C5305" s="3"/>
      <c r="D5305" s="3"/>
      <c r="E5305" s="3"/>
      <c r="F5305" s="3"/>
      <c r="G5305" s="3"/>
      <c r="H5305" s="3"/>
      <c r="I5305" s="3"/>
    </row>
    <row r="5306" ht="15.75" customHeight="1">
      <c r="A5306" s="3" t="str">
        <f>IFERROR(TRIM(LEFT(RIGHT('Cost Code (New)'!$F5306,LEN('Cost Code (New)'!$F5306)-SEARCH("Ext ",'Cost Code (New)'!$F5306)-LEN("Ext")),SEARCH(" - ",RIGHT('Cost Code (New)'!$F5306,LEN('Cost Code (New)'!$F5306)-SEARCH("Ext ",'Cost Code (New)'!$F5306)-LEN("Ext")))))+0,"")</f>
        <v/>
      </c>
      <c r="B5306" s="8"/>
      <c r="C5306" s="3"/>
      <c r="D5306" s="3"/>
      <c r="E5306" s="3"/>
      <c r="F5306" s="3"/>
      <c r="G5306" s="3"/>
      <c r="H5306" s="3"/>
      <c r="I5306" s="3"/>
    </row>
    <row r="5307" ht="15.75" customHeight="1">
      <c r="A5307" s="3" t="str">
        <f>IFERROR(TRIM(LEFT(RIGHT('Cost Code (New)'!$F5307,LEN('Cost Code (New)'!$F5307)-SEARCH("Ext ",'Cost Code (New)'!$F5307)-LEN("Ext")),SEARCH(" - ",RIGHT('Cost Code (New)'!$F5307,LEN('Cost Code (New)'!$F5307)-SEARCH("Ext ",'Cost Code (New)'!$F5307)-LEN("Ext")))))+0,"")</f>
        <v/>
      </c>
      <c r="B5307" s="8"/>
      <c r="C5307" s="3"/>
      <c r="D5307" s="3"/>
      <c r="E5307" s="3"/>
      <c r="F5307" s="3"/>
      <c r="G5307" s="3"/>
      <c r="H5307" s="3"/>
      <c r="I5307" s="3"/>
    </row>
    <row r="5308" ht="15.75" customHeight="1">
      <c r="A5308" s="3" t="str">
        <f>IFERROR(TRIM(LEFT(RIGHT('Cost Code (New)'!$F5308,LEN('Cost Code (New)'!$F5308)-SEARCH("Ext ",'Cost Code (New)'!$F5308)-LEN("Ext")),SEARCH(" - ",RIGHT('Cost Code (New)'!$F5308,LEN('Cost Code (New)'!$F5308)-SEARCH("Ext ",'Cost Code (New)'!$F5308)-LEN("Ext")))))+0,"")</f>
        <v/>
      </c>
      <c r="B5308" s="8"/>
      <c r="C5308" s="3"/>
      <c r="D5308" s="3"/>
      <c r="E5308" s="3"/>
      <c r="F5308" s="3"/>
      <c r="G5308" s="3"/>
      <c r="H5308" s="3"/>
      <c r="I5308" s="3"/>
    </row>
    <row r="5309" ht="15.75" customHeight="1">
      <c r="A5309" s="3" t="str">
        <f>IFERROR(TRIM(LEFT(RIGHT('Cost Code (New)'!$F5309,LEN('Cost Code (New)'!$F5309)-SEARCH("Ext ",'Cost Code (New)'!$F5309)-LEN("Ext")),SEARCH(" - ",RIGHT('Cost Code (New)'!$F5309,LEN('Cost Code (New)'!$F5309)-SEARCH("Ext ",'Cost Code (New)'!$F5309)-LEN("Ext")))))+0,"")</f>
        <v/>
      </c>
      <c r="B5309" s="8"/>
      <c r="C5309" s="3"/>
      <c r="D5309" s="3"/>
      <c r="E5309" s="3"/>
      <c r="F5309" s="3"/>
      <c r="G5309" s="3"/>
      <c r="H5309" s="3"/>
      <c r="I5309" s="3"/>
    </row>
    <row r="5310" ht="15.75" customHeight="1">
      <c r="A5310" s="3" t="str">
        <f>IFERROR(TRIM(LEFT(RIGHT('Cost Code (New)'!$F5310,LEN('Cost Code (New)'!$F5310)-SEARCH("Ext ",'Cost Code (New)'!$F5310)-LEN("Ext")),SEARCH(" - ",RIGHT('Cost Code (New)'!$F5310,LEN('Cost Code (New)'!$F5310)-SEARCH("Ext ",'Cost Code (New)'!$F5310)-LEN("Ext")))))+0,"")</f>
        <v/>
      </c>
      <c r="B5310" s="8"/>
      <c r="C5310" s="3"/>
      <c r="D5310" s="3"/>
      <c r="E5310" s="3"/>
      <c r="F5310" s="3"/>
      <c r="G5310" s="3"/>
      <c r="H5310" s="3"/>
      <c r="I5310" s="3"/>
    </row>
    <row r="5311" ht="15.75" customHeight="1">
      <c r="A5311" s="3" t="str">
        <f>IFERROR(TRIM(LEFT(RIGHT('Cost Code (New)'!$F5311,LEN('Cost Code (New)'!$F5311)-SEARCH("Ext ",'Cost Code (New)'!$F5311)-LEN("Ext")),SEARCH(" - ",RIGHT('Cost Code (New)'!$F5311,LEN('Cost Code (New)'!$F5311)-SEARCH("Ext ",'Cost Code (New)'!$F5311)-LEN("Ext")))))+0,"")</f>
        <v/>
      </c>
      <c r="B5311" s="8"/>
      <c r="C5311" s="3"/>
      <c r="D5311" s="3"/>
      <c r="E5311" s="3"/>
      <c r="F5311" s="3"/>
      <c r="G5311" s="3"/>
      <c r="H5311" s="3"/>
      <c r="I5311" s="3"/>
    </row>
    <row r="5312" ht="15.75" customHeight="1">
      <c r="A5312" s="3" t="str">
        <f>IFERROR(TRIM(LEFT(RIGHT('Cost Code (New)'!$F5312,LEN('Cost Code (New)'!$F5312)-SEARCH("Ext ",'Cost Code (New)'!$F5312)-LEN("Ext")),SEARCH(" - ",RIGHT('Cost Code (New)'!$F5312,LEN('Cost Code (New)'!$F5312)-SEARCH("Ext ",'Cost Code (New)'!$F5312)-LEN("Ext")))))+0,"")</f>
        <v/>
      </c>
      <c r="B5312" s="8"/>
      <c r="C5312" s="3"/>
      <c r="D5312" s="3"/>
      <c r="E5312" s="3"/>
      <c r="F5312" s="3"/>
      <c r="G5312" s="3"/>
      <c r="H5312" s="3"/>
      <c r="I5312" s="3"/>
    </row>
    <row r="5313" ht="15.75" customHeight="1">
      <c r="A5313" s="3" t="str">
        <f>IFERROR(TRIM(LEFT(RIGHT('Cost Code (New)'!$F5313,LEN('Cost Code (New)'!$F5313)-SEARCH("Ext ",'Cost Code (New)'!$F5313)-LEN("Ext")),SEARCH(" - ",RIGHT('Cost Code (New)'!$F5313,LEN('Cost Code (New)'!$F5313)-SEARCH("Ext ",'Cost Code (New)'!$F5313)-LEN("Ext")))))+0,"")</f>
        <v/>
      </c>
      <c r="B5313" s="8"/>
      <c r="C5313" s="3"/>
      <c r="D5313" s="3"/>
      <c r="E5313" s="3"/>
      <c r="F5313" s="3"/>
      <c r="G5313" s="3"/>
      <c r="H5313" s="3"/>
      <c r="I5313" s="3"/>
    </row>
    <row r="5314" ht="15.75" customHeight="1">
      <c r="A5314" s="3" t="str">
        <f>IFERROR(TRIM(LEFT(RIGHT('Cost Code (New)'!$F5314,LEN('Cost Code (New)'!$F5314)-SEARCH("Ext ",'Cost Code (New)'!$F5314)-LEN("Ext")),SEARCH(" - ",RIGHT('Cost Code (New)'!$F5314,LEN('Cost Code (New)'!$F5314)-SEARCH("Ext ",'Cost Code (New)'!$F5314)-LEN("Ext")))))+0,"")</f>
        <v/>
      </c>
      <c r="B5314" s="8"/>
      <c r="C5314" s="3"/>
      <c r="D5314" s="3"/>
      <c r="E5314" s="3"/>
      <c r="F5314" s="3"/>
      <c r="G5314" s="3"/>
      <c r="H5314" s="3"/>
      <c r="I5314" s="3"/>
    </row>
    <row r="5315" ht="15.75" customHeight="1">
      <c r="A5315" s="3" t="str">
        <f>IFERROR(TRIM(LEFT(RIGHT('Cost Code (New)'!$F5315,LEN('Cost Code (New)'!$F5315)-SEARCH("Ext ",'Cost Code (New)'!$F5315)-LEN("Ext")),SEARCH(" - ",RIGHT('Cost Code (New)'!$F5315,LEN('Cost Code (New)'!$F5315)-SEARCH("Ext ",'Cost Code (New)'!$F5315)-LEN("Ext")))))+0,"")</f>
        <v/>
      </c>
      <c r="B5315" s="8"/>
      <c r="C5315" s="3"/>
      <c r="D5315" s="3"/>
      <c r="E5315" s="3"/>
      <c r="F5315" s="3"/>
      <c r="G5315" s="3"/>
      <c r="H5315" s="3"/>
      <c r="I5315" s="3"/>
    </row>
    <row r="5316" ht="15.75" customHeight="1">
      <c r="A5316" s="3" t="str">
        <f>IFERROR(TRIM(LEFT(RIGHT('Cost Code (New)'!$F5316,LEN('Cost Code (New)'!$F5316)-SEARCH("Ext ",'Cost Code (New)'!$F5316)-LEN("Ext")),SEARCH(" - ",RIGHT('Cost Code (New)'!$F5316,LEN('Cost Code (New)'!$F5316)-SEARCH("Ext ",'Cost Code (New)'!$F5316)-LEN("Ext")))))+0,"")</f>
        <v/>
      </c>
      <c r="B5316" s="8"/>
      <c r="C5316" s="3"/>
      <c r="D5316" s="3"/>
      <c r="E5316" s="3"/>
      <c r="F5316" s="3"/>
      <c r="G5316" s="3"/>
      <c r="H5316" s="3"/>
      <c r="I5316" s="3"/>
    </row>
    <row r="5317" ht="15.75" customHeight="1">
      <c r="A5317" s="3" t="str">
        <f>IFERROR(TRIM(LEFT(RIGHT('Cost Code (New)'!$F5317,LEN('Cost Code (New)'!$F5317)-SEARCH("Ext ",'Cost Code (New)'!$F5317)-LEN("Ext")),SEARCH(" - ",RIGHT('Cost Code (New)'!$F5317,LEN('Cost Code (New)'!$F5317)-SEARCH("Ext ",'Cost Code (New)'!$F5317)-LEN("Ext")))))+0,"")</f>
        <v/>
      </c>
      <c r="B5317" s="8"/>
      <c r="C5317" s="3"/>
      <c r="D5317" s="3"/>
      <c r="E5317" s="3"/>
      <c r="F5317" s="3"/>
      <c r="G5317" s="3"/>
      <c r="H5317" s="3"/>
      <c r="I5317" s="3"/>
    </row>
    <row r="5318" ht="15.75" customHeight="1">
      <c r="A5318" s="3" t="str">
        <f>IFERROR(TRIM(LEFT(RIGHT('Cost Code (New)'!$F5318,LEN('Cost Code (New)'!$F5318)-SEARCH("Ext ",'Cost Code (New)'!$F5318)-LEN("Ext")),SEARCH(" - ",RIGHT('Cost Code (New)'!$F5318,LEN('Cost Code (New)'!$F5318)-SEARCH("Ext ",'Cost Code (New)'!$F5318)-LEN("Ext")))))+0,"")</f>
        <v/>
      </c>
      <c r="B5318" s="8"/>
      <c r="C5318" s="3"/>
      <c r="D5318" s="3"/>
      <c r="E5318" s="3"/>
      <c r="F5318" s="3"/>
      <c r="G5318" s="3"/>
      <c r="H5318" s="3"/>
      <c r="I5318" s="3"/>
    </row>
    <row r="5319" ht="15.75" customHeight="1">
      <c r="A5319" s="3" t="str">
        <f>IFERROR(TRIM(LEFT(RIGHT('Cost Code (New)'!$F5319,LEN('Cost Code (New)'!$F5319)-SEARCH("Ext ",'Cost Code (New)'!$F5319)-LEN("Ext")),SEARCH(" - ",RIGHT('Cost Code (New)'!$F5319,LEN('Cost Code (New)'!$F5319)-SEARCH("Ext ",'Cost Code (New)'!$F5319)-LEN("Ext")))))+0,"")</f>
        <v/>
      </c>
      <c r="B5319" s="8"/>
      <c r="C5319" s="3"/>
      <c r="D5319" s="3"/>
      <c r="E5319" s="3"/>
      <c r="F5319" s="3"/>
      <c r="G5319" s="3"/>
      <c r="H5319" s="3"/>
      <c r="I5319" s="3"/>
    </row>
    <row r="5320" ht="15.75" customHeight="1">
      <c r="A5320" s="3" t="str">
        <f>IFERROR(TRIM(LEFT(RIGHT('Cost Code (New)'!$F5320,LEN('Cost Code (New)'!$F5320)-SEARCH("Ext ",'Cost Code (New)'!$F5320)-LEN("Ext")),SEARCH(" - ",RIGHT('Cost Code (New)'!$F5320,LEN('Cost Code (New)'!$F5320)-SEARCH("Ext ",'Cost Code (New)'!$F5320)-LEN("Ext")))))+0,"")</f>
        <v/>
      </c>
      <c r="B5320" s="8"/>
      <c r="C5320" s="3"/>
      <c r="D5320" s="3"/>
      <c r="E5320" s="3"/>
      <c r="F5320" s="3"/>
      <c r="G5320" s="3"/>
      <c r="H5320" s="3"/>
      <c r="I5320" s="3"/>
    </row>
    <row r="5321" ht="15.75" customHeight="1">
      <c r="A5321" s="3" t="str">
        <f>IFERROR(TRIM(LEFT(RIGHT('Cost Code (New)'!$F5321,LEN('Cost Code (New)'!$F5321)-SEARCH("Ext ",'Cost Code (New)'!$F5321)-LEN("Ext")),SEARCH(" - ",RIGHT('Cost Code (New)'!$F5321,LEN('Cost Code (New)'!$F5321)-SEARCH("Ext ",'Cost Code (New)'!$F5321)-LEN("Ext")))))+0,"")</f>
        <v/>
      </c>
      <c r="B5321" s="8"/>
      <c r="C5321" s="3"/>
      <c r="D5321" s="3"/>
      <c r="E5321" s="3"/>
      <c r="F5321" s="3"/>
      <c r="G5321" s="3"/>
      <c r="H5321" s="3"/>
      <c r="I5321" s="3"/>
    </row>
    <row r="5322" ht="15.75" customHeight="1">
      <c r="A5322" s="3" t="str">
        <f>IFERROR(TRIM(LEFT(RIGHT('Cost Code (New)'!$F5322,LEN('Cost Code (New)'!$F5322)-SEARCH("Ext ",'Cost Code (New)'!$F5322)-LEN("Ext")),SEARCH(" - ",RIGHT('Cost Code (New)'!$F5322,LEN('Cost Code (New)'!$F5322)-SEARCH("Ext ",'Cost Code (New)'!$F5322)-LEN("Ext")))))+0,"")</f>
        <v/>
      </c>
      <c r="B5322" s="8"/>
      <c r="C5322" s="3"/>
      <c r="D5322" s="3"/>
      <c r="E5322" s="3"/>
      <c r="F5322" s="3"/>
      <c r="G5322" s="3"/>
      <c r="H5322" s="3"/>
      <c r="I5322" s="3"/>
    </row>
    <row r="5323" ht="15.75" customHeight="1">
      <c r="A5323" s="3" t="str">
        <f>IFERROR(TRIM(LEFT(RIGHT('Cost Code (New)'!$F5323,LEN('Cost Code (New)'!$F5323)-SEARCH("Ext ",'Cost Code (New)'!$F5323)-LEN("Ext")),SEARCH(" - ",RIGHT('Cost Code (New)'!$F5323,LEN('Cost Code (New)'!$F5323)-SEARCH("Ext ",'Cost Code (New)'!$F5323)-LEN("Ext")))))+0,"")</f>
        <v/>
      </c>
      <c r="B5323" s="8"/>
      <c r="C5323" s="3"/>
      <c r="D5323" s="3"/>
      <c r="E5323" s="3"/>
      <c r="F5323" s="3"/>
      <c r="G5323" s="3"/>
      <c r="H5323" s="3"/>
      <c r="I5323" s="3"/>
    </row>
    <row r="5324" ht="15.75" customHeight="1">
      <c r="A5324" s="3" t="str">
        <f>IFERROR(TRIM(LEFT(RIGHT('Cost Code (New)'!$F5324,LEN('Cost Code (New)'!$F5324)-SEARCH("Ext ",'Cost Code (New)'!$F5324)-LEN("Ext")),SEARCH(" - ",RIGHT('Cost Code (New)'!$F5324,LEN('Cost Code (New)'!$F5324)-SEARCH("Ext ",'Cost Code (New)'!$F5324)-LEN("Ext")))))+0,"")</f>
        <v/>
      </c>
      <c r="B5324" s="8"/>
      <c r="C5324" s="3"/>
      <c r="D5324" s="3"/>
      <c r="E5324" s="3"/>
      <c r="F5324" s="3"/>
      <c r="G5324" s="3"/>
      <c r="H5324" s="3"/>
      <c r="I5324" s="3"/>
    </row>
    <row r="5325" ht="15.75" customHeight="1">
      <c r="A5325" s="3" t="str">
        <f>IFERROR(TRIM(LEFT(RIGHT('Cost Code (New)'!$F5325,LEN('Cost Code (New)'!$F5325)-SEARCH("Ext ",'Cost Code (New)'!$F5325)-LEN("Ext")),SEARCH(" - ",RIGHT('Cost Code (New)'!$F5325,LEN('Cost Code (New)'!$F5325)-SEARCH("Ext ",'Cost Code (New)'!$F5325)-LEN("Ext")))))+0,"")</f>
        <v/>
      </c>
      <c r="B5325" s="8"/>
      <c r="C5325" s="3"/>
      <c r="D5325" s="3"/>
      <c r="E5325" s="3"/>
      <c r="F5325" s="3"/>
      <c r="G5325" s="3"/>
      <c r="H5325" s="3"/>
      <c r="I5325" s="3"/>
    </row>
    <row r="5326" ht="15.75" customHeight="1">
      <c r="A5326" s="3" t="str">
        <f>IFERROR(TRIM(LEFT(RIGHT('Cost Code (New)'!$F5326,LEN('Cost Code (New)'!$F5326)-SEARCH("Ext ",'Cost Code (New)'!$F5326)-LEN("Ext")),SEARCH(" - ",RIGHT('Cost Code (New)'!$F5326,LEN('Cost Code (New)'!$F5326)-SEARCH("Ext ",'Cost Code (New)'!$F5326)-LEN("Ext")))))+0,"")</f>
        <v/>
      </c>
      <c r="B5326" s="8"/>
      <c r="C5326" s="3"/>
      <c r="D5326" s="3"/>
      <c r="E5326" s="3"/>
      <c r="F5326" s="3"/>
      <c r="G5326" s="3"/>
      <c r="H5326" s="3"/>
      <c r="I5326" s="3"/>
    </row>
    <row r="5327" ht="15.75" customHeight="1">
      <c r="A5327" s="3" t="str">
        <f>IFERROR(TRIM(LEFT(RIGHT('Cost Code (New)'!$F5327,LEN('Cost Code (New)'!$F5327)-SEARCH("Ext ",'Cost Code (New)'!$F5327)-LEN("Ext")),SEARCH(" - ",RIGHT('Cost Code (New)'!$F5327,LEN('Cost Code (New)'!$F5327)-SEARCH("Ext ",'Cost Code (New)'!$F5327)-LEN("Ext")))))+0,"")</f>
        <v/>
      </c>
      <c r="B5327" s="8"/>
      <c r="C5327" s="3"/>
      <c r="D5327" s="3"/>
      <c r="E5327" s="3"/>
      <c r="F5327" s="3"/>
      <c r="G5327" s="3"/>
      <c r="H5327" s="3"/>
      <c r="I5327" s="3"/>
    </row>
    <row r="5328" ht="15.75" customHeight="1">
      <c r="A5328" s="3" t="str">
        <f>IFERROR(TRIM(LEFT(RIGHT('Cost Code (New)'!$F5328,LEN('Cost Code (New)'!$F5328)-SEARCH("Ext ",'Cost Code (New)'!$F5328)-LEN("Ext")),SEARCH(" - ",RIGHT('Cost Code (New)'!$F5328,LEN('Cost Code (New)'!$F5328)-SEARCH("Ext ",'Cost Code (New)'!$F5328)-LEN("Ext")))))+0,"")</f>
        <v/>
      </c>
      <c r="B5328" s="8"/>
      <c r="C5328" s="3"/>
      <c r="D5328" s="3"/>
      <c r="E5328" s="3"/>
      <c r="F5328" s="3"/>
      <c r="G5328" s="3"/>
      <c r="H5328" s="3"/>
      <c r="I5328" s="3"/>
    </row>
    <row r="5329" ht="15.75" customHeight="1">
      <c r="A5329" s="3" t="str">
        <f>IFERROR(TRIM(LEFT(RIGHT('Cost Code (New)'!$F5329,LEN('Cost Code (New)'!$F5329)-SEARCH("Ext ",'Cost Code (New)'!$F5329)-LEN("Ext")),SEARCH(" - ",RIGHT('Cost Code (New)'!$F5329,LEN('Cost Code (New)'!$F5329)-SEARCH("Ext ",'Cost Code (New)'!$F5329)-LEN("Ext")))))+0,"")</f>
        <v/>
      </c>
      <c r="B5329" s="8"/>
      <c r="C5329" s="3"/>
      <c r="D5329" s="3"/>
      <c r="E5329" s="3"/>
      <c r="F5329" s="3"/>
      <c r="G5329" s="3"/>
      <c r="H5329" s="3"/>
      <c r="I5329" s="3"/>
    </row>
    <row r="5330" ht="15.75" customHeight="1">
      <c r="A5330" s="3" t="str">
        <f>IFERROR(TRIM(LEFT(RIGHT('Cost Code (New)'!$F5330,LEN('Cost Code (New)'!$F5330)-SEARCH("Ext ",'Cost Code (New)'!$F5330)-LEN("Ext")),SEARCH(" - ",RIGHT('Cost Code (New)'!$F5330,LEN('Cost Code (New)'!$F5330)-SEARCH("Ext ",'Cost Code (New)'!$F5330)-LEN("Ext")))))+0,"")</f>
        <v/>
      </c>
      <c r="B5330" s="8"/>
      <c r="C5330" s="3"/>
      <c r="D5330" s="3"/>
      <c r="E5330" s="3"/>
      <c r="F5330" s="3"/>
      <c r="G5330" s="3"/>
      <c r="H5330" s="3"/>
      <c r="I5330" s="3"/>
    </row>
    <row r="5331" ht="15.75" customHeight="1">
      <c r="A5331" s="3" t="str">
        <f>IFERROR(TRIM(LEFT(RIGHT('Cost Code (New)'!$F5331,LEN('Cost Code (New)'!$F5331)-SEARCH("Ext ",'Cost Code (New)'!$F5331)-LEN("Ext")),SEARCH(" - ",RIGHT('Cost Code (New)'!$F5331,LEN('Cost Code (New)'!$F5331)-SEARCH("Ext ",'Cost Code (New)'!$F5331)-LEN("Ext")))))+0,"")</f>
        <v/>
      </c>
      <c r="B5331" s="8"/>
      <c r="C5331" s="3"/>
      <c r="D5331" s="3"/>
      <c r="E5331" s="3"/>
      <c r="F5331" s="3"/>
      <c r="G5331" s="3"/>
      <c r="H5331" s="3"/>
      <c r="I5331" s="3"/>
    </row>
    <row r="5332" ht="15.75" customHeight="1">
      <c r="A5332" s="3" t="str">
        <f>IFERROR(TRIM(LEFT(RIGHT('Cost Code (New)'!$F5332,LEN('Cost Code (New)'!$F5332)-SEARCH("Ext ",'Cost Code (New)'!$F5332)-LEN("Ext")),SEARCH(" - ",RIGHT('Cost Code (New)'!$F5332,LEN('Cost Code (New)'!$F5332)-SEARCH("Ext ",'Cost Code (New)'!$F5332)-LEN("Ext")))))+0,"")</f>
        <v/>
      </c>
      <c r="B5332" s="8"/>
      <c r="C5332" s="3"/>
      <c r="D5332" s="3"/>
      <c r="E5332" s="3"/>
      <c r="F5332" s="3"/>
      <c r="G5332" s="3"/>
      <c r="H5332" s="3"/>
      <c r="I5332" s="3"/>
    </row>
    <row r="5333" ht="15.75" customHeight="1">
      <c r="A5333" s="3" t="str">
        <f>IFERROR(TRIM(LEFT(RIGHT('Cost Code (New)'!$F5333,LEN('Cost Code (New)'!$F5333)-SEARCH("Ext ",'Cost Code (New)'!$F5333)-LEN("Ext")),SEARCH(" - ",RIGHT('Cost Code (New)'!$F5333,LEN('Cost Code (New)'!$F5333)-SEARCH("Ext ",'Cost Code (New)'!$F5333)-LEN("Ext")))))+0,"")</f>
        <v/>
      </c>
      <c r="B5333" s="8"/>
      <c r="C5333" s="3"/>
      <c r="D5333" s="3"/>
      <c r="E5333" s="3"/>
      <c r="F5333" s="3"/>
      <c r="G5333" s="3"/>
      <c r="H5333" s="3"/>
      <c r="I5333" s="3"/>
    </row>
    <row r="5334" ht="15.75" customHeight="1">
      <c r="A5334" s="3" t="str">
        <f>IFERROR(TRIM(LEFT(RIGHT('Cost Code (New)'!$F5334,LEN('Cost Code (New)'!$F5334)-SEARCH("Ext ",'Cost Code (New)'!$F5334)-LEN("Ext")),SEARCH(" - ",RIGHT('Cost Code (New)'!$F5334,LEN('Cost Code (New)'!$F5334)-SEARCH("Ext ",'Cost Code (New)'!$F5334)-LEN("Ext")))))+0,"")</f>
        <v/>
      </c>
      <c r="B5334" s="8"/>
      <c r="C5334" s="3"/>
      <c r="D5334" s="3"/>
      <c r="E5334" s="3"/>
      <c r="F5334" s="3"/>
      <c r="G5334" s="3"/>
      <c r="H5334" s="3"/>
      <c r="I5334" s="3"/>
    </row>
    <row r="5335" ht="15.75" customHeight="1">
      <c r="A5335" s="3" t="str">
        <f>IFERROR(TRIM(LEFT(RIGHT('Cost Code (New)'!$F5335,LEN('Cost Code (New)'!$F5335)-SEARCH("Ext ",'Cost Code (New)'!$F5335)-LEN("Ext")),SEARCH(" - ",RIGHT('Cost Code (New)'!$F5335,LEN('Cost Code (New)'!$F5335)-SEARCH("Ext ",'Cost Code (New)'!$F5335)-LEN("Ext")))))+0,"")</f>
        <v/>
      </c>
      <c r="B5335" s="8"/>
      <c r="C5335" s="3"/>
      <c r="D5335" s="3"/>
      <c r="E5335" s="3"/>
      <c r="F5335" s="3"/>
      <c r="G5335" s="3"/>
      <c r="H5335" s="3"/>
      <c r="I5335" s="3"/>
    </row>
    <row r="5336" ht="15.75" customHeight="1">
      <c r="A5336" s="3" t="str">
        <f>IFERROR(TRIM(LEFT(RIGHT('Cost Code (New)'!$F5336,LEN('Cost Code (New)'!$F5336)-SEARCH("Ext ",'Cost Code (New)'!$F5336)-LEN("Ext")),SEARCH(" - ",RIGHT('Cost Code (New)'!$F5336,LEN('Cost Code (New)'!$F5336)-SEARCH("Ext ",'Cost Code (New)'!$F5336)-LEN("Ext")))))+0,"")</f>
        <v/>
      </c>
      <c r="B5336" s="8"/>
      <c r="C5336" s="3"/>
      <c r="D5336" s="3"/>
      <c r="E5336" s="3"/>
      <c r="F5336" s="3"/>
      <c r="G5336" s="3"/>
      <c r="H5336" s="3"/>
      <c r="I5336" s="3"/>
    </row>
    <row r="5337" ht="15.75" customHeight="1">
      <c r="A5337" s="3" t="str">
        <f>IFERROR(TRIM(LEFT(RIGHT('Cost Code (New)'!$F5337,LEN('Cost Code (New)'!$F5337)-SEARCH("Ext ",'Cost Code (New)'!$F5337)-LEN("Ext")),SEARCH(" - ",RIGHT('Cost Code (New)'!$F5337,LEN('Cost Code (New)'!$F5337)-SEARCH("Ext ",'Cost Code (New)'!$F5337)-LEN("Ext")))))+0,"")</f>
        <v/>
      </c>
      <c r="B5337" s="8"/>
      <c r="C5337" s="3"/>
      <c r="D5337" s="3"/>
      <c r="E5337" s="3"/>
      <c r="F5337" s="3"/>
      <c r="G5337" s="3"/>
      <c r="H5337" s="3"/>
      <c r="I5337" s="3"/>
    </row>
    <row r="5338" ht="15.75" customHeight="1">
      <c r="A5338" s="3" t="str">
        <f>IFERROR(TRIM(LEFT(RIGHT('Cost Code (New)'!$F5338,LEN('Cost Code (New)'!$F5338)-SEARCH("Ext ",'Cost Code (New)'!$F5338)-LEN("Ext")),SEARCH(" - ",RIGHT('Cost Code (New)'!$F5338,LEN('Cost Code (New)'!$F5338)-SEARCH("Ext ",'Cost Code (New)'!$F5338)-LEN("Ext")))))+0,"")</f>
        <v/>
      </c>
      <c r="B5338" s="8"/>
      <c r="C5338" s="3"/>
      <c r="D5338" s="3"/>
      <c r="E5338" s="3"/>
      <c r="F5338" s="3"/>
      <c r="G5338" s="3"/>
      <c r="H5338" s="3"/>
      <c r="I5338" s="3"/>
    </row>
    <row r="5339" ht="15.75" customHeight="1">
      <c r="A5339" s="3" t="str">
        <f>IFERROR(TRIM(LEFT(RIGHT('Cost Code (New)'!$F5339,LEN('Cost Code (New)'!$F5339)-SEARCH("Ext ",'Cost Code (New)'!$F5339)-LEN("Ext")),SEARCH(" - ",RIGHT('Cost Code (New)'!$F5339,LEN('Cost Code (New)'!$F5339)-SEARCH("Ext ",'Cost Code (New)'!$F5339)-LEN("Ext")))))+0,"")</f>
        <v/>
      </c>
      <c r="B5339" s="8"/>
      <c r="C5339" s="3"/>
      <c r="D5339" s="3"/>
      <c r="E5339" s="3"/>
      <c r="F5339" s="3"/>
      <c r="G5339" s="3"/>
      <c r="H5339" s="3"/>
      <c r="I5339" s="3"/>
    </row>
    <row r="5340" ht="15.75" customHeight="1">
      <c r="A5340" s="3" t="str">
        <f>IFERROR(TRIM(LEFT(RIGHT('Cost Code (New)'!$F5340,LEN('Cost Code (New)'!$F5340)-SEARCH("Ext ",'Cost Code (New)'!$F5340)-LEN("Ext")),SEARCH(" - ",RIGHT('Cost Code (New)'!$F5340,LEN('Cost Code (New)'!$F5340)-SEARCH("Ext ",'Cost Code (New)'!$F5340)-LEN("Ext")))))+0,"")</f>
        <v/>
      </c>
      <c r="B5340" s="8"/>
      <c r="C5340" s="3"/>
      <c r="D5340" s="3"/>
      <c r="E5340" s="3"/>
      <c r="F5340" s="3"/>
      <c r="G5340" s="3"/>
      <c r="H5340" s="3"/>
      <c r="I5340" s="3"/>
    </row>
    <row r="5341" ht="15.75" customHeight="1">
      <c r="A5341" s="3" t="str">
        <f>IFERROR(TRIM(LEFT(RIGHT('Cost Code (New)'!$F5341,LEN('Cost Code (New)'!$F5341)-SEARCH("Ext ",'Cost Code (New)'!$F5341)-LEN("Ext")),SEARCH(" - ",RIGHT('Cost Code (New)'!$F5341,LEN('Cost Code (New)'!$F5341)-SEARCH("Ext ",'Cost Code (New)'!$F5341)-LEN("Ext")))))+0,"")</f>
        <v/>
      </c>
      <c r="B5341" s="8"/>
      <c r="C5341" s="3"/>
      <c r="D5341" s="3"/>
      <c r="E5341" s="3"/>
      <c r="F5341" s="3"/>
      <c r="G5341" s="3"/>
      <c r="H5341" s="3"/>
      <c r="I5341" s="3"/>
    </row>
    <row r="5342" ht="15.75" customHeight="1">
      <c r="A5342" s="3" t="str">
        <f>IFERROR(TRIM(LEFT(RIGHT('Cost Code (New)'!$F5342,LEN('Cost Code (New)'!$F5342)-SEARCH("Ext ",'Cost Code (New)'!$F5342)-LEN("Ext")),SEARCH(" - ",RIGHT('Cost Code (New)'!$F5342,LEN('Cost Code (New)'!$F5342)-SEARCH("Ext ",'Cost Code (New)'!$F5342)-LEN("Ext")))))+0,"")</f>
        <v/>
      </c>
      <c r="B5342" s="8"/>
      <c r="C5342" s="3"/>
      <c r="D5342" s="3"/>
      <c r="E5342" s="3"/>
      <c r="F5342" s="3"/>
      <c r="G5342" s="3"/>
      <c r="H5342" s="3"/>
      <c r="I5342" s="3"/>
    </row>
    <row r="5343" ht="15.75" customHeight="1">
      <c r="A5343" s="3" t="str">
        <f>IFERROR(TRIM(LEFT(RIGHT('Cost Code (New)'!$F5343,LEN('Cost Code (New)'!$F5343)-SEARCH("Ext ",'Cost Code (New)'!$F5343)-LEN("Ext")),SEARCH(" - ",RIGHT('Cost Code (New)'!$F5343,LEN('Cost Code (New)'!$F5343)-SEARCH("Ext ",'Cost Code (New)'!$F5343)-LEN("Ext")))))+0,"")</f>
        <v/>
      </c>
      <c r="B5343" s="8"/>
      <c r="C5343" s="3"/>
      <c r="D5343" s="3"/>
      <c r="E5343" s="3"/>
      <c r="F5343" s="3"/>
      <c r="G5343" s="3"/>
      <c r="H5343" s="3"/>
      <c r="I5343" s="3"/>
    </row>
    <row r="5344" ht="15.75" customHeight="1">
      <c r="A5344" s="3" t="str">
        <f>IFERROR(TRIM(LEFT(RIGHT('Cost Code (New)'!$F5344,LEN('Cost Code (New)'!$F5344)-SEARCH("Ext ",'Cost Code (New)'!$F5344)-LEN("Ext")),SEARCH(" - ",RIGHT('Cost Code (New)'!$F5344,LEN('Cost Code (New)'!$F5344)-SEARCH("Ext ",'Cost Code (New)'!$F5344)-LEN("Ext")))))+0,"")</f>
        <v/>
      </c>
      <c r="B5344" s="8"/>
      <c r="C5344" s="3"/>
      <c r="D5344" s="3"/>
      <c r="E5344" s="3"/>
      <c r="F5344" s="3"/>
      <c r="G5344" s="3"/>
      <c r="H5344" s="3"/>
      <c r="I5344" s="3"/>
    </row>
    <row r="5345" ht="15.75" customHeight="1">
      <c r="A5345" s="3" t="str">
        <f>IFERROR(TRIM(LEFT(RIGHT('Cost Code (New)'!$F5345,LEN('Cost Code (New)'!$F5345)-SEARCH("Ext ",'Cost Code (New)'!$F5345)-LEN("Ext")),SEARCH(" - ",RIGHT('Cost Code (New)'!$F5345,LEN('Cost Code (New)'!$F5345)-SEARCH("Ext ",'Cost Code (New)'!$F5345)-LEN("Ext")))))+0,"")</f>
        <v/>
      </c>
      <c r="B5345" s="8"/>
      <c r="C5345" s="3"/>
      <c r="D5345" s="3"/>
      <c r="E5345" s="3"/>
      <c r="F5345" s="3"/>
      <c r="G5345" s="3"/>
      <c r="H5345" s="3"/>
      <c r="I5345" s="3"/>
    </row>
    <row r="5346" ht="15.75" customHeight="1">
      <c r="A5346" s="3" t="str">
        <f>IFERROR(TRIM(LEFT(RIGHT('Cost Code (New)'!$F5346,LEN('Cost Code (New)'!$F5346)-SEARCH("Ext ",'Cost Code (New)'!$F5346)-LEN("Ext")),SEARCH(" - ",RIGHT('Cost Code (New)'!$F5346,LEN('Cost Code (New)'!$F5346)-SEARCH("Ext ",'Cost Code (New)'!$F5346)-LEN("Ext")))))+0,"")</f>
        <v/>
      </c>
      <c r="B5346" s="8"/>
      <c r="C5346" s="3"/>
      <c r="D5346" s="3"/>
      <c r="E5346" s="3"/>
      <c r="F5346" s="3"/>
      <c r="G5346" s="3"/>
      <c r="H5346" s="3"/>
      <c r="I5346" s="3"/>
    </row>
    <row r="5347" ht="15.75" customHeight="1">
      <c r="A5347" s="3" t="str">
        <f>IFERROR(TRIM(LEFT(RIGHT('Cost Code (New)'!$F5347,LEN('Cost Code (New)'!$F5347)-SEARCH("Ext ",'Cost Code (New)'!$F5347)-LEN("Ext")),SEARCH(" - ",RIGHT('Cost Code (New)'!$F5347,LEN('Cost Code (New)'!$F5347)-SEARCH("Ext ",'Cost Code (New)'!$F5347)-LEN("Ext")))))+0,"")</f>
        <v/>
      </c>
      <c r="B5347" s="8"/>
      <c r="C5347" s="3"/>
      <c r="D5347" s="3"/>
      <c r="E5347" s="3"/>
      <c r="F5347" s="3"/>
      <c r="G5347" s="3"/>
      <c r="H5347" s="3"/>
      <c r="I5347" s="3"/>
    </row>
    <row r="5348" ht="15.75" customHeight="1">
      <c r="A5348" s="3" t="str">
        <f>IFERROR(TRIM(LEFT(RIGHT('Cost Code (New)'!$F5348,LEN('Cost Code (New)'!$F5348)-SEARCH("Ext ",'Cost Code (New)'!$F5348)-LEN("Ext")),SEARCH(" - ",RIGHT('Cost Code (New)'!$F5348,LEN('Cost Code (New)'!$F5348)-SEARCH("Ext ",'Cost Code (New)'!$F5348)-LEN("Ext")))))+0,"")</f>
        <v/>
      </c>
      <c r="B5348" s="8"/>
      <c r="C5348" s="3"/>
      <c r="D5348" s="3"/>
      <c r="E5348" s="3"/>
      <c r="F5348" s="3"/>
      <c r="G5348" s="3"/>
      <c r="H5348" s="3"/>
      <c r="I5348" s="3"/>
    </row>
    <row r="5349" ht="15.75" customHeight="1">
      <c r="A5349" s="3" t="str">
        <f>IFERROR(TRIM(LEFT(RIGHT('Cost Code (New)'!$F5349,LEN('Cost Code (New)'!$F5349)-SEARCH("Ext ",'Cost Code (New)'!$F5349)-LEN("Ext")),SEARCH(" - ",RIGHT('Cost Code (New)'!$F5349,LEN('Cost Code (New)'!$F5349)-SEARCH("Ext ",'Cost Code (New)'!$F5349)-LEN("Ext")))))+0,"")</f>
        <v/>
      </c>
      <c r="B5349" s="8"/>
      <c r="C5349" s="3"/>
      <c r="D5349" s="3"/>
      <c r="E5349" s="3"/>
      <c r="F5349" s="3"/>
      <c r="G5349" s="3"/>
      <c r="H5349" s="3"/>
      <c r="I5349" s="3"/>
    </row>
    <row r="5350" ht="15.75" customHeight="1">
      <c r="A5350" s="3" t="str">
        <f>IFERROR(TRIM(LEFT(RIGHT('Cost Code (New)'!$F5350,LEN('Cost Code (New)'!$F5350)-SEARCH("Ext ",'Cost Code (New)'!$F5350)-LEN("Ext")),SEARCH(" - ",RIGHT('Cost Code (New)'!$F5350,LEN('Cost Code (New)'!$F5350)-SEARCH("Ext ",'Cost Code (New)'!$F5350)-LEN("Ext")))))+0,"")</f>
        <v/>
      </c>
      <c r="B5350" s="8"/>
      <c r="C5350" s="3"/>
      <c r="D5350" s="3"/>
      <c r="E5350" s="3"/>
      <c r="F5350" s="3"/>
      <c r="G5350" s="3"/>
      <c r="H5350" s="3"/>
      <c r="I5350" s="3"/>
    </row>
    <row r="5351" ht="15.75" customHeight="1">
      <c r="A5351" s="3" t="str">
        <f>IFERROR(TRIM(LEFT(RIGHT('Cost Code (New)'!$F5351,LEN('Cost Code (New)'!$F5351)-SEARCH("Ext ",'Cost Code (New)'!$F5351)-LEN("Ext")),SEARCH(" - ",RIGHT('Cost Code (New)'!$F5351,LEN('Cost Code (New)'!$F5351)-SEARCH("Ext ",'Cost Code (New)'!$F5351)-LEN("Ext")))))+0,"")</f>
        <v/>
      </c>
      <c r="B5351" s="8"/>
      <c r="C5351" s="3"/>
      <c r="D5351" s="3"/>
      <c r="E5351" s="3"/>
      <c r="F5351" s="3"/>
      <c r="G5351" s="3"/>
      <c r="H5351" s="3"/>
      <c r="I5351" s="3"/>
    </row>
    <row r="5352" ht="15.75" customHeight="1">
      <c r="A5352" s="3" t="str">
        <f>IFERROR(TRIM(LEFT(RIGHT('Cost Code (New)'!$F5352,LEN('Cost Code (New)'!$F5352)-SEARCH("Ext ",'Cost Code (New)'!$F5352)-LEN("Ext")),SEARCH(" - ",RIGHT('Cost Code (New)'!$F5352,LEN('Cost Code (New)'!$F5352)-SEARCH("Ext ",'Cost Code (New)'!$F5352)-LEN("Ext")))))+0,"")</f>
        <v/>
      </c>
      <c r="B5352" s="8"/>
      <c r="C5352" s="3"/>
      <c r="D5352" s="3"/>
      <c r="E5352" s="3"/>
      <c r="F5352" s="3"/>
      <c r="G5352" s="3"/>
      <c r="H5352" s="3"/>
      <c r="I5352" s="3"/>
    </row>
    <row r="5353" ht="15.75" customHeight="1">
      <c r="A5353" s="3" t="str">
        <f>IFERROR(TRIM(LEFT(RIGHT('Cost Code (New)'!$F5353,LEN('Cost Code (New)'!$F5353)-SEARCH("Ext ",'Cost Code (New)'!$F5353)-LEN("Ext")),SEARCH(" - ",RIGHT('Cost Code (New)'!$F5353,LEN('Cost Code (New)'!$F5353)-SEARCH("Ext ",'Cost Code (New)'!$F5353)-LEN("Ext")))))+0,"")</f>
        <v/>
      </c>
      <c r="B5353" s="8"/>
      <c r="C5353" s="3"/>
      <c r="D5353" s="3"/>
      <c r="E5353" s="3"/>
      <c r="F5353" s="3"/>
      <c r="G5353" s="3"/>
      <c r="H5353" s="3"/>
      <c r="I5353" s="3"/>
    </row>
    <row r="5354" ht="15.75" customHeight="1">
      <c r="A5354" s="3" t="str">
        <f>IFERROR(TRIM(LEFT(RIGHT('Cost Code (New)'!$F5354,LEN('Cost Code (New)'!$F5354)-SEARCH("Ext ",'Cost Code (New)'!$F5354)-LEN("Ext")),SEARCH(" - ",RIGHT('Cost Code (New)'!$F5354,LEN('Cost Code (New)'!$F5354)-SEARCH("Ext ",'Cost Code (New)'!$F5354)-LEN("Ext")))))+0,"")</f>
        <v/>
      </c>
      <c r="B5354" s="8"/>
      <c r="C5354" s="3"/>
      <c r="D5354" s="3"/>
      <c r="E5354" s="3"/>
      <c r="F5354" s="3"/>
      <c r="G5354" s="3"/>
      <c r="H5354" s="3"/>
      <c r="I5354" s="3"/>
    </row>
    <row r="5355" ht="15.75" customHeight="1">
      <c r="A5355" s="3" t="str">
        <f>IFERROR(TRIM(LEFT(RIGHT('Cost Code (New)'!$F5355,LEN('Cost Code (New)'!$F5355)-SEARCH("Ext ",'Cost Code (New)'!$F5355)-LEN("Ext")),SEARCH(" - ",RIGHT('Cost Code (New)'!$F5355,LEN('Cost Code (New)'!$F5355)-SEARCH("Ext ",'Cost Code (New)'!$F5355)-LEN("Ext")))))+0,"")</f>
        <v/>
      </c>
      <c r="B5355" s="8"/>
      <c r="C5355" s="3"/>
      <c r="D5355" s="3"/>
      <c r="E5355" s="3"/>
      <c r="F5355" s="3"/>
      <c r="G5355" s="3"/>
      <c r="H5355" s="3"/>
      <c r="I5355" s="3"/>
    </row>
    <row r="5356" ht="15.75" customHeight="1">
      <c r="A5356" s="3" t="str">
        <f>IFERROR(TRIM(LEFT(RIGHT('Cost Code (New)'!$F5356,LEN('Cost Code (New)'!$F5356)-SEARCH("Ext ",'Cost Code (New)'!$F5356)-LEN("Ext")),SEARCH(" - ",RIGHT('Cost Code (New)'!$F5356,LEN('Cost Code (New)'!$F5356)-SEARCH("Ext ",'Cost Code (New)'!$F5356)-LEN("Ext")))))+0,"")</f>
        <v/>
      </c>
      <c r="B5356" s="8"/>
      <c r="C5356" s="3"/>
      <c r="D5356" s="3"/>
      <c r="E5356" s="3"/>
      <c r="F5356" s="3"/>
      <c r="G5356" s="3"/>
      <c r="H5356" s="3"/>
      <c r="I5356" s="3"/>
    </row>
    <row r="5357" ht="15.75" customHeight="1">
      <c r="A5357" s="3" t="str">
        <f>IFERROR(TRIM(LEFT(RIGHT('Cost Code (New)'!$F5357,LEN('Cost Code (New)'!$F5357)-SEARCH("Ext ",'Cost Code (New)'!$F5357)-LEN("Ext")),SEARCH(" - ",RIGHT('Cost Code (New)'!$F5357,LEN('Cost Code (New)'!$F5357)-SEARCH("Ext ",'Cost Code (New)'!$F5357)-LEN("Ext")))))+0,"")</f>
        <v/>
      </c>
      <c r="B5357" s="8"/>
      <c r="C5357" s="3"/>
      <c r="D5357" s="3"/>
      <c r="E5357" s="3"/>
      <c r="F5357" s="3"/>
      <c r="G5357" s="3"/>
      <c r="H5357" s="3"/>
      <c r="I5357" s="3"/>
    </row>
    <row r="5358" ht="15.75" customHeight="1">
      <c r="A5358" s="3" t="str">
        <f>IFERROR(TRIM(LEFT(RIGHT('Cost Code (New)'!$F5358,LEN('Cost Code (New)'!$F5358)-SEARCH("Ext ",'Cost Code (New)'!$F5358)-LEN("Ext")),SEARCH(" - ",RIGHT('Cost Code (New)'!$F5358,LEN('Cost Code (New)'!$F5358)-SEARCH("Ext ",'Cost Code (New)'!$F5358)-LEN("Ext")))))+0,"")</f>
        <v/>
      </c>
      <c r="B5358" s="8"/>
      <c r="C5358" s="3"/>
      <c r="D5358" s="3"/>
      <c r="E5358" s="3"/>
      <c r="F5358" s="3"/>
      <c r="G5358" s="3"/>
      <c r="H5358" s="3"/>
      <c r="I5358" s="3"/>
    </row>
    <row r="5359" ht="15.75" customHeight="1">
      <c r="A5359" s="3" t="str">
        <f>IFERROR(TRIM(LEFT(RIGHT('Cost Code (New)'!$F5359,LEN('Cost Code (New)'!$F5359)-SEARCH("Ext ",'Cost Code (New)'!$F5359)-LEN("Ext")),SEARCH(" - ",RIGHT('Cost Code (New)'!$F5359,LEN('Cost Code (New)'!$F5359)-SEARCH("Ext ",'Cost Code (New)'!$F5359)-LEN("Ext")))))+0,"")</f>
        <v/>
      </c>
      <c r="B5359" s="8"/>
      <c r="C5359" s="3"/>
      <c r="D5359" s="3"/>
      <c r="E5359" s="3"/>
      <c r="F5359" s="3"/>
      <c r="G5359" s="3"/>
      <c r="H5359" s="3"/>
      <c r="I5359" s="3"/>
    </row>
    <row r="5360" ht="15.75" customHeight="1">
      <c r="A5360" s="3" t="str">
        <f>IFERROR(TRIM(LEFT(RIGHT('Cost Code (New)'!$F5360,LEN('Cost Code (New)'!$F5360)-SEARCH("Ext ",'Cost Code (New)'!$F5360)-LEN("Ext")),SEARCH(" - ",RIGHT('Cost Code (New)'!$F5360,LEN('Cost Code (New)'!$F5360)-SEARCH("Ext ",'Cost Code (New)'!$F5360)-LEN("Ext")))))+0,"")</f>
        <v/>
      </c>
      <c r="B5360" s="8"/>
      <c r="C5360" s="3"/>
      <c r="D5360" s="3"/>
      <c r="E5360" s="3"/>
      <c r="F5360" s="3"/>
      <c r="G5360" s="3"/>
      <c r="H5360" s="3"/>
      <c r="I5360" s="3"/>
    </row>
    <row r="5361" ht="15.75" customHeight="1">
      <c r="A5361" s="3" t="str">
        <f>IFERROR(TRIM(LEFT(RIGHT('Cost Code (New)'!$F5361,LEN('Cost Code (New)'!$F5361)-SEARCH("Ext ",'Cost Code (New)'!$F5361)-LEN("Ext")),SEARCH(" - ",RIGHT('Cost Code (New)'!$F5361,LEN('Cost Code (New)'!$F5361)-SEARCH("Ext ",'Cost Code (New)'!$F5361)-LEN("Ext")))))+0,"")</f>
        <v/>
      </c>
      <c r="B5361" s="8"/>
      <c r="C5361" s="3"/>
      <c r="D5361" s="3"/>
      <c r="E5361" s="3"/>
      <c r="F5361" s="3"/>
      <c r="G5361" s="3"/>
      <c r="H5361" s="3"/>
      <c r="I5361" s="3"/>
    </row>
    <row r="5362" ht="15.75" customHeight="1">
      <c r="A5362" s="3" t="str">
        <f>IFERROR(TRIM(LEFT(RIGHT('Cost Code (New)'!$F5362,LEN('Cost Code (New)'!$F5362)-SEARCH("Ext ",'Cost Code (New)'!$F5362)-LEN("Ext")),SEARCH(" - ",RIGHT('Cost Code (New)'!$F5362,LEN('Cost Code (New)'!$F5362)-SEARCH("Ext ",'Cost Code (New)'!$F5362)-LEN("Ext")))))+0,"")</f>
        <v/>
      </c>
      <c r="B5362" s="8"/>
      <c r="C5362" s="3"/>
      <c r="D5362" s="3"/>
      <c r="E5362" s="3"/>
      <c r="F5362" s="3"/>
      <c r="G5362" s="3"/>
      <c r="H5362" s="3"/>
      <c r="I5362" s="3"/>
    </row>
    <row r="5363" ht="15.75" customHeight="1">
      <c r="A5363" s="3" t="str">
        <f>IFERROR(TRIM(LEFT(RIGHT('Cost Code (New)'!$F5363,LEN('Cost Code (New)'!$F5363)-SEARCH("Ext ",'Cost Code (New)'!$F5363)-LEN("Ext")),SEARCH(" - ",RIGHT('Cost Code (New)'!$F5363,LEN('Cost Code (New)'!$F5363)-SEARCH("Ext ",'Cost Code (New)'!$F5363)-LEN("Ext")))))+0,"")</f>
        <v/>
      </c>
      <c r="B5363" s="8"/>
      <c r="C5363" s="3"/>
      <c r="D5363" s="3"/>
      <c r="E5363" s="3"/>
      <c r="F5363" s="3"/>
      <c r="G5363" s="3"/>
      <c r="H5363" s="3"/>
      <c r="I5363" s="3"/>
    </row>
    <row r="5364" ht="15.75" customHeight="1">
      <c r="A5364" s="3" t="str">
        <f>IFERROR(TRIM(LEFT(RIGHT('Cost Code (New)'!$F5364,LEN('Cost Code (New)'!$F5364)-SEARCH("Ext ",'Cost Code (New)'!$F5364)-LEN("Ext")),SEARCH(" - ",RIGHT('Cost Code (New)'!$F5364,LEN('Cost Code (New)'!$F5364)-SEARCH("Ext ",'Cost Code (New)'!$F5364)-LEN("Ext")))))+0,"")</f>
        <v/>
      </c>
      <c r="B5364" s="8"/>
      <c r="C5364" s="3"/>
      <c r="D5364" s="3"/>
      <c r="E5364" s="3"/>
      <c r="F5364" s="3"/>
      <c r="G5364" s="3"/>
      <c r="H5364" s="3"/>
      <c r="I5364" s="3"/>
    </row>
    <row r="5365" ht="15.75" customHeight="1">
      <c r="A5365" s="3" t="str">
        <f>IFERROR(TRIM(LEFT(RIGHT('Cost Code (New)'!$F5365,LEN('Cost Code (New)'!$F5365)-SEARCH("Ext ",'Cost Code (New)'!$F5365)-LEN("Ext")),SEARCH(" - ",RIGHT('Cost Code (New)'!$F5365,LEN('Cost Code (New)'!$F5365)-SEARCH("Ext ",'Cost Code (New)'!$F5365)-LEN("Ext")))))+0,"")</f>
        <v/>
      </c>
      <c r="B5365" s="8"/>
      <c r="C5365" s="3"/>
      <c r="D5365" s="3"/>
      <c r="E5365" s="3"/>
      <c r="F5365" s="3"/>
      <c r="G5365" s="3"/>
      <c r="H5365" s="3"/>
      <c r="I5365" s="3"/>
    </row>
    <row r="5366" ht="15.75" customHeight="1">
      <c r="A5366" s="3" t="str">
        <f>IFERROR(TRIM(LEFT(RIGHT('Cost Code (New)'!$F5366,LEN('Cost Code (New)'!$F5366)-SEARCH("Ext ",'Cost Code (New)'!$F5366)-LEN("Ext")),SEARCH(" - ",RIGHT('Cost Code (New)'!$F5366,LEN('Cost Code (New)'!$F5366)-SEARCH("Ext ",'Cost Code (New)'!$F5366)-LEN("Ext")))))+0,"")</f>
        <v/>
      </c>
      <c r="B5366" s="8"/>
      <c r="C5366" s="3"/>
      <c r="D5366" s="3"/>
      <c r="E5366" s="3"/>
      <c r="F5366" s="3"/>
      <c r="G5366" s="3"/>
      <c r="H5366" s="3"/>
      <c r="I5366" s="3"/>
    </row>
    <row r="5367" ht="15.75" customHeight="1">
      <c r="A5367" s="3" t="str">
        <f>IFERROR(TRIM(LEFT(RIGHT('Cost Code (New)'!$F5367,LEN('Cost Code (New)'!$F5367)-SEARCH("Ext ",'Cost Code (New)'!$F5367)-LEN("Ext")),SEARCH(" - ",RIGHT('Cost Code (New)'!$F5367,LEN('Cost Code (New)'!$F5367)-SEARCH("Ext ",'Cost Code (New)'!$F5367)-LEN("Ext")))))+0,"")</f>
        <v/>
      </c>
      <c r="B5367" s="8"/>
      <c r="C5367" s="3"/>
      <c r="D5367" s="3"/>
      <c r="E5367" s="3"/>
      <c r="F5367" s="3"/>
      <c r="G5367" s="3"/>
      <c r="H5367" s="3"/>
      <c r="I5367" s="3"/>
    </row>
    <row r="5368" ht="15.75" customHeight="1">
      <c r="A5368" s="3" t="str">
        <f>IFERROR(TRIM(LEFT(RIGHT('Cost Code (New)'!$F5368,LEN('Cost Code (New)'!$F5368)-SEARCH("Ext ",'Cost Code (New)'!$F5368)-LEN("Ext")),SEARCH(" - ",RIGHT('Cost Code (New)'!$F5368,LEN('Cost Code (New)'!$F5368)-SEARCH("Ext ",'Cost Code (New)'!$F5368)-LEN("Ext")))))+0,"")</f>
        <v/>
      </c>
      <c r="B5368" s="8"/>
      <c r="C5368" s="3"/>
      <c r="D5368" s="3"/>
      <c r="E5368" s="3"/>
      <c r="F5368" s="3"/>
      <c r="G5368" s="3"/>
      <c r="H5368" s="3"/>
      <c r="I5368" s="3"/>
    </row>
    <row r="5369" ht="15.75" customHeight="1">
      <c r="A5369" s="3" t="str">
        <f>IFERROR(TRIM(LEFT(RIGHT('Cost Code (New)'!$F5369,LEN('Cost Code (New)'!$F5369)-SEARCH("Ext ",'Cost Code (New)'!$F5369)-LEN("Ext")),SEARCH(" - ",RIGHT('Cost Code (New)'!$F5369,LEN('Cost Code (New)'!$F5369)-SEARCH("Ext ",'Cost Code (New)'!$F5369)-LEN("Ext")))))+0,"")</f>
        <v/>
      </c>
      <c r="B5369" s="8"/>
      <c r="C5369" s="3"/>
      <c r="D5369" s="3"/>
      <c r="E5369" s="3"/>
      <c r="F5369" s="3"/>
      <c r="G5369" s="3"/>
      <c r="H5369" s="3"/>
      <c r="I5369" s="3"/>
    </row>
    <row r="5370" ht="15.75" customHeight="1">
      <c r="A5370" s="3" t="str">
        <f>IFERROR(TRIM(LEFT(RIGHT('Cost Code (New)'!$F5370,LEN('Cost Code (New)'!$F5370)-SEARCH("Ext ",'Cost Code (New)'!$F5370)-LEN("Ext")),SEARCH(" - ",RIGHT('Cost Code (New)'!$F5370,LEN('Cost Code (New)'!$F5370)-SEARCH("Ext ",'Cost Code (New)'!$F5370)-LEN("Ext")))))+0,"")</f>
        <v/>
      </c>
      <c r="B5370" s="8"/>
      <c r="C5370" s="3"/>
      <c r="D5370" s="3"/>
      <c r="E5370" s="3"/>
      <c r="F5370" s="3"/>
      <c r="G5370" s="3"/>
      <c r="H5370" s="3"/>
      <c r="I5370" s="3"/>
    </row>
    <row r="5371" ht="15.75" customHeight="1">
      <c r="A5371" s="3" t="str">
        <f>IFERROR(TRIM(LEFT(RIGHT('Cost Code (New)'!$F5371,LEN('Cost Code (New)'!$F5371)-SEARCH("Ext ",'Cost Code (New)'!$F5371)-LEN("Ext")),SEARCH(" - ",RIGHT('Cost Code (New)'!$F5371,LEN('Cost Code (New)'!$F5371)-SEARCH("Ext ",'Cost Code (New)'!$F5371)-LEN("Ext")))))+0,"")</f>
        <v/>
      </c>
      <c r="B5371" s="8"/>
      <c r="C5371" s="3"/>
      <c r="D5371" s="3"/>
      <c r="E5371" s="3"/>
      <c r="F5371" s="3"/>
      <c r="G5371" s="3"/>
      <c r="H5371" s="3"/>
      <c r="I5371" s="3"/>
    </row>
    <row r="5372" ht="15.75" customHeight="1">
      <c r="A5372" s="3" t="str">
        <f>IFERROR(TRIM(LEFT(RIGHT('Cost Code (New)'!$F5372,LEN('Cost Code (New)'!$F5372)-SEARCH("Ext ",'Cost Code (New)'!$F5372)-LEN("Ext")),SEARCH(" - ",RIGHT('Cost Code (New)'!$F5372,LEN('Cost Code (New)'!$F5372)-SEARCH("Ext ",'Cost Code (New)'!$F5372)-LEN("Ext")))))+0,"")</f>
        <v/>
      </c>
      <c r="B5372" s="8"/>
      <c r="C5372" s="3"/>
      <c r="D5372" s="3"/>
      <c r="E5372" s="3"/>
      <c r="F5372" s="3"/>
      <c r="G5372" s="3"/>
      <c r="H5372" s="3"/>
      <c r="I5372" s="3"/>
    </row>
    <row r="5373" ht="15.75" customHeight="1">
      <c r="A5373" s="3" t="str">
        <f>IFERROR(TRIM(LEFT(RIGHT('Cost Code (New)'!$F5373,LEN('Cost Code (New)'!$F5373)-SEARCH("Ext ",'Cost Code (New)'!$F5373)-LEN("Ext")),SEARCH(" - ",RIGHT('Cost Code (New)'!$F5373,LEN('Cost Code (New)'!$F5373)-SEARCH("Ext ",'Cost Code (New)'!$F5373)-LEN("Ext")))))+0,"")</f>
        <v/>
      </c>
      <c r="B5373" s="8"/>
      <c r="C5373" s="3"/>
      <c r="D5373" s="3"/>
      <c r="E5373" s="3"/>
      <c r="F5373" s="3"/>
      <c r="G5373" s="3"/>
      <c r="H5373" s="3"/>
      <c r="I5373" s="3"/>
    </row>
    <row r="5374" ht="15.75" customHeight="1">
      <c r="A5374" s="3" t="str">
        <f>IFERROR(TRIM(LEFT(RIGHT('Cost Code (New)'!$F5374,LEN('Cost Code (New)'!$F5374)-SEARCH("Ext ",'Cost Code (New)'!$F5374)-LEN("Ext")),SEARCH(" - ",RIGHT('Cost Code (New)'!$F5374,LEN('Cost Code (New)'!$F5374)-SEARCH("Ext ",'Cost Code (New)'!$F5374)-LEN("Ext")))))+0,"")</f>
        <v/>
      </c>
      <c r="B5374" s="8"/>
      <c r="C5374" s="3"/>
      <c r="D5374" s="3"/>
      <c r="E5374" s="3"/>
      <c r="F5374" s="3"/>
      <c r="G5374" s="3"/>
      <c r="H5374" s="3"/>
      <c r="I5374" s="3"/>
    </row>
    <row r="5375" ht="15.75" customHeight="1">
      <c r="A5375" s="3" t="str">
        <f>IFERROR(TRIM(LEFT(RIGHT('Cost Code (New)'!$F5375,LEN('Cost Code (New)'!$F5375)-SEARCH("Ext ",'Cost Code (New)'!$F5375)-LEN("Ext")),SEARCH(" - ",RIGHT('Cost Code (New)'!$F5375,LEN('Cost Code (New)'!$F5375)-SEARCH("Ext ",'Cost Code (New)'!$F5375)-LEN("Ext")))))+0,"")</f>
        <v/>
      </c>
      <c r="B5375" s="8"/>
      <c r="C5375" s="3"/>
      <c r="D5375" s="3"/>
      <c r="E5375" s="3"/>
      <c r="F5375" s="3"/>
      <c r="G5375" s="3"/>
      <c r="H5375" s="3"/>
      <c r="I5375" s="3"/>
    </row>
    <row r="5376" ht="15.75" customHeight="1">
      <c r="A5376" s="3" t="str">
        <f>IFERROR(TRIM(LEFT(RIGHT('Cost Code (New)'!$F5376,LEN('Cost Code (New)'!$F5376)-SEARCH("Ext ",'Cost Code (New)'!$F5376)-LEN("Ext")),SEARCH(" - ",RIGHT('Cost Code (New)'!$F5376,LEN('Cost Code (New)'!$F5376)-SEARCH("Ext ",'Cost Code (New)'!$F5376)-LEN("Ext")))))+0,"")</f>
        <v/>
      </c>
      <c r="B5376" s="8"/>
      <c r="C5376" s="3"/>
      <c r="D5376" s="3"/>
      <c r="E5376" s="3"/>
      <c r="F5376" s="3"/>
      <c r="G5376" s="3"/>
      <c r="H5376" s="3"/>
      <c r="I5376" s="3"/>
    </row>
    <row r="5377" ht="15.75" customHeight="1">
      <c r="A5377" s="3" t="str">
        <f>IFERROR(TRIM(LEFT(RIGHT('Cost Code (New)'!$F5377,LEN('Cost Code (New)'!$F5377)-SEARCH("Ext ",'Cost Code (New)'!$F5377)-LEN("Ext")),SEARCH(" - ",RIGHT('Cost Code (New)'!$F5377,LEN('Cost Code (New)'!$F5377)-SEARCH("Ext ",'Cost Code (New)'!$F5377)-LEN("Ext")))))+0,"")</f>
        <v/>
      </c>
      <c r="B5377" s="8"/>
      <c r="C5377" s="3"/>
      <c r="D5377" s="3"/>
      <c r="E5377" s="3"/>
      <c r="F5377" s="3"/>
      <c r="G5377" s="3"/>
      <c r="H5377" s="3"/>
      <c r="I5377" s="3"/>
    </row>
    <row r="5378" ht="15.75" customHeight="1">
      <c r="A5378" s="3" t="str">
        <f>IFERROR(TRIM(LEFT(RIGHT('Cost Code (New)'!$F5378,LEN('Cost Code (New)'!$F5378)-SEARCH("Ext ",'Cost Code (New)'!$F5378)-LEN("Ext")),SEARCH(" - ",RIGHT('Cost Code (New)'!$F5378,LEN('Cost Code (New)'!$F5378)-SEARCH("Ext ",'Cost Code (New)'!$F5378)-LEN("Ext")))))+0,"")</f>
        <v/>
      </c>
      <c r="B5378" s="8"/>
      <c r="C5378" s="3"/>
      <c r="D5378" s="3"/>
      <c r="E5378" s="3"/>
      <c r="F5378" s="3"/>
      <c r="G5378" s="3"/>
      <c r="H5378" s="3"/>
      <c r="I5378" s="3"/>
    </row>
    <row r="5379" ht="15.75" customHeight="1">
      <c r="A5379" s="3" t="str">
        <f>IFERROR(TRIM(LEFT(RIGHT('Cost Code (New)'!$F5379,LEN('Cost Code (New)'!$F5379)-SEARCH("Ext ",'Cost Code (New)'!$F5379)-LEN("Ext")),SEARCH(" - ",RIGHT('Cost Code (New)'!$F5379,LEN('Cost Code (New)'!$F5379)-SEARCH("Ext ",'Cost Code (New)'!$F5379)-LEN("Ext")))))+0,"")</f>
        <v/>
      </c>
      <c r="B5379" s="8"/>
      <c r="C5379" s="3"/>
      <c r="D5379" s="3"/>
      <c r="E5379" s="3"/>
      <c r="F5379" s="3"/>
      <c r="G5379" s="3"/>
      <c r="H5379" s="3"/>
      <c r="I5379" s="3"/>
    </row>
    <row r="5380" ht="15.75" customHeight="1">
      <c r="A5380" s="3" t="str">
        <f>IFERROR(TRIM(LEFT(RIGHT('Cost Code (New)'!$F5380,LEN('Cost Code (New)'!$F5380)-SEARCH("Ext ",'Cost Code (New)'!$F5380)-LEN("Ext")),SEARCH(" - ",RIGHT('Cost Code (New)'!$F5380,LEN('Cost Code (New)'!$F5380)-SEARCH("Ext ",'Cost Code (New)'!$F5380)-LEN("Ext")))))+0,"")</f>
        <v/>
      </c>
      <c r="B5380" s="8"/>
      <c r="C5380" s="3"/>
      <c r="D5380" s="3"/>
      <c r="E5380" s="3"/>
      <c r="F5380" s="3"/>
      <c r="G5380" s="3"/>
      <c r="H5380" s="3"/>
      <c r="I5380" s="3"/>
    </row>
    <row r="5381" ht="15.75" customHeight="1">
      <c r="A5381" s="3" t="str">
        <f>IFERROR(TRIM(LEFT(RIGHT('Cost Code (New)'!$F5381,LEN('Cost Code (New)'!$F5381)-SEARCH("Ext ",'Cost Code (New)'!$F5381)-LEN("Ext")),SEARCH(" - ",RIGHT('Cost Code (New)'!$F5381,LEN('Cost Code (New)'!$F5381)-SEARCH("Ext ",'Cost Code (New)'!$F5381)-LEN("Ext")))))+0,"")</f>
        <v/>
      </c>
      <c r="B5381" s="8"/>
      <c r="C5381" s="3"/>
      <c r="D5381" s="3"/>
      <c r="E5381" s="3"/>
      <c r="F5381" s="3"/>
      <c r="G5381" s="3"/>
      <c r="H5381" s="3"/>
      <c r="I5381" s="3"/>
    </row>
    <row r="5382" ht="15.75" customHeight="1">
      <c r="A5382" s="3" t="str">
        <f>IFERROR(TRIM(LEFT(RIGHT('Cost Code (New)'!$F5382,LEN('Cost Code (New)'!$F5382)-SEARCH("Ext ",'Cost Code (New)'!$F5382)-LEN("Ext")),SEARCH(" - ",RIGHT('Cost Code (New)'!$F5382,LEN('Cost Code (New)'!$F5382)-SEARCH("Ext ",'Cost Code (New)'!$F5382)-LEN("Ext")))))+0,"")</f>
        <v/>
      </c>
      <c r="B5382" s="8"/>
      <c r="C5382" s="3"/>
      <c r="D5382" s="3"/>
      <c r="E5382" s="3"/>
      <c r="F5382" s="3"/>
      <c r="G5382" s="3"/>
      <c r="H5382" s="3"/>
      <c r="I5382" s="3"/>
    </row>
    <row r="5383" ht="15.75" customHeight="1">
      <c r="A5383" s="3" t="str">
        <f>IFERROR(TRIM(LEFT(RIGHT('Cost Code (New)'!$F5383,LEN('Cost Code (New)'!$F5383)-SEARCH("Ext ",'Cost Code (New)'!$F5383)-LEN("Ext")),SEARCH(" - ",RIGHT('Cost Code (New)'!$F5383,LEN('Cost Code (New)'!$F5383)-SEARCH("Ext ",'Cost Code (New)'!$F5383)-LEN("Ext")))))+0,"")</f>
        <v/>
      </c>
      <c r="B5383" s="8"/>
      <c r="C5383" s="3"/>
      <c r="D5383" s="3"/>
      <c r="E5383" s="3"/>
      <c r="F5383" s="3"/>
      <c r="G5383" s="3"/>
      <c r="H5383" s="3"/>
      <c r="I5383" s="3"/>
    </row>
    <row r="5384" ht="15.75" customHeight="1">
      <c r="A5384" s="3" t="str">
        <f>IFERROR(TRIM(LEFT(RIGHT('Cost Code (New)'!$F5384,LEN('Cost Code (New)'!$F5384)-SEARCH("Ext ",'Cost Code (New)'!$F5384)-LEN("Ext")),SEARCH(" - ",RIGHT('Cost Code (New)'!$F5384,LEN('Cost Code (New)'!$F5384)-SEARCH("Ext ",'Cost Code (New)'!$F5384)-LEN("Ext")))))+0,"")</f>
        <v/>
      </c>
      <c r="B5384" s="8"/>
      <c r="C5384" s="3"/>
      <c r="D5384" s="3"/>
      <c r="E5384" s="3"/>
      <c r="F5384" s="3"/>
      <c r="G5384" s="3"/>
      <c r="H5384" s="3"/>
      <c r="I5384" s="3"/>
    </row>
    <row r="5385" ht="15.75" customHeight="1">
      <c r="A5385" s="3" t="str">
        <f>IFERROR(TRIM(LEFT(RIGHT('Cost Code (New)'!$F5385,LEN('Cost Code (New)'!$F5385)-SEARCH("Ext ",'Cost Code (New)'!$F5385)-LEN("Ext")),SEARCH(" - ",RIGHT('Cost Code (New)'!$F5385,LEN('Cost Code (New)'!$F5385)-SEARCH("Ext ",'Cost Code (New)'!$F5385)-LEN("Ext")))))+0,"")</f>
        <v/>
      </c>
      <c r="B5385" s="8"/>
      <c r="C5385" s="3"/>
      <c r="D5385" s="3"/>
      <c r="E5385" s="3"/>
      <c r="F5385" s="3"/>
      <c r="G5385" s="3"/>
      <c r="H5385" s="3"/>
      <c r="I5385" s="3"/>
    </row>
    <row r="5386" ht="15.75" customHeight="1">
      <c r="A5386" s="3" t="str">
        <f>IFERROR(TRIM(LEFT(RIGHT('Cost Code (New)'!$F5386,LEN('Cost Code (New)'!$F5386)-SEARCH("Ext ",'Cost Code (New)'!$F5386)-LEN("Ext")),SEARCH(" - ",RIGHT('Cost Code (New)'!$F5386,LEN('Cost Code (New)'!$F5386)-SEARCH("Ext ",'Cost Code (New)'!$F5386)-LEN("Ext")))))+0,"")</f>
        <v/>
      </c>
      <c r="B5386" s="8"/>
      <c r="C5386" s="3"/>
      <c r="D5386" s="3"/>
      <c r="E5386" s="3"/>
      <c r="F5386" s="3"/>
      <c r="G5386" s="3"/>
      <c r="H5386" s="3"/>
      <c r="I5386" s="3"/>
    </row>
    <row r="5387" ht="15.75" customHeight="1">
      <c r="A5387" s="3" t="str">
        <f>IFERROR(TRIM(LEFT(RIGHT('Cost Code (New)'!$F5387,LEN('Cost Code (New)'!$F5387)-SEARCH("Ext ",'Cost Code (New)'!$F5387)-LEN("Ext")),SEARCH(" - ",RIGHT('Cost Code (New)'!$F5387,LEN('Cost Code (New)'!$F5387)-SEARCH("Ext ",'Cost Code (New)'!$F5387)-LEN("Ext")))))+0,"")</f>
        <v/>
      </c>
      <c r="B5387" s="8"/>
      <c r="C5387" s="3"/>
      <c r="D5387" s="3"/>
      <c r="E5387" s="3"/>
      <c r="F5387" s="3"/>
      <c r="G5387" s="3"/>
      <c r="H5387" s="3"/>
      <c r="I5387" s="3"/>
    </row>
    <row r="5388" ht="15.75" customHeight="1">
      <c r="A5388" s="3" t="str">
        <f>IFERROR(TRIM(LEFT(RIGHT('Cost Code (New)'!$F5388,LEN('Cost Code (New)'!$F5388)-SEARCH("Ext ",'Cost Code (New)'!$F5388)-LEN("Ext")),SEARCH(" - ",RIGHT('Cost Code (New)'!$F5388,LEN('Cost Code (New)'!$F5388)-SEARCH("Ext ",'Cost Code (New)'!$F5388)-LEN("Ext")))))+0,"")</f>
        <v/>
      </c>
      <c r="B5388" s="8"/>
      <c r="C5388" s="3"/>
      <c r="D5388" s="3"/>
      <c r="E5388" s="3"/>
      <c r="F5388" s="3"/>
      <c r="G5388" s="3"/>
      <c r="H5388" s="3"/>
      <c r="I5388" s="3"/>
    </row>
    <row r="5389" ht="15.75" customHeight="1">
      <c r="A5389" s="3" t="str">
        <f>IFERROR(TRIM(LEFT(RIGHT('Cost Code (New)'!$F5389,LEN('Cost Code (New)'!$F5389)-SEARCH("Ext ",'Cost Code (New)'!$F5389)-LEN("Ext")),SEARCH(" - ",RIGHT('Cost Code (New)'!$F5389,LEN('Cost Code (New)'!$F5389)-SEARCH("Ext ",'Cost Code (New)'!$F5389)-LEN("Ext")))))+0,"")</f>
        <v/>
      </c>
      <c r="B5389" s="8"/>
      <c r="C5389" s="3"/>
      <c r="D5389" s="3"/>
      <c r="E5389" s="3"/>
      <c r="F5389" s="3"/>
      <c r="G5389" s="3"/>
      <c r="H5389" s="3"/>
      <c r="I5389" s="3"/>
    </row>
    <row r="5390" ht="15.75" customHeight="1">
      <c r="A5390" s="3" t="str">
        <f>IFERROR(TRIM(LEFT(RIGHT('Cost Code (New)'!$F5390,LEN('Cost Code (New)'!$F5390)-SEARCH("Ext ",'Cost Code (New)'!$F5390)-LEN("Ext")),SEARCH(" - ",RIGHT('Cost Code (New)'!$F5390,LEN('Cost Code (New)'!$F5390)-SEARCH("Ext ",'Cost Code (New)'!$F5390)-LEN("Ext")))))+0,"")</f>
        <v/>
      </c>
      <c r="B5390" s="8"/>
      <c r="C5390" s="3"/>
      <c r="D5390" s="3"/>
      <c r="E5390" s="3"/>
      <c r="F5390" s="3"/>
      <c r="G5390" s="3"/>
      <c r="H5390" s="3"/>
      <c r="I5390" s="3"/>
    </row>
    <row r="5391" ht="15.75" customHeight="1">
      <c r="A5391" s="3" t="str">
        <f>IFERROR(TRIM(LEFT(RIGHT('Cost Code (New)'!$F5391,LEN('Cost Code (New)'!$F5391)-SEARCH("Ext ",'Cost Code (New)'!$F5391)-LEN("Ext")),SEARCH(" - ",RIGHT('Cost Code (New)'!$F5391,LEN('Cost Code (New)'!$F5391)-SEARCH("Ext ",'Cost Code (New)'!$F5391)-LEN("Ext")))))+0,"")</f>
        <v/>
      </c>
      <c r="B5391" s="8"/>
      <c r="C5391" s="3"/>
      <c r="D5391" s="3"/>
      <c r="E5391" s="3"/>
      <c r="F5391" s="3"/>
      <c r="G5391" s="3"/>
      <c r="H5391" s="3"/>
      <c r="I5391" s="3"/>
    </row>
    <row r="5392" ht="15.75" customHeight="1">
      <c r="A5392" s="3" t="str">
        <f>IFERROR(TRIM(LEFT(RIGHT('Cost Code (New)'!$F5392,LEN('Cost Code (New)'!$F5392)-SEARCH("Ext ",'Cost Code (New)'!$F5392)-LEN("Ext")),SEARCH(" - ",RIGHT('Cost Code (New)'!$F5392,LEN('Cost Code (New)'!$F5392)-SEARCH("Ext ",'Cost Code (New)'!$F5392)-LEN("Ext")))))+0,"")</f>
        <v/>
      </c>
      <c r="B5392" s="8"/>
      <c r="C5392" s="3"/>
      <c r="D5392" s="3"/>
      <c r="E5392" s="3"/>
      <c r="F5392" s="3"/>
      <c r="G5392" s="3"/>
      <c r="H5392" s="3"/>
      <c r="I5392" s="3"/>
    </row>
    <row r="5393" ht="15.75" customHeight="1">
      <c r="A5393" s="3" t="str">
        <f>IFERROR(TRIM(LEFT(RIGHT('Cost Code (New)'!$F5393,LEN('Cost Code (New)'!$F5393)-SEARCH("Ext ",'Cost Code (New)'!$F5393)-LEN("Ext")),SEARCH(" - ",RIGHT('Cost Code (New)'!$F5393,LEN('Cost Code (New)'!$F5393)-SEARCH("Ext ",'Cost Code (New)'!$F5393)-LEN("Ext")))))+0,"")</f>
        <v/>
      </c>
      <c r="B5393" s="8"/>
      <c r="C5393" s="3"/>
      <c r="D5393" s="3"/>
      <c r="E5393" s="3"/>
      <c r="F5393" s="3"/>
      <c r="G5393" s="3"/>
      <c r="H5393" s="3"/>
      <c r="I5393" s="3"/>
    </row>
    <row r="5394" ht="15.75" customHeight="1">
      <c r="A5394" s="3" t="str">
        <f>IFERROR(TRIM(LEFT(RIGHT('Cost Code (New)'!$F5394,LEN('Cost Code (New)'!$F5394)-SEARCH("Ext ",'Cost Code (New)'!$F5394)-LEN("Ext")),SEARCH(" - ",RIGHT('Cost Code (New)'!$F5394,LEN('Cost Code (New)'!$F5394)-SEARCH("Ext ",'Cost Code (New)'!$F5394)-LEN("Ext")))))+0,"")</f>
        <v/>
      </c>
      <c r="B5394" s="8"/>
      <c r="C5394" s="3"/>
      <c r="D5394" s="3"/>
      <c r="E5394" s="3"/>
      <c r="F5394" s="3"/>
      <c r="G5394" s="3"/>
      <c r="H5394" s="3"/>
      <c r="I5394" s="3"/>
    </row>
    <row r="5395" ht="15.75" customHeight="1">
      <c r="A5395" s="3" t="str">
        <f>IFERROR(TRIM(LEFT(RIGHT('Cost Code (New)'!$F5395,LEN('Cost Code (New)'!$F5395)-SEARCH("Ext ",'Cost Code (New)'!$F5395)-LEN("Ext")),SEARCH(" - ",RIGHT('Cost Code (New)'!$F5395,LEN('Cost Code (New)'!$F5395)-SEARCH("Ext ",'Cost Code (New)'!$F5395)-LEN("Ext")))))+0,"")</f>
        <v/>
      </c>
      <c r="B5395" s="8"/>
      <c r="C5395" s="3"/>
      <c r="D5395" s="3"/>
      <c r="E5395" s="3"/>
      <c r="F5395" s="3"/>
      <c r="G5395" s="3"/>
      <c r="H5395" s="3"/>
      <c r="I5395" s="3"/>
    </row>
    <row r="5396" ht="15.75" customHeight="1">
      <c r="A5396" s="3" t="str">
        <f>IFERROR(TRIM(LEFT(RIGHT('Cost Code (New)'!$F5396,LEN('Cost Code (New)'!$F5396)-SEARCH("Ext ",'Cost Code (New)'!$F5396)-LEN("Ext")),SEARCH(" - ",RIGHT('Cost Code (New)'!$F5396,LEN('Cost Code (New)'!$F5396)-SEARCH("Ext ",'Cost Code (New)'!$F5396)-LEN("Ext")))))+0,"")</f>
        <v/>
      </c>
      <c r="B5396" s="8"/>
      <c r="C5396" s="3"/>
      <c r="D5396" s="3"/>
      <c r="E5396" s="3"/>
      <c r="F5396" s="3"/>
      <c r="G5396" s="3"/>
      <c r="H5396" s="3"/>
      <c r="I5396" s="3"/>
    </row>
    <row r="5397" ht="15.75" customHeight="1">
      <c r="A5397" s="3" t="str">
        <f>IFERROR(TRIM(LEFT(RIGHT('Cost Code (New)'!$F5397,LEN('Cost Code (New)'!$F5397)-SEARCH("Ext ",'Cost Code (New)'!$F5397)-LEN("Ext")),SEARCH(" - ",RIGHT('Cost Code (New)'!$F5397,LEN('Cost Code (New)'!$F5397)-SEARCH("Ext ",'Cost Code (New)'!$F5397)-LEN("Ext")))))+0,"")</f>
        <v/>
      </c>
      <c r="B5397" s="8"/>
      <c r="C5397" s="3"/>
      <c r="D5397" s="3"/>
      <c r="E5397" s="3"/>
      <c r="F5397" s="3"/>
      <c r="G5397" s="3"/>
      <c r="H5397" s="3"/>
      <c r="I5397" s="3"/>
    </row>
    <row r="5398" ht="15.75" customHeight="1">
      <c r="A5398" s="3" t="str">
        <f>IFERROR(TRIM(LEFT(RIGHT('Cost Code (New)'!$F5398,LEN('Cost Code (New)'!$F5398)-SEARCH("Ext ",'Cost Code (New)'!$F5398)-LEN("Ext")),SEARCH(" - ",RIGHT('Cost Code (New)'!$F5398,LEN('Cost Code (New)'!$F5398)-SEARCH("Ext ",'Cost Code (New)'!$F5398)-LEN("Ext")))))+0,"")</f>
        <v/>
      </c>
      <c r="B5398" s="8"/>
      <c r="C5398" s="3"/>
      <c r="D5398" s="3"/>
      <c r="E5398" s="3"/>
      <c r="F5398" s="3"/>
      <c r="G5398" s="3"/>
      <c r="H5398" s="3"/>
      <c r="I5398" s="3"/>
    </row>
    <row r="5399" ht="15.75" customHeight="1">
      <c r="A5399" s="3" t="str">
        <f>IFERROR(TRIM(LEFT(RIGHT('Cost Code (New)'!$F5399,LEN('Cost Code (New)'!$F5399)-SEARCH("Ext ",'Cost Code (New)'!$F5399)-LEN("Ext")),SEARCH(" - ",RIGHT('Cost Code (New)'!$F5399,LEN('Cost Code (New)'!$F5399)-SEARCH("Ext ",'Cost Code (New)'!$F5399)-LEN("Ext")))))+0,"")</f>
        <v/>
      </c>
      <c r="B5399" s="8"/>
      <c r="C5399" s="3"/>
      <c r="D5399" s="3"/>
      <c r="E5399" s="3"/>
      <c r="F5399" s="3"/>
      <c r="G5399" s="3"/>
      <c r="H5399" s="3"/>
      <c r="I5399" s="3"/>
    </row>
    <row r="5400" ht="15.75" customHeight="1">
      <c r="A5400" s="3" t="str">
        <f>IFERROR(TRIM(LEFT(RIGHT('Cost Code (New)'!$F5400,LEN('Cost Code (New)'!$F5400)-SEARCH("Ext ",'Cost Code (New)'!$F5400)-LEN("Ext")),SEARCH(" - ",RIGHT('Cost Code (New)'!$F5400,LEN('Cost Code (New)'!$F5400)-SEARCH("Ext ",'Cost Code (New)'!$F5400)-LEN("Ext")))))+0,"")</f>
        <v/>
      </c>
      <c r="B5400" s="8"/>
      <c r="C5400" s="3"/>
      <c r="D5400" s="3"/>
      <c r="E5400" s="3"/>
      <c r="F5400" s="3"/>
      <c r="G5400" s="3"/>
      <c r="H5400" s="3"/>
      <c r="I5400" s="3"/>
    </row>
    <row r="5401" ht="15.75" customHeight="1">
      <c r="A5401" s="3" t="str">
        <f>IFERROR(TRIM(LEFT(RIGHT('Cost Code (New)'!$F5401,LEN('Cost Code (New)'!$F5401)-SEARCH("Ext ",'Cost Code (New)'!$F5401)-LEN("Ext")),SEARCH(" - ",RIGHT('Cost Code (New)'!$F5401,LEN('Cost Code (New)'!$F5401)-SEARCH("Ext ",'Cost Code (New)'!$F5401)-LEN("Ext")))))+0,"")</f>
        <v/>
      </c>
      <c r="B5401" s="8"/>
      <c r="C5401" s="3"/>
      <c r="D5401" s="3"/>
      <c r="E5401" s="3"/>
      <c r="F5401" s="3"/>
      <c r="G5401" s="3"/>
      <c r="H5401" s="3"/>
      <c r="I5401" s="3"/>
    </row>
    <row r="5402" ht="15.75" customHeight="1">
      <c r="A5402" s="3" t="str">
        <f>IFERROR(TRIM(LEFT(RIGHT('Cost Code (New)'!$F5402,LEN('Cost Code (New)'!$F5402)-SEARCH("Ext ",'Cost Code (New)'!$F5402)-LEN("Ext")),SEARCH(" - ",RIGHT('Cost Code (New)'!$F5402,LEN('Cost Code (New)'!$F5402)-SEARCH("Ext ",'Cost Code (New)'!$F5402)-LEN("Ext")))))+0,"")</f>
        <v/>
      </c>
      <c r="B5402" s="8"/>
      <c r="C5402" s="3"/>
      <c r="D5402" s="3"/>
      <c r="E5402" s="3"/>
      <c r="F5402" s="3"/>
      <c r="G5402" s="3"/>
      <c r="H5402" s="3"/>
      <c r="I5402" s="3"/>
    </row>
    <row r="5403" ht="15.75" customHeight="1">
      <c r="A5403" s="3" t="str">
        <f>IFERROR(TRIM(LEFT(RIGHT('Cost Code (New)'!$F5403,LEN('Cost Code (New)'!$F5403)-SEARCH("Ext ",'Cost Code (New)'!$F5403)-LEN("Ext")),SEARCH(" - ",RIGHT('Cost Code (New)'!$F5403,LEN('Cost Code (New)'!$F5403)-SEARCH("Ext ",'Cost Code (New)'!$F5403)-LEN("Ext")))))+0,"")</f>
        <v/>
      </c>
      <c r="B5403" s="8"/>
      <c r="C5403" s="3"/>
      <c r="D5403" s="3"/>
      <c r="E5403" s="3"/>
      <c r="F5403" s="3"/>
      <c r="G5403" s="3"/>
      <c r="H5403" s="3"/>
      <c r="I5403" s="3"/>
    </row>
    <row r="5404" ht="15.75" customHeight="1">
      <c r="A5404" s="3" t="str">
        <f>IFERROR(TRIM(LEFT(RIGHT('Cost Code (New)'!$F5404,LEN('Cost Code (New)'!$F5404)-SEARCH("Ext ",'Cost Code (New)'!$F5404)-LEN("Ext")),SEARCH(" - ",RIGHT('Cost Code (New)'!$F5404,LEN('Cost Code (New)'!$F5404)-SEARCH("Ext ",'Cost Code (New)'!$F5404)-LEN("Ext")))))+0,"")</f>
        <v/>
      </c>
      <c r="B5404" s="8"/>
      <c r="C5404" s="3"/>
      <c r="D5404" s="3"/>
      <c r="E5404" s="3"/>
      <c r="F5404" s="3"/>
      <c r="G5404" s="3"/>
      <c r="H5404" s="3"/>
      <c r="I5404" s="3"/>
    </row>
    <row r="5405" ht="15.75" customHeight="1">
      <c r="A5405" s="3" t="str">
        <f>IFERROR(TRIM(LEFT(RIGHT('Cost Code (New)'!$F5405,LEN('Cost Code (New)'!$F5405)-SEARCH("Ext ",'Cost Code (New)'!$F5405)-LEN("Ext")),SEARCH(" - ",RIGHT('Cost Code (New)'!$F5405,LEN('Cost Code (New)'!$F5405)-SEARCH("Ext ",'Cost Code (New)'!$F5405)-LEN("Ext")))))+0,"")</f>
        <v/>
      </c>
      <c r="B5405" s="8"/>
      <c r="C5405" s="3"/>
      <c r="D5405" s="3"/>
      <c r="E5405" s="3"/>
      <c r="F5405" s="3"/>
      <c r="G5405" s="3"/>
      <c r="H5405" s="3"/>
      <c r="I5405" s="3"/>
    </row>
    <row r="5406" ht="15.75" customHeight="1">
      <c r="A5406" s="3" t="str">
        <f>IFERROR(TRIM(LEFT(RIGHT('Cost Code (New)'!$F5406,LEN('Cost Code (New)'!$F5406)-SEARCH("Ext ",'Cost Code (New)'!$F5406)-LEN("Ext")),SEARCH(" - ",RIGHT('Cost Code (New)'!$F5406,LEN('Cost Code (New)'!$F5406)-SEARCH("Ext ",'Cost Code (New)'!$F5406)-LEN("Ext")))))+0,"")</f>
        <v/>
      </c>
      <c r="B5406" s="8"/>
      <c r="C5406" s="3"/>
      <c r="D5406" s="3"/>
      <c r="E5406" s="3"/>
      <c r="F5406" s="3"/>
      <c r="G5406" s="3"/>
      <c r="H5406" s="3"/>
      <c r="I5406" s="3"/>
    </row>
    <row r="5407" ht="15.75" customHeight="1">
      <c r="A5407" s="3" t="str">
        <f>IFERROR(TRIM(LEFT(RIGHT('Cost Code (New)'!$F5407,LEN('Cost Code (New)'!$F5407)-SEARCH("Ext ",'Cost Code (New)'!$F5407)-LEN("Ext")),SEARCH(" - ",RIGHT('Cost Code (New)'!$F5407,LEN('Cost Code (New)'!$F5407)-SEARCH("Ext ",'Cost Code (New)'!$F5407)-LEN("Ext")))))+0,"")</f>
        <v/>
      </c>
      <c r="B5407" s="8"/>
      <c r="C5407" s="3"/>
      <c r="D5407" s="3"/>
      <c r="E5407" s="3"/>
      <c r="F5407" s="3"/>
      <c r="G5407" s="3"/>
      <c r="H5407" s="3"/>
      <c r="I5407" s="3"/>
    </row>
    <row r="5408" ht="15.75" customHeight="1">
      <c r="A5408" s="3" t="str">
        <f>IFERROR(TRIM(LEFT(RIGHT('Cost Code (New)'!$F5408,LEN('Cost Code (New)'!$F5408)-SEARCH("Ext ",'Cost Code (New)'!$F5408)-LEN("Ext")),SEARCH(" - ",RIGHT('Cost Code (New)'!$F5408,LEN('Cost Code (New)'!$F5408)-SEARCH("Ext ",'Cost Code (New)'!$F5408)-LEN("Ext")))))+0,"")</f>
        <v/>
      </c>
      <c r="B5408" s="8"/>
      <c r="C5408" s="3"/>
      <c r="D5408" s="3"/>
      <c r="E5408" s="3"/>
      <c r="F5408" s="3"/>
      <c r="G5408" s="3"/>
      <c r="H5408" s="3"/>
      <c r="I5408" s="3"/>
    </row>
    <row r="5409" ht="15.75" customHeight="1">
      <c r="A5409" s="3" t="str">
        <f>IFERROR(TRIM(LEFT(RIGHT('Cost Code (New)'!$F5409,LEN('Cost Code (New)'!$F5409)-SEARCH("Ext ",'Cost Code (New)'!$F5409)-LEN("Ext")),SEARCH(" - ",RIGHT('Cost Code (New)'!$F5409,LEN('Cost Code (New)'!$F5409)-SEARCH("Ext ",'Cost Code (New)'!$F5409)-LEN("Ext")))))+0,"")</f>
        <v/>
      </c>
      <c r="B5409" s="8"/>
      <c r="C5409" s="3"/>
      <c r="D5409" s="3"/>
      <c r="E5409" s="3"/>
      <c r="F5409" s="3"/>
      <c r="G5409" s="3"/>
      <c r="H5409" s="3"/>
      <c r="I5409" s="3"/>
    </row>
    <row r="5410" ht="15.75" customHeight="1">
      <c r="A5410" s="3" t="str">
        <f>IFERROR(TRIM(LEFT(RIGHT('Cost Code (New)'!$F5410,LEN('Cost Code (New)'!$F5410)-SEARCH("Ext ",'Cost Code (New)'!$F5410)-LEN("Ext")),SEARCH(" - ",RIGHT('Cost Code (New)'!$F5410,LEN('Cost Code (New)'!$F5410)-SEARCH("Ext ",'Cost Code (New)'!$F5410)-LEN("Ext")))))+0,"")</f>
        <v/>
      </c>
      <c r="B5410" s="8"/>
      <c r="C5410" s="3"/>
      <c r="D5410" s="3"/>
      <c r="E5410" s="3"/>
      <c r="F5410" s="3"/>
      <c r="G5410" s="3"/>
      <c r="H5410" s="3"/>
      <c r="I5410" s="3"/>
    </row>
    <row r="5411" ht="15.75" customHeight="1">
      <c r="A5411" s="3" t="str">
        <f>IFERROR(TRIM(LEFT(RIGHT('Cost Code (New)'!$F5411,LEN('Cost Code (New)'!$F5411)-SEARCH("Ext ",'Cost Code (New)'!$F5411)-LEN("Ext")),SEARCH(" - ",RIGHT('Cost Code (New)'!$F5411,LEN('Cost Code (New)'!$F5411)-SEARCH("Ext ",'Cost Code (New)'!$F5411)-LEN("Ext")))))+0,"")</f>
        <v/>
      </c>
      <c r="B5411" s="8"/>
      <c r="C5411" s="3"/>
      <c r="D5411" s="3"/>
      <c r="E5411" s="3"/>
      <c r="F5411" s="3"/>
      <c r="G5411" s="3"/>
      <c r="H5411" s="3"/>
      <c r="I5411" s="3"/>
    </row>
    <row r="5412" ht="15.75" customHeight="1">
      <c r="A5412" s="3" t="str">
        <f>IFERROR(TRIM(LEFT(RIGHT('Cost Code (New)'!$F5412,LEN('Cost Code (New)'!$F5412)-SEARCH("Ext ",'Cost Code (New)'!$F5412)-LEN("Ext")),SEARCH(" - ",RIGHT('Cost Code (New)'!$F5412,LEN('Cost Code (New)'!$F5412)-SEARCH("Ext ",'Cost Code (New)'!$F5412)-LEN("Ext")))))+0,"")</f>
        <v/>
      </c>
      <c r="B5412" s="8"/>
      <c r="C5412" s="3"/>
      <c r="D5412" s="3"/>
      <c r="E5412" s="3"/>
      <c r="F5412" s="3"/>
      <c r="G5412" s="3"/>
      <c r="H5412" s="3"/>
      <c r="I5412" s="3"/>
    </row>
    <row r="5413" ht="15.75" customHeight="1">
      <c r="A5413" s="3" t="str">
        <f>IFERROR(TRIM(LEFT(RIGHT('Cost Code (New)'!$F5413,LEN('Cost Code (New)'!$F5413)-SEARCH("Ext ",'Cost Code (New)'!$F5413)-LEN("Ext")),SEARCH(" - ",RIGHT('Cost Code (New)'!$F5413,LEN('Cost Code (New)'!$F5413)-SEARCH("Ext ",'Cost Code (New)'!$F5413)-LEN("Ext")))))+0,"")</f>
        <v/>
      </c>
      <c r="B5413" s="8"/>
      <c r="C5413" s="3"/>
      <c r="D5413" s="3"/>
      <c r="E5413" s="3"/>
      <c r="F5413" s="3"/>
      <c r="G5413" s="3"/>
      <c r="H5413" s="3"/>
      <c r="I5413" s="3"/>
    </row>
    <row r="5414" ht="15.75" customHeight="1">
      <c r="A5414" s="3" t="str">
        <f>IFERROR(TRIM(LEFT(RIGHT('Cost Code (New)'!$F5414,LEN('Cost Code (New)'!$F5414)-SEARCH("Ext ",'Cost Code (New)'!$F5414)-LEN("Ext")),SEARCH(" - ",RIGHT('Cost Code (New)'!$F5414,LEN('Cost Code (New)'!$F5414)-SEARCH("Ext ",'Cost Code (New)'!$F5414)-LEN("Ext")))))+0,"")</f>
        <v/>
      </c>
      <c r="B5414" s="8"/>
      <c r="C5414" s="3"/>
      <c r="D5414" s="3"/>
      <c r="E5414" s="3"/>
      <c r="F5414" s="3"/>
      <c r="G5414" s="3"/>
      <c r="H5414" s="3"/>
      <c r="I5414" s="3"/>
    </row>
    <row r="5415" ht="15.75" customHeight="1">
      <c r="A5415" s="3" t="str">
        <f>IFERROR(TRIM(LEFT(RIGHT('Cost Code (New)'!$F5415,LEN('Cost Code (New)'!$F5415)-SEARCH("Ext ",'Cost Code (New)'!$F5415)-LEN("Ext")),SEARCH(" - ",RIGHT('Cost Code (New)'!$F5415,LEN('Cost Code (New)'!$F5415)-SEARCH("Ext ",'Cost Code (New)'!$F5415)-LEN("Ext")))))+0,"")</f>
        <v/>
      </c>
      <c r="B5415" s="8"/>
      <c r="C5415" s="3"/>
      <c r="D5415" s="3"/>
      <c r="E5415" s="3"/>
      <c r="F5415" s="3"/>
      <c r="G5415" s="3"/>
      <c r="H5415" s="3"/>
      <c r="I5415" s="3"/>
    </row>
    <row r="5416" ht="15.75" customHeight="1">
      <c r="A5416" s="3" t="str">
        <f>IFERROR(TRIM(LEFT(RIGHT('Cost Code (New)'!$F5416,LEN('Cost Code (New)'!$F5416)-SEARCH("Ext ",'Cost Code (New)'!$F5416)-LEN("Ext")),SEARCH(" - ",RIGHT('Cost Code (New)'!$F5416,LEN('Cost Code (New)'!$F5416)-SEARCH("Ext ",'Cost Code (New)'!$F5416)-LEN("Ext")))))+0,"")</f>
        <v/>
      </c>
      <c r="B5416" s="8"/>
      <c r="C5416" s="3"/>
      <c r="D5416" s="3"/>
      <c r="E5416" s="3"/>
      <c r="F5416" s="3"/>
      <c r="G5416" s="3"/>
      <c r="H5416" s="3"/>
      <c r="I5416" s="3"/>
    </row>
    <row r="5417" ht="15.75" customHeight="1">
      <c r="A5417" s="3" t="str">
        <f>IFERROR(TRIM(LEFT(RIGHT('Cost Code (New)'!$F5417,LEN('Cost Code (New)'!$F5417)-SEARCH("Ext ",'Cost Code (New)'!$F5417)-LEN("Ext")),SEARCH(" - ",RIGHT('Cost Code (New)'!$F5417,LEN('Cost Code (New)'!$F5417)-SEARCH("Ext ",'Cost Code (New)'!$F5417)-LEN("Ext")))))+0,"")</f>
        <v/>
      </c>
      <c r="B5417" s="8"/>
      <c r="C5417" s="3"/>
      <c r="D5417" s="3"/>
      <c r="E5417" s="3"/>
      <c r="F5417" s="3"/>
      <c r="G5417" s="3"/>
      <c r="H5417" s="3"/>
      <c r="I5417" s="3"/>
    </row>
    <row r="5418" ht="15.75" customHeight="1">
      <c r="A5418" s="3" t="str">
        <f>IFERROR(TRIM(LEFT(RIGHT('Cost Code (New)'!$F5418,LEN('Cost Code (New)'!$F5418)-SEARCH("Ext ",'Cost Code (New)'!$F5418)-LEN("Ext")),SEARCH(" - ",RIGHT('Cost Code (New)'!$F5418,LEN('Cost Code (New)'!$F5418)-SEARCH("Ext ",'Cost Code (New)'!$F5418)-LEN("Ext")))))+0,"")</f>
        <v/>
      </c>
      <c r="B5418" s="8"/>
      <c r="C5418" s="3"/>
      <c r="D5418" s="3"/>
      <c r="E5418" s="3"/>
      <c r="F5418" s="3"/>
      <c r="G5418" s="3"/>
      <c r="H5418" s="3"/>
      <c r="I5418" s="3"/>
    </row>
    <row r="5419" ht="15.75" customHeight="1">
      <c r="A5419" s="3" t="str">
        <f>IFERROR(TRIM(LEFT(RIGHT('Cost Code (New)'!$F5419,LEN('Cost Code (New)'!$F5419)-SEARCH("Ext ",'Cost Code (New)'!$F5419)-LEN("Ext")),SEARCH(" - ",RIGHT('Cost Code (New)'!$F5419,LEN('Cost Code (New)'!$F5419)-SEARCH("Ext ",'Cost Code (New)'!$F5419)-LEN("Ext")))))+0,"")</f>
        <v/>
      </c>
      <c r="B5419" s="8"/>
      <c r="C5419" s="3"/>
      <c r="D5419" s="3"/>
      <c r="E5419" s="3"/>
      <c r="F5419" s="3"/>
      <c r="G5419" s="3"/>
      <c r="H5419" s="3"/>
      <c r="I5419" s="3"/>
    </row>
    <row r="5420" ht="15.75" customHeight="1">
      <c r="A5420" s="3" t="str">
        <f>IFERROR(TRIM(LEFT(RIGHT('Cost Code (New)'!$F5420,LEN('Cost Code (New)'!$F5420)-SEARCH("Ext ",'Cost Code (New)'!$F5420)-LEN("Ext")),SEARCH(" - ",RIGHT('Cost Code (New)'!$F5420,LEN('Cost Code (New)'!$F5420)-SEARCH("Ext ",'Cost Code (New)'!$F5420)-LEN("Ext")))))+0,"")</f>
        <v/>
      </c>
      <c r="B5420" s="8"/>
      <c r="C5420" s="3"/>
      <c r="D5420" s="3"/>
      <c r="E5420" s="3"/>
      <c r="F5420" s="3"/>
      <c r="G5420" s="3"/>
      <c r="H5420" s="3"/>
      <c r="I5420" s="3"/>
    </row>
    <row r="5421" ht="15.75" customHeight="1">
      <c r="A5421" s="3" t="str">
        <f>IFERROR(TRIM(LEFT(RIGHT('Cost Code (New)'!$F5421,LEN('Cost Code (New)'!$F5421)-SEARCH("Ext ",'Cost Code (New)'!$F5421)-LEN("Ext")),SEARCH(" - ",RIGHT('Cost Code (New)'!$F5421,LEN('Cost Code (New)'!$F5421)-SEARCH("Ext ",'Cost Code (New)'!$F5421)-LEN("Ext")))))+0,"")</f>
        <v/>
      </c>
      <c r="B5421" s="8"/>
      <c r="C5421" s="3"/>
      <c r="D5421" s="3"/>
      <c r="E5421" s="3"/>
      <c r="F5421" s="3"/>
      <c r="G5421" s="3"/>
      <c r="H5421" s="3"/>
      <c r="I5421" s="3"/>
    </row>
    <row r="5422" ht="15.75" customHeight="1">
      <c r="A5422" s="3" t="str">
        <f>IFERROR(TRIM(LEFT(RIGHT('Cost Code (New)'!$F5422,LEN('Cost Code (New)'!$F5422)-SEARCH("Ext ",'Cost Code (New)'!$F5422)-LEN("Ext")),SEARCH(" - ",RIGHT('Cost Code (New)'!$F5422,LEN('Cost Code (New)'!$F5422)-SEARCH("Ext ",'Cost Code (New)'!$F5422)-LEN("Ext")))))+0,"")</f>
        <v/>
      </c>
      <c r="B5422" s="8"/>
      <c r="C5422" s="3"/>
      <c r="D5422" s="3"/>
      <c r="E5422" s="3"/>
      <c r="F5422" s="3"/>
      <c r="G5422" s="3"/>
      <c r="H5422" s="3"/>
      <c r="I5422" s="3"/>
    </row>
    <row r="5423" ht="15.75" customHeight="1">
      <c r="A5423" s="3" t="str">
        <f>IFERROR(TRIM(LEFT(RIGHT('Cost Code (New)'!$F5423,LEN('Cost Code (New)'!$F5423)-SEARCH("Ext ",'Cost Code (New)'!$F5423)-LEN("Ext")),SEARCH(" - ",RIGHT('Cost Code (New)'!$F5423,LEN('Cost Code (New)'!$F5423)-SEARCH("Ext ",'Cost Code (New)'!$F5423)-LEN("Ext")))))+0,"")</f>
        <v/>
      </c>
      <c r="B5423" s="8"/>
      <c r="C5423" s="3"/>
      <c r="D5423" s="3"/>
      <c r="E5423" s="3"/>
      <c r="F5423" s="3"/>
      <c r="G5423" s="3"/>
      <c r="H5423" s="3"/>
      <c r="I5423" s="3"/>
    </row>
    <row r="5424" ht="15.75" customHeight="1">
      <c r="A5424" s="3" t="str">
        <f>IFERROR(TRIM(LEFT(RIGHT('Cost Code (New)'!$F5424,LEN('Cost Code (New)'!$F5424)-SEARCH("Ext ",'Cost Code (New)'!$F5424)-LEN("Ext")),SEARCH(" - ",RIGHT('Cost Code (New)'!$F5424,LEN('Cost Code (New)'!$F5424)-SEARCH("Ext ",'Cost Code (New)'!$F5424)-LEN("Ext")))))+0,"")</f>
        <v/>
      </c>
      <c r="B5424" s="8"/>
      <c r="C5424" s="3"/>
      <c r="D5424" s="3"/>
      <c r="E5424" s="3"/>
      <c r="F5424" s="3"/>
      <c r="G5424" s="3"/>
      <c r="H5424" s="3"/>
      <c r="I5424" s="3"/>
    </row>
    <row r="5425" ht="15.75" customHeight="1">
      <c r="A5425" s="3" t="str">
        <f>IFERROR(TRIM(LEFT(RIGHT('Cost Code (New)'!$F5425,LEN('Cost Code (New)'!$F5425)-SEARCH("Ext ",'Cost Code (New)'!$F5425)-LEN("Ext")),SEARCH(" - ",RIGHT('Cost Code (New)'!$F5425,LEN('Cost Code (New)'!$F5425)-SEARCH("Ext ",'Cost Code (New)'!$F5425)-LEN("Ext")))))+0,"")</f>
        <v/>
      </c>
      <c r="B5425" s="8"/>
      <c r="C5425" s="3"/>
      <c r="D5425" s="3"/>
      <c r="E5425" s="3"/>
      <c r="F5425" s="3"/>
      <c r="G5425" s="3"/>
      <c r="H5425" s="3"/>
      <c r="I5425" s="3"/>
    </row>
    <row r="5426" ht="15.75" customHeight="1">
      <c r="A5426" s="3" t="str">
        <f>IFERROR(TRIM(LEFT(RIGHT('Cost Code (New)'!$F5426,LEN('Cost Code (New)'!$F5426)-SEARCH("Ext ",'Cost Code (New)'!$F5426)-LEN("Ext")),SEARCH(" - ",RIGHT('Cost Code (New)'!$F5426,LEN('Cost Code (New)'!$F5426)-SEARCH("Ext ",'Cost Code (New)'!$F5426)-LEN("Ext")))))+0,"")</f>
        <v/>
      </c>
      <c r="B5426" s="8"/>
      <c r="C5426" s="3"/>
      <c r="D5426" s="3"/>
      <c r="E5426" s="3"/>
      <c r="F5426" s="3"/>
      <c r="G5426" s="3"/>
      <c r="H5426" s="3"/>
      <c r="I5426" s="3"/>
    </row>
    <row r="5427" ht="15.75" customHeight="1">
      <c r="A5427" s="3" t="str">
        <f>IFERROR(TRIM(LEFT(RIGHT('Cost Code (New)'!$F5427,LEN('Cost Code (New)'!$F5427)-SEARCH("Ext ",'Cost Code (New)'!$F5427)-LEN("Ext")),SEARCH(" - ",RIGHT('Cost Code (New)'!$F5427,LEN('Cost Code (New)'!$F5427)-SEARCH("Ext ",'Cost Code (New)'!$F5427)-LEN("Ext")))))+0,"")</f>
        <v/>
      </c>
      <c r="B5427" s="8"/>
      <c r="C5427" s="3"/>
      <c r="D5427" s="3"/>
      <c r="E5427" s="3"/>
      <c r="F5427" s="3"/>
      <c r="G5427" s="3"/>
      <c r="H5427" s="3"/>
      <c r="I5427" s="3"/>
    </row>
    <row r="5428" ht="15.75" customHeight="1">
      <c r="A5428" s="3" t="str">
        <f>IFERROR(TRIM(LEFT(RIGHT('Cost Code (New)'!$F5428,LEN('Cost Code (New)'!$F5428)-SEARCH("Ext ",'Cost Code (New)'!$F5428)-LEN("Ext")),SEARCH(" - ",RIGHT('Cost Code (New)'!$F5428,LEN('Cost Code (New)'!$F5428)-SEARCH("Ext ",'Cost Code (New)'!$F5428)-LEN("Ext")))))+0,"")</f>
        <v/>
      </c>
      <c r="B5428" s="8"/>
      <c r="C5428" s="3"/>
      <c r="D5428" s="3"/>
      <c r="E5428" s="3"/>
      <c r="F5428" s="3"/>
      <c r="G5428" s="3"/>
      <c r="H5428" s="3"/>
      <c r="I5428" s="3"/>
    </row>
    <row r="5429" ht="15.75" customHeight="1">
      <c r="A5429" s="3" t="str">
        <f>IFERROR(TRIM(LEFT(RIGHT('Cost Code (New)'!$F5429,LEN('Cost Code (New)'!$F5429)-SEARCH("Ext ",'Cost Code (New)'!$F5429)-LEN("Ext")),SEARCH(" - ",RIGHT('Cost Code (New)'!$F5429,LEN('Cost Code (New)'!$F5429)-SEARCH("Ext ",'Cost Code (New)'!$F5429)-LEN("Ext")))))+0,"")</f>
        <v/>
      </c>
      <c r="B5429" s="8"/>
      <c r="C5429" s="3"/>
      <c r="D5429" s="3"/>
      <c r="E5429" s="3"/>
      <c r="F5429" s="3"/>
      <c r="G5429" s="3"/>
      <c r="H5429" s="3"/>
      <c r="I5429" s="3"/>
    </row>
    <row r="5430" ht="15.75" customHeight="1">
      <c r="A5430" s="3" t="str">
        <f>IFERROR(TRIM(LEFT(RIGHT('Cost Code (New)'!$F5430,LEN('Cost Code (New)'!$F5430)-SEARCH("Ext ",'Cost Code (New)'!$F5430)-LEN("Ext")),SEARCH(" - ",RIGHT('Cost Code (New)'!$F5430,LEN('Cost Code (New)'!$F5430)-SEARCH("Ext ",'Cost Code (New)'!$F5430)-LEN("Ext")))))+0,"")</f>
        <v/>
      </c>
      <c r="B5430" s="8"/>
      <c r="C5430" s="3"/>
      <c r="D5430" s="3"/>
      <c r="E5430" s="3"/>
      <c r="F5430" s="3"/>
      <c r="G5430" s="3"/>
      <c r="H5430" s="3"/>
      <c r="I5430" s="3"/>
    </row>
    <row r="5431" ht="15.75" customHeight="1">
      <c r="A5431" s="3" t="str">
        <f>IFERROR(TRIM(LEFT(RIGHT('Cost Code (New)'!$F5431,LEN('Cost Code (New)'!$F5431)-SEARCH("Ext ",'Cost Code (New)'!$F5431)-LEN("Ext")),SEARCH(" - ",RIGHT('Cost Code (New)'!$F5431,LEN('Cost Code (New)'!$F5431)-SEARCH("Ext ",'Cost Code (New)'!$F5431)-LEN("Ext")))))+0,"")</f>
        <v/>
      </c>
      <c r="B5431" s="8"/>
      <c r="C5431" s="3"/>
      <c r="D5431" s="3"/>
      <c r="E5431" s="3"/>
      <c r="F5431" s="3"/>
      <c r="G5431" s="3"/>
      <c r="H5431" s="3"/>
      <c r="I5431" s="3"/>
    </row>
    <row r="5432" ht="15.75" customHeight="1">
      <c r="A5432" s="3" t="str">
        <f>IFERROR(TRIM(LEFT(RIGHT('Cost Code (New)'!$F5432,LEN('Cost Code (New)'!$F5432)-SEARCH("Ext ",'Cost Code (New)'!$F5432)-LEN("Ext")),SEARCH(" - ",RIGHT('Cost Code (New)'!$F5432,LEN('Cost Code (New)'!$F5432)-SEARCH("Ext ",'Cost Code (New)'!$F5432)-LEN("Ext")))))+0,"")</f>
        <v/>
      </c>
      <c r="B5432" s="8"/>
      <c r="C5432" s="3"/>
      <c r="D5432" s="3"/>
      <c r="E5432" s="3"/>
      <c r="F5432" s="3"/>
      <c r="G5432" s="3"/>
      <c r="H5432" s="3"/>
      <c r="I5432" s="3"/>
    </row>
    <row r="5433" ht="15.75" customHeight="1">
      <c r="A5433" s="3" t="str">
        <f>IFERROR(TRIM(LEFT(RIGHT('Cost Code (New)'!$F5433,LEN('Cost Code (New)'!$F5433)-SEARCH("Ext ",'Cost Code (New)'!$F5433)-LEN("Ext")),SEARCH(" - ",RIGHT('Cost Code (New)'!$F5433,LEN('Cost Code (New)'!$F5433)-SEARCH("Ext ",'Cost Code (New)'!$F5433)-LEN("Ext")))))+0,"")</f>
        <v/>
      </c>
      <c r="B5433" s="8"/>
      <c r="C5433" s="3"/>
      <c r="D5433" s="3"/>
      <c r="E5433" s="3"/>
      <c r="F5433" s="3"/>
      <c r="G5433" s="3"/>
      <c r="H5433" s="3"/>
      <c r="I5433" s="3"/>
    </row>
    <row r="5434" ht="15.75" customHeight="1">
      <c r="A5434" s="3" t="str">
        <f>IFERROR(TRIM(LEFT(RIGHT('Cost Code (New)'!$F5434,LEN('Cost Code (New)'!$F5434)-SEARCH("Ext ",'Cost Code (New)'!$F5434)-LEN("Ext")),SEARCH(" - ",RIGHT('Cost Code (New)'!$F5434,LEN('Cost Code (New)'!$F5434)-SEARCH("Ext ",'Cost Code (New)'!$F5434)-LEN("Ext")))))+0,"")</f>
        <v/>
      </c>
      <c r="B5434" s="8"/>
      <c r="C5434" s="3"/>
      <c r="D5434" s="3"/>
      <c r="E5434" s="3"/>
      <c r="F5434" s="3"/>
      <c r="G5434" s="3"/>
      <c r="H5434" s="3"/>
      <c r="I5434" s="3"/>
    </row>
    <row r="5435" ht="15.75" customHeight="1">
      <c r="A5435" s="3" t="str">
        <f>IFERROR(TRIM(LEFT(RIGHT('Cost Code (New)'!$F5435,LEN('Cost Code (New)'!$F5435)-SEARCH("Ext ",'Cost Code (New)'!$F5435)-LEN("Ext")),SEARCH(" - ",RIGHT('Cost Code (New)'!$F5435,LEN('Cost Code (New)'!$F5435)-SEARCH("Ext ",'Cost Code (New)'!$F5435)-LEN("Ext")))))+0,"")</f>
        <v/>
      </c>
      <c r="B5435" s="8"/>
      <c r="C5435" s="3"/>
      <c r="D5435" s="3"/>
      <c r="E5435" s="3"/>
      <c r="F5435" s="3"/>
      <c r="G5435" s="3"/>
      <c r="H5435" s="3"/>
      <c r="I5435" s="3"/>
    </row>
    <row r="5436" ht="15.75" customHeight="1">
      <c r="A5436" s="3" t="str">
        <f>IFERROR(TRIM(LEFT(RIGHT('Cost Code (New)'!$F5436,LEN('Cost Code (New)'!$F5436)-SEARCH("Ext ",'Cost Code (New)'!$F5436)-LEN("Ext")),SEARCH(" - ",RIGHT('Cost Code (New)'!$F5436,LEN('Cost Code (New)'!$F5436)-SEARCH("Ext ",'Cost Code (New)'!$F5436)-LEN("Ext")))))+0,"")</f>
        <v/>
      </c>
      <c r="B5436" s="8"/>
      <c r="C5436" s="3"/>
      <c r="D5436" s="3"/>
      <c r="E5436" s="3"/>
      <c r="F5436" s="3"/>
      <c r="G5436" s="3"/>
      <c r="H5436" s="3"/>
      <c r="I5436" s="3"/>
    </row>
    <row r="5437" ht="15.75" customHeight="1">
      <c r="A5437" s="3" t="str">
        <f>IFERROR(TRIM(LEFT(RIGHT('Cost Code (New)'!$F5437,LEN('Cost Code (New)'!$F5437)-SEARCH("Ext ",'Cost Code (New)'!$F5437)-LEN("Ext")),SEARCH(" - ",RIGHT('Cost Code (New)'!$F5437,LEN('Cost Code (New)'!$F5437)-SEARCH("Ext ",'Cost Code (New)'!$F5437)-LEN("Ext")))))+0,"")</f>
        <v/>
      </c>
      <c r="B5437" s="8"/>
      <c r="C5437" s="3"/>
      <c r="D5437" s="3"/>
      <c r="E5437" s="3"/>
      <c r="F5437" s="3"/>
      <c r="G5437" s="3"/>
      <c r="H5437" s="3"/>
      <c r="I5437" s="3"/>
    </row>
    <row r="5438" ht="15.75" customHeight="1">
      <c r="A5438" s="3" t="str">
        <f>IFERROR(TRIM(LEFT(RIGHT('Cost Code (New)'!$F5438,LEN('Cost Code (New)'!$F5438)-SEARCH("Ext ",'Cost Code (New)'!$F5438)-LEN("Ext")),SEARCH(" - ",RIGHT('Cost Code (New)'!$F5438,LEN('Cost Code (New)'!$F5438)-SEARCH("Ext ",'Cost Code (New)'!$F5438)-LEN("Ext")))))+0,"")</f>
        <v/>
      </c>
      <c r="B5438" s="8"/>
      <c r="C5438" s="3"/>
      <c r="D5438" s="3"/>
      <c r="E5438" s="3"/>
      <c r="F5438" s="3"/>
      <c r="G5438" s="3"/>
      <c r="H5438" s="3"/>
      <c r="I5438" s="3"/>
    </row>
    <row r="5439" ht="15.75" customHeight="1">
      <c r="A5439" s="3" t="str">
        <f>IFERROR(TRIM(LEFT(RIGHT('Cost Code (New)'!$F5439,LEN('Cost Code (New)'!$F5439)-SEARCH("Ext ",'Cost Code (New)'!$F5439)-LEN("Ext")),SEARCH(" - ",RIGHT('Cost Code (New)'!$F5439,LEN('Cost Code (New)'!$F5439)-SEARCH("Ext ",'Cost Code (New)'!$F5439)-LEN("Ext")))))+0,"")</f>
        <v/>
      </c>
      <c r="B5439" s="8"/>
      <c r="C5439" s="3"/>
      <c r="D5439" s="3"/>
      <c r="E5439" s="3"/>
      <c r="F5439" s="3"/>
      <c r="G5439" s="3"/>
      <c r="H5439" s="3"/>
      <c r="I5439" s="3"/>
    </row>
    <row r="5440" ht="15.75" customHeight="1">
      <c r="A5440" s="3" t="str">
        <f>IFERROR(TRIM(LEFT(RIGHT('Cost Code (New)'!$F5440,LEN('Cost Code (New)'!$F5440)-SEARCH("Ext ",'Cost Code (New)'!$F5440)-LEN("Ext")),SEARCH(" - ",RIGHT('Cost Code (New)'!$F5440,LEN('Cost Code (New)'!$F5440)-SEARCH("Ext ",'Cost Code (New)'!$F5440)-LEN("Ext")))))+0,"")</f>
        <v/>
      </c>
      <c r="B5440" s="8"/>
      <c r="C5440" s="3"/>
      <c r="D5440" s="3"/>
      <c r="E5440" s="3"/>
      <c r="F5440" s="3"/>
      <c r="G5440" s="3"/>
      <c r="H5440" s="3"/>
      <c r="I5440" s="3"/>
    </row>
    <row r="5441" ht="15.75" customHeight="1">
      <c r="A5441" s="3" t="str">
        <f>IFERROR(TRIM(LEFT(RIGHT('Cost Code (New)'!$F5441,LEN('Cost Code (New)'!$F5441)-SEARCH("Ext ",'Cost Code (New)'!$F5441)-LEN("Ext")),SEARCH(" - ",RIGHT('Cost Code (New)'!$F5441,LEN('Cost Code (New)'!$F5441)-SEARCH("Ext ",'Cost Code (New)'!$F5441)-LEN("Ext")))))+0,"")</f>
        <v/>
      </c>
      <c r="B5441" s="8"/>
      <c r="C5441" s="3"/>
      <c r="D5441" s="3"/>
      <c r="E5441" s="3"/>
      <c r="F5441" s="3"/>
      <c r="G5441" s="3"/>
      <c r="H5441" s="3"/>
      <c r="I5441" s="3"/>
    </row>
    <row r="5442" ht="15.75" customHeight="1">
      <c r="A5442" s="3" t="str">
        <f>IFERROR(TRIM(LEFT(RIGHT('Cost Code (New)'!$F5442,LEN('Cost Code (New)'!$F5442)-SEARCH("Ext ",'Cost Code (New)'!$F5442)-LEN("Ext")),SEARCH(" - ",RIGHT('Cost Code (New)'!$F5442,LEN('Cost Code (New)'!$F5442)-SEARCH("Ext ",'Cost Code (New)'!$F5442)-LEN("Ext")))))+0,"")</f>
        <v/>
      </c>
      <c r="B5442" s="8"/>
      <c r="C5442" s="3"/>
      <c r="D5442" s="3"/>
      <c r="E5442" s="3"/>
      <c r="F5442" s="3"/>
      <c r="G5442" s="3"/>
      <c r="H5442" s="3"/>
      <c r="I5442" s="3"/>
    </row>
    <row r="5443" ht="15.75" customHeight="1">
      <c r="A5443" s="3" t="str">
        <f>IFERROR(TRIM(LEFT(RIGHT('Cost Code (New)'!$F5443,LEN('Cost Code (New)'!$F5443)-SEARCH("Ext ",'Cost Code (New)'!$F5443)-LEN("Ext")),SEARCH(" - ",RIGHT('Cost Code (New)'!$F5443,LEN('Cost Code (New)'!$F5443)-SEARCH("Ext ",'Cost Code (New)'!$F5443)-LEN("Ext")))))+0,"")</f>
        <v/>
      </c>
      <c r="B5443" s="8"/>
      <c r="C5443" s="3"/>
      <c r="D5443" s="3"/>
      <c r="E5443" s="3"/>
      <c r="F5443" s="3"/>
      <c r="G5443" s="3"/>
      <c r="H5443" s="3"/>
      <c r="I5443" s="3"/>
    </row>
    <row r="5444" ht="15.75" customHeight="1">
      <c r="A5444" s="3" t="str">
        <f>IFERROR(TRIM(LEFT(RIGHT('Cost Code (New)'!$F5444,LEN('Cost Code (New)'!$F5444)-SEARCH("Ext ",'Cost Code (New)'!$F5444)-LEN("Ext")),SEARCH(" - ",RIGHT('Cost Code (New)'!$F5444,LEN('Cost Code (New)'!$F5444)-SEARCH("Ext ",'Cost Code (New)'!$F5444)-LEN("Ext")))))+0,"")</f>
        <v/>
      </c>
      <c r="B5444" s="8"/>
      <c r="C5444" s="3"/>
      <c r="D5444" s="3"/>
      <c r="E5444" s="3"/>
      <c r="F5444" s="3"/>
      <c r="G5444" s="3"/>
      <c r="H5444" s="3"/>
      <c r="I5444" s="3"/>
    </row>
    <row r="5445" ht="15.75" customHeight="1">
      <c r="A5445" s="3" t="str">
        <f>IFERROR(TRIM(LEFT(RIGHT('Cost Code (New)'!$F5445,LEN('Cost Code (New)'!$F5445)-SEARCH("Ext ",'Cost Code (New)'!$F5445)-LEN("Ext")),SEARCH(" - ",RIGHT('Cost Code (New)'!$F5445,LEN('Cost Code (New)'!$F5445)-SEARCH("Ext ",'Cost Code (New)'!$F5445)-LEN("Ext")))))+0,"")</f>
        <v/>
      </c>
      <c r="B5445" s="8"/>
      <c r="C5445" s="3"/>
      <c r="D5445" s="3"/>
      <c r="E5445" s="3"/>
      <c r="F5445" s="3"/>
      <c r="G5445" s="3"/>
      <c r="H5445" s="3"/>
      <c r="I5445" s="3"/>
    </row>
    <row r="5446" ht="15.75" customHeight="1">
      <c r="A5446" s="3" t="str">
        <f>IFERROR(TRIM(LEFT(RIGHT('Cost Code (New)'!$F5446,LEN('Cost Code (New)'!$F5446)-SEARCH("Ext ",'Cost Code (New)'!$F5446)-LEN("Ext")),SEARCH(" - ",RIGHT('Cost Code (New)'!$F5446,LEN('Cost Code (New)'!$F5446)-SEARCH("Ext ",'Cost Code (New)'!$F5446)-LEN("Ext")))))+0,"")</f>
        <v/>
      </c>
      <c r="B5446" s="8"/>
      <c r="C5446" s="3"/>
      <c r="D5446" s="3"/>
      <c r="E5446" s="3"/>
      <c r="F5446" s="3"/>
      <c r="G5446" s="3"/>
      <c r="H5446" s="3"/>
      <c r="I5446" s="3"/>
    </row>
    <row r="5447" ht="15.75" customHeight="1">
      <c r="A5447" s="3" t="str">
        <f>IFERROR(TRIM(LEFT(RIGHT('Cost Code (New)'!$F5447,LEN('Cost Code (New)'!$F5447)-SEARCH("Ext ",'Cost Code (New)'!$F5447)-LEN("Ext")),SEARCH(" - ",RIGHT('Cost Code (New)'!$F5447,LEN('Cost Code (New)'!$F5447)-SEARCH("Ext ",'Cost Code (New)'!$F5447)-LEN("Ext")))))+0,"")</f>
        <v/>
      </c>
      <c r="B5447" s="8"/>
      <c r="C5447" s="3"/>
      <c r="D5447" s="3"/>
      <c r="E5447" s="3"/>
      <c r="F5447" s="3"/>
      <c r="G5447" s="3"/>
      <c r="H5447" s="3"/>
      <c r="I5447" s="3"/>
    </row>
    <row r="5448" ht="15.75" customHeight="1">
      <c r="A5448" s="3" t="str">
        <f>IFERROR(TRIM(LEFT(RIGHT('Cost Code (New)'!$F5448,LEN('Cost Code (New)'!$F5448)-SEARCH("Ext ",'Cost Code (New)'!$F5448)-LEN("Ext")),SEARCH(" - ",RIGHT('Cost Code (New)'!$F5448,LEN('Cost Code (New)'!$F5448)-SEARCH("Ext ",'Cost Code (New)'!$F5448)-LEN("Ext")))))+0,"")</f>
        <v/>
      </c>
      <c r="B5448" s="8"/>
      <c r="C5448" s="3"/>
      <c r="D5448" s="3"/>
      <c r="E5448" s="3"/>
      <c r="F5448" s="3"/>
      <c r="G5448" s="3"/>
      <c r="H5448" s="3"/>
      <c r="I5448" s="3"/>
    </row>
    <row r="5449" ht="15.75" customHeight="1">
      <c r="A5449" s="3" t="str">
        <f>IFERROR(TRIM(LEFT(RIGHT('Cost Code (New)'!$F5449,LEN('Cost Code (New)'!$F5449)-SEARCH("Ext ",'Cost Code (New)'!$F5449)-LEN("Ext")),SEARCH(" - ",RIGHT('Cost Code (New)'!$F5449,LEN('Cost Code (New)'!$F5449)-SEARCH("Ext ",'Cost Code (New)'!$F5449)-LEN("Ext")))))+0,"")</f>
        <v/>
      </c>
      <c r="B5449" s="8"/>
      <c r="C5449" s="3"/>
      <c r="D5449" s="3"/>
      <c r="E5449" s="3"/>
      <c r="F5449" s="3"/>
      <c r="G5449" s="3"/>
      <c r="H5449" s="3"/>
      <c r="I5449" s="3"/>
    </row>
    <row r="5450" ht="15.75" customHeight="1">
      <c r="A5450" s="3" t="str">
        <f>IFERROR(TRIM(LEFT(RIGHT('Cost Code (New)'!$F5450,LEN('Cost Code (New)'!$F5450)-SEARCH("Ext ",'Cost Code (New)'!$F5450)-LEN("Ext")),SEARCH(" - ",RIGHT('Cost Code (New)'!$F5450,LEN('Cost Code (New)'!$F5450)-SEARCH("Ext ",'Cost Code (New)'!$F5450)-LEN("Ext")))))+0,"")</f>
        <v/>
      </c>
      <c r="B5450" s="8"/>
      <c r="C5450" s="3"/>
      <c r="D5450" s="3"/>
      <c r="E5450" s="3"/>
      <c r="F5450" s="3"/>
      <c r="G5450" s="3"/>
      <c r="H5450" s="3"/>
      <c r="I5450" s="3"/>
    </row>
    <row r="5451" ht="15.75" customHeight="1">
      <c r="A5451" s="3" t="str">
        <f>IFERROR(TRIM(LEFT(RIGHT('Cost Code (New)'!$F5451,LEN('Cost Code (New)'!$F5451)-SEARCH("Ext ",'Cost Code (New)'!$F5451)-LEN("Ext")),SEARCH(" - ",RIGHT('Cost Code (New)'!$F5451,LEN('Cost Code (New)'!$F5451)-SEARCH("Ext ",'Cost Code (New)'!$F5451)-LEN("Ext")))))+0,"")</f>
        <v/>
      </c>
      <c r="B5451" s="8"/>
      <c r="C5451" s="3"/>
      <c r="D5451" s="3"/>
      <c r="E5451" s="3"/>
      <c r="F5451" s="3"/>
      <c r="G5451" s="3"/>
      <c r="H5451" s="3"/>
      <c r="I5451" s="3"/>
    </row>
    <row r="5452" ht="15.75" customHeight="1">
      <c r="A5452" s="3" t="str">
        <f>IFERROR(TRIM(LEFT(RIGHT('Cost Code (New)'!$F5452,LEN('Cost Code (New)'!$F5452)-SEARCH("Ext ",'Cost Code (New)'!$F5452)-LEN("Ext")),SEARCH(" - ",RIGHT('Cost Code (New)'!$F5452,LEN('Cost Code (New)'!$F5452)-SEARCH("Ext ",'Cost Code (New)'!$F5452)-LEN("Ext")))))+0,"")</f>
        <v/>
      </c>
      <c r="B5452" s="8"/>
      <c r="C5452" s="3"/>
      <c r="D5452" s="3"/>
      <c r="E5452" s="3"/>
      <c r="F5452" s="3"/>
      <c r="G5452" s="3"/>
      <c r="H5452" s="3"/>
      <c r="I5452" s="3"/>
    </row>
    <row r="5453" ht="15.75" customHeight="1">
      <c r="A5453" s="3" t="str">
        <f>IFERROR(TRIM(LEFT(RIGHT('Cost Code (New)'!$F5453,LEN('Cost Code (New)'!$F5453)-SEARCH("Ext ",'Cost Code (New)'!$F5453)-LEN("Ext")),SEARCH(" - ",RIGHT('Cost Code (New)'!$F5453,LEN('Cost Code (New)'!$F5453)-SEARCH("Ext ",'Cost Code (New)'!$F5453)-LEN("Ext")))))+0,"")</f>
        <v/>
      </c>
      <c r="B5453" s="8"/>
      <c r="C5453" s="3"/>
      <c r="D5453" s="3"/>
      <c r="E5453" s="3"/>
      <c r="F5453" s="3"/>
      <c r="G5453" s="3"/>
      <c r="H5453" s="3"/>
      <c r="I5453" s="3"/>
    </row>
    <row r="5454" ht="15.75" customHeight="1">
      <c r="A5454" s="3" t="str">
        <f>IFERROR(TRIM(LEFT(RIGHT('Cost Code (New)'!$F5454,LEN('Cost Code (New)'!$F5454)-SEARCH("Ext ",'Cost Code (New)'!$F5454)-LEN("Ext")),SEARCH(" - ",RIGHT('Cost Code (New)'!$F5454,LEN('Cost Code (New)'!$F5454)-SEARCH("Ext ",'Cost Code (New)'!$F5454)-LEN("Ext")))))+0,"")</f>
        <v/>
      </c>
      <c r="B5454" s="8"/>
      <c r="C5454" s="3"/>
      <c r="D5454" s="3"/>
      <c r="E5454" s="3"/>
      <c r="F5454" s="3"/>
      <c r="G5454" s="3"/>
      <c r="H5454" s="3"/>
      <c r="I5454" s="3"/>
    </row>
    <row r="5455" ht="15.75" customHeight="1">
      <c r="A5455" s="3" t="str">
        <f>IFERROR(TRIM(LEFT(RIGHT('Cost Code (New)'!$F5455,LEN('Cost Code (New)'!$F5455)-SEARCH("Ext ",'Cost Code (New)'!$F5455)-LEN("Ext")),SEARCH(" - ",RIGHT('Cost Code (New)'!$F5455,LEN('Cost Code (New)'!$F5455)-SEARCH("Ext ",'Cost Code (New)'!$F5455)-LEN("Ext")))))+0,"")</f>
        <v/>
      </c>
      <c r="B5455" s="8"/>
      <c r="C5455" s="3"/>
      <c r="D5455" s="3"/>
      <c r="E5455" s="3"/>
      <c r="F5455" s="3"/>
      <c r="G5455" s="3"/>
      <c r="H5455" s="3"/>
      <c r="I5455" s="3"/>
    </row>
    <row r="5456" ht="15.75" customHeight="1">
      <c r="A5456" s="3" t="str">
        <f>IFERROR(TRIM(LEFT(RIGHT('Cost Code (New)'!$F5456,LEN('Cost Code (New)'!$F5456)-SEARCH("Ext ",'Cost Code (New)'!$F5456)-LEN("Ext")),SEARCH(" - ",RIGHT('Cost Code (New)'!$F5456,LEN('Cost Code (New)'!$F5456)-SEARCH("Ext ",'Cost Code (New)'!$F5456)-LEN("Ext")))))+0,"")</f>
        <v/>
      </c>
      <c r="B5456" s="8"/>
      <c r="C5456" s="3"/>
      <c r="D5456" s="3"/>
      <c r="E5456" s="3"/>
      <c r="F5456" s="3"/>
      <c r="G5456" s="3"/>
      <c r="H5456" s="3"/>
      <c r="I5456" s="3"/>
    </row>
    <row r="5457" ht="15.75" customHeight="1">
      <c r="A5457" s="3" t="str">
        <f>IFERROR(TRIM(LEFT(RIGHT('Cost Code (New)'!$F5457,LEN('Cost Code (New)'!$F5457)-SEARCH("Ext ",'Cost Code (New)'!$F5457)-LEN("Ext")),SEARCH(" - ",RIGHT('Cost Code (New)'!$F5457,LEN('Cost Code (New)'!$F5457)-SEARCH("Ext ",'Cost Code (New)'!$F5457)-LEN("Ext")))))+0,"")</f>
        <v/>
      </c>
      <c r="B5457" s="8"/>
      <c r="C5457" s="3"/>
      <c r="D5457" s="3"/>
      <c r="E5457" s="3"/>
      <c r="F5457" s="3"/>
      <c r="G5457" s="3"/>
      <c r="H5457" s="3"/>
      <c r="I5457" s="3"/>
    </row>
    <row r="5458" ht="15.75" customHeight="1">
      <c r="A5458" s="3" t="str">
        <f>IFERROR(TRIM(LEFT(RIGHT('Cost Code (New)'!$F5458,LEN('Cost Code (New)'!$F5458)-SEARCH("Ext ",'Cost Code (New)'!$F5458)-LEN("Ext")),SEARCH(" - ",RIGHT('Cost Code (New)'!$F5458,LEN('Cost Code (New)'!$F5458)-SEARCH("Ext ",'Cost Code (New)'!$F5458)-LEN("Ext")))))+0,"")</f>
        <v/>
      </c>
      <c r="B5458" s="8"/>
      <c r="C5458" s="3"/>
      <c r="D5458" s="3"/>
      <c r="E5458" s="3"/>
      <c r="F5458" s="3"/>
      <c r="G5458" s="3"/>
      <c r="H5458" s="3"/>
      <c r="I5458" s="3"/>
    </row>
    <row r="5459" ht="15.75" customHeight="1">
      <c r="A5459" s="3" t="str">
        <f>IFERROR(TRIM(LEFT(RIGHT('Cost Code (New)'!$F5459,LEN('Cost Code (New)'!$F5459)-SEARCH("Ext ",'Cost Code (New)'!$F5459)-LEN("Ext")),SEARCH(" - ",RIGHT('Cost Code (New)'!$F5459,LEN('Cost Code (New)'!$F5459)-SEARCH("Ext ",'Cost Code (New)'!$F5459)-LEN("Ext")))))+0,"")</f>
        <v/>
      </c>
      <c r="B5459" s="8"/>
      <c r="C5459" s="3"/>
      <c r="D5459" s="3"/>
      <c r="E5459" s="3"/>
      <c r="F5459" s="3"/>
      <c r="G5459" s="3"/>
      <c r="H5459" s="3"/>
      <c r="I5459" s="3"/>
    </row>
    <row r="5460" ht="15.75" customHeight="1">
      <c r="A5460" s="3" t="str">
        <f>IFERROR(TRIM(LEFT(RIGHT('Cost Code (New)'!$F5460,LEN('Cost Code (New)'!$F5460)-SEARCH("Ext ",'Cost Code (New)'!$F5460)-LEN("Ext")),SEARCH(" - ",RIGHT('Cost Code (New)'!$F5460,LEN('Cost Code (New)'!$F5460)-SEARCH("Ext ",'Cost Code (New)'!$F5460)-LEN("Ext")))))+0,"")</f>
        <v/>
      </c>
      <c r="B5460" s="8"/>
      <c r="C5460" s="3"/>
      <c r="D5460" s="3"/>
      <c r="E5460" s="3"/>
      <c r="F5460" s="3"/>
      <c r="G5460" s="3"/>
      <c r="H5460" s="3"/>
      <c r="I5460" s="3"/>
    </row>
    <row r="5461" ht="15.75" customHeight="1">
      <c r="A5461" s="3" t="str">
        <f>IFERROR(TRIM(LEFT(RIGHT('Cost Code (New)'!$F5461,LEN('Cost Code (New)'!$F5461)-SEARCH("Ext ",'Cost Code (New)'!$F5461)-LEN("Ext")),SEARCH(" - ",RIGHT('Cost Code (New)'!$F5461,LEN('Cost Code (New)'!$F5461)-SEARCH("Ext ",'Cost Code (New)'!$F5461)-LEN("Ext")))))+0,"")</f>
        <v/>
      </c>
      <c r="B5461" s="8"/>
      <c r="C5461" s="3"/>
      <c r="D5461" s="3"/>
      <c r="E5461" s="3"/>
      <c r="F5461" s="3"/>
      <c r="G5461" s="3"/>
      <c r="H5461" s="3"/>
      <c r="I5461" s="3"/>
    </row>
    <row r="5462" ht="15.75" customHeight="1">
      <c r="A5462" s="3" t="str">
        <f>IFERROR(TRIM(LEFT(RIGHT('Cost Code (New)'!$F5462,LEN('Cost Code (New)'!$F5462)-SEARCH("Ext ",'Cost Code (New)'!$F5462)-LEN("Ext")),SEARCH(" - ",RIGHT('Cost Code (New)'!$F5462,LEN('Cost Code (New)'!$F5462)-SEARCH("Ext ",'Cost Code (New)'!$F5462)-LEN("Ext")))))+0,"")</f>
        <v/>
      </c>
      <c r="B5462" s="8"/>
      <c r="C5462" s="3"/>
      <c r="D5462" s="3"/>
      <c r="E5462" s="3"/>
      <c r="F5462" s="3"/>
      <c r="G5462" s="3"/>
      <c r="H5462" s="3"/>
      <c r="I5462" s="3"/>
    </row>
    <row r="5463" ht="15.75" customHeight="1">
      <c r="A5463" s="3" t="str">
        <f>IFERROR(TRIM(LEFT(RIGHT('Cost Code (New)'!$F5463,LEN('Cost Code (New)'!$F5463)-SEARCH("Ext ",'Cost Code (New)'!$F5463)-LEN("Ext")),SEARCH(" - ",RIGHT('Cost Code (New)'!$F5463,LEN('Cost Code (New)'!$F5463)-SEARCH("Ext ",'Cost Code (New)'!$F5463)-LEN("Ext")))))+0,"")</f>
        <v/>
      </c>
      <c r="B5463" s="8"/>
      <c r="C5463" s="3"/>
      <c r="D5463" s="3"/>
      <c r="E5463" s="3"/>
      <c r="F5463" s="3"/>
      <c r="G5463" s="3"/>
      <c r="H5463" s="3"/>
      <c r="I5463" s="3"/>
    </row>
    <row r="5464" ht="15.75" customHeight="1">
      <c r="A5464" s="3" t="str">
        <f>IFERROR(TRIM(LEFT(RIGHT('Cost Code (New)'!$F5464,LEN('Cost Code (New)'!$F5464)-SEARCH("Ext ",'Cost Code (New)'!$F5464)-LEN("Ext")),SEARCH(" - ",RIGHT('Cost Code (New)'!$F5464,LEN('Cost Code (New)'!$F5464)-SEARCH("Ext ",'Cost Code (New)'!$F5464)-LEN("Ext")))))+0,"")</f>
        <v/>
      </c>
      <c r="B5464" s="8"/>
      <c r="C5464" s="3"/>
      <c r="D5464" s="3"/>
      <c r="E5464" s="3"/>
      <c r="F5464" s="3"/>
      <c r="G5464" s="3"/>
      <c r="H5464" s="3"/>
      <c r="I5464" s="3"/>
    </row>
    <row r="5465" ht="15.75" customHeight="1">
      <c r="A5465" s="3" t="str">
        <f>IFERROR(TRIM(LEFT(RIGHT('Cost Code (New)'!$F5465,LEN('Cost Code (New)'!$F5465)-SEARCH("Ext ",'Cost Code (New)'!$F5465)-LEN("Ext")),SEARCH(" - ",RIGHT('Cost Code (New)'!$F5465,LEN('Cost Code (New)'!$F5465)-SEARCH("Ext ",'Cost Code (New)'!$F5465)-LEN("Ext")))))+0,"")</f>
        <v/>
      </c>
      <c r="B5465" s="8"/>
      <c r="C5465" s="3"/>
      <c r="D5465" s="3"/>
      <c r="E5465" s="3"/>
      <c r="F5465" s="3"/>
      <c r="G5465" s="3"/>
      <c r="H5465" s="3"/>
      <c r="I5465" s="3"/>
    </row>
    <row r="5466" ht="15.75" customHeight="1">
      <c r="A5466" s="3" t="str">
        <f>IFERROR(TRIM(LEFT(RIGHT('Cost Code (New)'!$F5466,LEN('Cost Code (New)'!$F5466)-SEARCH("Ext ",'Cost Code (New)'!$F5466)-LEN("Ext")),SEARCH(" - ",RIGHT('Cost Code (New)'!$F5466,LEN('Cost Code (New)'!$F5466)-SEARCH("Ext ",'Cost Code (New)'!$F5466)-LEN("Ext")))))+0,"")</f>
        <v/>
      </c>
      <c r="B5466" s="8"/>
      <c r="C5466" s="3"/>
      <c r="D5466" s="3"/>
      <c r="E5466" s="3"/>
      <c r="F5466" s="3"/>
      <c r="G5466" s="3"/>
      <c r="H5466" s="3"/>
      <c r="I5466" s="3"/>
    </row>
    <row r="5467" ht="15.75" customHeight="1">
      <c r="A5467" s="3" t="str">
        <f>IFERROR(TRIM(LEFT(RIGHT('Cost Code (New)'!$F5467,LEN('Cost Code (New)'!$F5467)-SEARCH("Ext ",'Cost Code (New)'!$F5467)-LEN("Ext")),SEARCH(" - ",RIGHT('Cost Code (New)'!$F5467,LEN('Cost Code (New)'!$F5467)-SEARCH("Ext ",'Cost Code (New)'!$F5467)-LEN("Ext")))))+0,"")</f>
        <v/>
      </c>
      <c r="B5467" s="8"/>
      <c r="C5467" s="3"/>
      <c r="D5467" s="3"/>
      <c r="E5467" s="3"/>
      <c r="F5467" s="3"/>
      <c r="G5467" s="3"/>
      <c r="H5467" s="3"/>
      <c r="I5467" s="3"/>
    </row>
    <row r="5468" ht="15.75" customHeight="1">
      <c r="A5468" s="3" t="str">
        <f>IFERROR(TRIM(LEFT(RIGHT('Cost Code (New)'!$F5468,LEN('Cost Code (New)'!$F5468)-SEARCH("Ext ",'Cost Code (New)'!$F5468)-LEN("Ext")),SEARCH(" - ",RIGHT('Cost Code (New)'!$F5468,LEN('Cost Code (New)'!$F5468)-SEARCH("Ext ",'Cost Code (New)'!$F5468)-LEN("Ext")))))+0,"")</f>
        <v/>
      </c>
      <c r="B5468" s="8"/>
      <c r="C5468" s="3"/>
      <c r="D5468" s="3"/>
      <c r="E5468" s="3"/>
      <c r="F5468" s="3"/>
      <c r="G5468" s="3"/>
      <c r="H5468" s="3"/>
      <c r="I5468" s="3"/>
    </row>
    <row r="5469" ht="15.75" customHeight="1">
      <c r="A5469" s="3" t="str">
        <f>IFERROR(TRIM(LEFT(RIGHT('Cost Code (New)'!$F5469,LEN('Cost Code (New)'!$F5469)-SEARCH("Ext ",'Cost Code (New)'!$F5469)-LEN("Ext")),SEARCH(" - ",RIGHT('Cost Code (New)'!$F5469,LEN('Cost Code (New)'!$F5469)-SEARCH("Ext ",'Cost Code (New)'!$F5469)-LEN("Ext")))))+0,"")</f>
        <v/>
      </c>
      <c r="B5469" s="8"/>
      <c r="C5469" s="3"/>
      <c r="D5469" s="3"/>
      <c r="E5469" s="3"/>
      <c r="F5469" s="3"/>
      <c r="G5469" s="3"/>
      <c r="H5469" s="3"/>
      <c r="I5469" s="3"/>
    </row>
    <row r="5470" ht="15.75" customHeight="1">
      <c r="A5470" s="3" t="str">
        <f>IFERROR(TRIM(LEFT(RIGHT('Cost Code (New)'!$F5470,LEN('Cost Code (New)'!$F5470)-SEARCH("Ext ",'Cost Code (New)'!$F5470)-LEN("Ext")),SEARCH(" - ",RIGHT('Cost Code (New)'!$F5470,LEN('Cost Code (New)'!$F5470)-SEARCH("Ext ",'Cost Code (New)'!$F5470)-LEN("Ext")))))+0,"")</f>
        <v/>
      </c>
      <c r="B5470" s="8"/>
      <c r="C5470" s="3"/>
      <c r="D5470" s="3"/>
      <c r="E5470" s="3"/>
      <c r="F5470" s="3"/>
      <c r="G5470" s="3"/>
      <c r="H5470" s="3"/>
      <c r="I5470" s="3"/>
    </row>
    <row r="5471" ht="15.75" customHeight="1">
      <c r="A5471" s="3" t="str">
        <f>IFERROR(TRIM(LEFT(RIGHT('Cost Code (New)'!$F5471,LEN('Cost Code (New)'!$F5471)-SEARCH("Ext ",'Cost Code (New)'!$F5471)-LEN("Ext")),SEARCH(" - ",RIGHT('Cost Code (New)'!$F5471,LEN('Cost Code (New)'!$F5471)-SEARCH("Ext ",'Cost Code (New)'!$F5471)-LEN("Ext")))))+0,"")</f>
        <v/>
      </c>
      <c r="B5471" s="8"/>
      <c r="C5471" s="3"/>
      <c r="D5471" s="3"/>
      <c r="E5471" s="3"/>
      <c r="F5471" s="3"/>
      <c r="G5471" s="3"/>
      <c r="H5471" s="3"/>
      <c r="I5471" s="3"/>
    </row>
    <row r="5472" ht="15.75" customHeight="1">
      <c r="A5472" s="3" t="str">
        <f>IFERROR(TRIM(LEFT(RIGHT('Cost Code (New)'!$F5472,LEN('Cost Code (New)'!$F5472)-SEARCH("Ext ",'Cost Code (New)'!$F5472)-LEN("Ext")),SEARCH(" - ",RIGHT('Cost Code (New)'!$F5472,LEN('Cost Code (New)'!$F5472)-SEARCH("Ext ",'Cost Code (New)'!$F5472)-LEN("Ext")))))+0,"")</f>
        <v/>
      </c>
      <c r="B5472" s="8"/>
      <c r="C5472" s="3"/>
      <c r="D5472" s="3"/>
      <c r="E5472" s="3"/>
      <c r="F5472" s="3"/>
      <c r="G5472" s="3"/>
      <c r="H5472" s="3"/>
      <c r="I5472" s="3"/>
    </row>
    <row r="5473" ht="15.75" customHeight="1">
      <c r="A5473" s="3" t="str">
        <f>IFERROR(TRIM(LEFT(RIGHT('Cost Code (New)'!$F5473,LEN('Cost Code (New)'!$F5473)-SEARCH("Ext ",'Cost Code (New)'!$F5473)-LEN("Ext")),SEARCH(" - ",RIGHT('Cost Code (New)'!$F5473,LEN('Cost Code (New)'!$F5473)-SEARCH("Ext ",'Cost Code (New)'!$F5473)-LEN("Ext")))))+0,"")</f>
        <v/>
      </c>
      <c r="B5473" s="8"/>
      <c r="C5473" s="3"/>
      <c r="D5473" s="3"/>
      <c r="E5473" s="3"/>
      <c r="F5473" s="3"/>
      <c r="G5473" s="3"/>
      <c r="H5473" s="3"/>
      <c r="I5473" s="3"/>
    </row>
    <row r="5474" ht="15.75" customHeight="1">
      <c r="A5474" s="3" t="str">
        <f>IFERROR(TRIM(LEFT(RIGHT('Cost Code (New)'!$F5474,LEN('Cost Code (New)'!$F5474)-SEARCH("Ext ",'Cost Code (New)'!$F5474)-LEN("Ext")),SEARCH(" - ",RIGHT('Cost Code (New)'!$F5474,LEN('Cost Code (New)'!$F5474)-SEARCH("Ext ",'Cost Code (New)'!$F5474)-LEN("Ext")))))+0,"")</f>
        <v/>
      </c>
      <c r="B5474" s="8"/>
      <c r="C5474" s="3"/>
      <c r="D5474" s="3"/>
      <c r="E5474" s="3"/>
      <c r="F5474" s="3"/>
      <c r="G5474" s="3"/>
      <c r="H5474" s="3"/>
      <c r="I5474" s="3"/>
    </row>
    <row r="5475" ht="15.75" customHeight="1">
      <c r="A5475" s="3" t="str">
        <f>IFERROR(TRIM(LEFT(RIGHT('Cost Code (New)'!$F5475,LEN('Cost Code (New)'!$F5475)-SEARCH("Ext ",'Cost Code (New)'!$F5475)-LEN("Ext")),SEARCH(" - ",RIGHT('Cost Code (New)'!$F5475,LEN('Cost Code (New)'!$F5475)-SEARCH("Ext ",'Cost Code (New)'!$F5475)-LEN("Ext")))))+0,"")</f>
        <v/>
      </c>
      <c r="B5475" s="8"/>
      <c r="C5475" s="3"/>
      <c r="D5475" s="3"/>
      <c r="E5475" s="3"/>
      <c r="F5475" s="3"/>
      <c r="G5475" s="3"/>
      <c r="H5475" s="3"/>
      <c r="I5475" s="3"/>
    </row>
    <row r="5476" ht="15.75" customHeight="1">
      <c r="A5476" s="3" t="str">
        <f>IFERROR(TRIM(LEFT(RIGHT('Cost Code (New)'!$F5476,LEN('Cost Code (New)'!$F5476)-SEARCH("Ext ",'Cost Code (New)'!$F5476)-LEN("Ext")),SEARCH(" - ",RIGHT('Cost Code (New)'!$F5476,LEN('Cost Code (New)'!$F5476)-SEARCH("Ext ",'Cost Code (New)'!$F5476)-LEN("Ext")))))+0,"")</f>
        <v/>
      </c>
      <c r="B5476" s="8"/>
      <c r="C5476" s="3"/>
      <c r="D5476" s="3"/>
      <c r="E5476" s="3"/>
      <c r="F5476" s="3"/>
      <c r="G5476" s="3"/>
      <c r="H5476" s="3"/>
      <c r="I5476" s="3"/>
    </row>
    <row r="5477" ht="15.75" customHeight="1">
      <c r="A5477" s="3" t="str">
        <f>IFERROR(TRIM(LEFT(RIGHT('Cost Code (New)'!$F5477,LEN('Cost Code (New)'!$F5477)-SEARCH("Ext ",'Cost Code (New)'!$F5477)-LEN("Ext")),SEARCH(" - ",RIGHT('Cost Code (New)'!$F5477,LEN('Cost Code (New)'!$F5477)-SEARCH("Ext ",'Cost Code (New)'!$F5477)-LEN("Ext")))))+0,"")</f>
        <v/>
      </c>
      <c r="B5477" s="8"/>
      <c r="C5477" s="3"/>
      <c r="D5477" s="3"/>
      <c r="E5477" s="3"/>
      <c r="F5477" s="3"/>
      <c r="G5477" s="3"/>
      <c r="H5477" s="3"/>
      <c r="I5477" s="3"/>
    </row>
    <row r="5478" ht="15.75" customHeight="1">
      <c r="A5478" s="3" t="str">
        <f>IFERROR(TRIM(LEFT(RIGHT('Cost Code (New)'!$F5478,LEN('Cost Code (New)'!$F5478)-SEARCH("Ext ",'Cost Code (New)'!$F5478)-LEN("Ext")),SEARCH(" - ",RIGHT('Cost Code (New)'!$F5478,LEN('Cost Code (New)'!$F5478)-SEARCH("Ext ",'Cost Code (New)'!$F5478)-LEN("Ext")))))+0,"")</f>
        <v/>
      </c>
      <c r="B5478" s="8"/>
      <c r="C5478" s="3"/>
      <c r="D5478" s="3"/>
      <c r="E5478" s="3"/>
      <c r="F5478" s="3"/>
      <c r="G5478" s="3"/>
      <c r="H5478" s="3"/>
      <c r="I5478" s="3"/>
    </row>
    <row r="5479" ht="15.75" customHeight="1">
      <c r="A5479" s="3" t="str">
        <f>IFERROR(TRIM(LEFT(RIGHT('Cost Code (New)'!$F5479,LEN('Cost Code (New)'!$F5479)-SEARCH("Ext ",'Cost Code (New)'!$F5479)-LEN("Ext")),SEARCH(" - ",RIGHT('Cost Code (New)'!$F5479,LEN('Cost Code (New)'!$F5479)-SEARCH("Ext ",'Cost Code (New)'!$F5479)-LEN("Ext")))))+0,"")</f>
        <v/>
      </c>
      <c r="B5479" s="8"/>
      <c r="C5479" s="3"/>
      <c r="D5479" s="3"/>
      <c r="E5479" s="3"/>
      <c r="F5479" s="3"/>
      <c r="G5479" s="3"/>
      <c r="H5479" s="3"/>
      <c r="I5479" s="3"/>
    </row>
    <row r="5480" ht="15.75" customHeight="1">
      <c r="A5480" s="3" t="str">
        <f>IFERROR(TRIM(LEFT(RIGHT('Cost Code (New)'!$F5480,LEN('Cost Code (New)'!$F5480)-SEARCH("Ext ",'Cost Code (New)'!$F5480)-LEN("Ext")),SEARCH(" - ",RIGHT('Cost Code (New)'!$F5480,LEN('Cost Code (New)'!$F5480)-SEARCH("Ext ",'Cost Code (New)'!$F5480)-LEN("Ext")))))+0,"")</f>
        <v/>
      </c>
      <c r="B5480" s="8"/>
      <c r="C5480" s="3"/>
      <c r="D5480" s="3"/>
      <c r="E5480" s="3"/>
      <c r="F5480" s="3"/>
      <c r="G5480" s="3"/>
      <c r="H5480" s="3"/>
      <c r="I5480" s="3"/>
    </row>
    <row r="5481" ht="15.75" customHeight="1">
      <c r="A5481" s="3" t="str">
        <f>IFERROR(TRIM(LEFT(RIGHT('Cost Code (New)'!$F5481,LEN('Cost Code (New)'!$F5481)-SEARCH("Ext ",'Cost Code (New)'!$F5481)-LEN("Ext")),SEARCH(" - ",RIGHT('Cost Code (New)'!$F5481,LEN('Cost Code (New)'!$F5481)-SEARCH("Ext ",'Cost Code (New)'!$F5481)-LEN("Ext")))))+0,"")</f>
        <v/>
      </c>
      <c r="B5481" s="8"/>
      <c r="C5481" s="3"/>
      <c r="D5481" s="3"/>
      <c r="E5481" s="3"/>
      <c r="F5481" s="3"/>
      <c r="G5481" s="3"/>
      <c r="H5481" s="3"/>
      <c r="I5481" s="3"/>
    </row>
    <row r="5482" ht="15.75" customHeight="1">
      <c r="A5482" s="3" t="str">
        <f>IFERROR(TRIM(LEFT(RIGHT('Cost Code (New)'!$F5482,LEN('Cost Code (New)'!$F5482)-SEARCH("Ext ",'Cost Code (New)'!$F5482)-LEN("Ext")),SEARCH(" - ",RIGHT('Cost Code (New)'!$F5482,LEN('Cost Code (New)'!$F5482)-SEARCH("Ext ",'Cost Code (New)'!$F5482)-LEN("Ext")))))+0,"")</f>
        <v/>
      </c>
      <c r="B5482" s="8"/>
      <c r="C5482" s="3"/>
      <c r="D5482" s="3"/>
      <c r="E5482" s="3"/>
      <c r="F5482" s="3"/>
      <c r="G5482" s="3"/>
      <c r="H5482" s="3"/>
      <c r="I5482" s="3"/>
    </row>
    <row r="5483" ht="15.75" customHeight="1">
      <c r="A5483" s="3" t="str">
        <f>IFERROR(TRIM(LEFT(RIGHT('Cost Code (New)'!$F5483,LEN('Cost Code (New)'!$F5483)-SEARCH("Ext ",'Cost Code (New)'!$F5483)-LEN("Ext")),SEARCH(" - ",RIGHT('Cost Code (New)'!$F5483,LEN('Cost Code (New)'!$F5483)-SEARCH("Ext ",'Cost Code (New)'!$F5483)-LEN("Ext")))))+0,"")</f>
        <v/>
      </c>
      <c r="B5483" s="8"/>
      <c r="C5483" s="3"/>
      <c r="D5483" s="3"/>
      <c r="E5483" s="3"/>
      <c r="F5483" s="3"/>
      <c r="G5483" s="3"/>
      <c r="H5483" s="3"/>
      <c r="I5483" s="3"/>
    </row>
    <row r="5484" ht="15.75" customHeight="1">
      <c r="A5484" s="3" t="str">
        <f>IFERROR(TRIM(LEFT(RIGHT('Cost Code (New)'!$F5484,LEN('Cost Code (New)'!$F5484)-SEARCH("Ext ",'Cost Code (New)'!$F5484)-LEN("Ext")),SEARCH(" - ",RIGHT('Cost Code (New)'!$F5484,LEN('Cost Code (New)'!$F5484)-SEARCH("Ext ",'Cost Code (New)'!$F5484)-LEN("Ext")))))+0,"")</f>
        <v/>
      </c>
      <c r="B5484" s="8"/>
      <c r="C5484" s="3"/>
      <c r="D5484" s="3"/>
      <c r="E5484" s="3"/>
      <c r="F5484" s="3"/>
      <c r="G5484" s="3"/>
      <c r="H5484" s="3"/>
      <c r="I5484" s="3"/>
    </row>
    <row r="5485" ht="15.75" customHeight="1">
      <c r="A5485" s="3" t="str">
        <f>IFERROR(TRIM(LEFT(RIGHT('Cost Code (New)'!$F5485,LEN('Cost Code (New)'!$F5485)-SEARCH("Ext ",'Cost Code (New)'!$F5485)-LEN("Ext")),SEARCH(" - ",RIGHT('Cost Code (New)'!$F5485,LEN('Cost Code (New)'!$F5485)-SEARCH("Ext ",'Cost Code (New)'!$F5485)-LEN("Ext")))))+0,"")</f>
        <v/>
      </c>
      <c r="B5485" s="8"/>
      <c r="C5485" s="3"/>
      <c r="D5485" s="3"/>
      <c r="E5485" s="3"/>
      <c r="F5485" s="3"/>
      <c r="G5485" s="3"/>
      <c r="H5485" s="3"/>
      <c r="I5485" s="3"/>
    </row>
    <row r="5486" ht="15.75" customHeight="1">
      <c r="A5486" s="3" t="str">
        <f>IFERROR(TRIM(LEFT(RIGHT('Cost Code (New)'!$F5486,LEN('Cost Code (New)'!$F5486)-SEARCH("Ext ",'Cost Code (New)'!$F5486)-LEN("Ext")),SEARCH(" - ",RIGHT('Cost Code (New)'!$F5486,LEN('Cost Code (New)'!$F5486)-SEARCH("Ext ",'Cost Code (New)'!$F5486)-LEN("Ext")))))+0,"")</f>
        <v/>
      </c>
      <c r="B5486" s="8"/>
      <c r="C5486" s="3"/>
      <c r="D5486" s="3"/>
      <c r="E5486" s="3"/>
      <c r="F5486" s="3"/>
      <c r="G5486" s="3"/>
      <c r="H5486" s="3"/>
      <c r="I5486" s="3"/>
    </row>
    <row r="5487" ht="15.75" customHeight="1">
      <c r="A5487" s="3" t="str">
        <f>IFERROR(TRIM(LEFT(RIGHT('Cost Code (New)'!$F5487,LEN('Cost Code (New)'!$F5487)-SEARCH("Ext ",'Cost Code (New)'!$F5487)-LEN("Ext")),SEARCH(" - ",RIGHT('Cost Code (New)'!$F5487,LEN('Cost Code (New)'!$F5487)-SEARCH("Ext ",'Cost Code (New)'!$F5487)-LEN("Ext")))))+0,"")</f>
        <v/>
      </c>
      <c r="B5487" s="8"/>
      <c r="C5487" s="3"/>
      <c r="D5487" s="3"/>
      <c r="E5487" s="3"/>
      <c r="F5487" s="3"/>
      <c r="G5487" s="3"/>
      <c r="H5487" s="3"/>
      <c r="I5487" s="3"/>
    </row>
    <row r="5488" ht="15.75" customHeight="1">
      <c r="A5488" s="3" t="str">
        <f>IFERROR(TRIM(LEFT(RIGHT('Cost Code (New)'!$F5488,LEN('Cost Code (New)'!$F5488)-SEARCH("Ext ",'Cost Code (New)'!$F5488)-LEN("Ext")),SEARCH(" - ",RIGHT('Cost Code (New)'!$F5488,LEN('Cost Code (New)'!$F5488)-SEARCH("Ext ",'Cost Code (New)'!$F5488)-LEN("Ext")))))+0,"")</f>
        <v/>
      </c>
      <c r="B5488" s="8"/>
      <c r="C5488" s="3"/>
      <c r="D5488" s="3"/>
      <c r="E5488" s="3"/>
      <c r="F5488" s="3"/>
      <c r="G5488" s="3"/>
      <c r="H5488" s="3"/>
      <c r="I5488" s="3"/>
    </row>
    <row r="5489" ht="15.75" customHeight="1">
      <c r="A5489" s="3" t="str">
        <f>IFERROR(TRIM(LEFT(RIGHT('Cost Code (New)'!$F5489,LEN('Cost Code (New)'!$F5489)-SEARCH("Ext ",'Cost Code (New)'!$F5489)-LEN("Ext")),SEARCH(" - ",RIGHT('Cost Code (New)'!$F5489,LEN('Cost Code (New)'!$F5489)-SEARCH("Ext ",'Cost Code (New)'!$F5489)-LEN("Ext")))))+0,"")</f>
        <v/>
      </c>
      <c r="B5489" s="8"/>
      <c r="C5489" s="3"/>
      <c r="D5489" s="3"/>
      <c r="E5489" s="3"/>
      <c r="F5489" s="3"/>
      <c r="G5489" s="3"/>
      <c r="H5489" s="3"/>
      <c r="I5489" s="3"/>
    </row>
    <row r="5490" ht="15.75" customHeight="1">
      <c r="A5490" s="3" t="str">
        <f>IFERROR(TRIM(LEFT(RIGHT('Cost Code (New)'!$F5490,LEN('Cost Code (New)'!$F5490)-SEARCH("Ext ",'Cost Code (New)'!$F5490)-LEN("Ext")),SEARCH(" - ",RIGHT('Cost Code (New)'!$F5490,LEN('Cost Code (New)'!$F5490)-SEARCH("Ext ",'Cost Code (New)'!$F5490)-LEN("Ext")))))+0,"")</f>
        <v/>
      </c>
      <c r="B5490" s="8"/>
      <c r="C5490" s="3"/>
      <c r="D5490" s="3"/>
      <c r="E5490" s="3"/>
      <c r="F5490" s="3"/>
      <c r="G5490" s="3"/>
      <c r="H5490" s="3"/>
      <c r="I5490" s="3"/>
    </row>
    <row r="5491" ht="15.75" customHeight="1">
      <c r="A5491" s="3" t="str">
        <f>IFERROR(TRIM(LEFT(RIGHT('Cost Code (New)'!$F5491,LEN('Cost Code (New)'!$F5491)-SEARCH("Ext ",'Cost Code (New)'!$F5491)-LEN("Ext")),SEARCH(" - ",RIGHT('Cost Code (New)'!$F5491,LEN('Cost Code (New)'!$F5491)-SEARCH("Ext ",'Cost Code (New)'!$F5491)-LEN("Ext")))))+0,"")</f>
        <v/>
      </c>
      <c r="B5491" s="8"/>
      <c r="C5491" s="3"/>
      <c r="D5491" s="3"/>
      <c r="E5491" s="3"/>
      <c r="F5491" s="3"/>
      <c r="G5491" s="3"/>
      <c r="H5491" s="3"/>
      <c r="I5491" s="3"/>
    </row>
    <row r="5492" ht="15.75" customHeight="1">
      <c r="A5492" s="3" t="str">
        <f>IFERROR(TRIM(LEFT(RIGHT('Cost Code (New)'!$F5492,LEN('Cost Code (New)'!$F5492)-SEARCH("Ext ",'Cost Code (New)'!$F5492)-LEN("Ext")),SEARCH(" - ",RIGHT('Cost Code (New)'!$F5492,LEN('Cost Code (New)'!$F5492)-SEARCH("Ext ",'Cost Code (New)'!$F5492)-LEN("Ext")))))+0,"")</f>
        <v/>
      </c>
      <c r="B5492" s="8"/>
      <c r="C5492" s="3"/>
      <c r="D5492" s="3"/>
      <c r="E5492" s="3"/>
      <c r="F5492" s="3"/>
      <c r="G5492" s="3"/>
      <c r="H5492" s="3"/>
      <c r="I5492" s="3"/>
    </row>
    <row r="5493" ht="15.75" customHeight="1">
      <c r="A5493" s="3" t="str">
        <f>IFERROR(TRIM(LEFT(RIGHT('Cost Code (New)'!$F5493,LEN('Cost Code (New)'!$F5493)-SEARCH("Ext ",'Cost Code (New)'!$F5493)-LEN("Ext")),SEARCH(" - ",RIGHT('Cost Code (New)'!$F5493,LEN('Cost Code (New)'!$F5493)-SEARCH("Ext ",'Cost Code (New)'!$F5493)-LEN("Ext")))))+0,"")</f>
        <v/>
      </c>
      <c r="B5493" s="8"/>
      <c r="C5493" s="3"/>
      <c r="D5493" s="3"/>
      <c r="E5493" s="3"/>
      <c r="F5493" s="3"/>
      <c r="G5493" s="3"/>
      <c r="H5493" s="3"/>
      <c r="I5493" s="3"/>
    </row>
    <row r="5494" ht="15.75" customHeight="1">
      <c r="A5494" s="3" t="str">
        <f>IFERROR(TRIM(LEFT(RIGHT('Cost Code (New)'!$F5494,LEN('Cost Code (New)'!$F5494)-SEARCH("Ext ",'Cost Code (New)'!$F5494)-LEN("Ext")),SEARCH(" - ",RIGHT('Cost Code (New)'!$F5494,LEN('Cost Code (New)'!$F5494)-SEARCH("Ext ",'Cost Code (New)'!$F5494)-LEN("Ext")))))+0,"")</f>
        <v/>
      </c>
      <c r="B5494" s="8"/>
      <c r="C5494" s="3"/>
      <c r="D5494" s="3"/>
      <c r="E5494" s="3"/>
      <c r="F5494" s="3"/>
      <c r="G5494" s="3"/>
      <c r="H5494" s="3"/>
      <c r="I5494" s="3"/>
    </row>
    <row r="5495" ht="15.75" customHeight="1">
      <c r="A5495" s="3" t="str">
        <f>IFERROR(TRIM(LEFT(RIGHT('Cost Code (New)'!$F5495,LEN('Cost Code (New)'!$F5495)-SEARCH("Ext ",'Cost Code (New)'!$F5495)-LEN("Ext")),SEARCH(" - ",RIGHT('Cost Code (New)'!$F5495,LEN('Cost Code (New)'!$F5495)-SEARCH("Ext ",'Cost Code (New)'!$F5495)-LEN("Ext")))))+0,"")</f>
        <v/>
      </c>
      <c r="B5495" s="8"/>
      <c r="C5495" s="3"/>
      <c r="D5495" s="3"/>
      <c r="E5495" s="3"/>
      <c r="F5495" s="3"/>
      <c r="G5495" s="3"/>
      <c r="H5495" s="3"/>
      <c r="I5495" s="3"/>
    </row>
    <row r="5496" ht="15.75" customHeight="1">
      <c r="A5496" s="3" t="str">
        <f>IFERROR(TRIM(LEFT(RIGHT('Cost Code (New)'!$F5496,LEN('Cost Code (New)'!$F5496)-SEARCH("Ext ",'Cost Code (New)'!$F5496)-LEN("Ext")),SEARCH(" - ",RIGHT('Cost Code (New)'!$F5496,LEN('Cost Code (New)'!$F5496)-SEARCH("Ext ",'Cost Code (New)'!$F5496)-LEN("Ext")))))+0,"")</f>
        <v/>
      </c>
      <c r="B5496" s="8"/>
      <c r="C5496" s="3"/>
      <c r="D5496" s="3"/>
      <c r="E5496" s="3"/>
      <c r="F5496" s="3"/>
      <c r="G5496" s="3"/>
      <c r="H5496" s="3"/>
      <c r="I5496" s="3"/>
    </row>
    <row r="5497" ht="15.75" customHeight="1">
      <c r="A5497" s="3" t="str">
        <f>IFERROR(TRIM(LEFT(RIGHT('Cost Code (New)'!$F5497,LEN('Cost Code (New)'!$F5497)-SEARCH("Ext ",'Cost Code (New)'!$F5497)-LEN("Ext")),SEARCH(" - ",RIGHT('Cost Code (New)'!$F5497,LEN('Cost Code (New)'!$F5497)-SEARCH("Ext ",'Cost Code (New)'!$F5497)-LEN("Ext")))))+0,"")</f>
        <v/>
      </c>
      <c r="B5497" s="8"/>
      <c r="C5497" s="3"/>
      <c r="D5497" s="3"/>
      <c r="E5497" s="3"/>
      <c r="F5497" s="3"/>
      <c r="G5497" s="3"/>
      <c r="H5497" s="3"/>
      <c r="I5497" s="3"/>
    </row>
    <row r="5498" ht="15.75" customHeight="1">
      <c r="A5498" s="3" t="str">
        <f>IFERROR(TRIM(LEFT(RIGHT('Cost Code (New)'!$F5498,LEN('Cost Code (New)'!$F5498)-SEARCH("Ext ",'Cost Code (New)'!$F5498)-LEN("Ext")),SEARCH(" - ",RIGHT('Cost Code (New)'!$F5498,LEN('Cost Code (New)'!$F5498)-SEARCH("Ext ",'Cost Code (New)'!$F5498)-LEN("Ext")))))+0,"")</f>
        <v/>
      </c>
      <c r="B5498" s="8"/>
      <c r="C5498" s="3"/>
      <c r="D5498" s="3"/>
      <c r="E5498" s="3"/>
      <c r="F5498" s="3"/>
      <c r="G5498" s="3"/>
      <c r="H5498" s="3"/>
      <c r="I5498" s="3"/>
    </row>
    <row r="5499" ht="15.75" customHeight="1">
      <c r="A5499" s="3" t="str">
        <f>IFERROR(TRIM(LEFT(RIGHT('Cost Code (New)'!$F5499,LEN('Cost Code (New)'!$F5499)-SEARCH("Ext ",'Cost Code (New)'!$F5499)-LEN("Ext")),SEARCH(" - ",RIGHT('Cost Code (New)'!$F5499,LEN('Cost Code (New)'!$F5499)-SEARCH("Ext ",'Cost Code (New)'!$F5499)-LEN("Ext")))))+0,"")</f>
        <v/>
      </c>
      <c r="B5499" s="8"/>
      <c r="C5499" s="3"/>
      <c r="D5499" s="3"/>
      <c r="E5499" s="3"/>
      <c r="F5499" s="3"/>
      <c r="G5499" s="3"/>
      <c r="H5499" s="3"/>
      <c r="I5499" s="3"/>
    </row>
    <row r="5500" ht="15.75" customHeight="1">
      <c r="A5500" s="3" t="str">
        <f>IFERROR(TRIM(LEFT(RIGHT('Cost Code (New)'!$F5500,LEN('Cost Code (New)'!$F5500)-SEARCH("Ext ",'Cost Code (New)'!$F5500)-LEN("Ext")),SEARCH(" - ",RIGHT('Cost Code (New)'!$F5500,LEN('Cost Code (New)'!$F5500)-SEARCH("Ext ",'Cost Code (New)'!$F5500)-LEN("Ext")))))+0,"")</f>
        <v/>
      </c>
      <c r="B5500" s="8"/>
      <c r="C5500" s="3"/>
      <c r="D5500" s="3"/>
      <c r="E5500" s="3"/>
      <c r="F5500" s="3"/>
      <c r="G5500" s="3"/>
      <c r="H5500" s="3"/>
      <c r="I5500" s="3"/>
    </row>
    <row r="5501" ht="15.75" customHeight="1">
      <c r="A5501" s="3" t="str">
        <f>IFERROR(TRIM(LEFT(RIGHT('Cost Code (New)'!$F5501,LEN('Cost Code (New)'!$F5501)-SEARCH("Ext ",'Cost Code (New)'!$F5501)-LEN("Ext")),SEARCH(" - ",RIGHT('Cost Code (New)'!$F5501,LEN('Cost Code (New)'!$F5501)-SEARCH("Ext ",'Cost Code (New)'!$F5501)-LEN("Ext")))))+0,"")</f>
        <v/>
      </c>
      <c r="B5501" s="8"/>
      <c r="C5501" s="3"/>
      <c r="D5501" s="3"/>
      <c r="E5501" s="3"/>
      <c r="F5501" s="3"/>
      <c r="G5501" s="3"/>
      <c r="H5501" s="3"/>
      <c r="I5501" s="3"/>
    </row>
    <row r="5502" ht="15.75" customHeight="1">
      <c r="A5502" s="3" t="str">
        <f>IFERROR(TRIM(LEFT(RIGHT('Cost Code (New)'!$F5502,LEN('Cost Code (New)'!$F5502)-SEARCH("Ext ",'Cost Code (New)'!$F5502)-LEN("Ext")),SEARCH(" - ",RIGHT('Cost Code (New)'!$F5502,LEN('Cost Code (New)'!$F5502)-SEARCH("Ext ",'Cost Code (New)'!$F5502)-LEN("Ext")))))+0,"")</f>
        <v/>
      </c>
      <c r="B5502" s="8"/>
      <c r="C5502" s="3"/>
      <c r="D5502" s="3"/>
      <c r="E5502" s="3"/>
      <c r="F5502" s="3"/>
      <c r="G5502" s="3"/>
      <c r="H5502" s="3"/>
      <c r="I5502" s="3"/>
    </row>
    <row r="5503" ht="15.75" customHeight="1">
      <c r="A5503" s="3" t="str">
        <f>IFERROR(TRIM(LEFT(RIGHT('Cost Code (New)'!$F5503,LEN('Cost Code (New)'!$F5503)-SEARCH("Ext ",'Cost Code (New)'!$F5503)-LEN("Ext")),SEARCH(" - ",RIGHT('Cost Code (New)'!$F5503,LEN('Cost Code (New)'!$F5503)-SEARCH("Ext ",'Cost Code (New)'!$F5503)-LEN("Ext")))))+0,"")</f>
        <v/>
      </c>
      <c r="B5503" s="8"/>
      <c r="C5503" s="3"/>
      <c r="D5503" s="3"/>
      <c r="E5503" s="3"/>
      <c r="F5503" s="3"/>
      <c r="G5503" s="3"/>
      <c r="H5503" s="3"/>
      <c r="I5503" s="3"/>
    </row>
    <row r="5504" ht="15.75" customHeight="1">
      <c r="A5504" s="3" t="str">
        <f>IFERROR(TRIM(LEFT(RIGHT('Cost Code (New)'!$F5504,LEN('Cost Code (New)'!$F5504)-SEARCH("Ext ",'Cost Code (New)'!$F5504)-LEN("Ext")),SEARCH(" - ",RIGHT('Cost Code (New)'!$F5504,LEN('Cost Code (New)'!$F5504)-SEARCH("Ext ",'Cost Code (New)'!$F5504)-LEN("Ext")))))+0,"")</f>
        <v/>
      </c>
      <c r="B5504" s="8"/>
      <c r="C5504" s="3"/>
      <c r="D5504" s="3"/>
      <c r="E5504" s="3"/>
      <c r="F5504" s="3"/>
      <c r="G5504" s="3"/>
      <c r="H5504" s="3"/>
      <c r="I5504" s="3"/>
    </row>
    <row r="5505" ht="15.75" customHeight="1">
      <c r="A5505" s="3" t="str">
        <f>IFERROR(TRIM(LEFT(RIGHT('Cost Code (New)'!$F5505,LEN('Cost Code (New)'!$F5505)-SEARCH("Ext ",'Cost Code (New)'!$F5505)-LEN("Ext")),SEARCH(" - ",RIGHT('Cost Code (New)'!$F5505,LEN('Cost Code (New)'!$F5505)-SEARCH("Ext ",'Cost Code (New)'!$F5505)-LEN("Ext")))))+0,"")</f>
        <v/>
      </c>
      <c r="B5505" s="8"/>
      <c r="C5505" s="3"/>
      <c r="D5505" s="3"/>
      <c r="E5505" s="3"/>
      <c r="F5505" s="3"/>
      <c r="G5505" s="3"/>
      <c r="H5505" s="3"/>
      <c r="I5505" s="3"/>
    </row>
    <row r="5506" ht="15.75" customHeight="1">
      <c r="A5506" s="3" t="str">
        <f>IFERROR(TRIM(LEFT(RIGHT('Cost Code (New)'!$F5506,LEN('Cost Code (New)'!$F5506)-SEARCH("Ext ",'Cost Code (New)'!$F5506)-LEN("Ext")),SEARCH(" - ",RIGHT('Cost Code (New)'!$F5506,LEN('Cost Code (New)'!$F5506)-SEARCH("Ext ",'Cost Code (New)'!$F5506)-LEN("Ext")))))+0,"")</f>
        <v/>
      </c>
      <c r="B5506" s="8"/>
      <c r="C5506" s="3"/>
      <c r="D5506" s="3"/>
      <c r="E5506" s="3"/>
      <c r="F5506" s="3"/>
      <c r="G5506" s="3"/>
      <c r="H5506" s="3"/>
      <c r="I5506" s="3"/>
    </row>
    <row r="5507" ht="15.75" customHeight="1">
      <c r="A5507" s="3" t="str">
        <f>IFERROR(TRIM(LEFT(RIGHT('Cost Code (New)'!$F5507,LEN('Cost Code (New)'!$F5507)-SEARCH("Ext ",'Cost Code (New)'!$F5507)-LEN("Ext")),SEARCH(" - ",RIGHT('Cost Code (New)'!$F5507,LEN('Cost Code (New)'!$F5507)-SEARCH("Ext ",'Cost Code (New)'!$F5507)-LEN("Ext")))))+0,"")</f>
        <v/>
      </c>
      <c r="B5507" s="8"/>
      <c r="C5507" s="3"/>
      <c r="D5507" s="3"/>
      <c r="E5507" s="3"/>
      <c r="F5507" s="3"/>
      <c r="G5507" s="3"/>
      <c r="H5507" s="3"/>
      <c r="I5507" s="3"/>
    </row>
    <row r="5508" ht="15.75" customHeight="1">
      <c r="A5508" s="3" t="str">
        <f>IFERROR(TRIM(LEFT(RIGHT('Cost Code (New)'!$F5508,LEN('Cost Code (New)'!$F5508)-SEARCH("Ext ",'Cost Code (New)'!$F5508)-LEN("Ext")),SEARCH(" - ",RIGHT('Cost Code (New)'!$F5508,LEN('Cost Code (New)'!$F5508)-SEARCH("Ext ",'Cost Code (New)'!$F5508)-LEN("Ext")))))+0,"")</f>
        <v/>
      </c>
      <c r="B5508" s="8"/>
      <c r="C5508" s="3"/>
      <c r="D5508" s="3"/>
      <c r="E5508" s="3"/>
      <c r="F5508" s="3"/>
      <c r="G5508" s="3"/>
      <c r="H5508" s="3"/>
      <c r="I5508" s="3"/>
    </row>
    <row r="5509" ht="15.75" customHeight="1">
      <c r="A5509" s="3" t="str">
        <f>IFERROR(TRIM(LEFT(RIGHT('Cost Code (New)'!$F5509,LEN('Cost Code (New)'!$F5509)-SEARCH("Ext ",'Cost Code (New)'!$F5509)-LEN("Ext")),SEARCH(" - ",RIGHT('Cost Code (New)'!$F5509,LEN('Cost Code (New)'!$F5509)-SEARCH("Ext ",'Cost Code (New)'!$F5509)-LEN("Ext")))))+0,"")</f>
        <v/>
      </c>
      <c r="B5509" s="8"/>
      <c r="C5509" s="3"/>
      <c r="D5509" s="3"/>
      <c r="E5509" s="3"/>
      <c r="F5509" s="3"/>
      <c r="G5509" s="3"/>
      <c r="H5509" s="3"/>
      <c r="I5509" s="3"/>
    </row>
    <row r="5510" ht="15.75" customHeight="1">
      <c r="A5510" s="3" t="str">
        <f>IFERROR(TRIM(LEFT(RIGHT('Cost Code (New)'!$F5510,LEN('Cost Code (New)'!$F5510)-SEARCH("Ext ",'Cost Code (New)'!$F5510)-LEN("Ext")),SEARCH(" - ",RIGHT('Cost Code (New)'!$F5510,LEN('Cost Code (New)'!$F5510)-SEARCH("Ext ",'Cost Code (New)'!$F5510)-LEN("Ext")))))+0,"")</f>
        <v/>
      </c>
      <c r="B5510" s="8"/>
      <c r="C5510" s="3"/>
      <c r="D5510" s="3"/>
      <c r="E5510" s="3"/>
      <c r="F5510" s="3"/>
      <c r="G5510" s="3"/>
      <c r="H5510" s="3"/>
      <c r="I5510" s="3"/>
    </row>
    <row r="5511" ht="15.75" customHeight="1">
      <c r="A5511" s="3" t="str">
        <f>IFERROR(TRIM(LEFT(RIGHT('Cost Code (New)'!$F5511,LEN('Cost Code (New)'!$F5511)-SEARCH("Ext ",'Cost Code (New)'!$F5511)-LEN("Ext")),SEARCH(" - ",RIGHT('Cost Code (New)'!$F5511,LEN('Cost Code (New)'!$F5511)-SEARCH("Ext ",'Cost Code (New)'!$F5511)-LEN("Ext")))))+0,"")</f>
        <v/>
      </c>
      <c r="B5511" s="8"/>
      <c r="C5511" s="3"/>
      <c r="D5511" s="3"/>
      <c r="E5511" s="3"/>
      <c r="F5511" s="3"/>
      <c r="G5511" s="3"/>
      <c r="H5511" s="3"/>
      <c r="I5511" s="3"/>
    </row>
    <row r="5512" ht="15.75" customHeight="1">
      <c r="A5512" s="3" t="str">
        <f>IFERROR(TRIM(LEFT(RIGHT('Cost Code (New)'!$F5512,LEN('Cost Code (New)'!$F5512)-SEARCH("Ext ",'Cost Code (New)'!$F5512)-LEN("Ext")),SEARCH(" - ",RIGHT('Cost Code (New)'!$F5512,LEN('Cost Code (New)'!$F5512)-SEARCH("Ext ",'Cost Code (New)'!$F5512)-LEN("Ext")))))+0,"")</f>
        <v/>
      </c>
      <c r="B5512" s="8"/>
      <c r="C5512" s="3"/>
      <c r="D5512" s="3"/>
      <c r="E5512" s="3"/>
      <c r="F5512" s="3"/>
      <c r="G5512" s="3"/>
      <c r="H5512" s="3"/>
      <c r="I5512" s="3"/>
    </row>
    <row r="5513" ht="15.75" customHeight="1">
      <c r="A5513" s="3" t="str">
        <f>IFERROR(TRIM(LEFT(RIGHT('Cost Code (New)'!$F5513,LEN('Cost Code (New)'!$F5513)-SEARCH("Ext ",'Cost Code (New)'!$F5513)-LEN("Ext")),SEARCH(" - ",RIGHT('Cost Code (New)'!$F5513,LEN('Cost Code (New)'!$F5513)-SEARCH("Ext ",'Cost Code (New)'!$F5513)-LEN("Ext")))))+0,"")</f>
        <v/>
      </c>
      <c r="B5513" s="8"/>
      <c r="C5513" s="3"/>
      <c r="D5513" s="3"/>
      <c r="E5513" s="3"/>
      <c r="F5513" s="3"/>
      <c r="G5513" s="3"/>
      <c r="H5513" s="3"/>
      <c r="I5513" s="3"/>
    </row>
    <row r="5514" ht="15.75" customHeight="1">
      <c r="A5514" s="3" t="str">
        <f>IFERROR(TRIM(LEFT(RIGHT('Cost Code (New)'!$F5514,LEN('Cost Code (New)'!$F5514)-SEARCH("Ext ",'Cost Code (New)'!$F5514)-LEN("Ext")),SEARCH(" - ",RIGHT('Cost Code (New)'!$F5514,LEN('Cost Code (New)'!$F5514)-SEARCH("Ext ",'Cost Code (New)'!$F5514)-LEN("Ext")))))+0,"")</f>
        <v/>
      </c>
      <c r="B5514" s="8"/>
      <c r="C5514" s="3"/>
      <c r="D5514" s="3"/>
      <c r="E5514" s="3"/>
      <c r="F5514" s="3"/>
      <c r="G5514" s="3"/>
      <c r="H5514" s="3"/>
      <c r="I5514" s="3"/>
    </row>
    <row r="5515" ht="15.75" customHeight="1">
      <c r="A5515" s="3" t="str">
        <f>IFERROR(TRIM(LEFT(RIGHT('Cost Code (New)'!$F5515,LEN('Cost Code (New)'!$F5515)-SEARCH("Ext ",'Cost Code (New)'!$F5515)-LEN("Ext")),SEARCH(" - ",RIGHT('Cost Code (New)'!$F5515,LEN('Cost Code (New)'!$F5515)-SEARCH("Ext ",'Cost Code (New)'!$F5515)-LEN("Ext")))))+0,"")</f>
        <v/>
      </c>
      <c r="B5515" s="8"/>
      <c r="C5515" s="3"/>
      <c r="D5515" s="3"/>
      <c r="E5515" s="3"/>
      <c r="F5515" s="3"/>
      <c r="G5515" s="3"/>
      <c r="H5515" s="3"/>
      <c r="I5515" s="3"/>
    </row>
    <row r="5516" ht="15.75" customHeight="1">
      <c r="A5516" s="3" t="str">
        <f>IFERROR(TRIM(LEFT(RIGHT('Cost Code (New)'!$F5516,LEN('Cost Code (New)'!$F5516)-SEARCH("Ext ",'Cost Code (New)'!$F5516)-LEN("Ext")),SEARCH(" - ",RIGHT('Cost Code (New)'!$F5516,LEN('Cost Code (New)'!$F5516)-SEARCH("Ext ",'Cost Code (New)'!$F5516)-LEN("Ext")))))+0,"")</f>
        <v/>
      </c>
      <c r="B5516" s="8"/>
      <c r="C5516" s="3"/>
      <c r="D5516" s="3"/>
      <c r="E5516" s="3"/>
      <c r="F5516" s="3"/>
      <c r="G5516" s="3"/>
      <c r="H5516" s="3"/>
      <c r="I5516" s="3"/>
    </row>
    <row r="5517" ht="15.75" customHeight="1">
      <c r="A5517" s="3" t="str">
        <f>IFERROR(TRIM(LEFT(RIGHT('Cost Code (New)'!$F5517,LEN('Cost Code (New)'!$F5517)-SEARCH("Ext ",'Cost Code (New)'!$F5517)-LEN("Ext")),SEARCH(" - ",RIGHT('Cost Code (New)'!$F5517,LEN('Cost Code (New)'!$F5517)-SEARCH("Ext ",'Cost Code (New)'!$F5517)-LEN("Ext")))))+0,"")</f>
        <v/>
      </c>
      <c r="B5517" s="8"/>
      <c r="C5517" s="3"/>
      <c r="D5517" s="3"/>
      <c r="E5517" s="3"/>
      <c r="F5517" s="3"/>
      <c r="G5517" s="3"/>
      <c r="H5517" s="3"/>
      <c r="I5517" s="3"/>
    </row>
    <row r="5518" ht="15.75" customHeight="1">
      <c r="A5518" s="3" t="str">
        <f>IFERROR(TRIM(LEFT(RIGHT('Cost Code (New)'!$F5518,LEN('Cost Code (New)'!$F5518)-SEARCH("Ext ",'Cost Code (New)'!$F5518)-LEN("Ext")),SEARCH(" - ",RIGHT('Cost Code (New)'!$F5518,LEN('Cost Code (New)'!$F5518)-SEARCH("Ext ",'Cost Code (New)'!$F5518)-LEN("Ext")))))+0,"")</f>
        <v/>
      </c>
      <c r="B5518" s="8"/>
      <c r="C5518" s="3"/>
      <c r="D5518" s="3"/>
      <c r="E5518" s="3"/>
      <c r="F5518" s="3"/>
      <c r="G5518" s="3"/>
      <c r="H5518" s="3"/>
      <c r="I5518" s="3"/>
    </row>
    <row r="5519" ht="15.75" customHeight="1">
      <c r="A5519" s="3" t="str">
        <f>IFERROR(TRIM(LEFT(RIGHT('Cost Code (New)'!$F5519,LEN('Cost Code (New)'!$F5519)-SEARCH("Ext ",'Cost Code (New)'!$F5519)-LEN("Ext")),SEARCH(" - ",RIGHT('Cost Code (New)'!$F5519,LEN('Cost Code (New)'!$F5519)-SEARCH("Ext ",'Cost Code (New)'!$F5519)-LEN("Ext")))))+0,"")</f>
        <v/>
      </c>
      <c r="B5519" s="8"/>
      <c r="C5519" s="3"/>
      <c r="D5519" s="3"/>
      <c r="E5519" s="3"/>
      <c r="F5519" s="3"/>
      <c r="G5519" s="3"/>
      <c r="H5519" s="3"/>
      <c r="I5519" s="3"/>
    </row>
    <row r="5520" ht="15.75" customHeight="1">
      <c r="A5520" s="3" t="str">
        <f>IFERROR(TRIM(LEFT(RIGHT('Cost Code (New)'!$F5520,LEN('Cost Code (New)'!$F5520)-SEARCH("Ext ",'Cost Code (New)'!$F5520)-LEN("Ext")),SEARCH(" - ",RIGHT('Cost Code (New)'!$F5520,LEN('Cost Code (New)'!$F5520)-SEARCH("Ext ",'Cost Code (New)'!$F5520)-LEN("Ext")))))+0,"")</f>
        <v/>
      </c>
      <c r="B5520" s="8"/>
      <c r="C5520" s="3"/>
      <c r="D5520" s="3"/>
      <c r="E5520" s="3"/>
      <c r="F5520" s="3"/>
      <c r="G5520" s="3"/>
      <c r="H5520" s="3"/>
      <c r="I5520" s="3"/>
    </row>
    <row r="5521" ht="15.75" customHeight="1">
      <c r="A5521" s="3" t="str">
        <f>IFERROR(TRIM(LEFT(RIGHT('Cost Code (New)'!$F5521,LEN('Cost Code (New)'!$F5521)-SEARCH("Ext ",'Cost Code (New)'!$F5521)-LEN("Ext")),SEARCH(" - ",RIGHT('Cost Code (New)'!$F5521,LEN('Cost Code (New)'!$F5521)-SEARCH("Ext ",'Cost Code (New)'!$F5521)-LEN("Ext")))))+0,"")</f>
        <v/>
      </c>
      <c r="B5521" s="8"/>
      <c r="C5521" s="3"/>
      <c r="D5521" s="3"/>
      <c r="E5521" s="3"/>
      <c r="F5521" s="3"/>
      <c r="G5521" s="3"/>
      <c r="H5521" s="3"/>
      <c r="I5521" s="3"/>
    </row>
    <row r="5522" ht="15.75" customHeight="1">
      <c r="A5522" s="3" t="str">
        <f>IFERROR(TRIM(LEFT(RIGHT('Cost Code (New)'!$F5522,LEN('Cost Code (New)'!$F5522)-SEARCH("Ext ",'Cost Code (New)'!$F5522)-LEN("Ext")),SEARCH(" - ",RIGHT('Cost Code (New)'!$F5522,LEN('Cost Code (New)'!$F5522)-SEARCH("Ext ",'Cost Code (New)'!$F5522)-LEN("Ext")))))+0,"")</f>
        <v/>
      </c>
      <c r="B5522" s="8"/>
      <c r="C5522" s="3"/>
      <c r="D5522" s="3"/>
      <c r="E5522" s="3"/>
      <c r="F5522" s="3"/>
      <c r="G5522" s="3"/>
      <c r="H5522" s="3"/>
      <c r="I5522" s="3"/>
    </row>
    <row r="5523" ht="15.75" customHeight="1">
      <c r="A5523" s="3" t="str">
        <f>IFERROR(TRIM(LEFT(RIGHT('Cost Code (New)'!$F5523,LEN('Cost Code (New)'!$F5523)-SEARCH("Ext ",'Cost Code (New)'!$F5523)-LEN("Ext")),SEARCH(" - ",RIGHT('Cost Code (New)'!$F5523,LEN('Cost Code (New)'!$F5523)-SEARCH("Ext ",'Cost Code (New)'!$F5523)-LEN("Ext")))))+0,"")</f>
        <v/>
      </c>
      <c r="B5523" s="8"/>
      <c r="C5523" s="3"/>
      <c r="D5523" s="3"/>
      <c r="E5523" s="3"/>
      <c r="F5523" s="3"/>
      <c r="G5523" s="3"/>
      <c r="H5523" s="3"/>
      <c r="I5523" s="3"/>
    </row>
    <row r="5524" ht="15.75" customHeight="1">
      <c r="A5524" s="3" t="str">
        <f>IFERROR(TRIM(LEFT(RIGHT('Cost Code (New)'!$F5524,LEN('Cost Code (New)'!$F5524)-SEARCH("Ext ",'Cost Code (New)'!$F5524)-LEN("Ext")),SEARCH(" - ",RIGHT('Cost Code (New)'!$F5524,LEN('Cost Code (New)'!$F5524)-SEARCH("Ext ",'Cost Code (New)'!$F5524)-LEN("Ext")))))+0,"")</f>
        <v/>
      </c>
      <c r="B5524" s="8"/>
      <c r="C5524" s="3"/>
      <c r="D5524" s="3"/>
      <c r="E5524" s="3"/>
      <c r="F5524" s="3"/>
      <c r="G5524" s="3"/>
      <c r="H5524" s="3"/>
      <c r="I5524" s="3"/>
    </row>
    <row r="5525" ht="15.75" customHeight="1">
      <c r="A5525" s="3" t="str">
        <f>IFERROR(TRIM(LEFT(RIGHT('Cost Code (New)'!$F5525,LEN('Cost Code (New)'!$F5525)-SEARCH("Ext ",'Cost Code (New)'!$F5525)-LEN("Ext")),SEARCH(" - ",RIGHT('Cost Code (New)'!$F5525,LEN('Cost Code (New)'!$F5525)-SEARCH("Ext ",'Cost Code (New)'!$F5525)-LEN("Ext")))))+0,"")</f>
        <v/>
      </c>
      <c r="B5525" s="8"/>
      <c r="C5525" s="3"/>
      <c r="D5525" s="3"/>
      <c r="E5525" s="3"/>
      <c r="F5525" s="3"/>
      <c r="G5525" s="3"/>
      <c r="H5525" s="3"/>
      <c r="I5525" s="3"/>
    </row>
    <row r="5526" ht="15.75" customHeight="1">
      <c r="A5526" s="3" t="str">
        <f>IFERROR(TRIM(LEFT(RIGHT('Cost Code (New)'!$F5526,LEN('Cost Code (New)'!$F5526)-SEARCH("Ext ",'Cost Code (New)'!$F5526)-LEN("Ext")),SEARCH(" - ",RIGHT('Cost Code (New)'!$F5526,LEN('Cost Code (New)'!$F5526)-SEARCH("Ext ",'Cost Code (New)'!$F5526)-LEN("Ext")))))+0,"")</f>
        <v/>
      </c>
      <c r="B5526" s="8"/>
      <c r="C5526" s="3"/>
      <c r="D5526" s="3"/>
      <c r="E5526" s="3"/>
      <c r="F5526" s="3"/>
      <c r="G5526" s="3"/>
      <c r="H5526" s="3"/>
      <c r="I5526" s="3"/>
    </row>
    <row r="5527" ht="15.75" customHeight="1">
      <c r="A5527" s="3" t="str">
        <f>IFERROR(TRIM(LEFT(RIGHT('Cost Code (New)'!$F5527,LEN('Cost Code (New)'!$F5527)-SEARCH("Ext ",'Cost Code (New)'!$F5527)-LEN("Ext")),SEARCH(" - ",RIGHT('Cost Code (New)'!$F5527,LEN('Cost Code (New)'!$F5527)-SEARCH("Ext ",'Cost Code (New)'!$F5527)-LEN("Ext")))))+0,"")</f>
        <v/>
      </c>
      <c r="B5527" s="8"/>
      <c r="C5527" s="3"/>
      <c r="D5527" s="3"/>
      <c r="E5527" s="3"/>
      <c r="F5527" s="3"/>
      <c r="G5527" s="3"/>
      <c r="H5527" s="3"/>
      <c r="I5527" s="3"/>
    </row>
    <row r="5528" ht="15.75" customHeight="1">
      <c r="A5528" s="3" t="str">
        <f>IFERROR(TRIM(LEFT(RIGHT('Cost Code (New)'!$F5528,LEN('Cost Code (New)'!$F5528)-SEARCH("Ext ",'Cost Code (New)'!$F5528)-LEN("Ext")),SEARCH(" - ",RIGHT('Cost Code (New)'!$F5528,LEN('Cost Code (New)'!$F5528)-SEARCH("Ext ",'Cost Code (New)'!$F5528)-LEN("Ext")))))+0,"")</f>
        <v/>
      </c>
      <c r="B5528" s="8"/>
      <c r="C5528" s="3"/>
      <c r="D5528" s="3"/>
      <c r="E5528" s="3"/>
      <c r="F5528" s="3"/>
      <c r="G5528" s="3"/>
      <c r="H5528" s="3"/>
      <c r="I5528" s="3"/>
    </row>
    <row r="5529" ht="15.75" customHeight="1">
      <c r="A5529" s="3" t="str">
        <f>IFERROR(TRIM(LEFT(RIGHT('Cost Code (New)'!$F5529,LEN('Cost Code (New)'!$F5529)-SEARCH("Ext ",'Cost Code (New)'!$F5529)-LEN("Ext")),SEARCH(" - ",RIGHT('Cost Code (New)'!$F5529,LEN('Cost Code (New)'!$F5529)-SEARCH("Ext ",'Cost Code (New)'!$F5529)-LEN("Ext")))))+0,"")</f>
        <v/>
      </c>
      <c r="B5529" s="8"/>
      <c r="C5529" s="3"/>
      <c r="D5529" s="3"/>
      <c r="E5529" s="3"/>
      <c r="F5529" s="3"/>
      <c r="G5529" s="3"/>
      <c r="H5529" s="3"/>
      <c r="I5529" s="3"/>
    </row>
    <row r="5530" ht="15.75" customHeight="1">
      <c r="A5530" s="3" t="str">
        <f>IFERROR(TRIM(LEFT(RIGHT('Cost Code (New)'!$F5530,LEN('Cost Code (New)'!$F5530)-SEARCH("Ext ",'Cost Code (New)'!$F5530)-LEN("Ext")),SEARCH(" - ",RIGHT('Cost Code (New)'!$F5530,LEN('Cost Code (New)'!$F5530)-SEARCH("Ext ",'Cost Code (New)'!$F5530)-LEN("Ext")))))+0,"")</f>
        <v/>
      </c>
      <c r="B5530" s="8"/>
      <c r="C5530" s="3"/>
      <c r="D5530" s="3"/>
      <c r="E5530" s="3"/>
      <c r="F5530" s="3"/>
      <c r="G5530" s="3"/>
      <c r="H5530" s="3"/>
      <c r="I5530" s="3"/>
    </row>
    <row r="5531" ht="15.75" customHeight="1">
      <c r="A5531" s="3" t="str">
        <f>IFERROR(TRIM(LEFT(RIGHT('Cost Code (New)'!$F5531,LEN('Cost Code (New)'!$F5531)-SEARCH("Ext ",'Cost Code (New)'!$F5531)-LEN("Ext")),SEARCH(" - ",RIGHT('Cost Code (New)'!$F5531,LEN('Cost Code (New)'!$F5531)-SEARCH("Ext ",'Cost Code (New)'!$F5531)-LEN("Ext")))))+0,"")</f>
        <v/>
      </c>
      <c r="B5531" s="8"/>
      <c r="C5531" s="3"/>
      <c r="D5531" s="3"/>
      <c r="E5531" s="3"/>
      <c r="F5531" s="3"/>
      <c r="G5531" s="3"/>
      <c r="H5531" s="3"/>
      <c r="I5531" s="3"/>
    </row>
    <row r="5532" ht="15.75" customHeight="1">
      <c r="A5532" s="3" t="str">
        <f>IFERROR(TRIM(LEFT(RIGHT('Cost Code (New)'!$F5532,LEN('Cost Code (New)'!$F5532)-SEARCH("Ext ",'Cost Code (New)'!$F5532)-LEN("Ext")),SEARCH(" - ",RIGHT('Cost Code (New)'!$F5532,LEN('Cost Code (New)'!$F5532)-SEARCH("Ext ",'Cost Code (New)'!$F5532)-LEN("Ext")))))+0,"")</f>
        <v/>
      </c>
      <c r="B5532" s="8"/>
      <c r="C5532" s="3"/>
      <c r="D5532" s="3"/>
      <c r="E5532" s="3"/>
      <c r="F5532" s="3"/>
      <c r="G5532" s="3"/>
      <c r="H5532" s="3"/>
      <c r="I5532" s="3"/>
    </row>
    <row r="5533" ht="15.75" customHeight="1">
      <c r="A5533" s="3" t="str">
        <f>IFERROR(TRIM(LEFT(RIGHT('Cost Code (New)'!$F5533,LEN('Cost Code (New)'!$F5533)-SEARCH("Ext ",'Cost Code (New)'!$F5533)-LEN("Ext")),SEARCH(" - ",RIGHT('Cost Code (New)'!$F5533,LEN('Cost Code (New)'!$F5533)-SEARCH("Ext ",'Cost Code (New)'!$F5533)-LEN("Ext")))))+0,"")</f>
        <v/>
      </c>
      <c r="B5533" s="8"/>
      <c r="C5533" s="3"/>
      <c r="D5533" s="3"/>
      <c r="E5533" s="3"/>
      <c r="F5533" s="3"/>
      <c r="G5533" s="3"/>
      <c r="H5533" s="3"/>
      <c r="I5533" s="3"/>
    </row>
    <row r="5534" ht="15.75" customHeight="1">
      <c r="A5534" s="3" t="str">
        <f>IFERROR(TRIM(LEFT(RIGHT('Cost Code (New)'!$F5534,LEN('Cost Code (New)'!$F5534)-SEARCH("Ext ",'Cost Code (New)'!$F5534)-LEN("Ext")),SEARCH(" - ",RIGHT('Cost Code (New)'!$F5534,LEN('Cost Code (New)'!$F5534)-SEARCH("Ext ",'Cost Code (New)'!$F5534)-LEN("Ext")))))+0,"")</f>
        <v/>
      </c>
      <c r="B5534" s="8"/>
      <c r="C5534" s="3"/>
      <c r="D5534" s="3"/>
      <c r="E5534" s="3"/>
      <c r="F5534" s="3"/>
      <c r="G5534" s="3"/>
      <c r="H5534" s="3"/>
      <c r="I5534" s="3"/>
    </row>
    <row r="5535" ht="15.75" customHeight="1">
      <c r="A5535" s="3" t="str">
        <f>IFERROR(TRIM(LEFT(RIGHT('Cost Code (New)'!$F5535,LEN('Cost Code (New)'!$F5535)-SEARCH("Ext ",'Cost Code (New)'!$F5535)-LEN("Ext")),SEARCH(" - ",RIGHT('Cost Code (New)'!$F5535,LEN('Cost Code (New)'!$F5535)-SEARCH("Ext ",'Cost Code (New)'!$F5535)-LEN("Ext")))))+0,"")</f>
        <v/>
      </c>
      <c r="B5535" s="8"/>
      <c r="C5535" s="3"/>
      <c r="D5535" s="3"/>
      <c r="E5535" s="3"/>
      <c r="F5535" s="3"/>
      <c r="G5535" s="3"/>
      <c r="H5535" s="3"/>
      <c r="I5535" s="3"/>
    </row>
    <row r="5536" ht="15.75" customHeight="1">
      <c r="A5536" s="3" t="str">
        <f>IFERROR(TRIM(LEFT(RIGHT('Cost Code (New)'!$F5536,LEN('Cost Code (New)'!$F5536)-SEARCH("Ext ",'Cost Code (New)'!$F5536)-LEN("Ext")),SEARCH(" - ",RIGHT('Cost Code (New)'!$F5536,LEN('Cost Code (New)'!$F5536)-SEARCH("Ext ",'Cost Code (New)'!$F5536)-LEN("Ext")))))+0,"")</f>
        <v/>
      </c>
      <c r="B5536" s="8"/>
      <c r="C5536" s="3"/>
      <c r="D5536" s="3"/>
      <c r="E5536" s="3"/>
      <c r="F5536" s="3"/>
      <c r="G5536" s="3"/>
      <c r="H5536" s="3"/>
      <c r="I5536" s="3"/>
    </row>
    <row r="5537" ht="15.75" customHeight="1">
      <c r="A5537" s="3" t="str">
        <f>IFERROR(TRIM(LEFT(RIGHT('Cost Code (New)'!$F5537,LEN('Cost Code (New)'!$F5537)-SEARCH("Ext ",'Cost Code (New)'!$F5537)-LEN("Ext")),SEARCH(" - ",RIGHT('Cost Code (New)'!$F5537,LEN('Cost Code (New)'!$F5537)-SEARCH("Ext ",'Cost Code (New)'!$F5537)-LEN("Ext")))))+0,"")</f>
        <v/>
      </c>
      <c r="B5537" s="8"/>
      <c r="C5537" s="3"/>
      <c r="D5537" s="3"/>
      <c r="E5537" s="3"/>
      <c r="F5537" s="3"/>
      <c r="G5537" s="3"/>
      <c r="H5537" s="3"/>
      <c r="I5537" s="3"/>
    </row>
    <row r="5538" ht="15.75" customHeight="1">
      <c r="A5538" s="3" t="str">
        <f>IFERROR(TRIM(LEFT(RIGHT('Cost Code (New)'!$F5538,LEN('Cost Code (New)'!$F5538)-SEARCH("Ext ",'Cost Code (New)'!$F5538)-LEN("Ext")),SEARCH(" - ",RIGHT('Cost Code (New)'!$F5538,LEN('Cost Code (New)'!$F5538)-SEARCH("Ext ",'Cost Code (New)'!$F5538)-LEN("Ext")))))+0,"")</f>
        <v/>
      </c>
      <c r="B5538" s="8"/>
      <c r="C5538" s="3"/>
      <c r="D5538" s="3"/>
      <c r="E5538" s="3"/>
      <c r="F5538" s="3"/>
      <c r="G5538" s="3"/>
      <c r="H5538" s="3"/>
      <c r="I5538" s="3"/>
    </row>
    <row r="5539" ht="15.75" customHeight="1">
      <c r="A5539" s="3" t="str">
        <f>IFERROR(TRIM(LEFT(RIGHT('Cost Code (New)'!$F5539,LEN('Cost Code (New)'!$F5539)-SEARCH("Ext ",'Cost Code (New)'!$F5539)-LEN("Ext")),SEARCH(" - ",RIGHT('Cost Code (New)'!$F5539,LEN('Cost Code (New)'!$F5539)-SEARCH("Ext ",'Cost Code (New)'!$F5539)-LEN("Ext")))))+0,"")</f>
        <v/>
      </c>
      <c r="B5539" s="8"/>
      <c r="C5539" s="3"/>
      <c r="D5539" s="3"/>
      <c r="E5539" s="3"/>
      <c r="F5539" s="3"/>
      <c r="G5539" s="3"/>
      <c r="H5539" s="3"/>
      <c r="I5539" s="3"/>
    </row>
    <row r="5540" ht="15.75" customHeight="1">
      <c r="A5540" s="3" t="str">
        <f>IFERROR(TRIM(LEFT(RIGHT('Cost Code (New)'!$F5540,LEN('Cost Code (New)'!$F5540)-SEARCH("Ext ",'Cost Code (New)'!$F5540)-LEN("Ext")),SEARCH(" - ",RIGHT('Cost Code (New)'!$F5540,LEN('Cost Code (New)'!$F5540)-SEARCH("Ext ",'Cost Code (New)'!$F5540)-LEN("Ext")))))+0,"")</f>
        <v/>
      </c>
      <c r="B5540" s="8"/>
      <c r="C5540" s="3"/>
      <c r="D5540" s="3"/>
      <c r="E5540" s="3"/>
      <c r="F5540" s="3"/>
      <c r="G5540" s="3"/>
      <c r="H5540" s="3"/>
      <c r="I5540" s="3"/>
    </row>
    <row r="5541" ht="15.75" customHeight="1">
      <c r="A5541" s="3" t="str">
        <f>IFERROR(TRIM(LEFT(RIGHT('Cost Code (New)'!$F5541,LEN('Cost Code (New)'!$F5541)-SEARCH("Ext ",'Cost Code (New)'!$F5541)-LEN("Ext")),SEARCH(" - ",RIGHT('Cost Code (New)'!$F5541,LEN('Cost Code (New)'!$F5541)-SEARCH("Ext ",'Cost Code (New)'!$F5541)-LEN("Ext")))))+0,"")</f>
        <v/>
      </c>
      <c r="B5541" s="8"/>
      <c r="C5541" s="3"/>
      <c r="D5541" s="3"/>
      <c r="E5541" s="3"/>
      <c r="F5541" s="3"/>
      <c r="G5541" s="3"/>
      <c r="H5541" s="3"/>
      <c r="I5541" s="3"/>
    </row>
    <row r="5542" ht="15.75" customHeight="1">
      <c r="A5542" s="3" t="str">
        <f>IFERROR(TRIM(LEFT(RIGHT('Cost Code (New)'!$F5542,LEN('Cost Code (New)'!$F5542)-SEARCH("Ext ",'Cost Code (New)'!$F5542)-LEN("Ext")),SEARCH(" - ",RIGHT('Cost Code (New)'!$F5542,LEN('Cost Code (New)'!$F5542)-SEARCH("Ext ",'Cost Code (New)'!$F5542)-LEN("Ext")))))+0,"")</f>
        <v/>
      </c>
      <c r="B5542" s="8"/>
      <c r="C5542" s="3"/>
      <c r="D5542" s="3"/>
      <c r="E5542" s="3"/>
      <c r="F5542" s="3"/>
      <c r="G5542" s="3"/>
      <c r="H5542" s="3"/>
      <c r="I5542" s="3"/>
    </row>
    <row r="5543" ht="15.75" customHeight="1">
      <c r="A5543" s="3" t="str">
        <f>IFERROR(TRIM(LEFT(RIGHT('Cost Code (New)'!$F5543,LEN('Cost Code (New)'!$F5543)-SEARCH("Ext ",'Cost Code (New)'!$F5543)-LEN("Ext")),SEARCH(" - ",RIGHT('Cost Code (New)'!$F5543,LEN('Cost Code (New)'!$F5543)-SEARCH("Ext ",'Cost Code (New)'!$F5543)-LEN("Ext")))))+0,"")</f>
        <v/>
      </c>
      <c r="B5543" s="8"/>
      <c r="C5543" s="3"/>
      <c r="D5543" s="3"/>
      <c r="E5543" s="3"/>
      <c r="F5543" s="3"/>
      <c r="G5543" s="3"/>
      <c r="H5543" s="3"/>
      <c r="I5543" s="3"/>
    </row>
    <row r="5544" ht="15.75" customHeight="1">
      <c r="A5544" s="3" t="str">
        <f>IFERROR(TRIM(LEFT(RIGHT('Cost Code (New)'!$F5544,LEN('Cost Code (New)'!$F5544)-SEARCH("Ext ",'Cost Code (New)'!$F5544)-LEN("Ext")),SEARCH(" - ",RIGHT('Cost Code (New)'!$F5544,LEN('Cost Code (New)'!$F5544)-SEARCH("Ext ",'Cost Code (New)'!$F5544)-LEN("Ext")))))+0,"")</f>
        <v/>
      </c>
      <c r="B5544" s="8"/>
      <c r="C5544" s="3"/>
      <c r="D5544" s="3"/>
      <c r="E5544" s="3"/>
      <c r="F5544" s="3"/>
      <c r="G5544" s="3"/>
      <c r="H5544" s="3"/>
      <c r="I5544" s="3"/>
    </row>
    <row r="5545" ht="15.75" customHeight="1">
      <c r="A5545" s="3" t="str">
        <f>IFERROR(TRIM(LEFT(RIGHT('Cost Code (New)'!$F5545,LEN('Cost Code (New)'!$F5545)-SEARCH("Ext ",'Cost Code (New)'!$F5545)-LEN("Ext")),SEARCH(" - ",RIGHT('Cost Code (New)'!$F5545,LEN('Cost Code (New)'!$F5545)-SEARCH("Ext ",'Cost Code (New)'!$F5545)-LEN("Ext")))))+0,"")</f>
        <v/>
      </c>
      <c r="B5545" s="8"/>
      <c r="C5545" s="3"/>
      <c r="D5545" s="3"/>
      <c r="E5545" s="3"/>
      <c r="F5545" s="3"/>
      <c r="G5545" s="3"/>
      <c r="H5545" s="3"/>
      <c r="I5545" s="3"/>
    </row>
    <row r="5546" ht="15.75" customHeight="1">
      <c r="A5546" s="3" t="str">
        <f>IFERROR(TRIM(LEFT(RIGHT('Cost Code (New)'!$F5546,LEN('Cost Code (New)'!$F5546)-SEARCH("Ext ",'Cost Code (New)'!$F5546)-LEN("Ext")),SEARCH(" - ",RIGHT('Cost Code (New)'!$F5546,LEN('Cost Code (New)'!$F5546)-SEARCH("Ext ",'Cost Code (New)'!$F5546)-LEN("Ext")))))+0,"")</f>
        <v/>
      </c>
      <c r="B5546" s="8"/>
      <c r="C5546" s="3"/>
      <c r="D5546" s="3"/>
      <c r="E5546" s="3"/>
      <c r="F5546" s="3"/>
      <c r="G5546" s="3"/>
      <c r="H5546" s="3"/>
      <c r="I5546" s="3"/>
    </row>
    <row r="5547" ht="15.75" customHeight="1">
      <c r="A5547" s="3" t="str">
        <f>IFERROR(TRIM(LEFT(RIGHT('Cost Code (New)'!$F5547,LEN('Cost Code (New)'!$F5547)-SEARCH("Ext ",'Cost Code (New)'!$F5547)-LEN("Ext")),SEARCH(" - ",RIGHT('Cost Code (New)'!$F5547,LEN('Cost Code (New)'!$F5547)-SEARCH("Ext ",'Cost Code (New)'!$F5547)-LEN("Ext")))))+0,"")</f>
        <v/>
      </c>
      <c r="B5547" s="8"/>
      <c r="C5547" s="3"/>
      <c r="D5547" s="3"/>
      <c r="E5547" s="3"/>
      <c r="F5547" s="3"/>
      <c r="G5547" s="3"/>
      <c r="H5547" s="3"/>
      <c r="I5547" s="3"/>
    </row>
    <row r="5548" ht="15.75" customHeight="1">
      <c r="A5548" s="3" t="str">
        <f>IFERROR(TRIM(LEFT(RIGHT('Cost Code (New)'!$F5548,LEN('Cost Code (New)'!$F5548)-SEARCH("Ext ",'Cost Code (New)'!$F5548)-LEN("Ext")),SEARCH(" - ",RIGHT('Cost Code (New)'!$F5548,LEN('Cost Code (New)'!$F5548)-SEARCH("Ext ",'Cost Code (New)'!$F5548)-LEN("Ext")))))+0,"")</f>
        <v/>
      </c>
      <c r="B5548" s="8"/>
      <c r="C5548" s="3"/>
      <c r="D5548" s="3"/>
      <c r="E5548" s="3"/>
      <c r="F5548" s="3"/>
      <c r="G5548" s="3"/>
      <c r="H5548" s="3"/>
      <c r="I5548" s="3"/>
    </row>
    <row r="5549" ht="15.75" customHeight="1">
      <c r="A5549" s="3" t="str">
        <f>IFERROR(TRIM(LEFT(RIGHT('Cost Code (New)'!$F5549,LEN('Cost Code (New)'!$F5549)-SEARCH("Ext ",'Cost Code (New)'!$F5549)-LEN("Ext")),SEARCH(" - ",RIGHT('Cost Code (New)'!$F5549,LEN('Cost Code (New)'!$F5549)-SEARCH("Ext ",'Cost Code (New)'!$F5549)-LEN("Ext")))))+0,"")</f>
        <v/>
      </c>
      <c r="B5549" s="8"/>
      <c r="C5549" s="3"/>
      <c r="D5549" s="3"/>
      <c r="E5549" s="3"/>
      <c r="F5549" s="3"/>
      <c r="G5549" s="3"/>
      <c r="H5549" s="3"/>
      <c r="I5549" s="3"/>
    </row>
    <row r="5550" ht="15.75" customHeight="1">
      <c r="A5550" s="3" t="str">
        <f>IFERROR(TRIM(LEFT(RIGHT('Cost Code (New)'!$F5550,LEN('Cost Code (New)'!$F5550)-SEARCH("Ext ",'Cost Code (New)'!$F5550)-LEN("Ext")),SEARCH(" - ",RIGHT('Cost Code (New)'!$F5550,LEN('Cost Code (New)'!$F5550)-SEARCH("Ext ",'Cost Code (New)'!$F5550)-LEN("Ext")))))+0,"")</f>
        <v/>
      </c>
      <c r="B5550" s="8"/>
      <c r="C5550" s="3"/>
      <c r="D5550" s="3"/>
      <c r="E5550" s="3"/>
      <c r="F5550" s="3"/>
      <c r="G5550" s="3"/>
      <c r="H5550" s="3"/>
      <c r="I5550" s="3"/>
    </row>
    <row r="5551" ht="15.75" customHeight="1">
      <c r="A5551" s="3" t="str">
        <f>IFERROR(TRIM(LEFT(RIGHT('Cost Code (New)'!$F5551,LEN('Cost Code (New)'!$F5551)-SEARCH("Ext ",'Cost Code (New)'!$F5551)-LEN("Ext")),SEARCH(" - ",RIGHT('Cost Code (New)'!$F5551,LEN('Cost Code (New)'!$F5551)-SEARCH("Ext ",'Cost Code (New)'!$F5551)-LEN("Ext")))))+0,"")</f>
        <v/>
      </c>
      <c r="B5551" s="8"/>
      <c r="C5551" s="3"/>
      <c r="D5551" s="3"/>
      <c r="E5551" s="3"/>
      <c r="F5551" s="3"/>
      <c r="G5551" s="3"/>
      <c r="H5551" s="3"/>
      <c r="I5551" s="3"/>
    </row>
    <row r="5552" ht="15.75" customHeight="1">
      <c r="A5552" s="3" t="str">
        <f>IFERROR(TRIM(LEFT(RIGHT('Cost Code (New)'!$F5552,LEN('Cost Code (New)'!$F5552)-SEARCH("Ext ",'Cost Code (New)'!$F5552)-LEN("Ext")),SEARCH(" - ",RIGHT('Cost Code (New)'!$F5552,LEN('Cost Code (New)'!$F5552)-SEARCH("Ext ",'Cost Code (New)'!$F5552)-LEN("Ext")))))+0,"")</f>
        <v/>
      </c>
      <c r="B5552" s="8"/>
      <c r="C5552" s="3"/>
      <c r="D5552" s="3"/>
      <c r="E5552" s="3"/>
      <c r="F5552" s="3"/>
      <c r="G5552" s="3"/>
      <c r="H5552" s="3"/>
      <c r="I5552" s="3"/>
    </row>
    <row r="5553" ht="15.75" customHeight="1">
      <c r="A5553" s="3" t="str">
        <f>IFERROR(TRIM(LEFT(RIGHT('Cost Code (New)'!$F5553,LEN('Cost Code (New)'!$F5553)-SEARCH("Ext ",'Cost Code (New)'!$F5553)-LEN("Ext")),SEARCH(" - ",RIGHT('Cost Code (New)'!$F5553,LEN('Cost Code (New)'!$F5553)-SEARCH("Ext ",'Cost Code (New)'!$F5553)-LEN("Ext")))))+0,"")</f>
        <v/>
      </c>
      <c r="B5553" s="8"/>
      <c r="C5553" s="3"/>
      <c r="D5553" s="3"/>
      <c r="E5553" s="3"/>
      <c r="F5553" s="3"/>
      <c r="G5553" s="3"/>
      <c r="H5553" s="3"/>
      <c r="I5553" s="3"/>
    </row>
    <row r="5554" ht="15.75" customHeight="1">
      <c r="A5554" s="3" t="str">
        <f>IFERROR(TRIM(LEFT(RIGHT('Cost Code (New)'!$F5554,LEN('Cost Code (New)'!$F5554)-SEARCH("Ext ",'Cost Code (New)'!$F5554)-LEN("Ext")),SEARCH(" - ",RIGHT('Cost Code (New)'!$F5554,LEN('Cost Code (New)'!$F5554)-SEARCH("Ext ",'Cost Code (New)'!$F5554)-LEN("Ext")))))+0,"")</f>
        <v/>
      </c>
      <c r="B5554" s="8"/>
      <c r="C5554" s="3"/>
      <c r="D5554" s="3"/>
      <c r="E5554" s="3"/>
      <c r="F5554" s="3"/>
      <c r="G5554" s="3"/>
      <c r="H5554" s="3"/>
      <c r="I5554" s="3"/>
    </row>
    <row r="5555" ht="15.75" customHeight="1">
      <c r="A5555" s="3" t="str">
        <f>IFERROR(TRIM(LEFT(RIGHT('Cost Code (New)'!$F5555,LEN('Cost Code (New)'!$F5555)-SEARCH("Ext ",'Cost Code (New)'!$F5555)-LEN("Ext")),SEARCH(" - ",RIGHT('Cost Code (New)'!$F5555,LEN('Cost Code (New)'!$F5555)-SEARCH("Ext ",'Cost Code (New)'!$F5555)-LEN("Ext")))))+0,"")</f>
        <v/>
      </c>
      <c r="B5555" s="8"/>
      <c r="C5555" s="3"/>
      <c r="D5555" s="3"/>
      <c r="E5555" s="3"/>
      <c r="F5555" s="3"/>
      <c r="G5555" s="3"/>
      <c r="H5555" s="3"/>
      <c r="I5555" s="3"/>
    </row>
    <row r="5556" ht="15.75" customHeight="1">
      <c r="A5556" s="3" t="str">
        <f>IFERROR(TRIM(LEFT(RIGHT('Cost Code (New)'!$F5556,LEN('Cost Code (New)'!$F5556)-SEARCH("Ext ",'Cost Code (New)'!$F5556)-LEN("Ext")),SEARCH(" - ",RIGHT('Cost Code (New)'!$F5556,LEN('Cost Code (New)'!$F5556)-SEARCH("Ext ",'Cost Code (New)'!$F5556)-LEN("Ext")))))+0,"")</f>
        <v/>
      </c>
      <c r="B5556" s="8"/>
      <c r="C5556" s="3"/>
      <c r="D5556" s="3"/>
      <c r="E5556" s="3"/>
      <c r="F5556" s="3"/>
      <c r="G5556" s="3"/>
      <c r="H5556" s="3"/>
      <c r="I5556" s="3"/>
    </row>
    <row r="5557" ht="15.75" customHeight="1">
      <c r="A5557" s="3" t="str">
        <f>IFERROR(TRIM(LEFT(RIGHT('Cost Code (New)'!$F5557,LEN('Cost Code (New)'!$F5557)-SEARCH("Ext ",'Cost Code (New)'!$F5557)-LEN("Ext")),SEARCH(" - ",RIGHT('Cost Code (New)'!$F5557,LEN('Cost Code (New)'!$F5557)-SEARCH("Ext ",'Cost Code (New)'!$F5557)-LEN("Ext")))))+0,"")</f>
        <v/>
      </c>
      <c r="B5557" s="8"/>
      <c r="C5557" s="3"/>
      <c r="D5557" s="3"/>
      <c r="E5557" s="3"/>
      <c r="F5557" s="3"/>
      <c r="G5557" s="3"/>
      <c r="H5557" s="3"/>
      <c r="I5557" s="3"/>
    </row>
    <row r="5558" ht="15.75" customHeight="1">
      <c r="A5558" s="3" t="str">
        <f>IFERROR(TRIM(LEFT(RIGHT('Cost Code (New)'!$F5558,LEN('Cost Code (New)'!$F5558)-SEARCH("Ext ",'Cost Code (New)'!$F5558)-LEN("Ext")),SEARCH(" - ",RIGHT('Cost Code (New)'!$F5558,LEN('Cost Code (New)'!$F5558)-SEARCH("Ext ",'Cost Code (New)'!$F5558)-LEN("Ext")))))+0,"")</f>
        <v/>
      </c>
      <c r="B5558" s="8"/>
      <c r="C5558" s="3"/>
      <c r="D5558" s="3"/>
      <c r="E5558" s="3"/>
      <c r="F5558" s="3"/>
      <c r="G5558" s="3"/>
      <c r="H5558" s="3"/>
      <c r="I5558" s="3"/>
    </row>
    <row r="5559" ht="15.75" customHeight="1">
      <c r="A5559" s="3" t="str">
        <f>IFERROR(TRIM(LEFT(RIGHT('Cost Code (New)'!$F5559,LEN('Cost Code (New)'!$F5559)-SEARCH("Ext ",'Cost Code (New)'!$F5559)-LEN("Ext")),SEARCH(" - ",RIGHT('Cost Code (New)'!$F5559,LEN('Cost Code (New)'!$F5559)-SEARCH("Ext ",'Cost Code (New)'!$F5559)-LEN("Ext")))))+0,"")</f>
        <v/>
      </c>
      <c r="B5559" s="8"/>
      <c r="C5559" s="3"/>
      <c r="D5559" s="3"/>
      <c r="E5559" s="3"/>
      <c r="F5559" s="3"/>
      <c r="G5559" s="3"/>
      <c r="H5559" s="3"/>
      <c r="I5559" s="3"/>
    </row>
    <row r="5560" ht="15.75" customHeight="1">
      <c r="A5560" s="3" t="str">
        <f>IFERROR(TRIM(LEFT(RIGHT('Cost Code (New)'!$F5560,LEN('Cost Code (New)'!$F5560)-SEARCH("Ext ",'Cost Code (New)'!$F5560)-LEN("Ext")),SEARCH(" - ",RIGHT('Cost Code (New)'!$F5560,LEN('Cost Code (New)'!$F5560)-SEARCH("Ext ",'Cost Code (New)'!$F5560)-LEN("Ext")))))+0,"")</f>
        <v/>
      </c>
      <c r="B5560" s="8"/>
      <c r="C5560" s="3"/>
      <c r="D5560" s="3"/>
      <c r="E5560" s="3"/>
      <c r="F5560" s="3"/>
      <c r="G5560" s="3"/>
      <c r="H5560" s="3"/>
      <c r="I5560" s="3"/>
    </row>
    <row r="5561" ht="15.75" customHeight="1">
      <c r="A5561" s="3" t="str">
        <f>IFERROR(TRIM(LEFT(RIGHT('Cost Code (New)'!$F5561,LEN('Cost Code (New)'!$F5561)-SEARCH("Ext ",'Cost Code (New)'!$F5561)-LEN("Ext")),SEARCH(" - ",RIGHT('Cost Code (New)'!$F5561,LEN('Cost Code (New)'!$F5561)-SEARCH("Ext ",'Cost Code (New)'!$F5561)-LEN("Ext")))))+0,"")</f>
        <v/>
      </c>
      <c r="B5561" s="8"/>
      <c r="C5561" s="3"/>
      <c r="D5561" s="3"/>
      <c r="E5561" s="3"/>
      <c r="F5561" s="3"/>
      <c r="G5561" s="3"/>
      <c r="H5561" s="3"/>
      <c r="I5561" s="3"/>
    </row>
    <row r="5562" ht="15.75" customHeight="1">
      <c r="A5562" s="3" t="str">
        <f>IFERROR(TRIM(LEFT(RIGHT('Cost Code (New)'!$F5562,LEN('Cost Code (New)'!$F5562)-SEARCH("Ext ",'Cost Code (New)'!$F5562)-LEN("Ext")),SEARCH(" - ",RIGHT('Cost Code (New)'!$F5562,LEN('Cost Code (New)'!$F5562)-SEARCH("Ext ",'Cost Code (New)'!$F5562)-LEN("Ext")))))+0,"")</f>
        <v/>
      </c>
      <c r="B5562" s="8"/>
      <c r="C5562" s="3"/>
      <c r="D5562" s="3"/>
      <c r="E5562" s="3"/>
      <c r="F5562" s="3"/>
      <c r="G5562" s="3"/>
      <c r="H5562" s="3"/>
      <c r="I5562" s="3"/>
    </row>
    <row r="5563" ht="15.75" customHeight="1">
      <c r="A5563" s="3" t="str">
        <f>IFERROR(TRIM(LEFT(RIGHT('Cost Code (New)'!$F5563,LEN('Cost Code (New)'!$F5563)-SEARCH("Ext ",'Cost Code (New)'!$F5563)-LEN("Ext")),SEARCH(" - ",RIGHT('Cost Code (New)'!$F5563,LEN('Cost Code (New)'!$F5563)-SEARCH("Ext ",'Cost Code (New)'!$F5563)-LEN("Ext")))))+0,"")</f>
        <v/>
      </c>
      <c r="B5563" s="8"/>
      <c r="C5563" s="3"/>
      <c r="D5563" s="3"/>
      <c r="E5563" s="3"/>
      <c r="F5563" s="3"/>
      <c r="G5563" s="3"/>
      <c r="H5563" s="3"/>
      <c r="I5563" s="3"/>
    </row>
    <row r="5564" ht="15.75" customHeight="1">
      <c r="A5564" s="3" t="str">
        <f>IFERROR(TRIM(LEFT(RIGHT('Cost Code (New)'!$F5564,LEN('Cost Code (New)'!$F5564)-SEARCH("Ext ",'Cost Code (New)'!$F5564)-LEN("Ext")),SEARCH(" - ",RIGHT('Cost Code (New)'!$F5564,LEN('Cost Code (New)'!$F5564)-SEARCH("Ext ",'Cost Code (New)'!$F5564)-LEN("Ext")))))+0,"")</f>
        <v/>
      </c>
      <c r="B5564" s="8"/>
      <c r="C5564" s="3"/>
      <c r="D5564" s="3"/>
      <c r="E5564" s="3"/>
      <c r="F5564" s="3"/>
      <c r="G5564" s="3"/>
      <c r="H5564" s="3"/>
      <c r="I5564" s="3"/>
    </row>
    <row r="5565" ht="15.75" customHeight="1">
      <c r="A5565" s="3" t="str">
        <f>IFERROR(TRIM(LEFT(RIGHT('Cost Code (New)'!$F5565,LEN('Cost Code (New)'!$F5565)-SEARCH("Ext ",'Cost Code (New)'!$F5565)-LEN("Ext")),SEARCH(" - ",RIGHT('Cost Code (New)'!$F5565,LEN('Cost Code (New)'!$F5565)-SEARCH("Ext ",'Cost Code (New)'!$F5565)-LEN("Ext")))))+0,"")</f>
        <v/>
      </c>
      <c r="B5565" s="8"/>
      <c r="C5565" s="3"/>
      <c r="D5565" s="3"/>
      <c r="E5565" s="3"/>
      <c r="F5565" s="3"/>
      <c r="G5565" s="3"/>
      <c r="H5565" s="3"/>
      <c r="I5565" s="3"/>
    </row>
    <row r="5566" ht="15.75" customHeight="1">
      <c r="A5566" s="3" t="str">
        <f>IFERROR(TRIM(LEFT(RIGHT('Cost Code (New)'!$F5566,LEN('Cost Code (New)'!$F5566)-SEARCH("Ext ",'Cost Code (New)'!$F5566)-LEN("Ext")),SEARCH(" - ",RIGHT('Cost Code (New)'!$F5566,LEN('Cost Code (New)'!$F5566)-SEARCH("Ext ",'Cost Code (New)'!$F5566)-LEN("Ext")))))+0,"")</f>
        <v/>
      </c>
      <c r="B5566" s="8"/>
      <c r="C5566" s="3"/>
      <c r="D5566" s="3"/>
      <c r="E5566" s="3"/>
      <c r="F5566" s="3"/>
      <c r="G5566" s="3"/>
      <c r="H5566" s="3"/>
      <c r="I5566" s="3"/>
    </row>
    <row r="5567" ht="15.75" customHeight="1">
      <c r="A5567" s="3" t="str">
        <f>IFERROR(TRIM(LEFT(RIGHT('Cost Code (New)'!$F5567,LEN('Cost Code (New)'!$F5567)-SEARCH("Ext ",'Cost Code (New)'!$F5567)-LEN("Ext")),SEARCH(" - ",RIGHT('Cost Code (New)'!$F5567,LEN('Cost Code (New)'!$F5567)-SEARCH("Ext ",'Cost Code (New)'!$F5567)-LEN("Ext")))))+0,"")</f>
        <v/>
      </c>
      <c r="B5567" s="8"/>
      <c r="C5567" s="3"/>
      <c r="D5567" s="3"/>
      <c r="E5567" s="3"/>
      <c r="F5567" s="3"/>
      <c r="G5567" s="3"/>
      <c r="H5567" s="3"/>
      <c r="I5567" s="3"/>
    </row>
    <row r="5568" ht="15.75" customHeight="1">
      <c r="A5568" s="3" t="str">
        <f>IFERROR(TRIM(LEFT(RIGHT('Cost Code (New)'!$F5568,LEN('Cost Code (New)'!$F5568)-SEARCH("Ext ",'Cost Code (New)'!$F5568)-LEN("Ext")),SEARCH(" - ",RIGHT('Cost Code (New)'!$F5568,LEN('Cost Code (New)'!$F5568)-SEARCH("Ext ",'Cost Code (New)'!$F5568)-LEN("Ext")))))+0,"")</f>
        <v/>
      </c>
      <c r="B5568" s="8"/>
      <c r="C5568" s="3"/>
      <c r="D5568" s="3"/>
      <c r="E5568" s="3"/>
      <c r="F5568" s="3"/>
      <c r="G5568" s="3"/>
      <c r="H5568" s="3"/>
      <c r="I5568" s="3"/>
    </row>
    <row r="5569" ht="15.75" customHeight="1">
      <c r="A5569" s="3" t="str">
        <f>IFERROR(TRIM(LEFT(RIGHT('Cost Code (New)'!$F5569,LEN('Cost Code (New)'!$F5569)-SEARCH("Ext ",'Cost Code (New)'!$F5569)-LEN("Ext")),SEARCH(" - ",RIGHT('Cost Code (New)'!$F5569,LEN('Cost Code (New)'!$F5569)-SEARCH("Ext ",'Cost Code (New)'!$F5569)-LEN("Ext")))))+0,"")</f>
        <v/>
      </c>
      <c r="B5569" s="8"/>
      <c r="C5569" s="3"/>
      <c r="D5569" s="3"/>
      <c r="E5569" s="3"/>
      <c r="F5569" s="3"/>
      <c r="G5569" s="3"/>
      <c r="H5569" s="3"/>
      <c r="I5569" s="3"/>
    </row>
    <row r="5570" ht="15.75" customHeight="1">
      <c r="A5570" s="3" t="str">
        <f>IFERROR(TRIM(LEFT(RIGHT('Cost Code (New)'!$F5570,LEN('Cost Code (New)'!$F5570)-SEARCH("Ext ",'Cost Code (New)'!$F5570)-LEN("Ext")),SEARCH(" - ",RIGHT('Cost Code (New)'!$F5570,LEN('Cost Code (New)'!$F5570)-SEARCH("Ext ",'Cost Code (New)'!$F5570)-LEN("Ext")))))+0,"")</f>
        <v/>
      </c>
      <c r="B5570" s="8"/>
      <c r="C5570" s="3"/>
      <c r="D5570" s="3"/>
      <c r="E5570" s="3"/>
      <c r="F5570" s="3"/>
      <c r="G5570" s="3"/>
      <c r="H5570" s="3"/>
      <c r="I5570" s="3"/>
    </row>
    <row r="5571" ht="15.75" customHeight="1">
      <c r="A5571" s="3" t="str">
        <f>IFERROR(TRIM(LEFT(RIGHT('Cost Code (New)'!$F5571,LEN('Cost Code (New)'!$F5571)-SEARCH("Ext ",'Cost Code (New)'!$F5571)-LEN("Ext")),SEARCH(" - ",RIGHT('Cost Code (New)'!$F5571,LEN('Cost Code (New)'!$F5571)-SEARCH("Ext ",'Cost Code (New)'!$F5571)-LEN("Ext")))))+0,"")</f>
        <v/>
      </c>
      <c r="B5571" s="8"/>
      <c r="C5571" s="3"/>
      <c r="D5571" s="3"/>
      <c r="E5571" s="3"/>
      <c r="F5571" s="3"/>
      <c r="G5571" s="3"/>
      <c r="H5571" s="3"/>
      <c r="I5571" s="3"/>
    </row>
    <row r="5572" ht="15.75" customHeight="1">
      <c r="A5572" s="3" t="str">
        <f>IFERROR(TRIM(LEFT(RIGHT('Cost Code (New)'!$F5572,LEN('Cost Code (New)'!$F5572)-SEARCH("Ext ",'Cost Code (New)'!$F5572)-LEN("Ext")),SEARCH(" - ",RIGHT('Cost Code (New)'!$F5572,LEN('Cost Code (New)'!$F5572)-SEARCH("Ext ",'Cost Code (New)'!$F5572)-LEN("Ext")))))+0,"")</f>
        <v/>
      </c>
      <c r="B5572" s="8"/>
      <c r="C5572" s="3"/>
      <c r="D5572" s="3"/>
      <c r="E5572" s="3"/>
      <c r="F5572" s="3"/>
      <c r="G5572" s="3"/>
      <c r="H5572" s="3"/>
      <c r="I5572" s="3"/>
    </row>
    <row r="5573" ht="15.75" customHeight="1">
      <c r="A5573" s="3" t="str">
        <f>IFERROR(TRIM(LEFT(RIGHT('Cost Code (New)'!$F5573,LEN('Cost Code (New)'!$F5573)-SEARCH("Ext ",'Cost Code (New)'!$F5573)-LEN("Ext")),SEARCH(" - ",RIGHT('Cost Code (New)'!$F5573,LEN('Cost Code (New)'!$F5573)-SEARCH("Ext ",'Cost Code (New)'!$F5573)-LEN("Ext")))))+0,"")</f>
        <v/>
      </c>
      <c r="B5573" s="8"/>
      <c r="C5573" s="3"/>
      <c r="D5573" s="3"/>
      <c r="E5573" s="3"/>
      <c r="F5573" s="3"/>
      <c r="G5573" s="3"/>
      <c r="H5573" s="3"/>
      <c r="I5573" s="3"/>
    </row>
    <row r="5574" ht="15.75" customHeight="1">
      <c r="A5574" s="3" t="str">
        <f>IFERROR(TRIM(LEFT(RIGHT('Cost Code (New)'!$F5574,LEN('Cost Code (New)'!$F5574)-SEARCH("Ext ",'Cost Code (New)'!$F5574)-LEN("Ext")),SEARCH(" - ",RIGHT('Cost Code (New)'!$F5574,LEN('Cost Code (New)'!$F5574)-SEARCH("Ext ",'Cost Code (New)'!$F5574)-LEN("Ext")))))+0,"")</f>
        <v/>
      </c>
      <c r="B5574" s="8"/>
      <c r="C5574" s="3"/>
      <c r="D5574" s="3"/>
      <c r="E5574" s="3"/>
      <c r="F5574" s="3"/>
      <c r="G5574" s="3"/>
      <c r="H5574" s="3"/>
      <c r="I5574" s="3"/>
    </row>
    <row r="5575" ht="15.75" customHeight="1">
      <c r="A5575" s="3" t="str">
        <f>IFERROR(TRIM(LEFT(RIGHT('Cost Code (New)'!$F5575,LEN('Cost Code (New)'!$F5575)-SEARCH("Ext ",'Cost Code (New)'!$F5575)-LEN("Ext")),SEARCH(" - ",RIGHT('Cost Code (New)'!$F5575,LEN('Cost Code (New)'!$F5575)-SEARCH("Ext ",'Cost Code (New)'!$F5575)-LEN("Ext")))))+0,"")</f>
        <v/>
      </c>
      <c r="B5575" s="8"/>
      <c r="C5575" s="3"/>
      <c r="D5575" s="3"/>
      <c r="E5575" s="3"/>
      <c r="F5575" s="3"/>
      <c r="G5575" s="3"/>
      <c r="H5575" s="3"/>
      <c r="I5575" s="3"/>
    </row>
    <row r="5576" ht="15.75" customHeight="1">
      <c r="A5576" s="3" t="str">
        <f>IFERROR(TRIM(LEFT(RIGHT('Cost Code (New)'!$F5576,LEN('Cost Code (New)'!$F5576)-SEARCH("Ext ",'Cost Code (New)'!$F5576)-LEN("Ext")),SEARCH(" - ",RIGHT('Cost Code (New)'!$F5576,LEN('Cost Code (New)'!$F5576)-SEARCH("Ext ",'Cost Code (New)'!$F5576)-LEN("Ext")))))+0,"")</f>
        <v/>
      </c>
      <c r="B5576" s="8"/>
      <c r="C5576" s="3"/>
      <c r="D5576" s="3"/>
      <c r="E5576" s="3"/>
      <c r="F5576" s="3"/>
      <c r="G5576" s="3"/>
      <c r="H5576" s="3"/>
      <c r="I5576" s="3"/>
    </row>
    <row r="5577" ht="15.75" customHeight="1">
      <c r="A5577" s="3" t="str">
        <f>IFERROR(TRIM(LEFT(RIGHT('Cost Code (New)'!$F5577,LEN('Cost Code (New)'!$F5577)-SEARCH("Ext ",'Cost Code (New)'!$F5577)-LEN("Ext")),SEARCH(" - ",RIGHT('Cost Code (New)'!$F5577,LEN('Cost Code (New)'!$F5577)-SEARCH("Ext ",'Cost Code (New)'!$F5577)-LEN("Ext")))))+0,"")</f>
        <v/>
      </c>
      <c r="B5577" s="8"/>
      <c r="C5577" s="3"/>
      <c r="D5577" s="3"/>
      <c r="E5577" s="3"/>
      <c r="F5577" s="3"/>
      <c r="G5577" s="3"/>
      <c r="H5577" s="3"/>
      <c r="I5577" s="3"/>
    </row>
    <row r="5578" ht="15.75" customHeight="1">
      <c r="A5578" s="3" t="str">
        <f>IFERROR(TRIM(LEFT(RIGHT('Cost Code (New)'!$F5578,LEN('Cost Code (New)'!$F5578)-SEARCH("Ext ",'Cost Code (New)'!$F5578)-LEN("Ext")),SEARCH(" - ",RIGHT('Cost Code (New)'!$F5578,LEN('Cost Code (New)'!$F5578)-SEARCH("Ext ",'Cost Code (New)'!$F5578)-LEN("Ext")))))+0,"")</f>
        <v/>
      </c>
      <c r="B5578" s="8"/>
      <c r="C5578" s="3"/>
      <c r="D5578" s="3"/>
      <c r="E5578" s="3"/>
      <c r="F5578" s="3"/>
      <c r="G5578" s="3"/>
      <c r="H5578" s="3"/>
      <c r="I5578" s="3"/>
    </row>
    <row r="5579" ht="15.75" customHeight="1">
      <c r="A5579" s="3" t="str">
        <f>IFERROR(TRIM(LEFT(RIGHT('Cost Code (New)'!$F5579,LEN('Cost Code (New)'!$F5579)-SEARCH("Ext ",'Cost Code (New)'!$F5579)-LEN("Ext")),SEARCH(" - ",RIGHT('Cost Code (New)'!$F5579,LEN('Cost Code (New)'!$F5579)-SEARCH("Ext ",'Cost Code (New)'!$F5579)-LEN("Ext")))))+0,"")</f>
        <v/>
      </c>
      <c r="B5579" s="8"/>
      <c r="C5579" s="3"/>
      <c r="D5579" s="3"/>
      <c r="E5579" s="3"/>
      <c r="F5579" s="3"/>
      <c r="G5579" s="3"/>
      <c r="H5579" s="3"/>
      <c r="I5579" s="3"/>
    </row>
    <row r="5580" ht="15.75" customHeight="1">
      <c r="A5580" s="3" t="str">
        <f>IFERROR(TRIM(LEFT(RIGHT('Cost Code (New)'!$F5580,LEN('Cost Code (New)'!$F5580)-SEARCH("Ext ",'Cost Code (New)'!$F5580)-LEN("Ext")),SEARCH(" - ",RIGHT('Cost Code (New)'!$F5580,LEN('Cost Code (New)'!$F5580)-SEARCH("Ext ",'Cost Code (New)'!$F5580)-LEN("Ext")))))+0,"")</f>
        <v/>
      </c>
      <c r="B5580" s="8"/>
      <c r="C5580" s="3"/>
      <c r="D5580" s="3"/>
      <c r="E5580" s="3"/>
      <c r="F5580" s="3"/>
      <c r="G5580" s="3"/>
      <c r="H5580" s="3"/>
      <c r="I5580" s="3"/>
    </row>
    <row r="5581" ht="15.75" customHeight="1">
      <c r="A5581" s="3" t="str">
        <f>IFERROR(TRIM(LEFT(RIGHT('Cost Code (New)'!$F5581,LEN('Cost Code (New)'!$F5581)-SEARCH("Ext ",'Cost Code (New)'!$F5581)-LEN("Ext")),SEARCH(" - ",RIGHT('Cost Code (New)'!$F5581,LEN('Cost Code (New)'!$F5581)-SEARCH("Ext ",'Cost Code (New)'!$F5581)-LEN("Ext")))))+0,"")</f>
        <v/>
      </c>
      <c r="B5581" s="8"/>
      <c r="C5581" s="3"/>
      <c r="D5581" s="3"/>
      <c r="E5581" s="3"/>
      <c r="F5581" s="3"/>
      <c r="G5581" s="3"/>
      <c r="H5581" s="3"/>
      <c r="I5581" s="3"/>
    </row>
    <row r="5582" ht="15.75" customHeight="1">
      <c r="A5582" s="3" t="str">
        <f>IFERROR(TRIM(LEFT(RIGHT('Cost Code (New)'!$F5582,LEN('Cost Code (New)'!$F5582)-SEARCH("Ext ",'Cost Code (New)'!$F5582)-LEN("Ext")),SEARCH(" - ",RIGHT('Cost Code (New)'!$F5582,LEN('Cost Code (New)'!$F5582)-SEARCH("Ext ",'Cost Code (New)'!$F5582)-LEN("Ext")))))+0,"")</f>
        <v/>
      </c>
      <c r="B5582" s="8"/>
      <c r="C5582" s="3"/>
      <c r="D5582" s="3"/>
      <c r="E5582" s="3"/>
      <c r="F5582" s="3"/>
      <c r="G5582" s="3"/>
      <c r="H5582" s="3"/>
      <c r="I5582" s="3"/>
    </row>
    <row r="5583" ht="15.75" customHeight="1">
      <c r="A5583" s="3" t="str">
        <f>IFERROR(TRIM(LEFT(RIGHT('Cost Code (New)'!$F5583,LEN('Cost Code (New)'!$F5583)-SEARCH("Ext ",'Cost Code (New)'!$F5583)-LEN("Ext")),SEARCH(" - ",RIGHT('Cost Code (New)'!$F5583,LEN('Cost Code (New)'!$F5583)-SEARCH("Ext ",'Cost Code (New)'!$F5583)-LEN("Ext")))))+0,"")</f>
        <v/>
      </c>
      <c r="B5583" s="8"/>
      <c r="C5583" s="3"/>
      <c r="D5583" s="3"/>
      <c r="E5583" s="3"/>
      <c r="F5583" s="3"/>
      <c r="G5583" s="3"/>
      <c r="H5583" s="3"/>
      <c r="I5583" s="3"/>
    </row>
    <row r="5584" ht="15.75" customHeight="1">
      <c r="A5584" s="3" t="str">
        <f>IFERROR(TRIM(LEFT(RIGHT('Cost Code (New)'!$F5584,LEN('Cost Code (New)'!$F5584)-SEARCH("Ext ",'Cost Code (New)'!$F5584)-LEN("Ext")),SEARCH(" - ",RIGHT('Cost Code (New)'!$F5584,LEN('Cost Code (New)'!$F5584)-SEARCH("Ext ",'Cost Code (New)'!$F5584)-LEN("Ext")))))+0,"")</f>
        <v/>
      </c>
      <c r="B5584" s="8"/>
      <c r="C5584" s="3"/>
      <c r="D5584" s="3"/>
      <c r="E5584" s="3"/>
      <c r="F5584" s="3"/>
      <c r="G5584" s="3"/>
      <c r="H5584" s="3"/>
      <c r="I5584" s="3"/>
    </row>
    <row r="5585" ht="15.75" customHeight="1">
      <c r="A5585" s="3" t="str">
        <f>IFERROR(TRIM(LEFT(RIGHT('Cost Code (New)'!$F5585,LEN('Cost Code (New)'!$F5585)-SEARCH("Ext ",'Cost Code (New)'!$F5585)-LEN("Ext")),SEARCH(" - ",RIGHT('Cost Code (New)'!$F5585,LEN('Cost Code (New)'!$F5585)-SEARCH("Ext ",'Cost Code (New)'!$F5585)-LEN("Ext")))))+0,"")</f>
        <v/>
      </c>
      <c r="B5585" s="8"/>
      <c r="C5585" s="3"/>
      <c r="D5585" s="3"/>
      <c r="E5585" s="3"/>
      <c r="F5585" s="3"/>
      <c r="G5585" s="3"/>
      <c r="H5585" s="3"/>
      <c r="I5585" s="3"/>
    </row>
    <row r="5586" ht="15.75" customHeight="1">
      <c r="A5586" s="3" t="str">
        <f>IFERROR(TRIM(LEFT(RIGHT('Cost Code (New)'!$F5586,LEN('Cost Code (New)'!$F5586)-SEARCH("Ext ",'Cost Code (New)'!$F5586)-LEN("Ext")),SEARCH(" - ",RIGHT('Cost Code (New)'!$F5586,LEN('Cost Code (New)'!$F5586)-SEARCH("Ext ",'Cost Code (New)'!$F5586)-LEN("Ext")))))+0,"")</f>
        <v/>
      </c>
      <c r="B5586" s="8"/>
      <c r="C5586" s="3"/>
      <c r="D5586" s="3"/>
      <c r="E5586" s="3"/>
      <c r="F5586" s="3"/>
      <c r="G5586" s="3"/>
      <c r="H5586" s="3"/>
      <c r="I5586" s="3"/>
    </row>
    <row r="5587" ht="15.75" customHeight="1">
      <c r="A5587" s="3" t="str">
        <f>IFERROR(TRIM(LEFT(RIGHT('Cost Code (New)'!$F5587,LEN('Cost Code (New)'!$F5587)-SEARCH("Ext ",'Cost Code (New)'!$F5587)-LEN("Ext")),SEARCH(" - ",RIGHT('Cost Code (New)'!$F5587,LEN('Cost Code (New)'!$F5587)-SEARCH("Ext ",'Cost Code (New)'!$F5587)-LEN("Ext")))))+0,"")</f>
        <v/>
      </c>
      <c r="B5587" s="8"/>
      <c r="C5587" s="3"/>
      <c r="D5587" s="3"/>
      <c r="E5587" s="3"/>
      <c r="F5587" s="3"/>
      <c r="G5587" s="3"/>
      <c r="H5587" s="3"/>
      <c r="I5587" s="3"/>
    </row>
    <row r="5588" ht="15.75" customHeight="1">
      <c r="A5588" s="3" t="str">
        <f>IFERROR(TRIM(LEFT(RIGHT('Cost Code (New)'!$F5588,LEN('Cost Code (New)'!$F5588)-SEARCH("Ext ",'Cost Code (New)'!$F5588)-LEN("Ext")),SEARCH(" - ",RIGHT('Cost Code (New)'!$F5588,LEN('Cost Code (New)'!$F5588)-SEARCH("Ext ",'Cost Code (New)'!$F5588)-LEN("Ext")))))+0,"")</f>
        <v/>
      </c>
      <c r="B5588" s="8"/>
      <c r="C5588" s="3"/>
      <c r="D5588" s="3"/>
      <c r="E5588" s="3"/>
      <c r="F5588" s="3"/>
      <c r="G5588" s="3"/>
      <c r="H5588" s="3"/>
      <c r="I5588" s="3"/>
    </row>
    <row r="5589" ht="15.75" customHeight="1">
      <c r="A5589" s="3" t="str">
        <f>IFERROR(TRIM(LEFT(RIGHT('Cost Code (New)'!$F5589,LEN('Cost Code (New)'!$F5589)-SEARCH("Ext ",'Cost Code (New)'!$F5589)-LEN("Ext")),SEARCH(" - ",RIGHT('Cost Code (New)'!$F5589,LEN('Cost Code (New)'!$F5589)-SEARCH("Ext ",'Cost Code (New)'!$F5589)-LEN("Ext")))))+0,"")</f>
        <v/>
      </c>
      <c r="B5589" s="8"/>
      <c r="C5589" s="3"/>
      <c r="D5589" s="3"/>
      <c r="E5589" s="3"/>
      <c r="F5589" s="3"/>
      <c r="G5589" s="3"/>
      <c r="H5589" s="3"/>
      <c r="I5589" s="3"/>
    </row>
    <row r="5590" ht="15.75" customHeight="1">
      <c r="A5590" s="3" t="str">
        <f>IFERROR(TRIM(LEFT(RIGHT('Cost Code (New)'!$F5590,LEN('Cost Code (New)'!$F5590)-SEARCH("Ext ",'Cost Code (New)'!$F5590)-LEN("Ext")),SEARCH(" - ",RIGHT('Cost Code (New)'!$F5590,LEN('Cost Code (New)'!$F5590)-SEARCH("Ext ",'Cost Code (New)'!$F5590)-LEN("Ext")))))+0,"")</f>
        <v/>
      </c>
      <c r="B5590" s="8"/>
      <c r="C5590" s="3"/>
      <c r="D5590" s="3"/>
      <c r="E5590" s="3"/>
      <c r="F5590" s="3"/>
      <c r="G5590" s="3"/>
      <c r="H5590" s="3"/>
      <c r="I5590" s="3"/>
    </row>
    <row r="5591" ht="15.75" customHeight="1">
      <c r="A5591" s="3" t="str">
        <f>IFERROR(TRIM(LEFT(RIGHT('Cost Code (New)'!$F5591,LEN('Cost Code (New)'!$F5591)-SEARCH("Ext ",'Cost Code (New)'!$F5591)-LEN("Ext")),SEARCH(" - ",RIGHT('Cost Code (New)'!$F5591,LEN('Cost Code (New)'!$F5591)-SEARCH("Ext ",'Cost Code (New)'!$F5591)-LEN("Ext")))))+0,"")</f>
        <v/>
      </c>
      <c r="B5591" s="8"/>
      <c r="C5591" s="3"/>
      <c r="D5591" s="3"/>
      <c r="E5591" s="3"/>
      <c r="F5591" s="3"/>
      <c r="G5591" s="3"/>
      <c r="H5591" s="3"/>
      <c r="I5591" s="3"/>
    </row>
    <row r="5592" ht="15.75" customHeight="1">
      <c r="A5592" s="3" t="str">
        <f>IFERROR(TRIM(LEFT(RIGHT('Cost Code (New)'!$F5592,LEN('Cost Code (New)'!$F5592)-SEARCH("Ext ",'Cost Code (New)'!$F5592)-LEN("Ext")),SEARCH(" - ",RIGHT('Cost Code (New)'!$F5592,LEN('Cost Code (New)'!$F5592)-SEARCH("Ext ",'Cost Code (New)'!$F5592)-LEN("Ext")))))+0,"")</f>
        <v/>
      </c>
      <c r="B5592" s="8"/>
      <c r="C5592" s="3"/>
      <c r="D5592" s="3"/>
      <c r="E5592" s="3"/>
      <c r="F5592" s="3"/>
      <c r="G5592" s="3"/>
      <c r="H5592" s="3"/>
      <c r="I5592" s="3"/>
    </row>
    <row r="5593" ht="15.75" customHeight="1">
      <c r="A5593" s="3" t="str">
        <f>IFERROR(TRIM(LEFT(RIGHT('Cost Code (New)'!$F5593,LEN('Cost Code (New)'!$F5593)-SEARCH("Ext ",'Cost Code (New)'!$F5593)-LEN("Ext")),SEARCH(" - ",RIGHT('Cost Code (New)'!$F5593,LEN('Cost Code (New)'!$F5593)-SEARCH("Ext ",'Cost Code (New)'!$F5593)-LEN("Ext")))))+0,"")</f>
        <v/>
      </c>
      <c r="B5593" s="8"/>
      <c r="C5593" s="3"/>
      <c r="D5593" s="3"/>
      <c r="E5593" s="3"/>
      <c r="F5593" s="3"/>
      <c r="G5593" s="3"/>
      <c r="H5593" s="3"/>
      <c r="I5593" s="3"/>
    </row>
    <row r="5594" ht="15.75" customHeight="1">
      <c r="A5594" s="3" t="str">
        <f>IFERROR(TRIM(LEFT(RIGHT('Cost Code (New)'!$F5594,LEN('Cost Code (New)'!$F5594)-SEARCH("Ext ",'Cost Code (New)'!$F5594)-LEN("Ext")),SEARCH(" - ",RIGHT('Cost Code (New)'!$F5594,LEN('Cost Code (New)'!$F5594)-SEARCH("Ext ",'Cost Code (New)'!$F5594)-LEN("Ext")))))+0,"")</f>
        <v/>
      </c>
      <c r="B5594" s="8"/>
      <c r="C5594" s="3"/>
      <c r="D5594" s="3"/>
      <c r="E5594" s="3"/>
      <c r="F5594" s="3"/>
      <c r="G5594" s="3"/>
      <c r="H5594" s="3"/>
      <c r="I5594" s="3"/>
    </row>
    <row r="5595" ht="15.75" customHeight="1">
      <c r="A5595" s="3" t="str">
        <f>IFERROR(TRIM(LEFT(RIGHT('Cost Code (New)'!$F5595,LEN('Cost Code (New)'!$F5595)-SEARCH("Ext ",'Cost Code (New)'!$F5595)-LEN("Ext")),SEARCH(" - ",RIGHT('Cost Code (New)'!$F5595,LEN('Cost Code (New)'!$F5595)-SEARCH("Ext ",'Cost Code (New)'!$F5595)-LEN("Ext")))))+0,"")</f>
        <v/>
      </c>
      <c r="B5595" s="8"/>
      <c r="C5595" s="3"/>
      <c r="D5595" s="3"/>
      <c r="E5595" s="3"/>
      <c r="F5595" s="3"/>
      <c r="G5595" s="3"/>
      <c r="H5595" s="3"/>
      <c r="I5595" s="3"/>
    </row>
    <row r="5596" ht="15.75" customHeight="1">
      <c r="A5596" s="3" t="str">
        <f>IFERROR(TRIM(LEFT(RIGHT('Cost Code (New)'!$F5596,LEN('Cost Code (New)'!$F5596)-SEARCH("Ext ",'Cost Code (New)'!$F5596)-LEN("Ext")),SEARCH(" - ",RIGHT('Cost Code (New)'!$F5596,LEN('Cost Code (New)'!$F5596)-SEARCH("Ext ",'Cost Code (New)'!$F5596)-LEN("Ext")))))+0,"")</f>
        <v/>
      </c>
      <c r="B5596" s="8"/>
      <c r="C5596" s="3"/>
      <c r="D5596" s="3"/>
      <c r="E5596" s="3"/>
      <c r="F5596" s="3"/>
      <c r="G5596" s="3"/>
      <c r="H5596" s="3"/>
      <c r="I5596" s="3"/>
    </row>
    <row r="5597" ht="15.75" customHeight="1">
      <c r="A5597" s="3" t="str">
        <f>IFERROR(TRIM(LEFT(RIGHT('Cost Code (New)'!$F5597,LEN('Cost Code (New)'!$F5597)-SEARCH("Ext ",'Cost Code (New)'!$F5597)-LEN("Ext")),SEARCH(" - ",RIGHT('Cost Code (New)'!$F5597,LEN('Cost Code (New)'!$F5597)-SEARCH("Ext ",'Cost Code (New)'!$F5597)-LEN("Ext")))))+0,"")</f>
        <v/>
      </c>
      <c r="B5597" s="8"/>
      <c r="C5597" s="3"/>
      <c r="D5597" s="3"/>
      <c r="E5597" s="3"/>
      <c r="F5597" s="3"/>
      <c r="G5597" s="3"/>
      <c r="H5597" s="3"/>
      <c r="I5597" s="3"/>
    </row>
    <row r="5598" ht="15.75" customHeight="1">
      <c r="A5598" s="3" t="str">
        <f>IFERROR(TRIM(LEFT(RIGHT('Cost Code (New)'!$F5598,LEN('Cost Code (New)'!$F5598)-SEARCH("Ext ",'Cost Code (New)'!$F5598)-LEN("Ext")),SEARCH(" - ",RIGHT('Cost Code (New)'!$F5598,LEN('Cost Code (New)'!$F5598)-SEARCH("Ext ",'Cost Code (New)'!$F5598)-LEN("Ext")))))+0,"")</f>
        <v/>
      </c>
      <c r="B5598" s="8"/>
      <c r="C5598" s="3"/>
      <c r="D5598" s="3"/>
      <c r="E5598" s="3"/>
      <c r="F5598" s="3"/>
      <c r="G5598" s="3"/>
      <c r="H5598" s="3"/>
      <c r="I5598" s="3"/>
    </row>
    <row r="5599" ht="15.75" customHeight="1">
      <c r="A5599" s="3" t="str">
        <f>IFERROR(TRIM(LEFT(RIGHT('Cost Code (New)'!$F5599,LEN('Cost Code (New)'!$F5599)-SEARCH("Ext ",'Cost Code (New)'!$F5599)-LEN("Ext")),SEARCH(" - ",RIGHT('Cost Code (New)'!$F5599,LEN('Cost Code (New)'!$F5599)-SEARCH("Ext ",'Cost Code (New)'!$F5599)-LEN("Ext")))))+0,"")</f>
        <v/>
      </c>
      <c r="B5599" s="8"/>
      <c r="C5599" s="3"/>
      <c r="D5599" s="3"/>
      <c r="E5599" s="3"/>
      <c r="F5599" s="3"/>
      <c r="G5599" s="3"/>
      <c r="H5599" s="3"/>
      <c r="I5599" s="3"/>
    </row>
    <row r="5600" ht="15.75" customHeight="1">
      <c r="A5600" s="3" t="str">
        <f>IFERROR(TRIM(LEFT(RIGHT('Cost Code (New)'!$F5600,LEN('Cost Code (New)'!$F5600)-SEARCH("Ext ",'Cost Code (New)'!$F5600)-LEN("Ext")),SEARCH(" - ",RIGHT('Cost Code (New)'!$F5600,LEN('Cost Code (New)'!$F5600)-SEARCH("Ext ",'Cost Code (New)'!$F5600)-LEN("Ext")))))+0,"")</f>
        <v/>
      </c>
      <c r="B5600" s="8"/>
      <c r="C5600" s="3"/>
      <c r="D5600" s="3"/>
      <c r="E5600" s="3"/>
      <c r="F5600" s="3"/>
      <c r="G5600" s="3"/>
      <c r="H5600" s="3"/>
      <c r="I5600" s="3"/>
    </row>
    <row r="5601" ht="15.75" customHeight="1">
      <c r="A5601" s="3" t="str">
        <f>IFERROR(TRIM(LEFT(RIGHT('Cost Code (New)'!$F5601,LEN('Cost Code (New)'!$F5601)-SEARCH("Ext ",'Cost Code (New)'!$F5601)-LEN("Ext")),SEARCH(" - ",RIGHT('Cost Code (New)'!$F5601,LEN('Cost Code (New)'!$F5601)-SEARCH("Ext ",'Cost Code (New)'!$F5601)-LEN("Ext")))))+0,"")</f>
        <v/>
      </c>
      <c r="B5601" s="8"/>
      <c r="C5601" s="3"/>
      <c r="D5601" s="3"/>
      <c r="E5601" s="3"/>
      <c r="F5601" s="3"/>
      <c r="G5601" s="3"/>
      <c r="H5601" s="3"/>
      <c r="I5601" s="3"/>
    </row>
    <row r="5602" ht="15.75" customHeight="1">
      <c r="A5602" s="3" t="str">
        <f>IFERROR(TRIM(LEFT(RIGHT('Cost Code (New)'!$F5602,LEN('Cost Code (New)'!$F5602)-SEARCH("Ext ",'Cost Code (New)'!$F5602)-LEN("Ext")),SEARCH(" - ",RIGHT('Cost Code (New)'!$F5602,LEN('Cost Code (New)'!$F5602)-SEARCH("Ext ",'Cost Code (New)'!$F5602)-LEN("Ext")))))+0,"")</f>
        <v/>
      </c>
      <c r="B5602" s="8"/>
      <c r="C5602" s="3"/>
      <c r="D5602" s="3"/>
      <c r="E5602" s="3"/>
      <c r="F5602" s="3"/>
      <c r="G5602" s="3"/>
      <c r="H5602" s="3"/>
      <c r="I5602" s="3"/>
    </row>
    <row r="5603" ht="15.75" customHeight="1">
      <c r="A5603" s="3" t="str">
        <f>IFERROR(TRIM(LEFT(RIGHT('Cost Code (New)'!$F5603,LEN('Cost Code (New)'!$F5603)-SEARCH("Ext ",'Cost Code (New)'!$F5603)-LEN("Ext")),SEARCH(" - ",RIGHT('Cost Code (New)'!$F5603,LEN('Cost Code (New)'!$F5603)-SEARCH("Ext ",'Cost Code (New)'!$F5603)-LEN("Ext")))))+0,"")</f>
        <v/>
      </c>
      <c r="B5603" s="8"/>
      <c r="C5603" s="3"/>
      <c r="D5603" s="3"/>
      <c r="E5603" s="3"/>
      <c r="F5603" s="3"/>
      <c r="G5603" s="3"/>
      <c r="H5603" s="3"/>
      <c r="I5603" s="3"/>
    </row>
    <row r="5604" ht="15.75" customHeight="1">
      <c r="A5604" s="3" t="str">
        <f>IFERROR(TRIM(LEFT(RIGHT('Cost Code (New)'!$F5604,LEN('Cost Code (New)'!$F5604)-SEARCH("Ext ",'Cost Code (New)'!$F5604)-LEN("Ext")),SEARCH(" - ",RIGHT('Cost Code (New)'!$F5604,LEN('Cost Code (New)'!$F5604)-SEARCH("Ext ",'Cost Code (New)'!$F5604)-LEN("Ext")))))+0,"")</f>
        <v/>
      </c>
      <c r="B5604" s="8"/>
      <c r="C5604" s="3"/>
      <c r="D5604" s="3"/>
      <c r="E5604" s="3"/>
      <c r="F5604" s="3"/>
      <c r="G5604" s="3"/>
      <c r="H5604" s="3"/>
      <c r="I5604" s="3"/>
    </row>
    <row r="5605" ht="15.75" customHeight="1">
      <c r="A5605" s="3" t="str">
        <f>IFERROR(TRIM(LEFT(RIGHT('Cost Code (New)'!$F5605,LEN('Cost Code (New)'!$F5605)-SEARCH("Ext ",'Cost Code (New)'!$F5605)-LEN("Ext")),SEARCH(" - ",RIGHT('Cost Code (New)'!$F5605,LEN('Cost Code (New)'!$F5605)-SEARCH("Ext ",'Cost Code (New)'!$F5605)-LEN("Ext")))))+0,"")</f>
        <v/>
      </c>
      <c r="B5605" s="8"/>
      <c r="C5605" s="3"/>
      <c r="D5605" s="3"/>
      <c r="E5605" s="3"/>
      <c r="F5605" s="3"/>
      <c r="G5605" s="3"/>
      <c r="H5605" s="3"/>
      <c r="I5605" s="3"/>
    </row>
    <row r="5606" ht="15.75" customHeight="1">
      <c r="A5606" s="3" t="str">
        <f>IFERROR(TRIM(LEFT(RIGHT('Cost Code (New)'!$F5606,LEN('Cost Code (New)'!$F5606)-SEARCH("Ext ",'Cost Code (New)'!$F5606)-LEN("Ext")),SEARCH(" - ",RIGHT('Cost Code (New)'!$F5606,LEN('Cost Code (New)'!$F5606)-SEARCH("Ext ",'Cost Code (New)'!$F5606)-LEN("Ext")))))+0,"")</f>
        <v/>
      </c>
      <c r="B5606" s="8"/>
      <c r="C5606" s="3"/>
      <c r="D5606" s="3"/>
      <c r="E5606" s="3"/>
      <c r="F5606" s="3"/>
      <c r="G5606" s="3"/>
      <c r="H5606" s="3"/>
      <c r="I5606" s="3"/>
    </row>
    <row r="5607" ht="15.75" customHeight="1">
      <c r="A5607" s="3" t="str">
        <f>IFERROR(TRIM(LEFT(RIGHT('Cost Code (New)'!$F5607,LEN('Cost Code (New)'!$F5607)-SEARCH("Ext ",'Cost Code (New)'!$F5607)-LEN("Ext")),SEARCH(" - ",RIGHT('Cost Code (New)'!$F5607,LEN('Cost Code (New)'!$F5607)-SEARCH("Ext ",'Cost Code (New)'!$F5607)-LEN("Ext")))))+0,"")</f>
        <v/>
      </c>
      <c r="B5607" s="8"/>
      <c r="C5607" s="3"/>
      <c r="D5607" s="3"/>
      <c r="E5607" s="3"/>
      <c r="F5607" s="3"/>
      <c r="G5607" s="3"/>
      <c r="H5607" s="3"/>
      <c r="I5607" s="3"/>
    </row>
    <row r="5608" ht="15.75" customHeight="1">
      <c r="A5608" s="3" t="str">
        <f>IFERROR(TRIM(LEFT(RIGHT('Cost Code (New)'!$F5608,LEN('Cost Code (New)'!$F5608)-SEARCH("Ext ",'Cost Code (New)'!$F5608)-LEN("Ext")),SEARCH(" - ",RIGHT('Cost Code (New)'!$F5608,LEN('Cost Code (New)'!$F5608)-SEARCH("Ext ",'Cost Code (New)'!$F5608)-LEN("Ext")))))+0,"")</f>
        <v/>
      </c>
      <c r="B5608" s="8"/>
      <c r="C5608" s="3"/>
      <c r="D5608" s="3"/>
      <c r="E5608" s="3"/>
      <c r="F5608" s="3"/>
      <c r="G5608" s="3"/>
      <c r="H5608" s="3"/>
      <c r="I5608" s="3"/>
    </row>
    <row r="5609" ht="15.75" customHeight="1">
      <c r="A5609" s="3" t="str">
        <f>IFERROR(TRIM(LEFT(RIGHT('Cost Code (New)'!$F5609,LEN('Cost Code (New)'!$F5609)-SEARCH("Ext ",'Cost Code (New)'!$F5609)-LEN("Ext")),SEARCH(" - ",RIGHT('Cost Code (New)'!$F5609,LEN('Cost Code (New)'!$F5609)-SEARCH("Ext ",'Cost Code (New)'!$F5609)-LEN("Ext")))))+0,"")</f>
        <v/>
      </c>
      <c r="B5609" s="8"/>
      <c r="C5609" s="3"/>
      <c r="D5609" s="3"/>
      <c r="E5609" s="3"/>
      <c r="F5609" s="3"/>
      <c r="G5609" s="3"/>
      <c r="H5609" s="3"/>
      <c r="I5609" s="3"/>
    </row>
    <row r="5610" ht="15.75" customHeight="1">
      <c r="A5610" s="3" t="str">
        <f>IFERROR(TRIM(LEFT(RIGHT('Cost Code (New)'!$F5610,LEN('Cost Code (New)'!$F5610)-SEARCH("Ext ",'Cost Code (New)'!$F5610)-LEN("Ext")),SEARCH(" - ",RIGHT('Cost Code (New)'!$F5610,LEN('Cost Code (New)'!$F5610)-SEARCH("Ext ",'Cost Code (New)'!$F5610)-LEN("Ext")))))+0,"")</f>
        <v/>
      </c>
      <c r="B5610" s="8"/>
      <c r="C5610" s="3"/>
      <c r="D5610" s="3"/>
      <c r="E5610" s="3"/>
      <c r="F5610" s="3"/>
      <c r="G5610" s="3"/>
      <c r="H5610" s="3"/>
      <c r="I5610" s="3"/>
    </row>
    <row r="5611" ht="15.75" customHeight="1">
      <c r="A5611" s="3" t="str">
        <f>IFERROR(TRIM(LEFT(RIGHT('Cost Code (New)'!$F5611,LEN('Cost Code (New)'!$F5611)-SEARCH("Ext ",'Cost Code (New)'!$F5611)-LEN("Ext")),SEARCH(" - ",RIGHT('Cost Code (New)'!$F5611,LEN('Cost Code (New)'!$F5611)-SEARCH("Ext ",'Cost Code (New)'!$F5611)-LEN("Ext")))))+0,"")</f>
        <v/>
      </c>
      <c r="B5611" s="8"/>
      <c r="C5611" s="3"/>
      <c r="D5611" s="3"/>
      <c r="E5611" s="3"/>
      <c r="F5611" s="3"/>
      <c r="G5611" s="3"/>
      <c r="H5611" s="3"/>
      <c r="I5611" s="3"/>
    </row>
    <row r="5612" ht="15.75" customHeight="1">
      <c r="A5612" s="3" t="str">
        <f>IFERROR(TRIM(LEFT(RIGHT('Cost Code (New)'!$F5612,LEN('Cost Code (New)'!$F5612)-SEARCH("Ext ",'Cost Code (New)'!$F5612)-LEN("Ext")),SEARCH(" - ",RIGHT('Cost Code (New)'!$F5612,LEN('Cost Code (New)'!$F5612)-SEARCH("Ext ",'Cost Code (New)'!$F5612)-LEN("Ext")))))+0,"")</f>
        <v/>
      </c>
      <c r="B5612" s="8"/>
      <c r="C5612" s="3"/>
      <c r="D5612" s="3"/>
      <c r="E5612" s="3"/>
      <c r="F5612" s="3"/>
      <c r="G5612" s="3"/>
      <c r="H5612" s="3"/>
      <c r="I5612" s="3"/>
    </row>
    <row r="5613" ht="15.75" customHeight="1">
      <c r="A5613" s="3" t="str">
        <f>IFERROR(TRIM(LEFT(RIGHT('Cost Code (New)'!$F5613,LEN('Cost Code (New)'!$F5613)-SEARCH("Ext ",'Cost Code (New)'!$F5613)-LEN("Ext")),SEARCH(" - ",RIGHT('Cost Code (New)'!$F5613,LEN('Cost Code (New)'!$F5613)-SEARCH("Ext ",'Cost Code (New)'!$F5613)-LEN("Ext")))))+0,"")</f>
        <v/>
      </c>
      <c r="B5613" s="8"/>
      <c r="C5613" s="3"/>
      <c r="D5613" s="3"/>
      <c r="E5613" s="3"/>
      <c r="F5613" s="3"/>
      <c r="G5613" s="3"/>
      <c r="H5613" s="3"/>
      <c r="I5613" s="3"/>
    </row>
    <row r="5614" ht="15.75" customHeight="1">
      <c r="A5614" s="3" t="str">
        <f>IFERROR(TRIM(LEFT(RIGHT('Cost Code (New)'!$F5614,LEN('Cost Code (New)'!$F5614)-SEARCH("Ext ",'Cost Code (New)'!$F5614)-LEN("Ext")),SEARCH(" - ",RIGHT('Cost Code (New)'!$F5614,LEN('Cost Code (New)'!$F5614)-SEARCH("Ext ",'Cost Code (New)'!$F5614)-LEN("Ext")))))+0,"")</f>
        <v/>
      </c>
      <c r="B5614" s="8"/>
      <c r="C5614" s="3"/>
      <c r="D5614" s="3"/>
      <c r="E5614" s="3"/>
      <c r="F5614" s="3"/>
      <c r="G5614" s="3"/>
      <c r="H5614" s="3"/>
      <c r="I5614" s="3"/>
    </row>
    <row r="5615" ht="15.75" customHeight="1">
      <c r="A5615" s="3" t="str">
        <f>IFERROR(TRIM(LEFT(RIGHT('Cost Code (New)'!$F5615,LEN('Cost Code (New)'!$F5615)-SEARCH("Ext ",'Cost Code (New)'!$F5615)-LEN("Ext")),SEARCH(" - ",RIGHT('Cost Code (New)'!$F5615,LEN('Cost Code (New)'!$F5615)-SEARCH("Ext ",'Cost Code (New)'!$F5615)-LEN("Ext")))))+0,"")</f>
        <v/>
      </c>
      <c r="B5615" s="8"/>
      <c r="C5615" s="3"/>
      <c r="D5615" s="3"/>
      <c r="E5615" s="3"/>
      <c r="F5615" s="3"/>
      <c r="G5615" s="3"/>
      <c r="H5615" s="3"/>
      <c r="I5615" s="3"/>
    </row>
    <row r="5616" ht="15.75" customHeight="1">
      <c r="A5616" s="3" t="str">
        <f>IFERROR(TRIM(LEFT(RIGHT('Cost Code (New)'!$F5616,LEN('Cost Code (New)'!$F5616)-SEARCH("Ext ",'Cost Code (New)'!$F5616)-LEN("Ext")),SEARCH(" - ",RIGHT('Cost Code (New)'!$F5616,LEN('Cost Code (New)'!$F5616)-SEARCH("Ext ",'Cost Code (New)'!$F5616)-LEN("Ext")))))+0,"")</f>
        <v/>
      </c>
      <c r="B5616" s="8"/>
      <c r="C5616" s="3"/>
      <c r="D5616" s="3"/>
      <c r="E5616" s="3"/>
      <c r="F5616" s="3"/>
      <c r="G5616" s="3"/>
      <c r="H5616" s="3"/>
      <c r="I5616" s="3"/>
    </row>
    <row r="5617" ht="15.75" customHeight="1">
      <c r="A5617" s="3" t="str">
        <f>IFERROR(TRIM(LEFT(RIGHT('Cost Code (New)'!$F5617,LEN('Cost Code (New)'!$F5617)-SEARCH("Ext ",'Cost Code (New)'!$F5617)-LEN("Ext")),SEARCH(" - ",RIGHT('Cost Code (New)'!$F5617,LEN('Cost Code (New)'!$F5617)-SEARCH("Ext ",'Cost Code (New)'!$F5617)-LEN("Ext")))))+0,"")</f>
        <v/>
      </c>
      <c r="B5617" s="8"/>
      <c r="C5617" s="3"/>
      <c r="D5617" s="3"/>
      <c r="E5617" s="3"/>
      <c r="F5617" s="3"/>
      <c r="G5617" s="3"/>
      <c r="H5617" s="3"/>
      <c r="I5617" s="3"/>
    </row>
    <row r="5618" ht="15.75" customHeight="1">
      <c r="A5618" s="3" t="str">
        <f>IFERROR(TRIM(LEFT(RIGHT('Cost Code (New)'!$F5618,LEN('Cost Code (New)'!$F5618)-SEARCH("Ext ",'Cost Code (New)'!$F5618)-LEN("Ext")),SEARCH(" - ",RIGHT('Cost Code (New)'!$F5618,LEN('Cost Code (New)'!$F5618)-SEARCH("Ext ",'Cost Code (New)'!$F5618)-LEN("Ext")))))+0,"")</f>
        <v/>
      </c>
      <c r="B5618" s="8"/>
      <c r="C5618" s="3"/>
      <c r="D5618" s="3"/>
      <c r="E5618" s="3"/>
      <c r="F5618" s="3"/>
      <c r="G5618" s="3"/>
      <c r="H5618" s="3"/>
      <c r="I5618" s="3"/>
    </row>
    <row r="5619" ht="15.75" customHeight="1">
      <c r="A5619" s="3" t="str">
        <f>IFERROR(TRIM(LEFT(RIGHT('Cost Code (New)'!$F5619,LEN('Cost Code (New)'!$F5619)-SEARCH("Ext ",'Cost Code (New)'!$F5619)-LEN("Ext")),SEARCH(" - ",RIGHT('Cost Code (New)'!$F5619,LEN('Cost Code (New)'!$F5619)-SEARCH("Ext ",'Cost Code (New)'!$F5619)-LEN("Ext")))))+0,"")</f>
        <v/>
      </c>
      <c r="B5619" s="8"/>
      <c r="C5619" s="3"/>
      <c r="D5619" s="3"/>
      <c r="E5619" s="3"/>
      <c r="F5619" s="3"/>
      <c r="G5619" s="3"/>
      <c r="H5619" s="3"/>
      <c r="I5619" s="3"/>
    </row>
    <row r="5620" ht="15.75" customHeight="1">
      <c r="A5620" s="3" t="str">
        <f>IFERROR(TRIM(LEFT(RIGHT('Cost Code (New)'!$F5620,LEN('Cost Code (New)'!$F5620)-SEARCH("Ext ",'Cost Code (New)'!$F5620)-LEN("Ext")),SEARCH(" - ",RIGHT('Cost Code (New)'!$F5620,LEN('Cost Code (New)'!$F5620)-SEARCH("Ext ",'Cost Code (New)'!$F5620)-LEN("Ext")))))+0,"")</f>
        <v/>
      </c>
      <c r="B5620" s="8"/>
      <c r="C5620" s="3"/>
      <c r="D5620" s="3"/>
      <c r="E5620" s="3"/>
      <c r="F5620" s="3"/>
      <c r="G5620" s="3"/>
      <c r="H5620" s="3"/>
      <c r="I5620" s="3"/>
    </row>
    <row r="5621" ht="15.75" customHeight="1">
      <c r="A5621" s="3" t="str">
        <f>IFERROR(TRIM(LEFT(RIGHT('Cost Code (New)'!$F5621,LEN('Cost Code (New)'!$F5621)-SEARCH("Ext ",'Cost Code (New)'!$F5621)-LEN("Ext")),SEARCH(" - ",RIGHT('Cost Code (New)'!$F5621,LEN('Cost Code (New)'!$F5621)-SEARCH("Ext ",'Cost Code (New)'!$F5621)-LEN("Ext")))))+0,"")</f>
        <v/>
      </c>
      <c r="B5621" s="8"/>
      <c r="C5621" s="3"/>
      <c r="D5621" s="3"/>
      <c r="E5621" s="3"/>
      <c r="F5621" s="3"/>
      <c r="G5621" s="3"/>
      <c r="H5621" s="3"/>
      <c r="I5621" s="3"/>
    </row>
    <row r="5622" ht="15.75" customHeight="1">
      <c r="A5622" s="3" t="str">
        <f>IFERROR(TRIM(LEFT(RIGHT('Cost Code (New)'!$F5622,LEN('Cost Code (New)'!$F5622)-SEARCH("Ext ",'Cost Code (New)'!$F5622)-LEN("Ext")),SEARCH(" - ",RIGHT('Cost Code (New)'!$F5622,LEN('Cost Code (New)'!$F5622)-SEARCH("Ext ",'Cost Code (New)'!$F5622)-LEN("Ext")))))+0,"")</f>
        <v/>
      </c>
      <c r="B5622" s="8"/>
      <c r="C5622" s="3"/>
      <c r="D5622" s="3"/>
      <c r="E5622" s="3"/>
      <c r="F5622" s="3"/>
      <c r="G5622" s="3"/>
      <c r="H5622" s="3"/>
      <c r="I5622" s="3"/>
    </row>
    <row r="5623" ht="15.75" customHeight="1">
      <c r="A5623" s="3" t="str">
        <f>IFERROR(TRIM(LEFT(RIGHT('Cost Code (New)'!$F5623,LEN('Cost Code (New)'!$F5623)-SEARCH("Ext ",'Cost Code (New)'!$F5623)-LEN("Ext")),SEARCH(" - ",RIGHT('Cost Code (New)'!$F5623,LEN('Cost Code (New)'!$F5623)-SEARCH("Ext ",'Cost Code (New)'!$F5623)-LEN("Ext")))))+0,"")</f>
        <v/>
      </c>
      <c r="B5623" s="8"/>
      <c r="C5623" s="3"/>
      <c r="D5623" s="3"/>
      <c r="E5623" s="3"/>
      <c r="F5623" s="3"/>
      <c r="G5623" s="3"/>
      <c r="H5623" s="3"/>
      <c r="I5623" s="3"/>
    </row>
    <row r="5624" ht="15.75" customHeight="1">
      <c r="A5624" s="3" t="str">
        <f>IFERROR(TRIM(LEFT(RIGHT('Cost Code (New)'!$F5624,LEN('Cost Code (New)'!$F5624)-SEARCH("Ext ",'Cost Code (New)'!$F5624)-LEN("Ext")),SEARCH(" - ",RIGHT('Cost Code (New)'!$F5624,LEN('Cost Code (New)'!$F5624)-SEARCH("Ext ",'Cost Code (New)'!$F5624)-LEN("Ext")))))+0,"")</f>
        <v/>
      </c>
      <c r="B5624" s="8"/>
      <c r="C5624" s="3"/>
      <c r="D5624" s="3"/>
      <c r="E5624" s="3"/>
      <c r="F5624" s="3"/>
      <c r="G5624" s="3"/>
      <c r="H5624" s="3"/>
      <c r="I5624" s="3"/>
    </row>
    <row r="5625" ht="15.75" customHeight="1">
      <c r="A5625" s="3" t="str">
        <f>IFERROR(TRIM(LEFT(RIGHT('Cost Code (New)'!$F5625,LEN('Cost Code (New)'!$F5625)-SEARCH("Ext ",'Cost Code (New)'!$F5625)-LEN("Ext")),SEARCH(" - ",RIGHT('Cost Code (New)'!$F5625,LEN('Cost Code (New)'!$F5625)-SEARCH("Ext ",'Cost Code (New)'!$F5625)-LEN("Ext")))))+0,"")</f>
        <v/>
      </c>
      <c r="B5625" s="8"/>
      <c r="C5625" s="3"/>
      <c r="D5625" s="3"/>
      <c r="E5625" s="3"/>
      <c r="F5625" s="3"/>
      <c r="G5625" s="3"/>
      <c r="H5625" s="3"/>
      <c r="I5625" s="3"/>
    </row>
    <row r="5626" ht="15.75" customHeight="1">
      <c r="A5626" s="3" t="str">
        <f>IFERROR(TRIM(LEFT(RIGHT('Cost Code (New)'!$F5626,LEN('Cost Code (New)'!$F5626)-SEARCH("Ext ",'Cost Code (New)'!$F5626)-LEN("Ext")),SEARCH(" - ",RIGHT('Cost Code (New)'!$F5626,LEN('Cost Code (New)'!$F5626)-SEARCH("Ext ",'Cost Code (New)'!$F5626)-LEN("Ext")))))+0,"")</f>
        <v/>
      </c>
      <c r="B5626" s="8"/>
      <c r="C5626" s="3"/>
      <c r="D5626" s="3"/>
      <c r="E5626" s="3"/>
      <c r="F5626" s="3"/>
      <c r="G5626" s="3"/>
      <c r="H5626" s="3"/>
      <c r="I5626" s="3"/>
    </row>
    <row r="5627" ht="15.75" customHeight="1">
      <c r="A5627" s="3" t="str">
        <f>IFERROR(TRIM(LEFT(RIGHT('Cost Code (New)'!$F5627,LEN('Cost Code (New)'!$F5627)-SEARCH("Ext ",'Cost Code (New)'!$F5627)-LEN("Ext")),SEARCH(" - ",RIGHT('Cost Code (New)'!$F5627,LEN('Cost Code (New)'!$F5627)-SEARCH("Ext ",'Cost Code (New)'!$F5627)-LEN("Ext")))))+0,"")</f>
        <v/>
      </c>
      <c r="B5627" s="8"/>
      <c r="C5627" s="3"/>
      <c r="D5627" s="3"/>
      <c r="E5627" s="3"/>
      <c r="F5627" s="3"/>
      <c r="G5627" s="3"/>
      <c r="H5627" s="3"/>
      <c r="I5627" s="3"/>
    </row>
    <row r="5628" ht="15.75" customHeight="1">
      <c r="A5628" s="3" t="str">
        <f>IFERROR(TRIM(LEFT(RIGHT('Cost Code (New)'!$F5628,LEN('Cost Code (New)'!$F5628)-SEARCH("Ext ",'Cost Code (New)'!$F5628)-LEN("Ext")),SEARCH(" - ",RIGHT('Cost Code (New)'!$F5628,LEN('Cost Code (New)'!$F5628)-SEARCH("Ext ",'Cost Code (New)'!$F5628)-LEN("Ext")))))+0,"")</f>
        <v/>
      </c>
      <c r="B5628" s="8"/>
      <c r="C5628" s="3"/>
      <c r="D5628" s="3"/>
      <c r="E5628" s="3"/>
      <c r="F5628" s="3"/>
      <c r="G5628" s="3"/>
      <c r="H5628" s="3"/>
      <c r="I5628" s="3"/>
    </row>
    <row r="5629" ht="15.75" customHeight="1">
      <c r="A5629" s="3" t="str">
        <f>IFERROR(TRIM(LEFT(RIGHT('Cost Code (New)'!$F5629,LEN('Cost Code (New)'!$F5629)-SEARCH("Ext ",'Cost Code (New)'!$F5629)-LEN("Ext")),SEARCH(" - ",RIGHT('Cost Code (New)'!$F5629,LEN('Cost Code (New)'!$F5629)-SEARCH("Ext ",'Cost Code (New)'!$F5629)-LEN("Ext")))))+0,"")</f>
        <v/>
      </c>
      <c r="B5629" s="8"/>
      <c r="C5629" s="3"/>
      <c r="D5629" s="3"/>
      <c r="E5629" s="3"/>
      <c r="F5629" s="3"/>
      <c r="G5629" s="3"/>
      <c r="H5629" s="3"/>
      <c r="I5629" s="3"/>
    </row>
    <row r="5630" ht="15.75" customHeight="1">
      <c r="A5630" s="3" t="str">
        <f>IFERROR(TRIM(LEFT(RIGHT('Cost Code (New)'!$F5630,LEN('Cost Code (New)'!$F5630)-SEARCH("Ext ",'Cost Code (New)'!$F5630)-LEN("Ext")),SEARCH(" - ",RIGHT('Cost Code (New)'!$F5630,LEN('Cost Code (New)'!$F5630)-SEARCH("Ext ",'Cost Code (New)'!$F5630)-LEN("Ext")))))+0,"")</f>
        <v/>
      </c>
      <c r="B5630" s="8"/>
      <c r="C5630" s="3"/>
      <c r="D5630" s="3"/>
      <c r="E5630" s="3"/>
      <c r="F5630" s="3"/>
      <c r="G5630" s="3"/>
      <c r="H5630" s="3"/>
      <c r="I5630" s="3"/>
    </row>
    <row r="5631" ht="15.75" customHeight="1">
      <c r="A5631" s="3" t="str">
        <f>IFERROR(TRIM(LEFT(RIGHT('Cost Code (New)'!$F5631,LEN('Cost Code (New)'!$F5631)-SEARCH("Ext ",'Cost Code (New)'!$F5631)-LEN("Ext")),SEARCH(" - ",RIGHT('Cost Code (New)'!$F5631,LEN('Cost Code (New)'!$F5631)-SEARCH("Ext ",'Cost Code (New)'!$F5631)-LEN("Ext")))))+0,"")</f>
        <v/>
      </c>
      <c r="B5631" s="8"/>
      <c r="C5631" s="3"/>
      <c r="D5631" s="3"/>
      <c r="E5631" s="3"/>
      <c r="F5631" s="3"/>
      <c r="G5631" s="3"/>
      <c r="H5631" s="3"/>
      <c r="I5631" s="3"/>
    </row>
    <row r="5632" ht="15.75" customHeight="1">
      <c r="A5632" s="3" t="str">
        <f>IFERROR(TRIM(LEFT(RIGHT('Cost Code (New)'!$F5632,LEN('Cost Code (New)'!$F5632)-SEARCH("Ext ",'Cost Code (New)'!$F5632)-LEN("Ext")),SEARCH(" - ",RIGHT('Cost Code (New)'!$F5632,LEN('Cost Code (New)'!$F5632)-SEARCH("Ext ",'Cost Code (New)'!$F5632)-LEN("Ext")))))+0,"")</f>
        <v/>
      </c>
      <c r="B5632" s="8"/>
      <c r="C5632" s="3"/>
      <c r="D5632" s="3"/>
      <c r="E5632" s="3"/>
      <c r="F5632" s="3"/>
      <c r="G5632" s="3"/>
      <c r="H5632" s="3"/>
      <c r="I5632" s="3"/>
    </row>
    <row r="5633" ht="15.75" customHeight="1">
      <c r="A5633" s="3" t="str">
        <f>IFERROR(TRIM(LEFT(RIGHT('Cost Code (New)'!$F5633,LEN('Cost Code (New)'!$F5633)-SEARCH("Ext ",'Cost Code (New)'!$F5633)-LEN("Ext")),SEARCH(" - ",RIGHT('Cost Code (New)'!$F5633,LEN('Cost Code (New)'!$F5633)-SEARCH("Ext ",'Cost Code (New)'!$F5633)-LEN("Ext")))))+0,"")</f>
        <v/>
      </c>
      <c r="B5633" s="8"/>
      <c r="C5633" s="3"/>
      <c r="D5633" s="3"/>
      <c r="E5633" s="3"/>
      <c r="F5633" s="3"/>
      <c r="G5633" s="3"/>
      <c r="H5633" s="3"/>
      <c r="I5633" s="3"/>
    </row>
    <row r="5634" ht="15.75" customHeight="1">
      <c r="A5634" s="3" t="str">
        <f>IFERROR(TRIM(LEFT(RIGHT('Cost Code (New)'!$F5634,LEN('Cost Code (New)'!$F5634)-SEARCH("Ext ",'Cost Code (New)'!$F5634)-LEN("Ext")),SEARCH(" - ",RIGHT('Cost Code (New)'!$F5634,LEN('Cost Code (New)'!$F5634)-SEARCH("Ext ",'Cost Code (New)'!$F5634)-LEN("Ext")))))+0,"")</f>
        <v/>
      </c>
      <c r="B5634" s="8"/>
      <c r="C5634" s="3"/>
      <c r="D5634" s="3"/>
      <c r="E5634" s="3"/>
      <c r="F5634" s="3"/>
      <c r="G5634" s="3"/>
      <c r="H5634" s="3"/>
      <c r="I5634" s="3"/>
    </row>
    <row r="5635" ht="15.75" customHeight="1">
      <c r="A5635" s="3" t="str">
        <f>IFERROR(TRIM(LEFT(RIGHT('Cost Code (New)'!$F5635,LEN('Cost Code (New)'!$F5635)-SEARCH("Ext ",'Cost Code (New)'!$F5635)-LEN("Ext")),SEARCH(" - ",RIGHT('Cost Code (New)'!$F5635,LEN('Cost Code (New)'!$F5635)-SEARCH("Ext ",'Cost Code (New)'!$F5635)-LEN("Ext")))))+0,"")</f>
        <v/>
      </c>
      <c r="B5635" s="8"/>
      <c r="C5635" s="3"/>
      <c r="D5635" s="3"/>
      <c r="E5635" s="3"/>
      <c r="F5635" s="3"/>
      <c r="G5635" s="3"/>
      <c r="H5635" s="3"/>
      <c r="I5635" s="3"/>
    </row>
    <row r="5636" ht="15.75" customHeight="1">
      <c r="A5636" s="3" t="str">
        <f>IFERROR(TRIM(LEFT(RIGHT('Cost Code (New)'!$F5636,LEN('Cost Code (New)'!$F5636)-SEARCH("Ext ",'Cost Code (New)'!$F5636)-LEN("Ext")),SEARCH(" - ",RIGHT('Cost Code (New)'!$F5636,LEN('Cost Code (New)'!$F5636)-SEARCH("Ext ",'Cost Code (New)'!$F5636)-LEN("Ext")))))+0,"")</f>
        <v/>
      </c>
      <c r="B5636" s="8"/>
      <c r="C5636" s="3"/>
      <c r="D5636" s="3"/>
      <c r="E5636" s="3"/>
      <c r="F5636" s="3"/>
      <c r="G5636" s="3"/>
      <c r="H5636" s="3"/>
      <c r="I5636" s="3"/>
    </row>
    <row r="5637" ht="15.75" customHeight="1">
      <c r="A5637" s="3" t="str">
        <f>IFERROR(TRIM(LEFT(RIGHT('Cost Code (New)'!$F5637,LEN('Cost Code (New)'!$F5637)-SEARCH("Ext ",'Cost Code (New)'!$F5637)-LEN("Ext")),SEARCH(" - ",RIGHT('Cost Code (New)'!$F5637,LEN('Cost Code (New)'!$F5637)-SEARCH("Ext ",'Cost Code (New)'!$F5637)-LEN("Ext")))))+0,"")</f>
        <v/>
      </c>
      <c r="B5637" s="8"/>
      <c r="C5637" s="3"/>
      <c r="D5637" s="3"/>
      <c r="E5637" s="3"/>
      <c r="F5637" s="3"/>
      <c r="G5637" s="3"/>
      <c r="H5637" s="3"/>
      <c r="I5637" s="3"/>
    </row>
    <row r="5638" ht="15.75" customHeight="1">
      <c r="A5638" s="3" t="str">
        <f>IFERROR(TRIM(LEFT(RIGHT('Cost Code (New)'!$F5638,LEN('Cost Code (New)'!$F5638)-SEARCH("Ext ",'Cost Code (New)'!$F5638)-LEN("Ext")),SEARCH(" - ",RIGHT('Cost Code (New)'!$F5638,LEN('Cost Code (New)'!$F5638)-SEARCH("Ext ",'Cost Code (New)'!$F5638)-LEN("Ext")))))+0,"")</f>
        <v/>
      </c>
      <c r="B5638" s="8"/>
      <c r="C5638" s="3"/>
      <c r="D5638" s="3"/>
      <c r="E5638" s="3"/>
      <c r="F5638" s="3"/>
      <c r="G5638" s="3"/>
      <c r="H5638" s="3"/>
      <c r="I5638" s="3"/>
    </row>
    <row r="5639" ht="15.75" customHeight="1">
      <c r="A5639" s="3" t="str">
        <f>IFERROR(TRIM(LEFT(RIGHT('Cost Code (New)'!$F5639,LEN('Cost Code (New)'!$F5639)-SEARCH("Ext ",'Cost Code (New)'!$F5639)-LEN("Ext")),SEARCH(" - ",RIGHT('Cost Code (New)'!$F5639,LEN('Cost Code (New)'!$F5639)-SEARCH("Ext ",'Cost Code (New)'!$F5639)-LEN("Ext")))))+0,"")</f>
        <v/>
      </c>
      <c r="B5639" s="8"/>
      <c r="C5639" s="3"/>
      <c r="D5639" s="3"/>
      <c r="E5639" s="3"/>
      <c r="F5639" s="3"/>
      <c r="G5639" s="3"/>
      <c r="H5639" s="3"/>
      <c r="I5639" s="3"/>
    </row>
    <row r="5640" ht="15.75" customHeight="1">
      <c r="A5640" s="3" t="str">
        <f>IFERROR(TRIM(LEFT(RIGHT('Cost Code (New)'!$F5640,LEN('Cost Code (New)'!$F5640)-SEARCH("Ext ",'Cost Code (New)'!$F5640)-LEN("Ext")),SEARCH(" - ",RIGHT('Cost Code (New)'!$F5640,LEN('Cost Code (New)'!$F5640)-SEARCH("Ext ",'Cost Code (New)'!$F5640)-LEN("Ext")))))+0,"")</f>
        <v/>
      </c>
      <c r="B5640" s="8"/>
      <c r="C5640" s="3"/>
      <c r="D5640" s="3"/>
      <c r="E5640" s="3"/>
      <c r="F5640" s="3"/>
      <c r="G5640" s="3"/>
      <c r="H5640" s="3"/>
      <c r="I5640" s="3"/>
    </row>
    <row r="5641" ht="15.75" customHeight="1">
      <c r="A5641" s="3" t="str">
        <f>IFERROR(TRIM(LEFT(RIGHT('Cost Code (New)'!$F5641,LEN('Cost Code (New)'!$F5641)-SEARCH("Ext ",'Cost Code (New)'!$F5641)-LEN("Ext")),SEARCH(" - ",RIGHT('Cost Code (New)'!$F5641,LEN('Cost Code (New)'!$F5641)-SEARCH("Ext ",'Cost Code (New)'!$F5641)-LEN("Ext")))))+0,"")</f>
        <v/>
      </c>
      <c r="B5641" s="8"/>
      <c r="C5641" s="3"/>
      <c r="D5641" s="3"/>
      <c r="E5641" s="3"/>
      <c r="F5641" s="3"/>
      <c r="G5641" s="3"/>
      <c r="H5641" s="3"/>
      <c r="I5641" s="3"/>
    </row>
    <row r="5642" ht="15.75" customHeight="1">
      <c r="A5642" s="3" t="str">
        <f>IFERROR(TRIM(LEFT(RIGHT('Cost Code (New)'!$F5642,LEN('Cost Code (New)'!$F5642)-SEARCH("Ext ",'Cost Code (New)'!$F5642)-LEN("Ext")),SEARCH(" - ",RIGHT('Cost Code (New)'!$F5642,LEN('Cost Code (New)'!$F5642)-SEARCH("Ext ",'Cost Code (New)'!$F5642)-LEN("Ext")))))+0,"")</f>
        <v/>
      </c>
      <c r="B5642" s="8"/>
      <c r="C5642" s="3"/>
      <c r="D5642" s="3"/>
      <c r="E5642" s="3"/>
      <c r="F5642" s="3"/>
      <c r="G5642" s="3"/>
      <c r="H5642" s="3"/>
      <c r="I5642" s="3"/>
    </row>
    <row r="5643" ht="15.75" customHeight="1">
      <c r="A5643" s="3" t="str">
        <f>IFERROR(TRIM(LEFT(RIGHT('Cost Code (New)'!$F5643,LEN('Cost Code (New)'!$F5643)-SEARCH("Ext ",'Cost Code (New)'!$F5643)-LEN("Ext")),SEARCH(" - ",RIGHT('Cost Code (New)'!$F5643,LEN('Cost Code (New)'!$F5643)-SEARCH("Ext ",'Cost Code (New)'!$F5643)-LEN("Ext")))))+0,"")</f>
        <v/>
      </c>
      <c r="B5643" s="8"/>
      <c r="C5643" s="3"/>
      <c r="D5643" s="3"/>
      <c r="E5643" s="3"/>
      <c r="F5643" s="3"/>
      <c r="G5643" s="3"/>
      <c r="H5643" s="3"/>
      <c r="I5643" s="3"/>
    </row>
    <row r="5644" ht="15.75" customHeight="1">
      <c r="A5644" s="3" t="str">
        <f>IFERROR(TRIM(LEFT(RIGHT('Cost Code (New)'!$F5644,LEN('Cost Code (New)'!$F5644)-SEARCH("Ext ",'Cost Code (New)'!$F5644)-LEN("Ext")),SEARCH(" - ",RIGHT('Cost Code (New)'!$F5644,LEN('Cost Code (New)'!$F5644)-SEARCH("Ext ",'Cost Code (New)'!$F5644)-LEN("Ext")))))+0,"")</f>
        <v/>
      </c>
      <c r="B5644" s="8"/>
      <c r="C5644" s="3"/>
      <c r="D5644" s="3"/>
      <c r="E5644" s="3"/>
      <c r="F5644" s="3"/>
      <c r="G5644" s="3"/>
      <c r="H5644" s="3"/>
      <c r="I5644" s="3"/>
    </row>
    <row r="5645" ht="15.75" customHeight="1">
      <c r="A5645" s="3" t="str">
        <f>IFERROR(TRIM(LEFT(RIGHT('Cost Code (New)'!$F5645,LEN('Cost Code (New)'!$F5645)-SEARCH("Ext ",'Cost Code (New)'!$F5645)-LEN("Ext")),SEARCH(" - ",RIGHT('Cost Code (New)'!$F5645,LEN('Cost Code (New)'!$F5645)-SEARCH("Ext ",'Cost Code (New)'!$F5645)-LEN("Ext")))))+0,"")</f>
        <v/>
      </c>
      <c r="B5645" s="8"/>
      <c r="C5645" s="3"/>
      <c r="D5645" s="3"/>
      <c r="E5645" s="3"/>
      <c r="F5645" s="3"/>
      <c r="G5645" s="3"/>
      <c r="H5645" s="3"/>
      <c r="I5645" s="3"/>
    </row>
    <row r="5646" ht="15.75" customHeight="1">
      <c r="A5646" s="3" t="str">
        <f>IFERROR(TRIM(LEFT(RIGHT('Cost Code (New)'!$F5646,LEN('Cost Code (New)'!$F5646)-SEARCH("Ext ",'Cost Code (New)'!$F5646)-LEN("Ext")),SEARCH(" - ",RIGHT('Cost Code (New)'!$F5646,LEN('Cost Code (New)'!$F5646)-SEARCH("Ext ",'Cost Code (New)'!$F5646)-LEN("Ext")))))+0,"")</f>
        <v/>
      </c>
      <c r="B5646" s="8"/>
      <c r="C5646" s="3"/>
      <c r="D5646" s="3"/>
      <c r="E5646" s="3"/>
      <c r="F5646" s="3"/>
      <c r="G5646" s="3"/>
      <c r="H5646" s="3"/>
      <c r="I5646" s="3"/>
    </row>
    <row r="5647" ht="15.75" customHeight="1">
      <c r="A5647" s="3" t="str">
        <f>IFERROR(TRIM(LEFT(RIGHT('Cost Code (New)'!$F5647,LEN('Cost Code (New)'!$F5647)-SEARCH("Ext ",'Cost Code (New)'!$F5647)-LEN("Ext")),SEARCH(" - ",RIGHT('Cost Code (New)'!$F5647,LEN('Cost Code (New)'!$F5647)-SEARCH("Ext ",'Cost Code (New)'!$F5647)-LEN("Ext")))))+0,"")</f>
        <v/>
      </c>
      <c r="B5647" s="8"/>
      <c r="C5647" s="3"/>
      <c r="D5647" s="3"/>
      <c r="E5647" s="3"/>
      <c r="F5647" s="3"/>
      <c r="G5647" s="3"/>
      <c r="H5647" s="3"/>
      <c r="I5647" s="3"/>
    </row>
    <row r="5648" ht="15.75" customHeight="1">
      <c r="A5648" s="3" t="str">
        <f>IFERROR(TRIM(LEFT(RIGHT('Cost Code (New)'!$F5648,LEN('Cost Code (New)'!$F5648)-SEARCH("Ext ",'Cost Code (New)'!$F5648)-LEN("Ext")),SEARCH(" - ",RIGHT('Cost Code (New)'!$F5648,LEN('Cost Code (New)'!$F5648)-SEARCH("Ext ",'Cost Code (New)'!$F5648)-LEN("Ext")))))+0,"")</f>
        <v/>
      </c>
      <c r="B5648" s="8"/>
      <c r="C5648" s="3"/>
      <c r="D5648" s="3"/>
      <c r="E5648" s="3"/>
      <c r="F5648" s="3"/>
      <c r="G5648" s="3"/>
      <c r="H5648" s="3"/>
      <c r="I5648" s="3"/>
    </row>
    <row r="5649" ht="15.75" customHeight="1">
      <c r="A5649" s="3" t="str">
        <f>IFERROR(TRIM(LEFT(RIGHT('Cost Code (New)'!$F5649,LEN('Cost Code (New)'!$F5649)-SEARCH("Ext ",'Cost Code (New)'!$F5649)-LEN("Ext")),SEARCH(" - ",RIGHT('Cost Code (New)'!$F5649,LEN('Cost Code (New)'!$F5649)-SEARCH("Ext ",'Cost Code (New)'!$F5649)-LEN("Ext")))))+0,"")</f>
        <v/>
      </c>
      <c r="B5649" s="8"/>
      <c r="C5649" s="3"/>
      <c r="D5649" s="3"/>
      <c r="E5649" s="3"/>
      <c r="F5649" s="3"/>
      <c r="G5649" s="3"/>
      <c r="H5649" s="3"/>
      <c r="I5649" s="3"/>
    </row>
    <row r="5650" ht="15.75" customHeight="1">
      <c r="A5650" s="3" t="str">
        <f>IFERROR(TRIM(LEFT(RIGHT('Cost Code (New)'!$F5650,LEN('Cost Code (New)'!$F5650)-SEARCH("Ext ",'Cost Code (New)'!$F5650)-LEN("Ext")),SEARCH(" - ",RIGHT('Cost Code (New)'!$F5650,LEN('Cost Code (New)'!$F5650)-SEARCH("Ext ",'Cost Code (New)'!$F5650)-LEN("Ext")))))+0,"")</f>
        <v/>
      </c>
      <c r="B5650" s="8"/>
      <c r="C5650" s="3"/>
      <c r="D5650" s="3"/>
      <c r="E5650" s="3"/>
      <c r="F5650" s="3"/>
      <c r="G5650" s="3"/>
      <c r="H5650" s="3"/>
      <c r="I5650" s="3"/>
    </row>
    <row r="5651" ht="15.75" customHeight="1">
      <c r="A5651" s="3" t="str">
        <f>IFERROR(TRIM(LEFT(RIGHT('Cost Code (New)'!$F5651,LEN('Cost Code (New)'!$F5651)-SEARCH("Ext ",'Cost Code (New)'!$F5651)-LEN("Ext")),SEARCH(" - ",RIGHT('Cost Code (New)'!$F5651,LEN('Cost Code (New)'!$F5651)-SEARCH("Ext ",'Cost Code (New)'!$F5651)-LEN("Ext")))))+0,"")</f>
        <v/>
      </c>
      <c r="B5651" s="8"/>
      <c r="C5651" s="3"/>
      <c r="D5651" s="3"/>
      <c r="E5651" s="3"/>
      <c r="F5651" s="3"/>
      <c r="G5651" s="3"/>
      <c r="H5651" s="3"/>
      <c r="I5651" s="3"/>
    </row>
    <row r="5652" ht="15.75" customHeight="1">
      <c r="A5652" s="3" t="str">
        <f>IFERROR(TRIM(LEFT(RIGHT('Cost Code (New)'!$F5652,LEN('Cost Code (New)'!$F5652)-SEARCH("Ext ",'Cost Code (New)'!$F5652)-LEN("Ext")),SEARCH(" - ",RIGHT('Cost Code (New)'!$F5652,LEN('Cost Code (New)'!$F5652)-SEARCH("Ext ",'Cost Code (New)'!$F5652)-LEN("Ext")))))+0,"")</f>
        <v/>
      </c>
      <c r="B5652" s="8"/>
      <c r="C5652" s="3"/>
      <c r="D5652" s="3"/>
      <c r="E5652" s="3"/>
      <c r="F5652" s="3"/>
      <c r="G5652" s="3"/>
      <c r="H5652" s="3"/>
      <c r="I5652" s="3"/>
    </row>
    <row r="5653" ht="15.75" customHeight="1">
      <c r="A5653" s="3" t="str">
        <f>IFERROR(TRIM(LEFT(RIGHT('Cost Code (New)'!$F5653,LEN('Cost Code (New)'!$F5653)-SEARCH("Ext ",'Cost Code (New)'!$F5653)-LEN("Ext")),SEARCH(" - ",RIGHT('Cost Code (New)'!$F5653,LEN('Cost Code (New)'!$F5653)-SEARCH("Ext ",'Cost Code (New)'!$F5653)-LEN("Ext")))))+0,"")</f>
        <v/>
      </c>
      <c r="B5653" s="8"/>
      <c r="C5653" s="3"/>
      <c r="D5653" s="3"/>
      <c r="E5653" s="3"/>
      <c r="F5653" s="3"/>
      <c r="G5653" s="3"/>
      <c r="H5653" s="3"/>
      <c r="I5653" s="3"/>
    </row>
    <row r="5654" ht="15.75" customHeight="1">
      <c r="A5654" s="3" t="str">
        <f>IFERROR(TRIM(LEFT(RIGHT('Cost Code (New)'!$F5654,LEN('Cost Code (New)'!$F5654)-SEARCH("Ext ",'Cost Code (New)'!$F5654)-LEN("Ext")),SEARCH(" - ",RIGHT('Cost Code (New)'!$F5654,LEN('Cost Code (New)'!$F5654)-SEARCH("Ext ",'Cost Code (New)'!$F5654)-LEN("Ext")))))+0,"")</f>
        <v/>
      </c>
      <c r="B5654" s="8"/>
      <c r="C5654" s="3"/>
      <c r="D5654" s="3"/>
      <c r="E5654" s="3"/>
      <c r="F5654" s="3"/>
      <c r="G5654" s="3"/>
      <c r="H5654" s="3"/>
      <c r="I5654" s="3"/>
    </row>
    <row r="5655" ht="15.75" customHeight="1">
      <c r="A5655" s="3" t="str">
        <f>IFERROR(TRIM(LEFT(RIGHT('Cost Code (New)'!$F5655,LEN('Cost Code (New)'!$F5655)-SEARCH("Ext ",'Cost Code (New)'!$F5655)-LEN("Ext")),SEARCH(" - ",RIGHT('Cost Code (New)'!$F5655,LEN('Cost Code (New)'!$F5655)-SEARCH("Ext ",'Cost Code (New)'!$F5655)-LEN("Ext")))))+0,"")</f>
        <v/>
      </c>
      <c r="B5655" s="8"/>
      <c r="C5655" s="3"/>
      <c r="D5655" s="3"/>
      <c r="E5655" s="3"/>
      <c r="F5655" s="3"/>
      <c r="G5655" s="3"/>
      <c r="H5655" s="3"/>
      <c r="I5655" s="3"/>
    </row>
    <row r="5656" ht="15.75" customHeight="1">
      <c r="A5656" s="3" t="str">
        <f>IFERROR(TRIM(LEFT(RIGHT('Cost Code (New)'!$F5656,LEN('Cost Code (New)'!$F5656)-SEARCH("Ext ",'Cost Code (New)'!$F5656)-LEN("Ext")),SEARCH(" - ",RIGHT('Cost Code (New)'!$F5656,LEN('Cost Code (New)'!$F5656)-SEARCH("Ext ",'Cost Code (New)'!$F5656)-LEN("Ext")))))+0,"")</f>
        <v/>
      </c>
      <c r="B5656" s="8"/>
      <c r="C5656" s="3"/>
      <c r="D5656" s="3"/>
      <c r="E5656" s="3"/>
      <c r="F5656" s="3"/>
      <c r="G5656" s="3"/>
      <c r="H5656" s="3"/>
      <c r="I5656" s="3"/>
    </row>
    <row r="5657" ht="15.75" customHeight="1">
      <c r="A5657" s="3" t="str">
        <f>IFERROR(TRIM(LEFT(RIGHT('Cost Code (New)'!$F5657,LEN('Cost Code (New)'!$F5657)-SEARCH("Ext ",'Cost Code (New)'!$F5657)-LEN("Ext")),SEARCH(" - ",RIGHT('Cost Code (New)'!$F5657,LEN('Cost Code (New)'!$F5657)-SEARCH("Ext ",'Cost Code (New)'!$F5657)-LEN("Ext")))))+0,"")</f>
        <v/>
      </c>
      <c r="B5657" s="8"/>
      <c r="C5657" s="3"/>
      <c r="D5657" s="3"/>
      <c r="E5657" s="3"/>
      <c r="F5657" s="3"/>
      <c r="G5657" s="3"/>
      <c r="H5657" s="3"/>
      <c r="I5657" s="3"/>
    </row>
    <row r="5658" ht="15.75" customHeight="1">
      <c r="A5658" s="3" t="str">
        <f>IFERROR(TRIM(LEFT(RIGHT('Cost Code (New)'!$F5658,LEN('Cost Code (New)'!$F5658)-SEARCH("Ext ",'Cost Code (New)'!$F5658)-LEN("Ext")),SEARCH(" - ",RIGHT('Cost Code (New)'!$F5658,LEN('Cost Code (New)'!$F5658)-SEARCH("Ext ",'Cost Code (New)'!$F5658)-LEN("Ext")))))+0,"")</f>
        <v/>
      </c>
      <c r="B5658" s="8"/>
      <c r="C5658" s="3"/>
      <c r="D5658" s="3"/>
      <c r="E5658" s="3"/>
      <c r="F5658" s="3"/>
      <c r="G5658" s="3"/>
      <c r="H5658" s="3"/>
      <c r="I5658" s="3"/>
    </row>
    <row r="5659" ht="15.75" customHeight="1">
      <c r="A5659" s="3" t="str">
        <f>IFERROR(TRIM(LEFT(RIGHT('Cost Code (New)'!$F5659,LEN('Cost Code (New)'!$F5659)-SEARCH("Ext ",'Cost Code (New)'!$F5659)-LEN("Ext")),SEARCH(" - ",RIGHT('Cost Code (New)'!$F5659,LEN('Cost Code (New)'!$F5659)-SEARCH("Ext ",'Cost Code (New)'!$F5659)-LEN("Ext")))))+0,"")</f>
        <v/>
      </c>
      <c r="B5659" s="8"/>
      <c r="C5659" s="3"/>
      <c r="D5659" s="3"/>
      <c r="E5659" s="3"/>
      <c r="F5659" s="3"/>
      <c r="G5659" s="3"/>
      <c r="H5659" s="3"/>
      <c r="I5659" s="3"/>
    </row>
    <row r="5660" ht="15.75" customHeight="1">
      <c r="A5660" s="3" t="str">
        <f>IFERROR(TRIM(LEFT(RIGHT('Cost Code (New)'!$F5660,LEN('Cost Code (New)'!$F5660)-SEARCH("Ext ",'Cost Code (New)'!$F5660)-LEN("Ext")),SEARCH(" - ",RIGHT('Cost Code (New)'!$F5660,LEN('Cost Code (New)'!$F5660)-SEARCH("Ext ",'Cost Code (New)'!$F5660)-LEN("Ext")))))+0,"")</f>
        <v/>
      </c>
      <c r="B5660" s="8"/>
      <c r="C5660" s="3"/>
      <c r="D5660" s="3"/>
      <c r="E5660" s="3"/>
      <c r="F5660" s="3"/>
      <c r="G5660" s="3"/>
      <c r="H5660" s="3"/>
      <c r="I5660" s="3"/>
    </row>
    <row r="5661" ht="15.75" customHeight="1">
      <c r="A5661" s="3" t="str">
        <f>IFERROR(TRIM(LEFT(RIGHT('Cost Code (New)'!$F5661,LEN('Cost Code (New)'!$F5661)-SEARCH("Ext ",'Cost Code (New)'!$F5661)-LEN("Ext")),SEARCH(" - ",RIGHT('Cost Code (New)'!$F5661,LEN('Cost Code (New)'!$F5661)-SEARCH("Ext ",'Cost Code (New)'!$F5661)-LEN("Ext")))))+0,"")</f>
        <v/>
      </c>
      <c r="B5661" s="8"/>
      <c r="C5661" s="3"/>
      <c r="D5661" s="3"/>
      <c r="E5661" s="3"/>
      <c r="F5661" s="3"/>
      <c r="G5661" s="3"/>
      <c r="H5661" s="3"/>
      <c r="I5661" s="3"/>
    </row>
    <row r="5662" ht="15.75" customHeight="1">
      <c r="A5662" s="3" t="str">
        <f>IFERROR(TRIM(LEFT(RIGHT('Cost Code (New)'!$F5662,LEN('Cost Code (New)'!$F5662)-SEARCH("Ext ",'Cost Code (New)'!$F5662)-LEN("Ext")),SEARCH(" - ",RIGHT('Cost Code (New)'!$F5662,LEN('Cost Code (New)'!$F5662)-SEARCH("Ext ",'Cost Code (New)'!$F5662)-LEN("Ext")))))+0,"")</f>
        <v/>
      </c>
      <c r="B5662" s="8"/>
      <c r="C5662" s="3"/>
      <c r="D5662" s="3"/>
      <c r="E5662" s="3"/>
      <c r="F5662" s="3"/>
      <c r="G5662" s="3"/>
      <c r="H5662" s="3"/>
      <c r="I5662" s="3"/>
    </row>
    <row r="5663" ht="15.75" customHeight="1">
      <c r="A5663" s="3" t="str">
        <f>IFERROR(TRIM(LEFT(RIGHT('Cost Code (New)'!$F5663,LEN('Cost Code (New)'!$F5663)-SEARCH("Ext ",'Cost Code (New)'!$F5663)-LEN("Ext")),SEARCH(" - ",RIGHT('Cost Code (New)'!$F5663,LEN('Cost Code (New)'!$F5663)-SEARCH("Ext ",'Cost Code (New)'!$F5663)-LEN("Ext")))))+0,"")</f>
        <v/>
      </c>
      <c r="B5663" s="8"/>
      <c r="C5663" s="3"/>
      <c r="D5663" s="3"/>
      <c r="E5663" s="3"/>
      <c r="F5663" s="3"/>
      <c r="G5663" s="3"/>
      <c r="H5663" s="3"/>
      <c r="I5663" s="3"/>
    </row>
    <row r="5664" ht="15.75" customHeight="1">
      <c r="A5664" s="3" t="str">
        <f>IFERROR(TRIM(LEFT(RIGHT('Cost Code (New)'!$F5664,LEN('Cost Code (New)'!$F5664)-SEARCH("Ext ",'Cost Code (New)'!$F5664)-LEN("Ext")),SEARCH(" - ",RIGHT('Cost Code (New)'!$F5664,LEN('Cost Code (New)'!$F5664)-SEARCH("Ext ",'Cost Code (New)'!$F5664)-LEN("Ext")))))+0,"")</f>
        <v/>
      </c>
      <c r="B5664" s="8"/>
      <c r="C5664" s="3"/>
      <c r="D5664" s="3"/>
      <c r="E5664" s="3"/>
      <c r="F5664" s="3"/>
      <c r="G5664" s="3"/>
      <c r="H5664" s="3"/>
      <c r="I5664" s="3"/>
    </row>
    <row r="5665" ht="15.75" customHeight="1">
      <c r="A5665" s="3" t="str">
        <f>IFERROR(TRIM(LEFT(RIGHT('Cost Code (New)'!$F5665,LEN('Cost Code (New)'!$F5665)-SEARCH("Ext ",'Cost Code (New)'!$F5665)-LEN("Ext")),SEARCH(" - ",RIGHT('Cost Code (New)'!$F5665,LEN('Cost Code (New)'!$F5665)-SEARCH("Ext ",'Cost Code (New)'!$F5665)-LEN("Ext")))))+0,"")</f>
        <v/>
      </c>
      <c r="B5665" s="8"/>
      <c r="C5665" s="3"/>
      <c r="D5665" s="3"/>
      <c r="E5665" s="3"/>
      <c r="F5665" s="3"/>
      <c r="G5665" s="3"/>
      <c r="H5665" s="3"/>
      <c r="I5665" s="3"/>
    </row>
    <row r="5666" ht="15.75" customHeight="1">
      <c r="A5666" s="3" t="str">
        <f>IFERROR(TRIM(LEFT(RIGHT('Cost Code (New)'!$F5666,LEN('Cost Code (New)'!$F5666)-SEARCH("Ext ",'Cost Code (New)'!$F5666)-LEN("Ext")),SEARCH(" - ",RIGHT('Cost Code (New)'!$F5666,LEN('Cost Code (New)'!$F5666)-SEARCH("Ext ",'Cost Code (New)'!$F5666)-LEN("Ext")))))+0,"")</f>
        <v/>
      </c>
      <c r="B5666" s="8"/>
      <c r="C5666" s="3"/>
      <c r="D5666" s="3"/>
      <c r="E5666" s="3"/>
      <c r="F5666" s="3"/>
      <c r="G5666" s="3"/>
      <c r="H5666" s="3"/>
      <c r="I5666" s="3"/>
    </row>
    <row r="5667" ht="15.75" customHeight="1">
      <c r="A5667" s="3" t="str">
        <f>IFERROR(TRIM(LEFT(RIGHT('Cost Code (New)'!$F5667,LEN('Cost Code (New)'!$F5667)-SEARCH("Ext ",'Cost Code (New)'!$F5667)-LEN("Ext")),SEARCH(" - ",RIGHT('Cost Code (New)'!$F5667,LEN('Cost Code (New)'!$F5667)-SEARCH("Ext ",'Cost Code (New)'!$F5667)-LEN("Ext")))))+0,"")</f>
        <v/>
      </c>
      <c r="B5667" s="8"/>
      <c r="C5667" s="3"/>
      <c r="D5667" s="3"/>
      <c r="E5667" s="3"/>
      <c r="F5667" s="3"/>
      <c r="G5667" s="3"/>
      <c r="H5667" s="3"/>
      <c r="I5667" s="3"/>
    </row>
    <row r="5668" ht="15.75" customHeight="1">
      <c r="A5668" s="3" t="str">
        <f>IFERROR(TRIM(LEFT(RIGHT('Cost Code (New)'!$F5668,LEN('Cost Code (New)'!$F5668)-SEARCH("Ext ",'Cost Code (New)'!$F5668)-LEN("Ext")),SEARCH(" - ",RIGHT('Cost Code (New)'!$F5668,LEN('Cost Code (New)'!$F5668)-SEARCH("Ext ",'Cost Code (New)'!$F5668)-LEN("Ext")))))+0,"")</f>
        <v/>
      </c>
      <c r="B5668" s="8"/>
      <c r="C5668" s="3"/>
      <c r="D5668" s="3"/>
      <c r="E5668" s="3"/>
      <c r="F5668" s="3"/>
      <c r="G5668" s="3"/>
      <c r="H5668" s="3"/>
      <c r="I5668" s="3"/>
    </row>
    <row r="5669" ht="15.75" customHeight="1">
      <c r="A5669" s="3" t="str">
        <f>IFERROR(TRIM(LEFT(RIGHT('Cost Code (New)'!$F5669,LEN('Cost Code (New)'!$F5669)-SEARCH("Ext ",'Cost Code (New)'!$F5669)-LEN("Ext")),SEARCH(" - ",RIGHT('Cost Code (New)'!$F5669,LEN('Cost Code (New)'!$F5669)-SEARCH("Ext ",'Cost Code (New)'!$F5669)-LEN("Ext")))))+0,"")</f>
        <v/>
      </c>
      <c r="B5669" s="8"/>
      <c r="C5669" s="3"/>
      <c r="D5669" s="3"/>
      <c r="E5669" s="3"/>
      <c r="F5669" s="3"/>
      <c r="G5669" s="3"/>
      <c r="H5669" s="3"/>
      <c r="I5669" s="3"/>
    </row>
    <row r="5670" ht="15.75" customHeight="1">
      <c r="A5670" s="3" t="str">
        <f>IFERROR(TRIM(LEFT(RIGHT('Cost Code (New)'!$F5670,LEN('Cost Code (New)'!$F5670)-SEARCH("Ext ",'Cost Code (New)'!$F5670)-LEN("Ext")),SEARCH(" - ",RIGHT('Cost Code (New)'!$F5670,LEN('Cost Code (New)'!$F5670)-SEARCH("Ext ",'Cost Code (New)'!$F5670)-LEN("Ext")))))+0,"")</f>
        <v/>
      </c>
      <c r="B5670" s="8"/>
      <c r="C5670" s="3"/>
      <c r="D5670" s="3"/>
      <c r="E5670" s="3"/>
      <c r="F5670" s="3"/>
      <c r="G5670" s="3"/>
      <c r="H5670" s="3"/>
      <c r="I5670" s="3"/>
    </row>
    <row r="5671" ht="15.75" customHeight="1">
      <c r="A5671" s="3" t="str">
        <f>IFERROR(TRIM(LEFT(RIGHT('Cost Code (New)'!$F5671,LEN('Cost Code (New)'!$F5671)-SEARCH("Ext ",'Cost Code (New)'!$F5671)-LEN("Ext")),SEARCH(" - ",RIGHT('Cost Code (New)'!$F5671,LEN('Cost Code (New)'!$F5671)-SEARCH("Ext ",'Cost Code (New)'!$F5671)-LEN("Ext")))))+0,"")</f>
        <v/>
      </c>
      <c r="B5671" s="8"/>
      <c r="C5671" s="3"/>
      <c r="D5671" s="3"/>
      <c r="E5671" s="3"/>
      <c r="F5671" s="3"/>
      <c r="G5671" s="3"/>
      <c r="H5671" s="3"/>
      <c r="I5671" s="3"/>
    </row>
    <row r="5672" ht="15.75" customHeight="1">
      <c r="A5672" s="3" t="str">
        <f>IFERROR(TRIM(LEFT(RIGHT('Cost Code (New)'!$F5672,LEN('Cost Code (New)'!$F5672)-SEARCH("Ext ",'Cost Code (New)'!$F5672)-LEN("Ext")),SEARCH(" - ",RIGHT('Cost Code (New)'!$F5672,LEN('Cost Code (New)'!$F5672)-SEARCH("Ext ",'Cost Code (New)'!$F5672)-LEN("Ext")))))+0,"")</f>
        <v/>
      </c>
      <c r="B5672" s="8"/>
      <c r="C5672" s="3"/>
      <c r="D5672" s="3"/>
      <c r="E5672" s="3"/>
      <c r="F5672" s="3"/>
      <c r="G5672" s="3"/>
      <c r="H5672" s="3"/>
      <c r="I5672" s="3"/>
    </row>
    <row r="5673" ht="15.75" customHeight="1">
      <c r="A5673" s="3" t="str">
        <f>IFERROR(TRIM(LEFT(RIGHT('Cost Code (New)'!$F5673,LEN('Cost Code (New)'!$F5673)-SEARCH("Ext ",'Cost Code (New)'!$F5673)-LEN("Ext")),SEARCH(" - ",RIGHT('Cost Code (New)'!$F5673,LEN('Cost Code (New)'!$F5673)-SEARCH("Ext ",'Cost Code (New)'!$F5673)-LEN("Ext")))))+0,"")</f>
        <v/>
      </c>
      <c r="B5673" s="8"/>
      <c r="C5673" s="3"/>
      <c r="D5673" s="3"/>
      <c r="E5673" s="3"/>
      <c r="F5673" s="3"/>
      <c r="G5673" s="3"/>
      <c r="H5673" s="3"/>
      <c r="I5673" s="3"/>
    </row>
    <row r="5674" ht="15.75" customHeight="1">
      <c r="A5674" s="3" t="str">
        <f>IFERROR(TRIM(LEFT(RIGHT('Cost Code (New)'!$F5674,LEN('Cost Code (New)'!$F5674)-SEARCH("Ext ",'Cost Code (New)'!$F5674)-LEN("Ext")),SEARCH(" - ",RIGHT('Cost Code (New)'!$F5674,LEN('Cost Code (New)'!$F5674)-SEARCH("Ext ",'Cost Code (New)'!$F5674)-LEN("Ext")))))+0,"")</f>
        <v/>
      </c>
      <c r="B5674" s="8"/>
      <c r="C5674" s="3"/>
      <c r="D5674" s="3"/>
      <c r="E5674" s="3"/>
      <c r="F5674" s="3"/>
      <c r="G5674" s="3"/>
      <c r="H5674" s="3"/>
      <c r="I5674" s="3"/>
    </row>
    <row r="5675" ht="15.75" customHeight="1">
      <c r="A5675" s="3" t="str">
        <f>IFERROR(TRIM(LEFT(RIGHT('Cost Code (New)'!$F5675,LEN('Cost Code (New)'!$F5675)-SEARCH("Ext ",'Cost Code (New)'!$F5675)-LEN("Ext")),SEARCH(" - ",RIGHT('Cost Code (New)'!$F5675,LEN('Cost Code (New)'!$F5675)-SEARCH("Ext ",'Cost Code (New)'!$F5675)-LEN("Ext")))))+0,"")</f>
        <v/>
      </c>
      <c r="B5675" s="8"/>
      <c r="C5675" s="3"/>
      <c r="D5675" s="3"/>
      <c r="E5675" s="3"/>
      <c r="F5675" s="3"/>
      <c r="G5675" s="3"/>
      <c r="H5675" s="3"/>
      <c r="I5675" s="3"/>
    </row>
    <row r="5676" ht="15.75" customHeight="1">
      <c r="A5676" s="3" t="str">
        <f>IFERROR(TRIM(LEFT(RIGHT('Cost Code (New)'!$F5676,LEN('Cost Code (New)'!$F5676)-SEARCH("Ext ",'Cost Code (New)'!$F5676)-LEN("Ext")),SEARCH(" - ",RIGHT('Cost Code (New)'!$F5676,LEN('Cost Code (New)'!$F5676)-SEARCH("Ext ",'Cost Code (New)'!$F5676)-LEN("Ext")))))+0,"")</f>
        <v/>
      </c>
      <c r="B5676" s="8"/>
      <c r="C5676" s="3"/>
      <c r="D5676" s="3"/>
      <c r="E5676" s="3"/>
      <c r="F5676" s="3"/>
      <c r="G5676" s="3"/>
      <c r="H5676" s="3"/>
      <c r="I5676" s="3"/>
    </row>
    <row r="5677" ht="15.75" customHeight="1">
      <c r="A5677" s="3" t="str">
        <f>IFERROR(TRIM(LEFT(RIGHT('Cost Code (New)'!$F5677,LEN('Cost Code (New)'!$F5677)-SEARCH("Ext ",'Cost Code (New)'!$F5677)-LEN("Ext")),SEARCH(" - ",RIGHT('Cost Code (New)'!$F5677,LEN('Cost Code (New)'!$F5677)-SEARCH("Ext ",'Cost Code (New)'!$F5677)-LEN("Ext")))))+0,"")</f>
        <v/>
      </c>
      <c r="B5677" s="8"/>
      <c r="C5677" s="3"/>
      <c r="D5677" s="3"/>
      <c r="E5677" s="3"/>
      <c r="F5677" s="3"/>
      <c r="G5677" s="3"/>
      <c r="H5677" s="3"/>
      <c r="I5677" s="3"/>
    </row>
    <row r="5678" ht="15.75" customHeight="1">
      <c r="A5678" s="3" t="str">
        <f>IFERROR(TRIM(LEFT(RIGHT('Cost Code (New)'!$F5678,LEN('Cost Code (New)'!$F5678)-SEARCH("Ext ",'Cost Code (New)'!$F5678)-LEN("Ext")),SEARCH(" - ",RIGHT('Cost Code (New)'!$F5678,LEN('Cost Code (New)'!$F5678)-SEARCH("Ext ",'Cost Code (New)'!$F5678)-LEN("Ext")))))+0,"")</f>
        <v/>
      </c>
      <c r="B5678" s="8"/>
      <c r="C5678" s="3"/>
      <c r="D5678" s="3"/>
      <c r="E5678" s="3"/>
      <c r="F5678" s="3"/>
      <c r="G5678" s="3"/>
      <c r="H5678" s="3"/>
      <c r="I5678" s="3"/>
    </row>
    <row r="5679" ht="15.75" customHeight="1">
      <c r="A5679" s="3" t="str">
        <f>IFERROR(TRIM(LEFT(RIGHT('Cost Code (New)'!$F5679,LEN('Cost Code (New)'!$F5679)-SEARCH("Ext ",'Cost Code (New)'!$F5679)-LEN("Ext")),SEARCH(" - ",RIGHT('Cost Code (New)'!$F5679,LEN('Cost Code (New)'!$F5679)-SEARCH("Ext ",'Cost Code (New)'!$F5679)-LEN("Ext")))))+0,"")</f>
        <v/>
      </c>
      <c r="B5679" s="8"/>
      <c r="C5679" s="3"/>
      <c r="D5679" s="3"/>
      <c r="E5679" s="3"/>
      <c r="F5679" s="3"/>
      <c r="G5679" s="3"/>
      <c r="H5679" s="3"/>
      <c r="I5679" s="3"/>
    </row>
    <row r="5680" ht="15.75" customHeight="1">
      <c r="A5680" s="3" t="str">
        <f>IFERROR(TRIM(LEFT(RIGHT('Cost Code (New)'!$F5680,LEN('Cost Code (New)'!$F5680)-SEARCH("Ext ",'Cost Code (New)'!$F5680)-LEN("Ext")),SEARCH(" - ",RIGHT('Cost Code (New)'!$F5680,LEN('Cost Code (New)'!$F5680)-SEARCH("Ext ",'Cost Code (New)'!$F5680)-LEN("Ext")))))+0,"")</f>
        <v/>
      </c>
      <c r="B5680" s="8"/>
      <c r="C5680" s="3"/>
      <c r="D5680" s="3"/>
      <c r="E5680" s="3"/>
      <c r="F5680" s="3"/>
      <c r="G5680" s="3"/>
      <c r="H5680" s="3"/>
      <c r="I5680" s="3"/>
    </row>
    <row r="5681" ht="15.75" customHeight="1">
      <c r="A5681" s="3" t="str">
        <f>IFERROR(TRIM(LEFT(RIGHT('Cost Code (New)'!$F5681,LEN('Cost Code (New)'!$F5681)-SEARCH("Ext ",'Cost Code (New)'!$F5681)-LEN("Ext")),SEARCH(" - ",RIGHT('Cost Code (New)'!$F5681,LEN('Cost Code (New)'!$F5681)-SEARCH("Ext ",'Cost Code (New)'!$F5681)-LEN("Ext")))))+0,"")</f>
        <v/>
      </c>
      <c r="B5681" s="8"/>
      <c r="C5681" s="3"/>
      <c r="D5681" s="3"/>
      <c r="E5681" s="3"/>
      <c r="F5681" s="3"/>
      <c r="G5681" s="3"/>
      <c r="H5681" s="3"/>
      <c r="I5681" s="3"/>
    </row>
    <row r="5682" ht="15.75" customHeight="1">
      <c r="A5682" s="3" t="str">
        <f>IFERROR(TRIM(LEFT(RIGHT('Cost Code (New)'!$F5682,LEN('Cost Code (New)'!$F5682)-SEARCH("Ext ",'Cost Code (New)'!$F5682)-LEN("Ext")),SEARCH(" - ",RIGHT('Cost Code (New)'!$F5682,LEN('Cost Code (New)'!$F5682)-SEARCH("Ext ",'Cost Code (New)'!$F5682)-LEN("Ext")))))+0,"")</f>
        <v/>
      </c>
      <c r="B5682" s="8"/>
      <c r="C5682" s="3"/>
      <c r="D5682" s="3"/>
      <c r="E5682" s="3"/>
      <c r="F5682" s="3"/>
      <c r="G5682" s="3"/>
      <c r="H5682" s="3"/>
      <c r="I5682" s="3"/>
    </row>
    <row r="5683" ht="15.75" customHeight="1">
      <c r="A5683" s="3" t="str">
        <f>IFERROR(TRIM(LEFT(RIGHT('Cost Code (New)'!$F5683,LEN('Cost Code (New)'!$F5683)-SEARCH("Ext ",'Cost Code (New)'!$F5683)-LEN("Ext")),SEARCH(" - ",RIGHT('Cost Code (New)'!$F5683,LEN('Cost Code (New)'!$F5683)-SEARCH("Ext ",'Cost Code (New)'!$F5683)-LEN("Ext")))))+0,"")</f>
        <v/>
      </c>
      <c r="B5683" s="8"/>
      <c r="C5683" s="3"/>
      <c r="D5683" s="3"/>
      <c r="E5683" s="3"/>
      <c r="F5683" s="3"/>
      <c r="G5683" s="3"/>
      <c r="H5683" s="3"/>
      <c r="I5683" s="3"/>
    </row>
    <row r="5684" ht="15.75" customHeight="1">
      <c r="A5684" s="3" t="str">
        <f>IFERROR(TRIM(LEFT(RIGHT('Cost Code (New)'!$F5684,LEN('Cost Code (New)'!$F5684)-SEARCH("Ext ",'Cost Code (New)'!$F5684)-LEN("Ext")),SEARCH(" - ",RIGHT('Cost Code (New)'!$F5684,LEN('Cost Code (New)'!$F5684)-SEARCH("Ext ",'Cost Code (New)'!$F5684)-LEN("Ext")))))+0,"")</f>
        <v/>
      </c>
      <c r="B5684" s="8"/>
      <c r="C5684" s="3"/>
      <c r="D5684" s="3"/>
      <c r="E5684" s="3"/>
      <c r="F5684" s="3"/>
      <c r="G5684" s="3"/>
      <c r="H5684" s="3"/>
      <c r="I5684" s="3"/>
    </row>
    <row r="5685" ht="15.75" customHeight="1">
      <c r="A5685" s="3" t="str">
        <f>IFERROR(TRIM(LEFT(RIGHT('Cost Code (New)'!$F5685,LEN('Cost Code (New)'!$F5685)-SEARCH("Ext ",'Cost Code (New)'!$F5685)-LEN("Ext")),SEARCH(" - ",RIGHT('Cost Code (New)'!$F5685,LEN('Cost Code (New)'!$F5685)-SEARCH("Ext ",'Cost Code (New)'!$F5685)-LEN("Ext")))))+0,"")</f>
        <v/>
      </c>
      <c r="B5685" s="8"/>
      <c r="C5685" s="3"/>
      <c r="D5685" s="3"/>
      <c r="E5685" s="3"/>
      <c r="F5685" s="3"/>
      <c r="G5685" s="3"/>
      <c r="H5685" s="3"/>
      <c r="I5685" s="3"/>
    </row>
    <row r="5686" ht="15.75" customHeight="1">
      <c r="A5686" s="3" t="str">
        <f>IFERROR(TRIM(LEFT(RIGHT('Cost Code (New)'!$F5686,LEN('Cost Code (New)'!$F5686)-SEARCH("Ext ",'Cost Code (New)'!$F5686)-LEN("Ext")),SEARCH(" - ",RIGHT('Cost Code (New)'!$F5686,LEN('Cost Code (New)'!$F5686)-SEARCH("Ext ",'Cost Code (New)'!$F5686)-LEN("Ext")))))+0,"")</f>
        <v/>
      </c>
      <c r="B5686" s="8"/>
      <c r="C5686" s="3"/>
      <c r="D5686" s="3"/>
      <c r="E5686" s="3"/>
      <c r="F5686" s="3"/>
      <c r="G5686" s="3"/>
      <c r="H5686" s="3"/>
      <c r="I5686" s="3"/>
    </row>
    <row r="5687" ht="15.75" customHeight="1">
      <c r="A5687" s="3" t="str">
        <f>IFERROR(TRIM(LEFT(RIGHT('Cost Code (New)'!$F5687,LEN('Cost Code (New)'!$F5687)-SEARCH("Ext ",'Cost Code (New)'!$F5687)-LEN("Ext")),SEARCH(" - ",RIGHT('Cost Code (New)'!$F5687,LEN('Cost Code (New)'!$F5687)-SEARCH("Ext ",'Cost Code (New)'!$F5687)-LEN("Ext")))))+0,"")</f>
        <v/>
      </c>
      <c r="B5687" s="8"/>
      <c r="C5687" s="3"/>
      <c r="D5687" s="3"/>
      <c r="E5687" s="3"/>
      <c r="F5687" s="3"/>
      <c r="G5687" s="3"/>
      <c r="H5687" s="3"/>
      <c r="I5687" s="3"/>
    </row>
    <row r="5688" ht="15.75" customHeight="1">
      <c r="A5688" s="3" t="str">
        <f>IFERROR(TRIM(LEFT(RIGHT('Cost Code (New)'!$F5688,LEN('Cost Code (New)'!$F5688)-SEARCH("Ext ",'Cost Code (New)'!$F5688)-LEN("Ext")),SEARCH(" - ",RIGHT('Cost Code (New)'!$F5688,LEN('Cost Code (New)'!$F5688)-SEARCH("Ext ",'Cost Code (New)'!$F5688)-LEN("Ext")))))+0,"")</f>
        <v/>
      </c>
      <c r="B5688" s="8"/>
      <c r="C5688" s="3"/>
      <c r="D5688" s="3"/>
      <c r="E5688" s="3"/>
      <c r="F5688" s="3"/>
      <c r="G5688" s="3"/>
      <c r="H5688" s="3"/>
      <c r="I5688" s="3"/>
    </row>
    <row r="5689" ht="15.75" customHeight="1">
      <c r="A5689" s="3" t="str">
        <f>IFERROR(TRIM(LEFT(RIGHT('Cost Code (New)'!$F5689,LEN('Cost Code (New)'!$F5689)-SEARCH("Ext ",'Cost Code (New)'!$F5689)-LEN("Ext")),SEARCH(" - ",RIGHT('Cost Code (New)'!$F5689,LEN('Cost Code (New)'!$F5689)-SEARCH("Ext ",'Cost Code (New)'!$F5689)-LEN("Ext")))))+0,"")</f>
        <v/>
      </c>
      <c r="B5689" s="8"/>
      <c r="C5689" s="3"/>
      <c r="D5689" s="3"/>
      <c r="E5689" s="3"/>
      <c r="F5689" s="3"/>
      <c r="G5689" s="3"/>
      <c r="H5689" s="3"/>
      <c r="I5689" s="3"/>
    </row>
    <row r="5690" ht="15.75" customHeight="1">
      <c r="A5690" s="3" t="str">
        <f>IFERROR(TRIM(LEFT(RIGHT('Cost Code (New)'!$F5690,LEN('Cost Code (New)'!$F5690)-SEARCH("Ext ",'Cost Code (New)'!$F5690)-LEN("Ext")),SEARCH(" - ",RIGHT('Cost Code (New)'!$F5690,LEN('Cost Code (New)'!$F5690)-SEARCH("Ext ",'Cost Code (New)'!$F5690)-LEN("Ext")))))+0,"")</f>
        <v/>
      </c>
      <c r="B5690" s="8"/>
      <c r="C5690" s="3"/>
      <c r="D5690" s="3"/>
      <c r="E5690" s="3"/>
      <c r="F5690" s="3"/>
      <c r="G5690" s="3"/>
      <c r="H5690" s="3"/>
      <c r="I5690" s="3"/>
    </row>
    <row r="5691" ht="15.75" customHeight="1">
      <c r="A5691" s="3" t="str">
        <f>IFERROR(TRIM(LEFT(RIGHT('Cost Code (New)'!$F5691,LEN('Cost Code (New)'!$F5691)-SEARCH("Ext ",'Cost Code (New)'!$F5691)-LEN("Ext")),SEARCH(" - ",RIGHT('Cost Code (New)'!$F5691,LEN('Cost Code (New)'!$F5691)-SEARCH("Ext ",'Cost Code (New)'!$F5691)-LEN("Ext")))))+0,"")</f>
        <v/>
      </c>
      <c r="B5691" s="8"/>
      <c r="C5691" s="3"/>
      <c r="D5691" s="3"/>
      <c r="E5691" s="3"/>
      <c r="F5691" s="3"/>
      <c r="G5691" s="3"/>
      <c r="H5691" s="3"/>
      <c r="I5691" s="3"/>
    </row>
    <row r="5692" ht="15.75" customHeight="1">
      <c r="A5692" s="3" t="str">
        <f>IFERROR(TRIM(LEFT(RIGHT('Cost Code (New)'!$F5692,LEN('Cost Code (New)'!$F5692)-SEARCH("Ext ",'Cost Code (New)'!$F5692)-LEN("Ext")),SEARCH(" - ",RIGHT('Cost Code (New)'!$F5692,LEN('Cost Code (New)'!$F5692)-SEARCH("Ext ",'Cost Code (New)'!$F5692)-LEN("Ext")))))+0,"")</f>
        <v/>
      </c>
      <c r="B5692" s="8"/>
      <c r="C5692" s="3"/>
      <c r="D5692" s="3"/>
      <c r="E5692" s="3"/>
      <c r="F5692" s="3"/>
      <c r="G5692" s="3"/>
      <c r="H5692" s="3"/>
      <c r="I5692" s="3"/>
    </row>
    <row r="5693" ht="15.75" customHeight="1">
      <c r="A5693" s="3" t="str">
        <f>IFERROR(TRIM(LEFT(RIGHT('Cost Code (New)'!$F5693,LEN('Cost Code (New)'!$F5693)-SEARCH("Ext ",'Cost Code (New)'!$F5693)-LEN("Ext")),SEARCH(" - ",RIGHT('Cost Code (New)'!$F5693,LEN('Cost Code (New)'!$F5693)-SEARCH("Ext ",'Cost Code (New)'!$F5693)-LEN("Ext")))))+0,"")</f>
        <v/>
      </c>
      <c r="B5693" s="8"/>
      <c r="C5693" s="3"/>
      <c r="D5693" s="3"/>
      <c r="E5693" s="3"/>
      <c r="F5693" s="3"/>
      <c r="G5693" s="3"/>
      <c r="H5693" s="3"/>
      <c r="I5693" s="3"/>
    </row>
    <row r="5694" ht="15.75" customHeight="1">
      <c r="A5694" s="3" t="str">
        <f>IFERROR(TRIM(LEFT(RIGHT('Cost Code (New)'!$F5694,LEN('Cost Code (New)'!$F5694)-SEARCH("Ext ",'Cost Code (New)'!$F5694)-LEN("Ext")),SEARCH(" - ",RIGHT('Cost Code (New)'!$F5694,LEN('Cost Code (New)'!$F5694)-SEARCH("Ext ",'Cost Code (New)'!$F5694)-LEN("Ext")))))+0,"")</f>
        <v/>
      </c>
      <c r="B5694" s="8"/>
      <c r="C5694" s="3"/>
      <c r="D5694" s="3"/>
      <c r="E5694" s="3"/>
      <c r="F5694" s="3"/>
      <c r="G5694" s="3"/>
      <c r="H5694" s="3"/>
      <c r="I5694" s="3"/>
    </row>
    <row r="5695" ht="15.75" customHeight="1">
      <c r="A5695" s="3" t="str">
        <f>IFERROR(TRIM(LEFT(RIGHT('Cost Code (New)'!$F5695,LEN('Cost Code (New)'!$F5695)-SEARCH("Ext ",'Cost Code (New)'!$F5695)-LEN("Ext")),SEARCH(" - ",RIGHT('Cost Code (New)'!$F5695,LEN('Cost Code (New)'!$F5695)-SEARCH("Ext ",'Cost Code (New)'!$F5695)-LEN("Ext")))))+0,"")</f>
        <v/>
      </c>
      <c r="B5695" s="8"/>
      <c r="C5695" s="3"/>
      <c r="D5695" s="3"/>
      <c r="E5695" s="3"/>
      <c r="F5695" s="3"/>
      <c r="G5695" s="3"/>
      <c r="H5695" s="3"/>
      <c r="I5695" s="3"/>
    </row>
    <row r="5696" ht="15.75" customHeight="1">
      <c r="A5696" s="3" t="str">
        <f>IFERROR(TRIM(LEFT(RIGHT('Cost Code (New)'!$F5696,LEN('Cost Code (New)'!$F5696)-SEARCH("Ext ",'Cost Code (New)'!$F5696)-LEN("Ext")),SEARCH(" - ",RIGHT('Cost Code (New)'!$F5696,LEN('Cost Code (New)'!$F5696)-SEARCH("Ext ",'Cost Code (New)'!$F5696)-LEN("Ext")))))+0,"")</f>
        <v/>
      </c>
      <c r="B5696" s="8"/>
      <c r="C5696" s="3"/>
      <c r="D5696" s="3"/>
      <c r="E5696" s="3"/>
      <c r="F5696" s="3"/>
      <c r="G5696" s="3"/>
      <c r="H5696" s="3"/>
      <c r="I5696" s="3"/>
    </row>
    <row r="5697" ht="15.75" customHeight="1">
      <c r="A5697" s="3" t="str">
        <f>IFERROR(TRIM(LEFT(RIGHT('Cost Code (New)'!$F5697,LEN('Cost Code (New)'!$F5697)-SEARCH("Ext ",'Cost Code (New)'!$F5697)-LEN("Ext")),SEARCH(" - ",RIGHT('Cost Code (New)'!$F5697,LEN('Cost Code (New)'!$F5697)-SEARCH("Ext ",'Cost Code (New)'!$F5697)-LEN("Ext")))))+0,"")</f>
        <v/>
      </c>
      <c r="B5697" s="8"/>
      <c r="C5697" s="3"/>
      <c r="D5697" s="3"/>
      <c r="E5697" s="3"/>
      <c r="F5697" s="3"/>
      <c r="G5697" s="3"/>
      <c r="H5697" s="3"/>
      <c r="I5697" s="3"/>
    </row>
    <row r="5698" ht="15.75" customHeight="1">
      <c r="A5698" s="3" t="str">
        <f>IFERROR(TRIM(LEFT(RIGHT('Cost Code (New)'!$F5698,LEN('Cost Code (New)'!$F5698)-SEARCH("Ext ",'Cost Code (New)'!$F5698)-LEN("Ext")),SEARCH(" - ",RIGHT('Cost Code (New)'!$F5698,LEN('Cost Code (New)'!$F5698)-SEARCH("Ext ",'Cost Code (New)'!$F5698)-LEN("Ext")))))+0,"")</f>
        <v/>
      </c>
      <c r="B5698" s="8"/>
      <c r="C5698" s="3"/>
      <c r="D5698" s="3"/>
      <c r="E5698" s="3"/>
      <c r="F5698" s="3"/>
      <c r="G5698" s="3"/>
      <c r="H5698" s="3"/>
      <c r="I5698" s="3"/>
    </row>
    <row r="5699" ht="15.75" customHeight="1">
      <c r="A5699" s="3" t="str">
        <f>IFERROR(TRIM(LEFT(RIGHT('Cost Code (New)'!$F5699,LEN('Cost Code (New)'!$F5699)-SEARCH("Ext ",'Cost Code (New)'!$F5699)-LEN("Ext")),SEARCH(" - ",RIGHT('Cost Code (New)'!$F5699,LEN('Cost Code (New)'!$F5699)-SEARCH("Ext ",'Cost Code (New)'!$F5699)-LEN("Ext")))))+0,"")</f>
        <v/>
      </c>
      <c r="B5699" s="8"/>
      <c r="C5699" s="3"/>
      <c r="D5699" s="3"/>
      <c r="E5699" s="3"/>
      <c r="F5699" s="3"/>
      <c r="G5699" s="3"/>
      <c r="H5699" s="3"/>
      <c r="I5699" s="3"/>
    </row>
    <row r="5700" ht="15.75" customHeight="1">
      <c r="A5700" s="3" t="str">
        <f>IFERROR(TRIM(LEFT(RIGHT('Cost Code (New)'!$F5700,LEN('Cost Code (New)'!$F5700)-SEARCH("Ext ",'Cost Code (New)'!$F5700)-LEN("Ext")),SEARCH(" - ",RIGHT('Cost Code (New)'!$F5700,LEN('Cost Code (New)'!$F5700)-SEARCH("Ext ",'Cost Code (New)'!$F5700)-LEN("Ext")))))+0,"")</f>
        <v/>
      </c>
      <c r="B5700" s="8"/>
      <c r="C5700" s="3"/>
      <c r="D5700" s="3"/>
      <c r="E5700" s="3"/>
      <c r="F5700" s="3"/>
      <c r="G5700" s="3"/>
      <c r="H5700" s="3"/>
      <c r="I5700" s="3"/>
    </row>
    <row r="5701" ht="15.75" customHeight="1">
      <c r="A5701" s="3" t="str">
        <f>IFERROR(TRIM(LEFT(RIGHT('Cost Code (New)'!$F5701,LEN('Cost Code (New)'!$F5701)-SEARCH("Ext ",'Cost Code (New)'!$F5701)-LEN("Ext")),SEARCH(" - ",RIGHT('Cost Code (New)'!$F5701,LEN('Cost Code (New)'!$F5701)-SEARCH("Ext ",'Cost Code (New)'!$F5701)-LEN("Ext")))))+0,"")</f>
        <v/>
      </c>
      <c r="B5701" s="8"/>
      <c r="C5701" s="3"/>
      <c r="D5701" s="3"/>
      <c r="E5701" s="3"/>
      <c r="F5701" s="3"/>
      <c r="G5701" s="3"/>
      <c r="H5701" s="3"/>
      <c r="I5701" s="3"/>
    </row>
    <row r="5702" ht="15.75" customHeight="1">
      <c r="A5702" s="3" t="str">
        <f>IFERROR(TRIM(LEFT(RIGHT('Cost Code (New)'!$F5702,LEN('Cost Code (New)'!$F5702)-SEARCH("Ext ",'Cost Code (New)'!$F5702)-LEN("Ext")),SEARCH(" - ",RIGHT('Cost Code (New)'!$F5702,LEN('Cost Code (New)'!$F5702)-SEARCH("Ext ",'Cost Code (New)'!$F5702)-LEN("Ext")))))+0,"")</f>
        <v/>
      </c>
      <c r="B5702" s="8"/>
      <c r="C5702" s="3"/>
      <c r="D5702" s="3"/>
      <c r="E5702" s="3"/>
      <c r="F5702" s="3"/>
      <c r="G5702" s="3"/>
      <c r="H5702" s="3"/>
      <c r="I5702" s="3"/>
    </row>
    <row r="5703" ht="15.75" customHeight="1">
      <c r="A5703" s="3" t="str">
        <f>IFERROR(TRIM(LEFT(RIGHT('Cost Code (New)'!$F5703,LEN('Cost Code (New)'!$F5703)-SEARCH("Ext ",'Cost Code (New)'!$F5703)-LEN("Ext")),SEARCH(" - ",RIGHT('Cost Code (New)'!$F5703,LEN('Cost Code (New)'!$F5703)-SEARCH("Ext ",'Cost Code (New)'!$F5703)-LEN("Ext")))))+0,"")</f>
        <v/>
      </c>
      <c r="B5703" s="8"/>
      <c r="C5703" s="3"/>
      <c r="D5703" s="3"/>
      <c r="E5703" s="3"/>
      <c r="F5703" s="3"/>
      <c r="G5703" s="3"/>
      <c r="H5703" s="3"/>
      <c r="I5703" s="3"/>
    </row>
    <row r="5704" ht="15.75" customHeight="1">
      <c r="A5704" s="3" t="str">
        <f>IFERROR(TRIM(LEFT(RIGHT('Cost Code (New)'!$F5704,LEN('Cost Code (New)'!$F5704)-SEARCH("Ext ",'Cost Code (New)'!$F5704)-LEN("Ext")),SEARCH(" - ",RIGHT('Cost Code (New)'!$F5704,LEN('Cost Code (New)'!$F5704)-SEARCH("Ext ",'Cost Code (New)'!$F5704)-LEN("Ext")))))+0,"")</f>
        <v/>
      </c>
      <c r="B5704" s="8"/>
      <c r="C5704" s="3"/>
      <c r="D5704" s="3"/>
      <c r="E5704" s="3"/>
      <c r="F5704" s="3"/>
      <c r="G5704" s="3"/>
      <c r="H5704" s="3"/>
      <c r="I5704" s="3"/>
    </row>
    <row r="5705" ht="15.75" customHeight="1">
      <c r="A5705" s="3" t="str">
        <f>IFERROR(TRIM(LEFT(RIGHT('Cost Code (New)'!$F5705,LEN('Cost Code (New)'!$F5705)-SEARCH("Ext ",'Cost Code (New)'!$F5705)-LEN("Ext")),SEARCH(" - ",RIGHT('Cost Code (New)'!$F5705,LEN('Cost Code (New)'!$F5705)-SEARCH("Ext ",'Cost Code (New)'!$F5705)-LEN("Ext")))))+0,"")</f>
        <v/>
      </c>
      <c r="B5705" s="8"/>
      <c r="C5705" s="3"/>
      <c r="D5705" s="3"/>
      <c r="E5705" s="3"/>
      <c r="F5705" s="3"/>
      <c r="G5705" s="3"/>
      <c r="H5705" s="3"/>
      <c r="I5705" s="3"/>
    </row>
    <row r="5706" ht="15.75" customHeight="1">
      <c r="A5706" s="3" t="str">
        <f>IFERROR(TRIM(LEFT(RIGHT('Cost Code (New)'!$F5706,LEN('Cost Code (New)'!$F5706)-SEARCH("Ext ",'Cost Code (New)'!$F5706)-LEN("Ext")),SEARCH(" - ",RIGHT('Cost Code (New)'!$F5706,LEN('Cost Code (New)'!$F5706)-SEARCH("Ext ",'Cost Code (New)'!$F5706)-LEN("Ext")))))+0,"")</f>
        <v/>
      </c>
      <c r="B5706" s="8"/>
      <c r="C5706" s="3"/>
      <c r="D5706" s="3"/>
      <c r="E5706" s="3"/>
      <c r="F5706" s="3"/>
      <c r="G5706" s="3"/>
      <c r="H5706" s="3"/>
      <c r="I5706" s="3"/>
    </row>
    <row r="5707" ht="15.75" customHeight="1">
      <c r="A5707" s="3" t="str">
        <f>IFERROR(TRIM(LEFT(RIGHT('Cost Code (New)'!$F5707,LEN('Cost Code (New)'!$F5707)-SEARCH("Ext ",'Cost Code (New)'!$F5707)-LEN("Ext")),SEARCH(" - ",RIGHT('Cost Code (New)'!$F5707,LEN('Cost Code (New)'!$F5707)-SEARCH("Ext ",'Cost Code (New)'!$F5707)-LEN("Ext")))))+0,"")</f>
        <v/>
      </c>
      <c r="B5707" s="8"/>
      <c r="C5707" s="3"/>
      <c r="D5707" s="3"/>
      <c r="E5707" s="3"/>
      <c r="F5707" s="3"/>
      <c r="G5707" s="3"/>
      <c r="H5707" s="3"/>
      <c r="I5707" s="3"/>
    </row>
    <row r="5708" ht="15.75" customHeight="1">
      <c r="A5708" s="3" t="str">
        <f>IFERROR(TRIM(LEFT(RIGHT('Cost Code (New)'!$F5708,LEN('Cost Code (New)'!$F5708)-SEARCH("Ext ",'Cost Code (New)'!$F5708)-LEN("Ext")),SEARCH(" - ",RIGHT('Cost Code (New)'!$F5708,LEN('Cost Code (New)'!$F5708)-SEARCH("Ext ",'Cost Code (New)'!$F5708)-LEN("Ext")))))+0,"")</f>
        <v/>
      </c>
      <c r="B5708" s="8"/>
      <c r="C5708" s="3"/>
      <c r="D5708" s="3"/>
      <c r="E5708" s="3"/>
      <c r="F5708" s="3"/>
      <c r="G5708" s="3"/>
      <c r="H5708" s="3"/>
      <c r="I5708" s="3"/>
    </row>
    <row r="5709" ht="15.75" customHeight="1">
      <c r="A5709" s="3" t="str">
        <f>IFERROR(TRIM(LEFT(RIGHT('Cost Code (New)'!$F5709,LEN('Cost Code (New)'!$F5709)-SEARCH("Ext ",'Cost Code (New)'!$F5709)-LEN("Ext")),SEARCH(" - ",RIGHT('Cost Code (New)'!$F5709,LEN('Cost Code (New)'!$F5709)-SEARCH("Ext ",'Cost Code (New)'!$F5709)-LEN("Ext")))))+0,"")</f>
        <v/>
      </c>
      <c r="B5709" s="8"/>
      <c r="C5709" s="3"/>
      <c r="D5709" s="3"/>
      <c r="E5709" s="3"/>
      <c r="F5709" s="3"/>
      <c r="G5709" s="3"/>
      <c r="H5709" s="3"/>
      <c r="I5709" s="3"/>
    </row>
    <row r="5710" ht="15.75" customHeight="1">
      <c r="A5710" s="3" t="str">
        <f>IFERROR(TRIM(LEFT(RIGHT('Cost Code (New)'!$F5710,LEN('Cost Code (New)'!$F5710)-SEARCH("Ext ",'Cost Code (New)'!$F5710)-LEN("Ext")),SEARCH(" - ",RIGHT('Cost Code (New)'!$F5710,LEN('Cost Code (New)'!$F5710)-SEARCH("Ext ",'Cost Code (New)'!$F5710)-LEN("Ext")))))+0,"")</f>
        <v/>
      </c>
      <c r="B5710" s="8"/>
      <c r="C5710" s="3"/>
      <c r="D5710" s="3"/>
      <c r="E5710" s="3"/>
      <c r="F5710" s="3"/>
      <c r="G5710" s="3"/>
      <c r="H5710" s="3"/>
      <c r="I5710" s="3"/>
    </row>
    <row r="5711" ht="15.75" customHeight="1">
      <c r="A5711" s="3" t="str">
        <f>IFERROR(TRIM(LEFT(RIGHT('Cost Code (New)'!$F5711,LEN('Cost Code (New)'!$F5711)-SEARCH("Ext ",'Cost Code (New)'!$F5711)-LEN("Ext")),SEARCH(" - ",RIGHT('Cost Code (New)'!$F5711,LEN('Cost Code (New)'!$F5711)-SEARCH("Ext ",'Cost Code (New)'!$F5711)-LEN("Ext")))))+0,"")</f>
        <v/>
      </c>
      <c r="B5711" s="8"/>
      <c r="C5711" s="3"/>
      <c r="D5711" s="3"/>
      <c r="E5711" s="3"/>
      <c r="F5711" s="3"/>
      <c r="G5711" s="3"/>
      <c r="H5711" s="3"/>
      <c r="I5711" s="3"/>
    </row>
    <row r="5712" ht="15.75" customHeight="1">
      <c r="A5712" s="3" t="str">
        <f>IFERROR(TRIM(LEFT(RIGHT('Cost Code (New)'!$F5712,LEN('Cost Code (New)'!$F5712)-SEARCH("Ext ",'Cost Code (New)'!$F5712)-LEN("Ext")),SEARCH(" - ",RIGHT('Cost Code (New)'!$F5712,LEN('Cost Code (New)'!$F5712)-SEARCH("Ext ",'Cost Code (New)'!$F5712)-LEN("Ext")))))+0,"")</f>
        <v/>
      </c>
      <c r="B5712" s="8"/>
      <c r="C5712" s="3"/>
      <c r="D5712" s="3"/>
      <c r="E5712" s="3"/>
      <c r="F5712" s="3"/>
      <c r="G5712" s="3"/>
      <c r="H5712" s="3"/>
      <c r="I5712" s="3"/>
    </row>
    <row r="5713" ht="15.75" customHeight="1">
      <c r="A5713" s="3" t="str">
        <f>IFERROR(TRIM(LEFT(RIGHT('Cost Code (New)'!$F5713,LEN('Cost Code (New)'!$F5713)-SEARCH("Ext ",'Cost Code (New)'!$F5713)-LEN("Ext")),SEARCH(" - ",RIGHT('Cost Code (New)'!$F5713,LEN('Cost Code (New)'!$F5713)-SEARCH("Ext ",'Cost Code (New)'!$F5713)-LEN("Ext")))))+0,"")</f>
        <v/>
      </c>
      <c r="B5713" s="8"/>
      <c r="C5713" s="3"/>
      <c r="D5713" s="3"/>
      <c r="E5713" s="3"/>
      <c r="F5713" s="3"/>
      <c r="G5713" s="3"/>
      <c r="H5713" s="3"/>
      <c r="I5713" s="3"/>
    </row>
    <row r="5714" ht="15.75" customHeight="1">
      <c r="A5714" s="3" t="str">
        <f>IFERROR(TRIM(LEFT(RIGHT('Cost Code (New)'!$F5714,LEN('Cost Code (New)'!$F5714)-SEARCH("Ext ",'Cost Code (New)'!$F5714)-LEN("Ext")),SEARCH(" - ",RIGHT('Cost Code (New)'!$F5714,LEN('Cost Code (New)'!$F5714)-SEARCH("Ext ",'Cost Code (New)'!$F5714)-LEN("Ext")))))+0,"")</f>
        <v/>
      </c>
      <c r="B5714" s="8"/>
      <c r="C5714" s="3"/>
      <c r="D5714" s="3"/>
      <c r="E5714" s="3"/>
      <c r="F5714" s="3"/>
      <c r="G5714" s="3"/>
      <c r="H5714" s="3"/>
      <c r="I5714" s="3"/>
    </row>
    <row r="5715" ht="15.75" customHeight="1">
      <c r="A5715" s="3" t="str">
        <f>IFERROR(TRIM(LEFT(RIGHT('Cost Code (New)'!$F5715,LEN('Cost Code (New)'!$F5715)-SEARCH("Ext ",'Cost Code (New)'!$F5715)-LEN("Ext")),SEARCH(" - ",RIGHT('Cost Code (New)'!$F5715,LEN('Cost Code (New)'!$F5715)-SEARCH("Ext ",'Cost Code (New)'!$F5715)-LEN("Ext")))))+0,"")</f>
        <v/>
      </c>
      <c r="B5715" s="8"/>
      <c r="C5715" s="3"/>
      <c r="D5715" s="3"/>
      <c r="E5715" s="3"/>
      <c r="F5715" s="3"/>
      <c r="G5715" s="3"/>
      <c r="H5715" s="3"/>
      <c r="I5715" s="3"/>
    </row>
    <row r="5716" ht="15.75" customHeight="1">
      <c r="A5716" s="3" t="str">
        <f>IFERROR(TRIM(LEFT(RIGHT('Cost Code (New)'!$F5716,LEN('Cost Code (New)'!$F5716)-SEARCH("Ext ",'Cost Code (New)'!$F5716)-LEN("Ext")),SEARCH(" - ",RIGHT('Cost Code (New)'!$F5716,LEN('Cost Code (New)'!$F5716)-SEARCH("Ext ",'Cost Code (New)'!$F5716)-LEN("Ext")))))+0,"")</f>
        <v/>
      </c>
      <c r="B5716" s="8"/>
      <c r="C5716" s="3"/>
      <c r="D5716" s="3"/>
      <c r="E5716" s="3"/>
      <c r="F5716" s="3"/>
      <c r="G5716" s="3"/>
      <c r="H5716" s="3"/>
      <c r="I5716" s="3"/>
    </row>
    <row r="5717" ht="15.75" customHeight="1">
      <c r="A5717" s="3" t="str">
        <f>IFERROR(TRIM(LEFT(RIGHT('Cost Code (New)'!$F5717,LEN('Cost Code (New)'!$F5717)-SEARCH("Ext ",'Cost Code (New)'!$F5717)-LEN("Ext")),SEARCH(" - ",RIGHT('Cost Code (New)'!$F5717,LEN('Cost Code (New)'!$F5717)-SEARCH("Ext ",'Cost Code (New)'!$F5717)-LEN("Ext")))))+0,"")</f>
        <v/>
      </c>
      <c r="B5717" s="8"/>
      <c r="C5717" s="3"/>
      <c r="D5717" s="3"/>
      <c r="E5717" s="3"/>
      <c r="F5717" s="3"/>
      <c r="G5717" s="3"/>
      <c r="H5717" s="3"/>
      <c r="I5717" s="3"/>
    </row>
    <row r="5718" ht="15.75" customHeight="1">
      <c r="A5718" s="3" t="str">
        <f>IFERROR(TRIM(LEFT(RIGHT('Cost Code (New)'!$F5718,LEN('Cost Code (New)'!$F5718)-SEARCH("Ext ",'Cost Code (New)'!$F5718)-LEN("Ext")),SEARCH(" - ",RIGHT('Cost Code (New)'!$F5718,LEN('Cost Code (New)'!$F5718)-SEARCH("Ext ",'Cost Code (New)'!$F5718)-LEN("Ext")))))+0,"")</f>
        <v/>
      </c>
      <c r="B5718" s="8"/>
      <c r="C5718" s="3"/>
      <c r="D5718" s="3"/>
      <c r="E5718" s="3"/>
      <c r="F5718" s="3"/>
      <c r="G5718" s="3"/>
      <c r="H5718" s="3"/>
      <c r="I5718" s="3"/>
    </row>
    <row r="5719" ht="15.75" customHeight="1">
      <c r="A5719" s="3" t="str">
        <f>IFERROR(TRIM(LEFT(RIGHT('Cost Code (New)'!$F5719,LEN('Cost Code (New)'!$F5719)-SEARCH("Ext ",'Cost Code (New)'!$F5719)-LEN("Ext")),SEARCH(" - ",RIGHT('Cost Code (New)'!$F5719,LEN('Cost Code (New)'!$F5719)-SEARCH("Ext ",'Cost Code (New)'!$F5719)-LEN("Ext")))))+0,"")</f>
        <v/>
      </c>
      <c r="B5719" s="8"/>
      <c r="C5719" s="3"/>
      <c r="D5719" s="3"/>
      <c r="E5719" s="3"/>
      <c r="F5719" s="3"/>
      <c r="G5719" s="3"/>
      <c r="H5719" s="3"/>
      <c r="I5719" s="3"/>
    </row>
    <row r="5720" ht="15.75" customHeight="1">
      <c r="A5720" s="3" t="str">
        <f>IFERROR(TRIM(LEFT(RIGHT('Cost Code (New)'!$F5720,LEN('Cost Code (New)'!$F5720)-SEARCH("Ext ",'Cost Code (New)'!$F5720)-LEN("Ext")),SEARCH(" - ",RIGHT('Cost Code (New)'!$F5720,LEN('Cost Code (New)'!$F5720)-SEARCH("Ext ",'Cost Code (New)'!$F5720)-LEN("Ext")))))+0,"")</f>
        <v/>
      </c>
      <c r="B5720" s="8"/>
      <c r="C5720" s="3"/>
      <c r="D5720" s="3"/>
      <c r="E5720" s="3"/>
      <c r="F5720" s="3"/>
      <c r="G5720" s="3"/>
      <c r="H5720" s="3"/>
      <c r="I5720" s="3"/>
    </row>
    <row r="5721" ht="15.75" customHeight="1">
      <c r="A5721" s="3" t="str">
        <f>IFERROR(TRIM(LEFT(RIGHT('Cost Code (New)'!$F5721,LEN('Cost Code (New)'!$F5721)-SEARCH("Ext ",'Cost Code (New)'!$F5721)-LEN("Ext")),SEARCH(" - ",RIGHT('Cost Code (New)'!$F5721,LEN('Cost Code (New)'!$F5721)-SEARCH("Ext ",'Cost Code (New)'!$F5721)-LEN("Ext")))))+0,"")</f>
        <v/>
      </c>
      <c r="B5721" s="8"/>
      <c r="C5721" s="3"/>
      <c r="D5721" s="3"/>
      <c r="E5721" s="3"/>
      <c r="F5721" s="3"/>
      <c r="G5721" s="3"/>
      <c r="H5721" s="3"/>
      <c r="I5721" s="3"/>
    </row>
    <row r="5722" ht="15.75" customHeight="1">
      <c r="A5722" s="3" t="str">
        <f>IFERROR(TRIM(LEFT(RIGHT('Cost Code (New)'!$F5722,LEN('Cost Code (New)'!$F5722)-SEARCH("Ext ",'Cost Code (New)'!$F5722)-LEN("Ext")),SEARCH(" - ",RIGHT('Cost Code (New)'!$F5722,LEN('Cost Code (New)'!$F5722)-SEARCH("Ext ",'Cost Code (New)'!$F5722)-LEN("Ext")))))+0,"")</f>
        <v/>
      </c>
      <c r="B5722" s="8"/>
      <c r="C5722" s="3"/>
      <c r="D5722" s="3"/>
      <c r="E5722" s="3"/>
      <c r="F5722" s="3"/>
      <c r="G5722" s="3"/>
      <c r="H5722" s="3"/>
      <c r="I5722" s="3"/>
    </row>
    <row r="5723" ht="15.75" customHeight="1">
      <c r="A5723" s="3" t="str">
        <f>IFERROR(TRIM(LEFT(RIGHT('Cost Code (New)'!$F5723,LEN('Cost Code (New)'!$F5723)-SEARCH("Ext ",'Cost Code (New)'!$F5723)-LEN("Ext")),SEARCH(" - ",RIGHT('Cost Code (New)'!$F5723,LEN('Cost Code (New)'!$F5723)-SEARCH("Ext ",'Cost Code (New)'!$F5723)-LEN("Ext")))))+0,"")</f>
        <v/>
      </c>
      <c r="B5723" s="8"/>
      <c r="C5723" s="3"/>
      <c r="D5723" s="3"/>
      <c r="E5723" s="3"/>
      <c r="F5723" s="3"/>
      <c r="G5723" s="3"/>
      <c r="H5723" s="3"/>
      <c r="I5723" s="3"/>
    </row>
    <row r="5724" ht="15.75" customHeight="1">
      <c r="A5724" s="3" t="str">
        <f>IFERROR(TRIM(LEFT(RIGHT('Cost Code (New)'!$F5724,LEN('Cost Code (New)'!$F5724)-SEARCH("Ext ",'Cost Code (New)'!$F5724)-LEN("Ext")),SEARCH(" - ",RIGHT('Cost Code (New)'!$F5724,LEN('Cost Code (New)'!$F5724)-SEARCH("Ext ",'Cost Code (New)'!$F5724)-LEN("Ext")))))+0,"")</f>
        <v/>
      </c>
      <c r="B5724" s="8"/>
      <c r="C5724" s="3"/>
      <c r="D5724" s="3"/>
      <c r="E5724" s="3"/>
      <c r="F5724" s="3"/>
      <c r="G5724" s="3"/>
      <c r="H5724" s="3"/>
      <c r="I5724" s="3"/>
    </row>
    <row r="5725" ht="15.75" customHeight="1">
      <c r="A5725" s="3" t="str">
        <f>IFERROR(TRIM(LEFT(RIGHT('Cost Code (New)'!$F5725,LEN('Cost Code (New)'!$F5725)-SEARCH("Ext ",'Cost Code (New)'!$F5725)-LEN("Ext")),SEARCH(" - ",RIGHT('Cost Code (New)'!$F5725,LEN('Cost Code (New)'!$F5725)-SEARCH("Ext ",'Cost Code (New)'!$F5725)-LEN("Ext")))))+0,"")</f>
        <v/>
      </c>
      <c r="B5725" s="8"/>
      <c r="C5725" s="3"/>
      <c r="D5725" s="3"/>
      <c r="E5725" s="3"/>
      <c r="F5725" s="3"/>
      <c r="G5725" s="3"/>
      <c r="H5725" s="3"/>
      <c r="I5725" s="3"/>
    </row>
    <row r="5726" ht="15.75" customHeight="1">
      <c r="A5726" s="3" t="str">
        <f>IFERROR(TRIM(LEFT(RIGHT('Cost Code (New)'!$F5726,LEN('Cost Code (New)'!$F5726)-SEARCH("Ext ",'Cost Code (New)'!$F5726)-LEN("Ext")),SEARCH(" - ",RIGHT('Cost Code (New)'!$F5726,LEN('Cost Code (New)'!$F5726)-SEARCH("Ext ",'Cost Code (New)'!$F5726)-LEN("Ext")))))+0,"")</f>
        <v/>
      </c>
      <c r="B5726" s="8"/>
      <c r="C5726" s="3"/>
      <c r="D5726" s="3"/>
      <c r="E5726" s="3"/>
      <c r="F5726" s="3"/>
      <c r="G5726" s="3"/>
      <c r="H5726" s="3"/>
      <c r="I5726" s="3"/>
    </row>
    <row r="5727" ht="15.75" customHeight="1">
      <c r="A5727" s="3" t="str">
        <f>IFERROR(TRIM(LEFT(RIGHT('Cost Code (New)'!$F5727,LEN('Cost Code (New)'!$F5727)-SEARCH("Ext ",'Cost Code (New)'!$F5727)-LEN("Ext")),SEARCH(" - ",RIGHT('Cost Code (New)'!$F5727,LEN('Cost Code (New)'!$F5727)-SEARCH("Ext ",'Cost Code (New)'!$F5727)-LEN("Ext")))))+0,"")</f>
        <v/>
      </c>
      <c r="B5727" s="8"/>
      <c r="C5727" s="3"/>
      <c r="D5727" s="3"/>
      <c r="E5727" s="3"/>
      <c r="F5727" s="3"/>
      <c r="G5727" s="3"/>
      <c r="H5727" s="3"/>
      <c r="I5727" s="3"/>
    </row>
    <row r="5728" ht="15.75" customHeight="1">
      <c r="A5728" s="3" t="str">
        <f>IFERROR(TRIM(LEFT(RIGHT('Cost Code (New)'!$F5728,LEN('Cost Code (New)'!$F5728)-SEARCH("Ext ",'Cost Code (New)'!$F5728)-LEN("Ext")),SEARCH(" - ",RIGHT('Cost Code (New)'!$F5728,LEN('Cost Code (New)'!$F5728)-SEARCH("Ext ",'Cost Code (New)'!$F5728)-LEN("Ext")))))+0,"")</f>
        <v/>
      </c>
      <c r="B5728" s="8"/>
      <c r="C5728" s="3"/>
      <c r="D5728" s="3"/>
      <c r="E5728" s="3"/>
      <c r="F5728" s="3"/>
      <c r="G5728" s="3"/>
      <c r="H5728" s="3"/>
      <c r="I5728" s="3"/>
    </row>
    <row r="5729" ht="15.75" customHeight="1">
      <c r="A5729" s="3" t="str">
        <f>IFERROR(TRIM(LEFT(RIGHT('Cost Code (New)'!$F5729,LEN('Cost Code (New)'!$F5729)-SEARCH("Ext ",'Cost Code (New)'!$F5729)-LEN("Ext")),SEARCH(" - ",RIGHT('Cost Code (New)'!$F5729,LEN('Cost Code (New)'!$F5729)-SEARCH("Ext ",'Cost Code (New)'!$F5729)-LEN("Ext")))))+0,"")</f>
        <v/>
      </c>
      <c r="B5729" s="8"/>
      <c r="C5729" s="3"/>
      <c r="D5729" s="3"/>
      <c r="E5729" s="3"/>
      <c r="F5729" s="3"/>
      <c r="G5729" s="3"/>
      <c r="H5729" s="3"/>
      <c r="I5729" s="3"/>
    </row>
    <row r="5730" ht="15.75" customHeight="1">
      <c r="A5730" s="3" t="str">
        <f>IFERROR(TRIM(LEFT(RIGHT('Cost Code (New)'!$F5730,LEN('Cost Code (New)'!$F5730)-SEARCH("Ext ",'Cost Code (New)'!$F5730)-LEN("Ext")),SEARCH(" - ",RIGHT('Cost Code (New)'!$F5730,LEN('Cost Code (New)'!$F5730)-SEARCH("Ext ",'Cost Code (New)'!$F5730)-LEN("Ext")))))+0,"")</f>
        <v/>
      </c>
      <c r="B5730" s="8"/>
      <c r="C5730" s="3"/>
      <c r="D5730" s="3"/>
      <c r="E5730" s="3"/>
      <c r="F5730" s="3"/>
      <c r="G5730" s="3"/>
      <c r="H5730" s="3"/>
      <c r="I5730" s="3"/>
    </row>
    <row r="5731" ht="15.75" customHeight="1">
      <c r="A5731" s="3" t="str">
        <f>IFERROR(TRIM(LEFT(RIGHT('Cost Code (New)'!$F5731,LEN('Cost Code (New)'!$F5731)-SEARCH("Ext ",'Cost Code (New)'!$F5731)-LEN("Ext")),SEARCH(" - ",RIGHT('Cost Code (New)'!$F5731,LEN('Cost Code (New)'!$F5731)-SEARCH("Ext ",'Cost Code (New)'!$F5731)-LEN("Ext")))))+0,"")</f>
        <v/>
      </c>
      <c r="B5731" s="8"/>
      <c r="C5731" s="3"/>
      <c r="D5731" s="3"/>
      <c r="E5731" s="3"/>
      <c r="F5731" s="3"/>
      <c r="G5731" s="3"/>
      <c r="H5731" s="3"/>
      <c r="I5731" s="3"/>
    </row>
    <row r="5732" ht="15.75" customHeight="1">
      <c r="A5732" s="3" t="str">
        <f>IFERROR(TRIM(LEFT(RIGHT('Cost Code (New)'!$F5732,LEN('Cost Code (New)'!$F5732)-SEARCH("Ext ",'Cost Code (New)'!$F5732)-LEN("Ext")),SEARCH(" - ",RIGHT('Cost Code (New)'!$F5732,LEN('Cost Code (New)'!$F5732)-SEARCH("Ext ",'Cost Code (New)'!$F5732)-LEN("Ext")))))+0,"")</f>
        <v/>
      </c>
      <c r="B5732" s="8"/>
      <c r="C5732" s="3"/>
      <c r="D5732" s="3"/>
      <c r="E5732" s="3"/>
      <c r="F5732" s="3"/>
      <c r="G5732" s="3"/>
      <c r="H5732" s="3"/>
      <c r="I5732" s="3"/>
    </row>
    <row r="5733" ht="15.75" customHeight="1">
      <c r="A5733" s="3" t="str">
        <f>IFERROR(TRIM(LEFT(RIGHT('Cost Code (New)'!$F5733,LEN('Cost Code (New)'!$F5733)-SEARCH("Ext ",'Cost Code (New)'!$F5733)-LEN("Ext")),SEARCH(" - ",RIGHT('Cost Code (New)'!$F5733,LEN('Cost Code (New)'!$F5733)-SEARCH("Ext ",'Cost Code (New)'!$F5733)-LEN("Ext")))))+0,"")</f>
        <v/>
      </c>
      <c r="B5733" s="8"/>
      <c r="C5733" s="3"/>
      <c r="D5733" s="3"/>
      <c r="E5733" s="3"/>
      <c r="F5733" s="3"/>
      <c r="G5733" s="3"/>
      <c r="H5733" s="3"/>
      <c r="I5733" s="3"/>
    </row>
    <row r="5734" ht="15.75" customHeight="1">
      <c r="A5734" s="3" t="str">
        <f>IFERROR(TRIM(LEFT(RIGHT('Cost Code (New)'!$F5734,LEN('Cost Code (New)'!$F5734)-SEARCH("Ext ",'Cost Code (New)'!$F5734)-LEN("Ext")),SEARCH(" - ",RIGHT('Cost Code (New)'!$F5734,LEN('Cost Code (New)'!$F5734)-SEARCH("Ext ",'Cost Code (New)'!$F5734)-LEN("Ext")))))+0,"")</f>
        <v/>
      </c>
      <c r="B5734" s="8"/>
      <c r="C5734" s="3"/>
      <c r="D5734" s="3"/>
      <c r="E5734" s="3"/>
      <c r="F5734" s="3"/>
      <c r="G5734" s="3"/>
      <c r="H5734" s="3"/>
      <c r="I5734" s="3"/>
    </row>
    <row r="5735" ht="15.75" customHeight="1">
      <c r="A5735" s="3" t="str">
        <f>IFERROR(TRIM(LEFT(RIGHT('Cost Code (New)'!$F5735,LEN('Cost Code (New)'!$F5735)-SEARCH("Ext ",'Cost Code (New)'!$F5735)-LEN("Ext")),SEARCH(" - ",RIGHT('Cost Code (New)'!$F5735,LEN('Cost Code (New)'!$F5735)-SEARCH("Ext ",'Cost Code (New)'!$F5735)-LEN("Ext")))))+0,"")</f>
        <v/>
      </c>
      <c r="B5735" s="8"/>
      <c r="C5735" s="3"/>
      <c r="D5735" s="3"/>
      <c r="E5735" s="3"/>
      <c r="F5735" s="3"/>
      <c r="G5735" s="3"/>
      <c r="H5735" s="3"/>
      <c r="I5735" s="3"/>
    </row>
    <row r="5736" ht="15.75" customHeight="1">
      <c r="A5736" s="3" t="str">
        <f>IFERROR(TRIM(LEFT(RIGHT('Cost Code (New)'!$F5736,LEN('Cost Code (New)'!$F5736)-SEARCH("Ext ",'Cost Code (New)'!$F5736)-LEN("Ext")),SEARCH(" - ",RIGHT('Cost Code (New)'!$F5736,LEN('Cost Code (New)'!$F5736)-SEARCH("Ext ",'Cost Code (New)'!$F5736)-LEN("Ext")))))+0,"")</f>
        <v/>
      </c>
      <c r="B5736" s="8"/>
      <c r="C5736" s="3"/>
      <c r="D5736" s="3"/>
      <c r="E5736" s="3"/>
      <c r="F5736" s="3"/>
      <c r="G5736" s="3"/>
      <c r="H5736" s="3"/>
      <c r="I5736" s="3"/>
    </row>
    <row r="5737" ht="15.75" customHeight="1">
      <c r="A5737" s="3" t="str">
        <f>IFERROR(TRIM(LEFT(RIGHT('Cost Code (New)'!$F5737,LEN('Cost Code (New)'!$F5737)-SEARCH("Ext ",'Cost Code (New)'!$F5737)-LEN("Ext")),SEARCH(" - ",RIGHT('Cost Code (New)'!$F5737,LEN('Cost Code (New)'!$F5737)-SEARCH("Ext ",'Cost Code (New)'!$F5737)-LEN("Ext")))))+0,"")</f>
        <v/>
      </c>
      <c r="B5737" s="8"/>
      <c r="C5737" s="3"/>
      <c r="D5737" s="3"/>
      <c r="E5737" s="3"/>
      <c r="F5737" s="3"/>
      <c r="G5737" s="3"/>
      <c r="H5737" s="3"/>
      <c r="I5737" s="3"/>
    </row>
    <row r="5738" ht="15.75" customHeight="1">
      <c r="A5738" s="3" t="str">
        <f>IFERROR(TRIM(LEFT(RIGHT('Cost Code (New)'!$F5738,LEN('Cost Code (New)'!$F5738)-SEARCH("Ext ",'Cost Code (New)'!$F5738)-LEN("Ext")),SEARCH(" - ",RIGHT('Cost Code (New)'!$F5738,LEN('Cost Code (New)'!$F5738)-SEARCH("Ext ",'Cost Code (New)'!$F5738)-LEN("Ext")))))+0,"")</f>
        <v/>
      </c>
      <c r="B5738" s="8"/>
      <c r="C5738" s="3"/>
      <c r="D5738" s="3"/>
      <c r="E5738" s="3"/>
      <c r="F5738" s="3"/>
      <c r="G5738" s="3"/>
      <c r="H5738" s="3"/>
      <c r="I5738" s="3"/>
    </row>
    <row r="5739" ht="15.75" customHeight="1">
      <c r="A5739" s="3" t="str">
        <f>IFERROR(TRIM(LEFT(RIGHT('Cost Code (New)'!$F5739,LEN('Cost Code (New)'!$F5739)-SEARCH("Ext ",'Cost Code (New)'!$F5739)-LEN("Ext")),SEARCH(" - ",RIGHT('Cost Code (New)'!$F5739,LEN('Cost Code (New)'!$F5739)-SEARCH("Ext ",'Cost Code (New)'!$F5739)-LEN("Ext")))))+0,"")</f>
        <v/>
      </c>
      <c r="B5739" s="8"/>
      <c r="C5739" s="3"/>
      <c r="D5739" s="3"/>
      <c r="E5739" s="3"/>
      <c r="F5739" s="3"/>
      <c r="G5739" s="3"/>
      <c r="H5739" s="3"/>
      <c r="I5739" s="3"/>
    </row>
    <row r="5740" ht="15.75" customHeight="1">
      <c r="A5740" s="3" t="str">
        <f>IFERROR(TRIM(LEFT(RIGHT('Cost Code (New)'!$F5740,LEN('Cost Code (New)'!$F5740)-SEARCH("Ext ",'Cost Code (New)'!$F5740)-LEN("Ext")),SEARCH(" - ",RIGHT('Cost Code (New)'!$F5740,LEN('Cost Code (New)'!$F5740)-SEARCH("Ext ",'Cost Code (New)'!$F5740)-LEN("Ext")))))+0,"")</f>
        <v/>
      </c>
      <c r="B5740" s="8"/>
      <c r="C5740" s="3"/>
      <c r="D5740" s="3"/>
      <c r="E5740" s="3"/>
      <c r="F5740" s="3"/>
      <c r="G5740" s="3"/>
      <c r="H5740" s="3"/>
      <c r="I5740" s="3"/>
    </row>
    <row r="5741" ht="15.75" customHeight="1">
      <c r="A5741" s="3" t="str">
        <f>IFERROR(TRIM(LEFT(RIGHT('Cost Code (New)'!$F5741,LEN('Cost Code (New)'!$F5741)-SEARCH("Ext ",'Cost Code (New)'!$F5741)-LEN("Ext")),SEARCH(" - ",RIGHT('Cost Code (New)'!$F5741,LEN('Cost Code (New)'!$F5741)-SEARCH("Ext ",'Cost Code (New)'!$F5741)-LEN("Ext")))))+0,"")</f>
        <v/>
      </c>
      <c r="B5741" s="8"/>
      <c r="C5741" s="3"/>
      <c r="D5741" s="3"/>
      <c r="E5741" s="3"/>
      <c r="F5741" s="3"/>
      <c r="G5741" s="3"/>
      <c r="H5741" s="3"/>
      <c r="I5741" s="3"/>
    </row>
    <row r="5742" ht="15.75" customHeight="1">
      <c r="A5742" s="3" t="str">
        <f>IFERROR(TRIM(LEFT(RIGHT('Cost Code (New)'!$F5742,LEN('Cost Code (New)'!$F5742)-SEARCH("Ext ",'Cost Code (New)'!$F5742)-LEN("Ext")),SEARCH(" - ",RIGHT('Cost Code (New)'!$F5742,LEN('Cost Code (New)'!$F5742)-SEARCH("Ext ",'Cost Code (New)'!$F5742)-LEN("Ext")))))+0,"")</f>
        <v/>
      </c>
      <c r="B5742" s="8"/>
      <c r="C5742" s="3"/>
      <c r="D5742" s="3"/>
      <c r="E5742" s="3"/>
      <c r="F5742" s="3"/>
      <c r="G5742" s="3"/>
      <c r="H5742" s="3"/>
      <c r="I5742" s="3"/>
    </row>
    <row r="5743" ht="15.75" customHeight="1">
      <c r="A5743" s="3" t="str">
        <f>IFERROR(TRIM(LEFT(RIGHT('Cost Code (New)'!$F5743,LEN('Cost Code (New)'!$F5743)-SEARCH("Ext ",'Cost Code (New)'!$F5743)-LEN("Ext")),SEARCH(" - ",RIGHT('Cost Code (New)'!$F5743,LEN('Cost Code (New)'!$F5743)-SEARCH("Ext ",'Cost Code (New)'!$F5743)-LEN("Ext")))))+0,"")</f>
        <v/>
      </c>
      <c r="B5743" s="8"/>
      <c r="C5743" s="3"/>
      <c r="D5743" s="3"/>
      <c r="E5743" s="3"/>
      <c r="F5743" s="3"/>
      <c r="G5743" s="3"/>
      <c r="H5743" s="3"/>
      <c r="I5743" s="3"/>
    </row>
    <row r="5744" ht="15.75" customHeight="1">
      <c r="A5744" s="3" t="str">
        <f>IFERROR(TRIM(LEFT(RIGHT('Cost Code (New)'!$F5744,LEN('Cost Code (New)'!$F5744)-SEARCH("Ext ",'Cost Code (New)'!$F5744)-LEN("Ext")),SEARCH(" - ",RIGHT('Cost Code (New)'!$F5744,LEN('Cost Code (New)'!$F5744)-SEARCH("Ext ",'Cost Code (New)'!$F5744)-LEN("Ext")))))+0,"")</f>
        <v/>
      </c>
      <c r="B5744" s="8"/>
      <c r="C5744" s="3"/>
      <c r="D5744" s="3"/>
      <c r="E5744" s="3"/>
      <c r="F5744" s="3"/>
      <c r="G5744" s="3"/>
      <c r="H5744" s="3"/>
      <c r="I5744" s="3"/>
    </row>
    <row r="5745" ht="15.75" customHeight="1">
      <c r="A5745" s="3" t="str">
        <f>IFERROR(TRIM(LEFT(RIGHT('Cost Code (New)'!$F5745,LEN('Cost Code (New)'!$F5745)-SEARCH("Ext ",'Cost Code (New)'!$F5745)-LEN("Ext")),SEARCH(" - ",RIGHT('Cost Code (New)'!$F5745,LEN('Cost Code (New)'!$F5745)-SEARCH("Ext ",'Cost Code (New)'!$F5745)-LEN("Ext")))))+0,"")</f>
        <v/>
      </c>
      <c r="B5745" s="8"/>
      <c r="C5745" s="3"/>
      <c r="D5745" s="3"/>
      <c r="E5745" s="3"/>
      <c r="F5745" s="3"/>
      <c r="G5745" s="3"/>
      <c r="H5745" s="3"/>
      <c r="I5745" s="3"/>
    </row>
    <row r="5746" ht="15.75" customHeight="1">
      <c r="A5746" s="3" t="str">
        <f>IFERROR(TRIM(LEFT(RIGHT('Cost Code (New)'!$F5746,LEN('Cost Code (New)'!$F5746)-SEARCH("Ext ",'Cost Code (New)'!$F5746)-LEN("Ext")),SEARCH(" - ",RIGHT('Cost Code (New)'!$F5746,LEN('Cost Code (New)'!$F5746)-SEARCH("Ext ",'Cost Code (New)'!$F5746)-LEN("Ext")))))+0,"")</f>
        <v/>
      </c>
      <c r="B5746" s="8"/>
      <c r="C5746" s="3"/>
      <c r="D5746" s="3"/>
      <c r="E5746" s="3"/>
      <c r="F5746" s="3"/>
      <c r="G5746" s="3"/>
      <c r="H5746" s="3"/>
      <c r="I5746" s="3"/>
    </row>
    <row r="5747" ht="15.75" customHeight="1">
      <c r="A5747" s="3" t="str">
        <f>IFERROR(TRIM(LEFT(RIGHT('Cost Code (New)'!$F5747,LEN('Cost Code (New)'!$F5747)-SEARCH("Ext ",'Cost Code (New)'!$F5747)-LEN("Ext")),SEARCH(" - ",RIGHT('Cost Code (New)'!$F5747,LEN('Cost Code (New)'!$F5747)-SEARCH("Ext ",'Cost Code (New)'!$F5747)-LEN("Ext")))))+0,"")</f>
        <v/>
      </c>
      <c r="B5747" s="8"/>
      <c r="C5747" s="3"/>
      <c r="D5747" s="3"/>
      <c r="E5747" s="3"/>
      <c r="F5747" s="3"/>
      <c r="G5747" s="3"/>
      <c r="H5747" s="3"/>
      <c r="I5747" s="3"/>
    </row>
    <row r="5748" ht="15.75" customHeight="1">
      <c r="A5748" s="3" t="str">
        <f>IFERROR(TRIM(LEFT(RIGHT('Cost Code (New)'!$F5748,LEN('Cost Code (New)'!$F5748)-SEARCH("Ext ",'Cost Code (New)'!$F5748)-LEN("Ext")),SEARCH(" - ",RIGHT('Cost Code (New)'!$F5748,LEN('Cost Code (New)'!$F5748)-SEARCH("Ext ",'Cost Code (New)'!$F5748)-LEN("Ext")))))+0,"")</f>
        <v/>
      </c>
      <c r="B5748" s="8"/>
      <c r="C5748" s="3"/>
      <c r="D5748" s="3"/>
      <c r="E5748" s="3"/>
      <c r="F5748" s="3"/>
      <c r="G5748" s="3"/>
      <c r="H5748" s="3"/>
      <c r="I5748" s="3"/>
    </row>
    <row r="5749" ht="15.75" customHeight="1">
      <c r="A5749" s="3" t="str">
        <f>IFERROR(TRIM(LEFT(RIGHT('Cost Code (New)'!$F5749,LEN('Cost Code (New)'!$F5749)-SEARCH("Ext ",'Cost Code (New)'!$F5749)-LEN("Ext")),SEARCH(" - ",RIGHT('Cost Code (New)'!$F5749,LEN('Cost Code (New)'!$F5749)-SEARCH("Ext ",'Cost Code (New)'!$F5749)-LEN("Ext")))))+0,"")</f>
        <v/>
      </c>
      <c r="B5749" s="8"/>
      <c r="C5749" s="3"/>
      <c r="D5749" s="3"/>
      <c r="E5749" s="3"/>
      <c r="F5749" s="3"/>
      <c r="G5749" s="3"/>
      <c r="H5749" s="3"/>
      <c r="I5749" s="3"/>
    </row>
    <row r="5750" ht="15.75" customHeight="1">
      <c r="A5750" s="3" t="str">
        <f>IFERROR(TRIM(LEFT(RIGHT('Cost Code (New)'!$F5750,LEN('Cost Code (New)'!$F5750)-SEARCH("Ext ",'Cost Code (New)'!$F5750)-LEN("Ext")),SEARCH(" - ",RIGHT('Cost Code (New)'!$F5750,LEN('Cost Code (New)'!$F5750)-SEARCH("Ext ",'Cost Code (New)'!$F5750)-LEN("Ext")))))+0,"")</f>
        <v/>
      </c>
      <c r="B5750" s="8"/>
      <c r="C5750" s="3"/>
      <c r="D5750" s="3"/>
      <c r="E5750" s="3"/>
      <c r="F5750" s="3"/>
      <c r="G5750" s="3"/>
      <c r="H5750" s="3"/>
      <c r="I5750" s="3"/>
    </row>
    <row r="5751" ht="15.75" customHeight="1">
      <c r="A5751" s="3" t="str">
        <f>IFERROR(TRIM(LEFT(RIGHT('Cost Code (New)'!$F5751,LEN('Cost Code (New)'!$F5751)-SEARCH("Ext ",'Cost Code (New)'!$F5751)-LEN("Ext")),SEARCH(" - ",RIGHT('Cost Code (New)'!$F5751,LEN('Cost Code (New)'!$F5751)-SEARCH("Ext ",'Cost Code (New)'!$F5751)-LEN("Ext")))))+0,"")</f>
        <v/>
      </c>
      <c r="B5751" s="8"/>
      <c r="C5751" s="3"/>
      <c r="D5751" s="3"/>
      <c r="E5751" s="3"/>
      <c r="F5751" s="3"/>
      <c r="G5751" s="3"/>
      <c r="H5751" s="3"/>
      <c r="I5751" s="3"/>
    </row>
    <row r="5752" ht="15.75" customHeight="1">
      <c r="A5752" s="3" t="str">
        <f>IFERROR(TRIM(LEFT(RIGHT('Cost Code (New)'!$F5752,LEN('Cost Code (New)'!$F5752)-SEARCH("Ext ",'Cost Code (New)'!$F5752)-LEN("Ext")),SEARCH(" - ",RIGHT('Cost Code (New)'!$F5752,LEN('Cost Code (New)'!$F5752)-SEARCH("Ext ",'Cost Code (New)'!$F5752)-LEN("Ext")))))+0,"")</f>
        <v/>
      </c>
      <c r="B5752" s="8"/>
      <c r="C5752" s="3"/>
      <c r="D5752" s="3"/>
      <c r="E5752" s="3"/>
      <c r="F5752" s="3"/>
      <c r="G5752" s="3"/>
      <c r="H5752" s="3"/>
      <c r="I5752" s="3"/>
    </row>
    <row r="5753" ht="15.75" customHeight="1">
      <c r="A5753" s="3" t="str">
        <f>IFERROR(TRIM(LEFT(RIGHT('Cost Code (New)'!$F5753,LEN('Cost Code (New)'!$F5753)-SEARCH("Ext ",'Cost Code (New)'!$F5753)-LEN("Ext")),SEARCH(" - ",RIGHT('Cost Code (New)'!$F5753,LEN('Cost Code (New)'!$F5753)-SEARCH("Ext ",'Cost Code (New)'!$F5753)-LEN("Ext")))))+0,"")</f>
        <v/>
      </c>
      <c r="B5753" s="8"/>
      <c r="C5753" s="3"/>
      <c r="D5753" s="3"/>
      <c r="E5753" s="3"/>
      <c r="F5753" s="3"/>
      <c r="G5753" s="3"/>
      <c r="H5753" s="3"/>
      <c r="I5753" s="3"/>
    </row>
    <row r="5754" ht="15.75" customHeight="1">
      <c r="A5754" s="3" t="str">
        <f>IFERROR(TRIM(LEFT(RIGHT('Cost Code (New)'!$F5754,LEN('Cost Code (New)'!$F5754)-SEARCH("Ext ",'Cost Code (New)'!$F5754)-LEN("Ext")),SEARCH(" - ",RIGHT('Cost Code (New)'!$F5754,LEN('Cost Code (New)'!$F5754)-SEARCH("Ext ",'Cost Code (New)'!$F5754)-LEN("Ext")))))+0,"")</f>
        <v/>
      </c>
      <c r="B5754" s="8"/>
      <c r="C5754" s="3"/>
      <c r="D5754" s="3"/>
      <c r="E5754" s="3"/>
      <c r="F5754" s="3"/>
      <c r="G5754" s="3"/>
      <c r="H5754" s="3"/>
      <c r="I5754" s="3"/>
    </row>
    <row r="5755" ht="15.75" customHeight="1">
      <c r="A5755" s="3" t="str">
        <f>IFERROR(TRIM(LEFT(RIGHT('Cost Code (New)'!$F5755,LEN('Cost Code (New)'!$F5755)-SEARCH("Ext ",'Cost Code (New)'!$F5755)-LEN("Ext")),SEARCH(" - ",RIGHT('Cost Code (New)'!$F5755,LEN('Cost Code (New)'!$F5755)-SEARCH("Ext ",'Cost Code (New)'!$F5755)-LEN("Ext")))))+0,"")</f>
        <v/>
      </c>
      <c r="B5755" s="8"/>
      <c r="C5755" s="3"/>
      <c r="D5755" s="3"/>
      <c r="E5755" s="3"/>
      <c r="F5755" s="3"/>
      <c r="G5755" s="3"/>
      <c r="H5755" s="3"/>
      <c r="I5755" s="3"/>
    </row>
    <row r="5756" ht="15.75" customHeight="1">
      <c r="A5756" s="3" t="str">
        <f>IFERROR(TRIM(LEFT(RIGHT('Cost Code (New)'!$F5756,LEN('Cost Code (New)'!$F5756)-SEARCH("Ext ",'Cost Code (New)'!$F5756)-LEN("Ext")),SEARCH(" - ",RIGHT('Cost Code (New)'!$F5756,LEN('Cost Code (New)'!$F5756)-SEARCH("Ext ",'Cost Code (New)'!$F5756)-LEN("Ext")))))+0,"")</f>
        <v/>
      </c>
      <c r="B5756" s="8"/>
      <c r="C5756" s="3"/>
      <c r="D5756" s="3"/>
      <c r="E5756" s="3"/>
      <c r="F5756" s="3"/>
      <c r="G5756" s="3"/>
      <c r="H5756" s="3"/>
      <c r="I5756" s="3"/>
    </row>
    <row r="5757" ht="15.75" customHeight="1">
      <c r="A5757" s="3" t="str">
        <f>IFERROR(TRIM(LEFT(RIGHT('Cost Code (New)'!$F5757,LEN('Cost Code (New)'!$F5757)-SEARCH("Ext ",'Cost Code (New)'!$F5757)-LEN("Ext")),SEARCH(" - ",RIGHT('Cost Code (New)'!$F5757,LEN('Cost Code (New)'!$F5757)-SEARCH("Ext ",'Cost Code (New)'!$F5757)-LEN("Ext")))))+0,"")</f>
        <v/>
      </c>
      <c r="B5757" s="8"/>
      <c r="C5757" s="3"/>
      <c r="D5757" s="3"/>
      <c r="E5757" s="3"/>
      <c r="F5757" s="3"/>
      <c r="G5757" s="3"/>
      <c r="H5757" s="3"/>
      <c r="I5757" s="3"/>
    </row>
    <row r="5758" ht="15.75" customHeight="1">
      <c r="A5758" s="3" t="str">
        <f>IFERROR(TRIM(LEFT(RIGHT('Cost Code (New)'!$F5758,LEN('Cost Code (New)'!$F5758)-SEARCH("Ext ",'Cost Code (New)'!$F5758)-LEN("Ext")),SEARCH(" - ",RIGHT('Cost Code (New)'!$F5758,LEN('Cost Code (New)'!$F5758)-SEARCH("Ext ",'Cost Code (New)'!$F5758)-LEN("Ext")))))+0,"")</f>
        <v/>
      </c>
      <c r="B5758" s="8"/>
      <c r="C5758" s="3"/>
      <c r="D5758" s="3"/>
      <c r="E5758" s="3"/>
      <c r="F5758" s="3"/>
      <c r="G5758" s="3"/>
      <c r="H5758" s="3"/>
      <c r="I5758" s="3"/>
    </row>
    <row r="5759" ht="15.75" customHeight="1">
      <c r="A5759" s="3" t="str">
        <f>IFERROR(TRIM(LEFT(RIGHT('Cost Code (New)'!$F5759,LEN('Cost Code (New)'!$F5759)-SEARCH("Ext ",'Cost Code (New)'!$F5759)-LEN("Ext")),SEARCH(" - ",RIGHT('Cost Code (New)'!$F5759,LEN('Cost Code (New)'!$F5759)-SEARCH("Ext ",'Cost Code (New)'!$F5759)-LEN("Ext")))))+0,"")</f>
        <v/>
      </c>
      <c r="B5759" s="8"/>
      <c r="C5759" s="3"/>
      <c r="D5759" s="3"/>
      <c r="E5759" s="3"/>
      <c r="F5759" s="3"/>
      <c r="G5759" s="3"/>
      <c r="H5759" s="3"/>
      <c r="I5759" s="3"/>
    </row>
    <row r="5760" ht="15.75" customHeight="1">
      <c r="A5760" s="3" t="str">
        <f>IFERROR(TRIM(LEFT(RIGHT('Cost Code (New)'!$F5760,LEN('Cost Code (New)'!$F5760)-SEARCH("Ext ",'Cost Code (New)'!$F5760)-LEN("Ext")),SEARCH(" - ",RIGHT('Cost Code (New)'!$F5760,LEN('Cost Code (New)'!$F5760)-SEARCH("Ext ",'Cost Code (New)'!$F5760)-LEN("Ext")))))+0,"")</f>
        <v/>
      </c>
      <c r="B5760" s="8"/>
      <c r="C5760" s="3"/>
      <c r="D5760" s="3"/>
      <c r="E5760" s="3"/>
      <c r="F5760" s="3"/>
      <c r="G5760" s="3"/>
      <c r="H5760" s="3"/>
      <c r="I5760" s="3"/>
    </row>
    <row r="5761" ht="15.75" customHeight="1">
      <c r="A5761" s="3" t="str">
        <f>IFERROR(TRIM(LEFT(RIGHT('Cost Code (New)'!$F5761,LEN('Cost Code (New)'!$F5761)-SEARCH("Ext ",'Cost Code (New)'!$F5761)-LEN("Ext")),SEARCH(" - ",RIGHT('Cost Code (New)'!$F5761,LEN('Cost Code (New)'!$F5761)-SEARCH("Ext ",'Cost Code (New)'!$F5761)-LEN("Ext")))))+0,"")</f>
        <v/>
      </c>
      <c r="B5761" s="8"/>
      <c r="C5761" s="3"/>
      <c r="D5761" s="3"/>
      <c r="E5761" s="3"/>
      <c r="F5761" s="3"/>
      <c r="G5761" s="3"/>
      <c r="H5761" s="3"/>
      <c r="I5761" s="3"/>
    </row>
    <row r="5762" ht="15.75" customHeight="1">
      <c r="A5762" s="3" t="str">
        <f>IFERROR(TRIM(LEFT(RIGHT('Cost Code (New)'!$F5762,LEN('Cost Code (New)'!$F5762)-SEARCH("Ext ",'Cost Code (New)'!$F5762)-LEN("Ext")),SEARCH(" - ",RIGHT('Cost Code (New)'!$F5762,LEN('Cost Code (New)'!$F5762)-SEARCH("Ext ",'Cost Code (New)'!$F5762)-LEN("Ext")))))+0,"")</f>
        <v/>
      </c>
      <c r="B5762" s="8"/>
      <c r="C5762" s="3"/>
      <c r="D5762" s="3"/>
      <c r="E5762" s="3"/>
      <c r="F5762" s="3"/>
      <c r="G5762" s="3"/>
      <c r="H5762" s="3"/>
      <c r="I5762" s="3"/>
    </row>
    <row r="5763" ht="15.75" customHeight="1">
      <c r="A5763" s="3" t="str">
        <f>IFERROR(TRIM(LEFT(RIGHT('Cost Code (New)'!$F5763,LEN('Cost Code (New)'!$F5763)-SEARCH("Ext ",'Cost Code (New)'!$F5763)-LEN("Ext")),SEARCH(" - ",RIGHT('Cost Code (New)'!$F5763,LEN('Cost Code (New)'!$F5763)-SEARCH("Ext ",'Cost Code (New)'!$F5763)-LEN("Ext")))))+0,"")</f>
        <v/>
      </c>
      <c r="B5763" s="8"/>
      <c r="C5763" s="3"/>
      <c r="D5763" s="3"/>
      <c r="E5763" s="3"/>
      <c r="F5763" s="3"/>
      <c r="G5763" s="3"/>
      <c r="H5763" s="3"/>
      <c r="I5763" s="3"/>
    </row>
    <row r="5764" ht="15.75" customHeight="1">
      <c r="A5764" s="3" t="str">
        <f>IFERROR(TRIM(LEFT(RIGHT('Cost Code (New)'!$F5764,LEN('Cost Code (New)'!$F5764)-SEARCH("Ext ",'Cost Code (New)'!$F5764)-LEN("Ext")),SEARCH(" - ",RIGHT('Cost Code (New)'!$F5764,LEN('Cost Code (New)'!$F5764)-SEARCH("Ext ",'Cost Code (New)'!$F5764)-LEN("Ext")))))+0,"")</f>
        <v/>
      </c>
      <c r="B5764" s="8"/>
      <c r="C5764" s="3"/>
      <c r="D5764" s="3"/>
      <c r="E5764" s="3"/>
      <c r="F5764" s="3"/>
      <c r="G5764" s="3"/>
      <c r="H5764" s="3"/>
      <c r="I5764" s="3"/>
    </row>
    <row r="5765" ht="15.75" customHeight="1">
      <c r="A5765" s="3" t="str">
        <f>IFERROR(TRIM(LEFT(RIGHT('Cost Code (New)'!$F5765,LEN('Cost Code (New)'!$F5765)-SEARCH("Ext ",'Cost Code (New)'!$F5765)-LEN("Ext")),SEARCH(" - ",RIGHT('Cost Code (New)'!$F5765,LEN('Cost Code (New)'!$F5765)-SEARCH("Ext ",'Cost Code (New)'!$F5765)-LEN("Ext")))))+0,"")</f>
        <v/>
      </c>
      <c r="B5765" s="8"/>
      <c r="C5765" s="3"/>
      <c r="D5765" s="3"/>
      <c r="E5765" s="3"/>
      <c r="F5765" s="3"/>
      <c r="G5765" s="3"/>
      <c r="H5765" s="3"/>
      <c r="I5765" s="3"/>
    </row>
    <row r="5766" ht="15.75" customHeight="1">
      <c r="A5766" s="3" t="str">
        <f>IFERROR(TRIM(LEFT(RIGHT('Cost Code (New)'!$F5766,LEN('Cost Code (New)'!$F5766)-SEARCH("Ext ",'Cost Code (New)'!$F5766)-LEN("Ext")),SEARCH(" - ",RIGHT('Cost Code (New)'!$F5766,LEN('Cost Code (New)'!$F5766)-SEARCH("Ext ",'Cost Code (New)'!$F5766)-LEN("Ext")))))+0,"")</f>
        <v/>
      </c>
      <c r="B5766" s="8"/>
      <c r="C5766" s="3"/>
      <c r="D5766" s="3"/>
      <c r="E5766" s="3"/>
      <c r="F5766" s="3"/>
      <c r="G5766" s="3"/>
      <c r="H5766" s="3"/>
      <c r="I5766" s="3"/>
    </row>
    <row r="5767" ht="15.75" customHeight="1">
      <c r="A5767" s="3" t="str">
        <f>IFERROR(TRIM(LEFT(RIGHT('Cost Code (New)'!$F5767,LEN('Cost Code (New)'!$F5767)-SEARCH("Ext ",'Cost Code (New)'!$F5767)-LEN("Ext")),SEARCH(" - ",RIGHT('Cost Code (New)'!$F5767,LEN('Cost Code (New)'!$F5767)-SEARCH("Ext ",'Cost Code (New)'!$F5767)-LEN("Ext")))))+0,"")</f>
        <v/>
      </c>
      <c r="B5767" s="8"/>
      <c r="C5767" s="3"/>
      <c r="D5767" s="3"/>
      <c r="E5767" s="3"/>
      <c r="F5767" s="3"/>
      <c r="G5767" s="3"/>
      <c r="H5767" s="3"/>
      <c r="I5767" s="3"/>
    </row>
    <row r="5768" ht="15.75" customHeight="1">
      <c r="A5768" s="3" t="str">
        <f>IFERROR(TRIM(LEFT(RIGHT('Cost Code (New)'!$F5768,LEN('Cost Code (New)'!$F5768)-SEARCH("Ext ",'Cost Code (New)'!$F5768)-LEN("Ext")),SEARCH(" - ",RIGHT('Cost Code (New)'!$F5768,LEN('Cost Code (New)'!$F5768)-SEARCH("Ext ",'Cost Code (New)'!$F5768)-LEN("Ext")))))+0,"")</f>
        <v/>
      </c>
      <c r="B5768" s="8"/>
      <c r="C5768" s="3"/>
      <c r="D5768" s="3"/>
      <c r="E5768" s="3"/>
      <c r="F5768" s="3"/>
      <c r="G5768" s="3"/>
      <c r="H5768" s="3"/>
      <c r="I5768" s="3"/>
    </row>
    <row r="5769" ht="15.75" customHeight="1">
      <c r="A5769" s="3" t="str">
        <f>IFERROR(TRIM(LEFT(RIGHT('Cost Code (New)'!$F5769,LEN('Cost Code (New)'!$F5769)-SEARCH("Ext ",'Cost Code (New)'!$F5769)-LEN("Ext")),SEARCH(" - ",RIGHT('Cost Code (New)'!$F5769,LEN('Cost Code (New)'!$F5769)-SEARCH("Ext ",'Cost Code (New)'!$F5769)-LEN("Ext")))))+0,"")</f>
        <v/>
      </c>
      <c r="B5769" s="8"/>
      <c r="C5769" s="3"/>
      <c r="D5769" s="3"/>
      <c r="E5769" s="3"/>
      <c r="F5769" s="3"/>
      <c r="G5769" s="3"/>
      <c r="H5769" s="3"/>
      <c r="I5769" s="3"/>
    </row>
    <row r="5770" ht="15.75" customHeight="1">
      <c r="A5770" s="3" t="str">
        <f>IFERROR(TRIM(LEFT(RIGHT('Cost Code (New)'!$F5770,LEN('Cost Code (New)'!$F5770)-SEARCH("Ext ",'Cost Code (New)'!$F5770)-LEN("Ext")),SEARCH(" - ",RIGHT('Cost Code (New)'!$F5770,LEN('Cost Code (New)'!$F5770)-SEARCH("Ext ",'Cost Code (New)'!$F5770)-LEN("Ext")))))+0,"")</f>
        <v/>
      </c>
      <c r="B5770" s="8"/>
      <c r="C5770" s="3"/>
      <c r="D5770" s="3"/>
      <c r="E5770" s="3"/>
      <c r="F5770" s="3"/>
      <c r="G5770" s="3"/>
      <c r="H5770" s="3"/>
      <c r="I5770" s="3"/>
    </row>
    <row r="5771" ht="15.75" customHeight="1">
      <c r="A5771" s="3" t="str">
        <f>IFERROR(TRIM(LEFT(RIGHT('Cost Code (New)'!$F5771,LEN('Cost Code (New)'!$F5771)-SEARCH("Ext ",'Cost Code (New)'!$F5771)-LEN("Ext")),SEARCH(" - ",RIGHT('Cost Code (New)'!$F5771,LEN('Cost Code (New)'!$F5771)-SEARCH("Ext ",'Cost Code (New)'!$F5771)-LEN("Ext")))))+0,"")</f>
        <v/>
      </c>
      <c r="B5771" s="8"/>
      <c r="C5771" s="3"/>
      <c r="D5771" s="3"/>
      <c r="E5771" s="3"/>
      <c r="F5771" s="3"/>
      <c r="G5771" s="3"/>
      <c r="H5771" s="3"/>
      <c r="I5771" s="3"/>
    </row>
    <row r="5772" ht="15.75" customHeight="1">
      <c r="A5772" s="3" t="str">
        <f>IFERROR(TRIM(LEFT(RIGHT('Cost Code (New)'!$F5772,LEN('Cost Code (New)'!$F5772)-SEARCH("Ext ",'Cost Code (New)'!$F5772)-LEN("Ext")),SEARCH(" - ",RIGHT('Cost Code (New)'!$F5772,LEN('Cost Code (New)'!$F5772)-SEARCH("Ext ",'Cost Code (New)'!$F5772)-LEN("Ext")))))+0,"")</f>
        <v/>
      </c>
      <c r="B5772" s="8"/>
      <c r="C5772" s="3"/>
      <c r="D5772" s="3"/>
      <c r="E5772" s="3"/>
      <c r="F5772" s="3"/>
      <c r="G5772" s="3"/>
      <c r="H5772" s="3"/>
      <c r="I5772" s="3"/>
    </row>
    <row r="5773" ht="15.75" customHeight="1">
      <c r="A5773" s="3" t="str">
        <f>IFERROR(TRIM(LEFT(RIGHT('Cost Code (New)'!$F5773,LEN('Cost Code (New)'!$F5773)-SEARCH("Ext ",'Cost Code (New)'!$F5773)-LEN("Ext")),SEARCH(" - ",RIGHT('Cost Code (New)'!$F5773,LEN('Cost Code (New)'!$F5773)-SEARCH("Ext ",'Cost Code (New)'!$F5773)-LEN("Ext")))))+0,"")</f>
        <v/>
      </c>
      <c r="B5773" s="8"/>
      <c r="C5773" s="3"/>
      <c r="D5773" s="3"/>
      <c r="E5773" s="3"/>
      <c r="F5773" s="3"/>
      <c r="G5773" s="3"/>
      <c r="H5773" s="3"/>
      <c r="I5773" s="3"/>
    </row>
    <row r="5774" ht="15.75" customHeight="1">
      <c r="A5774" s="3" t="str">
        <f>IFERROR(TRIM(LEFT(RIGHT('Cost Code (New)'!$F5774,LEN('Cost Code (New)'!$F5774)-SEARCH("Ext ",'Cost Code (New)'!$F5774)-LEN("Ext")),SEARCH(" - ",RIGHT('Cost Code (New)'!$F5774,LEN('Cost Code (New)'!$F5774)-SEARCH("Ext ",'Cost Code (New)'!$F5774)-LEN("Ext")))))+0,"")</f>
        <v/>
      </c>
      <c r="B5774" s="8"/>
      <c r="C5774" s="3"/>
      <c r="D5774" s="3"/>
      <c r="E5774" s="3"/>
      <c r="F5774" s="3"/>
      <c r="G5774" s="3"/>
      <c r="H5774" s="3"/>
      <c r="I5774" s="3"/>
    </row>
    <row r="5775" ht="15.75" customHeight="1">
      <c r="A5775" s="3" t="str">
        <f>IFERROR(TRIM(LEFT(RIGHT('Cost Code (New)'!$F5775,LEN('Cost Code (New)'!$F5775)-SEARCH("Ext ",'Cost Code (New)'!$F5775)-LEN("Ext")),SEARCH(" - ",RIGHT('Cost Code (New)'!$F5775,LEN('Cost Code (New)'!$F5775)-SEARCH("Ext ",'Cost Code (New)'!$F5775)-LEN("Ext")))))+0,"")</f>
        <v/>
      </c>
      <c r="B5775" s="8"/>
      <c r="C5775" s="3"/>
      <c r="D5775" s="3"/>
      <c r="E5775" s="3"/>
      <c r="F5775" s="3"/>
      <c r="G5775" s="3"/>
      <c r="H5775" s="3"/>
      <c r="I5775" s="3"/>
    </row>
    <row r="5776" ht="15.75" customHeight="1">
      <c r="A5776" s="3" t="str">
        <f>IFERROR(TRIM(LEFT(RIGHT('Cost Code (New)'!$F5776,LEN('Cost Code (New)'!$F5776)-SEARCH("Ext ",'Cost Code (New)'!$F5776)-LEN("Ext")),SEARCH(" - ",RIGHT('Cost Code (New)'!$F5776,LEN('Cost Code (New)'!$F5776)-SEARCH("Ext ",'Cost Code (New)'!$F5776)-LEN("Ext")))))+0,"")</f>
        <v/>
      </c>
      <c r="B5776" s="8"/>
      <c r="C5776" s="3"/>
      <c r="D5776" s="3"/>
      <c r="E5776" s="3"/>
      <c r="F5776" s="3"/>
      <c r="G5776" s="3"/>
      <c r="H5776" s="3"/>
      <c r="I5776" s="3"/>
    </row>
    <row r="5777" ht="15.75" customHeight="1">
      <c r="A5777" s="3" t="str">
        <f>IFERROR(TRIM(LEFT(RIGHT('Cost Code (New)'!$F5777,LEN('Cost Code (New)'!$F5777)-SEARCH("Ext ",'Cost Code (New)'!$F5777)-LEN("Ext")),SEARCH(" - ",RIGHT('Cost Code (New)'!$F5777,LEN('Cost Code (New)'!$F5777)-SEARCH("Ext ",'Cost Code (New)'!$F5777)-LEN("Ext")))))+0,"")</f>
        <v/>
      </c>
      <c r="B5777" s="8"/>
      <c r="C5777" s="3"/>
      <c r="D5777" s="3"/>
      <c r="E5777" s="3"/>
      <c r="F5777" s="3"/>
      <c r="G5777" s="3"/>
      <c r="H5777" s="3"/>
      <c r="I5777" s="3"/>
    </row>
    <row r="5778" ht="15.75" customHeight="1">
      <c r="A5778" s="3" t="str">
        <f>IFERROR(TRIM(LEFT(RIGHT('Cost Code (New)'!$F5778,LEN('Cost Code (New)'!$F5778)-SEARCH("Ext ",'Cost Code (New)'!$F5778)-LEN("Ext")),SEARCH(" - ",RIGHT('Cost Code (New)'!$F5778,LEN('Cost Code (New)'!$F5778)-SEARCH("Ext ",'Cost Code (New)'!$F5778)-LEN("Ext")))))+0,"")</f>
        <v/>
      </c>
      <c r="B5778" s="8"/>
      <c r="C5778" s="3"/>
      <c r="D5778" s="3"/>
      <c r="E5778" s="3"/>
      <c r="F5778" s="3"/>
      <c r="G5778" s="3"/>
      <c r="H5778" s="3"/>
      <c r="I5778" s="3"/>
    </row>
    <row r="5779" ht="15.75" customHeight="1">
      <c r="A5779" s="3" t="str">
        <f>IFERROR(TRIM(LEFT(RIGHT('Cost Code (New)'!$F5779,LEN('Cost Code (New)'!$F5779)-SEARCH("Ext ",'Cost Code (New)'!$F5779)-LEN("Ext")),SEARCH(" - ",RIGHT('Cost Code (New)'!$F5779,LEN('Cost Code (New)'!$F5779)-SEARCH("Ext ",'Cost Code (New)'!$F5779)-LEN("Ext")))))+0,"")</f>
        <v/>
      </c>
      <c r="B5779" s="8"/>
      <c r="C5779" s="3"/>
      <c r="D5779" s="3"/>
      <c r="E5779" s="3"/>
      <c r="F5779" s="3"/>
      <c r="G5779" s="3"/>
      <c r="H5779" s="3"/>
      <c r="I5779" s="3"/>
    </row>
    <row r="5780" ht="15.75" customHeight="1">
      <c r="A5780" s="3" t="str">
        <f>IFERROR(TRIM(LEFT(RIGHT('Cost Code (New)'!$F5780,LEN('Cost Code (New)'!$F5780)-SEARCH("Ext ",'Cost Code (New)'!$F5780)-LEN("Ext")),SEARCH(" - ",RIGHT('Cost Code (New)'!$F5780,LEN('Cost Code (New)'!$F5780)-SEARCH("Ext ",'Cost Code (New)'!$F5780)-LEN("Ext")))))+0,"")</f>
        <v/>
      </c>
      <c r="B5780" s="8"/>
      <c r="C5780" s="3"/>
      <c r="D5780" s="3"/>
      <c r="E5780" s="3"/>
      <c r="F5780" s="3"/>
      <c r="G5780" s="3"/>
      <c r="H5780" s="3"/>
      <c r="I5780" s="3"/>
    </row>
    <row r="5781" ht="15.75" customHeight="1">
      <c r="A5781" s="3" t="str">
        <f>IFERROR(TRIM(LEFT(RIGHT('Cost Code (New)'!$F5781,LEN('Cost Code (New)'!$F5781)-SEARCH("Ext ",'Cost Code (New)'!$F5781)-LEN("Ext")),SEARCH(" - ",RIGHT('Cost Code (New)'!$F5781,LEN('Cost Code (New)'!$F5781)-SEARCH("Ext ",'Cost Code (New)'!$F5781)-LEN("Ext")))))+0,"")</f>
        <v/>
      </c>
      <c r="B5781" s="8"/>
      <c r="C5781" s="3"/>
      <c r="D5781" s="3"/>
      <c r="E5781" s="3"/>
      <c r="F5781" s="3"/>
      <c r="G5781" s="3"/>
      <c r="H5781" s="3"/>
      <c r="I5781" s="3"/>
    </row>
    <row r="5782" ht="15.75" customHeight="1">
      <c r="A5782" s="3" t="str">
        <f>IFERROR(TRIM(LEFT(RIGHT('Cost Code (New)'!$F5782,LEN('Cost Code (New)'!$F5782)-SEARCH("Ext ",'Cost Code (New)'!$F5782)-LEN("Ext")),SEARCH(" - ",RIGHT('Cost Code (New)'!$F5782,LEN('Cost Code (New)'!$F5782)-SEARCH("Ext ",'Cost Code (New)'!$F5782)-LEN("Ext")))))+0,"")</f>
        <v/>
      </c>
      <c r="B5782" s="8"/>
      <c r="C5782" s="3"/>
      <c r="D5782" s="3"/>
      <c r="E5782" s="3"/>
      <c r="F5782" s="3"/>
      <c r="G5782" s="3"/>
      <c r="H5782" s="3"/>
      <c r="I5782" s="3"/>
    </row>
    <row r="5783" ht="15.75" customHeight="1">
      <c r="A5783" s="3" t="str">
        <f>IFERROR(TRIM(LEFT(RIGHT('Cost Code (New)'!$F5783,LEN('Cost Code (New)'!$F5783)-SEARCH("Ext ",'Cost Code (New)'!$F5783)-LEN("Ext")),SEARCH(" - ",RIGHT('Cost Code (New)'!$F5783,LEN('Cost Code (New)'!$F5783)-SEARCH("Ext ",'Cost Code (New)'!$F5783)-LEN("Ext")))))+0,"")</f>
        <v/>
      </c>
      <c r="B5783" s="8"/>
      <c r="C5783" s="3"/>
      <c r="D5783" s="3"/>
      <c r="E5783" s="3"/>
      <c r="F5783" s="3"/>
      <c r="G5783" s="3"/>
      <c r="H5783" s="3"/>
      <c r="I5783" s="3"/>
    </row>
    <row r="5784" ht="15.75" customHeight="1">
      <c r="A5784" s="3" t="str">
        <f>IFERROR(TRIM(LEFT(RIGHT('Cost Code (New)'!$F5784,LEN('Cost Code (New)'!$F5784)-SEARCH("Ext ",'Cost Code (New)'!$F5784)-LEN("Ext")),SEARCH(" - ",RIGHT('Cost Code (New)'!$F5784,LEN('Cost Code (New)'!$F5784)-SEARCH("Ext ",'Cost Code (New)'!$F5784)-LEN("Ext")))))+0,"")</f>
        <v/>
      </c>
      <c r="B5784" s="8"/>
      <c r="C5784" s="3"/>
      <c r="D5784" s="3"/>
      <c r="E5784" s="3"/>
      <c r="F5784" s="3"/>
      <c r="G5784" s="3"/>
      <c r="H5784" s="3"/>
      <c r="I5784" s="3"/>
    </row>
    <row r="5785" ht="15.75" customHeight="1">
      <c r="A5785" s="3" t="str">
        <f>IFERROR(TRIM(LEFT(RIGHT('Cost Code (New)'!$F5785,LEN('Cost Code (New)'!$F5785)-SEARCH("Ext ",'Cost Code (New)'!$F5785)-LEN("Ext")),SEARCH(" - ",RIGHT('Cost Code (New)'!$F5785,LEN('Cost Code (New)'!$F5785)-SEARCH("Ext ",'Cost Code (New)'!$F5785)-LEN("Ext")))))+0,"")</f>
        <v/>
      </c>
      <c r="B5785" s="8"/>
      <c r="C5785" s="3"/>
      <c r="D5785" s="3"/>
      <c r="E5785" s="3"/>
      <c r="F5785" s="3"/>
      <c r="G5785" s="3"/>
      <c r="H5785" s="3"/>
      <c r="I5785" s="3"/>
    </row>
    <row r="5786" ht="15.75" customHeight="1">
      <c r="A5786" s="3" t="str">
        <f>IFERROR(TRIM(LEFT(RIGHT('Cost Code (New)'!$F5786,LEN('Cost Code (New)'!$F5786)-SEARCH("Ext ",'Cost Code (New)'!$F5786)-LEN("Ext")),SEARCH(" - ",RIGHT('Cost Code (New)'!$F5786,LEN('Cost Code (New)'!$F5786)-SEARCH("Ext ",'Cost Code (New)'!$F5786)-LEN("Ext")))))+0,"")</f>
        <v/>
      </c>
      <c r="B5786" s="8"/>
      <c r="C5786" s="3"/>
      <c r="D5786" s="3"/>
      <c r="E5786" s="3"/>
      <c r="F5786" s="3"/>
      <c r="G5786" s="3"/>
      <c r="H5786" s="3"/>
      <c r="I5786" s="3"/>
    </row>
    <row r="5787" ht="15.75" customHeight="1">
      <c r="A5787" s="3" t="str">
        <f>IFERROR(TRIM(LEFT(RIGHT('Cost Code (New)'!$F5787,LEN('Cost Code (New)'!$F5787)-SEARCH("Ext ",'Cost Code (New)'!$F5787)-LEN("Ext")),SEARCH(" - ",RIGHT('Cost Code (New)'!$F5787,LEN('Cost Code (New)'!$F5787)-SEARCH("Ext ",'Cost Code (New)'!$F5787)-LEN("Ext")))))+0,"")</f>
        <v/>
      </c>
      <c r="B5787" s="8"/>
      <c r="C5787" s="3"/>
      <c r="D5787" s="3"/>
      <c r="E5787" s="3"/>
      <c r="F5787" s="3"/>
      <c r="G5787" s="3"/>
      <c r="H5787" s="3"/>
      <c r="I5787" s="3"/>
    </row>
    <row r="5788" ht="15.75" customHeight="1">
      <c r="A5788" s="3" t="str">
        <f>IFERROR(TRIM(LEFT(RIGHT('Cost Code (New)'!$F5788,LEN('Cost Code (New)'!$F5788)-SEARCH("Ext ",'Cost Code (New)'!$F5788)-LEN("Ext")),SEARCH(" - ",RIGHT('Cost Code (New)'!$F5788,LEN('Cost Code (New)'!$F5788)-SEARCH("Ext ",'Cost Code (New)'!$F5788)-LEN("Ext")))))+0,"")</f>
        <v/>
      </c>
      <c r="B5788" s="8"/>
      <c r="C5788" s="3"/>
      <c r="D5788" s="3"/>
      <c r="E5788" s="3"/>
      <c r="F5788" s="3"/>
      <c r="G5788" s="3"/>
      <c r="H5788" s="3"/>
      <c r="I5788" s="3"/>
    </row>
    <row r="5789" ht="15.75" customHeight="1">
      <c r="A5789" s="3" t="str">
        <f>IFERROR(TRIM(LEFT(RIGHT('Cost Code (New)'!$F5789,LEN('Cost Code (New)'!$F5789)-SEARCH("Ext ",'Cost Code (New)'!$F5789)-LEN("Ext")),SEARCH(" - ",RIGHT('Cost Code (New)'!$F5789,LEN('Cost Code (New)'!$F5789)-SEARCH("Ext ",'Cost Code (New)'!$F5789)-LEN("Ext")))))+0,"")</f>
        <v/>
      </c>
      <c r="B5789" s="8"/>
      <c r="C5789" s="3"/>
      <c r="D5789" s="3"/>
      <c r="E5789" s="3"/>
      <c r="F5789" s="3"/>
      <c r="G5789" s="3"/>
      <c r="H5789" s="3"/>
      <c r="I5789" s="3"/>
    </row>
    <row r="5790" ht="15.75" customHeight="1">
      <c r="A5790" s="3" t="str">
        <f>IFERROR(TRIM(LEFT(RIGHT('Cost Code (New)'!$F5790,LEN('Cost Code (New)'!$F5790)-SEARCH("Ext ",'Cost Code (New)'!$F5790)-LEN("Ext")),SEARCH(" - ",RIGHT('Cost Code (New)'!$F5790,LEN('Cost Code (New)'!$F5790)-SEARCH("Ext ",'Cost Code (New)'!$F5790)-LEN("Ext")))))+0,"")</f>
        <v/>
      </c>
      <c r="B5790" s="8"/>
      <c r="C5790" s="3"/>
      <c r="D5790" s="3"/>
      <c r="E5790" s="3"/>
      <c r="F5790" s="3"/>
      <c r="G5790" s="3"/>
      <c r="H5790" s="3"/>
      <c r="I5790" s="3"/>
    </row>
    <row r="5791" ht="15.75" customHeight="1">
      <c r="A5791" s="3" t="str">
        <f>IFERROR(TRIM(LEFT(RIGHT('Cost Code (New)'!$F5791,LEN('Cost Code (New)'!$F5791)-SEARCH("Ext ",'Cost Code (New)'!$F5791)-LEN("Ext")),SEARCH(" - ",RIGHT('Cost Code (New)'!$F5791,LEN('Cost Code (New)'!$F5791)-SEARCH("Ext ",'Cost Code (New)'!$F5791)-LEN("Ext")))))+0,"")</f>
        <v/>
      </c>
      <c r="B5791" s="8"/>
      <c r="C5791" s="3"/>
      <c r="D5791" s="3"/>
      <c r="E5791" s="3"/>
      <c r="F5791" s="3"/>
      <c r="G5791" s="3"/>
      <c r="H5791" s="3"/>
      <c r="I5791" s="3"/>
    </row>
    <row r="5792" ht="15.75" customHeight="1">
      <c r="A5792" s="3" t="str">
        <f>IFERROR(TRIM(LEFT(RIGHT('Cost Code (New)'!$F5792,LEN('Cost Code (New)'!$F5792)-SEARCH("Ext ",'Cost Code (New)'!$F5792)-LEN("Ext")),SEARCH(" - ",RIGHT('Cost Code (New)'!$F5792,LEN('Cost Code (New)'!$F5792)-SEARCH("Ext ",'Cost Code (New)'!$F5792)-LEN("Ext")))))+0,"")</f>
        <v/>
      </c>
      <c r="B5792" s="8"/>
      <c r="C5792" s="3"/>
      <c r="D5792" s="3"/>
      <c r="E5792" s="3"/>
      <c r="F5792" s="3"/>
      <c r="G5792" s="3"/>
      <c r="H5792" s="3"/>
      <c r="I5792" s="3"/>
    </row>
    <row r="5793" ht="15.75" customHeight="1">
      <c r="A5793" s="3" t="str">
        <f>IFERROR(TRIM(LEFT(RIGHT('Cost Code (New)'!$F5793,LEN('Cost Code (New)'!$F5793)-SEARCH("Ext ",'Cost Code (New)'!$F5793)-LEN("Ext")),SEARCH(" - ",RIGHT('Cost Code (New)'!$F5793,LEN('Cost Code (New)'!$F5793)-SEARCH("Ext ",'Cost Code (New)'!$F5793)-LEN("Ext")))))+0,"")</f>
        <v/>
      </c>
      <c r="B5793" s="8"/>
      <c r="C5793" s="3"/>
      <c r="D5793" s="3"/>
      <c r="E5793" s="3"/>
      <c r="F5793" s="3"/>
      <c r="G5793" s="3"/>
      <c r="H5793" s="3"/>
      <c r="I5793" s="3"/>
    </row>
    <row r="5794" ht="15.75" customHeight="1">
      <c r="A5794" s="3" t="str">
        <f>IFERROR(TRIM(LEFT(RIGHT('Cost Code (New)'!$F5794,LEN('Cost Code (New)'!$F5794)-SEARCH("Ext ",'Cost Code (New)'!$F5794)-LEN("Ext")),SEARCH(" - ",RIGHT('Cost Code (New)'!$F5794,LEN('Cost Code (New)'!$F5794)-SEARCH("Ext ",'Cost Code (New)'!$F5794)-LEN("Ext")))))+0,"")</f>
        <v/>
      </c>
      <c r="B5794" s="8"/>
      <c r="C5794" s="3"/>
      <c r="D5794" s="3"/>
      <c r="E5794" s="3"/>
      <c r="F5794" s="3"/>
      <c r="G5794" s="3"/>
      <c r="H5794" s="3"/>
      <c r="I5794" s="3"/>
    </row>
    <row r="5795" ht="15.75" customHeight="1">
      <c r="A5795" s="3" t="str">
        <f>IFERROR(TRIM(LEFT(RIGHT('Cost Code (New)'!$F5795,LEN('Cost Code (New)'!$F5795)-SEARCH("Ext ",'Cost Code (New)'!$F5795)-LEN("Ext")),SEARCH(" - ",RIGHT('Cost Code (New)'!$F5795,LEN('Cost Code (New)'!$F5795)-SEARCH("Ext ",'Cost Code (New)'!$F5795)-LEN("Ext")))))+0,"")</f>
        <v/>
      </c>
      <c r="B5795" s="8"/>
      <c r="C5795" s="3"/>
      <c r="D5795" s="3"/>
      <c r="E5795" s="3"/>
      <c r="F5795" s="3"/>
      <c r="G5795" s="3"/>
      <c r="H5795" s="3"/>
      <c r="I5795" s="3"/>
    </row>
    <row r="5796" ht="15.75" customHeight="1">
      <c r="A5796" s="3" t="str">
        <f>IFERROR(TRIM(LEFT(RIGHT('Cost Code (New)'!$F5796,LEN('Cost Code (New)'!$F5796)-SEARCH("Ext ",'Cost Code (New)'!$F5796)-LEN("Ext")),SEARCH(" - ",RIGHT('Cost Code (New)'!$F5796,LEN('Cost Code (New)'!$F5796)-SEARCH("Ext ",'Cost Code (New)'!$F5796)-LEN("Ext")))))+0,"")</f>
        <v/>
      </c>
      <c r="B5796" s="8"/>
      <c r="C5796" s="3"/>
      <c r="D5796" s="3"/>
      <c r="E5796" s="3"/>
      <c r="F5796" s="3"/>
      <c r="G5796" s="3"/>
      <c r="H5796" s="3"/>
      <c r="I5796" s="3"/>
    </row>
    <row r="5797" ht="15.75" customHeight="1">
      <c r="A5797" s="3" t="str">
        <f>IFERROR(TRIM(LEFT(RIGHT('Cost Code (New)'!$F5797,LEN('Cost Code (New)'!$F5797)-SEARCH("Ext ",'Cost Code (New)'!$F5797)-LEN("Ext")),SEARCH(" - ",RIGHT('Cost Code (New)'!$F5797,LEN('Cost Code (New)'!$F5797)-SEARCH("Ext ",'Cost Code (New)'!$F5797)-LEN("Ext")))))+0,"")</f>
        <v/>
      </c>
      <c r="B5797" s="8"/>
      <c r="C5797" s="3"/>
      <c r="D5797" s="3"/>
      <c r="E5797" s="3"/>
      <c r="F5797" s="3"/>
      <c r="G5797" s="3"/>
      <c r="H5797" s="3"/>
      <c r="I5797" s="3"/>
    </row>
    <row r="5798" ht="15.75" customHeight="1">
      <c r="A5798" s="3" t="str">
        <f>IFERROR(TRIM(LEFT(RIGHT('Cost Code (New)'!$F5798,LEN('Cost Code (New)'!$F5798)-SEARCH("Ext ",'Cost Code (New)'!$F5798)-LEN("Ext")),SEARCH(" - ",RIGHT('Cost Code (New)'!$F5798,LEN('Cost Code (New)'!$F5798)-SEARCH("Ext ",'Cost Code (New)'!$F5798)-LEN("Ext")))))+0,"")</f>
        <v/>
      </c>
      <c r="B5798" s="8"/>
      <c r="C5798" s="3"/>
      <c r="D5798" s="3"/>
      <c r="E5798" s="3"/>
      <c r="F5798" s="3"/>
      <c r="G5798" s="3"/>
      <c r="H5798" s="3"/>
      <c r="I5798" s="3"/>
    </row>
    <row r="5799" ht="15.75" customHeight="1">
      <c r="A5799" s="3" t="str">
        <f>IFERROR(TRIM(LEFT(RIGHT('Cost Code (New)'!$F5799,LEN('Cost Code (New)'!$F5799)-SEARCH("Ext ",'Cost Code (New)'!$F5799)-LEN("Ext")),SEARCH(" - ",RIGHT('Cost Code (New)'!$F5799,LEN('Cost Code (New)'!$F5799)-SEARCH("Ext ",'Cost Code (New)'!$F5799)-LEN("Ext")))))+0,"")</f>
        <v/>
      </c>
      <c r="B5799" s="8"/>
      <c r="C5799" s="3"/>
      <c r="D5799" s="3"/>
      <c r="E5799" s="3"/>
      <c r="F5799" s="3"/>
      <c r="G5799" s="3"/>
      <c r="H5799" s="3"/>
      <c r="I5799" s="3"/>
    </row>
    <row r="5800" ht="15.75" customHeight="1">
      <c r="A5800" s="3" t="str">
        <f>IFERROR(TRIM(LEFT(RIGHT('Cost Code (New)'!$F5800,LEN('Cost Code (New)'!$F5800)-SEARCH("Ext ",'Cost Code (New)'!$F5800)-LEN("Ext")),SEARCH(" - ",RIGHT('Cost Code (New)'!$F5800,LEN('Cost Code (New)'!$F5800)-SEARCH("Ext ",'Cost Code (New)'!$F5800)-LEN("Ext")))))+0,"")</f>
        <v/>
      </c>
      <c r="B5800" s="8"/>
      <c r="C5800" s="3"/>
      <c r="D5800" s="3"/>
      <c r="E5800" s="3"/>
      <c r="F5800" s="3"/>
      <c r="G5800" s="3"/>
      <c r="H5800" s="3"/>
      <c r="I5800" s="3"/>
    </row>
    <row r="5801" ht="15.75" customHeight="1">
      <c r="A5801" s="3" t="str">
        <f>IFERROR(TRIM(LEFT(RIGHT('Cost Code (New)'!$F5801,LEN('Cost Code (New)'!$F5801)-SEARCH("Ext ",'Cost Code (New)'!$F5801)-LEN("Ext")),SEARCH(" - ",RIGHT('Cost Code (New)'!$F5801,LEN('Cost Code (New)'!$F5801)-SEARCH("Ext ",'Cost Code (New)'!$F5801)-LEN("Ext")))))+0,"")</f>
        <v/>
      </c>
      <c r="B5801" s="8"/>
      <c r="C5801" s="3"/>
      <c r="D5801" s="3"/>
      <c r="E5801" s="3"/>
      <c r="F5801" s="3"/>
      <c r="G5801" s="3"/>
      <c r="H5801" s="3"/>
      <c r="I5801" s="3"/>
    </row>
    <row r="5802" ht="15.75" customHeight="1">
      <c r="A5802" s="3" t="str">
        <f>IFERROR(TRIM(LEFT(RIGHT('Cost Code (New)'!$F5802,LEN('Cost Code (New)'!$F5802)-SEARCH("Ext ",'Cost Code (New)'!$F5802)-LEN("Ext")),SEARCH(" - ",RIGHT('Cost Code (New)'!$F5802,LEN('Cost Code (New)'!$F5802)-SEARCH("Ext ",'Cost Code (New)'!$F5802)-LEN("Ext")))))+0,"")</f>
        <v/>
      </c>
      <c r="B5802" s="8"/>
      <c r="C5802" s="3"/>
      <c r="D5802" s="3"/>
      <c r="E5802" s="3"/>
      <c r="F5802" s="3"/>
      <c r="G5802" s="3"/>
      <c r="H5802" s="3"/>
      <c r="I5802" s="3"/>
    </row>
    <row r="5803" ht="15.75" customHeight="1">
      <c r="A5803" s="3" t="str">
        <f>IFERROR(TRIM(LEFT(RIGHT('Cost Code (New)'!$F5803,LEN('Cost Code (New)'!$F5803)-SEARCH("Ext ",'Cost Code (New)'!$F5803)-LEN("Ext")),SEARCH(" - ",RIGHT('Cost Code (New)'!$F5803,LEN('Cost Code (New)'!$F5803)-SEARCH("Ext ",'Cost Code (New)'!$F5803)-LEN("Ext")))))+0,"")</f>
        <v/>
      </c>
      <c r="B5803" s="8"/>
      <c r="C5803" s="3"/>
      <c r="D5803" s="3"/>
      <c r="E5803" s="3"/>
      <c r="F5803" s="3"/>
      <c r="G5803" s="3"/>
      <c r="H5803" s="3"/>
      <c r="I5803" s="3"/>
    </row>
    <row r="5804" ht="15.75" customHeight="1">
      <c r="A5804" s="3" t="str">
        <f>IFERROR(TRIM(LEFT(RIGHT('Cost Code (New)'!$F5804,LEN('Cost Code (New)'!$F5804)-SEARCH("Ext ",'Cost Code (New)'!$F5804)-LEN("Ext")),SEARCH(" - ",RIGHT('Cost Code (New)'!$F5804,LEN('Cost Code (New)'!$F5804)-SEARCH("Ext ",'Cost Code (New)'!$F5804)-LEN("Ext")))))+0,"")</f>
        <v/>
      </c>
      <c r="B5804" s="8"/>
      <c r="C5804" s="3"/>
      <c r="D5804" s="3"/>
      <c r="E5804" s="3"/>
      <c r="F5804" s="3"/>
      <c r="G5804" s="3"/>
      <c r="H5804" s="3"/>
      <c r="I5804" s="3"/>
    </row>
    <row r="5805" ht="15.75" customHeight="1">
      <c r="A5805" s="3" t="str">
        <f>IFERROR(TRIM(LEFT(RIGHT('Cost Code (New)'!$F5805,LEN('Cost Code (New)'!$F5805)-SEARCH("Ext ",'Cost Code (New)'!$F5805)-LEN("Ext")),SEARCH(" - ",RIGHT('Cost Code (New)'!$F5805,LEN('Cost Code (New)'!$F5805)-SEARCH("Ext ",'Cost Code (New)'!$F5805)-LEN("Ext")))))+0,"")</f>
        <v/>
      </c>
      <c r="B5805" s="8"/>
      <c r="C5805" s="3"/>
      <c r="D5805" s="3"/>
      <c r="E5805" s="3"/>
      <c r="F5805" s="3"/>
      <c r="G5805" s="3"/>
      <c r="H5805" s="3"/>
      <c r="I5805" s="3"/>
    </row>
    <row r="5806" ht="15.75" customHeight="1">
      <c r="A5806" s="3" t="str">
        <f>IFERROR(TRIM(LEFT(RIGHT('Cost Code (New)'!$F5806,LEN('Cost Code (New)'!$F5806)-SEARCH("Ext ",'Cost Code (New)'!$F5806)-LEN("Ext")),SEARCH(" - ",RIGHT('Cost Code (New)'!$F5806,LEN('Cost Code (New)'!$F5806)-SEARCH("Ext ",'Cost Code (New)'!$F5806)-LEN("Ext")))))+0,"")</f>
        <v/>
      </c>
      <c r="B5806" s="8"/>
      <c r="C5806" s="3"/>
      <c r="D5806" s="3"/>
      <c r="E5806" s="3"/>
      <c r="F5806" s="3"/>
      <c r="G5806" s="3"/>
      <c r="H5806" s="3"/>
      <c r="I5806" s="3"/>
    </row>
    <row r="5807" ht="15.75" customHeight="1">
      <c r="A5807" s="3" t="str">
        <f>IFERROR(TRIM(LEFT(RIGHT('Cost Code (New)'!$F5807,LEN('Cost Code (New)'!$F5807)-SEARCH("Ext ",'Cost Code (New)'!$F5807)-LEN("Ext")),SEARCH(" - ",RIGHT('Cost Code (New)'!$F5807,LEN('Cost Code (New)'!$F5807)-SEARCH("Ext ",'Cost Code (New)'!$F5807)-LEN("Ext")))))+0,"")</f>
        <v/>
      </c>
      <c r="B5807" s="8"/>
      <c r="C5807" s="3"/>
      <c r="D5807" s="3"/>
      <c r="E5807" s="3"/>
      <c r="F5807" s="3"/>
      <c r="G5807" s="3"/>
      <c r="H5807" s="3"/>
      <c r="I5807" s="3"/>
    </row>
    <row r="5808" ht="15.75" customHeight="1">
      <c r="A5808" s="3" t="str">
        <f>IFERROR(TRIM(LEFT(RIGHT('Cost Code (New)'!$F5808,LEN('Cost Code (New)'!$F5808)-SEARCH("Ext ",'Cost Code (New)'!$F5808)-LEN("Ext")),SEARCH(" - ",RIGHT('Cost Code (New)'!$F5808,LEN('Cost Code (New)'!$F5808)-SEARCH("Ext ",'Cost Code (New)'!$F5808)-LEN("Ext")))))+0,"")</f>
        <v/>
      </c>
      <c r="B5808" s="8"/>
      <c r="C5808" s="3"/>
      <c r="D5808" s="3"/>
      <c r="E5808" s="3"/>
      <c r="F5808" s="3"/>
      <c r="G5808" s="3"/>
      <c r="H5808" s="3"/>
      <c r="I5808" s="3"/>
    </row>
    <row r="5809" ht="15.75" customHeight="1">
      <c r="A5809" s="3" t="str">
        <f>IFERROR(TRIM(LEFT(RIGHT('Cost Code (New)'!$F5809,LEN('Cost Code (New)'!$F5809)-SEARCH("Ext ",'Cost Code (New)'!$F5809)-LEN("Ext")),SEARCH(" - ",RIGHT('Cost Code (New)'!$F5809,LEN('Cost Code (New)'!$F5809)-SEARCH("Ext ",'Cost Code (New)'!$F5809)-LEN("Ext")))))+0,"")</f>
        <v/>
      </c>
      <c r="B5809" s="8"/>
      <c r="C5809" s="3"/>
      <c r="D5809" s="3"/>
      <c r="E5809" s="3"/>
      <c r="F5809" s="3"/>
      <c r="G5809" s="3"/>
      <c r="H5809" s="3"/>
      <c r="I5809" s="3"/>
    </row>
    <row r="5810" ht="15.75" customHeight="1">
      <c r="A5810" s="3" t="str">
        <f>IFERROR(TRIM(LEFT(RIGHT('Cost Code (New)'!$F5810,LEN('Cost Code (New)'!$F5810)-SEARCH("Ext ",'Cost Code (New)'!$F5810)-LEN("Ext")),SEARCH(" - ",RIGHT('Cost Code (New)'!$F5810,LEN('Cost Code (New)'!$F5810)-SEARCH("Ext ",'Cost Code (New)'!$F5810)-LEN("Ext")))))+0,"")</f>
        <v/>
      </c>
      <c r="B5810" s="8"/>
      <c r="C5810" s="3"/>
      <c r="D5810" s="3"/>
      <c r="E5810" s="3"/>
      <c r="F5810" s="3"/>
      <c r="G5810" s="3"/>
      <c r="H5810" s="3"/>
      <c r="I5810" s="3"/>
    </row>
    <row r="5811" ht="15.75" customHeight="1">
      <c r="A5811" s="3" t="str">
        <f>IFERROR(TRIM(LEFT(RIGHT('Cost Code (New)'!$F5811,LEN('Cost Code (New)'!$F5811)-SEARCH("Ext ",'Cost Code (New)'!$F5811)-LEN("Ext")),SEARCH(" - ",RIGHT('Cost Code (New)'!$F5811,LEN('Cost Code (New)'!$F5811)-SEARCH("Ext ",'Cost Code (New)'!$F5811)-LEN("Ext")))))+0,"")</f>
        <v/>
      </c>
      <c r="B5811" s="8"/>
      <c r="C5811" s="3"/>
      <c r="D5811" s="3"/>
      <c r="E5811" s="3"/>
      <c r="F5811" s="3"/>
      <c r="G5811" s="3"/>
      <c r="H5811" s="3"/>
      <c r="I5811" s="3"/>
    </row>
    <row r="5812" ht="15.75" customHeight="1">
      <c r="A5812" s="3" t="str">
        <f>IFERROR(TRIM(LEFT(RIGHT('Cost Code (New)'!$F5812,LEN('Cost Code (New)'!$F5812)-SEARCH("Ext ",'Cost Code (New)'!$F5812)-LEN("Ext")),SEARCH(" - ",RIGHT('Cost Code (New)'!$F5812,LEN('Cost Code (New)'!$F5812)-SEARCH("Ext ",'Cost Code (New)'!$F5812)-LEN("Ext")))))+0,"")</f>
        <v/>
      </c>
      <c r="B5812" s="8"/>
      <c r="C5812" s="3"/>
      <c r="D5812" s="3"/>
      <c r="E5812" s="3"/>
      <c r="F5812" s="3"/>
      <c r="G5812" s="3"/>
      <c r="H5812" s="3"/>
      <c r="I5812" s="3"/>
    </row>
    <row r="5813" ht="15.75" customHeight="1">
      <c r="A5813" s="3" t="str">
        <f>IFERROR(TRIM(LEFT(RIGHT('Cost Code (New)'!$F5813,LEN('Cost Code (New)'!$F5813)-SEARCH("Ext ",'Cost Code (New)'!$F5813)-LEN("Ext")),SEARCH(" - ",RIGHT('Cost Code (New)'!$F5813,LEN('Cost Code (New)'!$F5813)-SEARCH("Ext ",'Cost Code (New)'!$F5813)-LEN("Ext")))))+0,"")</f>
        <v/>
      </c>
      <c r="B5813" s="8"/>
      <c r="C5813" s="3"/>
      <c r="D5813" s="3"/>
      <c r="E5813" s="3"/>
      <c r="F5813" s="3"/>
      <c r="G5813" s="3"/>
      <c r="H5813" s="3"/>
      <c r="I5813" s="3"/>
    </row>
    <row r="5814" ht="15.75" customHeight="1">
      <c r="A5814" s="3" t="str">
        <f>IFERROR(TRIM(LEFT(RIGHT('Cost Code (New)'!$F5814,LEN('Cost Code (New)'!$F5814)-SEARCH("Ext ",'Cost Code (New)'!$F5814)-LEN("Ext")),SEARCH(" - ",RIGHT('Cost Code (New)'!$F5814,LEN('Cost Code (New)'!$F5814)-SEARCH("Ext ",'Cost Code (New)'!$F5814)-LEN("Ext")))))+0,"")</f>
        <v/>
      </c>
      <c r="B5814" s="8"/>
      <c r="C5814" s="3"/>
      <c r="D5814" s="3"/>
      <c r="E5814" s="3"/>
      <c r="F5814" s="3"/>
      <c r="G5814" s="3"/>
      <c r="H5814" s="3"/>
      <c r="I5814" s="3"/>
    </row>
    <row r="5815" ht="15.75" customHeight="1">
      <c r="A5815" s="3" t="str">
        <f>IFERROR(TRIM(LEFT(RIGHT('Cost Code (New)'!$F5815,LEN('Cost Code (New)'!$F5815)-SEARCH("Ext ",'Cost Code (New)'!$F5815)-LEN("Ext")),SEARCH(" - ",RIGHT('Cost Code (New)'!$F5815,LEN('Cost Code (New)'!$F5815)-SEARCH("Ext ",'Cost Code (New)'!$F5815)-LEN("Ext")))))+0,"")</f>
        <v/>
      </c>
      <c r="B5815" s="8"/>
      <c r="C5815" s="3"/>
      <c r="D5815" s="3"/>
      <c r="E5815" s="3"/>
      <c r="F5815" s="3"/>
      <c r="G5815" s="3"/>
      <c r="H5815" s="3"/>
      <c r="I5815" s="3"/>
    </row>
    <row r="5816" ht="15.75" customHeight="1">
      <c r="A5816" s="3" t="str">
        <f>IFERROR(TRIM(LEFT(RIGHT('Cost Code (New)'!$F5816,LEN('Cost Code (New)'!$F5816)-SEARCH("Ext ",'Cost Code (New)'!$F5816)-LEN("Ext")),SEARCH(" - ",RIGHT('Cost Code (New)'!$F5816,LEN('Cost Code (New)'!$F5816)-SEARCH("Ext ",'Cost Code (New)'!$F5816)-LEN("Ext")))))+0,"")</f>
        <v/>
      </c>
      <c r="B5816" s="8"/>
      <c r="C5816" s="3"/>
      <c r="D5816" s="3"/>
      <c r="E5816" s="3"/>
      <c r="F5816" s="3"/>
      <c r="G5816" s="3"/>
      <c r="H5816" s="3"/>
      <c r="I5816" s="3"/>
    </row>
    <row r="5817" ht="15.75" customHeight="1">
      <c r="A5817" s="3" t="str">
        <f>IFERROR(TRIM(LEFT(RIGHT('Cost Code (New)'!$F5817,LEN('Cost Code (New)'!$F5817)-SEARCH("Ext ",'Cost Code (New)'!$F5817)-LEN("Ext")),SEARCH(" - ",RIGHT('Cost Code (New)'!$F5817,LEN('Cost Code (New)'!$F5817)-SEARCH("Ext ",'Cost Code (New)'!$F5817)-LEN("Ext")))))+0,"")</f>
        <v/>
      </c>
      <c r="B5817" s="8"/>
      <c r="C5817" s="3"/>
      <c r="D5817" s="3"/>
      <c r="E5817" s="3"/>
      <c r="F5817" s="3"/>
      <c r="G5817" s="3"/>
      <c r="H5817" s="3"/>
      <c r="I5817" s="3"/>
    </row>
    <row r="5818" ht="15.75" customHeight="1">
      <c r="A5818" s="3" t="str">
        <f>IFERROR(TRIM(LEFT(RIGHT('Cost Code (New)'!$F5818,LEN('Cost Code (New)'!$F5818)-SEARCH("Ext ",'Cost Code (New)'!$F5818)-LEN("Ext")),SEARCH(" - ",RIGHT('Cost Code (New)'!$F5818,LEN('Cost Code (New)'!$F5818)-SEARCH("Ext ",'Cost Code (New)'!$F5818)-LEN("Ext")))))+0,"")</f>
        <v/>
      </c>
      <c r="B5818" s="8"/>
      <c r="C5818" s="3"/>
      <c r="D5818" s="3"/>
      <c r="E5818" s="3"/>
      <c r="F5818" s="3"/>
      <c r="G5818" s="3"/>
      <c r="H5818" s="3"/>
      <c r="I5818" s="3"/>
    </row>
    <row r="5819" ht="15.75" customHeight="1">
      <c r="A5819" s="3" t="str">
        <f>IFERROR(TRIM(LEFT(RIGHT('Cost Code (New)'!$F5819,LEN('Cost Code (New)'!$F5819)-SEARCH("Ext ",'Cost Code (New)'!$F5819)-LEN("Ext")),SEARCH(" - ",RIGHT('Cost Code (New)'!$F5819,LEN('Cost Code (New)'!$F5819)-SEARCH("Ext ",'Cost Code (New)'!$F5819)-LEN("Ext")))))+0,"")</f>
        <v/>
      </c>
      <c r="B5819" s="8"/>
      <c r="C5819" s="3"/>
      <c r="D5819" s="3"/>
      <c r="E5819" s="3"/>
      <c r="F5819" s="3"/>
      <c r="G5819" s="3"/>
      <c r="H5819" s="3"/>
      <c r="I5819" s="3"/>
    </row>
    <row r="5820" ht="15.75" customHeight="1">
      <c r="A5820" s="3" t="str">
        <f>IFERROR(TRIM(LEFT(RIGHT('Cost Code (New)'!$F5820,LEN('Cost Code (New)'!$F5820)-SEARCH("Ext ",'Cost Code (New)'!$F5820)-LEN("Ext")),SEARCH(" - ",RIGHT('Cost Code (New)'!$F5820,LEN('Cost Code (New)'!$F5820)-SEARCH("Ext ",'Cost Code (New)'!$F5820)-LEN("Ext")))))+0,"")</f>
        <v/>
      </c>
      <c r="B5820" s="8"/>
      <c r="C5820" s="3"/>
      <c r="D5820" s="3"/>
      <c r="E5820" s="3"/>
      <c r="F5820" s="3"/>
      <c r="G5820" s="3"/>
      <c r="H5820" s="3"/>
      <c r="I5820" s="3"/>
    </row>
    <row r="5821" ht="15.75" customHeight="1">
      <c r="A5821" s="3" t="str">
        <f>IFERROR(TRIM(LEFT(RIGHT('Cost Code (New)'!$F5821,LEN('Cost Code (New)'!$F5821)-SEARCH("Ext ",'Cost Code (New)'!$F5821)-LEN("Ext")),SEARCH(" - ",RIGHT('Cost Code (New)'!$F5821,LEN('Cost Code (New)'!$F5821)-SEARCH("Ext ",'Cost Code (New)'!$F5821)-LEN("Ext")))))+0,"")</f>
        <v/>
      </c>
      <c r="B5821" s="8"/>
      <c r="C5821" s="3"/>
      <c r="D5821" s="3"/>
      <c r="E5821" s="3"/>
      <c r="F5821" s="3"/>
      <c r="G5821" s="3"/>
      <c r="H5821" s="3"/>
      <c r="I5821" s="3"/>
    </row>
    <row r="5822" ht="15.75" customHeight="1">
      <c r="A5822" s="3" t="str">
        <f>IFERROR(TRIM(LEFT(RIGHT('Cost Code (New)'!$F5822,LEN('Cost Code (New)'!$F5822)-SEARCH("Ext ",'Cost Code (New)'!$F5822)-LEN("Ext")),SEARCH(" - ",RIGHT('Cost Code (New)'!$F5822,LEN('Cost Code (New)'!$F5822)-SEARCH("Ext ",'Cost Code (New)'!$F5822)-LEN("Ext")))))+0,"")</f>
        <v/>
      </c>
      <c r="B5822" s="8"/>
      <c r="C5822" s="3"/>
      <c r="D5822" s="3"/>
      <c r="E5822" s="3"/>
      <c r="F5822" s="3"/>
      <c r="G5822" s="3"/>
      <c r="H5822" s="3"/>
      <c r="I5822" s="3"/>
    </row>
    <row r="5823" ht="15.75" customHeight="1">
      <c r="A5823" s="3" t="str">
        <f>IFERROR(TRIM(LEFT(RIGHT('Cost Code (New)'!$F5823,LEN('Cost Code (New)'!$F5823)-SEARCH("Ext ",'Cost Code (New)'!$F5823)-LEN("Ext")),SEARCH(" - ",RIGHT('Cost Code (New)'!$F5823,LEN('Cost Code (New)'!$F5823)-SEARCH("Ext ",'Cost Code (New)'!$F5823)-LEN("Ext")))))+0,"")</f>
        <v/>
      </c>
      <c r="B5823" s="8"/>
      <c r="C5823" s="3"/>
      <c r="D5823" s="3"/>
      <c r="E5823" s="3"/>
      <c r="F5823" s="3"/>
      <c r="G5823" s="3"/>
      <c r="H5823" s="3"/>
      <c r="I5823" s="3"/>
    </row>
    <row r="5824" ht="15.75" customHeight="1">
      <c r="A5824" s="3" t="str">
        <f>IFERROR(TRIM(LEFT(RIGHT('Cost Code (New)'!$F5824,LEN('Cost Code (New)'!$F5824)-SEARCH("Ext ",'Cost Code (New)'!$F5824)-LEN("Ext")),SEARCH(" - ",RIGHT('Cost Code (New)'!$F5824,LEN('Cost Code (New)'!$F5824)-SEARCH("Ext ",'Cost Code (New)'!$F5824)-LEN("Ext")))))+0,"")</f>
        <v/>
      </c>
      <c r="B5824" s="8"/>
      <c r="C5824" s="3"/>
      <c r="D5824" s="3"/>
      <c r="E5824" s="3"/>
      <c r="F5824" s="3"/>
      <c r="G5824" s="3"/>
      <c r="H5824" s="3"/>
      <c r="I5824" s="3"/>
    </row>
    <row r="5825" ht="15.75" customHeight="1">
      <c r="A5825" s="3" t="str">
        <f>IFERROR(TRIM(LEFT(RIGHT('Cost Code (New)'!$F5825,LEN('Cost Code (New)'!$F5825)-SEARCH("Ext ",'Cost Code (New)'!$F5825)-LEN("Ext")),SEARCH(" - ",RIGHT('Cost Code (New)'!$F5825,LEN('Cost Code (New)'!$F5825)-SEARCH("Ext ",'Cost Code (New)'!$F5825)-LEN("Ext")))))+0,"")</f>
        <v/>
      </c>
      <c r="B5825" s="8"/>
      <c r="C5825" s="3"/>
      <c r="D5825" s="3"/>
      <c r="E5825" s="3"/>
      <c r="F5825" s="3"/>
      <c r="G5825" s="3"/>
      <c r="H5825" s="3"/>
      <c r="I5825" s="3"/>
    </row>
    <row r="5826" ht="15.75" customHeight="1">
      <c r="A5826" s="3" t="str">
        <f>IFERROR(TRIM(LEFT(RIGHT('Cost Code (New)'!$F5826,LEN('Cost Code (New)'!$F5826)-SEARCH("Ext ",'Cost Code (New)'!$F5826)-LEN("Ext")),SEARCH(" - ",RIGHT('Cost Code (New)'!$F5826,LEN('Cost Code (New)'!$F5826)-SEARCH("Ext ",'Cost Code (New)'!$F5826)-LEN("Ext")))))+0,"")</f>
        <v/>
      </c>
      <c r="B5826" s="8"/>
      <c r="C5826" s="3"/>
      <c r="D5826" s="3"/>
      <c r="E5826" s="3"/>
      <c r="F5826" s="3"/>
      <c r="G5826" s="3"/>
      <c r="H5826" s="3"/>
      <c r="I5826" s="3"/>
    </row>
    <row r="5827" ht="15.75" customHeight="1">
      <c r="A5827" s="3" t="str">
        <f>IFERROR(TRIM(LEFT(RIGHT('Cost Code (New)'!$F5827,LEN('Cost Code (New)'!$F5827)-SEARCH("Ext ",'Cost Code (New)'!$F5827)-LEN("Ext")),SEARCH(" - ",RIGHT('Cost Code (New)'!$F5827,LEN('Cost Code (New)'!$F5827)-SEARCH("Ext ",'Cost Code (New)'!$F5827)-LEN("Ext")))))+0,"")</f>
        <v/>
      </c>
      <c r="B5827" s="8"/>
      <c r="C5827" s="3"/>
      <c r="D5827" s="3"/>
      <c r="E5827" s="3"/>
      <c r="F5827" s="3"/>
      <c r="G5827" s="3"/>
      <c r="H5827" s="3"/>
      <c r="I5827" s="3"/>
    </row>
    <row r="5828" ht="15.75" customHeight="1">
      <c r="A5828" s="3" t="str">
        <f>IFERROR(TRIM(LEFT(RIGHT('Cost Code (New)'!$F5828,LEN('Cost Code (New)'!$F5828)-SEARCH("Ext ",'Cost Code (New)'!$F5828)-LEN("Ext")),SEARCH(" - ",RIGHT('Cost Code (New)'!$F5828,LEN('Cost Code (New)'!$F5828)-SEARCH("Ext ",'Cost Code (New)'!$F5828)-LEN("Ext")))))+0,"")</f>
        <v/>
      </c>
      <c r="B5828" s="8"/>
      <c r="C5828" s="3"/>
      <c r="D5828" s="3"/>
      <c r="E5828" s="3"/>
      <c r="F5828" s="3"/>
      <c r="G5828" s="3"/>
      <c r="H5828" s="3"/>
      <c r="I5828" s="3"/>
    </row>
    <row r="5829" ht="15.75" customHeight="1">
      <c r="A5829" s="3" t="str">
        <f>IFERROR(TRIM(LEFT(RIGHT('Cost Code (New)'!$F5829,LEN('Cost Code (New)'!$F5829)-SEARCH("Ext ",'Cost Code (New)'!$F5829)-LEN("Ext")),SEARCH(" - ",RIGHT('Cost Code (New)'!$F5829,LEN('Cost Code (New)'!$F5829)-SEARCH("Ext ",'Cost Code (New)'!$F5829)-LEN("Ext")))))+0,"")</f>
        <v/>
      </c>
      <c r="B5829" s="8"/>
      <c r="C5829" s="3"/>
      <c r="D5829" s="3"/>
      <c r="E5829" s="3"/>
      <c r="F5829" s="3"/>
      <c r="G5829" s="3"/>
      <c r="H5829" s="3"/>
      <c r="I5829" s="3"/>
    </row>
    <row r="5830" ht="15.75" customHeight="1">
      <c r="A5830" s="3" t="str">
        <f>IFERROR(TRIM(LEFT(RIGHT('Cost Code (New)'!$F5830,LEN('Cost Code (New)'!$F5830)-SEARCH("Ext ",'Cost Code (New)'!$F5830)-LEN("Ext")),SEARCH(" - ",RIGHT('Cost Code (New)'!$F5830,LEN('Cost Code (New)'!$F5830)-SEARCH("Ext ",'Cost Code (New)'!$F5830)-LEN("Ext")))))+0,"")</f>
        <v/>
      </c>
      <c r="B5830" s="8"/>
      <c r="C5830" s="3"/>
      <c r="D5830" s="3"/>
      <c r="E5830" s="3"/>
      <c r="F5830" s="3"/>
      <c r="G5830" s="3"/>
      <c r="H5830" s="3"/>
      <c r="I5830" s="3"/>
    </row>
    <row r="5831" ht="15.75" customHeight="1">
      <c r="A5831" s="3" t="str">
        <f>IFERROR(TRIM(LEFT(RIGHT('Cost Code (New)'!$F5831,LEN('Cost Code (New)'!$F5831)-SEARCH("Ext ",'Cost Code (New)'!$F5831)-LEN("Ext")),SEARCH(" - ",RIGHT('Cost Code (New)'!$F5831,LEN('Cost Code (New)'!$F5831)-SEARCH("Ext ",'Cost Code (New)'!$F5831)-LEN("Ext")))))+0,"")</f>
        <v/>
      </c>
      <c r="B5831" s="8"/>
      <c r="C5831" s="3"/>
      <c r="D5831" s="3"/>
      <c r="E5831" s="3"/>
      <c r="F5831" s="3"/>
      <c r="G5831" s="3"/>
      <c r="H5831" s="3"/>
      <c r="I5831" s="3"/>
    </row>
    <row r="5832" ht="15.75" customHeight="1">
      <c r="A5832" s="3" t="str">
        <f>IFERROR(TRIM(LEFT(RIGHT('Cost Code (New)'!$F5832,LEN('Cost Code (New)'!$F5832)-SEARCH("Ext ",'Cost Code (New)'!$F5832)-LEN("Ext")),SEARCH(" - ",RIGHT('Cost Code (New)'!$F5832,LEN('Cost Code (New)'!$F5832)-SEARCH("Ext ",'Cost Code (New)'!$F5832)-LEN("Ext")))))+0,"")</f>
        <v/>
      </c>
      <c r="B5832" s="8"/>
      <c r="C5832" s="3"/>
      <c r="D5832" s="3"/>
      <c r="E5832" s="3"/>
      <c r="F5832" s="3"/>
      <c r="G5832" s="3"/>
      <c r="H5832" s="3"/>
      <c r="I5832" s="3"/>
    </row>
    <row r="5833" ht="15.75" customHeight="1">
      <c r="A5833" s="3" t="str">
        <f>IFERROR(TRIM(LEFT(RIGHT('Cost Code (New)'!$F5833,LEN('Cost Code (New)'!$F5833)-SEARCH("Ext ",'Cost Code (New)'!$F5833)-LEN("Ext")),SEARCH(" - ",RIGHT('Cost Code (New)'!$F5833,LEN('Cost Code (New)'!$F5833)-SEARCH("Ext ",'Cost Code (New)'!$F5833)-LEN("Ext")))))+0,"")</f>
        <v/>
      </c>
      <c r="B5833" s="8"/>
      <c r="C5833" s="3"/>
      <c r="D5833" s="3"/>
      <c r="E5833" s="3"/>
      <c r="F5833" s="3"/>
      <c r="G5833" s="3"/>
      <c r="H5833" s="3"/>
      <c r="I5833" s="3"/>
    </row>
    <row r="5834" ht="15.75" customHeight="1">
      <c r="A5834" s="3" t="str">
        <f>IFERROR(TRIM(LEFT(RIGHT('Cost Code (New)'!$F5834,LEN('Cost Code (New)'!$F5834)-SEARCH("Ext ",'Cost Code (New)'!$F5834)-LEN("Ext")),SEARCH(" - ",RIGHT('Cost Code (New)'!$F5834,LEN('Cost Code (New)'!$F5834)-SEARCH("Ext ",'Cost Code (New)'!$F5834)-LEN("Ext")))))+0,"")</f>
        <v/>
      </c>
      <c r="B5834" s="8"/>
      <c r="C5834" s="3"/>
      <c r="D5834" s="3"/>
      <c r="E5834" s="3"/>
      <c r="F5834" s="3"/>
      <c r="G5834" s="3"/>
      <c r="H5834" s="3"/>
      <c r="I5834" s="3"/>
    </row>
    <row r="5835" ht="15.75" customHeight="1">
      <c r="A5835" s="3" t="str">
        <f>IFERROR(TRIM(LEFT(RIGHT('Cost Code (New)'!$F5835,LEN('Cost Code (New)'!$F5835)-SEARCH("Ext ",'Cost Code (New)'!$F5835)-LEN("Ext")),SEARCH(" - ",RIGHT('Cost Code (New)'!$F5835,LEN('Cost Code (New)'!$F5835)-SEARCH("Ext ",'Cost Code (New)'!$F5835)-LEN("Ext")))))+0,"")</f>
        <v/>
      </c>
      <c r="B5835" s="8"/>
      <c r="C5835" s="3"/>
      <c r="D5835" s="3"/>
      <c r="E5835" s="3"/>
      <c r="F5835" s="3"/>
      <c r="G5835" s="3"/>
      <c r="H5835" s="3"/>
      <c r="I5835" s="3"/>
    </row>
    <row r="5836" ht="15.75" customHeight="1">
      <c r="A5836" s="3" t="str">
        <f>IFERROR(TRIM(LEFT(RIGHT('Cost Code (New)'!$F5836,LEN('Cost Code (New)'!$F5836)-SEARCH("Ext ",'Cost Code (New)'!$F5836)-LEN("Ext")),SEARCH(" - ",RIGHT('Cost Code (New)'!$F5836,LEN('Cost Code (New)'!$F5836)-SEARCH("Ext ",'Cost Code (New)'!$F5836)-LEN("Ext")))))+0,"")</f>
        <v/>
      </c>
      <c r="B5836" s="8"/>
      <c r="C5836" s="3"/>
      <c r="D5836" s="3"/>
      <c r="E5836" s="3"/>
      <c r="F5836" s="3"/>
      <c r="G5836" s="3"/>
      <c r="H5836" s="3"/>
      <c r="I5836" s="3"/>
    </row>
    <row r="5837" ht="15.75" customHeight="1">
      <c r="A5837" s="3" t="str">
        <f>IFERROR(TRIM(LEFT(RIGHT('Cost Code (New)'!$F5837,LEN('Cost Code (New)'!$F5837)-SEARCH("Ext ",'Cost Code (New)'!$F5837)-LEN("Ext")),SEARCH(" - ",RIGHT('Cost Code (New)'!$F5837,LEN('Cost Code (New)'!$F5837)-SEARCH("Ext ",'Cost Code (New)'!$F5837)-LEN("Ext")))))+0,"")</f>
        <v/>
      </c>
      <c r="B5837" s="8"/>
      <c r="C5837" s="3"/>
      <c r="D5837" s="3"/>
      <c r="E5837" s="3"/>
      <c r="F5837" s="3"/>
      <c r="G5837" s="3"/>
      <c r="H5837" s="3"/>
      <c r="I5837" s="3"/>
    </row>
    <row r="5838" ht="15.75" customHeight="1">
      <c r="A5838" s="3" t="str">
        <f>IFERROR(TRIM(LEFT(RIGHT('Cost Code (New)'!$F5838,LEN('Cost Code (New)'!$F5838)-SEARCH("Ext ",'Cost Code (New)'!$F5838)-LEN("Ext")),SEARCH(" - ",RIGHT('Cost Code (New)'!$F5838,LEN('Cost Code (New)'!$F5838)-SEARCH("Ext ",'Cost Code (New)'!$F5838)-LEN("Ext")))))+0,"")</f>
        <v/>
      </c>
      <c r="B5838" s="8"/>
      <c r="C5838" s="3"/>
      <c r="D5838" s="3"/>
      <c r="E5838" s="3"/>
      <c r="F5838" s="3"/>
      <c r="G5838" s="3"/>
      <c r="H5838" s="3"/>
      <c r="I5838" s="3"/>
    </row>
    <row r="5839" ht="15.75" customHeight="1">
      <c r="A5839" s="3" t="str">
        <f>IFERROR(TRIM(LEFT(RIGHT('Cost Code (New)'!$F5839,LEN('Cost Code (New)'!$F5839)-SEARCH("Ext ",'Cost Code (New)'!$F5839)-LEN("Ext")),SEARCH(" - ",RIGHT('Cost Code (New)'!$F5839,LEN('Cost Code (New)'!$F5839)-SEARCH("Ext ",'Cost Code (New)'!$F5839)-LEN("Ext")))))+0,"")</f>
        <v/>
      </c>
      <c r="B5839" s="8"/>
      <c r="C5839" s="3"/>
      <c r="D5839" s="3"/>
      <c r="E5839" s="3"/>
      <c r="F5839" s="3"/>
      <c r="G5839" s="3"/>
      <c r="H5839" s="3"/>
      <c r="I5839" s="3"/>
    </row>
    <row r="5840" ht="15.75" customHeight="1">
      <c r="A5840" s="3" t="str">
        <f>IFERROR(TRIM(LEFT(RIGHT('Cost Code (New)'!$F5840,LEN('Cost Code (New)'!$F5840)-SEARCH("Ext ",'Cost Code (New)'!$F5840)-LEN("Ext")),SEARCH(" - ",RIGHT('Cost Code (New)'!$F5840,LEN('Cost Code (New)'!$F5840)-SEARCH("Ext ",'Cost Code (New)'!$F5840)-LEN("Ext")))))+0,"")</f>
        <v/>
      </c>
      <c r="B5840" s="8"/>
      <c r="C5840" s="3"/>
      <c r="D5840" s="3"/>
      <c r="E5840" s="3"/>
      <c r="F5840" s="3"/>
      <c r="G5840" s="3"/>
      <c r="H5840" s="3"/>
      <c r="I5840" s="3"/>
    </row>
    <row r="5841" ht="15.75" customHeight="1">
      <c r="A5841" s="3" t="str">
        <f>IFERROR(TRIM(LEFT(RIGHT('Cost Code (New)'!$F5841,LEN('Cost Code (New)'!$F5841)-SEARCH("Ext ",'Cost Code (New)'!$F5841)-LEN("Ext")),SEARCH(" - ",RIGHT('Cost Code (New)'!$F5841,LEN('Cost Code (New)'!$F5841)-SEARCH("Ext ",'Cost Code (New)'!$F5841)-LEN("Ext")))))+0,"")</f>
        <v/>
      </c>
      <c r="B5841" s="8"/>
      <c r="C5841" s="3"/>
      <c r="D5841" s="3"/>
      <c r="E5841" s="3"/>
      <c r="F5841" s="3"/>
      <c r="G5841" s="3"/>
      <c r="H5841" s="3"/>
      <c r="I5841" s="3"/>
    </row>
    <row r="5842" ht="15.75" customHeight="1">
      <c r="A5842" s="3" t="str">
        <f>IFERROR(TRIM(LEFT(RIGHT('Cost Code (New)'!$F5842,LEN('Cost Code (New)'!$F5842)-SEARCH("Ext ",'Cost Code (New)'!$F5842)-LEN("Ext")),SEARCH(" - ",RIGHT('Cost Code (New)'!$F5842,LEN('Cost Code (New)'!$F5842)-SEARCH("Ext ",'Cost Code (New)'!$F5842)-LEN("Ext")))))+0,"")</f>
        <v/>
      </c>
      <c r="B5842" s="8"/>
      <c r="C5842" s="3"/>
      <c r="D5842" s="3"/>
      <c r="E5842" s="3"/>
      <c r="F5842" s="3"/>
      <c r="G5842" s="3"/>
      <c r="H5842" s="3"/>
      <c r="I5842" s="3"/>
    </row>
    <row r="5843" ht="15.75" customHeight="1">
      <c r="A5843" s="3" t="str">
        <f>IFERROR(TRIM(LEFT(RIGHT('Cost Code (New)'!$F5843,LEN('Cost Code (New)'!$F5843)-SEARCH("Ext ",'Cost Code (New)'!$F5843)-LEN("Ext")),SEARCH(" - ",RIGHT('Cost Code (New)'!$F5843,LEN('Cost Code (New)'!$F5843)-SEARCH("Ext ",'Cost Code (New)'!$F5843)-LEN("Ext")))))+0,"")</f>
        <v/>
      </c>
      <c r="B5843" s="8"/>
      <c r="C5843" s="3"/>
      <c r="D5843" s="3"/>
      <c r="E5843" s="3"/>
      <c r="F5843" s="3"/>
      <c r="G5843" s="3"/>
      <c r="H5843" s="3"/>
      <c r="I5843" s="3"/>
    </row>
    <row r="5844" ht="15.75" customHeight="1">
      <c r="A5844" s="3" t="str">
        <f>IFERROR(TRIM(LEFT(RIGHT('Cost Code (New)'!$F5844,LEN('Cost Code (New)'!$F5844)-SEARCH("Ext ",'Cost Code (New)'!$F5844)-LEN("Ext")),SEARCH(" - ",RIGHT('Cost Code (New)'!$F5844,LEN('Cost Code (New)'!$F5844)-SEARCH("Ext ",'Cost Code (New)'!$F5844)-LEN("Ext")))))+0,"")</f>
        <v/>
      </c>
      <c r="B5844" s="8"/>
      <c r="C5844" s="3"/>
      <c r="D5844" s="3"/>
      <c r="E5844" s="3"/>
      <c r="F5844" s="3"/>
      <c r="G5844" s="3"/>
      <c r="H5844" s="3"/>
      <c r="I5844" s="3"/>
    </row>
    <row r="5845" ht="15.75" customHeight="1">
      <c r="A5845" s="3" t="str">
        <f>IFERROR(TRIM(LEFT(RIGHT('Cost Code (New)'!$F5845,LEN('Cost Code (New)'!$F5845)-SEARCH("Ext ",'Cost Code (New)'!$F5845)-LEN("Ext")),SEARCH(" - ",RIGHT('Cost Code (New)'!$F5845,LEN('Cost Code (New)'!$F5845)-SEARCH("Ext ",'Cost Code (New)'!$F5845)-LEN("Ext")))))+0,"")</f>
        <v/>
      </c>
      <c r="B5845" s="8"/>
      <c r="C5845" s="3"/>
      <c r="D5845" s="3"/>
      <c r="E5845" s="3"/>
      <c r="F5845" s="3"/>
      <c r="G5845" s="3"/>
      <c r="H5845" s="3"/>
      <c r="I5845" s="3"/>
    </row>
    <row r="5846" ht="15.75" customHeight="1">
      <c r="A5846" s="3" t="str">
        <f>IFERROR(TRIM(LEFT(RIGHT('Cost Code (New)'!$F5846,LEN('Cost Code (New)'!$F5846)-SEARCH("Ext ",'Cost Code (New)'!$F5846)-LEN("Ext")),SEARCH(" - ",RIGHT('Cost Code (New)'!$F5846,LEN('Cost Code (New)'!$F5846)-SEARCH("Ext ",'Cost Code (New)'!$F5846)-LEN("Ext")))))+0,"")</f>
        <v/>
      </c>
      <c r="B5846" s="8"/>
      <c r="C5846" s="3"/>
      <c r="D5846" s="3"/>
      <c r="E5846" s="3"/>
      <c r="F5846" s="3"/>
      <c r="G5846" s="3"/>
      <c r="H5846" s="3"/>
      <c r="I5846" s="3"/>
    </row>
    <row r="5847" ht="15.75" customHeight="1">
      <c r="A5847" s="3" t="str">
        <f>IFERROR(TRIM(LEFT(RIGHT('Cost Code (New)'!$F5847,LEN('Cost Code (New)'!$F5847)-SEARCH("Ext ",'Cost Code (New)'!$F5847)-LEN("Ext")),SEARCH(" - ",RIGHT('Cost Code (New)'!$F5847,LEN('Cost Code (New)'!$F5847)-SEARCH("Ext ",'Cost Code (New)'!$F5847)-LEN("Ext")))))+0,"")</f>
        <v/>
      </c>
      <c r="B5847" s="8"/>
      <c r="C5847" s="3"/>
      <c r="D5847" s="3"/>
      <c r="E5847" s="3"/>
      <c r="F5847" s="3"/>
      <c r="G5847" s="3"/>
      <c r="H5847" s="3"/>
      <c r="I5847" s="3"/>
    </row>
    <row r="5848" ht="15.75" customHeight="1">
      <c r="A5848" s="3" t="str">
        <f>IFERROR(TRIM(LEFT(RIGHT('Cost Code (New)'!$F5848,LEN('Cost Code (New)'!$F5848)-SEARCH("Ext ",'Cost Code (New)'!$F5848)-LEN("Ext")),SEARCH(" - ",RIGHT('Cost Code (New)'!$F5848,LEN('Cost Code (New)'!$F5848)-SEARCH("Ext ",'Cost Code (New)'!$F5848)-LEN("Ext")))))+0,"")</f>
        <v/>
      </c>
      <c r="B5848" s="8"/>
      <c r="C5848" s="3"/>
      <c r="D5848" s="3"/>
      <c r="E5848" s="3"/>
      <c r="F5848" s="3"/>
      <c r="G5848" s="3"/>
      <c r="H5848" s="3"/>
      <c r="I5848" s="3"/>
    </row>
    <row r="5849" ht="15.75" customHeight="1">
      <c r="A5849" s="3" t="str">
        <f>IFERROR(TRIM(LEFT(RIGHT('Cost Code (New)'!$F5849,LEN('Cost Code (New)'!$F5849)-SEARCH("Ext ",'Cost Code (New)'!$F5849)-LEN("Ext")),SEARCH(" - ",RIGHT('Cost Code (New)'!$F5849,LEN('Cost Code (New)'!$F5849)-SEARCH("Ext ",'Cost Code (New)'!$F5849)-LEN("Ext")))))+0,"")</f>
        <v/>
      </c>
      <c r="B5849" s="8"/>
      <c r="C5849" s="3"/>
      <c r="D5849" s="3"/>
      <c r="E5849" s="3"/>
      <c r="F5849" s="3"/>
      <c r="G5849" s="3"/>
      <c r="H5849" s="3"/>
      <c r="I5849" s="3"/>
    </row>
    <row r="5850" ht="15.75" customHeight="1">
      <c r="A5850" s="3" t="str">
        <f>IFERROR(TRIM(LEFT(RIGHT('Cost Code (New)'!$F5850,LEN('Cost Code (New)'!$F5850)-SEARCH("Ext ",'Cost Code (New)'!$F5850)-LEN("Ext")),SEARCH(" - ",RIGHT('Cost Code (New)'!$F5850,LEN('Cost Code (New)'!$F5850)-SEARCH("Ext ",'Cost Code (New)'!$F5850)-LEN("Ext")))))+0,"")</f>
        <v/>
      </c>
      <c r="B5850" s="8"/>
      <c r="C5850" s="3"/>
      <c r="D5850" s="3"/>
      <c r="E5850" s="3"/>
      <c r="F5850" s="3"/>
      <c r="G5850" s="3"/>
      <c r="H5850" s="3"/>
      <c r="I5850" s="3"/>
    </row>
    <row r="5851" ht="15.75" customHeight="1">
      <c r="A5851" s="3" t="str">
        <f>IFERROR(TRIM(LEFT(RIGHT('Cost Code (New)'!$F5851,LEN('Cost Code (New)'!$F5851)-SEARCH("Ext ",'Cost Code (New)'!$F5851)-LEN("Ext")),SEARCH(" - ",RIGHT('Cost Code (New)'!$F5851,LEN('Cost Code (New)'!$F5851)-SEARCH("Ext ",'Cost Code (New)'!$F5851)-LEN("Ext")))))+0,"")</f>
        <v/>
      </c>
      <c r="B5851" s="8"/>
      <c r="C5851" s="3"/>
      <c r="D5851" s="3"/>
      <c r="E5851" s="3"/>
      <c r="F5851" s="3"/>
      <c r="G5851" s="3"/>
      <c r="H5851" s="3"/>
      <c r="I5851" s="3"/>
    </row>
    <row r="5852" ht="15.75" customHeight="1">
      <c r="A5852" s="3" t="str">
        <f>IFERROR(TRIM(LEFT(RIGHT('Cost Code (New)'!$F5852,LEN('Cost Code (New)'!$F5852)-SEARCH("Ext ",'Cost Code (New)'!$F5852)-LEN("Ext")),SEARCH(" - ",RIGHT('Cost Code (New)'!$F5852,LEN('Cost Code (New)'!$F5852)-SEARCH("Ext ",'Cost Code (New)'!$F5852)-LEN("Ext")))))+0,"")</f>
        <v/>
      </c>
      <c r="B5852" s="8"/>
      <c r="C5852" s="3"/>
      <c r="D5852" s="3"/>
      <c r="E5852" s="3"/>
      <c r="F5852" s="3"/>
      <c r="G5852" s="3"/>
      <c r="H5852" s="3"/>
      <c r="I5852" s="3"/>
    </row>
    <row r="5853" ht="15.75" customHeight="1">
      <c r="A5853" s="3" t="str">
        <f>IFERROR(TRIM(LEFT(RIGHT('Cost Code (New)'!$F5853,LEN('Cost Code (New)'!$F5853)-SEARCH("Ext ",'Cost Code (New)'!$F5853)-LEN("Ext")),SEARCH(" - ",RIGHT('Cost Code (New)'!$F5853,LEN('Cost Code (New)'!$F5853)-SEARCH("Ext ",'Cost Code (New)'!$F5853)-LEN("Ext")))))+0,"")</f>
        <v/>
      </c>
      <c r="B5853" s="8"/>
      <c r="C5853" s="3"/>
      <c r="D5853" s="3"/>
      <c r="E5853" s="3"/>
      <c r="F5853" s="3"/>
      <c r="G5853" s="3"/>
      <c r="H5853" s="3"/>
      <c r="I5853" s="3"/>
    </row>
    <row r="5854" ht="15.75" customHeight="1">
      <c r="A5854" s="3" t="str">
        <f>IFERROR(TRIM(LEFT(RIGHT('Cost Code (New)'!$F5854,LEN('Cost Code (New)'!$F5854)-SEARCH("Ext ",'Cost Code (New)'!$F5854)-LEN("Ext")),SEARCH(" - ",RIGHT('Cost Code (New)'!$F5854,LEN('Cost Code (New)'!$F5854)-SEARCH("Ext ",'Cost Code (New)'!$F5854)-LEN("Ext")))))+0,"")</f>
        <v/>
      </c>
      <c r="B5854" s="8"/>
      <c r="C5854" s="3"/>
      <c r="D5854" s="3"/>
      <c r="E5854" s="3"/>
      <c r="F5854" s="3"/>
      <c r="G5854" s="3"/>
      <c r="H5854" s="3"/>
      <c r="I5854" s="3"/>
    </row>
    <row r="5855" ht="15.75" customHeight="1">
      <c r="A5855" s="3" t="str">
        <f>IFERROR(TRIM(LEFT(RIGHT('Cost Code (New)'!$F5855,LEN('Cost Code (New)'!$F5855)-SEARCH("Ext ",'Cost Code (New)'!$F5855)-LEN("Ext")),SEARCH(" - ",RIGHT('Cost Code (New)'!$F5855,LEN('Cost Code (New)'!$F5855)-SEARCH("Ext ",'Cost Code (New)'!$F5855)-LEN("Ext")))))+0,"")</f>
        <v/>
      </c>
      <c r="B5855" s="8"/>
      <c r="C5855" s="3"/>
      <c r="D5855" s="3"/>
      <c r="E5855" s="3"/>
      <c r="F5855" s="3"/>
      <c r="G5855" s="3"/>
      <c r="H5855" s="3"/>
      <c r="I5855" s="3"/>
    </row>
    <row r="5856" ht="15.75" customHeight="1">
      <c r="A5856" s="3" t="str">
        <f>IFERROR(TRIM(LEFT(RIGHT('Cost Code (New)'!$F5856,LEN('Cost Code (New)'!$F5856)-SEARCH("Ext ",'Cost Code (New)'!$F5856)-LEN("Ext")),SEARCH(" - ",RIGHT('Cost Code (New)'!$F5856,LEN('Cost Code (New)'!$F5856)-SEARCH("Ext ",'Cost Code (New)'!$F5856)-LEN("Ext")))))+0,"")</f>
        <v/>
      </c>
      <c r="B5856" s="8"/>
      <c r="C5856" s="3"/>
      <c r="D5856" s="3"/>
      <c r="E5856" s="3"/>
      <c r="F5856" s="3"/>
      <c r="G5856" s="3"/>
      <c r="H5856" s="3"/>
      <c r="I5856" s="3"/>
    </row>
    <row r="5857" ht="15.75" customHeight="1">
      <c r="A5857" s="3" t="str">
        <f>IFERROR(TRIM(LEFT(RIGHT('Cost Code (New)'!$F5857,LEN('Cost Code (New)'!$F5857)-SEARCH("Ext ",'Cost Code (New)'!$F5857)-LEN("Ext")),SEARCH(" - ",RIGHT('Cost Code (New)'!$F5857,LEN('Cost Code (New)'!$F5857)-SEARCH("Ext ",'Cost Code (New)'!$F5857)-LEN("Ext")))))+0,"")</f>
        <v/>
      </c>
      <c r="B5857" s="8"/>
      <c r="C5857" s="3"/>
      <c r="D5857" s="3"/>
      <c r="E5857" s="3"/>
      <c r="F5857" s="3"/>
      <c r="G5857" s="3"/>
      <c r="H5857" s="3"/>
      <c r="I5857" s="3"/>
    </row>
    <row r="5858" ht="15.75" customHeight="1">
      <c r="A5858" s="3" t="str">
        <f>IFERROR(TRIM(LEFT(RIGHT('Cost Code (New)'!$F5858,LEN('Cost Code (New)'!$F5858)-SEARCH("Ext ",'Cost Code (New)'!$F5858)-LEN("Ext")),SEARCH(" - ",RIGHT('Cost Code (New)'!$F5858,LEN('Cost Code (New)'!$F5858)-SEARCH("Ext ",'Cost Code (New)'!$F5858)-LEN("Ext")))))+0,"")</f>
        <v/>
      </c>
      <c r="B5858" s="8"/>
      <c r="C5858" s="3"/>
      <c r="D5858" s="3"/>
      <c r="E5858" s="3"/>
      <c r="F5858" s="3"/>
      <c r="G5858" s="3"/>
      <c r="H5858" s="3"/>
      <c r="I5858" s="3"/>
    </row>
    <row r="5859" ht="15.75" customHeight="1">
      <c r="A5859" s="3" t="str">
        <f>IFERROR(TRIM(LEFT(RIGHT('Cost Code (New)'!$F5859,LEN('Cost Code (New)'!$F5859)-SEARCH("Ext ",'Cost Code (New)'!$F5859)-LEN("Ext")),SEARCH(" - ",RIGHT('Cost Code (New)'!$F5859,LEN('Cost Code (New)'!$F5859)-SEARCH("Ext ",'Cost Code (New)'!$F5859)-LEN("Ext")))))+0,"")</f>
        <v/>
      </c>
      <c r="B5859" s="8"/>
      <c r="C5859" s="3"/>
      <c r="D5859" s="3"/>
      <c r="E5859" s="3"/>
      <c r="F5859" s="3"/>
      <c r="G5859" s="3"/>
      <c r="H5859" s="3"/>
      <c r="I5859" s="3"/>
    </row>
    <row r="5860" ht="15.75" customHeight="1">
      <c r="A5860" s="3" t="str">
        <f>IFERROR(TRIM(LEFT(RIGHT('Cost Code (New)'!$F5860,LEN('Cost Code (New)'!$F5860)-SEARCH("Ext ",'Cost Code (New)'!$F5860)-LEN("Ext")),SEARCH(" - ",RIGHT('Cost Code (New)'!$F5860,LEN('Cost Code (New)'!$F5860)-SEARCH("Ext ",'Cost Code (New)'!$F5860)-LEN("Ext")))))+0,"")</f>
        <v/>
      </c>
      <c r="B5860" s="8"/>
      <c r="C5860" s="3"/>
      <c r="D5860" s="3"/>
      <c r="E5860" s="3"/>
      <c r="F5860" s="3"/>
      <c r="G5860" s="3"/>
      <c r="H5860" s="3"/>
      <c r="I5860" s="3"/>
    </row>
    <row r="5861" ht="15.75" customHeight="1">
      <c r="A5861" s="3" t="str">
        <f>IFERROR(TRIM(LEFT(RIGHT('Cost Code (New)'!$F5861,LEN('Cost Code (New)'!$F5861)-SEARCH("Ext ",'Cost Code (New)'!$F5861)-LEN("Ext")),SEARCH(" - ",RIGHT('Cost Code (New)'!$F5861,LEN('Cost Code (New)'!$F5861)-SEARCH("Ext ",'Cost Code (New)'!$F5861)-LEN("Ext")))))+0,"")</f>
        <v/>
      </c>
      <c r="B5861" s="8"/>
      <c r="C5861" s="3"/>
      <c r="D5861" s="3"/>
      <c r="E5861" s="3"/>
      <c r="F5861" s="3"/>
      <c r="G5861" s="3"/>
      <c r="H5861" s="3"/>
      <c r="I5861" s="3"/>
    </row>
    <row r="5862" ht="15.75" customHeight="1">
      <c r="A5862" s="3" t="str">
        <f>IFERROR(TRIM(LEFT(RIGHT('Cost Code (New)'!$F5862,LEN('Cost Code (New)'!$F5862)-SEARCH("Ext ",'Cost Code (New)'!$F5862)-LEN("Ext")),SEARCH(" - ",RIGHT('Cost Code (New)'!$F5862,LEN('Cost Code (New)'!$F5862)-SEARCH("Ext ",'Cost Code (New)'!$F5862)-LEN("Ext")))))+0,"")</f>
        <v/>
      </c>
      <c r="B5862" s="8"/>
      <c r="C5862" s="3"/>
      <c r="D5862" s="3"/>
      <c r="E5862" s="3"/>
      <c r="F5862" s="3"/>
      <c r="G5862" s="3"/>
      <c r="H5862" s="3"/>
      <c r="I5862" s="3"/>
    </row>
    <row r="5863" ht="15.75" customHeight="1">
      <c r="A5863" s="3" t="str">
        <f>IFERROR(TRIM(LEFT(RIGHT('Cost Code (New)'!$F5863,LEN('Cost Code (New)'!$F5863)-SEARCH("Ext ",'Cost Code (New)'!$F5863)-LEN("Ext")),SEARCH(" - ",RIGHT('Cost Code (New)'!$F5863,LEN('Cost Code (New)'!$F5863)-SEARCH("Ext ",'Cost Code (New)'!$F5863)-LEN("Ext")))))+0,"")</f>
        <v/>
      </c>
      <c r="B5863" s="8"/>
      <c r="C5863" s="3"/>
      <c r="D5863" s="3"/>
      <c r="E5863" s="3"/>
      <c r="F5863" s="3"/>
      <c r="G5863" s="3"/>
      <c r="H5863" s="3"/>
      <c r="I5863" s="3"/>
    </row>
    <row r="5864" ht="15.75" customHeight="1">
      <c r="A5864" s="3" t="str">
        <f>IFERROR(TRIM(LEFT(RIGHT('Cost Code (New)'!$F5864,LEN('Cost Code (New)'!$F5864)-SEARCH("Ext ",'Cost Code (New)'!$F5864)-LEN("Ext")),SEARCH(" - ",RIGHT('Cost Code (New)'!$F5864,LEN('Cost Code (New)'!$F5864)-SEARCH("Ext ",'Cost Code (New)'!$F5864)-LEN("Ext")))))+0,"")</f>
        <v/>
      </c>
      <c r="B5864" s="8"/>
      <c r="C5864" s="3"/>
      <c r="D5864" s="3"/>
      <c r="E5864" s="3"/>
      <c r="F5864" s="3"/>
      <c r="G5864" s="3"/>
      <c r="H5864" s="3"/>
      <c r="I5864" s="3"/>
    </row>
    <row r="5865" ht="15.75" customHeight="1">
      <c r="A5865" s="3" t="str">
        <f>IFERROR(TRIM(LEFT(RIGHT('Cost Code (New)'!$F5865,LEN('Cost Code (New)'!$F5865)-SEARCH("Ext ",'Cost Code (New)'!$F5865)-LEN("Ext")),SEARCH(" - ",RIGHT('Cost Code (New)'!$F5865,LEN('Cost Code (New)'!$F5865)-SEARCH("Ext ",'Cost Code (New)'!$F5865)-LEN("Ext")))))+0,"")</f>
        <v/>
      </c>
      <c r="B5865" s="8"/>
      <c r="C5865" s="3"/>
      <c r="D5865" s="3"/>
      <c r="E5865" s="3"/>
      <c r="F5865" s="3"/>
      <c r="G5865" s="3"/>
      <c r="H5865" s="3"/>
      <c r="I5865" s="3"/>
    </row>
    <row r="5866" ht="15.75" customHeight="1">
      <c r="A5866" s="3" t="str">
        <f>IFERROR(TRIM(LEFT(RIGHT('Cost Code (New)'!$F5866,LEN('Cost Code (New)'!$F5866)-SEARCH("Ext ",'Cost Code (New)'!$F5866)-LEN("Ext")),SEARCH(" - ",RIGHT('Cost Code (New)'!$F5866,LEN('Cost Code (New)'!$F5866)-SEARCH("Ext ",'Cost Code (New)'!$F5866)-LEN("Ext")))))+0,"")</f>
        <v/>
      </c>
      <c r="B5866" s="8"/>
      <c r="C5866" s="3"/>
      <c r="D5866" s="3"/>
      <c r="E5866" s="3"/>
      <c r="F5866" s="3"/>
      <c r="G5866" s="3"/>
      <c r="H5866" s="3"/>
      <c r="I5866" s="3"/>
    </row>
    <row r="5867" ht="15.75" customHeight="1">
      <c r="A5867" s="3" t="str">
        <f>IFERROR(TRIM(LEFT(RIGHT('Cost Code (New)'!$F5867,LEN('Cost Code (New)'!$F5867)-SEARCH("Ext ",'Cost Code (New)'!$F5867)-LEN("Ext")),SEARCH(" - ",RIGHT('Cost Code (New)'!$F5867,LEN('Cost Code (New)'!$F5867)-SEARCH("Ext ",'Cost Code (New)'!$F5867)-LEN("Ext")))))+0,"")</f>
        <v/>
      </c>
      <c r="B5867" s="8"/>
      <c r="C5867" s="3"/>
      <c r="D5867" s="3"/>
      <c r="E5867" s="3"/>
      <c r="F5867" s="3"/>
      <c r="G5867" s="3"/>
      <c r="H5867" s="3"/>
      <c r="I5867" s="3"/>
    </row>
    <row r="5868" ht="15.75" customHeight="1">
      <c r="A5868" s="3" t="str">
        <f>IFERROR(TRIM(LEFT(RIGHT('Cost Code (New)'!$F5868,LEN('Cost Code (New)'!$F5868)-SEARCH("Ext ",'Cost Code (New)'!$F5868)-LEN("Ext")),SEARCH(" - ",RIGHT('Cost Code (New)'!$F5868,LEN('Cost Code (New)'!$F5868)-SEARCH("Ext ",'Cost Code (New)'!$F5868)-LEN("Ext")))))+0,"")</f>
        <v/>
      </c>
      <c r="B5868" s="8"/>
      <c r="C5868" s="3"/>
      <c r="D5868" s="3"/>
      <c r="E5868" s="3"/>
      <c r="F5868" s="3"/>
      <c r="G5868" s="3"/>
      <c r="H5868" s="3"/>
      <c r="I5868" s="3"/>
    </row>
    <row r="5869" ht="15.75" customHeight="1">
      <c r="A5869" s="3" t="str">
        <f>IFERROR(TRIM(LEFT(RIGHT('Cost Code (New)'!$F5869,LEN('Cost Code (New)'!$F5869)-SEARCH("Ext ",'Cost Code (New)'!$F5869)-LEN("Ext")),SEARCH(" - ",RIGHT('Cost Code (New)'!$F5869,LEN('Cost Code (New)'!$F5869)-SEARCH("Ext ",'Cost Code (New)'!$F5869)-LEN("Ext")))))+0,"")</f>
        <v/>
      </c>
      <c r="B5869" s="8"/>
      <c r="C5869" s="3"/>
      <c r="D5869" s="3"/>
      <c r="E5869" s="3"/>
      <c r="F5869" s="3"/>
      <c r="G5869" s="3"/>
      <c r="H5869" s="3"/>
      <c r="I5869" s="3"/>
    </row>
    <row r="5870" ht="15.75" customHeight="1">
      <c r="A5870" s="3" t="str">
        <f>IFERROR(TRIM(LEFT(RIGHT('Cost Code (New)'!$F5870,LEN('Cost Code (New)'!$F5870)-SEARCH("Ext ",'Cost Code (New)'!$F5870)-LEN("Ext")),SEARCH(" - ",RIGHT('Cost Code (New)'!$F5870,LEN('Cost Code (New)'!$F5870)-SEARCH("Ext ",'Cost Code (New)'!$F5870)-LEN("Ext")))))+0,"")</f>
        <v/>
      </c>
      <c r="B5870" s="8"/>
      <c r="C5870" s="3"/>
      <c r="D5870" s="3"/>
      <c r="E5870" s="3"/>
      <c r="F5870" s="3"/>
      <c r="G5870" s="3"/>
      <c r="H5870" s="3"/>
      <c r="I5870" s="3"/>
    </row>
    <row r="5871" ht="15.75" customHeight="1">
      <c r="A5871" s="3" t="str">
        <f>IFERROR(TRIM(LEFT(RIGHT('Cost Code (New)'!$F5871,LEN('Cost Code (New)'!$F5871)-SEARCH("Ext ",'Cost Code (New)'!$F5871)-LEN("Ext")),SEARCH(" - ",RIGHT('Cost Code (New)'!$F5871,LEN('Cost Code (New)'!$F5871)-SEARCH("Ext ",'Cost Code (New)'!$F5871)-LEN("Ext")))))+0,"")</f>
        <v/>
      </c>
      <c r="B5871" s="8"/>
      <c r="C5871" s="3"/>
      <c r="D5871" s="3"/>
      <c r="E5871" s="3"/>
      <c r="F5871" s="3"/>
      <c r="G5871" s="3"/>
      <c r="H5871" s="3"/>
      <c r="I5871" s="3"/>
    </row>
    <row r="5872" ht="15.75" customHeight="1">
      <c r="A5872" s="3" t="str">
        <f>IFERROR(TRIM(LEFT(RIGHT('Cost Code (New)'!$F5872,LEN('Cost Code (New)'!$F5872)-SEARCH("Ext ",'Cost Code (New)'!$F5872)-LEN("Ext")),SEARCH(" - ",RIGHT('Cost Code (New)'!$F5872,LEN('Cost Code (New)'!$F5872)-SEARCH("Ext ",'Cost Code (New)'!$F5872)-LEN("Ext")))))+0,"")</f>
        <v/>
      </c>
      <c r="B5872" s="8"/>
      <c r="C5872" s="3"/>
      <c r="D5872" s="3"/>
      <c r="E5872" s="3"/>
      <c r="F5872" s="3"/>
      <c r="G5872" s="3"/>
      <c r="H5872" s="3"/>
      <c r="I5872" s="3"/>
    </row>
    <row r="5873" ht="15.75" customHeight="1">
      <c r="A5873" s="3" t="str">
        <f>IFERROR(TRIM(LEFT(RIGHT('Cost Code (New)'!$F5873,LEN('Cost Code (New)'!$F5873)-SEARCH("Ext ",'Cost Code (New)'!$F5873)-LEN("Ext")),SEARCH(" - ",RIGHT('Cost Code (New)'!$F5873,LEN('Cost Code (New)'!$F5873)-SEARCH("Ext ",'Cost Code (New)'!$F5873)-LEN("Ext")))))+0,"")</f>
        <v/>
      </c>
      <c r="B5873" s="8"/>
      <c r="C5873" s="3"/>
      <c r="D5873" s="3"/>
      <c r="E5873" s="3"/>
      <c r="F5873" s="3"/>
      <c r="G5873" s="3"/>
      <c r="H5873" s="3"/>
      <c r="I5873" s="3"/>
    </row>
    <row r="5874" ht="15.75" customHeight="1">
      <c r="A5874" s="3" t="str">
        <f>IFERROR(TRIM(LEFT(RIGHT('Cost Code (New)'!$F5874,LEN('Cost Code (New)'!$F5874)-SEARCH("Ext ",'Cost Code (New)'!$F5874)-LEN("Ext")),SEARCH(" - ",RIGHT('Cost Code (New)'!$F5874,LEN('Cost Code (New)'!$F5874)-SEARCH("Ext ",'Cost Code (New)'!$F5874)-LEN("Ext")))))+0,"")</f>
        <v/>
      </c>
      <c r="B5874" s="8"/>
      <c r="C5874" s="3"/>
      <c r="D5874" s="3"/>
      <c r="E5874" s="3"/>
      <c r="F5874" s="3"/>
      <c r="G5874" s="3"/>
      <c r="H5874" s="3"/>
      <c r="I5874" s="3"/>
    </row>
    <row r="5875" ht="15.75" customHeight="1">
      <c r="A5875" s="3" t="str">
        <f>IFERROR(TRIM(LEFT(RIGHT('Cost Code (New)'!$F5875,LEN('Cost Code (New)'!$F5875)-SEARCH("Ext ",'Cost Code (New)'!$F5875)-LEN("Ext")),SEARCH(" - ",RIGHT('Cost Code (New)'!$F5875,LEN('Cost Code (New)'!$F5875)-SEARCH("Ext ",'Cost Code (New)'!$F5875)-LEN("Ext")))))+0,"")</f>
        <v/>
      </c>
      <c r="B5875" s="8"/>
      <c r="C5875" s="3"/>
      <c r="D5875" s="3"/>
      <c r="E5875" s="3"/>
      <c r="F5875" s="3"/>
      <c r="G5875" s="3"/>
      <c r="H5875" s="3"/>
      <c r="I5875" s="3"/>
    </row>
    <row r="5876" ht="15.75" customHeight="1">
      <c r="A5876" s="3" t="str">
        <f>IFERROR(TRIM(LEFT(RIGHT('Cost Code (New)'!$F5876,LEN('Cost Code (New)'!$F5876)-SEARCH("Ext ",'Cost Code (New)'!$F5876)-LEN("Ext")),SEARCH(" - ",RIGHT('Cost Code (New)'!$F5876,LEN('Cost Code (New)'!$F5876)-SEARCH("Ext ",'Cost Code (New)'!$F5876)-LEN("Ext")))))+0,"")</f>
        <v/>
      </c>
      <c r="B5876" s="8"/>
      <c r="C5876" s="3"/>
      <c r="D5876" s="3"/>
      <c r="E5876" s="3"/>
      <c r="F5876" s="3"/>
      <c r="G5876" s="3"/>
      <c r="H5876" s="3"/>
      <c r="I5876" s="3"/>
    </row>
    <row r="5877" ht="15.75" customHeight="1">
      <c r="A5877" s="3" t="str">
        <f>IFERROR(TRIM(LEFT(RIGHT('Cost Code (New)'!$F5877,LEN('Cost Code (New)'!$F5877)-SEARCH("Ext ",'Cost Code (New)'!$F5877)-LEN("Ext")),SEARCH(" - ",RIGHT('Cost Code (New)'!$F5877,LEN('Cost Code (New)'!$F5877)-SEARCH("Ext ",'Cost Code (New)'!$F5877)-LEN("Ext")))))+0,"")</f>
        <v/>
      </c>
      <c r="B5877" s="8"/>
      <c r="C5877" s="3"/>
      <c r="D5877" s="3"/>
      <c r="E5877" s="3"/>
      <c r="F5877" s="3"/>
      <c r="G5877" s="3"/>
      <c r="H5877" s="3"/>
      <c r="I5877" s="3"/>
    </row>
    <row r="5878" ht="15.75" customHeight="1">
      <c r="A5878" s="3" t="str">
        <f>IFERROR(TRIM(LEFT(RIGHT('Cost Code (New)'!$F5878,LEN('Cost Code (New)'!$F5878)-SEARCH("Ext ",'Cost Code (New)'!$F5878)-LEN("Ext")),SEARCH(" - ",RIGHT('Cost Code (New)'!$F5878,LEN('Cost Code (New)'!$F5878)-SEARCH("Ext ",'Cost Code (New)'!$F5878)-LEN("Ext")))))+0,"")</f>
        <v/>
      </c>
      <c r="B5878" s="8"/>
      <c r="C5878" s="3"/>
      <c r="D5878" s="3"/>
      <c r="E5878" s="3"/>
      <c r="F5878" s="3"/>
      <c r="G5878" s="3"/>
      <c r="H5878" s="3"/>
      <c r="I5878" s="3"/>
    </row>
    <row r="5879" ht="15.75" customHeight="1">
      <c r="A5879" s="3" t="str">
        <f>IFERROR(TRIM(LEFT(RIGHT('Cost Code (New)'!$F5879,LEN('Cost Code (New)'!$F5879)-SEARCH("Ext ",'Cost Code (New)'!$F5879)-LEN("Ext")),SEARCH(" - ",RIGHT('Cost Code (New)'!$F5879,LEN('Cost Code (New)'!$F5879)-SEARCH("Ext ",'Cost Code (New)'!$F5879)-LEN("Ext")))))+0,"")</f>
        <v/>
      </c>
      <c r="B5879" s="8"/>
      <c r="C5879" s="3"/>
      <c r="D5879" s="3"/>
      <c r="E5879" s="3"/>
      <c r="F5879" s="3"/>
      <c r="G5879" s="3"/>
      <c r="H5879" s="3"/>
      <c r="I5879" s="3"/>
    </row>
    <row r="5880" ht="15.75" customHeight="1">
      <c r="A5880" s="3" t="str">
        <f>IFERROR(TRIM(LEFT(RIGHT('Cost Code (New)'!$F5880,LEN('Cost Code (New)'!$F5880)-SEARCH("Ext ",'Cost Code (New)'!$F5880)-LEN("Ext")),SEARCH(" - ",RIGHT('Cost Code (New)'!$F5880,LEN('Cost Code (New)'!$F5880)-SEARCH("Ext ",'Cost Code (New)'!$F5880)-LEN("Ext")))))+0,"")</f>
        <v/>
      </c>
      <c r="B5880" s="8"/>
      <c r="C5880" s="3"/>
      <c r="D5880" s="3"/>
      <c r="E5880" s="3"/>
      <c r="F5880" s="3"/>
      <c r="G5880" s="3"/>
      <c r="H5880" s="3"/>
      <c r="I5880" s="3"/>
    </row>
    <row r="5881" ht="15.75" customHeight="1">
      <c r="A5881" s="3" t="str">
        <f>IFERROR(TRIM(LEFT(RIGHT('Cost Code (New)'!$F5881,LEN('Cost Code (New)'!$F5881)-SEARCH("Ext ",'Cost Code (New)'!$F5881)-LEN("Ext")),SEARCH(" - ",RIGHT('Cost Code (New)'!$F5881,LEN('Cost Code (New)'!$F5881)-SEARCH("Ext ",'Cost Code (New)'!$F5881)-LEN("Ext")))))+0,"")</f>
        <v/>
      </c>
      <c r="B5881" s="8"/>
      <c r="C5881" s="3"/>
      <c r="D5881" s="3"/>
      <c r="E5881" s="3"/>
      <c r="F5881" s="3"/>
      <c r="G5881" s="3"/>
      <c r="H5881" s="3"/>
      <c r="I5881" s="3"/>
    </row>
    <row r="5882" ht="15.75" customHeight="1">
      <c r="A5882" s="3" t="str">
        <f>IFERROR(TRIM(LEFT(RIGHT('Cost Code (New)'!$F5882,LEN('Cost Code (New)'!$F5882)-SEARCH("Ext ",'Cost Code (New)'!$F5882)-LEN("Ext")),SEARCH(" - ",RIGHT('Cost Code (New)'!$F5882,LEN('Cost Code (New)'!$F5882)-SEARCH("Ext ",'Cost Code (New)'!$F5882)-LEN("Ext")))))+0,"")</f>
        <v/>
      </c>
      <c r="B5882" s="8"/>
      <c r="C5882" s="3"/>
      <c r="D5882" s="3"/>
      <c r="E5882" s="3"/>
      <c r="F5882" s="3"/>
      <c r="G5882" s="3"/>
      <c r="H5882" s="3"/>
      <c r="I5882" s="3"/>
    </row>
    <row r="5883" ht="15.75" customHeight="1">
      <c r="A5883" s="3" t="str">
        <f>IFERROR(TRIM(LEFT(RIGHT('Cost Code (New)'!$F5883,LEN('Cost Code (New)'!$F5883)-SEARCH("Ext ",'Cost Code (New)'!$F5883)-LEN("Ext")),SEARCH(" - ",RIGHT('Cost Code (New)'!$F5883,LEN('Cost Code (New)'!$F5883)-SEARCH("Ext ",'Cost Code (New)'!$F5883)-LEN("Ext")))))+0,"")</f>
        <v/>
      </c>
      <c r="B5883" s="8"/>
      <c r="C5883" s="3"/>
      <c r="D5883" s="3"/>
      <c r="E5883" s="3"/>
      <c r="F5883" s="3"/>
      <c r="G5883" s="3"/>
      <c r="H5883" s="3"/>
      <c r="I5883" s="3"/>
    </row>
    <row r="5884" ht="15.75" customHeight="1">
      <c r="A5884" s="3" t="str">
        <f>IFERROR(TRIM(LEFT(RIGHT('Cost Code (New)'!$F5884,LEN('Cost Code (New)'!$F5884)-SEARCH("Ext ",'Cost Code (New)'!$F5884)-LEN("Ext")),SEARCH(" - ",RIGHT('Cost Code (New)'!$F5884,LEN('Cost Code (New)'!$F5884)-SEARCH("Ext ",'Cost Code (New)'!$F5884)-LEN("Ext")))))+0,"")</f>
        <v/>
      </c>
      <c r="B5884" s="8"/>
      <c r="C5884" s="3"/>
      <c r="D5884" s="3"/>
      <c r="E5884" s="3"/>
      <c r="F5884" s="3"/>
      <c r="G5884" s="3"/>
      <c r="H5884" s="3"/>
      <c r="I5884" s="3"/>
    </row>
    <row r="5885" ht="15.75" customHeight="1">
      <c r="A5885" s="3" t="str">
        <f>IFERROR(TRIM(LEFT(RIGHT('Cost Code (New)'!$F5885,LEN('Cost Code (New)'!$F5885)-SEARCH("Ext ",'Cost Code (New)'!$F5885)-LEN("Ext")),SEARCH(" - ",RIGHT('Cost Code (New)'!$F5885,LEN('Cost Code (New)'!$F5885)-SEARCH("Ext ",'Cost Code (New)'!$F5885)-LEN("Ext")))))+0,"")</f>
        <v/>
      </c>
      <c r="B5885" s="8"/>
      <c r="C5885" s="3"/>
      <c r="D5885" s="3"/>
      <c r="E5885" s="3"/>
      <c r="F5885" s="3"/>
      <c r="G5885" s="3"/>
      <c r="H5885" s="3"/>
      <c r="I5885" s="3"/>
    </row>
    <row r="5886" ht="15.75" customHeight="1">
      <c r="A5886" s="3" t="str">
        <f>IFERROR(TRIM(LEFT(RIGHT('Cost Code (New)'!$F5886,LEN('Cost Code (New)'!$F5886)-SEARCH("Ext ",'Cost Code (New)'!$F5886)-LEN("Ext")),SEARCH(" - ",RIGHT('Cost Code (New)'!$F5886,LEN('Cost Code (New)'!$F5886)-SEARCH("Ext ",'Cost Code (New)'!$F5886)-LEN("Ext")))))+0,"")</f>
        <v/>
      </c>
      <c r="B5886" s="8"/>
      <c r="C5886" s="3"/>
      <c r="D5886" s="3"/>
      <c r="E5886" s="3"/>
      <c r="F5886" s="3"/>
      <c r="G5886" s="3"/>
      <c r="H5886" s="3"/>
      <c r="I5886" s="3"/>
    </row>
    <row r="5887" ht="15.75" customHeight="1">
      <c r="A5887" s="3" t="str">
        <f>IFERROR(TRIM(LEFT(RIGHT('Cost Code (New)'!$F5887,LEN('Cost Code (New)'!$F5887)-SEARCH("Ext ",'Cost Code (New)'!$F5887)-LEN("Ext")),SEARCH(" - ",RIGHT('Cost Code (New)'!$F5887,LEN('Cost Code (New)'!$F5887)-SEARCH("Ext ",'Cost Code (New)'!$F5887)-LEN("Ext")))))+0,"")</f>
        <v/>
      </c>
      <c r="B5887" s="8"/>
      <c r="C5887" s="3"/>
      <c r="D5887" s="3"/>
      <c r="E5887" s="3"/>
      <c r="F5887" s="3"/>
      <c r="G5887" s="3"/>
      <c r="H5887" s="3"/>
      <c r="I5887" s="3"/>
    </row>
    <row r="5888" ht="15.75" customHeight="1">
      <c r="A5888" s="3" t="str">
        <f>IFERROR(TRIM(LEFT(RIGHT('Cost Code (New)'!$F5888,LEN('Cost Code (New)'!$F5888)-SEARCH("Ext ",'Cost Code (New)'!$F5888)-LEN("Ext")),SEARCH(" - ",RIGHT('Cost Code (New)'!$F5888,LEN('Cost Code (New)'!$F5888)-SEARCH("Ext ",'Cost Code (New)'!$F5888)-LEN("Ext")))))+0,"")</f>
        <v/>
      </c>
      <c r="B5888" s="8"/>
      <c r="C5888" s="3"/>
      <c r="D5888" s="3"/>
      <c r="E5888" s="3"/>
      <c r="F5888" s="3"/>
      <c r="G5888" s="3"/>
      <c r="H5888" s="3"/>
      <c r="I5888" s="3"/>
    </row>
    <row r="5889" ht="15.75" customHeight="1">
      <c r="A5889" s="3" t="str">
        <f>IFERROR(TRIM(LEFT(RIGHT('Cost Code (New)'!$F5889,LEN('Cost Code (New)'!$F5889)-SEARCH("Ext ",'Cost Code (New)'!$F5889)-LEN("Ext")),SEARCH(" - ",RIGHT('Cost Code (New)'!$F5889,LEN('Cost Code (New)'!$F5889)-SEARCH("Ext ",'Cost Code (New)'!$F5889)-LEN("Ext")))))+0,"")</f>
        <v/>
      </c>
      <c r="B5889" s="8"/>
      <c r="C5889" s="3"/>
      <c r="D5889" s="3"/>
      <c r="E5889" s="3"/>
      <c r="F5889" s="3"/>
      <c r="G5889" s="3"/>
      <c r="H5889" s="3"/>
      <c r="I5889" s="3"/>
    </row>
    <row r="5890" ht="15.75" customHeight="1">
      <c r="A5890" s="3" t="str">
        <f>IFERROR(TRIM(LEFT(RIGHT('Cost Code (New)'!$F5890,LEN('Cost Code (New)'!$F5890)-SEARCH("Ext ",'Cost Code (New)'!$F5890)-LEN("Ext")),SEARCH(" - ",RIGHT('Cost Code (New)'!$F5890,LEN('Cost Code (New)'!$F5890)-SEARCH("Ext ",'Cost Code (New)'!$F5890)-LEN("Ext")))))+0,"")</f>
        <v/>
      </c>
      <c r="B5890" s="8"/>
      <c r="C5890" s="3"/>
      <c r="D5890" s="3"/>
      <c r="E5890" s="3"/>
      <c r="F5890" s="3"/>
      <c r="G5890" s="3"/>
      <c r="H5890" s="3"/>
      <c r="I5890" s="3"/>
    </row>
    <row r="5891" ht="15.75" customHeight="1">
      <c r="A5891" s="3" t="str">
        <f>IFERROR(TRIM(LEFT(RIGHT('Cost Code (New)'!$F5891,LEN('Cost Code (New)'!$F5891)-SEARCH("Ext ",'Cost Code (New)'!$F5891)-LEN("Ext")),SEARCH(" - ",RIGHT('Cost Code (New)'!$F5891,LEN('Cost Code (New)'!$F5891)-SEARCH("Ext ",'Cost Code (New)'!$F5891)-LEN("Ext")))))+0,"")</f>
        <v/>
      </c>
      <c r="B5891" s="8"/>
      <c r="C5891" s="3"/>
      <c r="D5891" s="3"/>
      <c r="E5891" s="3"/>
      <c r="F5891" s="3"/>
      <c r="G5891" s="3"/>
      <c r="H5891" s="3"/>
      <c r="I5891" s="3"/>
    </row>
    <row r="5892" ht="15.75" customHeight="1">
      <c r="A5892" s="3" t="str">
        <f>IFERROR(TRIM(LEFT(RIGHT('Cost Code (New)'!$F5892,LEN('Cost Code (New)'!$F5892)-SEARCH("Ext ",'Cost Code (New)'!$F5892)-LEN("Ext")),SEARCH(" - ",RIGHT('Cost Code (New)'!$F5892,LEN('Cost Code (New)'!$F5892)-SEARCH("Ext ",'Cost Code (New)'!$F5892)-LEN("Ext")))))+0,"")</f>
        <v/>
      </c>
      <c r="B5892" s="8"/>
      <c r="C5892" s="3"/>
      <c r="D5892" s="3"/>
      <c r="E5892" s="3"/>
      <c r="F5892" s="3"/>
      <c r="G5892" s="3"/>
      <c r="H5892" s="3"/>
      <c r="I5892" s="3"/>
    </row>
    <row r="5893" ht="15.75" customHeight="1">
      <c r="A5893" s="3" t="str">
        <f>IFERROR(TRIM(LEFT(RIGHT('Cost Code (New)'!$F5893,LEN('Cost Code (New)'!$F5893)-SEARCH("Ext ",'Cost Code (New)'!$F5893)-LEN("Ext")),SEARCH(" - ",RIGHT('Cost Code (New)'!$F5893,LEN('Cost Code (New)'!$F5893)-SEARCH("Ext ",'Cost Code (New)'!$F5893)-LEN("Ext")))))+0,"")</f>
        <v/>
      </c>
      <c r="B5893" s="8"/>
      <c r="C5893" s="3"/>
      <c r="D5893" s="3"/>
      <c r="E5893" s="3"/>
      <c r="F5893" s="3"/>
      <c r="G5893" s="3"/>
      <c r="H5893" s="3"/>
      <c r="I5893" s="3"/>
    </row>
    <row r="5894" ht="15.75" customHeight="1">
      <c r="A5894" s="3" t="str">
        <f>IFERROR(TRIM(LEFT(RIGHT('Cost Code (New)'!$F5894,LEN('Cost Code (New)'!$F5894)-SEARCH("Ext ",'Cost Code (New)'!$F5894)-LEN("Ext")),SEARCH(" - ",RIGHT('Cost Code (New)'!$F5894,LEN('Cost Code (New)'!$F5894)-SEARCH("Ext ",'Cost Code (New)'!$F5894)-LEN("Ext")))))+0,"")</f>
        <v/>
      </c>
      <c r="B5894" s="8"/>
      <c r="C5894" s="3"/>
      <c r="D5894" s="3"/>
      <c r="E5894" s="3"/>
      <c r="F5894" s="3"/>
      <c r="G5894" s="3"/>
      <c r="H5894" s="3"/>
      <c r="I5894" s="3"/>
    </row>
    <row r="5895" ht="15.75" customHeight="1">
      <c r="A5895" s="3" t="str">
        <f>IFERROR(TRIM(LEFT(RIGHT('Cost Code (New)'!$F5895,LEN('Cost Code (New)'!$F5895)-SEARCH("Ext ",'Cost Code (New)'!$F5895)-LEN("Ext")),SEARCH(" - ",RIGHT('Cost Code (New)'!$F5895,LEN('Cost Code (New)'!$F5895)-SEARCH("Ext ",'Cost Code (New)'!$F5895)-LEN("Ext")))))+0,"")</f>
        <v/>
      </c>
      <c r="B5895" s="8"/>
      <c r="C5895" s="3"/>
      <c r="D5895" s="3"/>
      <c r="E5895" s="3"/>
      <c r="F5895" s="3"/>
      <c r="G5895" s="3"/>
      <c r="H5895" s="3"/>
      <c r="I5895" s="3"/>
    </row>
    <row r="5896" ht="15.75" customHeight="1">
      <c r="A5896" s="3" t="str">
        <f>IFERROR(TRIM(LEFT(RIGHT('Cost Code (New)'!$F5896,LEN('Cost Code (New)'!$F5896)-SEARCH("Ext ",'Cost Code (New)'!$F5896)-LEN("Ext")),SEARCH(" - ",RIGHT('Cost Code (New)'!$F5896,LEN('Cost Code (New)'!$F5896)-SEARCH("Ext ",'Cost Code (New)'!$F5896)-LEN("Ext")))))+0,"")</f>
        <v/>
      </c>
      <c r="B5896" s="8"/>
      <c r="C5896" s="3"/>
      <c r="D5896" s="3"/>
      <c r="E5896" s="3"/>
      <c r="F5896" s="3"/>
      <c r="G5896" s="3"/>
      <c r="H5896" s="3"/>
      <c r="I5896" s="3"/>
    </row>
    <row r="5897" ht="15.75" customHeight="1">
      <c r="A5897" s="3" t="str">
        <f>IFERROR(TRIM(LEFT(RIGHT('Cost Code (New)'!$F5897,LEN('Cost Code (New)'!$F5897)-SEARCH("Ext ",'Cost Code (New)'!$F5897)-LEN("Ext")),SEARCH(" - ",RIGHT('Cost Code (New)'!$F5897,LEN('Cost Code (New)'!$F5897)-SEARCH("Ext ",'Cost Code (New)'!$F5897)-LEN("Ext")))))+0,"")</f>
        <v/>
      </c>
      <c r="B5897" s="8"/>
      <c r="C5897" s="3"/>
      <c r="D5897" s="3"/>
      <c r="E5897" s="3"/>
      <c r="F5897" s="3"/>
      <c r="G5897" s="3"/>
      <c r="H5897" s="3"/>
      <c r="I5897" s="3"/>
    </row>
    <row r="5898" ht="15.75" customHeight="1">
      <c r="A5898" s="3" t="str">
        <f>IFERROR(TRIM(LEFT(RIGHT('Cost Code (New)'!$F5898,LEN('Cost Code (New)'!$F5898)-SEARCH("Ext ",'Cost Code (New)'!$F5898)-LEN("Ext")),SEARCH(" - ",RIGHT('Cost Code (New)'!$F5898,LEN('Cost Code (New)'!$F5898)-SEARCH("Ext ",'Cost Code (New)'!$F5898)-LEN("Ext")))))+0,"")</f>
        <v/>
      </c>
      <c r="B5898" s="8"/>
      <c r="C5898" s="3"/>
      <c r="D5898" s="3"/>
      <c r="E5898" s="3"/>
      <c r="F5898" s="3"/>
      <c r="G5898" s="3"/>
      <c r="H5898" s="3"/>
      <c r="I5898" s="3"/>
    </row>
    <row r="5899" ht="15.75" customHeight="1">
      <c r="A5899" s="3" t="str">
        <f>IFERROR(TRIM(LEFT(RIGHT('Cost Code (New)'!$F5899,LEN('Cost Code (New)'!$F5899)-SEARCH("Ext ",'Cost Code (New)'!$F5899)-LEN("Ext")),SEARCH(" - ",RIGHT('Cost Code (New)'!$F5899,LEN('Cost Code (New)'!$F5899)-SEARCH("Ext ",'Cost Code (New)'!$F5899)-LEN("Ext")))))+0,"")</f>
        <v/>
      </c>
      <c r="B5899" s="8"/>
      <c r="C5899" s="3"/>
      <c r="D5899" s="3"/>
      <c r="E5899" s="3"/>
      <c r="F5899" s="3"/>
      <c r="G5899" s="3"/>
      <c r="H5899" s="3"/>
      <c r="I5899" s="3"/>
    </row>
    <row r="5900" ht="15.75" customHeight="1">
      <c r="A5900" s="3" t="str">
        <f>IFERROR(TRIM(LEFT(RIGHT('Cost Code (New)'!$F5900,LEN('Cost Code (New)'!$F5900)-SEARCH("Ext ",'Cost Code (New)'!$F5900)-LEN("Ext")),SEARCH(" - ",RIGHT('Cost Code (New)'!$F5900,LEN('Cost Code (New)'!$F5900)-SEARCH("Ext ",'Cost Code (New)'!$F5900)-LEN("Ext")))))+0,"")</f>
        <v/>
      </c>
      <c r="B5900" s="8"/>
      <c r="C5900" s="3"/>
      <c r="D5900" s="3"/>
      <c r="E5900" s="3"/>
      <c r="F5900" s="3"/>
      <c r="G5900" s="3"/>
      <c r="H5900" s="3"/>
      <c r="I5900" s="3"/>
    </row>
    <row r="5901" ht="15.75" customHeight="1">
      <c r="A5901" s="3" t="str">
        <f>IFERROR(TRIM(LEFT(RIGHT('Cost Code (New)'!$F5901,LEN('Cost Code (New)'!$F5901)-SEARCH("Ext ",'Cost Code (New)'!$F5901)-LEN("Ext")),SEARCH(" - ",RIGHT('Cost Code (New)'!$F5901,LEN('Cost Code (New)'!$F5901)-SEARCH("Ext ",'Cost Code (New)'!$F5901)-LEN("Ext")))))+0,"")</f>
        <v/>
      </c>
      <c r="B5901" s="8"/>
      <c r="C5901" s="3"/>
      <c r="D5901" s="3"/>
      <c r="E5901" s="3"/>
      <c r="F5901" s="3"/>
      <c r="G5901" s="3"/>
      <c r="H5901" s="3"/>
      <c r="I5901" s="3"/>
    </row>
    <row r="5902" ht="15.75" customHeight="1">
      <c r="A5902" s="3" t="str">
        <f>IFERROR(TRIM(LEFT(RIGHT('Cost Code (New)'!$F5902,LEN('Cost Code (New)'!$F5902)-SEARCH("Ext ",'Cost Code (New)'!$F5902)-LEN("Ext")),SEARCH(" - ",RIGHT('Cost Code (New)'!$F5902,LEN('Cost Code (New)'!$F5902)-SEARCH("Ext ",'Cost Code (New)'!$F5902)-LEN("Ext")))))+0,"")</f>
        <v/>
      </c>
      <c r="B5902" s="8"/>
      <c r="C5902" s="3"/>
      <c r="D5902" s="3"/>
      <c r="E5902" s="3"/>
      <c r="F5902" s="3"/>
      <c r="G5902" s="3"/>
      <c r="H5902" s="3"/>
      <c r="I5902" s="3"/>
    </row>
    <row r="5903" ht="15.75" customHeight="1">
      <c r="A5903" s="3" t="str">
        <f>IFERROR(TRIM(LEFT(RIGHT('Cost Code (New)'!$F5903,LEN('Cost Code (New)'!$F5903)-SEARCH("Ext ",'Cost Code (New)'!$F5903)-LEN("Ext")),SEARCH(" - ",RIGHT('Cost Code (New)'!$F5903,LEN('Cost Code (New)'!$F5903)-SEARCH("Ext ",'Cost Code (New)'!$F5903)-LEN("Ext")))))+0,"")</f>
        <v/>
      </c>
      <c r="B5903" s="8"/>
      <c r="C5903" s="3"/>
      <c r="D5903" s="3"/>
      <c r="E5903" s="3"/>
      <c r="F5903" s="3"/>
      <c r="G5903" s="3"/>
      <c r="H5903" s="3"/>
      <c r="I5903" s="3"/>
    </row>
    <row r="5904" ht="15.75" customHeight="1">
      <c r="A5904" s="3" t="str">
        <f>IFERROR(TRIM(LEFT(RIGHT('Cost Code (New)'!$F5904,LEN('Cost Code (New)'!$F5904)-SEARCH("Ext ",'Cost Code (New)'!$F5904)-LEN("Ext")),SEARCH(" - ",RIGHT('Cost Code (New)'!$F5904,LEN('Cost Code (New)'!$F5904)-SEARCH("Ext ",'Cost Code (New)'!$F5904)-LEN("Ext")))))+0,"")</f>
        <v/>
      </c>
      <c r="B5904" s="8"/>
      <c r="C5904" s="3"/>
      <c r="D5904" s="3"/>
      <c r="E5904" s="3"/>
      <c r="F5904" s="3"/>
      <c r="G5904" s="3"/>
      <c r="H5904" s="3"/>
      <c r="I5904" s="3"/>
    </row>
    <row r="5905" ht="15.75" customHeight="1">
      <c r="A5905" s="3" t="str">
        <f>IFERROR(TRIM(LEFT(RIGHT('Cost Code (New)'!$F5905,LEN('Cost Code (New)'!$F5905)-SEARCH("Ext ",'Cost Code (New)'!$F5905)-LEN("Ext")),SEARCH(" - ",RIGHT('Cost Code (New)'!$F5905,LEN('Cost Code (New)'!$F5905)-SEARCH("Ext ",'Cost Code (New)'!$F5905)-LEN("Ext")))))+0,"")</f>
        <v/>
      </c>
      <c r="B5905" s="8"/>
      <c r="C5905" s="3"/>
      <c r="D5905" s="3"/>
      <c r="E5905" s="3"/>
      <c r="F5905" s="3"/>
      <c r="G5905" s="3"/>
      <c r="H5905" s="3"/>
      <c r="I5905" s="3"/>
    </row>
    <row r="5906" ht="15.75" customHeight="1">
      <c r="A5906" s="3" t="str">
        <f>IFERROR(TRIM(LEFT(RIGHT('Cost Code (New)'!$F5906,LEN('Cost Code (New)'!$F5906)-SEARCH("Ext ",'Cost Code (New)'!$F5906)-LEN("Ext")),SEARCH(" - ",RIGHT('Cost Code (New)'!$F5906,LEN('Cost Code (New)'!$F5906)-SEARCH("Ext ",'Cost Code (New)'!$F5906)-LEN("Ext")))))+0,"")</f>
        <v/>
      </c>
      <c r="B5906" s="8"/>
      <c r="C5906" s="3"/>
      <c r="D5906" s="3"/>
      <c r="E5906" s="3"/>
      <c r="F5906" s="3"/>
      <c r="G5906" s="3"/>
      <c r="H5906" s="3"/>
      <c r="I5906" s="3"/>
    </row>
    <row r="5907" ht="15.75" customHeight="1">
      <c r="A5907" s="3" t="str">
        <f>IFERROR(TRIM(LEFT(RIGHT('Cost Code (New)'!$F5907,LEN('Cost Code (New)'!$F5907)-SEARCH("Ext ",'Cost Code (New)'!$F5907)-LEN("Ext")),SEARCH(" - ",RIGHT('Cost Code (New)'!$F5907,LEN('Cost Code (New)'!$F5907)-SEARCH("Ext ",'Cost Code (New)'!$F5907)-LEN("Ext")))))+0,"")</f>
        <v/>
      </c>
      <c r="B5907" s="8"/>
      <c r="C5907" s="3"/>
      <c r="D5907" s="3"/>
      <c r="E5907" s="3"/>
      <c r="F5907" s="3"/>
      <c r="G5907" s="3"/>
      <c r="H5907" s="3"/>
      <c r="I5907" s="3"/>
    </row>
    <row r="5908" ht="15.75" customHeight="1">
      <c r="A5908" s="3" t="str">
        <f>IFERROR(TRIM(LEFT(RIGHT('Cost Code (New)'!$F5908,LEN('Cost Code (New)'!$F5908)-SEARCH("Ext ",'Cost Code (New)'!$F5908)-LEN("Ext")),SEARCH(" - ",RIGHT('Cost Code (New)'!$F5908,LEN('Cost Code (New)'!$F5908)-SEARCH("Ext ",'Cost Code (New)'!$F5908)-LEN("Ext")))))+0,"")</f>
        <v/>
      </c>
      <c r="B5908" s="8"/>
      <c r="C5908" s="3"/>
      <c r="D5908" s="3"/>
      <c r="E5908" s="3"/>
      <c r="F5908" s="3"/>
      <c r="G5908" s="3"/>
      <c r="H5908" s="3"/>
      <c r="I5908" s="3"/>
    </row>
    <row r="5909" ht="15.75" customHeight="1">
      <c r="A5909" s="3" t="str">
        <f>IFERROR(TRIM(LEFT(RIGHT('Cost Code (New)'!$F5909,LEN('Cost Code (New)'!$F5909)-SEARCH("Ext ",'Cost Code (New)'!$F5909)-LEN("Ext")),SEARCH(" - ",RIGHT('Cost Code (New)'!$F5909,LEN('Cost Code (New)'!$F5909)-SEARCH("Ext ",'Cost Code (New)'!$F5909)-LEN("Ext")))))+0,"")</f>
        <v/>
      </c>
      <c r="B5909" s="8"/>
      <c r="C5909" s="3"/>
      <c r="D5909" s="3"/>
      <c r="E5909" s="3"/>
      <c r="F5909" s="3"/>
      <c r="G5909" s="3"/>
      <c r="H5909" s="3"/>
      <c r="I5909" s="3"/>
    </row>
    <row r="5910" ht="15.75" customHeight="1">
      <c r="A5910" s="3" t="str">
        <f>IFERROR(TRIM(LEFT(RIGHT('Cost Code (New)'!$F5910,LEN('Cost Code (New)'!$F5910)-SEARCH("Ext ",'Cost Code (New)'!$F5910)-LEN("Ext")),SEARCH(" - ",RIGHT('Cost Code (New)'!$F5910,LEN('Cost Code (New)'!$F5910)-SEARCH("Ext ",'Cost Code (New)'!$F5910)-LEN("Ext")))))+0,"")</f>
        <v/>
      </c>
      <c r="B5910" s="8"/>
      <c r="C5910" s="3"/>
      <c r="D5910" s="3"/>
      <c r="E5910" s="3"/>
      <c r="F5910" s="3"/>
      <c r="G5910" s="3"/>
      <c r="H5910" s="3"/>
      <c r="I5910" s="3"/>
    </row>
    <row r="5911" ht="15.75" customHeight="1">
      <c r="A5911" s="3" t="str">
        <f>IFERROR(TRIM(LEFT(RIGHT('Cost Code (New)'!$F5911,LEN('Cost Code (New)'!$F5911)-SEARCH("Ext ",'Cost Code (New)'!$F5911)-LEN("Ext")),SEARCH(" - ",RIGHT('Cost Code (New)'!$F5911,LEN('Cost Code (New)'!$F5911)-SEARCH("Ext ",'Cost Code (New)'!$F5911)-LEN("Ext")))))+0,"")</f>
        <v/>
      </c>
      <c r="B5911" s="8"/>
      <c r="C5911" s="3"/>
      <c r="D5911" s="3"/>
      <c r="E5911" s="3"/>
      <c r="F5911" s="3"/>
      <c r="G5911" s="3"/>
      <c r="H5911" s="3"/>
      <c r="I5911" s="3"/>
    </row>
    <row r="5912" ht="15.75" customHeight="1">
      <c r="A5912" s="3" t="str">
        <f>IFERROR(TRIM(LEFT(RIGHT('Cost Code (New)'!$F5912,LEN('Cost Code (New)'!$F5912)-SEARCH("Ext ",'Cost Code (New)'!$F5912)-LEN("Ext")),SEARCH(" - ",RIGHT('Cost Code (New)'!$F5912,LEN('Cost Code (New)'!$F5912)-SEARCH("Ext ",'Cost Code (New)'!$F5912)-LEN("Ext")))))+0,"")</f>
        <v/>
      </c>
      <c r="B5912" s="8"/>
      <c r="C5912" s="3"/>
      <c r="D5912" s="3"/>
      <c r="E5912" s="3"/>
      <c r="F5912" s="3"/>
      <c r="G5912" s="3"/>
      <c r="H5912" s="3"/>
      <c r="I5912" s="3"/>
    </row>
    <row r="5913" ht="15.75" customHeight="1">
      <c r="A5913" s="3" t="str">
        <f>IFERROR(TRIM(LEFT(RIGHT('Cost Code (New)'!$F5913,LEN('Cost Code (New)'!$F5913)-SEARCH("Ext ",'Cost Code (New)'!$F5913)-LEN("Ext")),SEARCH(" - ",RIGHT('Cost Code (New)'!$F5913,LEN('Cost Code (New)'!$F5913)-SEARCH("Ext ",'Cost Code (New)'!$F5913)-LEN("Ext")))))+0,"")</f>
        <v/>
      </c>
      <c r="B5913" s="8"/>
      <c r="C5913" s="3"/>
      <c r="D5913" s="3"/>
      <c r="E5913" s="3"/>
      <c r="F5913" s="3"/>
      <c r="G5913" s="3"/>
      <c r="H5913" s="3"/>
      <c r="I5913" s="3"/>
    </row>
    <row r="5914" ht="15.75" customHeight="1">
      <c r="A5914" s="3" t="str">
        <f>IFERROR(TRIM(LEFT(RIGHT('Cost Code (New)'!$F5914,LEN('Cost Code (New)'!$F5914)-SEARCH("Ext ",'Cost Code (New)'!$F5914)-LEN("Ext")),SEARCH(" - ",RIGHT('Cost Code (New)'!$F5914,LEN('Cost Code (New)'!$F5914)-SEARCH("Ext ",'Cost Code (New)'!$F5914)-LEN("Ext")))))+0,"")</f>
        <v/>
      </c>
      <c r="B5914" s="8"/>
      <c r="C5914" s="3"/>
      <c r="D5914" s="3"/>
      <c r="E5914" s="3"/>
      <c r="F5914" s="3"/>
      <c r="G5914" s="3"/>
      <c r="H5914" s="3"/>
      <c r="I5914" s="3"/>
    </row>
    <row r="5915" ht="15.75" customHeight="1">
      <c r="A5915" s="3" t="str">
        <f>IFERROR(TRIM(LEFT(RIGHT('Cost Code (New)'!$F5915,LEN('Cost Code (New)'!$F5915)-SEARCH("Ext ",'Cost Code (New)'!$F5915)-LEN("Ext")),SEARCH(" - ",RIGHT('Cost Code (New)'!$F5915,LEN('Cost Code (New)'!$F5915)-SEARCH("Ext ",'Cost Code (New)'!$F5915)-LEN("Ext")))))+0,"")</f>
        <v/>
      </c>
      <c r="B5915" s="8"/>
      <c r="C5915" s="3"/>
      <c r="D5915" s="3"/>
      <c r="E5915" s="3"/>
      <c r="F5915" s="3"/>
      <c r="G5915" s="3"/>
      <c r="H5915" s="3"/>
      <c r="I5915" s="3"/>
    </row>
    <row r="5916" ht="15.75" customHeight="1">
      <c r="A5916" s="3" t="str">
        <f>IFERROR(TRIM(LEFT(RIGHT('Cost Code (New)'!$F5916,LEN('Cost Code (New)'!$F5916)-SEARCH("Ext ",'Cost Code (New)'!$F5916)-LEN("Ext")),SEARCH(" - ",RIGHT('Cost Code (New)'!$F5916,LEN('Cost Code (New)'!$F5916)-SEARCH("Ext ",'Cost Code (New)'!$F5916)-LEN("Ext")))))+0,"")</f>
        <v/>
      </c>
      <c r="B5916" s="8"/>
      <c r="C5916" s="3"/>
      <c r="D5916" s="3"/>
      <c r="E5916" s="3"/>
      <c r="F5916" s="3"/>
      <c r="G5916" s="3"/>
      <c r="H5916" s="3"/>
      <c r="I5916" s="3"/>
    </row>
    <row r="5917" ht="15.75" customHeight="1">
      <c r="A5917" s="3" t="str">
        <f>IFERROR(TRIM(LEFT(RIGHT('Cost Code (New)'!$F5917,LEN('Cost Code (New)'!$F5917)-SEARCH("Ext ",'Cost Code (New)'!$F5917)-LEN("Ext")),SEARCH(" - ",RIGHT('Cost Code (New)'!$F5917,LEN('Cost Code (New)'!$F5917)-SEARCH("Ext ",'Cost Code (New)'!$F5917)-LEN("Ext")))))+0,"")</f>
        <v/>
      </c>
      <c r="B5917" s="8"/>
      <c r="C5917" s="3"/>
      <c r="D5917" s="3"/>
      <c r="E5917" s="3"/>
      <c r="F5917" s="3"/>
      <c r="G5917" s="3"/>
      <c r="H5917" s="3"/>
      <c r="I5917" s="3"/>
    </row>
    <row r="5918" ht="15.75" customHeight="1">
      <c r="A5918" s="3" t="str">
        <f>IFERROR(TRIM(LEFT(RIGHT('Cost Code (New)'!$F5918,LEN('Cost Code (New)'!$F5918)-SEARCH("Ext ",'Cost Code (New)'!$F5918)-LEN("Ext")),SEARCH(" - ",RIGHT('Cost Code (New)'!$F5918,LEN('Cost Code (New)'!$F5918)-SEARCH("Ext ",'Cost Code (New)'!$F5918)-LEN("Ext")))))+0,"")</f>
        <v/>
      </c>
      <c r="B5918" s="8"/>
      <c r="C5918" s="3"/>
      <c r="D5918" s="3"/>
      <c r="E5918" s="3"/>
      <c r="F5918" s="3"/>
      <c r="G5918" s="3"/>
      <c r="H5918" s="3"/>
      <c r="I5918" s="3"/>
    </row>
    <row r="5919" ht="15.75" customHeight="1">
      <c r="A5919" s="3" t="str">
        <f>IFERROR(TRIM(LEFT(RIGHT('Cost Code (New)'!$F5919,LEN('Cost Code (New)'!$F5919)-SEARCH("Ext ",'Cost Code (New)'!$F5919)-LEN("Ext")),SEARCH(" - ",RIGHT('Cost Code (New)'!$F5919,LEN('Cost Code (New)'!$F5919)-SEARCH("Ext ",'Cost Code (New)'!$F5919)-LEN("Ext")))))+0,"")</f>
        <v/>
      </c>
      <c r="B5919" s="8"/>
      <c r="C5919" s="3"/>
      <c r="D5919" s="3"/>
      <c r="E5919" s="3"/>
      <c r="F5919" s="3"/>
      <c r="G5919" s="3"/>
      <c r="H5919" s="3"/>
      <c r="I5919" s="3"/>
    </row>
    <row r="5920" ht="15.75" customHeight="1">
      <c r="A5920" s="3" t="str">
        <f>IFERROR(TRIM(LEFT(RIGHT('Cost Code (New)'!$F5920,LEN('Cost Code (New)'!$F5920)-SEARCH("Ext ",'Cost Code (New)'!$F5920)-LEN("Ext")),SEARCH(" - ",RIGHT('Cost Code (New)'!$F5920,LEN('Cost Code (New)'!$F5920)-SEARCH("Ext ",'Cost Code (New)'!$F5920)-LEN("Ext")))))+0,"")</f>
        <v/>
      </c>
      <c r="B5920" s="8"/>
      <c r="C5920" s="3"/>
      <c r="D5920" s="3"/>
      <c r="E5920" s="3"/>
      <c r="F5920" s="3"/>
      <c r="G5920" s="3"/>
      <c r="H5920" s="3"/>
      <c r="I5920" s="3"/>
    </row>
    <row r="5921" ht="15.75" customHeight="1">
      <c r="A5921" s="3" t="str">
        <f>IFERROR(TRIM(LEFT(RIGHT('Cost Code (New)'!$F5921,LEN('Cost Code (New)'!$F5921)-SEARCH("Ext ",'Cost Code (New)'!$F5921)-LEN("Ext")),SEARCH(" - ",RIGHT('Cost Code (New)'!$F5921,LEN('Cost Code (New)'!$F5921)-SEARCH("Ext ",'Cost Code (New)'!$F5921)-LEN("Ext")))))+0,"")</f>
        <v/>
      </c>
      <c r="B5921" s="8"/>
      <c r="C5921" s="3"/>
      <c r="D5921" s="3"/>
      <c r="E5921" s="3"/>
      <c r="F5921" s="3"/>
      <c r="G5921" s="3"/>
      <c r="H5921" s="3"/>
      <c r="I5921" s="3"/>
    </row>
    <row r="5922" ht="15.75" customHeight="1">
      <c r="A5922" s="3" t="str">
        <f>IFERROR(TRIM(LEFT(RIGHT('Cost Code (New)'!$F5922,LEN('Cost Code (New)'!$F5922)-SEARCH("Ext ",'Cost Code (New)'!$F5922)-LEN("Ext")),SEARCH(" - ",RIGHT('Cost Code (New)'!$F5922,LEN('Cost Code (New)'!$F5922)-SEARCH("Ext ",'Cost Code (New)'!$F5922)-LEN("Ext")))))+0,"")</f>
        <v/>
      </c>
      <c r="B5922" s="8"/>
      <c r="C5922" s="3"/>
      <c r="D5922" s="3"/>
      <c r="E5922" s="3"/>
      <c r="F5922" s="3"/>
      <c r="G5922" s="3"/>
      <c r="H5922" s="3"/>
      <c r="I5922" s="3"/>
    </row>
    <row r="5923" ht="15.75" customHeight="1">
      <c r="A5923" s="3" t="str">
        <f>IFERROR(TRIM(LEFT(RIGHT('Cost Code (New)'!$F5923,LEN('Cost Code (New)'!$F5923)-SEARCH("Ext ",'Cost Code (New)'!$F5923)-LEN("Ext")),SEARCH(" - ",RIGHT('Cost Code (New)'!$F5923,LEN('Cost Code (New)'!$F5923)-SEARCH("Ext ",'Cost Code (New)'!$F5923)-LEN("Ext")))))+0,"")</f>
        <v/>
      </c>
      <c r="B5923" s="8"/>
      <c r="C5923" s="3"/>
      <c r="D5923" s="3"/>
      <c r="E5923" s="3"/>
      <c r="F5923" s="3"/>
      <c r="G5923" s="3"/>
      <c r="H5923" s="3"/>
      <c r="I5923" s="3"/>
    </row>
    <row r="5924" ht="15.75" customHeight="1">
      <c r="A5924" s="3" t="str">
        <f>IFERROR(TRIM(LEFT(RIGHT('Cost Code (New)'!$F5924,LEN('Cost Code (New)'!$F5924)-SEARCH("Ext ",'Cost Code (New)'!$F5924)-LEN("Ext")),SEARCH(" - ",RIGHT('Cost Code (New)'!$F5924,LEN('Cost Code (New)'!$F5924)-SEARCH("Ext ",'Cost Code (New)'!$F5924)-LEN("Ext")))))+0,"")</f>
        <v/>
      </c>
      <c r="B5924" s="8"/>
      <c r="C5924" s="3"/>
      <c r="D5924" s="3"/>
      <c r="E5924" s="3"/>
      <c r="F5924" s="3"/>
      <c r="G5924" s="3"/>
      <c r="H5924" s="3"/>
      <c r="I5924" s="3"/>
    </row>
    <row r="5925" ht="15.75" customHeight="1">
      <c r="A5925" s="3" t="str">
        <f>IFERROR(TRIM(LEFT(RIGHT('Cost Code (New)'!$F5925,LEN('Cost Code (New)'!$F5925)-SEARCH("Ext ",'Cost Code (New)'!$F5925)-LEN("Ext")),SEARCH(" - ",RIGHT('Cost Code (New)'!$F5925,LEN('Cost Code (New)'!$F5925)-SEARCH("Ext ",'Cost Code (New)'!$F5925)-LEN("Ext")))))+0,"")</f>
        <v/>
      </c>
      <c r="B5925" s="8"/>
      <c r="C5925" s="3"/>
      <c r="D5925" s="3"/>
      <c r="E5925" s="3"/>
      <c r="F5925" s="3"/>
      <c r="G5925" s="3"/>
      <c r="H5925" s="3"/>
      <c r="I5925" s="3"/>
    </row>
    <row r="5926" ht="15.75" customHeight="1">
      <c r="A5926" s="3" t="str">
        <f>IFERROR(TRIM(LEFT(RIGHT('Cost Code (New)'!$F5926,LEN('Cost Code (New)'!$F5926)-SEARCH("Ext ",'Cost Code (New)'!$F5926)-LEN("Ext")),SEARCH(" - ",RIGHT('Cost Code (New)'!$F5926,LEN('Cost Code (New)'!$F5926)-SEARCH("Ext ",'Cost Code (New)'!$F5926)-LEN("Ext")))))+0,"")</f>
        <v/>
      </c>
      <c r="B5926" s="8"/>
      <c r="C5926" s="3"/>
      <c r="D5926" s="3"/>
      <c r="E5926" s="3"/>
      <c r="F5926" s="3"/>
      <c r="G5926" s="3"/>
      <c r="H5926" s="3"/>
      <c r="I5926" s="3"/>
    </row>
    <row r="5927" ht="15.75" customHeight="1">
      <c r="A5927" s="3" t="str">
        <f>IFERROR(TRIM(LEFT(RIGHT('Cost Code (New)'!$F5927,LEN('Cost Code (New)'!$F5927)-SEARCH("Ext ",'Cost Code (New)'!$F5927)-LEN("Ext")),SEARCH(" - ",RIGHT('Cost Code (New)'!$F5927,LEN('Cost Code (New)'!$F5927)-SEARCH("Ext ",'Cost Code (New)'!$F5927)-LEN("Ext")))))+0,"")</f>
        <v/>
      </c>
      <c r="B5927" s="8"/>
      <c r="C5927" s="3"/>
      <c r="D5927" s="3"/>
      <c r="E5927" s="3"/>
      <c r="F5927" s="3"/>
      <c r="G5927" s="3"/>
      <c r="H5927" s="3"/>
      <c r="I5927" s="3"/>
    </row>
    <row r="5928" ht="15.75" customHeight="1">
      <c r="A5928" s="3" t="str">
        <f>IFERROR(TRIM(LEFT(RIGHT('Cost Code (New)'!$F5928,LEN('Cost Code (New)'!$F5928)-SEARCH("Ext ",'Cost Code (New)'!$F5928)-LEN("Ext")),SEARCH(" - ",RIGHT('Cost Code (New)'!$F5928,LEN('Cost Code (New)'!$F5928)-SEARCH("Ext ",'Cost Code (New)'!$F5928)-LEN("Ext")))))+0,"")</f>
        <v/>
      </c>
      <c r="B5928" s="8"/>
      <c r="C5928" s="3"/>
      <c r="D5928" s="3"/>
      <c r="E5928" s="3"/>
      <c r="F5928" s="3"/>
      <c r="G5928" s="3"/>
      <c r="H5928" s="3"/>
      <c r="I5928" s="3"/>
    </row>
    <row r="5929" ht="15.75" customHeight="1">
      <c r="A5929" s="3" t="str">
        <f>IFERROR(TRIM(LEFT(RIGHT('Cost Code (New)'!$F5929,LEN('Cost Code (New)'!$F5929)-SEARCH("Ext ",'Cost Code (New)'!$F5929)-LEN("Ext")),SEARCH(" - ",RIGHT('Cost Code (New)'!$F5929,LEN('Cost Code (New)'!$F5929)-SEARCH("Ext ",'Cost Code (New)'!$F5929)-LEN("Ext")))))+0,"")</f>
        <v/>
      </c>
      <c r="B5929" s="8"/>
      <c r="C5929" s="3"/>
      <c r="D5929" s="3"/>
      <c r="E5929" s="3"/>
      <c r="F5929" s="3"/>
      <c r="G5929" s="3"/>
      <c r="H5929" s="3"/>
      <c r="I5929" s="3"/>
    </row>
    <row r="5930" ht="15.75" customHeight="1">
      <c r="A5930" s="3" t="str">
        <f>IFERROR(TRIM(LEFT(RIGHT('Cost Code (New)'!$F5930,LEN('Cost Code (New)'!$F5930)-SEARCH("Ext ",'Cost Code (New)'!$F5930)-LEN("Ext")),SEARCH(" - ",RIGHT('Cost Code (New)'!$F5930,LEN('Cost Code (New)'!$F5930)-SEARCH("Ext ",'Cost Code (New)'!$F5930)-LEN("Ext")))))+0,"")</f>
        <v/>
      </c>
      <c r="B5930" s="8"/>
      <c r="C5930" s="3"/>
      <c r="D5930" s="3"/>
      <c r="E5930" s="3"/>
      <c r="F5930" s="3"/>
      <c r="G5930" s="3"/>
      <c r="H5930" s="3"/>
      <c r="I5930" s="3"/>
    </row>
    <row r="5931" ht="15.75" customHeight="1">
      <c r="A5931" s="3" t="str">
        <f>IFERROR(TRIM(LEFT(RIGHT('Cost Code (New)'!$F5931,LEN('Cost Code (New)'!$F5931)-SEARCH("Ext ",'Cost Code (New)'!$F5931)-LEN("Ext")),SEARCH(" - ",RIGHT('Cost Code (New)'!$F5931,LEN('Cost Code (New)'!$F5931)-SEARCH("Ext ",'Cost Code (New)'!$F5931)-LEN("Ext")))))+0,"")</f>
        <v/>
      </c>
      <c r="B5931" s="8"/>
      <c r="C5931" s="3"/>
      <c r="D5931" s="3"/>
      <c r="E5931" s="3"/>
      <c r="F5931" s="3"/>
      <c r="G5931" s="3"/>
      <c r="H5931" s="3"/>
      <c r="I5931" s="3"/>
    </row>
    <row r="5932" ht="15.75" customHeight="1">
      <c r="A5932" s="3" t="str">
        <f>IFERROR(TRIM(LEFT(RIGHT('Cost Code (New)'!$F5932,LEN('Cost Code (New)'!$F5932)-SEARCH("Ext ",'Cost Code (New)'!$F5932)-LEN("Ext")),SEARCH(" - ",RIGHT('Cost Code (New)'!$F5932,LEN('Cost Code (New)'!$F5932)-SEARCH("Ext ",'Cost Code (New)'!$F5932)-LEN("Ext")))))+0,"")</f>
        <v/>
      </c>
      <c r="B5932" s="8"/>
      <c r="C5932" s="3"/>
      <c r="D5932" s="3"/>
      <c r="E5932" s="3"/>
      <c r="F5932" s="3"/>
      <c r="G5932" s="3"/>
      <c r="H5932" s="3"/>
      <c r="I5932" s="3"/>
    </row>
    <row r="5933" ht="15.75" customHeight="1">
      <c r="A5933" s="3" t="str">
        <f>IFERROR(TRIM(LEFT(RIGHT('Cost Code (New)'!$F5933,LEN('Cost Code (New)'!$F5933)-SEARCH("Ext ",'Cost Code (New)'!$F5933)-LEN("Ext")),SEARCH(" - ",RIGHT('Cost Code (New)'!$F5933,LEN('Cost Code (New)'!$F5933)-SEARCH("Ext ",'Cost Code (New)'!$F5933)-LEN("Ext")))))+0,"")</f>
        <v/>
      </c>
      <c r="B5933" s="8"/>
      <c r="C5933" s="3"/>
      <c r="D5933" s="3"/>
      <c r="E5933" s="3"/>
      <c r="F5933" s="3"/>
      <c r="G5933" s="3"/>
      <c r="H5933" s="3"/>
      <c r="I5933" s="3"/>
    </row>
    <row r="5934" ht="15.75" customHeight="1">
      <c r="A5934" s="3" t="str">
        <f>IFERROR(TRIM(LEFT(RIGHT('Cost Code (New)'!$F5934,LEN('Cost Code (New)'!$F5934)-SEARCH("Ext ",'Cost Code (New)'!$F5934)-LEN("Ext")),SEARCH(" - ",RIGHT('Cost Code (New)'!$F5934,LEN('Cost Code (New)'!$F5934)-SEARCH("Ext ",'Cost Code (New)'!$F5934)-LEN("Ext")))))+0,"")</f>
        <v/>
      </c>
      <c r="B5934" s="8"/>
      <c r="C5934" s="3"/>
      <c r="D5934" s="3"/>
      <c r="E5934" s="3"/>
      <c r="F5934" s="3"/>
      <c r="G5934" s="3"/>
      <c r="H5934" s="3"/>
      <c r="I5934" s="3"/>
    </row>
    <row r="5935" ht="15.75" customHeight="1">
      <c r="A5935" s="3" t="str">
        <f>IFERROR(TRIM(LEFT(RIGHT('Cost Code (New)'!$F5935,LEN('Cost Code (New)'!$F5935)-SEARCH("Ext ",'Cost Code (New)'!$F5935)-LEN("Ext")),SEARCH(" - ",RIGHT('Cost Code (New)'!$F5935,LEN('Cost Code (New)'!$F5935)-SEARCH("Ext ",'Cost Code (New)'!$F5935)-LEN("Ext")))))+0,"")</f>
        <v/>
      </c>
      <c r="B5935" s="8"/>
      <c r="C5935" s="3"/>
      <c r="D5935" s="3"/>
      <c r="E5935" s="3"/>
      <c r="F5935" s="3"/>
      <c r="G5935" s="3"/>
      <c r="H5935" s="3"/>
      <c r="I5935" s="3"/>
    </row>
    <row r="5936" ht="15.75" customHeight="1">
      <c r="A5936" s="3" t="str">
        <f>IFERROR(TRIM(LEFT(RIGHT('Cost Code (New)'!$F5936,LEN('Cost Code (New)'!$F5936)-SEARCH("Ext ",'Cost Code (New)'!$F5936)-LEN("Ext")),SEARCH(" - ",RIGHT('Cost Code (New)'!$F5936,LEN('Cost Code (New)'!$F5936)-SEARCH("Ext ",'Cost Code (New)'!$F5936)-LEN("Ext")))))+0,"")</f>
        <v/>
      </c>
      <c r="B5936" s="8"/>
      <c r="C5936" s="3"/>
      <c r="D5936" s="3"/>
      <c r="E5936" s="3"/>
      <c r="F5936" s="3"/>
      <c r="G5936" s="3"/>
      <c r="H5936" s="3"/>
      <c r="I5936" s="3"/>
    </row>
    <row r="5937" ht="15.75" customHeight="1">
      <c r="A5937" s="3" t="str">
        <f>IFERROR(TRIM(LEFT(RIGHT('Cost Code (New)'!$F5937,LEN('Cost Code (New)'!$F5937)-SEARCH("Ext ",'Cost Code (New)'!$F5937)-LEN("Ext")),SEARCH(" - ",RIGHT('Cost Code (New)'!$F5937,LEN('Cost Code (New)'!$F5937)-SEARCH("Ext ",'Cost Code (New)'!$F5937)-LEN("Ext")))))+0,"")</f>
        <v/>
      </c>
      <c r="B5937" s="8"/>
      <c r="C5937" s="3"/>
      <c r="D5937" s="3"/>
      <c r="E5937" s="3"/>
      <c r="F5937" s="3"/>
      <c r="G5937" s="3"/>
      <c r="H5937" s="3"/>
      <c r="I5937" s="3"/>
    </row>
    <row r="5938" ht="15.75" customHeight="1">
      <c r="A5938" s="3" t="str">
        <f>IFERROR(TRIM(LEFT(RIGHT('Cost Code (New)'!$F5938,LEN('Cost Code (New)'!$F5938)-SEARCH("Ext ",'Cost Code (New)'!$F5938)-LEN("Ext")),SEARCH(" - ",RIGHT('Cost Code (New)'!$F5938,LEN('Cost Code (New)'!$F5938)-SEARCH("Ext ",'Cost Code (New)'!$F5938)-LEN("Ext")))))+0,"")</f>
        <v/>
      </c>
      <c r="B5938" s="8"/>
      <c r="C5938" s="3"/>
      <c r="D5938" s="3"/>
      <c r="E5938" s="3"/>
      <c r="F5938" s="3"/>
      <c r="G5938" s="3"/>
      <c r="H5938" s="3"/>
      <c r="I5938" s="3"/>
    </row>
    <row r="5939" ht="15.75" customHeight="1">
      <c r="A5939" s="3" t="str">
        <f>IFERROR(TRIM(LEFT(RIGHT('Cost Code (New)'!$F5939,LEN('Cost Code (New)'!$F5939)-SEARCH("Ext ",'Cost Code (New)'!$F5939)-LEN("Ext")),SEARCH(" - ",RIGHT('Cost Code (New)'!$F5939,LEN('Cost Code (New)'!$F5939)-SEARCH("Ext ",'Cost Code (New)'!$F5939)-LEN("Ext")))))+0,"")</f>
        <v/>
      </c>
      <c r="B5939" s="8"/>
      <c r="C5939" s="3"/>
      <c r="D5939" s="3"/>
      <c r="E5939" s="3"/>
      <c r="F5939" s="3"/>
      <c r="G5939" s="3"/>
      <c r="H5939" s="3"/>
      <c r="I5939" s="3"/>
    </row>
    <row r="5940" ht="15.75" customHeight="1">
      <c r="A5940" s="3" t="str">
        <f>IFERROR(TRIM(LEFT(RIGHT('Cost Code (New)'!$F5940,LEN('Cost Code (New)'!$F5940)-SEARCH("Ext ",'Cost Code (New)'!$F5940)-LEN("Ext")),SEARCH(" - ",RIGHT('Cost Code (New)'!$F5940,LEN('Cost Code (New)'!$F5940)-SEARCH("Ext ",'Cost Code (New)'!$F5940)-LEN("Ext")))))+0,"")</f>
        <v/>
      </c>
      <c r="B5940" s="8"/>
      <c r="C5940" s="3"/>
      <c r="D5940" s="3"/>
      <c r="E5940" s="3"/>
      <c r="F5940" s="3"/>
      <c r="G5940" s="3"/>
      <c r="H5940" s="3"/>
      <c r="I5940" s="3"/>
    </row>
    <row r="5941" ht="15.75" customHeight="1">
      <c r="A5941" s="3" t="str">
        <f>IFERROR(TRIM(LEFT(RIGHT('Cost Code (New)'!$F5941,LEN('Cost Code (New)'!$F5941)-SEARCH("Ext ",'Cost Code (New)'!$F5941)-LEN("Ext")),SEARCH(" - ",RIGHT('Cost Code (New)'!$F5941,LEN('Cost Code (New)'!$F5941)-SEARCH("Ext ",'Cost Code (New)'!$F5941)-LEN("Ext")))))+0,"")</f>
        <v/>
      </c>
      <c r="B5941" s="8"/>
      <c r="C5941" s="3"/>
      <c r="D5941" s="3"/>
      <c r="E5941" s="3"/>
      <c r="F5941" s="3"/>
      <c r="G5941" s="3"/>
      <c r="H5941" s="3"/>
      <c r="I5941" s="3"/>
    </row>
    <row r="5942" ht="15.75" customHeight="1">
      <c r="A5942" s="3" t="str">
        <f>IFERROR(TRIM(LEFT(RIGHT('Cost Code (New)'!$F5942,LEN('Cost Code (New)'!$F5942)-SEARCH("Ext ",'Cost Code (New)'!$F5942)-LEN("Ext")),SEARCH(" - ",RIGHT('Cost Code (New)'!$F5942,LEN('Cost Code (New)'!$F5942)-SEARCH("Ext ",'Cost Code (New)'!$F5942)-LEN("Ext")))))+0,"")</f>
        <v/>
      </c>
      <c r="B5942" s="8"/>
      <c r="C5942" s="3"/>
      <c r="D5942" s="3"/>
      <c r="E5942" s="3"/>
      <c r="F5942" s="3"/>
      <c r="G5942" s="3"/>
      <c r="H5942" s="3"/>
      <c r="I5942" s="3"/>
    </row>
    <row r="5943" ht="15.75" customHeight="1">
      <c r="A5943" s="3" t="str">
        <f>IFERROR(TRIM(LEFT(RIGHT('Cost Code (New)'!$F5943,LEN('Cost Code (New)'!$F5943)-SEARCH("Ext ",'Cost Code (New)'!$F5943)-LEN("Ext")),SEARCH(" - ",RIGHT('Cost Code (New)'!$F5943,LEN('Cost Code (New)'!$F5943)-SEARCH("Ext ",'Cost Code (New)'!$F5943)-LEN("Ext")))))+0,"")</f>
        <v/>
      </c>
      <c r="B5943" s="8"/>
      <c r="C5943" s="3"/>
      <c r="D5943" s="3"/>
      <c r="E5943" s="3"/>
      <c r="F5943" s="3"/>
      <c r="G5943" s="3"/>
      <c r="H5943" s="3"/>
      <c r="I5943" s="3"/>
    </row>
    <row r="5944" ht="15.75" customHeight="1">
      <c r="A5944" s="3" t="str">
        <f>IFERROR(TRIM(LEFT(RIGHT('Cost Code (New)'!$F5944,LEN('Cost Code (New)'!$F5944)-SEARCH("Ext ",'Cost Code (New)'!$F5944)-LEN("Ext")),SEARCH(" - ",RIGHT('Cost Code (New)'!$F5944,LEN('Cost Code (New)'!$F5944)-SEARCH("Ext ",'Cost Code (New)'!$F5944)-LEN("Ext")))))+0,"")</f>
        <v/>
      </c>
      <c r="B5944" s="8"/>
      <c r="C5944" s="3"/>
      <c r="D5944" s="3"/>
      <c r="E5944" s="3"/>
      <c r="F5944" s="3"/>
      <c r="G5944" s="3"/>
      <c r="H5944" s="3"/>
      <c r="I5944" s="3"/>
    </row>
    <row r="5945" ht="15.75" customHeight="1">
      <c r="A5945" s="3" t="str">
        <f>IFERROR(TRIM(LEFT(RIGHT('Cost Code (New)'!$F5945,LEN('Cost Code (New)'!$F5945)-SEARCH("Ext ",'Cost Code (New)'!$F5945)-LEN("Ext")),SEARCH(" - ",RIGHT('Cost Code (New)'!$F5945,LEN('Cost Code (New)'!$F5945)-SEARCH("Ext ",'Cost Code (New)'!$F5945)-LEN("Ext")))))+0,"")</f>
        <v/>
      </c>
      <c r="B5945" s="8"/>
      <c r="C5945" s="3"/>
      <c r="D5945" s="3"/>
      <c r="E5945" s="3"/>
      <c r="F5945" s="3"/>
      <c r="G5945" s="3"/>
      <c r="H5945" s="3"/>
      <c r="I5945" s="3"/>
    </row>
    <row r="5946" ht="15.75" customHeight="1">
      <c r="A5946" s="3" t="str">
        <f>IFERROR(TRIM(LEFT(RIGHT('Cost Code (New)'!$F5946,LEN('Cost Code (New)'!$F5946)-SEARCH("Ext ",'Cost Code (New)'!$F5946)-LEN("Ext")),SEARCH(" - ",RIGHT('Cost Code (New)'!$F5946,LEN('Cost Code (New)'!$F5946)-SEARCH("Ext ",'Cost Code (New)'!$F5946)-LEN("Ext")))))+0,"")</f>
        <v/>
      </c>
      <c r="B5946" s="8"/>
      <c r="C5946" s="3"/>
      <c r="D5946" s="3"/>
      <c r="E5946" s="3"/>
      <c r="F5946" s="3"/>
      <c r="G5946" s="3"/>
      <c r="H5946" s="3"/>
      <c r="I5946" s="3"/>
    </row>
    <row r="5947" ht="15.75" customHeight="1">
      <c r="A5947" s="3" t="str">
        <f>IFERROR(TRIM(LEFT(RIGHT('Cost Code (New)'!$F5947,LEN('Cost Code (New)'!$F5947)-SEARCH("Ext ",'Cost Code (New)'!$F5947)-LEN("Ext")),SEARCH(" - ",RIGHT('Cost Code (New)'!$F5947,LEN('Cost Code (New)'!$F5947)-SEARCH("Ext ",'Cost Code (New)'!$F5947)-LEN("Ext")))))+0,"")</f>
        <v/>
      </c>
      <c r="B5947" s="8"/>
      <c r="C5947" s="3"/>
      <c r="D5947" s="3"/>
      <c r="E5947" s="3"/>
      <c r="F5947" s="3"/>
      <c r="G5947" s="3"/>
      <c r="H5947" s="3"/>
      <c r="I5947" s="3"/>
    </row>
    <row r="5948" ht="15.75" customHeight="1">
      <c r="A5948" s="3" t="str">
        <f>IFERROR(TRIM(LEFT(RIGHT('Cost Code (New)'!$F5948,LEN('Cost Code (New)'!$F5948)-SEARCH("Ext ",'Cost Code (New)'!$F5948)-LEN("Ext")),SEARCH(" - ",RIGHT('Cost Code (New)'!$F5948,LEN('Cost Code (New)'!$F5948)-SEARCH("Ext ",'Cost Code (New)'!$F5948)-LEN("Ext")))))+0,"")</f>
        <v/>
      </c>
      <c r="B5948" s="8"/>
      <c r="C5948" s="3"/>
      <c r="D5948" s="3"/>
      <c r="E5948" s="3"/>
      <c r="F5948" s="3"/>
      <c r="G5948" s="3"/>
      <c r="H5948" s="3"/>
      <c r="I5948" s="3"/>
    </row>
    <row r="5949" ht="15.75" customHeight="1">
      <c r="A5949" s="3" t="str">
        <f>IFERROR(TRIM(LEFT(RIGHT('Cost Code (New)'!$F5949,LEN('Cost Code (New)'!$F5949)-SEARCH("Ext ",'Cost Code (New)'!$F5949)-LEN("Ext")),SEARCH(" - ",RIGHT('Cost Code (New)'!$F5949,LEN('Cost Code (New)'!$F5949)-SEARCH("Ext ",'Cost Code (New)'!$F5949)-LEN("Ext")))))+0,"")</f>
        <v/>
      </c>
      <c r="B5949" s="8"/>
      <c r="C5949" s="3"/>
      <c r="D5949" s="3"/>
      <c r="E5949" s="3"/>
      <c r="F5949" s="3"/>
      <c r="G5949" s="3"/>
      <c r="H5949" s="3"/>
      <c r="I5949" s="3"/>
    </row>
    <row r="5950" ht="15.75" customHeight="1">
      <c r="A5950" s="3" t="str">
        <f>IFERROR(TRIM(LEFT(RIGHT('Cost Code (New)'!$F5950,LEN('Cost Code (New)'!$F5950)-SEARCH("Ext ",'Cost Code (New)'!$F5950)-LEN("Ext")),SEARCH(" - ",RIGHT('Cost Code (New)'!$F5950,LEN('Cost Code (New)'!$F5950)-SEARCH("Ext ",'Cost Code (New)'!$F5950)-LEN("Ext")))))+0,"")</f>
        <v/>
      </c>
      <c r="B5950" s="8"/>
      <c r="C5950" s="3"/>
      <c r="D5950" s="3"/>
      <c r="E5950" s="3"/>
      <c r="F5950" s="3"/>
      <c r="G5950" s="3"/>
      <c r="H5950" s="3"/>
      <c r="I5950" s="3"/>
    </row>
    <row r="5951" ht="15.75" customHeight="1">
      <c r="A5951" s="3" t="str">
        <f>IFERROR(TRIM(LEFT(RIGHT('Cost Code (New)'!$F5951,LEN('Cost Code (New)'!$F5951)-SEARCH("Ext ",'Cost Code (New)'!$F5951)-LEN("Ext")),SEARCH(" - ",RIGHT('Cost Code (New)'!$F5951,LEN('Cost Code (New)'!$F5951)-SEARCH("Ext ",'Cost Code (New)'!$F5951)-LEN("Ext")))))+0,"")</f>
        <v/>
      </c>
      <c r="B5951" s="8"/>
      <c r="C5951" s="3"/>
      <c r="D5951" s="3"/>
      <c r="E5951" s="3"/>
      <c r="F5951" s="3"/>
      <c r="G5951" s="3"/>
      <c r="H5951" s="3"/>
      <c r="I5951" s="3"/>
    </row>
    <row r="5952" ht="15.75" customHeight="1">
      <c r="A5952" s="3" t="str">
        <f>IFERROR(TRIM(LEFT(RIGHT('Cost Code (New)'!$F5952,LEN('Cost Code (New)'!$F5952)-SEARCH("Ext ",'Cost Code (New)'!$F5952)-LEN("Ext")),SEARCH(" - ",RIGHT('Cost Code (New)'!$F5952,LEN('Cost Code (New)'!$F5952)-SEARCH("Ext ",'Cost Code (New)'!$F5952)-LEN("Ext")))))+0,"")</f>
        <v/>
      </c>
      <c r="B5952" s="8"/>
      <c r="C5952" s="3"/>
      <c r="D5952" s="3"/>
      <c r="E5952" s="3"/>
      <c r="F5952" s="3"/>
      <c r="G5952" s="3"/>
      <c r="H5952" s="3"/>
      <c r="I5952" s="3"/>
    </row>
    <row r="5953" ht="15.75" customHeight="1">
      <c r="A5953" s="3" t="str">
        <f>IFERROR(TRIM(LEFT(RIGHT('Cost Code (New)'!$F5953,LEN('Cost Code (New)'!$F5953)-SEARCH("Ext ",'Cost Code (New)'!$F5953)-LEN("Ext")),SEARCH(" - ",RIGHT('Cost Code (New)'!$F5953,LEN('Cost Code (New)'!$F5953)-SEARCH("Ext ",'Cost Code (New)'!$F5953)-LEN("Ext")))))+0,"")</f>
        <v/>
      </c>
      <c r="B5953" s="8"/>
      <c r="C5953" s="3"/>
      <c r="D5953" s="3"/>
      <c r="E5953" s="3"/>
      <c r="F5953" s="3"/>
      <c r="G5953" s="3"/>
      <c r="H5953" s="3"/>
      <c r="I5953" s="3"/>
    </row>
    <row r="5954" ht="15.75" customHeight="1">
      <c r="A5954" s="3" t="str">
        <f>IFERROR(TRIM(LEFT(RIGHT('Cost Code (New)'!$F5954,LEN('Cost Code (New)'!$F5954)-SEARCH("Ext ",'Cost Code (New)'!$F5954)-LEN("Ext")),SEARCH(" - ",RIGHT('Cost Code (New)'!$F5954,LEN('Cost Code (New)'!$F5954)-SEARCH("Ext ",'Cost Code (New)'!$F5954)-LEN("Ext")))))+0,"")</f>
        <v/>
      </c>
      <c r="B5954" s="8"/>
      <c r="C5954" s="3"/>
      <c r="D5954" s="3"/>
      <c r="E5954" s="3"/>
      <c r="F5954" s="3"/>
      <c r="G5954" s="3"/>
      <c r="H5954" s="3"/>
      <c r="I5954" s="3"/>
    </row>
    <row r="5955" ht="15.75" customHeight="1">
      <c r="A5955" s="3" t="str">
        <f>IFERROR(TRIM(LEFT(RIGHT('Cost Code (New)'!$F5955,LEN('Cost Code (New)'!$F5955)-SEARCH("Ext ",'Cost Code (New)'!$F5955)-LEN("Ext")),SEARCH(" - ",RIGHT('Cost Code (New)'!$F5955,LEN('Cost Code (New)'!$F5955)-SEARCH("Ext ",'Cost Code (New)'!$F5955)-LEN("Ext")))))+0,"")</f>
        <v/>
      </c>
      <c r="B5955" s="8"/>
      <c r="C5955" s="3"/>
      <c r="D5955" s="3"/>
      <c r="E5955" s="3"/>
      <c r="F5955" s="3"/>
      <c r="G5955" s="3"/>
      <c r="H5955" s="3"/>
      <c r="I5955" s="3"/>
    </row>
    <row r="5956" ht="15.75" customHeight="1">
      <c r="A5956" s="3" t="str">
        <f>IFERROR(TRIM(LEFT(RIGHT('Cost Code (New)'!$F5956,LEN('Cost Code (New)'!$F5956)-SEARCH("Ext ",'Cost Code (New)'!$F5956)-LEN("Ext")),SEARCH(" - ",RIGHT('Cost Code (New)'!$F5956,LEN('Cost Code (New)'!$F5956)-SEARCH("Ext ",'Cost Code (New)'!$F5956)-LEN("Ext")))))+0,"")</f>
        <v/>
      </c>
      <c r="B5956" s="8"/>
      <c r="C5956" s="3"/>
      <c r="D5956" s="3"/>
      <c r="E5956" s="3"/>
      <c r="F5956" s="3"/>
      <c r="G5956" s="3"/>
      <c r="H5956" s="3"/>
      <c r="I5956" s="3"/>
    </row>
    <row r="5957" ht="15.75" customHeight="1">
      <c r="A5957" s="3" t="str">
        <f>IFERROR(TRIM(LEFT(RIGHT('Cost Code (New)'!$F5957,LEN('Cost Code (New)'!$F5957)-SEARCH("Ext ",'Cost Code (New)'!$F5957)-LEN("Ext")),SEARCH(" - ",RIGHT('Cost Code (New)'!$F5957,LEN('Cost Code (New)'!$F5957)-SEARCH("Ext ",'Cost Code (New)'!$F5957)-LEN("Ext")))))+0,"")</f>
        <v/>
      </c>
      <c r="B5957" s="8"/>
      <c r="C5957" s="3"/>
      <c r="D5957" s="3"/>
      <c r="E5957" s="3"/>
      <c r="F5957" s="3"/>
      <c r="G5957" s="3"/>
      <c r="H5957" s="3"/>
      <c r="I5957" s="3"/>
    </row>
    <row r="5958" ht="15.75" customHeight="1">
      <c r="A5958" s="3" t="str">
        <f>IFERROR(TRIM(LEFT(RIGHT('Cost Code (New)'!$F5958,LEN('Cost Code (New)'!$F5958)-SEARCH("Ext ",'Cost Code (New)'!$F5958)-LEN("Ext")),SEARCH(" - ",RIGHT('Cost Code (New)'!$F5958,LEN('Cost Code (New)'!$F5958)-SEARCH("Ext ",'Cost Code (New)'!$F5958)-LEN("Ext")))))+0,"")</f>
        <v/>
      </c>
      <c r="B5958" s="8"/>
      <c r="C5958" s="3"/>
      <c r="D5958" s="3"/>
      <c r="E5958" s="3"/>
      <c r="F5958" s="3"/>
      <c r="G5958" s="3"/>
      <c r="H5958" s="3"/>
      <c r="I5958" s="3"/>
    </row>
    <row r="5959" ht="15.75" customHeight="1">
      <c r="A5959" s="3" t="str">
        <f>IFERROR(TRIM(LEFT(RIGHT('Cost Code (New)'!$F5959,LEN('Cost Code (New)'!$F5959)-SEARCH("Ext ",'Cost Code (New)'!$F5959)-LEN("Ext")),SEARCH(" - ",RIGHT('Cost Code (New)'!$F5959,LEN('Cost Code (New)'!$F5959)-SEARCH("Ext ",'Cost Code (New)'!$F5959)-LEN("Ext")))))+0,"")</f>
        <v/>
      </c>
      <c r="B5959" s="8"/>
      <c r="C5959" s="3"/>
      <c r="D5959" s="3"/>
      <c r="E5959" s="3"/>
      <c r="F5959" s="3"/>
      <c r="G5959" s="3"/>
      <c r="H5959" s="3"/>
      <c r="I5959" s="3"/>
    </row>
    <row r="5960" ht="15.75" customHeight="1">
      <c r="A5960" s="3" t="str">
        <f>IFERROR(TRIM(LEFT(RIGHT('Cost Code (New)'!$F5960,LEN('Cost Code (New)'!$F5960)-SEARCH("Ext ",'Cost Code (New)'!$F5960)-LEN("Ext")),SEARCH(" - ",RIGHT('Cost Code (New)'!$F5960,LEN('Cost Code (New)'!$F5960)-SEARCH("Ext ",'Cost Code (New)'!$F5960)-LEN("Ext")))))+0,"")</f>
        <v/>
      </c>
      <c r="B5960" s="8"/>
      <c r="C5960" s="3"/>
      <c r="D5960" s="3"/>
      <c r="E5960" s="3"/>
      <c r="F5960" s="3"/>
      <c r="G5960" s="3"/>
      <c r="H5960" s="3"/>
      <c r="I5960" s="3"/>
    </row>
    <row r="5961" ht="15.75" customHeight="1">
      <c r="A5961" s="3" t="str">
        <f>IFERROR(TRIM(LEFT(RIGHT('Cost Code (New)'!$F5961,LEN('Cost Code (New)'!$F5961)-SEARCH("Ext ",'Cost Code (New)'!$F5961)-LEN("Ext")),SEARCH(" - ",RIGHT('Cost Code (New)'!$F5961,LEN('Cost Code (New)'!$F5961)-SEARCH("Ext ",'Cost Code (New)'!$F5961)-LEN("Ext")))))+0,"")</f>
        <v/>
      </c>
      <c r="B5961" s="8"/>
      <c r="C5961" s="3"/>
      <c r="D5961" s="3"/>
      <c r="E5961" s="3"/>
      <c r="F5961" s="3"/>
      <c r="G5961" s="3"/>
      <c r="H5961" s="3"/>
      <c r="I5961" s="3"/>
    </row>
    <row r="5962" ht="15.75" customHeight="1">
      <c r="A5962" s="3" t="str">
        <f>IFERROR(TRIM(LEFT(RIGHT('Cost Code (New)'!$F5962,LEN('Cost Code (New)'!$F5962)-SEARCH("Ext ",'Cost Code (New)'!$F5962)-LEN("Ext")),SEARCH(" - ",RIGHT('Cost Code (New)'!$F5962,LEN('Cost Code (New)'!$F5962)-SEARCH("Ext ",'Cost Code (New)'!$F5962)-LEN("Ext")))))+0,"")</f>
        <v/>
      </c>
      <c r="B5962" s="8"/>
      <c r="C5962" s="3"/>
      <c r="D5962" s="3"/>
      <c r="E5962" s="3"/>
      <c r="F5962" s="3"/>
      <c r="G5962" s="3"/>
      <c r="H5962" s="3"/>
      <c r="I5962" s="3"/>
    </row>
    <row r="5963" ht="15.75" customHeight="1">
      <c r="A5963" s="3" t="str">
        <f>IFERROR(TRIM(LEFT(RIGHT('Cost Code (New)'!$F5963,LEN('Cost Code (New)'!$F5963)-SEARCH("Ext ",'Cost Code (New)'!$F5963)-LEN("Ext")),SEARCH(" - ",RIGHT('Cost Code (New)'!$F5963,LEN('Cost Code (New)'!$F5963)-SEARCH("Ext ",'Cost Code (New)'!$F5963)-LEN("Ext")))))+0,"")</f>
        <v/>
      </c>
      <c r="B5963" s="8"/>
      <c r="C5963" s="3"/>
      <c r="D5963" s="3"/>
      <c r="E5963" s="3"/>
      <c r="F5963" s="3"/>
      <c r="G5963" s="3"/>
      <c r="H5963" s="3"/>
      <c r="I5963" s="3"/>
    </row>
    <row r="5964" ht="15.75" customHeight="1">
      <c r="A5964" s="3" t="str">
        <f>IFERROR(TRIM(LEFT(RIGHT('Cost Code (New)'!$F5964,LEN('Cost Code (New)'!$F5964)-SEARCH("Ext ",'Cost Code (New)'!$F5964)-LEN("Ext")),SEARCH(" - ",RIGHT('Cost Code (New)'!$F5964,LEN('Cost Code (New)'!$F5964)-SEARCH("Ext ",'Cost Code (New)'!$F5964)-LEN("Ext")))))+0,"")</f>
        <v/>
      </c>
      <c r="B5964" s="8"/>
      <c r="C5964" s="3"/>
      <c r="D5964" s="3"/>
      <c r="E5964" s="3"/>
      <c r="F5964" s="3"/>
      <c r="G5964" s="3"/>
      <c r="H5964" s="3"/>
      <c r="I5964" s="3"/>
    </row>
    <row r="5965" ht="15.75" customHeight="1">
      <c r="A5965" s="3" t="str">
        <f>IFERROR(TRIM(LEFT(RIGHT('Cost Code (New)'!$F5965,LEN('Cost Code (New)'!$F5965)-SEARCH("Ext ",'Cost Code (New)'!$F5965)-LEN("Ext")),SEARCH(" - ",RIGHT('Cost Code (New)'!$F5965,LEN('Cost Code (New)'!$F5965)-SEARCH("Ext ",'Cost Code (New)'!$F5965)-LEN("Ext")))))+0,"")</f>
        <v/>
      </c>
      <c r="B5965" s="8"/>
      <c r="C5965" s="3"/>
      <c r="D5965" s="3"/>
      <c r="E5965" s="3"/>
      <c r="F5965" s="3"/>
      <c r="G5965" s="3"/>
      <c r="H5965" s="3"/>
      <c r="I5965" s="3"/>
    </row>
    <row r="5966" ht="15.75" customHeight="1">
      <c r="A5966" s="3" t="str">
        <f>IFERROR(TRIM(LEFT(RIGHT('Cost Code (New)'!$F5966,LEN('Cost Code (New)'!$F5966)-SEARCH("Ext ",'Cost Code (New)'!$F5966)-LEN("Ext")),SEARCH(" - ",RIGHT('Cost Code (New)'!$F5966,LEN('Cost Code (New)'!$F5966)-SEARCH("Ext ",'Cost Code (New)'!$F5966)-LEN("Ext")))))+0,"")</f>
        <v/>
      </c>
      <c r="B5966" s="8"/>
      <c r="C5966" s="3"/>
      <c r="D5966" s="3"/>
      <c r="E5966" s="3"/>
      <c r="F5966" s="3"/>
      <c r="G5966" s="3"/>
      <c r="H5966" s="3"/>
      <c r="I5966" s="3"/>
    </row>
    <row r="5967" ht="15.75" customHeight="1">
      <c r="A5967" s="3" t="str">
        <f>IFERROR(TRIM(LEFT(RIGHT('Cost Code (New)'!$F5967,LEN('Cost Code (New)'!$F5967)-SEARCH("Ext ",'Cost Code (New)'!$F5967)-LEN("Ext")),SEARCH(" - ",RIGHT('Cost Code (New)'!$F5967,LEN('Cost Code (New)'!$F5967)-SEARCH("Ext ",'Cost Code (New)'!$F5967)-LEN("Ext")))))+0,"")</f>
        <v/>
      </c>
      <c r="B5967" s="8"/>
      <c r="C5967" s="3"/>
      <c r="D5967" s="3"/>
      <c r="E5967" s="3"/>
      <c r="F5967" s="3"/>
      <c r="G5967" s="3"/>
      <c r="H5967" s="3"/>
      <c r="I5967" s="3"/>
    </row>
    <row r="5968" ht="15.75" customHeight="1">
      <c r="A5968" s="3" t="str">
        <f>IFERROR(TRIM(LEFT(RIGHT('Cost Code (New)'!$F5968,LEN('Cost Code (New)'!$F5968)-SEARCH("Ext ",'Cost Code (New)'!$F5968)-LEN("Ext")),SEARCH(" - ",RIGHT('Cost Code (New)'!$F5968,LEN('Cost Code (New)'!$F5968)-SEARCH("Ext ",'Cost Code (New)'!$F5968)-LEN("Ext")))))+0,"")</f>
        <v/>
      </c>
      <c r="B5968" s="8"/>
      <c r="C5968" s="3"/>
      <c r="D5968" s="3"/>
      <c r="E5968" s="3"/>
      <c r="F5968" s="3"/>
      <c r="G5968" s="3"/>
      <c r="H5968" s="3"/>
      <c r="I5968" s="3"/>
    </row>
    <row r="5969" ht="15.75" customHeight="1">
      <c r="A5969" s="3" t="str">
        <f>IFERROR(TRIM(LEFT(RIGHT('Cost Code (New)'!$F5969,LEN('Cost Code (New)'!$F5969)-SEARCH("Ext ",'Cost Code (New)'!$F5969)-LEN("Ext")),SEARCH(" - ",RIGHT('Cost Code (New)'!$F5969,LEN('Cost Code (New)'!$F5969)-SEARCH("Ext ",'Cost Code (New)'!$F5969)-LEN("Ext")))))+0,"")</f>
        <v/>
      </c>
      <c r="B5969" s="8"/>
      <c r="C5969" s="3"/>
      <c r="D5969" s="3"/>
      <c r="E5969" s="3"/>
      <c r="F5969" s="3"/>
      <c r="G5969" s="3"/>
      <c r="H5969" s="3"/>
      <c r="I5969" s="3"/>
    </row>
    <row r="5970" ht="15.75" customHeight="1">
      <c r="A5970" s="3" t="str">
        <f>IFERROR(TRIM(LEFT(RIGHT('Cost Code (New)'!$F5970,LEN('Cost Code (New)'!$F5970)-SEARCH("Ext ",'Cost Code (New)'!$F5970)-LEN("Ext")),SEARCH(" - ",RIGHT('Cost Code (New)'!$F5970,LEN('Cost Code (New)'!$F5970)-SEARCH("Ext ",'Cost Code (New)'!$F5970)-LEN("Ext")))))+0,"")</f>
        <v/>
      </c>
      <c r="B5970" s="8"/>
      <c r="C5970" s="3"/>
      <c r="D5970" s="3"/>
      <c r="E5970" s="3"/>
      <c r="F5970" s="3"/>
      <c r="G5970" s="3"/>
      <c r="H5970" s="3"/>
      <c r="I5970" s="3"/>
    </row>
    <row r="5971" ht="15.75" customHeight="1">
      <c r="A5971" s="3" t="str">
        <f>IFERROR(TRIM(LEFT(RIGHT('Cost Code (New)'!$F5971,LEN('Cost Code (New)'!$F5971)-SEARCH("Ext ",'Cost Code (New)'!$F5971)-LEN("Ext")),SEARCH(" - ",RIGHT('Cost Code (New)'!$F5971,LEN('Cost Code (New)'!$F5971)-SEARCH("Ext ",'Cost Code (New)'!$F5971)-LEN("Ext")))))+0,"")</f>
        <v/>
      </c>
      <c r="B5971" s="8"/>
      <c r="C5971" s="3"/>
      <c r="D5971" s="3"/>
      <c r="E5971" s="3"/>
      <c r="F5971" s="3"/>
      <c r="G5971" s="3"/>
      <c r="H5971" s="3"/>
      <c r="I5971" s="3"/>
    </row>
    <row r="5972" ht="15.75" customHeight="1">
      <c r="A5972" s="3" t="str">
        <f>IFERROR(TRIM(LEFT(RIGHT('Cost Code (New)'!$F5972,LEN('Cost Code (New)'!$F5972)-SEARCH("Ext ",'Cost Code (New)'!$F5972)-LEN("Ext")),SEARCH(" - ",RIGHT('Cost Code (New)'!$F5972,LEN('Cost Code (New)'!$F5972)-SEARCH("Ext ",'Cost Code (New)'!$F5972)-LEN("Ext")))))+0,"")</f>
        <v/>
      </c>
      <c r="B5972" s="8"/>
      <c r="C5972" s="3"/>
      <c r="D5972" s="3"/>
      <c r="E5972" s="3"/>
      <c r="F5972" s="3"/>
      <c r="G5972" s="3"/>
      <c r="H5972" s="3"/>
      <c r="I5972" s="3"/>
    </row>
    <row r="5973" ht="15.75" customHeight="1">
      <c r="A5973" s="3" t="str">
        <f>IFERROR(TRIM(LEFT(RIGHT('Cost Code (New)'!$F5973,LEN('Cost Code (New)'!$F5973)-SEARCH("Ext ",'Cost Code (New)'!$F5973)-LEN("Ext")),SEARCH(" - ",RIGHT('Cost Code (New)'!$F5973,LEN('Cost Code (New)'!$F5973)-SEARCH("Ext ",'Cost Code (New)'!$F5973)-LEN("Ext")))))+0,"")</f>
        <v/>
      </c>
      <c r="B5973" s="8"/>
      <c r="C5973" s="3"/>
      <c r="D5973" s="3"/>
      <c r="E5973" s="3"/>
      <c r="F5973" s="3"/>
      <c r="G5973" s="3"/>
      <c r="H5973" s="3"/>
      <c r="I5973" s="3"/>
    </row>
    <row r="5974" ht="15.75" customHeight="1">
      <c r="A5974" s="3" t="str">
        <f>IFERROR(TRIM(LEFT(RIGHT('Cost Code (New)'!$F5974,LEN('Cost Code (New)'!$F5974)-SEARCH("Ext ",'Cost Code (New)'!$F5974)-LEN("Ext")),SEARCH(" - ",RIGHT('Cost Code (New)'!$F5974,LEN('Cost Code (New)'!$F5974)-SEARCH("Ext ",'Cost Code (New)'!$F5974)-LEN("Ext")))))+0,"")</f>
        <v/>
      </c>
      <c r="B5974" s="8"/>
      <c r="C5974" s="3"/>
      <c r="D5974" s="3"/>
      <c r="E5974" s="3"/>
      <c r="F5974" s="3"/>
      <c r="G5974" s="3"/>
      <c r="H5974" s="3"/>
      <c r="I5974" s="3"/>
    </row>
    <row r="5975" ht="15.75" customHeight="1">
      <c r="A5975" s="3" t="str">
        <f>IFERROR(TRIM(LEFT(RIGHT('Cost Code (New)'!$F5975,LEN('Cost Code (New)'!$F5975)-SEARCH("Ext ",'Cost Code (New)'!$F5975)-LEN("Ext")),SEARCH(" - ",RIGHT('Cost Code (New)'!$F5975,LEN('Cost Code (New)'!$F5975)-SEARCH("Ext ",'Cost Code (New)'!$F5975)-LEN("Ext")))))+0,"")</f>
        <v/>
      </c>
      <c r="B5975" s="8"/>
      <c r="C5975" s="3"/>
      <c r="D5975" s="3"/>
      <c r="E5975" s="3"/>
      <c r="F5975" s="3"/>
      <c r="G5975" s="3"/>
      <c r="H5975" s="3"/>
      <c r="I5975" s="3"/>
    </row>
    <row r="5976" ht="15.75" customHeight="1">
      <c r="A5976" s="3" t="str">
        <f>IFERROR(TRIM(LEFT(RIGHT('Cost Code (New)'!$F5976,LEN('Cost Code (New)'!$F5976)-SEARCH("Ext ",'Cost Code (New)'!$F5976)-LEN("Ext")),SEARCH(" - ",RIGHT('Cost Code (New)'!$F5976,LEN('Cost Code (New)'!$F5976)-SEARCH("Ext ",'Cost Code (New)'!$F5976)-LEN("Ext")))))+0,"")</f>
        <v/>
      </c>
      <c r="B5976" s="8"/>
      <c r="C5976" s="3"/>
      <c r="D5976" s="3"/>
      <c r="E5976" s="3"/>
      <c r="F5976" s="3"/>
      <c r="G5976" s="3"/>
      <c r="H5976" s="3"/>
      <c r="I5976" s="3"/>
    </row>
    <row r="5977" ht="15.75" customHeight="1">
      <c r="A5977" s="3" t="str">
        <f>IFERROR(TRIM(LEFT(RIGHT('Cost Code (New)'!$F5977,LEN('Cost Code (New)'!$F5977)-SEARCH("Ext ",'Cost Code (New)'!$F5977)-LEN("Ext")),SEARCH(" - ",RIGHT('Cost Code (New)'!$F5977,LEN('Cost Code (New)'!$F5977)-SEARCH("Ext ",'Cost Code (New)'!$F5977)-LEN("Ext")))))+0,"")</f>
        <v/>
      </c>
      <c r="B5977" s="8"/>
      <c r="C5977" s="3"/>
      <c r="D5977" s="3"/>
      <c r="E5977" s="3"/>
      <c r="F5977" s="3"/>
      <c r="G5977" s="3"/>
      <c r="H5977" s="3"/>
      <c r="I5977" s="3"/>
    </row>
    <row r="5978" ht="15.75" customHeight="1">
      <c r="A5978" s="3" t="str">
        <f>IFERROR(TRIM(LEFT(RIGHT('Cost Code (New)'!$F5978,LEN('Cost Code (New)'!$F5978)-SEARCH("Ext ",'Cost Code (New)'!$F5978)-LEN("Ext")),SEARCH(" - ",RIGHT('Cost Code (New)'!$F5978,LEN('Cost Code (New)'!$F5978)-SEARCH("Ext ",'Cost Code (New)'!$F5978)-LEN("Ext")))))+0,"")</f>
        <v/>
      </c>
      <c r="B5978" s="8"/>
      <c r="C5978" s="3"/>
      <c r="D5978" s="3"/>
      <c r="E5978" s="3"/>
      <c r="F5978" s="3"/>
      <c r="G5978" s="3"/>
      <c r="H5978" s="3"/>
      <c r="I5978" s="3"/>
    </row>
    <row r="5979" ht="15.75" customHeight="1">
      <c r="A5979" s="3" t="str">
        <f>IFERROR(TRIM(LEFT(RIGHT('Cost Code (New)'!$F5979,LEN('Cost Code (New)'!$F5979)-SEARCH("Ext ",'Cost Code (New)'!$F5979)-LEN("Ext")),SEARCH(" - ",RIGHT('Cost Code (New)'!$F5979,LEN('Cost Code (New)'!$F5979)-SEARCH("Ext ",'Cost Code (New)'!$F5979)-LEN("Ext")))))+0,"")</f>
        <v/>
      </c>
      <c r="B5979" s="8"/>
      <c r="C5979" s="3"/>
      <c r="D5979" s="3"/>
      <c r="E5979" s="3"/>
      <c r="F5979" s="3"/>
      <c r="G5979" s="3"/>
      <c r="H5979" s="3"/>
      <c r="I5979" s="3"/>
    </row>
    <row r="5980" ht="15.75" customHeight="1">
      <c r="A5980" s="3" t="str">
        <f>IFERROR(TRIM(LEFT(RIGHT('Cost Code (New)'!$F5980,LEN('Cost Code (New)'!$F5980)-SEARCH("Ext ",'Cost Code (New)'!$F5980)-LEN("Ext")),SEARCH(" - ",RIGHT('Cost Code (New)'!$F5980,LEN('Cost Code (New)'!$F5980)-SEARCH("Ext ",'Cost Code (New)'!$F5980)-LEN("Ext")))))+0,"")</f>
        <v/>
      </c>
      <c r="B5980" s="8"/>
      <c r="C5980" s="3"/>
      <c r="D5980" s="3"/>
      <c r="E5980" s="3"/>
      <c r="F5980" s="3"/>
      <c r="G5980" s="3"/>
      <c r="H5980" s="3"/>
      <c r="I5980" s="3"/>
    </row>
    <row r="5981" ht="15.75" customHeight="1">
      <c r="A5981" s="3" t="str">
        <f>IFERROR(TRIM(LEFT(RIGHT('Cost Code (New)'!$F5981,LEN('Cost Code (New)'!$F5981)-SEARCH("Ext ",'Cost Code (New)'!$F5981)-LEN("Ext")),SEARCH(" - ",RIGHT('Cost Code (New)'!$F5981,LEN('Cost Code (New)'!$F5981)-SEARCH("Ext ",'Cost Code (New)'!$F5981)-LEN("Ext")))))+0,"")</f>
        <v/>
      </c>
      <c r="B5981" s="8"/>
      <c r="C5981" s="3"/>
      <c r="D5981" s="3"/>
      <c r="E5981" s="3"/>
      <c r="F5981" s="3"/>
      <c r="G5981" s="3"/>
      <c r="H5981" s="3"/>
      <c r="I5981" s="3"/>
    </row>
    <row r="5982" ht="15.75" customHeight="1">
      <c r="A5982" s="3" t="str">
        <f>IFERROR(TRIM(LEFT(RIGHT('Cost Code (New)'!$F5982,LEN('Cost Code (New)'!$F5982)-SEARCH("Ext ",'Cost Code (New)'!$F5982)-LEN("Ext")),SEARCH(" - ",RIGHT('Cost Code (New)'!$F5982,LEN('Cost Code (New)'!$F5982)-SEARCH("Ext ",'Cost Code (New)'!$F5982)-LEN("Ext")))))+0,"")</f>
        <v/>
      </c>
      <c r="B5982" s="8"/>
      <c r="C5982" s="3"/>
      <c r="D5982" s="3"/>
      <c r="E5982" s="3"/>
      <c r="F5982" s="3"/>
      <c r="G5982" s="3"/>
      <c r="H5982" s="3"/>
      <c r="I5982" s="3"/>
    </row>
    <row r="5983" ht="15.75" customHeight="1">
      <c r="A5983" s="3" t="str">
        <f>IFERROR(TRIM(LEFT(RIGHT('Cost Code (New)'!$F5983,LEN('Cost Code (New)'!$F5983)-SEARCH("Ext ",'Cost Code (New)'!$F5983)-LEN("Ext")),SEARCH(" - ",RIGHT('Cost Code (New)'!$F5983,LEN('Cost Code (New)'!$F5983)-SEARCH("Ext ",'Cost Code (New)'!$F5983)-LEN("Ext")))))+0,"")</f>
        <v/>
      </c>
      <c r="B5983" s="8"/>
      <c r="C5983" s="3"/>
      <c r="D5983" s="3"/>
      <c r="E5983" s="3"/>
      <c r="F5983" s="3"/>
      <c r="G5983" s="3"/>
      <c r="H5983" s="3"/>
      <c r="I5983" s="3"/>
    </row>
    <row r="5984" ht="15.75" customHeight="1">
      <c r="A5984" s="3" t="str">
        <f>IFERROR(TRIM(LEFT(RIGHT('Cost Code (New)'!$F5984,LEN('Cost Code (New)'!$F5984)-SEARCH("Ext ",'Cost Code (New)'!$F5984)-LEN("Ext")),SEARCH(" - ",RIGHT('Cost Code (New)'!$F5984,LEN('Cost Code (New)'!$F5984)-SEARCH("Ext ",'Cost Code (New)'!$F5984)-LEN("Ext")))))+0,"")</f>
        <v/>
      </c>
      <c r="B5984" s="8"/>
      <c r="C5984" s="3"/>
      <c r="D5984" s="3"/>
      <c r="E5984" s="3"/>
      <c r="F5984" s="3"/>
      <c r="G5984" s="3"/>
      <c r="H5984" s="3"/>
      <c r="I5984" s="3"/>
    </row>
    <row r="5985" ht="15.75" customHeight="1">
      <c r="A5985" s="3" t="str">
        <f>IFERROR(TRIM(LEFT(RIGHT('Cost Code (New)'!$F5985,LEN('Cost Code (New)'!$F5985)-SEARCH("Ext ",'Cost Code (New)'!$F5985)-LEN("Ext")),SEARCH(" - ",RIGHT('Cost Code (New)'!$F5985,LEN('Cost Code (New)'!$F5985)-SEARCH("Ext ",'Cost Code (New)'!$F5985)-LEN("Ext")))))+0,"")</f>
        <v/>
      </c>
      <c r="B5985" s="8"/>
      <c r="C5985" s="3"/>
      <c r="D5985" s="3"/>
      <c r="E5985" s="3"/>
      <c r="F5985" s="3"/>
      <c r="G5985" s="3"/>
      <c r="H5985" s="3"/>
      <c r="I5985" s="3"/>
    </row>
    <row r="5986" ht="15.75" customHeight="1">
      <c r="A5986" s="3" t="str">
        <f>IFERROR(TRIM(LEFT(RIGHT('Cost Code (New)'!$F5986,LEN('Cost Code (New)'!$F5986)-SEARCH("Ext ",'Cost Code (New)'!$F5986)-LEN("Ext")),SEARCH(" - ",RIGHT('Cost Code (New)'!$F5986,LEN('Cost Code (New)'!$F5986)-SEARCH("Ext ",'Cost Code (New)'!$F5986)-LEN("Ext")))))+0,"")</f>
        <v/>
      </c>
      <c r="B5986" s="8"/>
      <c r="C5986" s="3"/>
      <c r="D5986" s="3"/>
      <c r="E5986" s="3"/>
      <c r="F5986" s="3"/>
      <c r="G5986" s="3"/>
      <c r="H5986" s="3"/>
      <c r="I5986" s="3"/>
    </row>
    <row r="5987" ht="15.75" customHeight="1">
      <c r="A5987" s="3" t="str">
        <f>IFERROR(TRIM(LEFT(RIGHT('Cost Code (New)'!$F5987,LEN('Cost Code (New)'!$F5987)-SEARCH("Ext ",'Cost Code (New)'!$F5987)-LEN("Ext")),SEARCH(" - ",RIGHT('Cost Code (New)'!$F5987,LEN('Cost Code (New)'!$F5987)-SEARCH("Ext ",'Cost Code (New)'!$F5987)-LEN("Ext")))))+0,"")</f>
        <v/>
      </c>
      <c r="B5987" s="8"/>
      <c r="C5987" s="3"/>
      <c r="D5987" s="3"/>
      <c r="E5987" s="3"/>
      <c r="F5987" s="3"/>
      <c r="G5987" s="3"/>
      <c r="H5987" s="3"/>
      <c r="I5987" s="3"/>
    </row>
    <row r="5988" ht="15.75" customHeight="1">
      <c r="A5988" s="3" t="str">
        <f>IFERROR(TRIM(LEFT(RIGHT('Cost Code (New)'!$F5988,LEN('Cost Code (New)'!$F5988)-SEARCH("Ext ",'Cost Code (New)'!$F5988)-LEN("Ext")),SEARCH(" - ",RIGHT('Cost Code (New)'!$F5988,LEN('Cost Code (New)'!$F5988)-SEARCH("Ext ",'Cost Code (New)'!$F5988)-LEN("Ext")))))+0,"")</f>
        <v/>
      </c>
      <c r="B5988" s="8"/>
      <c r="C5988" s="3"/>
      <c r="D5988" s="3"/>
      <c r="E5988" s="3"/>
      <c r="F5988" s="3"/>
      <c r="G5988" s="3"/>
      <c r="H5988" s="3"/>
      <c r="I5988" s="3"/>
    </row>
    <row r="5989" ht="15.75" customHeight="1">
      <c r="A5989" s="3" t="str">
        <f>IFERROR(TRIM(LEFT(RIGHT('Cost Code (New)'!$F5989,LEN('Cost Code (New)'!$F5989)-SEARCH("Ext ",'Cost Code (New)'!$F5989)-LEN("Ext")),SEARCH(" - ",RIGHT('Cost Code (New)'!$F5989,LEN('Cost Code (New)'!$F5989)-SEARCH("Ext ",'Cost Code (New)'!$F5989)-LEN("Ext")))))+0,"")</f>
        <v/>
      </c>
      <c r="B5989" s="8"/>
      <c r="C5989" s="3"/>
      <c r="D5989" s="3"/>
      <c r="E5989" s="3"/>
      <c r="F5989" s="3"/>
      <c r="G5989" s="3"/>
      <c r="H5989" s="3"/>
      <c r="I5989" s="3"/>
    </row>
    <row r="5990" ht="15.75" customHeight="1">
      <c r="A5990" s="3" t="str">
        <f>IFERROR(TRIM(LEFT(RIGHT('Cost Code (New)'!$F5990,LEN('Cost Code (New)'!$F5990)-SEARCH("Ext ",'Cost Code (New)'!$F5990)-LEN("Ext")),SEARCH(" - ",RIGHT('Cost Code (New)'!$F5990,LEN('Cost Code (New)'!$F5990)-SEARCH("Ext ",'Cost Code (New)'!$F5990)-LEN("Ext")))))+0,"")</f>
        <v/>
      </c>
      <c r="B5990" s="8"/>
      <c r="C5990" s="3"/>
      <c r="D5990" s="3"/>
      <c r="E5990" s="3"/>
      <c r="F5990" s="3"/>
      <c r="G5990" s="3"/>
      <c r="H5990" s="3"/>
      <c r="I5990" s="3"/>
    </row>
    <row r="5991" ht="15.75" customHeight="1">
      <c r="A5991" s="3" t="str">
        <f>IFERROR(TRIM(LEFT(RIGHT('Cost Code (New)'!$F5991,LEN('Cost Code (New)'!$F5991)-SEARCH("Ext ",'Cost Code (New)'!$F5991)-LEN("Ext")),SEARCH(" - ",RIGHT('Cost Code (New)'!$F5991,LEN('Cost Code (New)'!$F5991)-SEARCH("Ext ",'Cost Code (New)'!$F5991)-LEN("Ext")))))+0,"")</f>
        <v/>
      </c>
      <c r="B5991" s="8"/>
      <c r="C5991" s="3"/>
      <c r="D5991" s="3"/>
      <c r="E5991" s="3"/>
      <c r="F5991" s="3"/>
      <c r="G5991" s="3"/>
      <c r="H5991" s="3"/>
      <c r="I5991" s="3"/>
    </row>
    <row r="5992" ht="15.75" customHeight="1">
      <c r="A5992" s="3" t="str">
        <f>IFERROR(TRIM(LEFT(RIGHT('Cost Code (New)'!$F5992,LEN('Cost Code (New)'!$F5992)-SEARCH("Ext ",'Cost Code (New)'!$F5992)-LEN("Ext")),SEARCH(" - ",RIGHT('Cost Code (New)'!$F5992,LEN('Cost Code (New)'!$F5992)-SEARCH("Ext ",'Cost Code (New)'!$F5992)-LEN("Ext")))))+0,"")</f>
        <v/>
      </c>
      <c r="B5992" s="8"/>
      <c r="C5992" s="3"/>
      <c r="D5992" s="3"/>
      <c r="E5992" s="3"/>
      <c r="F5992" s="3"/>
      <c r="G5992" s="3"/>
      <c r="H5992" s="3"/>
      <c r="I5992" s="3"/>
    </row>
    <row r="5993" ht="15.75" customHeight="1">
      <c r="A5993" s="3" t="str">
        <f>IFERROR(TRIM(LEFT(RIGHT('Cost Code (New)'!$F5993,LEN('Cost Code (New)'!$F5993)-SEARCH("Ext ",'Cost Code (New)'!$F5993)-LEN("Ext")),SEARCH(" - ",RIGHT('Cost Code (New)'!$F5993,LEN('Cost Code (New)'!$F5993)-SEARCH("Ext ",'Cost Code (New)'!$F5993)-LEN("Ext")))))+0,"")</f>
        <v/>
      </c>
      <c r="B5993" s="8"/>
      <c r="C5993" s="3"/>
      <c r="D5993" s="3"/>
      <c r="E5993" s="3"/>
      <c r="F5993" s="3"/>
      <c r="G5993" s="3"/>
      <c r="H5993" s="3"/>
      <c r="I5993" s="3"/>
    </row>
    <row r="5994" ht="15.75" customHeight="1">
      <c r="A5994" s="3" t="str">
        <f>IFERROR(TRIM(LEFT(RIGHT('Cost Code (New)'!$F5994,LEN('Cost Code (New)'!$F5994)-SEARCH("Ext ",'Cost Code (New)'!$F5994)-LEN("Ext")),SEARCH(" - ",RIGHT('Cost Code (New)'!$F5994,LEN('Cost Code (New)'!$F5994)-SEARCH("Ext ",'Cost Code (New)'!$F5994)-LEN("Ext")))))+0,"")</f>
        <v/>
      </c>
      <c r="B5994" s="8"/>
      <c r="C5994" s="3"/>
      <c r="D5994" s="3"/>
      <c r="E5994" s="3"/>
      <c r="F5994" s="3"/>
      <c r="G5994" s="3"/>
      <c r="H5994" s="3"/>
      <c r="I5994" s="3"/>
    </row>
    <row r="5995" ht="15.75" customHeight="1">
      <c r="A5995" s="3" t="str">
        <f>IFERROR(TRIM(LEFT(RIGHT('Cost Code (New)'!$F5995,LEN('Cost Code (New)'!$F5995)-SEARCH("Ext ",'Cost Code (New)'!$F5995)-LEN("Ext")),SEARCH(" - ",RIGHT('Cost Code (New)'!$F5995,LEN('Cost Code (New)'!$F5995)-SEARCH("Ext ",'Cost Code (New)'!$F5995)-LEN("Ext")))))+0,"")</f>
        <v/>
      </c>
      <c r="B5995" s="8"/>
      <c r="C5995" s="3"/>
      <c r="D5995" s="3"/>
      <c r="E5995" s="3"/>
      <c r="F5995" s="3"/>
      <c r="G5995" s="3"/>
      <c r="H5995" s="3"/>
      <c r="I5995" s="3"/>
    </row>
    <row r="5996" ht="15.75" customHeight="1">
      <c r="A5996" s="3" t="str">
        <f>IFERROR(TRIM(LEFT(RIGHT('Cost Code (New)'!$F5996,LEN('Cost Code (New)'!$F5996)-SEARCH("Ext ",'Cost Code (New)'!$F5996)-LEN("Ext")),SEARCH(" - ",RIGHT('Cost Code (New)'!$F5996,LEN('Cost Code (New)'!$F5996)-SEARCH("Ext ",'Cost Code (New)'!$F5996)-LEN("Ext")))))+0,"")</f>
        <v/>
      </c>
      <c r="B5996" s="8"/>
      <c r="C5996" s="3"/>
      <c r="D5996" s="3"/>
      <c r="E5996" s="3"/>
      <c r="F5996" s="3"/>
      <c r="G5996" s="3"/>
      <c r="H5996" s="3"/>
      <c r="I5996" s="3"/>
    </row>
    <row r="5997" ht="15.75" customHeight="1">
      <c r="A5997" s="3" t="str">
        <f>IFERROR(TRIM(LEFT(RIGHT('Cost Code (New)'!$F5997,LEN('Cost Code (New)'!$F5997)-SEARCH("Ext ",'Cost Code (New)'!$F5997)-LEN("Ext")),SEARCH(" - ",RIGHT('Cost Code (New)'!$F5997,LEN('Cost Code (New)'!$F5997)-SEARCH("Ext ",'Cost Code (New)'!$F5997)-LEN("Ext")))))+0,"")</f>
        <v/>
      </c>
      <c r="B5997" s="8"/>
      <c r="C5997" s="3"/>
      <c r="D5997" s="3"/>
      <c r="E5997" s="3"/>
      <c r="F5997" s="3"/>
      <c r="G5997" s="3"/>
      <c r="H5997" s="3"/>
      <c r="I5997" s="3"/>
    </row>
    <row r="5998" ht="15.75" customHeight="1">
      <c r="A5998" s="3" t="str">
        <f>IFERROR(TRIM(LEFT(RIGHT('Cost Code (New)'!$F5998,LEN('Cost Code (New)'!$F5998)-SEARCH("Ext ",'Cost Code (New)'!$F5998)-LEN("Ext")),SEARCH(" - ",RIGHT('Cost Code (New)'!$F5998,LEN('Cost Code (New)'!$F5998)-SEARCH("Ext ",'Cost Code (New)'!$F5998)-LEN("Ext")))))+0,"")</f>
        <v/>
      </c>
      <c r="B5998" s="8"/>
      <c r="C5998" s="3"/>
      <c r="D5998" s="3"/>
      <c r="E5998" s="3"/>
      <c r="F5998" s="3"/>
      <c r="G5998" s="3"/>
      <c r="H5998" s="3"/>
      <c r="I5998" s="3"/>
    </row>
    <row r="5999" ht="15.75" customHeight="1">
      <c r="A5999" s="3" t="str">
        <f>IFERROR(TRIM(LEFT(RIGHT('Cost Code (New)'!$F5999,LEN('Cost Code (New)'!$F5999)-SEARCH("Ext ",'Cost Code (New)'!$F5999)-LEN("Ext")),SEARCH(" - ",RIGHT('Cost Code (New)'!$F5999,LEN('Cost Code (New)'!$F5999)-SEARCH("Ext ",'Cost Code (New)'!$F5999)-LEN("Ext")))))+0,"")</f>
        <v/>
      </c>
      <c r="B5999" s="8"/>
      <c r="C5999" s="3"/>
      <c r="D5999" s="3"/>
      <c r="E5999" s="3"/>
      <c r="F5999" s="3"/>
      <c r="G5999" s="3"/>
      <c r="H5999" s="3"/>
      <c r="I5999" s="3"/>
    </row>
    <row r="6000" ht="15.75" customHeight="1">
      <c r="A6000" s="3" t="str">
        <f>IFERROR(TRIM(LEFT(RIGHT('Cost Code (New)'!$F6000,LEN('Cost Code (New)'!$F6000)-SEARCH("Ext ",'Cost Code (New)'!$F6000)-LEN("Ext")),SEARCH(" - ",RIGHT('Cost Code (New)'!$F6000,LEN('Cost Code (New)'!$F6000)-SEARCH("Ext ",'Cost Code (New)'!$F6000)-LEN("Ext")))))+0,"")</f>
        <v/>
      </c>
      <c r="B6000" s="8"/>
      <c r="C6000" s="3"/>
      <c r="D6000" s="3"/>
      <c r="E6000" s="3"/>
      <c r="F6000" s="3"/>
      <c r="G6000" s="3"/>
      <c r="H6000" s="3"/>
      <c r="I6000" s="3"/>
    </row>
    <row r="6001" ht="15.75" customHeight="1">
      <c r="A6001" s="3" t="str">
        <f>IFERROR(TRIM(LEFT(RIGHT('Cost Code (New)'!$F6001,LEN('Cost Code (New)'!$F6001)-SEARCH("Ext ",'Cost Code (New)'!$F6001)-LEN("Ext")),SEARCH(" - ",RIGHT('Cost Code (New)'!$F6001,LEN('Cost Code (New)'!$F6001)-SEARCH("Ext ",'Cost Code (New)'!$F6001)-LEN("Ext")))))+0,"")</f>
        <v/>
      </c>
      <c r="B6001" s="8"/>
      <c r="C6001" s="3"/>
      <c r="D6001" s="3"/>
      <c r="E6001" s="3"/>
      <c r="F6001" s="3"/>
      <c r="G6001" s="3"/>
      <c r="H6001" s="3"/>
      <c r="I6001" s="3"/>
    </row>
    <row r="6002" ht="15.75" customHeight="1">
      <c r="A6002" s="3" t="str">
        <f>IFERROR(TRIM(LEFT(RIGHT('Cost Code (New)'!$F6002,LEN('Cost Code (New)'!$F6002)-SEARCH("Ext ",'Cost Code (New)'!$F6002)-LEN("Ext")),SEARCH(" - ",RIGHT('Cost Code (New)'!$F6002,LEN('Cost Code (New)'!$F6002)-SEARCH("Ext ",'Cost Code (New)'!$F6002)-LEN("Ext")))))+0,"")</f>
        <v/>
      </c>
      <c r="B6002" s="8"/>
      <c r="C6002" s="3"/>
      <c r="D6002" s="3"/>
      <c r="E6002" s="3"/>
      <c r="F6002" s="3"/>
      <c r="G6002" s="3"/>
      <c r="H6002" s="3"/>
      <c r="I6002" s="3"/>
    </row>
    <row r="6003" ht="15.75" customHeight="1">
      <c r="A6003" s="3" t="str">
        <f>IFERROR(TRIM(LEFT(RIGHT('Cost Code (New)'!$F6003,LEN('Cost Code (New)'!$F6003)-SEARCH("Ext ",'Cost Code (New)'!$F6003)-LEN("Ext")),SEARCH(" - ",RIGHT('Cost Code (New)'!$F6003,LEN('Cost Code (New)'!$F6003)-SEARCH("Ext ",'Cost Code (New)'!$F6003)-LEN("Ext")))))+0,"")</f>
        <v/>
      </c>
      <c r="B6003" s="8"/>
      <c r="C6003" s="3"/>
      <c r="D6003" s="3"/>
      <c r="E6003" s="3"/>
      <c r="F6003" s="3"/>
      <c r="G6003" s="3"/>
      <c r="H6003" s="3"/>
      <c r="I6003" s="3"/>
    </row>
    <row r="6004" ht="15.75" customHeight="1">
      <c r="A6004" s="3" t="str">
        <f>IFERROR(TRIM(LEFT(RIGHT('Cost Code (New)'!$F6004,LEN('Cost Code (New)'!$F6004)-SEARCH("Ext ",'Cost Code (New)'!$F6004)-LEN("Ext")),SEARCH(" - ",RIGHT('Cost Code (New)'!$F6004,LEN('Cost Code (New)'!$F6004)-SEARCH("Ext ",'Cost Code (New)'!$F6004)-LEN("Ext")))))+0,"")</f>
        <v/>
      </c>
      <c r="B6004" s="8"/>
      <c r="C6004" s="3"/>
      <c r="D6004" s="3"/>
      <c r="E6004" s="3"/>
      <c r="F6004" s="3"/>
      <c r="G6004" s="3"/>
      <c r="H6004" s="3"/>
      <c r="I6004" s="3"/>
    </row>
    <row r="6005" ht="15.75" customHeight="1">
      <c r="A6005" s="3" t="str">
        <f>IFERROR(TRIM(LEFT(RIGHT('Cost Code (New)'!$F6005,LEN('Cost Code (New)'!$F6005)-SEARCH("Ext ",'Cost Code (New)'!$F6005)-LEN("Ext")),SEARCH(" - ",RIGHT('Cost Code (New)'!$F6005,LEN('Cost Code (New)'!$F6005)-SEARCH("Ext ",'Cost Code (New)'!$F6005)-LEN("Ext")))))+0,"")</f>
        <v/>
      </c>
      <c r="B6005" s="8"/>
      <c r="C6005" s="3"/>
      <c r="D6005" s="3"/>
      <c r="E6005" s="3"/>
      <c r="F6005" s="3"/>
      <c r="G6005" s="3"/>
      <c r="H6005" s="3"/>
      <c r="I6005" s="3"/>
    </row>
    <row r="6006" ht="15.75" customHeight="1">
      <c r="A6006" s="3" t="str">
        <f>IFERROR(TRIM(LEFT(RIGHT('Cost Code (New)'!$F6006,LEN('Cost Code (New)'!$F6006)-SEARCH("Ext ",'Cost Code (New)'!$F6006)-LEN("Ext")),SEARCH(" - ",RIGHT('Cost Code (New)'!$F6006,LEN('Cost Code (New)'!$F6006)-SEARCH("Ext ",'Cost Code (New)'!$F6006)-LEN("Ext")))))+0,"")</f>
        <v/>
      </c>
      <c r="B6006" s="8"/>
      <c r="C6006" s="3"/>
      <c r="D6006" s="3"/>
      <c r="E6006" s="3"/>
      <c r="F6006" s="3"/>
      <c r="G6006" s="3"/>
      <c r="H6006" s="3"/>
      <c r="I6006" s="3"/>
    </row>
    <row r="6007" ht="15.75" customHeight="1">
      <c r="A6007" s="3" t="str">
        <f>IFERROR(TRIM(LEFT(RIGHT('Cost Code (New)'!$F6007,LEN('Cost Code (New)'!$F6007)-SEARCH("Ext ",'Cost Code (New)'!$F6007)-LEN("Ext")),SEARCH(" - ",RIGHT('Cost Code (New)'!$F6007,LEN('Cost Code (New)'!$F6007)-SEARCH("Ext ",'Cost Code (New)'!$F6007)-LEN("Ext")))))+0,"")</f>
        <v/>
      </c>
      <c r="B6007" s="8"/>
      <c r="C6007" s="3"/>
      <c r="D6007" s="3"/>
      <c r="E6007" s="3"/>
      <c r="F6007" s="3"/>
      <c r="G6007" s="3"/>
      <c r="H6007" s="3"/>
      <c r="I6007" s="3"/>
    </row>
    <row r="6008" ht="15.75" customHeight="1">
      <c r="A6008" s="3" t="str">
        <f>IFERROR(TRIM(LEFT(RIGHT('Cost Code (New)'!$F6008,LEN('Cost Code (New)'!$F6008)-SEARCH("Ext ",'Cost Code (New)'!$F6008)-LEN("Ext")),SEARCH(" - ",RIGHT('Cost Code (New)'!$F6008,LEN('Cost Code (New)'!$F6008)-SEARCH("Ext ",'Cost Code (New)'!$F6008)-LEN("Ext")))))+0,"")</f>
        <v/>
      </c>
      <c r="B6008" s="8"/>
      <c r="C6008" s="3"/>
      <c r="D6008" s="3"/>
      <c r="E6008" s="3"/>
      <c r="F6008" s="3"/>
      <c r="G6008" s="3"/>
      <c r="H6008" s="3"/>
      <c r="I6008" s="3"/>
    </row>
    <row r="6009" ht="15.75" customHeight="1">
      <c r="A6009" s="3" t="str">
        <f>IFERROR(TRIM(LEFT(RIGHT('Cost Code (New)'!$F6009,LEN('Cost Code (New)'!$F6009)-SEARCH("Ext ",'Cost Code (New)'!$F6009)-LEN("Ext")),SEARCH(" - ",RIGHT('Cost Code (New)'!$F6009,LEN('Cost Code (New)'!$F6009)-SEARCH("Ext ",'Cost Code (New)'!$F6009)-LEN("Ext")))))+0,"")</f>
        <v/>
      </c>
      <c r="B6009" s="8"/>
      <c r="C6009" s="3"/>
      <c r="D6009" s="3"/>
      <c r="E6009" s="3"/>
      <c r="F6009" s="3"/>
      <c r="G6009" s="3"/>
      <c r="H6009" s="3"/>
      <c r="I6009" s="3"/>
    </row>
    <row r="6010" ht="15.75" customHeight="1">
      <c r="A6010" s="3" t="str">
        <f>IFERROR(TRIM(LEFT(RIGHT('Cost Code (New)'!$F6010,LEN('Cost Code (New)'!$F6010)-SEARCH("Ext ",'Cost Code (New)'!$F6010)-LEN("Ext")),SEARCH(" - ",RIGHT('Cost Code (New)'!$F6010,LEN('Cost Code (New)'!$F6010)-SEARCH("Ext ",'Cost Code (New)'!$F6010)-LEN("Ext")))))+0,"")</f>
        <v/>
      </c>
      <c r="B6010" s="8"/>
      <c r="C6010" s="3"/>
      <c r="D6010" s="3"/>
      <c r="E6010" s="3"/>
      <c r="F6010" s="3"/>
      <c r="G6010" s="3"/>
      <c r="H6010" s="3"/>
      <c r="I6010" s="3"/>
    </row>
    <row r="6011" ht="15.75" customHeight="1">
      <c r="A6011" s="3" t="str">
        <f>IFERROR(TRIM(LEFT(RIGHT('Cost Code (New)'!$F6011,LEN('Cost Code (New)'!$F6011)-SEARCH("Ext ",'Cost Code (New)'!$F6011)-LEN("Ext")),SEARCH(" - ",RIGHT('Cost Code (New)'!$F6011,LEN('Cost Code (New)'!$F6011)-SEARCH("Ext ",'Cost Code (New)'!$F6011)-LEN("Ext")))))+0,"")</f>
        <v/>
      </c>
      <c r="B6011" s="8"/>
      <c r="C6011" s="3"/>
      <c r="D6011" s="3"/>
      <c r="E6011" s="3"/>
      <c r="F6011" s="3"/>
      <c r="G6011" s="3"/>
      <c r="H6011" s="3"/>
      <c r="I6011" s="3"/>
    </row>
    <row r="6012" ht="15.75" customHeight="1">
      <c r="A6012" s="3" t="str">
        <f>IFERROR(TRIM(LEFT(RIGHT('Cost Code (New)'!$F6012,LEN('Cost Code (New)'!$F6012)-SEARCH("Ext ",'Cost Code (New)'!$F6012)-LEN("Ext")),SEARCH(" - ",RIGHT('Cost Code (New)'!$F6012,LEN('Cost Code (New)'!$F6012)-SEARCH("Ext ",'Cost Code (New)'!$F6012)-LEN("Ext")))))+0,"")</f>
        <v/>
      </c>
      <c r="B6012" s="8"/>
      <c r="C6012" s="3"/>
      <c r="D6012" s="3"/>
      <c r="E6012" s="3"/>
      <c r="F6012" s="3"/>
      <c r="G6012" s="3"/>
      <c r="H6012" s="3"/>
      <c r="I6012" s="3"/>
    </row>
    <row r="6013" ht="15.75" customHeight="1">
      <c r="A6013" s="3" t="str">
        <f>IFERROR(TRIM(LEFT(RIGHT('Cost Code (New)'!$F6013,LEN('Cost Code (New)'!$F6013)-SEARCH("Ext ",'Cost Code (New)'!$F6013)-LEN("Ext")),SEARCH(" - ",RIGHT('Cost Code (New)'!$F6013,LEN('Cost Code (New)'!$F6013)-SEARCH("Ext ",'Cost Code (New)'!$F6013)-LEN("Ext")))))+0,"")</f>
        <v/>
      </c>
      <c r="B6013" s="8"/>
      <c r="C6013" s="3"/>
      <c r="D6013" s="3"/>
      <c r="E6013" s="3"/>
      <c r="F6013" s="3"/>
      <c r="G6013" s="3"/>
      <c r="H6013" s="3"/>
      <c r="I6013" s="3"/>
    </row>
    <row r="6014" ht="15.75" customHeight="1">
      <c r="A6014" s="3" t="str">
        <f>IFERROR(TRIM(LEFT(RIGHT('Cost Code (New)'!$F6014,LEN('Cost Code (New)'!$F6014)-SEARCH("Ext ",'Cost Code (New)'!$F6014)-LEN("Ext")),SEARCH(" - ",RIGHT('Cost Code (New)'!$F6014,LEN('Cost Code (New)'!$F6014)-SEARCH("Ext ",'Cost Code (New)'!$F6014)-LEN("Ext")))))+0,"")</f>
        <v/>
      </c>
      <c r="B6014" s="8"/>
      <c r="C6014" s="3"/>
      <c r="D6014" s="3"/>
      <c r="E6014" s="3"/>
      <c r="F6014" s="3"/>
      <c r="G6014" s="3"/>
      <c r="H6014" s="3"/>
      <c r="I6014" s="3"/>
    </row>
    <row r="6015" ht="15.75" customHeight="1">
      <c r="A6015" s="3" t="str">
        <f>IFERROR(TRIM(LEFT(RIGHT('Cost Code (New)'!$F6015,LEN('Cost Code (New)'!$F6015)-SEARCH("Ext ",'Cost Code (New)'!$F6015)-LEN("Ext")),SEARCH(" - ",RIGHT('Cost Code (New)'!$F6015,LEN('Cost Code (New)'!$F6015)-SEARCH("Ext ",'Cost Code (New)'!$F6015)-LEN("Ext")))))+0,"")</f>
        <v/>
      </c>
      <c r="B6015" s="8"/>
      <c r="C6015" s="3"/>
      <c r="D6015" s="3"/>
      <c r="E6015" s="3"/>
      <c r="F6015" s="3"/>
      <c r="G6015" s="3"/>
      <c r="H6015" s="3"/>
      <c r="I6015" s="3"/>
    </row>
    <row r="6016" ht="15.75" customHeight="1">
      <c r="A6016" s="3" t="str">
        <f>IFERROR(TRIM(LEFT(RIGHT('Cost Code (New)'!$F6016,LEN('Cost Code (New)'!$F6016)-SEARCH("Ext ",'Cost Code (New)'!$F6016)-LEN("Ext")),SEARCH(" - ",RIGHT('Cost Code (New)'!$F6016,LEN('Cost Code (New)'!$F6016)-SEARCH("Ext ",'Cost Code (New)'!$F6016)-LEN("Ext")))))+0,"")</f>
        <v/>
      </c>
      <c r="B6016" s="8"/>
      <c r="C6016" s="3"/>
      <c r="D6016" s="3"/>
      <c r="E6016" s="3"/>
      <c r="F6016" s="3"/>
      <c r="G6016" s="3"/>
      <c r="H6016" s="3"/>
      <c r="I6016" s="3"/>
    </row>
    <row r="6017" ht="15.75" customHeight="1">
      <c r="A6017" s="3" t="str">
        <f>IFERROR(TRIM(LEFT(RIGHT('Cost Code (New)'!$F6017,LEN('Cost Code (New)'!$F6017)-SEARCH("Ext ",'Cost Code (New)'!$F6017)-LEN("Ext")),SEARCH(" - ",RIGHT('Cost Code (New)'!$F6017,LEN('Cost Code (New)'!$F6017)-SEARCH("Ext ",'Cost Code (New)'!$F6017)-LEN("Ext")))))+0,"")</f>
        <v/>
      </c>
      <c r="B6017" s="8"/>
      <c r="C6017" s="3"/>
      <c r="D6017" s="3"/>
      <c r="E6017" s="3"/>
      <c r="F6017" s="3"/>
      <c r="G6017" s="3"/>
      <c r="H6017" s="3"/>
      <c r="I6017" s="3"/>
    </row>
    <row r="6018" ht="15.75" customHeight="1">
      <c r="A6018" s="3" t="str">
        <f>IFERROR(TRIM(LEFT(RIGHT('Cost Code (New)'!$F6018,LEN('Cost Code (New)'!$F6018)-SEARCH("Ext ",'Cost Code (New)'!$F6018)-LEN("Ext")),SEARCH(" - ",RIGHT('Cost Code (New)'!$F6018,LEN('Cost Code (New)'!$F6018)-SEARCH("Ext ",'Cost Code (New)'!$F6018)-LEN("Ext")))))+0,"")</f>
        <v/>
      </c>
      <c r="B6018" s="8"/>
      <c r="C6018" s="3"/>
      <c r="D6018" s="3"/>
      <c r="E6018" s="3"/>
      <c r="F6018" s="3"/>
      <c r="G6018" s="3"/>
      <c r="H6018" s="3"/>
      <c r="I6018" s="3"/>
    </row>
    <row r="6019" ht="15.75" customHeight="1">
      <c r="A6019" s="3" t="str">
        <f>IFERROR(TRIM(LEFT(RIGHT('Cost Code (New)'!$F6019,LEN('Cost Code (New)'!$F6019)-SEARCH("Ext ",'Cost Code (New)'!$F6019)-LEN("Ext")),SEARCH(" - ",RIGHT('Cost Code (New)'!$F6019,LEN('Cost Code (New)'!$F6019)-SEARCH("Ext ",'Cost Code (New)'!$F6019)-LEN("Ext")))))+0,"")</f>
        <v/>
      </c>
      <c r="B6019" s="8"/>
      <c r="C6019" s="3"/>
      <c r="D6019" s="3"/>
      <c r="E6019" s="3"/>
      <c r="F6019" s="3"/>
      <c r="G6019" s="3"/>
      <c r="H6019" s="3"/>
      <c r="I6019" s="3"/>
    </row>
    <row r="6020" ht="15.75" customHeight="1">
      <c r="A6020" s="3" t="str">
        <f>IFERROR(TRIM(LEFT(RIGHT('Cost Code (New)'!$F6020,LEN('Cost Code (New)'!$F6020)-SEARCH("Ext ",'Cost Code (New)'!$F6020)-LEN("Ext")),SEARCH(" - ",RIGHT('Cost Code (New)'!$F6020,LEN('Cost Code (New)'!$F6020)-SEARCH("Ext ",'Cost Code (New)'!$F6020)-LEN("Ext")))))+0,"")</f>
        <v/>
      </c>
      <c r="B6020" s="8"/>
      <c r="C6020" s="3"/>
      <c r="D6020" s="3"/>
      <c r="E6020" s="3"/>
      <c r="F6020" s="3"/>
      <c r="G6020" s="3"/>
      <c r="H6020" s="3"/>
      <c r="I6020" s="3"/>
    </row>
    <row r="6021" ht="15.75" customHeight="1">
      <c r="A6021" s="3" t="str">
        <f>IFERROR(TRIM(LEFT(RIGHT('Cost Code (New)'!$F6021,LEN('Cost Code (New)'!$F6021)-SEARCH("Ext ",'Cost Code (New)'!$F6021)-LEN("Ext")),SEARCH(" - ",RIGHT('Cost Code (New)'!$F6021,LEN('Cost Code (New)'!$F6021)-SEARCH("Ext ",'Cost Code (New)'!$F6021)-LEN("Ext")))))+0,"")</f>
        <v/>
      </c>
      <c r="B6021" s="8"/>
      <c r="C6021" s="3"/>
      <c r="D6021" s="3"/>
      <c r="E6021" s="3"/>
      <c r="F6021" s="3"/>
      <c r="G6021" s="3"/>
      <c r="H6021" s="3"/>
      <c r="I6021" s="3"/>
    </row>
    <row r="6022" ht="15.75" customHeight="1">
      <c r="A6022" s="3" t="str">
        <f>IFERROR(TRIM(LEFT(RIGHT('Cost Code (New)'!$F6022,LEN('Cost Code (New)'!$F6022)-SEARCH("Ext ",'Cost Code (New)'!$F6022)-LEN("Ext")),SEARCH(" - ",RIGHT('Cost Code (New)'!$F6022,LEN('Cost Code (New)'!$F6022)-SEARCH("Ext ",'Cost Code (New)'!$F6022)-LEN("Ext")))))+0,"")</f>
        <v/>
      </c>
      <c r="B6022" s="8"/>
      <c r="C6022" s="3"/>
      <c r="D6022" s="3"/>
      <c r="E6022" s="3"/>
      <c r="F6022" s="3"/>
      <c r="G6022" s="3"/>
      <c r="H6022" s="3"/>
      <c r="I6022" s="3"/>
    </row>
    <row r="6023" ht="15.75" customHeight="1">
      <c r="A6023" s="3" t="str">
        <f>IFERROR(TRIM(LEFT(RIGHT('Cost Code (New)'!$F6023,LEN('Cost Code (New)'!$F6023)-SEARCH("Ext ",'Cost Code (New)'!$F6023)-LEN("Ext")),SEARCH(" - ",RIGHT('Cost Code (New)'!$F6023,LEN('Cost Code (New)'!$F6023)-SEARCH("Ext ",'Cost Code (New)'!$F6023)-LEN("Ext")))))+0,"")</f>
        <v/>
      </c>
      <c r="B6023" s="8"/>
      <c r="C6023" s="3"/>
      <c r="D6023" s="3"/>
      <c r="E6023" s="3"/>
      <c r="F6023" s="3"/>
      <c r="G6023" s="3"/>
      <c r="H6023" s="3"/>
      <c r="I6023" s="3"/>
    </row>
    <row r="6024" ht="15.75" customHeight="1">
      <c r="A6024" s="3" t="str">
        <f>IFERROR(TRIM(LEFT(RIGHT('Cost Code (New)'!$F6024,LEN('Cost Code (New)'!$F6024)-SEARCH("Ext ",'Cost Code (New)'!$F6024)-LEN("Ext")),SEARCH(" - ",RIGHT('Cost Code (New)'!$F6024,LEN('Cost Code (New)'!$F6024)-SEARCH("Ext ",'Cost Code (New)'!$F6024)-LEN("Ext")))))+0,"")</f>
        <v/>
      </c>
      <c r="B6024" s="8"/>
      <c r="C6024" s="3"/>
      <c r="D6024" s="3"/>
      <c r="E6024" s="3"/>
      <c r="F6024" s="3"/>
      <c r="G6024" s="3"/>
      <c r="H6024" s="3"/>
      <c r="I6024" s="3"/>
    </row>
    <row r="6025" ht="15.75" customHeight="1">
      <c r="A6025" s="3" t="str">
        <f>IFERROR(TRIM(LEFT(RIGHT('Cost Code (New)'!$F6025,LEN('Cost Code (New)'!$F6025)-SEARCH("Ext ",'Cost Code (New)'!$F6025)-LEN("Ext")),SEARCH(" - ",RIGHT('Cost Code (New)'!$F6025,LEN('Cost Code (New)'!$F6025)-SEARCH("Ext ",'Cost Code (New)'!$F6025)-LEN("Ext")))))+0,"")</f>
        <v/>
      </c>
      <c r="B6025" s="8"/>
      <c r="C6025" s="3"/>
      <c r="D6025" s="3"/>
      <c r="E6025" s="3"/>
      <c r="F6025" s="3"/>
      <c r="G6025" s="3"/>
      <c r="H6025" s="3"/>
      <c r="I6025" s="3"/>
    </row>
    <row r="6026" ht="15.75" customHeight="1">
      <c r="A6026" s="3" t="str">
        <f>IFERROR(TRIM(LEFT(RIGHT('Cost Code (New)'!$F6026,LEN('Cost Code (New)'!$F6026)-SEARCH("Ext ",'Cost Code (New)'!$F6026)-LEN("Ext")),SEARCH(" - ",RIGHT('Cost Code (New)'!$F6026,LEN('Cost Code (New)'!$F6026)-SEARCH("Ext ",'Cost Code (New)'!$F6026)-LEN("Ext")))))+0,"")</f>
        <v/>
      </c>
      <c r="B6026" s="8"/>
      <c r="C6026" s="3"/>
      <c r="D6026" s="3"/>
      <c r="E6026" s="3"/>
      <c r="F6026" s="3"/>
      <c r="G6026" s="3"/>
      <c r="H6026" s="3"/>
      <c r="I6026" s="3"/>
    </row>
    <row r="6027" ht="15.75" customHeight="1">
      <c r="A6027" s="3" t="str">
        <f>IFERROR(TRIM(LEFT(RIGHT('Cost Code (New)'!$F6027,LEN('Cost Code (New)'!$F6027)-SEARCH("Ext ",'Cost Code (New)'!$F6027)-LEN("Ext")),SEARCH(" - ",RIGHT('Cost Code (New)'!$F6027,LEN('Cost Code (New)'!$F6027)-SEARCH("Ext ",'Cost Code (New)'!$F6027)-LEN("Ext")))))+0,"")</f>
        <v/>
      </c>
      <c r="B6027" s="8"/>
      <c r="C6027" s="3"/>
      <c r="D6027" s="3"/>
      <c r="E6027" s="3"/>
      <c r="F6027" s="3"/>
      <c r="G6027" s="3"/>
      <c r="H6027" s="3"/>
      <c r="I6027" s="3"/>
    </row>
    <row r="6028" ht="15.75" customHeight="1">
      <c r="A6028" s="3" t="str">
        <f>IFERROR(TRIM(LEFT(RIGHT('Cost Code (New)'!$F6028,LEN('Cost Code (New)'!$F6028)-SEARCH("Ext ",'Cost Code (New)'!$F6028)-LEN("Ext")),SEARCH(" - ",RIGHT('Cost Code (New)'!$F6028,LEN('Cost Code (New)'!$F6028)-SEARCH("Ext ",'Cost Code (New)'!$F6028)-LEN("Ext")))))+0,"")</f>
        <v/>
      </c>
      <c r="B6028" s="8"/>
      <c r="C6028" s="3"/>
      <c r="D6028" s="3"/>
      <c r="E6028" s="3"/>
      <c r="F6028" s="3"/>
      <c r="G6028" s="3"/>
      <c r="H6028" s="3"/>
      <c r="I6028" s="3"/>
    </row>
    <row r="6029" ht="15.75" customHeight="1">
      <c r="A6029" s="3" t="str">
        <f>IFERROR(TRIM(LEFT(RIGHT('Cost Code (New)'!$F6029,LEN('Cost Code (New)'!$F6029)-SEARCH("Ext ",'Cost Code (New)'!$F6029)-LEN("Ext")),SEARCH(" - ",RIGHT('Cost Code (New)'!$F6029,LEN('Cost Code (New)'!$F6029)-SEARCH("Ext ",'Cost Code (New)'!$F6029)-LEN("Ext")))))+0,"")</f>
        <v/>
      </c>
      <c r="B6029" s="8"/>
      <c r="C6029" s="3"/>
      <c r="D6029" s="3"/>
      <c r="E6029" s="3"/>
      <c r="F6029" s="3"/>
      <c r="G6029" s="3"/>
      <c r="H6029" s="3"/>
      <c r="I6029" s="3"/>
    </row>
    <row r="6030" ht="15.75" customHeight="1">
      <c r="A6030" s="3" t="str">
        <f>IFERROR(TRIM(LEFT(RIGHT('Cost Code (New)'!$F6030,LEN('Cost Code (New)'!$F6030)-SEARCH("Ext ",'Cost Code (New)'!$F6030)-LEN("Ext")),SEARCH(" - ",RIGHT('Cost Code (New)'!$F6030,LEN('Cost Code (New)'!$F6030)-SEARCH("Ext ",'Cost Code (New)'!$F6030)-LEN("Ext")))))+0,"")</f>
        <v/>
      </c>
      <c r="B6030" s="8"/>
      <c r="C6030" s="3"/>
      <c r="D6030" s="3"/>
      <c r="E6030" s="3"/>
      <c r="F6030" s="3"/>
      <c r="G6030" s="3"/>
      <c r="H6030" s="3"/>
      <c r="I6030" s="3"/>
    </row>
    <row r="6031" ht="15.75" customHeight="1">
      <c r="A6031" s="3" t="str">
        <f>IFERROR(TRIM(LEFT(RIGHT('Cost Code (New)'!$F6031,LEN('Cost Code (New)'!$F6031)-SEARCH("Ext ",'Cost Code (New)'!$F6031)-LEN("Ext")),SEARCH(" - ",RIGHT('Cost Code (New)'!$F6031,LEN('Cost Code (New)'!$F6031)-SEARCH("Ext ",'Cost Code (New)'!$F6031)-LEN("Ext")))))+0,"")</f>
        <v/>
      </c>
      <c r="B6031" s="8"/>
      <c r="C6031" s="3"/>
      <c r="D6031" s="3"/>
      <c r="E6031" s="3"/>
      <c r="F6031" s="3"/>
      <c r="G6031" s="3"/>
      <c r="H6031" s="3"/>
      <c r="I6031" s="3"/>
    </row>
    <row r="6032" ht="15.75" customHeight="1">
      <c r="A6032" s="3" t="str">
        <f>IFERROR(TRIM(LEFT(RIGHT('Cost Code (New)'!$F6032,LEN('Cost Code (New)'!$F6032)-SEARCH("Ext ",'Cost Code (New)'!$F6032)-LEN("Ext")),SEARCH(" - ",RIGHT('Cost Code (New)'!$F6032,LEN('Cost Code (New)'!$F6032)-SEARCH("Ext ",'Cost Code (New)'!$F6032)-LEN("Ext")))))+0,"")</f>
        <v/>
      </c>
      <c r="B6032" s="8"/>
      <c r="C6032" s="3"/>
      <c r="D6032" s="3"/>
      <c r="E6032" s="3"/>
      <c r="F6032" s="3"/>
      <c r="G6032" s="3"/>
      <c r="H6032" s="3"/>
      <c r="I6032" s="3"/>
    </row>
    <row r="6033" ht="15.75" customHeight="1">
      <c r="A6033" s="3" t="str">
        <f>IFERROR(TRIM(LEFT(RIGHT('Cost Code (New)'!$F6033,LEN('Cost Code (New)'!$F6033)-SEARCH("Ext ",'Cost Code (New)'!$F6033)-LEN("Ext")),SEARCH(" - ",RIGHT('Cost Code (New)'!$F6033,LEN('Cost Code (New)'!$F6033)-SEARCH("Ext ",'Cost Code (New)'!$F6033)-LEN("Ext")))))+0,"")</f>
        <v/>
      </c>
      <c r="B6033" s="8"/>
      <c r="C6033" s="3"/>
      <c r="D6033" s="3"/>
      <c r="E6033" s="3"/>
      <c r="F6033" s="3"/>
      <c r="G6033" s="3"/>
      <c r="H6033" s="3"/>
      <c r="I6033" s="3"/>
    </row>
    <row r="6034" ht="15.75" customHeight="1">
      <c r="A6034" s="3" t="str">
        <f>IFERROR(TRIM(LEFT(RIGHT('Cost Code (New)'!$F6034,LEN('Cost Code (New)'!$F6034)-SEARCH("Ext ",'Cost Code (New)'!$F6034)-LEN("Ext")),SEARCH(" - ",RIGHT('Cost Code (New)'!$F6034,LEN('Cost Code (New)'!$F6034)-SEARCH("Ext ",'Cost Code (New)'!$F6034)-LEN("Ext")))))+0,"")</f>
        <v/>
      </c>
      <c r="B6034" s="8"/>
      <c r="C6034" s="3"/>
      <c r="D6034" s="3"/>
      <c r="E6034" s="3"/>
      <c r="F6034" s="3"/>
      <c r="G6034" s="3"/>
      <c r="H6034" s="3"/>
      <c r="I6034" s="3"/>
    </row>
    <row r="6035" ht="15.75" customHeight="1">
      <c r="A6035" s="3" t="str">
        <f>IFERROR(TRIM(LEFT(RIGHT('Cost Code (New)'!$F6035,LEN('Cost Code (New)'!$F6035)-SEARCH("Ext ",'Cost Code (New)'!$F6035)-LEN("Ext")),SEARCH(" - ",RIGHT('Cost Code (New)'!$F6035,LEN('Cost Code (New)'!$F6035)-SEARCH("Ext ",'Cost Code (New)'!$F6035)-LEN("Ext")))))+0,"")</f>
        <v/>
      </c>
      <c r="B6035" s="8"/>
      <c r="C6035" s="3"/>
      <c r="D6035" s="3"/>
      <c r="E6035" s="3"/>
      <c r="F6035" s="3"/>
      <c r="G6035" s="3"/>
      <c r="H6035" s="3"/>
      <c r="I6035" s="3"/>
    </row>
    <row r="6036" ht="15.75" customHeight="1">
      <c r="A6036" s="3" t="str">
        <f>IFERROR(TRIM(LEFT(RIGHT('Cost Code (New)'!$F6036,LEN('Cost Code (New)'!$F6036)-SEARCH("Ext ",'Cost Code (New)'!$F6036)-LEN("Ext")),SEARCH(" - ",RIGHT('Cost Code (New)'!$F6036,LEN('Cost Code (New)'!$F6036)-SEARCH("Ext ",'Cost Code (New)'!$F6036)-LEN("Ext")))))+0,"")</f>
        <v/>
      </c>
      <c r="B6036" s="8"/>
      <c r="C6036" s="3"/>
      <c r="D6036" s="3"/>
      <c r="E6036" s="3"/>
      <c r="F6036" s="3"/>
      <c r="G6036" s="3"/>
      <c r="H6036" s="3"/>
      <c r="I6036" s="3"/>
    </row>
    <row r="6037" ht="15.75" customHeight="1">
      <c r="A6037" s="3" t="str">
        <f>IFERROR(TRIM(LEFT(RIGHT('Cost Code (New)'!$F6037,LEN('Cost Code (New)'!$F6037)-SEARCH("Ext ",'Cost Code (New)'!$F6037)-LEN("Ext")),SEARCH(" - ",RIGHT('Cost Code (New)'!$F6037,LEN('Cost Code (New)'!$F6037)-SEARCH("Ext ",'Cost Code (New)'!$F6037)-LEN("Ext")))))+0,"")</f>
        <v/>
      </c>
      <c r="B6037" s="8"/>
      <c r="C6037" s="3"/>
      <c r="D6037" s="3"/>
      <c r="E6037" s="3"/>
      <c r="F6037" s="3"/>
      <c r="G6037" s="3"/>
      <c r="H6037" s="3"/>
      <c r="I6037" s="3"/>
    </row>
    <row r="6038" ht="15.75" customHeight="1">
      <c r="A6038" s="3" t="str">
        <f>IFERROR(TRIM(LEFT(RIGHT('Cost Code (New)'!$F6038,LEN('Cost Code (New)'!$F6038)-SEARCH("Ext ",'Cost Code (New)'!$F6038)-LEN("Ext")),SEARCH(" - ",RIGHT('Cost Code (New)'!$F6038,LEN('Cost Code (New)'!$F6038)-SEARCH("Ext ",'Cost Code (New)'!$F6038)-LEN("Ext")))))+0,"")</f>
        <v/>
      </c>
      <c r="B6038" s="8"/>
      <c r="C6038" s="3"/>
      <c r="D6038" s="3"/>
      <c r="E6038" s="3"/>
      <c r="F6038" s="3"/>
      <c r="G6038" s="3"/>
      <c r="H6038" s="3"/>
      <c r="I6038" s="3"/>
    </row>
    <row r="6039" ht="15.75" customHeight="1">
      <c r="A6039" s="3" t="str">
        <f>IFERROR(TRIM(LEFT(RIGHT('Cost Code (New)'!$F6039,LEN('Cost Code (New)'!$F6039)-SEARCH("Ext ",'Cost Code (New)'!$F6039)-LEN("Ext")),SEARCH(" - ",RIGHT('Cost Code (New)'!$F6039,LEN('Cost Code (New)'!$F6039)-SEARCH("Ext ",'Cost Code (New)'!$F6039)-LEN("Ext")))))+0,"")</f>
        <v/>
      </c>
      <c r="B6039" s="8"/>
      <c r="C6039" s="3"/>
      <c r="D6039" s="3"/>
      <c r="E6039" s="3"/>
      <c r="F6039" s="3"/>
      <c r="G6039" s="3"/>
      <c r="H6039" s="3"/>
      <c r="I6039" s="3"/>
    </row>
    <row r="6040" ht="15.75" customHeight="1">
      <c r="A6040" s="3" t="str">
        <f>IFERROR(TRIM(LEFT(RIGHT('Cost Code (New)'!$F6040,LEN('Cost Code (New)'!$F6040)-SEARCH("Ext ",'Cost Code (New)'!$F6040)-LEN("Ext")),SEARCH(" - ",RIGHT('Cost Code (New)'!$F6040,LEN('Cost Code (New)'!$F6040)-SEARCH("Ext ",'Cost Code (New)'!$F6040)-LEN("Ext")))))+0,"")</f>
        <v/>
      </c>
      <c r="B6040" s="8"/>
      <c r="C6040" s="3"/>
      <c r="D6040" s="3"/>
      <c r="E6040" s="3"/>
      <c r="F6040" s="3"/>
      <c r="G6040" s="3"/>
      <c r="H6040" s="3"/>
      <c r="I6040" s="3"/>
    </row>
    <row r="6041" ht="15.75" customHeight="1">
      <c r="A6041" s="3" t="str">
        <f>IFERROR(TRIM(LEFT(RIGHT('Cost Code (New)'!$F6041,LEN('Cost Code (New)'!$F6041)-SEARCH("Ext ",'Cost Code (New)'!$F6041)-LEN("Ext")),SEARCH(" - ",RIGHT('Cost Code (New)'!$F6041,LEN('Cost Code (New)'!$F6041)-SEARCH("Ext ",'Cost Code (New)'!$F6041)-LEN("Ext")))))+0,"")</f>
        <v/>
      </c>
      <c r="B6041" s="8"/>
      <c r="C6041" s="3"/>
      <c r="D6041" s="3"/>
      <c r="E6041" s="3"/>
      <c r="F6041" s="3"/>
      <c r="G6041" s="3"/>
      <c r="H6041" s="3"/>
      <c r="I6041" s="3"/>
    </row>
    <row r="6042" ht="15.75" customHeight="1">
      <c r="A6042" s="3" t="str">
        <f>IFERROR(TRIM(LEFT(RIGHT('Cost Code (New)'!$F6042,LEN('Cost Code (New)'!$F6042)-SEARCH("Ext ",'Cost Code (New)'!$F6042)-LEN("Ext")),SEARCH(" - ",RIGHT('Cost Code (New)'!$F6042,LEN('Cost Code (New)'!$F6042)-SEARCH("Ext ",'Cost Code (New)'!$F6042)-LEN("Ext")))))+0,"")</f>
        <v/>
      </c>
      <c r="B6042" s="8"/>
      <c r="C6042" s="3"/>
      <c r="D6042" s="3"/>
      <c r="E6042" s="3"/>
      <c r="F6042" s="3"/>
      <c r="G6042" s="3"/>
      <c r="H6042" s="3"/>
      <c r="I6042" s="3"/>
    </row>
    <row r="6043" ht="15.75" customHeight="1">
      <c r="A6043" s="3" t="str">
        <f>IFERROR(TRIM(LEFT(RIGHT('Cost Code (New)'!$F6043,LEN('Cost Code (New)'!$F6043)-SEARCH("Ext ",'Cost Code (New)'!$F6043)-LEN("Ext")),SEARCH(" - ",RIGHT('Cost Code (New)'!$F6043,LEN('Cost Code (New)'!$F6043)-SEARCH("Ext ",'Cost Code (New)'!$F6043)-LEN("Ext")))))+0,"")</f>
        <v/>
      </c>
      <c r="B6043" s="8"/>
      <c r="C6043" s="3"/>
      <c r="D6043" s="3"/>
      <c r="E6043" s="3"/>
      <c r="F6043" s="3"/>
      <c r="G6043" s="3"/>
      <c r="H6043" s="3"/>
      <c r="I6043" s="3"/>
    </row>
    <row r="6044" ht="15.75" customHeight="1">
      <c r="A6044" s="3" t="str">
        <f>IFERROR(TRIM(LEFT(RIGHT('Cost Code (New)'!$F6044,LEN('Cost Code (New)'!$F6044)-SEARCH("Ext ",'Cost Code (New)'!$F6044)-LEN("Ext")),SEARCH(" - ",RIGHT('Cost Code (New)'!$F6044,LEN('Cost Code (New)'!$F6044)-SEARCH("Ext ",'Cost Code (New)'!$F6044)-LEN("Ext")))))+0,"")</f>
        <v/>
      </c>
      <c r="B6044" s="8"/>
      <c r="C6044" s="3"/>
      <c r="D6044" s="3"/>
      <c r="E6044" s="3"/>
      <c r="F6044" s="3"/>
      <c r="G6044" s="3"/>
      <c r="H6044" s="3"/>
      <c r="I6044" s="3"/>
    </row>
    <row r="6045" ht="15.75" customHeight="1">
      <c r="A6045" s="3" t="str">
        <f>IFERROR(TRIM(LEFT(RIGHT('Cost Code (New)'!$F6045,LEN('Cost Code (New)'!$F6045)-SEARCH("Ext ",'Cost Code (New)'!$F6045)-LEN("Ext")),SEARCH(" - ",RIGHT('Cost Code (New)'!$F6045,LEN('Cost Code (New)'!$F6045)-SEARCH("Ext ",'Cost Code (New)'!$F6045)-LEN("Ext")))))+0,"")</f>
        <v/>
      </c>
      <c r="B6045" s="8"/>
      <c r="C6045" s="3"/>
      <c r="D6045" s="3"/>
      <c r="E6045" s="3"/>
      <c r="F6045" s="3"/>
      <c r="G6045" s="3"/>
      <c r="H6045" s="3"/>
      <c r="I6045" s="3"/>
    </row>
    <row r="6046" ht="15.75" customHeight="1">
      <c r="A6046" s="3" t="str">
        <f>IFERROR(TRIM(LEFT(RIGHT('Cost Code (New)'!$F6046,LEN('Cost Code (New)'!$F6046)-SEARCH("Ext ",'Cost Code (New)'!$F6046)-LEN("Ext")),SEARCH(" - ",RIGHT('Cost Code (New)'!$F6046,LEN('Cost Code (New)'!$F6046)-SEARCH("Ext ",'Cost Code (New)'!$F6046)-LEN("Ext")))))+0,"")</f>
        <v/>
      </c>
      <c r="B6046" s="8"/>
      <c r="C6046" s="3"/>
      <c r="D6046" s="3"/>
      <c r="E6046" s="3"/>
      <c r="F6046" s="3"/>
      <c r="G6046" s="3"/>
      <c r="H6046" s="3"/>
      <c r="I6046" s="3"/>
    </row>
    <row r="6047" ht="15.75" customHeight="1">
      <c r="A6047" s="3" t="str">
        <f>IFERROR(TRIM(LEFT(RIGHT('Cost Code (New)'!$F6047,LEN('Cost Code (New)'!$F6047)-SEARCH("Ext ",'Cost Code (New)'!$F6047)-LEN("Ext")),SEARCH(" - ",RIGHT('Cost Code (New)'!$F6047,LEN('Cost Code (New)'!$F6047)-SEARCH("Ext ",'Cost Code (New)'!$F6047)-LEN("Ext")))))+0,"")</f>
        <v/>
      </c>
      <c r="B6047" s="8"/>
      <c r="C6047" s="3"/>
      <c r="D6047" s="3"/>
      <c r="E6047" s="3"/>
      <c r="F6047" s="3"/>
      <c r="G6047" s="3"/>
      <c r="H6047" s="3"/>
      <c r="I6047" s="3"/>
    </row>
    <row r="6048" ht="15.75" customHeight="1">
      <c r="A6048" s="3" t="str">
        <f>IFERROR(TRIM(LEFT(RIGHT('Cost Code (New)'!$F6048,LEN('Cost Code (New)'!$F6048)-SEARCH("Ext ",'Cost Code (New)'!$F6048)-LEN("Ext")),SEARCH(" - ",RIGHT('Cost Code (New)'!$F6048,LEN('Cost Code (New)'!$F6048)-SEARCH("Ext ",'Cost Code (New)'!$F6048)-LEN("Ext")))))+0,"")</f>
        <v/>
      </c>
      <c r="B6048" s="8"/>
      <c r="C6048" s="3"/>
      <c r="D6048" s="3"/>
      <c r="E6048" s="3"/>
      <c r="F6048" s="3"/>
      <c r="G6048" s="3"/>
      <c r="H6048" s="3"/>
      <c r="I6048" s="3"/>
    </row>
    <row r="6049" ht="15.75" customHeight="1">
      <c r="A6049" s="3" t="str">
        <f>IFERROR(TRIM(LEFT(RIGHT('Cost Code (New)'!$F6049,LEN('Cost Code (New)'!$F6049)-SEARCH("Ext ",'Cost Code (New)'!$F6049)-LEN("Ext")),SEARCH(" - ",RIGHT('Cost Code (New)'!$F6049,LEN('Cost Code (New)'!$F6049)-SEARCH("Ext ",'Cost Code (New)'!$F6049)-LEN("Ext")))))+0,"")</f>
        <v/>
      </c>
      <c r="B6049" s="8"/>
      <c r="C6049" s="3"/>
      <c r="D6049" s="3"/>
      <c r="E6049" s="3"/>
      <c r="F6049" s="3"/>
      <c r="G6049" s="3"/>
      <c r="H6049" s="3"/>
      <c r="I6049" s="3"/>
    </row>
    <row r="6050" ht="15.75" customHeight="1">
      <c r="A6050" s="3" t="str">
        <f>IFERROR(TRIM(LEFT(RIGHT('Cost Code (New)'!$F6050,LEN('Cost Code (New)'!$F6050)-SEARCH("Ext ",'Cost Code (New)'!$F6050)-LEN("Ext")),SEARCH(" - ",RIGHT('Cost Code (New)'!$F6050,LEN('Cost Code (New)'!$F6050)-SEARCH("Ext ",'Cost Code (New)'!$F6050)-LEN("Ext")))))+0,"")</f>
        <v/>
      </c>
      <c r="B6050" s="8"/>
      <c r="C6050" s="3"/>
      <c r="D6050" s="3"/>
      <c r="E6050" s="3"/>
      <c r="F6050" s="3"/>
      <c r="G6050" s="3"/>
      <c r="H6050" s="3"/>
      <c r="I6050" s="3"/>
    </row>
    <row r="6051" ht="15.75" customHeight="1">
      <c r="A6051" s="3" t="str">
        <f>IFERROR(TRIM(LEFT(RIGHT('Cost Code (New)'!$F6051,LEN('Cost Code (New)'!$F6051)-SEARCH("Ext ",'Cost Code (New)'!$F6051)-LEN("Ext")),SEARCH(" - ",RIGHT('Cost Code (New)'!$F6051,LEN('Cost Code (New)'!$F6051)-SEARCH("Ext ",'Cost Code (New)'!$F6051)-LEN("Ext")))))+0,"")</f>
        <v/>
      </c>
      <c r="B6051" s="8"/>
      <c r="C6051" s="3"/>
      <c r="D6051" s="3"/>
      <c r="E6051" s="3"/>
      <c r="F6051" s="3"/>
      <c r="G6051" s="3"/>
      <c r="H6051" s="3"/>
      <c r="I6051" s="3"/>
    </row>
    <row r="6052" ht="15.75" customHeight="1">
      <c r="A6052" s="3" t="str">
        <f>IFERROR(TRIM(LEFT(RIGHT('Cost Code (New)'!$F6052,LEN('Cost Code (New)'!$F6052)-SEARCH("Ext ",'Cost Code (New)'!$F6052)-LEN("Ext")),SEARCH(" - ",RIGHT('Cost Code (New)'!$F6052,LEN('Cost Code (New)'!$F6052)-SEARCH("Ext ",'Cost Code (New)'!$F6052)-LEN("Ext")))))+0,"")</f>
        <v/>
      </c>
      <c r="B6052" s="8"/>
      <c r="C6052" s="3"/>
      <c r="D6052" s="3"/>
      <c r="E6052" s="3"/>
      <c r="F6052" s="3"/>
      <c r="G6052" s="3"/>
      <c r="H6052" s="3"/>
      <c r="I6052" s="3"/>
    </row>
    <row r="6053" ht="15.75" customHeight="1">
      <c r="A6053" s="3" t="str">
        <f>IFERROR(TRIM(LEFT(RIGHT('Cost Code (New)'!$F6053,LEN('Cost Code (New)'!$F6053)-SEARCH("Ext ",'Cost Code (New)'!$F6053)-LEN("Ext")),SEARCH(" - ",RIGHT('Cost Code (New)'!$F6053,LEN('Cost Code (New)'!$F6053)-SEARCH("Ext ",'Cost Code (New)'!$F6053)-LEN("Ext")))))+0,"")</f>
        <v/>
      </c>
      <c r="B6053" s="8"/>
      <c r="C6053" s="3"/>
      <c r="D6053" s="3"/>
      <c r="E6053" s="3"/>
      <c r="F6053" s="3"/>
      <c r="G6053" s="3"/>
      <c r="H6053" s="3"/>
      <c r="I6053" s="3"/>
    </row>
    <row r="6054" ht="15.75" customHeight="1">
      <c r="A6054" s="3" t="str">
        <f>IFERROR(TRIM(LEFT(RIGHT('Cost Code (New)'!$F6054,LEN('Cost Code (New)'!$F6054)-SEARCH("Ext ",'Cost Code (New)'!$F6054)-LEN("Ext")),SEARCH(" - ",RIGHT('Cost Code (New)'!$F6054,LEN('Cost Code (New)'!$F6054)-SEARCH("Ext ",'Cost Code (New)'!$F6054)-LEN("Ext")))))+0,"")</f>
        <v/>
      </c>
      <c r="B6054" s="8"/>
      <c r="C6054" s="3"/>
      <c r="D6054" s="3"/>
      <c r="E6054" s="3"/>
      <c r="F6054" s="3"/>
      <c r="G6054" s="3"/>
      <c r="H6054" s="3"/>
      <c r="I6054" s="3"/>
    </row>
    <row r="6055" ht="15.75" customHeight="1">
      <c r="A6055" s="3" t="str">
        <f>IFERROR(TRIM(LEFT(RIGHT('Cost Code (New)'!$F6055,LEN('Cost Code (New)'!$F6055)-SEARCH("Ext ",'Cost Code (New)'!$F6055)-LEN("Ext")),SEARCH(" - ",RIGHT('Cost Code (New)'!$F6055,LEN('Cost Code (New)'!$F6055)-SEARCH("Ext ",'Cost Code (New)'!$F6055)-LEN("Ext")))))+0,"")</f>
        <v/>
      </c>
      <c r="B6055" s="8"/>
      <c r="C6055" s="3"/>
      <c r="D6055" s="3"/>
      <c r="E6055" s="3"/>
      <c r="F6055" s="3"/>
      <c r="G6055" s="3"/>
      <c r="H6055" s="3"/>
      <c r="I6055" s="3"/>
    </row>
    <row r="6056" ht="15.75" customHeight="1">
      <c r="A6056" s="3" t="str">
        <f>IFERROR(TRIM(LEFT(RIGHT('Cost Code (New)'!$F6056,LEN('Cost Code (New)'!$F6056)-SEARCH("Ext ",'Cost Code (New)'!$F6056)-LEN("Ext")),SEARCH(" - ",RIGHT('Cost Code (New)'!$F6056,LEN('Cost Code (New)'!$F6056)-SEARCH("Ext ",'Cost Code (New)'!$F6056)-LEN("Ext")))))+0,"")</f>
        <v/>
      </c>
      <c r="B6056" s="8"/>
      <c r="C6056" s="3"/>
      <c r="D6056" s="3"/>
      <c r="E6056" s="3"/>
      <c r="F6056" s="3"/>
      <c r="G6056" s="3"/>
      <c r="H6056" s="3"/>
      <c r="I6056" s="3"/>
    </row>
    <row r="6057" ht="15.75" customHeight="1">
      <c r="A6057" s="3" t="str">
        <f>IFERROR(TRIM(LEFT(RIGHT('Cost Code (New)'!$F6057,LEN('Cost Code (New)'!$F6057)-SEARCH("Ext ",'Cost Code (New)'!$F6057)-LEN("Ext")),SEARCH(" - ",RIGHT('Cost Code (New)'!$F6057,LEN('Cost Code (New)'!$F6057)-SEARCH("Ext ",'Cost Code (New)'!$F6057)-LEN("Ext")))))+0,"")</f>
        <v/>
      </c>
      <c r="B6057" s="8"/>
      <c r="C6057" s="3"/>
      <c r="D6057" s="3"/>
      <c r="E6057" s="3"/>
      <c r="F6057" s="3"/>
      <c r="G6057" s="3"/>
      <c r="H6057" s="3"/>
      <c r="I6057" s="3"/>
    </row>
    <row r="6058" ht="15.75" customHeight="1">
      <c r="A6058" s="3" t="str">
        <f>IFERROR(TRIM(LEFT(RIGHT('Cost Code (New)'!$F6058,LEN('Cost Code (New)'!$F6058)-SEARCH("Ext ",'Cost Code (New)'!$F6058)-LEN("Ext")),SEARCH(" - ",RIGHT('Cost Code (New)'!$F6058,LEN('Cost Code (New)'!$F6058)-SEARCH("Ext ",'Cost Code (New)'!$F6058)-LEN("Ext")))))+0,"")</f>
        <v/>
      </c>
      <c r="B6058" s="8"/>
      <c r="C6058" s="3"/>
      <c r="D6058" s="3"/>
      <c r="E6058" s="3"/>
      <c r="F6058" s="3"/>
      <c r="G6058" s="3"/>
      <c r="H6058" s="3"/>
      <c r="I6058" s="3"/>
    </row>
    <row r="6059" ht="15.75" customHeight="1">
      <c r="A6059" s="3" t="str">
        <f>IFERROR(TRIM(LEFT(RIGHT('Cost Code (New)'!$F6059,LEN('Cost Code (New)'!$F6059)-SEARCH("Ext ",'Cost Code (New)'!$F6059)-LEN("Ext")),SEARCH(" - ",RIGHT('Cost Code (New)'!$F6059,LEN('Cost Code (New)'!$F6059)-SEARCH("Ext ",'Cost Code (New)'!$F6059)-LEN("Ext")))))+0,"")</f>
        <v/>
      </c>
      <c r="B6059" s="8"/>
      <c r="C6059" s="3"/>
      <c r="D6059" s="3"/>
      <c r="E6059" s="3"/>
      <c r="F6059" s="3"/>
      <c r="G6059" s="3"/>
      <c r="H6059" s="3"/>
      <c r="I6059" s="3"/>
    </row>
    <row r="6060" ht="15.75" customHeight="1">
      <c r="A6060" s="3" t="str">
        <f>IFERROR(TRIM(LEFT(RIGHT('Cost Code (New)'!$F6060,LEN('Cost Code (New)'!$F6060)-SEARCH("Ext ",'Cost Code (New)'!$F6060)-LEN("Ext")),SEARCH(" - ",RIGHT('Cost Code (New)'!$F6060,LEN('Cost Code (New)'!$F6060)-SEARCH("Ext ",'Cost Code (New)'!$F6060)-LEN("Ext")))))+0,"")</f>
        <v/>
      </c>
      <c r="B6060" s="8"/>
      <c r="C6060" s="3"/>
      <c r="D6060" s="3"/>
      <c r="E6060" s="3"/>
      <c r="F6060" s="3"/>
      <c r="G6060" s="3"/>
      <c r="H6060" s="3"/>
      <c r="I6060" s="3"/>
    </row>
    <row r="6061" ht="15.75" customHeight="1">
      <c r="A6061" s="3" t="str">
        <f>IFERROR(TRIM(LEFT(RIGHT('Cost Code (New)'!$F6061,LEN('Cost Code (New)'!$F6061)-SEARCH("Ext ",'Cost Code (New)'!$F6061)-LEN("Ext")),SEARCH(" - ",RIGHT('Cost Code (New)'!$F6061,LEN('Cost Code (New)'!$F6061)-SEARCH("Ext ",'Cost Code (New)'!$F6061)-LEN("Ext")))))+0,"")</f>
        <v/>
      </c>
      <c r="B6061" s="8"/>
      <c r="C6061" s="3"/>
      <c r="D6061" s="3"/>
      <c r="E6061" s="3"/>
      <c r="F6061" s="3"/>
      <c r="G6061" s="3"/>
      <c r="H6061" s="3"/>
      <c r="I6061" s="3"/>
    </row>
    <row r="6062" ht="15.75" customHeight="1">
      <c r="A6062" s="3" t="str">
        <f>IFERROR(TRIM(LEFT(RIGHT('Cost Code (New)'!$F6062,LEN('Cost Code (New)'!$F6062)-SEARCH("Ext ",'Cost Code (New)'!$F6062)-LEN("Ext")),SEARCH(" - ",RIGHT('Cost Code (New)'!$F6062,LEN('Cost Code (New)'!$F6062)-SEARCH("Ext ",'Cost Code (New)'!$F6062)-LEN("Ext")))))+0,"")</f>
        <v/>
      </c>
      <c r="B6062" s="8"/>
      <c r="C6062" s="3"/>
      <c r="D6062" s="3"/>
      <c r="E6062" s="3"/>
      <c r="F6062" s="3"/>
      <c r="G6062" s="3"/>
      <c r="H6062" s="3"/>
      <c r="I6062" s="3"/>
    </row>
    <row r="6063" ht="15.75" customHeight="1">
      <c r="A6063" s="3" t="str">
        <f>IFERROR(TRIM(LEFT(RIGHT('Cost Code (New)'!$F6063,LEN('Cost Code (New)'!$F6063)-SEARCH("Ext ",'Cost Code (New)'!$F6063)-LEN("Ext")),SEARCH(" - ",RIGHT('Cost Code (New)'!$F6063,LEN('Cost Code (New)'!$F6063)-SEARCH("Ext ",'Cost Code (New)'!$F6063)-LEN("Ext")))))+0,"")</f>
        <v/>
      </c>
      <c r="B6063" s="8"/>
      <c r="C6063" s="3"/>
      <c r="D6063" s="3"/>
      <c r="E6063" s="3"/>
      <c r="F6063" s="3"/>
      <c r="G6063" s="3"/>
      <c r="H6063" s="3"/>
      <c r="I6063" s="3"/>
    </row>
    <row r="6064" ht="15.75" customHeight="1">
      <c r="A6064" s="3" t="str">
        <f>IFERROR(TRIM(LEFT(RIGHT('Cost Code (New)'!$F6064,LEN('Cost Code (New)'!$F6064)-SEARCH("Ext ",'Cost Code (New)'!$F6064)-LEN("Ext")),SEARCH(" - ",RIGHT('Cost Code (New)'!$F6064,LEN('Cost Code (New)'!$F6064)-SEARCH("Ext ",'Cost Code (New)'!$F6064)-LEN("Ext")))))+0,"")</f>
        <v/>
      </c>
      <c r="B6064" s="8"/>
      <c r="C6064" s="3"/>
      <c r="D6064" s="3"/>
      <c r="E6064" s="3"/>
      <c r="F6064" s="3"/>
      <c r="G6064" s="3"/>
      <c r="H6064" s="3"/>
      <c r="I6064" s="3"/>
    </row>
    <row r="6065" ht="15.75" customHeight="1">
      <c r="A6065" s="3" t="str">
        <f>IFERROR(TRIM(LEFT(RIGHT('Cost Code (New)'!$F6065,LEN('Cost Code (New)'!$F6065)-SEARCH("Ext ",'Cost Code (New)'!$F6065)-LEN("Ext")),SEARCH(" - ",RIGHT('Cost Code (New)'!$F6065,LEN('Cost Code (New)'!$F6065)-SEARCH("Ext ",'Cost Code (New)'!$F6065)-LEN("Ext")))))+0,"")</f>
        <v/>
      </c>
      <c r="B6065" s="8"/>
      <c r="C6065" s="3"/>
      <c r="D6065" s="3"/>
      <c r="E6065" s="3"/>
      <c r="F6065" s="3"/>
      <c r="G6065" s="3"/>
      <c r="H6065" s="3"/>
      <c r="I6065" s="3"/>
    </row>
    <row r="6066" ht="15.75" customHeight="1">
      <c r="A6066" s="3" t="str">
        <f>IFERROR(TRIM(LEFT(RIGHT('Cost Code (New)'!$F6066,LEN('Cost Code (New)'!$F6066)-SEARCH("Ext ",'Cost Code (New)'!$F6066)-LEN("Ext")),SEARCH(" - ",RIGHT('Cost Code (New)'!$F6066,LEN('Cost Code (New)'!$F6066)-SEARCH("Ext ",'Cost Code (New)'!$F6066)-LEN("Ext")))))+0,"")</f>
        <v/>
      </c>
      <c r="B6066" s="8"/>
      <c r="C6066" s="3"/>
      <c r="D6066" s="3"/>
      <c r="E6066" s="3"/>
      <c r="F6066" s="3"/>
      <c r="G6066" s="3"/>
      <c r="H6066" s="3"/>
      <c r="I6066" s="3"/>
    </row>
    <row r="6067" ht="15.75" customHeight="1">
      <c r="A6067" s="3" t="str">
        <f>IFERROR(TRIM(LEFT(RIGHT('Cost Code (New)'!$F6067,LEN('Cost Code (New)'!$F6067)-SEARCH("Ext ",'Cost Code (New)'!$F6067)-LEN("Ext")),SEARCH(" - ",RIGHT('Cost Code (New)'!$F6067,LEN('Cost Code (New)'!$F6067)-SEARCH("Ext ",'Cost Code (New)'!$F6067)-LEN("Ext")))))+0,"")</f>
        <v/>
      </c>
      <c r="B6067" s="8"/>
      <c r="C6067" s="3"/>
      <c r="D6067" s="3"/>
      <c r="E6067" s="3"/>
      <c r="F6067" s="3"/>
      <c r="G6067" s="3"/>
      <c r="H6067" s="3"/>
      <c r="I6067" s="3"/>
    </row>
    <row r="6068" ht="15.75" customHeight="1">
      <c r="A6068" s="3" t="str">
        <f>IFERROR(TRIM(LEFT(RIGHT('Cost Code (New)'!$F6068,LEN('Cost Code (New)'!$F6068)-SEARCH("Ext ",'Cost Code (New)'!$F6068)-LEN("Ext")),SEARCH(" - ",RIGHT('Cost Code (New)'!$F6068,LEN('Cost Code (New)'!$F6068)-SEARCH("Ext ",'Cost Code (New)'!$F6068)-LEN("Ext")))))+0,"")</f>
        <v/>
      </c>
      <c r="B6068" s="8"/>
      <c r="C6068" s="3"/>
      <c r="D6068" s="3"/>
      <c r="E6068" s="3"/>
      <c r="F6068" s="3"/>
      <c r="G6068" s="3"/>
      <c r="H6068" s="3"/>
      <c r="I6068" s="3"/>
    </row>
    <row r="6069" ht="15.75" customHeight="1">
      <c r="A6069" s="3" t="str">
        <f>IFERROR(TRIM(LEFT(RIGHT('Cost Code (New)'!$F6069,LEN('Cost Code (New)'!$F6069)-SEARCH("Ext ",'Cost Code (New)'!$F6069)-LEN("Ext")),SEARCH(" - ",RIGHT('Cost Code (New)'!$F6069,LEN('Cost Code (New)'!$F6069)-SEARCH("Ext ",'Cost Code (New)'!$F6069)-LEN("Ext")))))+0,"")</f>
        <v/>
      </c>
      <c r="B6069" s="8"/>
      <c r="C6069" s="3"/>
      <c r="D6069" s="3"/>
      <c r="E6069" s="3"/>
      <c r="F6069" s="3"/>
      <c r="G6069" s="3"/>
      <c r="H6069" s="3"/>
      <c r="I6069" s="3"/>
    </row>
    <row r="6070" ht="15.75" customHeight="1">
      <c r="A6070" s="3" t="str">
        <f>IFERROR(TRIM(LEFT(RIGHT('Cost Code (New)'!$F6070,LEN('Cost Code (New)'!$F6070)-SEARCH("Ext ",'Cost Code (New)'!$F6070)-LEN("Ext")),SEARCH(" - ",RIGHT('Cost Code (New)'!$F6070,LEN('Cost Code (New)'!$F6070)-SEARCH("Ext ",'Cost Code (New)'!$F6070)-LEN("Ext")))))+0,"")</f>
        <v/>
      </c>
      <c r="B6070" s="8"/>
      <c r="C6070" s="3"/>
      <c r="D6070" s="3"/>
      <c r="E6070" s="3"/>
      <c r="F6070" s="3"/>
      <c r="G6070" s="3"/>
      <c r="H6070" s="3"/>
      <c r="I6070" s="3"/>
    </row>
    <row r="6071" ht="15.75" customHeight="1">
      <c r="A6071" s="3" t="str">
        <f>IFERROR(TRIM(LEFT(RIGHT('Cost Code (New)'!$F6071,LEN('Cost Code (New)'!$F6071)-SEARCH("Ext ",'Cost Code (New)'!$F6071)-LEN("Ext")),SEARCH(" - ",RIGHT('Cost Code (New)'!$F6071,LEN('Cost Code (New)'!$F6071)-SEARCH("Ext ",'Cost Code (New)'!$F6071)-LEN("Ext")))))+0,"")</f>
        <v/>
      </c>
      <c r="B6071" s="8"/>
      <c r="C6071" s="3"/>
      <c r="D6071" s="3"/>
      <c r="E6071" s="3"/>
      <c r="F6071" s="3"/>
      <c r="G6071" s="3"/>
      <c r="H6071" s="3"/>
      <c r="I6071" s="3"/>
    </row>
    <row r="6072" ht="15.75" customHeight="1">
      <c r="A6072" s="3" t="str">
        <f>IFERROR(TRIM(LEFT(RIGHT('Cost Code (New)'!$F6072,LEN('Cost Code (New)'!$F6072)-SEARCH("Ext ",'Cost Code (New)'!$F6072)-LEN("Ext")),SEARCH(" - ",RIGHT('Cost Code (New)'!$F6072,LEN('Cost Code (New)'!$F6072)-SEARCH("Ext ",'Cost Code (New)'!$F6072)-LEN("Ext")))))+0,"")</f>
        <v/>
      </c>
      <c r="B6072" s="8"/>
      <c r="C6072" s="3"/>
      <c r="D6072" s="3"/>
      <c r="E6072" s="3"/>
      <c r="F6072" s="3"/>
      <c r="G6072" s="3"/>
      <c r="H6072" s="3"/>
      <c r="I6072" s="3"/>
    </row>
    <row r="6073" ht="15.75" customHeight="1">
      <c r="A6073" s="3" t="str">
        <f>IFERROR(TRIM(LEFT(RIGHT('Cost Code (New)'!$F6073,LEN('Cost Code (New)'!$F6073)-SEARCH("Ext ",'Cost Code (New)'!$F6073)-LEN("Ext")),SEARCH(" - ",RIGHT('Cost Code (New)'!$F6073,LEN('Cost Code (New)'!$F6073)-SEARCH("Ext ",'Cost Code (New)'!$F6073)-LEN("Ext")))))+0,"")</f>
        <v/>
      </c>
      <c r="B6073" s="8"/>
      <c r="C6073" s="3"/>
      <c r="D6073" s="3"/>
      <c r="E6073" s="3"/>
      <c r="F6073" s="3"/>
      <c r="G6073" s="3"/>
      <c r="H6073" s="3"/>
      <c r="I6073" s="3"/>
    </row>
    <row r="6074" ht="15.75" customHeight="1">
      <c r="A6074" s="3" t="str">
        <f>IFERROR(TRIM(LEFT(RIGHT('Cost Code (New)'!$F6074,LEN('Cost Code (New)'!$F6074)-SEARCH("Ext ",'Cost Code (New)'!$F6074)-LEN("Ext")),SEARCH(" - ",RIGHT('Cost Code (New)'!$F6074,LEN('Cost Code (New)'!$F6074)-SEARCH("Ext ",'Cost Code (New)'!$F6074)-LEN("Ext")))))+0,"")</f>
        <v/>
      </c>
      <c r="B6074" s="8"/>
      <c r="C6074" s="3"/>
      <c r="D6074" s="3"/>
      <c r="E6074" s="3"/>
      <c r="F6074" s="3"/>
      <c r="G6074" s="3"/>
      <c r="H6074" s="3"/>
      <c r="I6074" s="3"/>
    </row>
    <row r="6075" ht="15.75" customHeight="1">
      <c r="A6075" s="3" t="str">
        <f>IFERROR(TRIM(LEFT(RIGHT('Cost Code (New)'!$F6075,LEN('Cost Code (New)'!$F6075)-SEARCH("Ext ",'Cost Code (New)'!$F6075)-LEN("Ext")),SEARCH(" - ",RIGHT('Cost Code (New)'!$F6075,LEN('Cost Code (New)'!$F6075)-SEARCH("Ext ",'Cost Code (New)'!$F6075)-LEN("Ext")))))+0,"")</f>
        <v/>
      </c>
      <c r="B6075" s="8"/>
      <c r="C6075" s="3"/>
      <c r="D6075" s="3"/>
      <c r="E6075" s="3"/>
      <c r="F6075" s="3"/>
      <c r="G6075" s="3"/>
      <c r="H6075" s="3"/>
      <c r="I6075" s="3"/>
    </row>
    <row r="6076" ht="15.75" customHeight="1">
      <c r="A6076" s="3" t="str">
        <f>IFERROR(TRIM(LEFT(RIGHT('Cost Code (New)'!$F6076,LEN('Cost Code (New)'!$F6076)-SEARCH("Ext ",'Cost Code (New)'!$F6076)-LEN("Ext")),SEARCH(" - ",RIGHT('Cost Code (New)'!$F6076,LEN('Cost Code (New)'!$F6076)-SEARCH("Ext ",'Cost Code (New)'!$F6076)-LEN("Ext")))))+0,"")</f>
        <v/>
      </c>
      <c r="B6076" s="8"/>
      <c r="C6076" s="3"/>
      <c r="D6076" s="3"/>
      <c r="E6076" s="3"/>
      <c r="F6076" s="3"/>
      <c r="G6076" s="3"/>
      <c r="H6076" s="3"/>
      <c r="I6076" s="3"/>
    </row>
    <row r="6077" ht="15.75" customHeight="1">
      <c r="A6077" s="3" t="str">
        <f>IFERROR(TRIM(LEFT(RIGHT('Cost Code (New)'!$F6077,LEN('Cost Code (New)'!$F6077)-SEARCH("Ext ",'Cost Code (New)'!$F6077)-LEN("Ext")),SEARCH(" - ",RIGHT('Cost Code (New)'!$F6077,LEN('Cost Code (New)'!$F6077)-SEARCH("Ext ",'Cost Code (New)'!$F6077)-LEN("Ext")))))+0,"")</f>
        <v/>
      </c>
      <c r="B6077" s="8"/>
      <c r="C6077" s="3"/>
      <c r="D6077" s="3"/>
      <c r="E6077" s="3"/>
      <c r="F6077" s="3"/>
      <c r="G6077" s="3"/>
      <c r="H6077" s="3"/>
      <c r="I6077" s="3"/>
    </row>
    <row r="6078" ht="15.75" customHeight="1">
      <c r="A6078" s="3" t="str">
        <f>IFERROR(TRIM(LEFT(RIGHT('Cost Code (New)'!$F6078,LEN('Cost Code (New)'!$F6078)-SEARCH("Ext ",'Cost Code (New)'!$F6078)-LEN("Ext")),SEARCH(" - ",RIGHT('Cost Code (New)'!$F6078,LEN('Cost Code (New)'!$F6078)-SEARCH("Ext ",'Cost Code (New)'!$F6078)-LEN("Ext")))))+0,"")</f>
        <v/>
      </c>
      <c r="B6078" s="8"/>
      <c r="C6078" s="3"/>
      <c r="D6078" s="3"/>
      <c r="E6078" s="3"/>
      <c r="F6078" s="3"/>
      <c r="G6078" s="3"/>
      <c r="H6078" s="3"/>
      <c r="I6078" s="3"/>
    </row>
    <row r="6079" ht="15.75" customHeight="1">
      <c r="A6079" s="3" t="str">
        <f>IFERROR(TRIM(LEFT(RIGHT('Cost Code (New)'!$F6079,LEN('Cost Code (New)'!$F6079)-SEARCH("Ext ",'Cost Code (New)'!$F6079)-LEN("Ext")),SEARCH(" - ",RIGHT('Cost Code (New)'!$F6079,LEN('Cost Code (New)'!$F6079)-SEARCH("Ext ",'Cost Code (New)'!$F6079)-LEN("Ext")))))+0,"")</f>
        <v/>
      </c>
      <c r="B6079" s="8"/>
      <c r="C6079" s="3"/>
      <c r="D6079" s="3"/>
      <c r="E6079" s="3"/>
      <c r="F6079" s="3"/>
      <c r="G6079" s="3"/>
      <c r="H6079" s="3"/>
      <c r="I6079" s="3"/>
    </row>
    <row r="6080" ht="15.75" customHeight="1">
      <c r="A6080" s="3" t="str">
        <f>IFERROR(TRIM(LEFT(RIGHT('Cost Code (New)'!$F6080,LEN('Cost Code (New)'!$F6080)-SEARCH("Ext ",'Cost Code (New)'!$F6080)-LEN("Ext")),SEARCH(" - ",RIGHT('Cost Code (New)'!$F6080,LEN('Cost Code (New)'!$F6080)-SEARCH("Ext ",'Cost Code (New)'!$F6080)-LEN("Ext")))))+0,"")</f>
        <v/>
      </c>
      <c r="B6080" s="8"/>
      <c r="C6080" s="3"/>
      <c r="D6080" s="3"/>
      <c r="E6080" s="3"/>
      <c r="F6080" s="3"/>
      <c r="G6080" s="3"/>
      <c r="H6080" s="3"/>
      <c r="I6080" s="3"/>
    </row>
    <row r="6081" ht="15.75" customHeight="1">
      <c r="A6081" s="3" t="str">
        <f>IFERROR(TRIM(LEFT(RIGHT('Cost Code (New)'!$F6081,LEN('Cost Code (New)'!$F6081)-SEARCH("Ext ",'Cost Code (New)'!$F6081)-LEN("Ext")),SEARCH(" - ",RIGHT('Cost Code (New)'!$F6081,LEN('Cost Code (New)'!$F6081)-SEARCH("Ext ",'Cost Code (New)'!$F6081)-LEN("Ext")))))+0,"")</f>
        <v/>
      </c>
      <c r="B6081" s="8"/>
      <c r="C6081" s="3"/>
      <c r="D6081" s="3"/>
      <c r="E6081" s="3"/>
      <c r="F6081" s="3"/>
      <c r="G6081" s="3"/>
      <c r="H6081" s="3"/>
      <c r="I6081" s="3"/>
    </row>
    <row r="6082" ht="15.75" customHeight="1">
      <c r="A6082" s="3" t="str">
        <f>IFERROR(TRIM(LEFT(RIGHT('Cost Code (New)'!$F6082,LEN('Cost Code (New)'!$F6082)-SEARCH("Ext ",'Cost Code (New)'!$F6082)-LEN("Ext")),SEARCH(" - ",RIGHT('Cost Code (New)'!$F6082,LEN('Cost Code (New)'!$F6082)-SEARCH("Ext ",'Cost Code (New)'!$F6082)-LEN("Ext")))))+0,"")</f>
        <v/>
      </c>
      <c r="B6082" s="8"/>
      <c r="C6082" s="3"/>
      <c r="D6082" s="3"/>
      <c r="E6082" s="3"/>
      <c r="F6082" s="3"/>
      <c r="G6082" s="3"/>
      <c r="H6082" s="3"/>
      <c r="I6082" s="3"/>
    </row>
    <row r="6083" ht="15.75" customHeight="1">
      <c r="A6083" s="3" t="str">
        <f>IFERROR(TRIM(LEFT(RIGHT('Cost Code (New)'!$F6083,LEN('Cost Code (New)'!$F6083)-SEARCH("Ext ",'Cost Code (New)'!$F6083)-LEN("Ext")),SEARCH(" - ",RIGHT('Cost Code (New)'!$F6083,LEN('Cost Code (New)'!$F6083)-SEARCH("Ext ",'Cost Code (New)'!$F6083)-LEN("Ext")))))+0,"")</f>
        <v/>
      </c>
      <c r="B6083" s="8"/>
      <c r="C6083" s="3"/>
      <c r="D6083" s="3"/>
      <c r="E6083" s="3"/>
      <c r="F6083" s="3"/>
      <c r="G6083" s="3"/>
      <c r="H6083" s="3"/>
      <c r="I6083" s="3"/>
    </row>
    <row r="6084" ht="15.75" customHeight="1">
      <c r="A6084" s="3" t="str">
        <f>IFERROR(TRIM(LEFT(RIGHT('Cost Code (New)'!$F6084,LEN('Cost Code (New)'!$F6084)-SEARCH("Ext ",'Cost Code (New)'!$F6084)-LEN("Ext")),SEARCH(" - ",RIGHT('Cost Code (New)'!$F6084,LEN('Cost Code (New)'!$F6084)-SEARCH("Ext ",'Cost Code (New)'!$F6084)-LEN("Ext")))))+0,"")</f>
        <v/>
      </c>
      <c r="B6084" s="8"/>
      <c r="C6084" s="3"/>
      <c r="D6084" s="3"/>
      <c r="E6084" s="3"/>
      <c r="F6084" s="3"/>
      <c r="G6084" s="3"/>
      <c r="H6084" s="3"/>
      <c r="I6084" s="3"/>
    </row>
    <row r="6085" ht="15.75" customHeight="1">
      <c r="A6085" s="3" t="str">
        <f>IFERROR(TRIM(LEFT(RIGHT('Cost Code (New)'!$F6085,LEN('Cost Code (New)'!$F6085)-SEARCH("Ext ",'Cost Code (New)'!$F6085)-LEN("Ext")),SEARCH(" - ",RIGHT('Cost Code (New)'!$F6085,LEN('Cost Code (New)'!$F6085)-SEARCH("Ext ",'Cost Code (New)'!$F6085)-LEN("Ext")))))+0,"")</f>
        <v/>
      </c>
      <c r="B6085" s="8"/>
      <c r="C6085" s="3"/>
      <c r="D6085" s="3"/>
      <c r="E6085" s="3"/>
      <c r="F6085" s="3"/>
      <c r="G6085" s="3"/>
      <c r="H6085" s="3"/>
      <c r="I6085" s="3"/>
    </row>
    <row r="6086" ht="15.75" customHeight="1">
      <c r="A6086" s="3" t="str">
        <f>IFERROR(TRIM(LEFT(RIGHT('Cost Code (New)'!$F6086,LEN('Cost Code (New)'!$F6086)-SEARCH("Ext ",'Cost Code (New)'!$F6086)-LEN("Ext")),SEARCH(" - ",RIGHT('Cost Code (New)'!$F6086,LEN('Cost Code (New)'!$F6086)-SEARCH("Ext ",'Cost Code (New)'!$F6086)-LEN("Ext")))))+0,"")</f>
        <v/>
      </c>
      <c r="B6086" s="8"/>
      <c r="C6086" s="3"/>
      <c r="D6086" s="3"/>
      <c r="E6086" s="3"/>
      <c r="F6086" s="3"/>
      <c r="G6086" s="3"/>
      <c r="H6086" s="3"/>
      <c r="I6086" s="3"/>
    </row>
    <row r="6087" ht="15.75" customHeight="1">
      <c r="A6087" s="3" t="str">
        <f>IFERROR(TRIM(LEFT(RIGHT('Cost Code (New)'!$F6087,LEN('Cost Code (New)'!$F6087)-SEARCH("Ext ",'Cost Code (New)'!$F6087)-LEN("Ext")),SEARCH(" - ",RIGHT('Cost Code (New)'!$F6087,LEN('Cost Code (New)'!$F6087)-SEARCH("Ext ",'Cost Code (New)'!$F6087)-LEN("Ext")))))+0,"")</f>
        <v/>
      </c>
      <c r="B6087" s="8"/>
      <c r="C6087" s="3"/>
      <c r="D6087" s="3"/>
      <c r="E6087" s="3"/>
      <c r="F6087" s="3"/>
      <c r="G6087" s="3"/>
      <c r="H6087" s="3"/>
      <c r="I6087" s="3"/>
    </row>
    <row r="6088" ht="15.75" customHeight="1">
      <c r="A6088" s="3" t="str">
        <f>IFERROR(TRIM(LEFT(RIGHT('Cost Code (New)'!$F6088,LEN('Cost Code (New)'!$F6088)-SEARCH("Ext ",'Cost Code (New)'!$F6088)-LEN("Ext")),SEARCH(" - ",RIGHT('Cost Code (New)'!$F6088,LEN('Cost Code (New)'!$F6088)-SEARCH("Ext ",'Cost Code (New)'!$F6088)-LEN("Ext")))))+0,"")</f>
        <v/>
      </c>
      <c r="B6088" s="8"/>
      <c r="C6088" s="3"/>
      <c r="D6088" s="3"/>
      <c r="E6088" s="3"/>
      <c r="F6088" s="3"/>
      <c r="G6088" s="3"/>
      <c r="H6088" s="3"/>
      <c r="I6088" s="3"/>
    </row>
    <row r="6089" ht="15.75" customHeight="1">
      <c r="A6089" s="3" t="str">
        <f>IFERROR(TRIM(LEFT(RIGHT('Cost Code (New)'!$F6089,LEN('Cost Code (New)'!$F6089)-SEARCH("Ext ",'Cost Code (New)'!$F6089)-LEN("Ext")),SEARCH(" - ",RIGHT('Cost Code (New)'!$F6089,LEN('Cost Code (New)'!$F6089)-SEARCH("Ext ",'Cost Code (New)'!$F6089)-LEN("Ext")))))+0,"")</f>
        <v/>
      </c>
      <c r="B6089" s="8"/>
      <c r="C6089" s="3"/>
      <c r="D6089" s="3"/>
      <c r="E6089" s="3"/>
      <c r="F6089" s="3"/>
      <c r="G6089" s="3"/>
      <c r="H6089" s="3"/>
      <c r="I6089" s="3"/>
    </row>
    <row r="6090" ht="15.75" customHeight="1">
      <c r="A6090" s="3" t="str">
        <f>IFERROR(TRIM(LEFT(RIGHT('Cost Code (New)'!$F6090,LEN('Cost Code (New)'!$F6090)-SEARCH("Ext ",'Cost Code (New)'!$F6090)-LEN("Ext")),SEARCH(" - ",RIGHT('Cost Code (New)'!$F6090,LEN('Cost Code (New)'!$F6090)-SEARCH("Ext ",'Cost Code (New)'!$F6090)-LEN("Ext")))))+0,"")</f>
        <v/>
      </c>
      <c r="B6090" s="8"/>
      <c r="C6090" s="3"/>
      <c r="D6090" s="3"/>
      <c r="E6090" s="3"/>
      <c r="F6090" s="3"/>
      <c r="G6090" s="3"/>
      <c r="H6090" s="3"/>
      <c r="I6090" s="3"/>
    </row>
    <row r="6091" ht="15.75" customHeight="1">
      <c r="A6091" s="3" t="str">
        <f>IFERROR(TRIM(LEFT(RIGHT('Cost Code (New)'!$F6091,LEN('Cost Code (New)'!$F6091)-SEARCH("Ext ",'Cost Code (New)'!$F6091)-LEN("Ext")),SEARCH(" - ",RIGHT('Cost Code (New)'!$F6091,LEN('Cost Code (New)'!$F6091)-SEARCH("Ext ",'Cost Code (New)'!$F6091)-LEN("Ext")))))+0,"")</f>
        <v/>
      </c>
      <c r="B6091" s="8"/>
      <c r="C6091" s="3"/>
      <c r="D6091" s="3"/>
      <c r="E6091" s="3"/>
      <c r="F6091" s="3"/>
      <c r="G6091" s="3"/>
      <c r="H6091" s="3"/>
      <c r="I6091" s="3"/>
    </row>
    <row r="6092" ht="15.75" customHeight="1">
      <c r="A6092" s="3" t="str">
        <f>IFERROR(TRIM(LEFT(RIGHT('Cost Code (New)'!$F6092,LEN('Cost Code (New)'!$F6092)-SEARCH("Ext ",'Cost Code (New)'!$F6092)-LEN("Ext")),SEARCH(" - ",RIGHT('Cost Code (New)'!$F6092,LEN('Cost Code (New)'!$F6092)-SEARCH("Ext ",'Cost Code (New)'!$F6092)-LEN("Ext")))))+0,"")</f>
        <v/>
      </c>
      <c r="B6092" s="8"/>
      <c r="C6092" s="3"/>
      <c r="D6092" s="3"/>
      <c r="E6092" s="3"/>
      <c r="F6092" s="3"/>
      <c r="G6092" s="3"/>
      <c r="H6092" s="3"/>
      <c r="I6092" s="3"/>
    </row>
    <row r="6093" ht="15.75" customHeight="1">
      <c r="A6093" s="3" t="str">
        <f>IFERROR(TRIM(LEFT(RIGHT('Cost Code (New)'!$F6093,LEN('Cost Code (New)'!$F6093)-SEARCH("Ext ",'Cost Code (New)'!$F6093)-LEN("Ext")),SEARCH(" - ",RIGHT('Cost Code (New)'!$F6093,LEN('Cost Code (New)'!$F6093)-SEARCH("Ext ",'Cost Code (New)'!$F6093)-LEN("Ext")))))+0,"")</f>
        <v/>
      </c>
      <c r="B6093" s="8"/>
      <c r="C6093" s="3"/>
      <c r="D6093" s="3"/>
      <c r="E6093" s="3"/>
      <c r="F6093" s="3"/>
      <c r="G6093" s="3"/>
      <c r="H6093" s="3"/>
      <c r="I6093" s="3"/>
    </row>
    <row r="6094" ht="15.75" customHeight="1">
      <c r="A6094" s="3" t="str">
        <f>IFERROR(TRIM(LEFT(RIGHT('Cost Code (New)'!$F6094,LEN('Cost Code (New)'!$F6094)-SEARCH("Ext ",'Cost Code (New)'!$F6094)-LEN("Ext")),SEARCH(" - ",RIGHT('Cost Code (New)'!$F6094,LEN('Cost Code (New)'!$F6094)-SEARCH("Ext ",'Cost Code (New)'!$F6094)-LEN("Ext")))))+0,"")</f>
        <v/>
      </c>
      <c r="B6094" s="8"/>
      <c r="C6094" s="3"/>
      <c r="D6094" s="3"/>
      <c r="E6094" s="3"/>
      <c r="F6094" s="3"/>
      <c r="G6094" s="3"/>
      <c r="H6094" s="3"/>
      <c r="I6094" s="3"/>
    </row>
    <row r="6095" ht="15.75" customHeight="1">
      <c r="A6095" s="3" t="str">
        <f>IFERROR(TRIM(LEFT(RIGHT('Cost Code (New)'!$F6095,LEN('Cost Code (New)'!$F6095)-SEARCH("Ext ",'Cost Code (New)'!$F6095)-LEN("Ext")),SEARCH(" - ",RIGHT('Cost Code (New)'!$F6095,LEN('Cost Code (New)'!$F6095)-SEARCH("Ext ",'Cost Code (New)'!$F6095)-LEN("Ext")))))+0,"")</f>
        <v/>
      </c>
      <c r="B6095" s="8"/>
      <c r="C6095" s="3"/>
      <c r="D6095" s="3"/>
      <c r="E6095" s="3"/>
      <c r="F6095" s="3"/>
      <c r="G6095" s="3"/>
      <c r="H6095" s="3"/>
      <c r="I6095" s="3"/>
    </row>
    <row r="6096" ht="15.75" customHeight="1">
      <c r="A6096" s="3" t="str">
        <f>IFERROR(TRIM(LEFT(RIGHT('Cost Code (New)'!$F6096,LEN('Cost Code (New)'!$F6096)-SEARCH("Ext ",'Cost Code (New)'!$F6096)-LEN("Ext")),SEARCH(" - ",RIGHT('Cost Code (New)'!$F6096,LEN('Cost Code (New)'!$F6096)-SEARCH("Ext ",'Cost Code (New)'!$F6096)-LEN("Ext")))))+0,"")</f>
        <v/>
      </c>
      <c r="B6096" s="8"/>
      <c r="C6096" s="3"/>
      <c r="D6096" s="3"/>
      <c r="E6096" s="3"/>
      <c r="F6096" s="3"/>
      <c r="G6096" s="3"/>
      <c r="H6096" s="3"/>
      <c r="I6096" s="3"/>
    </row>
    <row r="6097" ht="15.75" customHeight="1">
      <c r="A6097" s="3" t="str">
        <f>IFERROR(TRIM(LEFT(RIGHT('Cost Code (New)'!$F6097,LEN('Cost Code (New)'!$F6097)-SEARCH("Ext ",'Cost Code (New)'!$F6097)-LEN("Ext")),SEARCH(" - ",RIGHT('Cost Code (New)'!$F6097,LEN('Cost Code (New)'!$F6097)-SEARCH("Ext ",'Cost Code (New)'!$F6097)-LEN("Ext")))))+0,"")</f>
        <v/>
      </c>
      <c r="B6097" s="8"/>
      <c r="C6097" s="3"/>
      <c r="D6097" s="3"/>
      <c r="E6097" s="3"/>
      <c r="F6097" s="3"/>
      <c r="G6097" s="3"/>
      <c r="H6097" s="3"/>
      <c r="I6097" s="3"/>
    </row>
    <row r="6098" ht="15.75" customHeight="1">
      <c r="A6098" s="3" t="str">
        <f>IFERROR(TRIM(LEFT(RIGHT('Cost Code (New)'!$F6098,LEN('Cost Code (New)'!$F6098)-SEARCH("Ext ",'Cost Code (New)'!$F6098)-LEN("Ext")),SEARCH(" - ",RIGHT('Cost Code (New)'!$F6098,LEN('Cost Code (New)'!$F6098)-SEARCH("Ext ",'Cost Code (New)'!$F6098)-LEN("Ext")))))+0,"")</f>
        <v/>
      </c>
      <c r="B6098" s="8"/>
      <c r="C6098" s="3"/>
      <c r="D6098" s="3"/>
      <c r="E6098" s="3"/>
      <c r="F6098" s="3"/>
      <c r="G6098" s="3"/>
      <c r="H6098" s="3"/>
      <c r="I6098" s="3"/>
    </row>
    <row r="6099" ht="15.75" customHeight="1">
      <c r="A6099" s="3" t="str">
        <f>IFERROR(TRIM(LEFT(RIGHT('Cost Code (New)'!$F6099,LEN('Cost Code (New)'!$F6099)-SEARCH("Ext ",'Cost Code (New)'!$F6099)-LEN("Ext")),SEARCH(" - ",RIGHT('Cost Code (New)'!$F6099,LEN('Cost Code (New)'!$F6099)-SEARCH("Ext ",'Cost Code (New)'!$F6099)-LEN("Ext")))))+0,"")</f>
        <v/>
      </c>
      <c r="B6099" s="8"/>
      <c r="C6099" s="3"/>
      <c r="D6099" s="3"/>
      <c r="E6099" s="3"/>
      <c r="F6099" s="3"/>
      <c r="G6099" s="3"/>
      <c r="H6099" s="3"/>
      <c r="I6099" s="3"/>
    </row>
    <row r="6100" ht="15.75" customHeight="1">
      <c r="A6100" s="3" t="str">
        <f>IFERROR(TRIM(LEFT(RIGHT('Cost Code (New)'!$F6100,LEN('Cost Code (New)'!$F6100)-SEARCH("Ext ",'Cost Code (New)'!$F6100)-LEN("Ext")),SEARCH(" - ",RIGHT('Cost Code (New)'!$F6100,LEN('Cost Code (New)'!$F6100)-SEARCH("Ext ",'Cost Code (New)'!$F6100)-LEN("Ext")))))+0,"")</f>
        <v/>
      </c>
      <c r="B6100" s="8"/>
      <c r="C6100" s="3"/>
      <c r="D6100" s="3"/>
      <c r="E6100" s="3"/>
      <c r="F6100" s="3"/>
      <c r="G6100" s="3"/>
      <c r="H6100" s="3"/>
      <c r="I6100" s="3"/>
    </row>
    <row r="6101" ht="15.75" customHeight="1">
      <c r="A6101" s="3" t="str">
        <f>IFERROR(TRIM(LEFT(RIGHT('Cost Code (New)'!$F6101,LEN('Cost Code (New)'!$F6101)-SEARCH("Ext ",'Cost Code (New)'!$F6101)-LEN("Ext")),SEARCH(" - ",RIGHT('Cost Code (New)'!$F6101,LEN('Cost Code (New)'!$F6101)-SEARCH("Ext ",'Cost Code (New)'!$F6101)-LEN("Ext")))))+0,"")</f>
        <v/>
      </c>
      <c r="B6101" s="8"/>
      <c r="C6101" s="3"/>
      <c r="D6101" s="3"/>
      <c r="E6101" s="3"/>
      <c r="F6101" s="3"/>
      <c r="G6101" s="3"/>
      <c r="H6101" s="3"/>
      <c r="I6101" s="3"/>
    </row>
    <row r="6102" ht="15.75" customHeight="1">
      <c r="A6102" s="3" t="str">
        <f>IFERROR(TRIM(LEFT(RIGHT('Cost Code (New)'!$F6102,LEN('Cost Code (New)'!$F6102)-SEARCH("Ext ",'Cost Code (New)'!$F6102)-LEN("Ext")),SEARCH(" - ",RIGHT('Cost Code (New)'!$F6102,LEN('Cost Code (New)'!$F6102)-SEARCH("Ext ",'Cost Code (New)'!$F6102)-LEN("Ext")))))+0,"")</f>
        <v/>
      </c>
      <c r="B6102" s="8"/>
      <c r="C6102" s="3"/>
      <c r="D6102" s="3"/>
      <c r="E6102" s="3"/>
      <c r="F6102" s="3"/>
      <c r="G6102" s="3"/>
      <c r="H6102" s="3"/>
      <c r="I6102" s="3"/>
    </row>
    <row r="6103" ht="15.75" customHeight="1">
      <c r="A6103" s="3" t="str">
        <f>IFERROR(TRIM(LEFT(RIGHT('Cost Code (New)'!$F6103,LEN('Cost Code (New)'!$F6103)-SEARCH("Ext ",'Cost Code (New)'!$F6103)-LEN("Ext")),SEARCH(" - ",RIGHT('Cost Code (New)'!$F6103,LEN('Cost Code (New)'!$F6103)-SEARCH("Ext ",'Cost Code (New)'!$F6103)-LEN("Ext")))))+0,"")</f>
        <v/>
      </c>
      <c r="B6103" s="8"/>
      <c r="C6103" s="3"/>
      <c r="D6103" s="3"/>
      <c r="E6103" s="3"/>
      <c r="F6103" s="3"/>
      <c r="G6103" s="3"/>
      <c r="H6103" s="3"/>
      <c r="I6103" s="3"/>
    </row>
    <row r="6104" ht="15.75" customHeight="1">
      <c r="A6104" s="3" t="str">
        <f>IFERROR(TRIM(LEFT(RIGHT('Cost Code (New)'!$F6104,LEN('Cost Code (New)'!$F6104)-SEARCH("Ext ",'Cost Code (New)'!$F6104)-LEN("Ext")),SEARCH(" - ",RIGHT('Cost Code (New)'!$F6104,LEN('Cost Code (New)'!$F6104)-SEARCH("Ext ",'Cost Code (New)'!$F6104)-LEN("Ext")))))+0,"")</f>
        <v/>
      </c>
      <c r="B6104" s="8"/>
      <c r="C6104" s="3"/>
      <c r="D6104" s="3"/>
      <c r="E6104" s="3"/>
      <c r="F6104" s="3"/>
      <c r="G6104" s="3"/>
      <c r="H6104" s="3"/>
      <c r="I6104" s="3"/>
    </row>
    <row r="6105" ht="15.75" customHeight="1">
      <c r="A6105" s="3" t="str">
        <f>IFERROR(TRIM(LEFT(RIGHT('Cost Code (New)'!$F6105,LEN('Cost Code (New)'!$F6105)-SEARCH("Ext ",'Cost Code (New)'!$F6105)-LEN("Ext")),SEARCH(" - ",RIGHT('Cost Code (New)'!$F6105,LEN('Cost Code (New)'!$F6105)-SEARCH("Ext ",'Cost Code (New)'!$F6105)-LEN("Ext")))))+0,"")</f>
        <v/>
      </c>
      <c r="B6105" s="8"/>
      <c r="C6105" s="3"/>
      <c r="D6105" s="3"/>
      <c r="E6105" s="3"/>
      <c r="F6105" s="3"/>
      <c r="G6105" s="3"/>
      <c r="H6105" s="3"/>
      <c r="I6105" s="3"/>
    </row>
    <row r="6106" ht="15.75" customHeight="1">
      <c r="A6106" s="3" t="str">
        <f>IFERROR(TRIM(LEFT(RIGHT('Cost Code (New)'!$F6106,LEN('Cost Code (New)'!$F6106)-SEARCH("Ext ",'Cost Code (New)'!$F6106)-LEN("Ext")),SEARCH(" - ",RIGHT('Cost Code (New)'!$F6106,LEN('Cost Code (New)'!$F6106)-SEARCH("Ext ",'Cost Code (New)'!$F6106)-LEN("Ext")))))+0,"")</f>
        <v/>
      </c>
      <c r="B6106" s="8"/>
      <c r="C6106" s="3"/>
      <c r="D6106" s="3"/>
      <c r="E6106" s="3"/>
      <c r="F6106" s="3"/>
      <c r="G6106" s="3"/>
      <c r="H6106" s="3"/>
      <c r="I6106" s="3"/>
    </row>
    <row r="6107" ht="15.75" customHeight="1">
      <c r="A6107" s="3" t="str">
        <f>IFERROR(TRIM(LEFT(RIGHT('Cost Code (New)'!$F6107,LEN('Cost Code (New)'!$F6107)-SEARCH("Ext ",'Cost Code (New)'!$F6107)-LEN("Ext")),SEARCH(" - ",RIGHT('Cost Code (New)'!$F6107,LEN('Cost Code (New)'!$F6107)-SEARCH("Ext ",'Cost Code (New)'!$F6107)-LEN("Ext")))))+0,"")</f>
        <v/>
      </c>
      <c r="B6107" s="8"/>
      <c r="C6107" s="3"/>
      <c r="D6107" s="3"/>
      <c r="E6107" s="3"/>
      <c r="F6107" s="3"/>
      <c r="G6107" s="3"/>
      <c r="H6107" s="3"/>
      <c r="I6107" s="3"/>
    </row>
    <row r="6108" ht="15.75" customHeight="1">
      <c r="A6108" s="3" t="str">
        <f>IFERROR(TRIM(LEFT(RIGHT('Cost Code (New)'!$F6108,LEN('Cost Code (New)'!$F6108)-SEARCH("Ext ",'Cost Code (New)'!$F6108)-LEN("Ext")),SEARCH(" - ",RIGHT('Cost Code (New)'!$F6108,LEN('Cost Code (New)'!$F6108)-SEARCH("Ext ",'Cost Code (New)'!$F6108)-LEN("Ext")))))+0,"")</f>
        <v/>
      </c>
      <c r="B6108" s="8"/>
      <c r="C6108" s="3"/>
      <c r="D6108" s="3"/>
      <c r="E6108" s="3"/>
      <c r="F6108" s="3"/>
      <c r="G6108" s="3"/>
      <c r="H6108" s="3"/>
      <c r="I6108" s="3"/>
    </row>
    <row r="6109" ht="15.75" customHeight="1">
      <c r="A6109" s="3" t="str">
        <f>IFERROR(TRIM(LEFT(RIGHT('Cost Code (New)'!$F6109,LEN('Cost Code (New)'!$F6109)-SEARCH("Ext ",'Cost Code (New)'!$F6109)-LEN("Ext")),SEARCH(" - ",RIGHT('Cost Code (New)'!$F6109,LEN('Cost Code (New)'!$F6109)-SEARCH("Ext ",'Cost Code (New)'!$F6109)-LEN("Ext")))))+0,"")</f>
        <v/>
      </c>
      <c r="B6109" s="8"/>
      <c r="C6109" s="3"/>
      <c r="D6109" s="3"/>
      <c r="E6109" s="3"/>
      <c r="F6109" s="3"/>
      <c r="G6109" s="3"/>
      <c r="H6109" s="3"/>
      <c r="I6109" s="3"/>
    </row>
    <row r="6110" ht="15.75" customHeight="1">
      <c r="A6110" s="3" t="str">
        <f>IFERROR(TRIM(LEFT(RIGHT('Cost Code (New)'!$F6110,LEN('Cost Code (New)'!$F6110)-SEARCH("Ext ",'Cost Code (New)'!$F6110)-LEN("Ext")),SEARCH(" - ",RIGHT('Cost Code (New)'!$F6110,LEN('Cost Code (New)'!$F6110)-SEARCH("Ext ",'Cost Code (New)'!$F6110)-LEN("Ext")))))+0,"")</f>
        <v/>
      </c>
      <c r="B6110" s="8"/>
      <c r="C6110" s="3"/>
      <c r="D6110" s="3"/>
      <c r="E6110" s="3"/>
      <c r="F6110" s="3"/>
      <c r="G6110" s="3"/>
      <c r="H6110" s="3"/>
      <c r="I6110" s="3"/>
    </row>
    <row r="6111" ht="15.75" customHeight="1">
      <c r="A6111" s="3" t="str">
        <f>IFERROR(TRIM(LEFT(RIGHT('Cost Code (New)'!$F6111,LEN('Cost Code (New)'!$F6111)-SEARCH("Ext ",'Cost Code (New)'!$F6111)-LEN("Ext")),SEARCH(" - ",RIGHT('Cost Code (New)'!$F6111,LEN('Cost Code (New)'!$F6111)-SEARCH("Ext ",'Cost Code (New)'!$F6111)-LEN("Ext")))))+0,"")</f>
        <v/>
      </c>
      <c r="B6111" s="8"/>
      <c r="C6111" s="3"/>
      <c r="D6111" s="3"/>
      <c r="E6111" s="3"/>
      <c r="F6111" s="3"/>
      <c r="G6111" s="3"/>
      <c r="H6111" s="3"/>
      <c r="I6111" s="3"/>
    </row>
    <row r="6112" ht="15.75" customHeight="1">
      <c r="A6112" s="3" t="str">
        <f>IFERROR(TRIM(LEFT(RIGHT('Cost Code (New)'!$F6112,LEN('Cost Code (New)'!$F6112)-SEARCH("Ext ",'Cost Code (New)'!$F6112)-LEN("Ext")),SEARCH(" - ",RIGHT('Cost Code (New)'!$F6112,LEN('Cost Code (New)'!$F6112)-SEARCH("Ext ",'Cost Code (New)'!$F6112)-LEN("Ext")))))+0,"")</f>
        <v/>
      </c>
      <c r="B6112" s="8"/>
      <c r="C6112" s="3"/>
      <c r="D6112" s="3"/>
      <c r="E6112" s="3"/>
      <c r="F6112" s="3"/>
      <c r="G6112" s="3"/>
      <c r="H6112" s="3"/>
      <c r="I6112" s="3"/>
    </row>
    <row r="6113" ht="15.75" customHeight="1">
      <c r="A6113" s="3" t="str">
        <f>IFERROR(TRIM(LEFT(RIGHT('Cost Code (New)'!$F6113,LEN('Cost Code (New)'!$F6113)-SEARCH("Ext ",'Cost Code (New)'!$F6113)-LEN("Ext")),SEARCH(" - ",RIGHT('Cost Code (New)'!$F6113,LEN('Cost Code (New)'!$F6113)-SEARCH("Ext ",'Cost Code (New)'!$F6113)-LEN("Ext")))))+0,"")</f>
        <v/>
      </c>
      <c r="B6113" s="8"/>
      <c r="C6113" s="3"/>
      <c r="D6113" s="3"/>
      <c r="E6113" s="3"/>
      <c r="F6113" s="3"/>
      <c r="G6113" s="3"/>
      <c r="H6113" s="3"/>
      <c r="I6113" s="3"/>
    </row>
    <row r="6114" ht="15.75" customHeight="1">
      <c r="A6114" s="3" t="str">
        <f>IFERROR(TRIM(LEFT(RIGHT('Cost Code (New)'!$F6114,LEN('Cost Code (New)'!$F6114)-SEARCH("Ext ",'Cost Code (New)'!$F6114)-LEN("Ext")),SEARCH(" - ",RIGHT('Cost Code (New)'!$F6114,LEN('Cost Code (New)'!$F6114)-SEARCH("Ext ",'Cost Code (New)'!$F6114)-LEN("Ext")))))+0,"")</f>
        <v/>
      </c>
      <c r="B6114" s="8"/>
      <c r="C6114" s="3"/>
      <c r="D6114" s="3"/>
      <c r="E6114" s="3"/>
      <c r="F6114" s="3"/>
      <c r="G6114" s="3"/>
      <c r="H6114" s="3"/>
      <c r="I6114" s="3"/>
    </row>
    <row r="6115" ht="15.75" customHeight="1">
      <c r="A6115" s="3" t="str">
        <f>IFERROR(TRIM(LEFT(RIGHT('Cost Code (New)'!$F6115,LEN('Cost Code (New)'!$F6115)-SEARCH("Ext ",'Cost Code (New)'!$F6115)-LEN("Ext")),SEARCH(" - ",RIGHT('Cost Code (New)'!$F6115,LEN('Cost Code (New)'!$F6115)-SEARCH("Ext ",'Cost Code (New)'!$F6115)-LEN("Ext")))))+0,"")</f>
        <v/>
      </c>
      <c r="B6115" s="8"/>
      <c r="C6115" s="3"/>
      <c r="D6115" s="3"/>
      <c r="E6115" s="3"/>
      <c r="F6115" s="3"/>
      <c r="G6115" s="3"/>
      <c r="H6115" s="3"/>
      <c r="I6115" s="3"/>
    </row>
    <row r="6116" ht="15.75" customHeight="1">
      <c r="A6116" s="3" t="str">
        <f>IFERROR(TRIM(LEFT(RIGHT('Cost Code (New)'!$F6116,LEN('Cost Code (New)'!$F6116)-SEARCH("Ext ",'Cost Code (New)'!$F6116)-LEN("Ext")),SEARCH(" - ",RIGHT('Cost Code (New)'!$F6116,LEN('Cost Code (New)'!$F6116)-SEARCH("Ext ",'Cost Code (New)'!$F6116)-LEN("Ext")))))+0,"")</f>
        <v/>
      </c>
      <c r="B6116" s="8"/>
      <c r="C6116" s="3"/>
      <c r="D6116" s="3"/>
      <c r="E6116" s="3"/>
      <c r="F6116" s="3"/>
      <c r="G6116" s="3"/>
      <c r="H6116" s="3"/>
      <c r="I6116" s="3"/>
    </row>
    <row r="6117" ht="15.75" customHeight="1">
      <c r="A6117" s="3" t="str">
        <f>IFERROR(TRIM(LEFT(RIGHT('Cost Code (New)'!$F6117,LEN('Cost Code (New)'!$F6117)-SEARCH("Ext ",'Cost Code (New)'!$F6117)-LEN("Ext")),SEARCH(" - ",RIGHT('Cost Code (New)'!$F6117,LEN('Cost Code (New)'!$F6117)-SEARCH("Ext ",'Cost Code (New)'!$F6117)-LEN("Ext")))))+0,"")</f>
        <v/>
      </c>
      <c r="B6117" s="8"/>
      <c r="C6117" s="3"/>
      <c r="D6117" s="3"/>
      <c r="E6117" s="3"/>
      <c r="F6117" s="3"/>
      <c r="G6117" s="3"/>
      <c r="H6117" s="3"/>
      <c r="I6117" s="3"/>
    </row>
    <row r="6118" ht="15.75" customHeight="1">
      <c r="A6118" s="3" t="str">
        <f>IFERROR(TRIM(LEFT(RIGHT('Cost Code (New)'!$F6118,LEN('Cost Code (New)'!$F6118)-SEARCH("Ext ",'Cost Code (New)'!$F6118)-LEN("Ext")),SEARCH(" - ",RIGHT('Cost Code (New)'!$F6118,LEN('Cost Code (New)'!$F6118)-SEARCH("Ext ",'Cost Code (New)'!$F6118)-LEN("Ext")))))+0,"")</f>
        <v/>
      </c>
      <c r="B6118" s="8"/>
      <c r="C6118" s="3"/>
      <c r="D6118" s="3"/>
      <c r="E6118" s="3"/>
      <c r="F6118" s="3"/>
      <c r="G6118" s="3"/>
      <c r="H6118" s="3"/>
      <c r="I6118" s="3"/>
    </row>
    <row r="6119" ht="15.75" customHeight="1">
      <c r="A6119" s="3" t="str">
        <f>IFERROR(TRIM(LEFT(RIGHT('Cost Code (New)'!$F6119,LEN('Cost Code (New)'!$F6119)-SEARCH("Ext ",'Cost Code (New)'!$F6119)-LEN("Ext")),SEARCH(" - ",RIGHT('Cost Code (New)'!$F6119,LEN('Cost Code (New)'!$F6119)-SEARCH("Ext ",'Cost Code (New)'!$F6119)-LEN("Ext")))))+0,"")</f>
        <v/>
      </c>
      <c r="B6119" s="8"/>
      <c r="C6119" s="3"/>
      <c r="D6119" s="3"/>
      <c r="E6119" s="3"/>
      <c r="F6119" s="3"/>
      <c r="G6119" s="3"/>
      <c r="H6119" s="3"/>
      <c r="I6119" s="3"/>
    </row>
    <row r="6120" ht="15.75" customHeight="1">
      <c r="A6120" s="3" t="str">
        <f>IFERROR(TRIM(LEFT(RIGHT('Cost Code (New)'!$F6120,LEN('Cost Code (New)'!$F6120)-SEARCH("Ext ",'Cost Code (New)'!$F6120)-LEN("Ext")),SEARCH(" - ",RIGHT('Cost Code (New)'!$F6120,LEN('Cost Code (New)'!$F6120)-SEARCH("Ext ",'Cost Code (New)'!$F6120)-LEN("Ext")))))+0,"")</f>
        <v/>
      </c>
      <c r="B6120" s="8"/>
      <c r="C6120" s="3"/>
      <c r="D6120" s="3"/>
      <c r="E6120" s="3"/>
      <c r="F6120" s="3"/>
      <c r="G6120" s="3"/>
      <c r="H6120" s="3"/>
      <c r="I6120" s="3"/>
    </row>
    <row r="6121" ht="15.75" customHeight="1">
      <c r="A6121" s="3" t="str">
        <f>IFERROR(TRIM(LEFT(RIGHT('Cost Code (New)'!$F6121,LEN('Cost Code (New)'!$F6121)-SEARCH("Ext ",'Cost Code (New)'!$F6121)-LEN("Ext")),SEARCH(" - ",RIGHT('Cost Code (New)'!$F6121,LEN('Cost Code (New)'!$F6121)-SEARCH("Ext ",'Cost Code (New)'!$F6121)-LEN("Ext")))))+0,"")</f>
        <v/>
      </c>
      <c r="B6121" s="8"/>
      <c r="C6121" s="3"/>
      <c r="D6121" s="3"/>
      <c r="E6121" s="3"/>
      <c r="F6121" s="3"/>
      <c r="G6121" s="3"/>
      <c r="H6121" s="3"/>
      <c r="I6121" s="3"/>
    </row>
    <row r="6122" ht="15.75" customHeight="1">
      <c r="A6122" s="3" t="str">
        <f>IFERROR(TRIM(LEFT(RIGHT('Cost Code (New)'!$F6122,LEN('Cost Code (New)'!$F6122)-SEARCH("Ext ",'Cost Code (New)'!$F6122)-LEN("Ext")),SEARCH(" - ",RIGHT('Cost Code (New)'!$F6122,LEN('Cost Code (New)'!$F6122)-SEARCH("Ext ",'Cost Code (New)'!$F6122)-LEN("Ext")))))+0,"")</f>
        <v/>
      </c>
      <c r="B6122" s="8"/>
      <c r="C6122" s="3"/>
      <c r="D6122" s="3"/>
      <c r="E6122" s="3"/>
      <c r="F6122" s="3"/>
      <c r="G6122" s="3"/>
      <c r="H6122" s="3"/>
      <c r="I6122" s="3"/>
    </row>
    <row r="6123" ht="15.75" customHeight="1">
      <c r="A6123" s="3" t="str">
        <f>IFERROR(TRIM(LEFT(RIGHT('Cost Code (New)'!$F6123,LEN('Cost Code (New)'!$F6123)-SEARCH("Ext ",'Cost Code (New)'!$F6123)-LEN("Ext")),SEARCH(" - ",RIGHT('Cost Code (New)'!$F6123,LEN('Cost Code (New)'!$F6123)-SEARCH("Ext ",'Cost Code (New)'!$F6123)-LEN("Ext")))))+0,"")</f>
        <v/>
      </c>
      <c r="B6123" s="8"/>
      <c r="C6123" s="3"/>
      <c r="D6123" s="3"/>
      <c r="E6123" s="3"/>
      <c r="F6123" s="3"/>
      <c r="G6123" s="3"/>
      <c r="H6123" s="3"/>
      <c r="I6123" s="3"/>
    </row>
    <row r="6124" ht="15.75" customHeight="1">
      <c r="A6124" s="3" t="str">
        <f>IFERROR(TRIM(LEFT(RIGHT('Cost Code (New)'!$F6124,LEN('Cost Code (New)'!$F6124)-SEARCH("Ext ",'Cost Code (New)'!$F6124)-LEN("Ext")),SEARCH(" - ",RIGHT('Cost Code (New)'!$F6124,LEN('Cost Code (New)'!$F6124)-SEARCH("Ext ",'Cost Code (New)'!$F6124)-LEN("Ext")))))+0,"")</f>
        <v/>
      </c>
      <c r="B6124" s="8"/>
      <c r="C6124" s="3"/>
      <c r="D6124" s="3"/>
      <c r="E6124" s="3"/>
      <c r="F6124" s="3"/>
      <c r="G6124" s="3"/>
      <c r="H6124" s="3"/>
      <c r="I6124" s="3"/>
    </row>
    <row r="6125" ht="15.75" customHeight="1">
      <c r="A6125" s="3" t="str">
        <f>IFERROR(TRIM(LEFT(RIGHT('Cost Code (New)'!$F6125,LEN('Cost Code (New)'!$F6125)-SEARCH("Ext ",'Cost Code (New)'!$F6125)-LEN("Ext")),SEARCH(" - ",RIGHT('Cost Code (New)'!$F6125,LEN('Cost Code (New)'!$F6125)-SEARCH("Ext ",'Cost Code (New)'!$F6125)-LEN("Ext")))))+0,"")</f>
        <v/>
      </c>
      <c r="B6125" s="8"/>
      <c r="C6125" s="3"/>
      <c r="D6125" s="3"/>
      <c r="E6125" s="3"/>
      <c r="F6125" s="3"/>
      <c r="G6125" s="3"/>
      <c r="H6125" s="3"/>
      <c r="I6125" s="3"/>
    </row>
    <row r="6126" ht="15.75" customHeight="1">
      <c r="A6126" s="3" t="str">
        <f>IFERROR(TRIM(LEFT(RIGHT('Cost Code (New)'!$F6126,LEN('Cost Code (New)'!$F6126)-SEARCH("Ext ",'Cost Code (New)'!$F6126)-LEN("Ext")),SEARCH(" - ",RIGHT('Cost Code (New)'!$F6126,LEN('Cost Code (New)'!$F6126)-SEARCH("Ext ",'Cost Code (New)'!$F6126)-LEN("Ext")))))+0,"")</f>
        <v/>
      </c>
      <c r="B6126" s="8"/>
      <c r="C6126" s="3"/>
      <c r="D6126" s="3"/>
      <c r="E6126" s="3"/>
      <c r="F6126" s="3"/>
      <c r="G6126" s="3"/>
      <c r="H6126" s="3"/>
      <c r="I6126" s="3"/>
    </row>
    <row r="6127" ht="15.75" customHeight="1">
      <c r="A6127" s="3" t="str">
        <f>IFERROR(TRIM(LEFT(RIGHT('Cost Code (New)'!$F6127,LEN('Cost Code (New)'!$F6127)-SEARCH("Ext ",'Cost Code (New)'!$F6127)-LEN("Ext")),SEARCH(" - ",RIGHT('Cost Code (New)'!$F6127,LEN('Cost Code (New)'!$F6127)-SEARCH("Ext ",'Cost Code (New)'!$F6127)-LEN("Ext")))))+0,"")</f>
        <v/>
      </c>
      <c r="B6127" s="8"/>
      <c r="C6127" s="3"/>
      <c r="D6127" s="3"/>
      <c r="E6127" s="3"/>
      <c r="F6127" s="3"/>
      <c r="G6127" s="3"/>
      <c r="H6127" s="3"/>
      <c r="I6127" s="3"/>
    </row>
    <row r="6128" ht="15.75" customHeight="1">
      <c r="A6128" s="3" t="str">
        <f>IFERROR(TRIM(LEFT(RIGHT('Cost Code (New)'!$F6128,LEN('Cost Code (New)'!$F6128)-SEARCH("Ext ",'Cost Code (New)'!$F6128)-LEN("Ext")),SEARCH(" - ",RIGHT('Cost Code (New)'!$F6128,LEN('Cost Code (New)'!$F6128)-SEARCH("Ext ",'Cost Code (New)'!$F6128)-LEN("Ext")))))+0,"")</f>
        <v/>
      </c>
      <c r="B6128" s="8"/>
      <c r="C6128" s="3"/>
      <c r="D6128" s="3"/>
      <c r="E6128" s="3"/>
      <c r="F6128" s="3"/>
      <c r="G6128" s="3"/>
      <c r="H6128" s="3"/>
      <c r="I6128" s="3"/>
    </row>
    <row r="6129" ht="15.75" customHeight="1">
      <c r="A6129" s="3" t="str">
        <f>IFERROR(TRIM(LEFT(RIGHT('Cost Code (New)'!$F6129,LEN('Cost Code (New)'!$F6129)-SEARCH("Ext ",'Cost Code (New)'!$F6129)-LEN("Ext")),SEARCH(" - ",RIGHT('Cost Code (New)'!$F6129,LEN('Cost Code (New)'!$F6129)-SEARCH("Ext ",'Cost Code (New)'!$F6129)-LEN("Ext")))))+0,"")</f>
        <v/>
      </c>
      <c r="B6129" s="8"/>
      <c r="C6129" s="3"/>
      <c r="D6129" s="3"/>
      <c r="E6129" s="3"/>
      <c r="F6129" s="3"/>
      <c r="G6129" s="3"/>
      <c r="H6129" s="3"/>
      <c r="I6129" s="3"/>
    </row>
    <row r="6130" ht="15.75" customHeight="1">
      <c r="A6130" s="3" t="str">
        <f>IFERROR(TRIM(LEFT(RIGHT('Cost Code (New)'!$F6130,LEN('Cost Code (New)'!$F6130)-SEARCH("Ext ",'Cost Code (New)'!$F6130)-LEN("Ext")),SEARCH(" - ",RIGHT('Cost Code (New)'!$F6130,LEN('Cost Code (New)'!$F6130)-SEARCH("Ext ",'Cost Code (New)'!$F6130)-LEN("Ext")))))+0,"")</f>
        <v/>
      </c>
      <c r="B6130" s="8"/>
      <c r="C6130" s="3"/>
      <c r="D6130" s="3"/>
      <c r="E6130" s="3"/>
      <c r="F6130" s="3"/>
      <c r="G6130" s="3"/>
      <c r="H6130" s="3"/>
      <c r="I6130" s="3"/>
    </row>
    <row r="6131" ht="15.75" customHeight="1">
      <c r="A6131" s="3" t="str">
        <f>IFERROR(TRIM(LEFT(RIGHT('Cost Code (New)'!$F6131,LEN('Cost Code (New)'!$F6131)-SEARCH("Ext ",'Cost Code (New)'!$F6131)-LEN("Ext")),SEARCH(" - ",RIGHT('Cost Code (New)'!$F6131,LEN('Cost Code (New)'!$F6131)-SEARCH("Ext ",'Cost Code (New)'!$F6131)-LEN("Ext")))))+0,"")</f>
        <v/>
      </c>
      <c r="B6131" s="8"/>
      <c r="C6131" s="3"/>
      <c r="D6131" s="3"/>
      <c r="E6131" s="3"/>
      <c r="F6131" s="3"/>
      <c r="G6131" s="3"/>
      <c r="H6131" s="3"/>
      <c r="I6131" s="3"/>
    </row>
    <row r="6132" ht="15.75" customHeight="1">
      <c r="A6132" s="3" t="str">
        <f>IFERROR(TRIM(LEFT(RIGHT('Cost Code (New)'!$F6132,LEN('Cost Code (New)'!$F6132)-SEARCH("Ext ",'Cost Code (New)'!$F6132)-LEN("Ext")),SEARCH(" - ",RIGHT('Cost Code (New)'!$F6132,LEN('Cost Code (New)'!$F6132)-SEARCH("Ext ",'Cost Code (New)'!$F6132)-LEN("Ext")))))+0,"")</f>
        <v/>
      </c>
      <c r="B6132" s="8"/>
      <c r="C6132" s="3"/>
      <c r="D6132" s="3"/>
      <c r="E6132" s="3"/>
      <c r="F6132" s="3"/>
      <c r="G6132" s="3"/>
      <c r="H6132" s="3"/>
      <c r="I6132" s="3"/>
    </row>
    <row r="6133" ht="15.75" customHeight="1">
      <c r="A6133" s="3" t="str">
        <f>IFERROR(TRIM(LEFT(RIGHT('Cost Code (New)'!$F6133,LEN('Cost Code (New)'!$F6133)-SEARCH("Ext ",'Cost Code (New)'!$F6133)-LEN("Ext")),SEARCH(" - ",RIGHT('Cost Code (New)'!$F6133,LEN('Cost Code (New)'!$F6133)-SEARCH("Ext ",'Cost Code (New)'!$F6133)-LEN("Ext")))))+0,"")</f>
        <v/>
      </c>
      <c r="B6133" s="8"/>
      <c r="C6133" s="3"/>
      <c r="D6133" s="3"/>
      <c r="E6133" s="3"/>
      <c r="F6133" s="3"/>
      <c r="G6133" s="3"/>
      <c r="H6133" s="3"/>
      <c r="I6133" s="3"/>
    </row>
    <row r="6134" ht="15.75" customHeight="1">
      <c r="A6134" s="3" t="str">
        <f>IFERROR(TRIM(LEFT(RIGHT('Cost Code (New)'!$F6134,LEN('Cost Code (New)'!$F6134)-SEARCH("Ext ",'Cost Code (New)'!$F6134)-LEN("Ext")),SEARCH(" - ",RIGHT('Cost Code (New)'!$F6134,LEN('Cost Code (New)'!$F6134)-SEARCH("Ext ",'Cost Code (New)'!$F6134)-LEN("Ext")))))+0,"")</f>
        <v/>
      </c>
      <c r="B6134" s="8"/>
      <c r="C6134" s="3"/>
      <c r="D6134" s="3"/>
      <c r="E6134" s="3"/>
      <c r="F6134" s="3"/>
      <c r="G6134" s="3"/>
      <c r="H6134" s="3"/>
      <c r="I6134" s="3"/>
    </row>
    <row r="6135" ht="15.75" customHeight="1">
      <c r="A6135" s="3" t="str">
        <f>IFERROR(TRIM(LEFT(RIGHT('Cost Code (New)'!$F6135,LEN('Cost Code (New)'!$F6135)-SEARCH("Ext ",'Cost Code (New)'!$F6135)-LEN("Ext")),SEARCH(" - ",RIGHT('Cost Code (New)'!$F6135,LEN('Cost Code (New)'!$F6135)-SEARCH("Ext ",'Cost Code (New)'!$F6135)-LEN("Ext")))))+0,"")</f>
        <v/>
      </c>
      <c r="B6135" s="8"/>
      <c r="C6135" s="3"/>
      <c r="D6135" s="3"/>
      <c r="E6135" s="3"/>
      <c r="F6135" s="3"/>
      <c r="G6135" s="3"/>
      <c r="H6135" s="3"/>
      <c r="I6135" s="3"/>
    </row>
    <row r="6136" ht="15.75" customHeight="1">
      <c r="A6136" s="3" t="str">
        <f>IFERROR(TRIM(LEFT(RIGHT('Cost Code (New)'!$F6136,LEN('Cost Code (New)'!$F6136)-SEARCH("Ext ",'Cost Code (New)'!$F6136)-LEN("Ext")),SEARCH(" - ",RIGHT('Cost Code (New)'!$F6136,LEN('Cost Code (New)'!$F6136)-SEARCH("Ext ",'Cost Code (New)'!$F6136)-LEN("Ext")))))+0,"")</f>
        <v/>
      </c>
      <c r="B6136" s="8"/>
      <c r="C6136" s="3"/>
      <c r="D6136" s="3"/>
      <c r="E6136" s="3"/>
      <c r="F6136" s="3"/>
      <c r="G6136" s="3"/>
      <c r="H6136" s="3"/>
      <c r="I6136" s="3"/>
    </row>
    <row r="6137" ht="15.75" customHeight="1">
      <c r="A6137" s="3" t="str">
        <f>IFERROR(TRIM(LEFT(RIGHT('Cost Code (New)'!$F6137,LEN('Cost Code (New)'!$F6137)-SEARCH("Ext ",'Cost Code (New)'!$F6137)-LEN("Ext")),SEARCH(" - ",RIGHT('Cost Code (New)'!$F6137,LEN('Cost Code (New)'!$F6137)-SEARCH("Ext ",'Cost Code (New)'!$F6137)-LEN("Ext")))))+0,"")</f>
        <v/>
      </c>
      <c r="B6137" s="8"/>
      <c r="C6137" s="3"/>
      <c r="D6137" s="3"/>
      <c r="E6137" s="3"/>
      <c r="F6137" s="3"/>
      <c r="G6137" s="3"/>
      <c r="H6137" s="3"/>
      <c r="I6137" s="3"/>
    </row>
    <row r="6138" ht="15.75" customHeight="1">
      <c r="A6138" s="3" t="str">
        <f>IFERROR(TRIM(LEFT(RIGHT('Cost Code (New)'!$F6138,LEN('Cost Code (New)'!$F6138)-SEARCH("Ext ",'Cost Code (New)'!$F6138)-LEN("Ext")),SEARCH(" - ",RIGHT('Cost Code (New)'!$F6138,LEN('Cost Code (New)'!$F6138)-SEARCH("Ext ",'Cost Code (New)'!$F6138)-LEN("Ext")))))+0,"")</f>
        <v/>
      </c>
      <c r="B6138" s="8"/>
      <c r="C6138" s="3"/>
      <c r="D6138" s="3"/>
      <c r="E6138" s="3"/>
      <c r="F6138" s="3"/>
      <c r="G6138" s="3"/>
      <c r="H6138" s="3"/>
      <c r="I6138" s="3"/>
    </row>
    <row r="6139" ht="15.75" customHeight="1">
      <c r="A6139" s="3" t="str">
        <f>IFERROR(TRIM(LEFT(RIGHT('Cost Code (New)'!$F6139,LEN('Cost Code (New)'!$F6139)-SEARCH("Ext ",'Cost Code (New)'!$F6139)-LEN("Ext")),SEARCH(" - ",RIGHT('Cost Code (New)'!$F6139,LEN('Cost Code (New)'!$F6139)-SEARCH("Ext ",'Cost Code (New)'!$F6139)-LEN("Ext")))))+0,"")</f>
        <v/>
      </c>
      <c r="B6139" s="8"/>
      <c r="C6139" s="3"/>
      <c r="D6139" s="3"/>
      <c r="E6139" s="3"/>
      <c r="F6139" s="3"/>
      <c r="G6139" s="3"/>
      <c r="H6139" s="3"/>
      <c r="I6139" s="3"/>
    </row>
    <row r="6140" ht="15.75" customHeight="1">
      <c r="A6140" s="3" t="str">
        <f>IFERROR(TRIM(LEFT(RIGHT('Cost Code (New)'!$F6140,LEN('Cost Code (New)'!$F6140)-SEARCH("Ext ",'Cost Code (New)'!$F6140)-LEN("Ext")),SEARCH(" - ",RIGHT('Cost Code (New)'!$F6140,LEN('Cost Code (New)'!$F6140)-SEARCH("Ext ",'Cost Code (New)'!$F6140)-LEN("Ext")))))+0,"")</f>
        <v/>
      </c>
      <c r="B6140" s="8"/>
      <c r="C6140" s="3"/>
      <c r="D6140" s="3"/>
      <c r="E6140" s="3"/>
      <c r="F6140" s="3"/>
      <c r="G6140" s="3"/>
      <c r="H6140" s="3"/>
      <c r="I6140" s="3"/>
    </row>
    <row r="6141" ht="15.75" customHeight="1">
      <c r="A6141" s="3" t="str">
        <f>IFERROR(TRIM(LEFT(RIGHT('Cost Code (New)'!$F6141,LEN('Cost Code (New)'!$F6141)-SEARCH("Ext ",'Cost Code (New)'!$F6141)-LEN("Ext")),SEARCH(" - ",RIGHT('Cost Code (New)'!$F6141,LEN('Cost Code (New)'!$F6141)-SEARCH("Ext ",'Cost Code (New)'!$F6141)-LEN("Ext")))))+0,"")</f>
        <v/>
      </c>
      <c r="B6141" s="8"/>
      <c r="C6141" s="3"/>
      <c r="D6141" s="3"/>
      <c r="E6141" s="3"/>
      <c r="F6141" s="3"/>
      <c r="G6141" s="3"/>
      <c r="H6141" s="3"/>
      <c r="I6141" s="3"/>
    </row>
    <row r="6142" ht="15.75" customHeight="1">
      <c r="A6142" s="3" t="str">
        <f>IFERROR(TRIM(LEFT(RIGHT('Cost Code (New)'!$F6142,LEN('Cost Code (New)'!$F6142)-SEARCH("Ext ",'Cost Code (New)'!$F6142)-LEN("Ext")),SEARCH(" - ",RIGHT('Cost Code (New)'!$F6142,LEN('Cost Code (New)'!$F6142)-SEARCH("Ext ",'Cost Code (New)'!$F6142)-LEN("Ext")))))+0,"")</f>
        <v/>
      </c>
      <c r="B6142" s="8"/>
      <c r="C6142" s="3"/>
      <c r="D6142" s="3"/>
      <c r="E6142" s="3"/>
      <c r="F6142" s="3"/>
      <c r="G6142" s="3"/>
      <c r="H6142" s="3"/>
      <c r="I6142" s="3"/>
    </row>
    <row r="6143" ht="15.75" customHeight="1">
      <c r="A6143" s="3" t="str">
        <f>IFERROR(TRIM(LEFT(RIGHT('Cost Code (New)'!$F6143,LEN('Cost Code (New)'!$F6143)-SEARCH("Ext ",'Cost Code (New)'!$F6143)-LEN("Ext")),SEARCH(" - ",RIGHT('Cost Code (New)'!$F6143,LEN('Cost Code (New)'!$F6143)-SEARCH("Ext ",'Cost Code (New)'!$F6143)-LEN("Ext")))))+0,"")</f>
        <v/>
      </c>
      <c r="B6143" s="8"/>
      <c r="C6143" s="3"/>
      <c r="D6143" s="3"/>
      <c r="E6143" s="3"/>
      <c r="F6143" s="3"/>
      <c r="G6143" s="3"/>
      <c r="H6143" s="3"/>
      <c r="I6143" s="3"/>
    </row>
    <row r="6144" ht="15.75" customHeight="1">
      <c r="A6144" s="3" t="str">
        <f>IFERROR(TRIM(LEFT(RIGHT('Cost Code (New)'!$F6144,LEN('Cost Code (New)'!$F6144)-SEARCH("Ext ",'Cost Code (New)'!$F6144)-LEN("Ext")),SEARCH(" - ",RIGHT('Cost Code (New)'!$F6144,LEN('Cost Code (New)'!$F6144)-SEARCH("Ext ",'Cost Code (New)'!$F6144)-LEN("Ext")))))+0,"")</f>
        <v/>
      </c>
      <c r="B6144" s="8"/>
      <c r="C6144" s="3"/>
      <c r="D6144" s="3"/>
      <c r="E6144" s="3"/>
      <c r="F6144" s="3"/>
      <c r="G6144" s="3"/>
      <c r="H6144" s="3"/>
      <c r="I6144" s="3"/>
    </row>
    <row r="6145" ht="15.75" customHeight="1">
      <c r="A6145" s="3" t="str">
        <f>IFERROR(TRIM(LEFT(RIGHT('Cost Code (New)'!$F6145,LEN('Cost Code (New)'!$F6145)-SEARCH("Ext ",'Cost Code (New)'!$F6145)-LEN("Ext")),SEARCH(" - ",RIGHT('Cost Code (New)'!$F6145,LEN('Cost Code (New)'!$F6145)-SEARCH("Ext ",'Cost Code (New)'!$F6145)-LEN("Ext")))))+0,"")</f>
        <v/>
      </c>
      <c r="B6145" s="8"/>
      <c r="C6145" s="3"/>
      <c r="D6145" s="3"/>
      <c r="E6145" s="3"/>
      <c r="F6145" s="3"/>
      <c r="G6145" s="3"/>
      <c r="H6145" s="3"/>
      <c r="I6145" s="3"/>
    </row>
    <row r="6146" ht="15.75" customHeight="1">
      <c r="A6146" s="3" t="str">
        <f>IFERROR(TRIM(LEFT(RIGHT('Cost Code (New)'!$F6146,LEN('Cost Code (New)'!$F6146)-SEARCH("Ext ",'Cost Code (New)'!$F6146)-LEN("Ext")),SEARCH(" - ",RIGHT('Cost Code (New)'!$F6146,LEN('Cost Code (New)'!$F6146)-SEARCH("Ext ",'Cost Code (New)'!$F6146)-LEN("Ext")))))+0,"")</f>
        <v/>
      </c>
      <c r="B6146" s="8"/>
      <c r="C6146" s="3"/>
      <c r="D6146" s="3"/>
      <c r="E6146" s="3"/>
      <c r="F6146" s="3"/>
      <c r="G6146" s="3"/>
      <c r="H6146" s="3"/>
      <c r="I6146" s="3"/>
    </row>
    <row r="6147" ht="15.75" customHeight="1">
      <c r="A6147" s="3" t="str">
        <f>IFERROR(TRIM(LEFT(RIGHT('Cost Code (New)'!$F6147,LEN('Cost Code (New)'!$F6147)-SEARCH("Ext ",'Cost Code (New)'!$F6147)-LEN("Ext")),SEARCH(" - ",RIGHT('Cost Code (New)'!$F6147,LEN('Cost Code (New)'!$F6147)-SEARCH("Ext ",'Cost Code (New)'!$F6147)-LEN("Ext")))))+0,"")</f>
        <v/>
      </c>
      <c r="B6147" s="8"/>
      <c r="C6147" s="3"/>
      <c r="D6147" s="3"/>
      <c r="E6147" s="3"/>
      <c r="F6147" s="3"/>
      <c r="G6147" s="3"/>
      <c r="H6147" s="3"/>
      <c r="I6147" s="3"/>
    </row>
    <row r="6148" ht="15.75" customHeight="1">
      <c r="A6148" s="3" t="str">
        <f>IFERROR(TRIM(LEFT(RIGHT('Cost Code (New)'!$F6148,LEN('Cost Code (New)'!$F6148)-SEARCH("Ext ",'Cost Code (New)'!$F6148)-LEN("Ext")),SEARCH(" - ",RIGHT('Cost Code (New)'!$F6148,LEN('Cost Code (New)'!$F6148)-SEARCH("Ext ",'Cost Code (New)'!$F6148)-LEN("Ext")))))+0,"")</f>
        <v/>
      </c>
      <c r="B6148" s="8"/>
      <c r="C6148" s="3"/>
      <c r="D6148" s="3"/>
      <c r="E6148" s="3"/>
      <c r="F6148" s="3"/>
      <c r="G6148" s="3"/>
      <c r="H6148" s="3"/>
      <c r="I6148" s="3"/>
    </row>
    <row r="6149" ht="15.75" customHeight="1">
      <c r="A6149" s="3" t="str">
        <f>IFERROR(TRIM(LEFT(RIGHT('Cost Code (New)'!$F6149,LEN('Cost Code (New)'!$F6149)-SEARCH("Ext ",'Cost Code (New)'!$F6149)-LEN("Ext")),SEARCH(" - ",RIGHT('Cost Code (New)'!$F6149,LEN('Cost Code (New)'!$F6149)-SEARCH("Ext ",'Cost Code (New)'!$F6149)-LEN("Ext")))))+0,"")</f>
        <v/>
      </c>
      <c r="B6149" s="8"/>
      <c r="C6149" s="3"/>
      <c r="D6149" s="3"/>
      <c r="E6149" s="3"/>
      <c r="F6149" s="3"/>
      <c r="G6149" s="3"/>
      <c r="H6149" s="3"/>
      <c r="I6149" s="3"/>
    </row>
    <row r="6150" ht="15.75" customHeight="1">
      <c r="A6150" s="3" t="str">
        <f>IFERROR(TRIM(LEFT(RIGHT('Cost Code (New)'!$F6150,LEN('Cost Code (New)'!$F6150)-SEARCH("Ext ",'Cost Code (New)'!$F6150)-LEN("Ext")),SEARCH(" - ",RIGHT('Cost Code (New)'!$F6150,LEN('Cost Code (New)'!$F6150)-SEARCH("Ext ",'Cost Code (New)'!$F6150)-LEN("Ext")))))+0,"")</f>
        <v/>
      </c>
      <c r="B6150" s="8"/>
      <c r="C6150" s="3"/>
      <c r="D6150" s="3"/>
      <c r="E6150" s="3"/>
      <c r="F6150" s="3"/>
      <c r="G6150" s="3"/>
      <c r="H6150" s="3"/>
      <c r="I6150" s="3"/>
    </row>
    <row r="6151" ht="15.75" customHeight="1">
      <c r="A6151" s="3" t="str">
        <f>IFERROR(TRIM(LEFT(RIGHT('Cost Code (New)'!$F6151,LEN('Cost Code (New)'!$F6151)-SEARCH("Ext ",'Cost Code (New)'!$F6151)-LEN("Ext")),SEARCH(" - ",RIGHT('Cost Code (New)'!$F6151,LEN('Cost Code (New)'!$F6151)-SEARCH("Ext ",'Cost Code (New)'!$F6151)-LEN("Ext")))))+0,"")</f>
        <v/>
      </c>
      <c r="B6151" s="8"/>
      <c r="C6151" s="3"/>
      <c r="D6151" s="3"/>
      <c r="E6151" s="3"/>
      <c r="F6151" s="3"/>
      <c r="G6151" s="3"/>
      <c r="H6151" s="3"/>
      <c r="I6151" s="3"/>
    </row>
    <row r="6152" ht="15.75" customHeight="1">
      <c r="A6152" s="3" t="str">
        <f>IFERROR(TRIM(LEFT(RIGHT('Cost Code (New)'!$F6152,LEN('Cost Code (New)'!$F6152)-SEARCH("Ext ",'Cost Code (New)'!$F6152)-LEN("Ext")),SEARCH(" - ",RIGHT('Cost Code (New)'!$F6152,LEN('Cost Code (New)'!$F6152)-SEARCH("Ext ",'Cost Code (New)'!$F6152)-LEN("Ext")))))+0,"")</f>
        <v/>
      </c>
      <c r="B6152" s="8"/>
      <c r="C6152" s="3"/>
      <c r="D6152" s="3"/>
      <c r="E6152" s="3"/>
      <c r="F6152" s="3"/>
      <c r="G6152" s="3"/>
      <c r="H6152" s="3"/>
      <c r="I6152" s="3"/>
    </row>
    <row r="6153" ht="15.75" customHeight="1">
      <c r="A6153" s="3" t="str">
        <f>IFERROR(TRIM(LEFT(RIGHT('Cost Code (New)'!$F6153,LEN('Cost Code (New)'!$F6153)-SEARCH("Ext ",'Cost Code (New)'!$F6153)-LEN("Ext")),SEARCH(" - ",RIGHT('Cost Code (New)'!$F6153,LEN('Cost Code (New)'!$F6153)-SEARCH("Ext ",'Cost Code (New)'!$F6153)-LEN("Ext")))))+0,"")</f>
        <v/>
      </c>
      <c r="B6153" s="8"/>
      <c r="C6153" s="3"/>
      <c r="D6153" s="3"/>
      <c r="E6153" s="3"/>
      <c r="F6153" s="3"/>
      <c r="G6153" s="3"/>
      <c r="H6153" s="3"/>
      <c r="I6153" s="3"/>
    </row>
    <row r="6154" ht="15.75" customHeight="1">
      <c r="A6154" s="3" t="str">
        <f>IFERROR(TRIM(LEFT(RIGHT('Cost Code (New)'!$F6154,LEN('Cost Code (New)'!$F6154)-SEARCH("Ext ",'Cost Code (New)'!$F6154)-LEN("Ext")),SEARCH(" - ",RIGHT('Cost Code (New)'!$F6154,LEN('Cost Code (New)'!$F6154)-SEARCH("Ext ",'Cost Code (New)'!$F6154)-LEN("Ext")))))+0,"")</f>
        <v/>
      </c>
      <c r="B6154" s="8"/>
      <c r="C6154" s="3"/>
      <c r="D6154" s="3"/>
      <c r="E6154" s="3"/>
      <c r="F6154" s="3"/>
      <c r="G6154" s="3"/>
      <c r="H6154" s="3"/>
      <c r="I6154" s="3"/>
    </row>
    <row r="6155" ht="15.75" customHeight="1">
      <c r="A6155" s="3" t="str">
        <f>IFERROR(TRIM(LEFT(RIGHT('Cost Code (New)'!$F6155,LEN('Cost Code (New)'!$F6155)-SEARCH("Ext ",'Cost Code (New)'!$F6155)-LEN("Ext")),SEARCH(" - ",RIGHT('Cost Code (New)'!$F6155,LEN('Cost Code (New)'!$F6155)-SEARCH("Ext ",'Cost Code (New)'!$F6155)-LEN("Ext")))))+0,"")</f>
        <v/>
      </c>
      <c r="B6155" s="8"/>
      <c r="C6155" s="3"/>
      <c r="D6155" s="3"/>
      <c r="E6155" s="3"/>
      <c r="F6155" s="3"/>
      <c r="G6155" s="3"/>
      <c r="H6155" s="3"/>
      <c r="I6155" s="3"/>
    </row>
    <row r="6156" ht="15.75" customHeight="1">
      <c r="A6156" s="3" t="str">
        <f>IFERROR(TRIM(LEFT(RIGHT('Cost Code (New)'!$F6156,LEN('Cost Code (New)'!$F6156)-SEARCH("Ext ",'Cost Code (New)'!$F6156)-LEN("Ext")),SEARCH(" - ",RIGHT('Cost Code (New)'!$F6156,LEN('Cost Code (New)'!$F6156)-SEARCH("Ext ",'Cost Code (New)'!$F6156)-LEN("Ext")))))+0,"")</f>
        <v/>
      </c>
      <c r="B6156" s="8"/>
      <c r="C6156" s="3"/>
      <c r="D6156" s="3"/>
      <c r="E6156" s="3"/>
      <c r="F6156" s="3"/>
      <c r="G6156" s="3"/>
      <c r="H6156" s="3"/>
      <c r="I6156" s="3"/>
    </row>
    <row r="6157" ht="15.75" customHeight="1">
      <c r="A6157" s="3" t="str">
        <f>IFERROR(TRIM(LEFT(RIGHT('Cost Code (New)'!$F6157,LEN('Cost Code (New)'!$F6157)-SEARCH("Ext ",'Cost Code (New)'!$F6157)-LEN("Ext")),SEARCH(" - ",RIGHT('Cost Code (New)'!$F6157,LEN('Cost Code (New)'!$F6157)-SEARCH("Ext ",'Cost Code (New)'!$F6157)-LEN("Ext")))))+0,"")</f>
        <v/>
      </c>
      <c r="B6157" s="8"/>
      <c r="C6157" s="3"/>
      <c r="D6157" s="3"/>
      <c r="E6157" s="3"/>
      <c r="F6157" s="3"/>
      <c r="G6157" s="3"/>
      <c r="H6157" s="3"/>
      <c r="I6157" s="3"/>
    </row>
    <row r="6158" ht="15.75" customHeight="1">
      <c r="A6158" s="3" t="str">
        <f>IFERROR(TRIM(LEFT(RIGHT('Cost Code (New)'!$F6158,LEN('Cost Code (New)'!$F6158)-SEARCH("Ext ",'Cost Code (New)'!$F6158)-LEN("Ext")),SEARCH(" - ",RIGHT('Cost Code (New)'!$F6158,LEN('Cost Code (New)'!$F6158)-SEARCH("Ext ",'Cost Code (New)'!$F6158)-LEN("Ext")))))+0,"")</f>
        <v/>
      </c>
      <c r="B6158" s="8"/>
      <c r="C6158" s="3"/>
      <c r="D6158" s="3"/>
      <c r="E6158" s="3"/>
      <c r="F6158" s="3"/>
      <c r="G6158" s="3"/>
      <c r="H6158" s="3"/>
      <c r="I6158" s="3"/>
    </row>
    <row r="6159" ht="15.75" customHeight="1">
      <c r="A6159" s="3" t="str">
        <f>IFERROR(TRIM(LEFT(RIGHT('Cost Code (New)'!$F6159,LEN('Cost Code (New)'!$F6159)-SEARCH("Ext ",'Cost Code (New)'!$F6159)-LEN("Ext")),SEARCH(" - ",RIGHT('Cost Code (New)'!$F6159,LEN('Cost Code (New)'!$F6159)-SEARCH("Ext ",'Cost Code (New)'!$F6159)-LEN("Ext")))))+0,"")</f>
        <v/>
      </c>
      <c r="B6159" s="8"/>
      <c r="C6159" s="3"/>
      <c r="D6159" s="3"/>
      <c r="E6159" s="3"/>
      <c r="F6159" s="3"/>
      <c r="G6159" s="3"/>
      <c r="H6159" s="3"/>
      <c r="I6159" s="3"/>
    </row>
    <row r="6160" ht="15.75" customHeight="1">
      <c r="A6160" s="3" t="str">
        <f>IFERROR(TRIM(LEFT(RIGHT('Cost Code (New)'!$F6160,LEN('Cost Code (New)'!$F6160)-SEARCH("Ext ",'Cost Code (New)'!$F6160)-LEN("Ext")),SEARCH(" - ",RIGHT('Cost Code (New)'!$F6160,LEN('Cost Code (New)'!$F6160)-SEARCH("Ext ",'Cost Code (New)'!$F6160)-LEN("Ext")))))+0,"")</f>
        <v/>
      </c>
      <c r="B6160" s="8"/>
      <c r="C6160" s="3"/>
      <c r="D6160" s="3"/>
      <c r="E6160" s="3"/>
      <c r="F6160" s="3"/>
      <c r="G6160" s="3"/>
      <c r="H6160" s="3"/>
      <c r="I6160" s="3"/>
    </row>
    <row r="6161" ht="15.75" customHeight="1">
      <c r="A6161" s="3" t="str">
        <f>IFERROR(TRIM(LEFT(RIGHT('Cost Code (New)'!$F6161,LEN('Cost Code (New)'!$F6161)-SEARCH("Ext ",'Cost Code (New)'!$F6161)-LEN("Ext")),SEARCH(" - ",RIGHT('Cost Code (New)'!$F6161,LEN('Cost Code (New)'!$F6161)-SEARCH("Ext ",'Cost Code (New)'!$F6161)-LEN("Ext")))))+0,"")</f>
        <v/>
      </c>
      <c r="B6161" s="8"/>
      <c r="C6161" s="3"/>
      <c r="D6161" s="3"/>
      <c r="E6161" s="3"/>
      <c r="F6161" s="3"/>
      <c r="G6161" s="3"/>
      <c r="H6161" s="3"/>
      <c r="I6161" s="3"/>
    </row>
    <row r="6162" ht="15.75" customHeight="1">
      <c r="A6162" s="3" t="str">
        <f>IFERROR(TRIM(LEFT(RIGHT('Cost Code (New)'!$F6162,LEN('Cost Code (New)'!$F6162)-SEARCH("Ext ",'Cost Code (New)'!$F6162)-LEN("Ext")),SEARCH(" - ",RIGHT('Cost Code (New)'!$F6162,LEN('Cost Code (New)'!$F6162)-SEARCH("Ext ",'Cost Code (New)'!$F6162)-LEN("Ext")))))+0,"")</f>
        <v/>
      </c>
      <c r="B6162" s="8"/>
      <c r="C6162" s="3"/>
      <c r="D6162" s="3"/>
      <c r="E6162" s="3"/>
      <c r="F6162" s="3"/>
      <c r="G6162" s="3"/>
      <c r="H6162" s="3"/>
      <c r="I6162" s="3"/>
    </row>
    <row r="6163" ht="15.75" customHeight="1">
      <c r="A6163" s="3" t="str">
        <f>IFERROR(TRIM(LEFT(RIGHT('Cost Code (New)'!$F6163,LEN('Cost Code (New)'!$F6163)-SEARCH("Ext ",'Cost Code (New)'!$F6163)-LEN("Ext")),SEARCH(" - ",RIGHT('Cost Code (New)'!$F6163,LEN('Cost Code (New)'!$F6163)-SEARCH("Ext ",'Cost Code (New)'!$F6163)-LEN("Ext")))))+0,"")</f>
        <v/>
      </c>
      <c r="B6163" s="8"/>
      <c r="C6163" s="3"/>
      <c r="D6163" s="3"/>
      <c r="E6163" s="3"/>
      <c r="F6163" s="3"/>
      <c r="G6163" s="3"/>
      <c r="H6163" s="3"/>
      <c r="I6163" s="3"/>
    </row>
    <row r="6164" ht="15.75" customHeight="1">
      <c r="A6164" s="3" t="str">
        <f>IFERROR(TRIM(LEFT(RIGHT('Cost Code (New)'!$F6164,LEN('Cost Code (New)'!$F6164)-SEARCH("Ext ",'Cost Code (New)'!$F6164)-LEN("Ext")),SEARCH(" - ",RIGHT('Cost Code (New)'!$F6164,LEN('Cost Code (New)'!$F6164)-SEARCH("Ext ",'Cost Code (New)'!$F6164)-LEN("Ext")))))+0,"")</f>
        <v/>
      </c>
      <c r="B6164" s="8"/>
      <c r="C6164" s="3"/>
      <c r="D6164" s="3"/>
      <c r="E6164" s="3"/>
      <c r="F6164" s="3"/>
      <c r="G6164" s="3"/>
      <c r="H6164" s="3"/>
      <c r="I6164" s="3"/>
    </row>
    <row r="6165" ht="15.75" customHeight="1">
      <c r="A6165" s="3" t="str">
        <f>IFERROR(TRIM(LEFT(RIGHT('Cost Code (New)'!$F6165,LEN('Cost Code (New)'!$F6165)-SEARCH("Ext ",'Cost Code (New)'!$F6165)-LEN("Ext")),SEARCH(" - ",RIGHT('Cost Code (New)'!$F6165,LEN('Cost Code (New)'!$F6165)-SEARCH("Ext ",'Cost Code (New)'!$F6165)-LEN("Ext")))))+0,"")</f>
        <v/>
      </c>
      <c r="B6165" s="8"/>
      <c r="C6165" s="3"/>
      <c r="D6165" s="3"/>
      <c r="E6165" s="3"/>
      <c r="F6165" s="3"/>
      <c r="G6165" s="3"/>
      <c r="H6165" s="3"/>
      <c r="I6165" s="3"/>
    </row>
    <row r="6166" ht="15.75" customHeight="1">
      <c r="A6166" s="3" t="str">
        <f>IFERROR(TRIM(LEFT(RIGHT('Cost Code (New)'!$F6166,LEN('Cost Code (New)'!$F6166)-SEARCH("Ext ",'Cost Code (New)'!$F6166)-LEN("Ext")),SEARCH(" - ",RIGHT('Cost Code (New)'!$F6166,LEN('Cost Code (New)'!$F6166)-SEARCH("Ext ",'Cost Code (New)'!$F6166)-LEN("Ext")))))+0,"")</f>
        <v/>
      </c>
      <c r="B6166" s="8"/>
      <c r="C6166" s="3"/>
      <c r="D6166" s="3"/>
      <c r="E6166" s="3"/>
      <c r="F6166" s="3"/>
      <c r="G6166" s="3"/>
      <c r="H6166" s="3"/>
      <c r="I6166" s="3"/>
    </row>
    <row r="6167" ht="15.75" customHeight="1">
      <c r="A6167" s="3" t="str">
        <f>IFERROR(TRIM(LEFT(RIGHT('Cost Code (New)'!$F6167,LEN('Cost Code (New)'!$F6167)-SEARCH("Ext ",'Cost Code (New)'!$F6167)-LEN("Ext")),SEARCH(" - ",RIGHT('Cost Code (New)'!$F6167,LEN('Cost Code (New)'!$F6167)-SEARCH("Ext ",'Cost Code (New)'!$F6167)-LEN("Ext")))))+0,"")</f>
        <v/>
      </c>
      <c r="B6167" s="8"/>
      <c r="C6167" s="3"/>
      <c r="D6167" s="3"/>
      <c r="E6167" s="3"/>
      <c r="F6167" s="3"/>
      <c r="G6167" s="3"/>
      <c r="H6167" s="3"/>
      <c r="I6167" s="3"/>
    </row>
    <row r="6168" ht="15.75" customHeight="1">
      <c r="A6168" s="3" t="str">
        <f>IFERROR(TRIM(LEFT(RIGHT('Cost Code (New)'!$F6168,LEN('Cost Code (New)'!$F6168)-SEARCH("Ext ",'Cost Code (New)'!$F6168)-LEN("Ext")),SEARCH(" - ",RIGHT('Cost Code (New)'!$F6168,LEN('Cost Code (New)'!$F6168)-SEARCH("Ext ",'Cost Code (New)'!$F6168)-LEN("Ext")))))+0,"")</f>
        <v/>
      </c>
      <c r="B6168" s="8"/>
      <c r="C6168" s="3"/>
      <c r="D6168" s="3"/>
      <c r="E6168" s="3"/>
      <c r="F6168" s="3"/>
      <c r="G6168" s="3"/>
      <c r="H6168" s="3"/>
      <c r="I6168" s="3"/>
    </row>
    <row r="6169" ht="15.75" customHeight="1">
      <c r="A6169" s="3" t="str">
        <f>IFERROR(TRIM(LEFT(RIGHT('Cost Code (New)'!$F6169,LEN('Cost Code (New)'!$F6169)-SEARCH("Ext ",'Cost Code (New)'!$F6169)-LEN("Ext")),SEARCH(" - ",RIGHT('Cost Code (New)'!$F6169,LEN('Cost Code (New)'!$F6169)-SEARCH("Ext ",'Cost Code (New)'!$F6169)-LEN("Ext")))))+0,"")</f>
        <v/>
      </c>
      <c r="B6169" s="8"/>
      <c r="C6169" s="3"/>
      <c r="D6169" s="3"/>
      <c r="E6169" s="3"/>
      <c r="F6169" s="3"/>
      <c r="G6169" s="3"/>
      <c r="H6169" s="3"/>
      <c r="I6169" s="3"/>
    </row>
    <row r="6170" ht="15.75" customHeight="1">
      <c r="A6170" s="3" t="str">
        <f>IFERROR(TRIM(LEFT(RIGHT('Cost Code (New)'!$F6170,LEN('Cost Code (New)'!$F6170)-SEARCH("Ext ",'Cost Code (New)'!$F6170)-LEN("Ext")),SEARCH(" - ",RIGHT('Cost Code (New)'!$F6170,LEN('Cost Code (New)'!$F6170)-SEARCH("Ext ",'Cost Code (New)'!$F6170)-LEN("Ext")))))+0,"")</f>
        <v/>
      </c>
      <c r="B6170" s="8"/>
      <c r="C6170" s="3"/>
      <c r="D6170" s="3"/>
      <c r="E6170" s="3"/>
      <c r="F6170" s="3"/>
      <c r="G6170" s="3"/>
      <c r="H6170" s="3"/>
      <c r="I6170" s="3"/>
    </row>
    <row r="6171" ht="15.75" customHeight="1">
      <c r="A6171" s="3" t="str">
        <f>IFERROR(TRIM(LEFT(RIGHT('Cost Code (New)'!$F6171,LEN('Cost Code (New)'!$F6171)-SEARCH("Ext ",'Cost Code (New)'!$F6171)-LEN("Ext")),SEARCH(" - ",RIGHT('Cost Code (New)'!$F6171,LEN('Cost Code (New)'!$F6171)-SEARCH("Ext ",'Cost Code (New)'!$F6171)-LEN("Ext")))))+0,"")</f>
        <v/>
      </c>
      <c r="B6171" s="8"/>
      <c r="C6171" s="3"/>
      <c r="D6171" s="3"/>
      <c r="E6171" s="3"/>
      <c r="F6171" s="3"/>
      <c r="G6171" s="3"/>
      <c r="H6171" s="3"/>
      <c r="I6171" s="3"/>
    </row>
    <row r="6172" ht="15.75" customHeight="1">
      <c r="A6172" s="3" t="str">
        <f>IFERROR(TRIM(LEFT(RIGHT('Cost Code (New)'!$F6172,LEN('Cost Code (New)'!$F6172)-SEARCH("Ext ",'Cost Code (New)'!$F6172)-LEN("Ext")),SEARCH(" - ",RIGHT('Cost Code (New)'!$F6172,LEN('Cost Code (New)'!$F6172)-SEARCH("Ext ",'Cost Code (New)'!$F6172)-LEN("Ext")))))+0,"")</f>
        <v/>
      </c>
      <c r="B6172" s="8"/>
      <c r="C6172" s="3"/>
      <c r="D6172" s="3"/>
      <c r="E6172" s="3"/>
      <c r="F6172" s="3"/>
      <c r="G6172" s="3"/>
      <c r="H6172" s="3"/>
      <c r="I6172" s="3"/>
    </row>
    <row r="6173" ht="15.75" customHeight="1">
      <c r="A6173" s="3" t="str">
        <f>IFERROR(TRIM(LEFT(RIGHT('Cost Code (New)'!$F6173,LEN('Cost Code (New)'!$F6173)-SEARCH("Ext ",'Cost Code (New)'!$F6173)-LEN("Ext")),SEARCH(" - ",RIGHT('Cost Code (New)'!$F6173,LEN('Cost Code (New)'!$F6173)-SEARCH("Ext ",'Cost Code (New)'!$F6173)-LEN("Ext")))))+0,"")</f>
        <v/>
      </c>
      <c r="B6173" s="8"/>
      <c r="C6173" s="3"/>
      <c r="D6173" s="3"/>
      <c r="E6173" s="3"/>
      <c r="F6173" s="3"/>
      <c r="G6173" s="3"/>
      <c r="H6173" s="3"/>
      <c r="I6173" s="3"/>
    </row>
    <row r="6174" ht="15.75" customHeight="1">
      <c r="A6174" s="3" t="str">
        <f>IFERROR(TRIM(LEFT(RIGHT('Cost Code (New)'!$F6174,LEN('Cost Code (New)'!$F6174)-SEARCH("Ext ",'Cost Code (New)'!$F6174)-LEN("Ext")),SEARCH(" - ",RIGHT('Cost Code (New)'!$F6174,LEN('Cost Code (New)'!$F6174)-SEARCH("Ext ",'Cost Code (New)'!$F6174)-LEN("Ext")))))+0,"")</f>
        <v/>
      </c>
      <c r="B6174" s="8"/>
      <c r="C6174" s="3"/>
      <c r="D6174" s="3"/>
      <c r="E6174" s="3"/>
      <c r="F6174" s="3"/>
      <c r="G6174" s="3"/>
      <c r="H6174" s="3"/>
      <c r="I6174" s="3"/>
    </row>
    <row r="6175" ht="15.75" customHeight="1">
      <c r="A6175" s="3" t="str">
        <f>IFERROR(TRIM(LEFT(RIGHT('Cost Code (New)'!$F6175,LEN('Cost Code (New)'!$F6175)-SEARCH("Ext ",'Cost Code (New)'!$F6175)-LEN("Ext")),SEARCH(" - ",RIGHT('Cost Code (New)'!$F6175,LEN('Cost Code (New)'!$F6175)-SEARCH("Ext ",'Cost Code (New)'!$F6175)-LEN("Ext")))))+0,"")</f>
        <v/>
      </c>
      <c r="B6175" s="8"/>
      <c r="C6175" s="3"/>
      <c r="D6175" s="3"/>
      <c r="E6175" s="3"/>
      <c r="F6175" s="3"/>
      <c r="G6175" s="3"/>
      <c r="H6175" s="3"/>
      <c r="I6175" s="3"/>
    </row>
    <row r="6176" ht="15.75" customHeight="1">
      <c r="A6176" s="3" t="str">
        <f>IFERROR(TRIM(LEFT(RIGHT('Cost Code (New)'!$F6176,LEN('Cost Code (New)'!$F6176)-SEARCH("Ext ",'Cost Code (New)'!$F6176)-LEN("Ext")),SEARCH(" - ",RIGHT('Cost Code (New)'!$F6176,LEN('Cost Code (New)'!$F6176)-SEARCH("Ext ",'Cost Code (New)'!$F6176)-LEN("Ext")))))+0,"")</f>
        <v/>
      </c>
      <c r="B6176" s="8"/>
      <c r="C6176" s="3"/>
      <c r="D6176" s="3"/>
      <c r="E6176" s="3"/>
      <c r="F6176" s="3"/>
      <c r="G6176" s="3"/>
      <c r="H6176" s="3"/>
      <c r="I6176" s="3"/>
    </row>
    <row r="6177" ht="15.75" customHeight="1">
      <c r="A6177" s="3" t="str">
        <f>IFERROR(TRIM(LEFT(RIGHT('Cost Code (New)'!$F6177,LEN('Cost Code (New)'!$F6177)-SEARCH("Ext ",'Cost Code (New)'!$F6177)-LEN("Ext")),SEARCH(" - ",RIGHT('Cost Code (New)'!$F6177,LEN('Cost Code (New)'!$F6177)-SEARCH("Ext ",'Cost Code (New)'!$F6177)-LEN("Ext")))))+0,"")</f>
        <v/>
      </c>
      <c r="B6177" s="8"/>
      <c r="C6177" s="3"/>
      <c r="D6177" s="3"/>
      <c r="E6177" s="3"/>
      <c r="F6177" s="3"/>
      <c r="G6177" s="3"/>
      <c r="H6177" s="3"/>
      <c r="I6177" s="3"/>
    </row>
    <row r="6178" ht="15.75" customHeight="1">
      <c r="A6178" s="3" t="str">
        <f>IFERROR(TRIM(LEFT(RIGHT('Cost Code (New)'!$F6178,LEN('Cost Code (New)'!$F6178)-SEARCH("Ext ",'Cost Code (New)'!$F6178)-LEN("Ext")),SEARCH(" - ",RIGHT('Cost Code (New)'!$F6178,LEN('Cost Code (New)'!$F6178)-SEARCH("Ext ",'Cost Code (New)'!$F6178)-LEN("Ext")))))+0,"")</f>
        <v/>
      </c>
      <c r="B6178" s="8"/>
      <c r="C6178" s="3"/>
      <c r="D6178" s="3"/>
      <c r="E6178" s="3"/>
      <c r="F6178" s="3"/>
      <c r="G6178" s="3"/>
      <c r="H6178" s="3"/>
      <c r="I6178" s="3"/>
    </row>
    <row r="6179" ht="15.75" customHeight="1">
      <c r="A6179" s="3" t="str">
        <f>IFERROR(TRIM(LEFT(RIGHT('Cost Code (New)'!$F6179,LEN('Cost Code (New)'!$F6179)-SEARCH("Ext ",'Cost Code (New)'!$F6179)-LEN("Ext")),SEARCH(" - ",RIGHT('Cost Code (New)'!$F6179,LEN('Cost Code (New)'!$F6179)-SEARCH("Ext ",'Cost Code (New)'!$F6179)-LEN("Ext")))))+0,"")</f>
        <v/>
      </c>
      <c r="B6179" s="8"/>
      <c r="C6179" s="3"/>
      <c r="D6179" s="3"/>
      <c r="E6179" s="3"/>
      <c r="F6179" s="3"/>
      <c r="G6179" s="3"/>
      <c r="H6179" s="3"/>
      <c r="I6179" s="3"/>
    </row>
    <row r="6180" ht="15.75" customHeight="1">
      <c r="A6180" s="3" t="str">
        <f>IFERROR(TRIM(LEFT(RIGHT('Cost Code (New)'!$F6180,LEN('Cost Code (New)'!$F6180)-SEARCH("Ext ",'Cost Code (New)'!$F6180)-LEN("Ext")),SEARCH(" - ",RIGHT('Cost Code (New)'!$F6180,LEN('Cost Code (New)'!$F6180)-SEARCH("Ext ",'Cost Code (New)'!$F6180)-LEN("Ext")))))+0,"")</f>
        <v/>
      </c>
      <c r="B6180" s="8"/>
      <c r="C6180" s="3"/>
      <c r="D6180" s="3"/>
      <c r="E6180" s="3"/>
      <c r="F6180" s="3"/>
      <c r="G6180" s="3"/>
      <c r="H6180" s="3"/>
      <c r="I6180" s="3"/>
    </row>
    <row r="6181" ht="15.75" customHeight="1">
      <c r="A6181" s="3" t="str">
        <f>IFERROR(TRIM(LEFT(RIGHT('Cost Code (New)'!$F6181,LEN('Cost Code (New)'!$F6181)-SEARCH("Ext ",'Cost Code (New)'!$F6181)-LEN("Ext")),SEARCH(" - ",RIGHT('Cost Code (New)'!$F6181,LEN('Cost Code (New)'!$F6181)-SEARCH("Ext ",'Cost Code (New)'!$F6181)-LEN("Ext")))))+0,"")</f>
        <v/>
      </c>
      <c r="B6181" s="8"/>
      <c r="C6181" s="3"/>
      <c r="D6181" s="3"/>
      <c r="E6181" s="3"/>
      <c r="F6181" s="3"/>
      <c r="G6181" s="3"/>
      <c r="H6181" s="3"/>
      <c r="I6181" s="3"/>
    </row>
    <row r="6182" ht="15.75" customHeight="1">
      <c r="A6182" s="3" t="str">
        <f>IFERROR(TRIM(LEFT(RIGHT('Cost Code (New)'!$F6182,LEN('Cost Code (New)'!$F6182)-SEARCH("Ext ",'Cost Code (New)'!$F6182)-LEN("Ext")),SEARCH(" - ",RIGHT('Cost Code (New)'!$F6182,LEN('Cost Code (New)'!$F6182)-SEARCH("Ext ",'Cost Code (New)'!$F6182)-LEN("Ext")))))+0,"")</f>
        <v/>
      </c>
      <c r="B6182" s="8"/>
      <c r="C6182" s="3"/>
      <c r="D6182" s="3"/>
      <c r="E6182" s="3"/>
      <c r="F6182" s="3"/>
      <c r="G6182" s="3"/>
      <c r="H6182" s="3"/>
      <c r="I6182" s="3"/>
    </row>
    <row r="6183" ht="15.75" customHeight="1">
      <c r="A6183" s="3" t="str">
        <f>IFERROR(TRIM(LEFT(RIGHT('Cost Code (New)'!$F6183,LEN('Cost Code (New)'!$F6183)-SEARCH("Ext ",'Cost Code (New)'!$F6183)-LEN("Ext")),SEARCH(" - ",RIGHT('Cost Code (New)'!$F6183,LEN('Cost Code (New)'!$F6183)-SEARCH("Ext ",'Cost Code (New)'!$F6183)-LEN("Ext")))))+0,"")</f>
        <v/>
      </c>
      <c r="B6183" s="8"/>
      <c r="C6183" s="3"/>
      <c r="D6183" s="3"/>
      <c r="E6183" s="3"/>
      <c r="F6183" s="3"/>
      <c r="G6183" s="3"/>
      <c r="H6183" s="3"/>
      <c r="I6183" s="3"/>
    </row>
    <row r="6184" ht="15.75" customHeight="1">
      <c r="A6184" s="3" t="str">
        <f>IFERROR(TRIM(LEFT(RIGHT('Cost Code (New)'!$F6184,LEN('Cost Code (New)'!$F6184)-SEARCH("Ext ",'Cost Code (New)'!$F6184)-LEN("Ext")),SEARCH(" - ",RIGHT('Cost Code (New)'!$F6184,LEN('Cost Code (New)'!$F6184)-SEARCH("Ext ",'Cost Code (New)'!$F6184)-LEN("Ext")))))+0,"")</f>
        <v/>
      </c>
      <c r="B6184" s="8"/>
      <c r="C6184" s="3"/>
      <c r="D6184" s="3"/>
      <c r="E6184" s="3"/>
      <c r="F6184" s="3"/>
      <c r="G6184" s="3"/>
      <c r="H6184" s="3"/>
      <c r="I6184" s="3"/>
    </row>
    <row r="6185" ht="15.75" customHeight="1">
      <c r="A6185" s="3" t="str">
        <f>IFERROR(TRIM(LEFT(RIGHT('Cost Code (New)'!$F6185,LEN('Cost Code (New)'!$F6185)-SEARCH("Ext ",'Cost Code (New)'!$F6185)-LEN("Ext")),SEARCH(" - ",RIGHT('Cost Code (New)'!$F6185,LEN('Cost Code (New)'!$F6185)-SEARCH("Ext ",'Cost Code (New)'!$F6185)-LEN("Ext")))))+0,"")</f>
        <v/>
      </c>
      <c r="B6185" s="8"/>
      <c r="C6185" s="3"/>
      <c r="D6185" s="3"/>
      <c r="E6185" s="3"/>
      <c r="F6185" s="3"/>
      <c r="G6185" s="3"/>
      <c r="H6185" s="3"/>
      <c r="I6185" s="3"/>
    </row>
    <row r="6186" ht="15.75" customHeight="1">
      <c r="A6186" s="3" t="str">
        <f>IFERROR(TRIM(LEFT(RIGHT('Cost Code (New)'!$F6186,LEN('Cost Code (New)'!$F6186)-SEARCH("Ext ",'Cost Code (New)'!$F6186)-LEN("Ext")),SEARCH(" - ",RIGHT('Cost Code (New)'!$F6186,LEN('Cost Code (New)'!$F6186)-SEARCH("Ext ",'Cost Code (New)'!$F6186)-LEN("Ext")))))+0,"")</f>
        <v/>
      </c>
      <c r="B6186" s="8"/>
      <c r="C6186" s="3"/>
      <c r="D6186" s="3"/>
      <c r="E6186" s="3"/>
      <c r="F6186" s="3"/>
      <c r="G6186" s="3"/>
      <c r="H6186" s="3"/>
      <c r="I6186" s="3"/>
    </row>
    <row r="6187" ht="15.75" customHeight="1">
      <c r="A6187" s="3" t="str">
        <f>IFERROR(TRIM(LEFT(RIGHT('Cost Code (New)'!$F6187,LEN('Cost Code (New)'!$F6187)-SEARCH("Ext ",'Cost Code (New)'!$F6187)-LEN("Ext")),SEARCH(" - ",RIGHT('Cost Code (New)'!$F6187,LEN('Cost Code (New)'!$F6187)-SEARCH("Ext ",'Cost Code (New)'!$F6187)-LEN("Ext")))))+0,"")</f>
        <v/>
      </c>
      <c r="B6187" s="8"/>
      <c r="C6187" s="3"/>
      <c r="D6187" s="3"/>
      <c r="E6187" s="3"/>
      <c r="F6187" s="3"/>
      <c r="G6187" s="3"/>
      <c r="H6187" s="3"/>
      <c r="I6187" s="3"/>
    </row>
    <row r="6188" ht="15.75" customHeight="1">
      <c r="A6188" s="3" t="str">
        <f>IFERROR(TRIM(LEFT(RIGHT('Cost Code (New)'!$F6188,LEN('Cost Code (New)'!$F6188)-SEARCH("Ext ",'Cost Code (New)'!$F6188)-LEN("Ext")),SEARCH(" - ",RIGHT('Cost Code (New)'!$F6188,LEN('Cost Code (New)'!$F6188)-SEARCH("Ext ",'Cost Code (New)'!$F6188)-LEN("Ext")))))+0,"")</f>
        <v/>
      </c>
      <c r="B6188" s="8"/>
      <c r="C6188" s="3"/>
      <c r="D6188" s="3"/>
      <c r="E6188" s="3"/>
      <c r="F6188" s="3"/>
      <c r="G6188" s="3"/>
      <c r="H6188" s="3"/>
      <c r="I6188" s="3"/>
    </row>
    <row r="6189" ht="15.75" customHeight="1">
      <c r="A6189" s="3" t="str">
        <f>IFERROR(TRIM(LEFT(RIGHT('Cost Code (New)'!$F6189,LEN('Cost Code (New)'!$F6189)-SEARCH("Ext ",'Cost Code (New)'!$F6189)-LEN("Ext")),SEARCH(" - ",RIGHT('Cost Code (New)'!$F6189,LEN('Cost Code (New)'!$F6189)-SEARCH("Ext ",'Cost Code (New)'!$F6189)-LEN("Ext")))))+0,"")</f>
        <v/>
      </c>
      <c r="B6189" s="8"/>
      <c r="C6189" s="3"/>
      <c r="D6189" s="3"/>
      <c r="E6189" s="3"/>
      <c r="F6189" s="3"/>
      <c r="G6189" s="3"/>
      <c r="H6189" s="3"/>
      <c r="I6189" s="3"/>
    </row>
    <row r="6190" ht="15.75" customHeight="1">
      <c r="A6190" s="3" t="str">
        <f>IFERROR(TRIM(LEFT(RIGHT('Cost Code (New)'!$F6190,LEN('Cost Code (New)'!$F6190)-SEARCH("Ext ",'Cost Code (New)'!$F6190)-LEN("Ext")),SEARCH(" - ",RIGHT('Cost Code (New)'!$F6190,LEN('Cost Code (New)'!$F6190)-SEARCH("Ext ",'Cost Code (New)'!$F6190)-LEN("Ext")))))+0,"")</f>
        <v/>
      </c>
      <c r="B6190" s="8"/>
      <c r="C6190" s="3"/>
      <c r="D6190" s="3"/>
      <c r="E6190" s="3"/>
      <c r="F6190" s="3"/>
      <c r="G6190" s="3"/>
      <c r="H6190" s="3"/>
      <c r="I6190" s="3"/>
    </row>
    <row r="6191" ht="15.75" customHeight="1">
      <c r="A6191" s="3" t="str">
        <f>IFERROR(TRIM(LEFT(RIGHT('Cost Code (New)'!$F6191,LEN('Cost Code (New)'!$F6191)-SEARCH("Ext ",'Cost Code (New)'!$F6191)-LEN("Ext")),SEARCH(" - ",RIGHT('Cost Code (New)'!$F6191,LEN('Cost Code (New)'!$F6191)-SEARCH("Ext ",'Cost Code (New)'!$F6191)-LEN("Ext")))))+0,"")</f>
        <v/>
      </c>
      <c r="B6191" s="8"/>
      <c r="C6191" s="3"/>
      <c r="D6191" s="3"/>
      <c r="E6191" s="3"/>
      <c r="F6191" s="3"/>
      <c r="G6191" s="3"/>
      <c r="H6191" s="3"/>
      <c r="I6191" s="3"/>
    </row>
    <row r="6192" ht="15.75" customHeight="1">
      <c r="A6192" s="3" t="str">
        <f>IFERROR(TRIM(LEFT(RIGHT('Cost Code (New)'!$F6192,LEN('Cost Code (New)'!$F6192)-SEARCH("Ext ",'Cost Code (New)'!$F6192)-LEN("Ext")),SEARCH(" - ",RIGHT('Cost Code (New)'!$F6192,LEN('Cost Code (New)'!$F6192)-SEARCH("Ext ",'Cost Code (New)'!$F6192)-LEN("Ext")))))+0,"")</f>
        <v/>
      </c>
      <c r="B6192" s="8"/>
      <c r="C6192" s="3"/>
      <c r="D6192" s="3"/>
      <c r="E6192" s="3"/>
      <c r="F6192" s="3"/>
      <c r="G6192" s="3"/>
      <c r="H6192" s="3"/>
      <c r="I6192" s="3"/>
    </row>
    <row r="6193" ht="15.75" customHeight="1">
      <c r="A6193" s="3" t="str">
        <f>IFERROR(TRIM(LEFT(RIGHT('Cost Code (New)'!$F6193,LEN('Cost Code (New)'!$F6193)-SEARCH("Ext ",'Cost Code (New)'!$F6193)-LEN("Ext")),SEARCH(" - ",RIGHT('Cost Code (New)'!$F6193,LEN('Cost Code (New)'!$F6193)-SEARCH("Ext ",'Cost Code (New)'!$F6193)-LEN("Ext")))))+0,"")</f>
        <v/>
      </c>
      <c r="B6193" s="8"/>
      <c r="C6193" s="3"/>
      <c r="D6193" s="3"/>
      <c r="E6193" s="3"/>
      <c r="F6193" s="3"/>
      <c r="G6193" s="3"/>
      <c r="H6193" s="3"/>
      <c r="I6193" s="3"/>
    </row>
    <row r="6194" ht="15.75" customHeight="1">
      <c r="A6194" s="3" t="str">
        <f>IFERROR(TRIM(LEFT(RIGHT('Cost Code (New)'!$F6194,LEN('Cost Code (New)'!$F6194)-SEARCH("Ext ",'Cost Code (New)'!$F6194)-LEN("Ext")),SEARCH(" - ",RIGHT('Cost Code (New)'!$F6194,LEN('Cost Code (New)'!$F6194)-SEARCH("Ext ",'Cost Code (New)'!$F6194)-LEN("Ext")))))+0,"")</f>
        <v/>
      </c>
      <c r="B6194" s="8"/>
      <c r="C6194" s="3"/>
      <c r="D6194" s="3"/>
      <c r="E6194" s="3"/>
      <c r="F6194" s="3"/>
      <c r="G6194" s="3"/>
      <c r="H6194" s="3"/>
      <c r="I6194" s="3"/>
    </row>
    <row r="6195" ht="15.75" customHeight="1">
      <c r="A6195" s="3" t="str">
        <f>IFERROR(TRIM(LEFT(RIGHT('Cost Code (New)'!$F6195,LEN('Cost Code (New)'!$F6195)-SEARCH("Ext ",'Cost Code (New)'!$F6195)-LEN("Ext")),SEARCH(" - ",RIGHT('Cost Code (New)'!$F6195,LEN('Cost Code (New)'!$F6195)-SEARCH("Ext ",'Cost Code (New)'!$F6195)-LEN("Ext")))))+0,"")</f>
        <v/>
      </c>
      <c r="B6195" s="8"/>
      <c r="C6195" s="3"/>
      <c r="D6195" s="3"/>
      <c r="E6195" s="3"/>
      <c r="F6195" s="3"/>
      <c r="G6195" s="3"/>
      <c r="H6195" s="3"/>
      <c r="I6195" s="3"/>
    </row>
    <row r="6196" ht="15.75" customHeight="1">
      <c r="A6196" s="3" t="str">
        <f>IFERROR(TRIM(LEFT(RIGHT('Cost Code (New)'!$F6196,LEN('Cost Code (New)'!$F6196)-SEARCH("Ext ",'Cost Code (New)'!$F6196)-LEN("Ext")),SEARCH(" - ",RIGHT('Cost Code (New)'!$F6196,LEN('Cost Code (New)'!$F6196)-SEARCH("Ext ",'Cost Code (New)'!$F6196)-LEN("Ext")))))+0,"")</f>
        <v/>
      </c>
      <c r="B6196" s="8"/>
      <c r="C6196" s="3"/>
      <c r="D6196" s="3"/>
      <c r="E6196" s="3"/>
      <c r="F6196" s="3"/>
      <c r="G6196" s="3"/>
      <c r="H6196" s="3"/>
      <c r="I6196" s="3"/>
    </row>
    <row r="6197" ht="15.75" customHeight="1">
      <c r="A6197" s="3" t="str">
        <f>IFERROR(TRIM(LEFT(RIGHT('Cost Code (New)'!$F6197,LEN('Cost Code (New)'!$F6197)-SEARCH("Ext ",'Cost Code (New)'!$F6197)-LEN("Ext")),SEARCH(" - ",RIGHT('Cost Code (New)'!$F6197,LEN('Cost Code (New)'!$F6197)-SEARCH("Ext ",'Cost Code (New)'!$F6197)-LEN("Ext")))))+0,"")</f>
        <v/>
      </c>
      <c r="B6197" s="8"/>
      <c r="C6197" s="3"/>
      <c r="D6197" s="3"/>
      <c r="E6197" s="3"/>
      <c r="F6197" s="3"/>
      <c r="G6197" s="3"/>
      <c r="H6197" s="3"/>
      <c r="I6197" s="3"/>
    </row>
    <row r="6198" ht="15.75" customHeight="1">
      <c r="A6198" s="3" t="str">
        <f>IFERROR(TRIM(LEFT(RIGHT('Cost Code (New)'!$F6198,LEN('Cost Code (New)'!$F6198)-SEARCH("Ext ",'Cost Code (New)'!$F6198)-LEN("Ext")),SEARCH(" - ",RIGHT('Cost Code (New)'!$F6198,LEN('Cost Code (New)'!$F6198)-SEARCH("Ext ",'Cost Code (New)'!$F6198)-LEN("Ext")))))+0,"")</f>
        <v/>
      </c>
      <c r="B6198" s="8"/>
      <c r="C6198" s="3"/>
      <c r="D6198" s="3"/>
      <c r="E6198" s="3"/>
      <c r="F6198" s="3"/>
      <c r="G6198" s="3"/>
      <c r="H6198" s="3"/>
      <c r="I6198" s="3"/>
    </row>
    <row r="6199" ht="15.75" customHeight="1">
      <c r="A6199" s="3" t="str">
        <f>IFERROR(TRIM(LEFT(RIGHT('Cost Code (New)'!$F6199,LEN('Cost Code (New)'!$F6199)-SEARCH("Ext ",'Cost Code (New)'!$F6199)-LEN("Ext")),SEARCH(" - ",RIGHT('Cost Code (New)'!$F6199,LEN('Cost Code (New)'!$F6199)-SEARCH("Ext ",'Cost Code (New)'!$F6199)-LEN("Ext")))))+0,"")</f>
        <v/>
      </c>
      <c r="B6199" s="8"/>
      <c r="C6199" s="3"/>
      <c r="D6199" s="3"/>
      <c r="E6199" s="3"/>
      <c r="F6199" s="3"/>
      <c r="G6199" s="3"/>
      <c r="H6199" s="3"/>
      <c r="I6199" s="3"/>
    </row>
    <row r="6200" ht="15.75" customHeight="1">
      <c r="A6200" s="3" t="str">
        <f>IFERROR(TRIM(LEFT(RIGHT('Cost Code (New)'!$F6200,LEN('Cost Code (New)'!$F6200)-SEARCH("Ext ",'Cost Code (New)'!$F6200)-LEN("Ext")),SEARCH(" - ",RIGHT('Cost Code (New)'!$F6200,LEN('Cost Code (New)'!$F6200)-SEARCH("Ext ",'Cost Code (New)'!$F6200)-LEN("Ext")))))+0,"")</f>
        <v/>
      </c>
      <c r="B6200" s="8"/>
      <c r="C6200" s="3"/>
      <c r="D6200" s="3"/>
      <c r="E6200" s="3"/>
      <c r="F6200" s="3"/>
      <c r="G6200" s="3"/>
      <c r="H6200" s="3"/>
      <c r="I6200" s="3"/>
    </row>
    <row r="6201" ht="15.75" customHeight="1">
      <c r="A6201" s="3" t="str">
        <f>IFERROR(TRIM(LEFT(RIGHT('Cost Code (New)'!$F6201,LEN('Cost Code (New)'!$F6201)-SEARCH("Ext ",'Cost Code (New)'!$F6201)-LEN("Ext")),SEARCH(" - ",RIGHT('Cost Code (New)'!$F6201,LEN('Cost Code (New)'!$F6201)-SEARCH("Ext ",'Cost Code (New)'!$F6201)-LEN("Ext")))))+0,"")</f>
        <v/>
      </c>
      <c r="B6201" s="8"/>
      <c r="C6201" s="3"/>
      <c r="D6201" s="3"/>
      <c r="E6201" s="3"/>
      <c r="F6201" s="3"/>
      <c r="G6201" s="3"/>
      <c r="H6201" s="3"/>
      <c r="I6201" s="3"/>
    </row>
    <row r="6202" ht="15.75" customHeight="1">
      <c r="A6202" s="3" t="str">
        <f>IFERROR(TRIM(LEFT(RIGHT('Cost Code (New)'!$F6202,LEN('Cost Code (New)'!$F6202)-SEARCH("Ext ",'Cost Code (New)'!$F6202)-LEN("Ext")),SEARCH(" - ",RIGHT('Cost Code (New)'!$F6202,LEN('Cost Code (New)'!$F6202)-SEARCH("Ext ",'Cost Code (New)'!$F6202)-LEN("Ext")))))+0,"")</f>
        <v/>
      </c>
      <c r="B6202" s="8"/>
      <c r="C6202" s="3"/>
      <c r="D6202" s="3"/>
      <c r="E6202" s="3"/>
      <c r="F6202" s="3"/>
      <c r="G6202" s="3"/>
      <c r="H6202" s="3"/>
      <c r="I6202" s="3"/>
    </row>
    <row r="6203" ht="15.75" customHeight="1">
      <c r="A6203" s="3" t="str">
        <f>IFERROR(TRIM(LEFT(RIGHT('Cost Code (New)'!$F6203,LEN('Cost Code (New)'!$F6203)-SEARCH("Ext ",'Cost Code (New)'!$F6203)-LEN("Ext")),SEARCH(" - ",RIGHT('Cost Code (New)'!$F6203,LEN('Cost Code (New)'!$F6203)-SEARCH("Ext ",'Cost Code (New)'!$F6203)-LEN("Ext")))))+0,"")</f>
        <v/>
      </c>
      <c r="B6203" s="8"/>
      <c r="C6203" s="3"/>
      <c r="D6203" s="3"/>
      <c r="E6203" s="3"/>
      <c r="F6203" s="3"/>
      <c r="G6203" s="3"/>
      <c r="H6203" s="3"/>
      <c r="I6203" s="3"/>
    </row>
    <row r="6204" ht="15.75" customHeight="1">
      <c r="A6204" s="3" t="str">
        <f>IFERROR(TRIM(LEFT(RIGHT('Cost Code (New)'!$F6204,LEN('Cost Code (New)'!$F6204)-SEARCH("Ext ",'Cost Code (New)'!$F6204)-LEN("Ext")),SEARCH(" - ",RIGHT('Cost Code (New)'!$F6204,LEN('Cost Code (New)'!$F6204)-SEARCH("Ext ",'Cost Code (New)'!$F6204)-LEN("Ext")))))+0,"")</f>
        <v/>
      </c>
      <c r="B6204" s="8"/>
      <c r="C6204" s="3"/>
      <c r="D6204" s="3"/>
      <c r="E6204" s="3"/>
      <c r="F6204" s="3"/>
      <c r="G6204" s="3"/>
      <c r="H6204" s="3"/>
      <c r="I6204" s="3"/>
    </row>
    <row r="6205" ht="15.75" customHeight="1">
      <c r="A6205" s="3" t="str">
        <f>IFERROR(TRIM(LEFT(RIGHT('Cost Code (New)'!$F6205,LEN('Cost Code (New)'!$F6205)-SEARCH("Ext ",'Cost Code (New)'!$F6205)-LEN("Ext")),SEARCH(" - ",RIGHT('Cost Code (New)'!$F6205,LEN('Cost Code (New)'!$F6205)-SEARCH("Ext ",'Cost Code (New)'!$F6205)-LEN("Ext")))))+0,"")</f>
        <v/>
      </c>
      <c r="B6205" s="8"/>
      <c r="C6205" s="3"/>
      <c r="D6205" s="3"/>
      <c r="E6205" s="3"/>
      <c r="F6205" s="3"/>
      <c r="G6205" s="3"/>
      <c r="H6205" s="3"/>
      <c r="I6205" s="3"/>
    </row>
    <row r="6206" ht="15.75" customHeight="1">
      <c r="A6206" s="3" t="str">
        <f>IFERROR(TRIM(LEFT(RIGHT('Cost Code (New)'!$F6206,LEN('Cost Code (New)'!$F6206)-SEARCH("Ext ",'Cost Code (New)'!$F6206)-LEN("Ext")),SEARCH(" - ",RIGHT('Cost Code (New)'!$F6206,LEN('Cost Code (New)'!$F6206)-SEARCH("Ext ",'Cost Code (New)'!$F6206)-LEN("Ext")))))+0,"")</f>
        <v/>
      </c>
      <c r="B6206" s="8"/>
      <c r="C6206" s="3"/>
      <c r="D6206" s="3"/>
      <c r="E6206" s="3"/>
      <c r="F6206" s="3"/>
      <c r="G6206" s="3"/>
      <c r="H6206" s="3"/>
      <c r="I6206" s="3"/>
    </row>
    <row r="6207" ht="15.75" customHeight="1">
      <c r="A6207" s="3" t="str">
        <f>IFERROR(TRIM(LEFT(RIGHT('Cost Code (New)'!$F6207,LEN('Cost Code (New)'!$F6207)-SEARCH("Ext ",'Cost Code (New)'!$F6207)-LEN("Ext")),SEARCH(" - ",RIGHT('Cost Code (New)'!$F6207,LEN('Cost Code (New)'!$F6207)-SEARCH("Ext ",'Cost Code (New)'!$F6207)-LEN("Ext")))))+0,"")</f>
        <v/>
      </c>
      <c r="B6207" s="8"/>
      <c r="C6207" s="3"/>
      <c r="D6207" s="3"/>
      <c r="E6207" s="3"/>
      <c r="F6207" s="3"/>
      <c r="G6207" s="3"/>
      <c r="H6207" s="3"/>
      <c r="I6207" s="3"/>
    </row>
    <row r="6208" ht="15.75" customHeight="1">
      <c r="A6208" s="3" t="str">
        <f>IFERROR(TRIM(LEFT(RIGHT('Cost Code (New)'!$F6208,LEN('Cost Code (New)'!$F6208)-SEARCH("Ext ",'Cost Code (New)'!$F6208)-LEN("Ext")),SEARCH(" - ",RIGHT('Cost Code (New)'!$F6208,LEN('Cost Code (New)'!$F6208)-SEARCH("Ext ",'Cost Code (New)'!$F6208)-LEN("Ext")))))+0,"")</f>
        <v/>
      </c>
      <c r="B6208" s="8"/>
      <c r="C6208" s="3"/>
      <c r="D6208" s="3"/>
      <c r="E6208" s="3"/>
      <c r="F6208" s="3"/>
      <c r="G6208" s="3"/>
      <c r="H6208" s="3"/>
      <c r="I6208" s="3"/>
    </row>
    <row r="6209" ht="15.75" customHeight="1">
      <c r="A6209" s="3" t="str">
        <f>IFERROR(TRIM(LEFT(RIGHT('Cost Code (New)'!$F6209,LEN('Cost Code (New)'!$F6209)-SEARCH("Ext ",'Cost Code (New)'!$F6209)-LEN("Ext")),SEARCH(" - ",RIGHT('Cost Code (New)'!$F6209,LEN('Cost Code (New)'!$F6209)-SEARCH("Ext ",'Cost Code (New)'!$F6209)-LEN("Ext")))))+0,"")</f>
        <v/>
      </c>
      <c r="B6209" s="8"/>
      <c r="C6209" s="3"/>
      <c r="D6209" s="3"/>
      <c r="E6209" s="3"/>
      <c r="F6209" s="3"/>
      <c r="G6209" s="3"/>
      <c r="H6209" s="3"/>
      <c r="I6209" s="3"/>
    </row>
    <row r="6210" ht="15.75" customHeight="1">
      <c r="A6210" s="3" t="str">
        <f>IFERROR(TRIM(LEFT(RIGHT('Cost Code (New)'!$F6210,LEN('Cost Code (New)'!$F6210)-SEARCH("Ext ",'Cost Code (New)'!$F6210)-LEN("Ext")),SEARCH(" - ",RIGHT('Cost Code (New)'!$F6210,LEN('Cost Code (New)'!$F6210)-SEARCH("Ext ",'Cost Code (New)'!$F6210)-LEN("Ext")))))+0,"")</f>
        <v/>
      </c>
      <c r="B6210" s="8"/>
      <c r="C6210" s="3"/>
      <c r="D6210" s="3"/>
      <c r="E6210" s="3"/>
      <c r="F6210" s="3"/>
      <c r="G6210" s="3"/>
      <c r="H6210" s="3"/>
      <c r="I6210" s="3"/>
    </row>
    <row r="6211" ht="15.75" customHeight="1">
      <c r="A6211" s="3" t="str">
        <f>IFERROR(TRIM(LEFT(RIGHT('Cost Code (New)'!$F6211,LEN('Cost Code (New)'!$F6211)-SEARCH("Ext ",'Cost Code (New)'!$F6211)-LEN("Ext")),SEARCH(" - ",RIGHT('Cost Code (New)'!$F6211,LEN('Cost Code (New)'!$F6211)-SEARCH("Ext ",'Cost Code (New)'!$F6211)-LEN("Ext")))))+0,"")</f>
        <v/>
      </c>
      <c r="B6211" s="8"/>
      <c r="C6211" s="3"/>
      <c r="D6211" s="3"/>
      <c r="E6211" s="3"/>
      <c r="F6211" s="3"/>
      <c r="G6211" s="3"/>
      <c r="H6211" s="3"/>
      <c r="I6211" s="3"/>
    </row>
    <row r="6212" ht="15.75" customHeight="1">
      <c r="A6212" s="3" t="str">
        <f>IFERROR(TRIM(LEFT(RIGHT('Cost Code (New)'!$F6212,LEN('Cost Code (New)'!$F6212)-SEARCH("Ext ",'Cost Code (New)'!$F6212)-LEN("Ext")),SEARCH(" - ",RIGHT('Cost Code (New)'!$F6212,LEN('Cost Code (New)'!$F6212)-SEARCH("Ext ",'Cost Code (New)'!$F6212)-LEN("Ext")))))+0,"")</f>
        <v/>
      </c>
      <c r="B6212" s="8"/>
      <c r="C6212" s="3"/>
      <c r="D6212" s="3"/>
      <c r="E6212" s="3"/>
      <c r="F6212" s="3"/>
      <c r="G6212" s="3"/>
      <c r="H6212" s="3"/>
      <c r="I6212" s="3"/>
    </row>
    <row r="6213" ht="15.75" customHeight="1">
      <c r="A6213" s="3" t="str">
        <f>IFERROR(TRIM(LEFT(RIGHT('Cost Code (New)'!$F6213,LEN('Cost Code (New)'!$F6213)-SEARCH("Ext ",'Cost Code (New)'!$F6213)-LEN("Ext")),SEARCH(" - ",RIGHT('Cost Code (New)'!$F6213,LEN('Cost Code (New)'!$F6213)-SEARCH("Ext ",'Cost Code (New)'!$F6213)-LEN("Ext")))))+0,"")</f>
        <v/>
      </c>
      <c r="B6213" s="8"/>
      <c r="C6213" s="3"/>
      <c r="D6213" s="3"/>
      <c r="E6213" s="3"/>
      <c r="F6213" s="3"/>
      <c r="G6213" s="3"/>
      <c r="H6213" s="3"/>
      <c r="I6213" s="3"/>
    </row>
    <row r="6214" ht="15.75" customHeight="1">
      <c r="A6214" s="3" t="str">
        <f>IFERROR(TRIM(LEFT(RIGHT('Cost Code (New)'!$F6214,LEN('Cost Code (New)'!$F6214)-SEARCH("Ext ",'Cost Code (New)'!$F6214)-LEN("Ext")),SEARCH(" - ",RIGHT('Cost Code (New)'!$F6214,LEN('Cost Code (New)'!$F6214)-SEARCH("Ext ",'Cost Code (New)'!$F6214)-LEN("Ext")))))+0,"")</f>
        <v/>
      </c>
      <c r="B6214" s="8"/>
      <c r="C6214" s="3"/>
      <c r="D6214" s="3"/>
      <c r="E6214" s="3"/>
      <c r="F6214" s="3"/>
      <c r="G6214" s="3"/>
      <c r="H6214" s="3"/>
      <c r="I6214" s="3"/>
    </row>
    <row r="6215" ht="15.75" customHeight="1">
      <c r="A6215" s="3" t="str">
        <f>IFERROR(TRIM(LEFT(RIGHT('Cost Code (New)'!$F6215,LEN('Cost Code (New)'!$F6215)-SEARCH("Ext ",'Cost Code (New)'!$F6215)-LEN("Ext")),SEARCH(" - ",RIGHT('Cost Code (New)'!$F6215,LEN('Cost Code (New)'!$F6215)-SEARCH("Ext ",'Cost Code (New)'!$F6215)-LEN("Ext")))))+0,"")</f>
        <v/>
      </c>
      <c r="B6215" s="8"/>
      <c r="C6215" s="3"/>
      <c r="D6215" s="3"/>
      <c r="E6215" s="3"/>
      <c r="F6215" s="3"/>
      <c r="G6215" s="3"/>
      <c r="H6215" s="3"/>
      <c r="I6215" s="3"/>
    </row>
    <row r="6216" ht="15.75" customHeight="1">
      <c r="A6216" s="3" t="str">
        <f>IFERROR(TRIM(LEFT(RIGHT('Cost Code (New)'!$F6216,LEN('Cost Code (New)'!$F6216)-SEARCH("Ext ",'Cost Code (New)'!$F6216)-LEN("Ext")),SEARCH(" - ",RIGHT('Cost Code (New)'!$F6216,LEN('Cost Code (New)'!$F6216)-SEARCH("Ext ",'Cost Code (New)'!$F6216)-LEN("Ext")))))+0,"")</f>
        <v/>
      </c>
      <c r="B6216" s="8"/>
      <c r="C6216" s="3"/>
      <c r="D6216" s="3"/>
      <c r="E6216" s="3"/>
      <c r="F6216" s="3"/>
      <c r="G6216" s="3"/>
      <c r="H6216" s="3"/>
      <c r="I6216" s="3"/>
    </row>
    <row r="6217" ht="15.75" customHeight="1">
      <c r="A6217" s="3" t="str">
        <f>IFERROR(TRIM(LEFT(RIGHT('Cost Code (New)'!$F6217,LEN('Cost Code (New)'!$F6217)-SEARCH("Ext ",'Cost Code (New)'!$F6217)-LEN("Ext")),SEARCH(" - ",RIGHT('Cost Code (New)'!$F6217,LEN('Cost Code (New)'!$F6217)-SEARCH("Ext ",'Cost Code (New)'!$F6217)-LEN("Ext")))))+0,"")</f>
        <v/>
      </c>
      <c r="B6217" s="8"/>
      <c r="C6217" s="3"/>
      <c r="D6217" s="3"/>
      <c r="E6217" s="3"/>
      <c r="F6217" s="3"/>
      <c r="G6217" s="3"/>
      <c r="H6217" s="3"/>
      <c r="I6217" s="3"/>
    </row>
    <row r="6218" ht="15.75" customHeight="1">
      <c r="A6218" s="3" t="str">
        <f>IFERROR(TRIM(LEFT(RIGHT('Cost Code (New)'!$F6218,LEN('Cost Code (New)'!$F6218)-SEARCH("Ext ",'Cost Code (New)'!$F6218)-LEN("Ext")),SEARCH(" - ",RIGHT('Cost Code (New)'!$F6218,LEN('Cost Code (New)'!$F6218)-SEARCH("Ext ",'Cost Code (New)'!$F6218)-LEN("Ext")))))+0,"")</f>
        <v/>
      </c>
      <c r="B6218" s="8"/>
      <c r="C6218" s="3"/>
      <c r="D6218" s="3"/>
      <c r="E6218" s="3"/>
      <c r="F6218" s="3"/>
      <c r="G6218" s="3"/>
      <c r="H6218" s="3"/>
      <c r="I6218" s="3"/>
    </row>
    <row r="6219" ht="15.75" customHeight="1">
      <c r="A6219" s="3" t="str">
        <f>IFERROR(TRIM(LEFT(RIGHT('Cost Code (New)'!$F6219,LEN('Cost Code (New)'!$F6219)-SEARCH("Ext ",'Cost Code (New)'!$F6219)-LEN("Ext")),SEARCH(" - ",RIGHT('Cost Code (New)'!$F6219,LEN('Cost Code (New)'!$F6219)-SEARCH("Ext ",'Cost Code (New)'!$F6219)-LEN("Ext")))))+0,"")</f>
        <v/>
      </c>
      <c r="B6219" s="8"/>
      <c r="C6219" s="3"/>
      <c r="D6219" s="3"/>
      <c r="E6219" s="3"/>
      <c r="F6219" s="3"/>
      <c r="G6219" s="3"/>
      <c r="H6219" s="3"/>
      <c r="I6219" s="3"/>
    </row>
    <row r="6220" ht="15.75" customHeight="1">
      <c r="A6220" s="3" t="str">
        <f>IFERROR(TRIM(LEFT(RIGHT('Cost Code (New)'!$F6220,LEN('Cost Code (New)'!$F6220)-SEARCH("Ext ",'Cost Code (New)'!$F6220)-LEN("Ext")),SEARCH(" - ",RIGHT('Cost Code (New)'!$F6220,LEN('Cost Code (New)'!$F6220)-SEARCH("Ext ",'Cost Code (New)'!$F6220)-LEN("Ext")))))+0,"")</f>
        <v/>
      </c>
      <c r="B6220" s="8"/>
      <c r="C6220" s="3"/>
      <c r="D6220" s="3"/>
      <c r="E6220" s="3"/>
      <c r="F6220" s="3"/>
      <c r="G6220" s="3"/>
      <c r="H6220" s="3"/>
      <c r="I6220" s="3"/>
    </row>
    <row r="6221" ht="15.75" customHeight="1">
      <c r="A6221" s="3" t="str">
        <f>IFERROR(TRIM(LEFT(RIGHT('Cost Code (New)'!$F6221,LEN('Cost Code (New)'!$F6221)-SEARCH("Ext ",'Cost Code (New)'!$F6221)-LEN("Ext")),SEARCH(" - ",RIGHT('Cost Code (New)'!$F6221,LEN('Cost Code (New)'!$F6221)-SEARCH("Ext ",'Cost Code (New)'!$F6221)-LEN("Ext")))))+0,"")</f>
        <v/>
      </c>
      <c r="B6221" s="8"/>
      <c r="C6221" s="3"/>
      <c r="D6221" s="3"/>
      <c r="E6221" s="3"/>
      <c r="F6221" s="3"/>
      <c r="G6221" s="3"/>
      <c r="H6221" s="3"/>
      <c r="I6221" s="3"/>
    </row>
    <row r="6222" ht="15.75" customHeight="1">
      <c r="A6222" s="3" t="str">
        <f>IFERROR(TRIM(LEFT(RIGHT('Cost Code (New)'!$F6222,LEN('Cost Code (New)'!$F6222)-SEARCH("Ext ",'Cost Code (New)'!$F6222)-LEN("Ext")),SEARCH(" - ",RIGHT('Cost Code (New)'!$F6222,LEN('Cost Code (New)'!$F6222)-SEARCH("Ext ",'Cost Code (New)'!$F6222)-LEN("Ext")))))+0,"")</f>
        <v/>
      </c>
      <c r="B6222" s="8"/>
      <c r="C6222" s="3"/>
      <c r="D6222" s="3"/>
      <c r="E6222" s="3"/>
      <c r="F6222" s="3"/>
      <c r="G6222" s="3"/>
      <c r="H6222" s="3"/>
      <c r="I6222" s="3"/>
    </row>
    <row r="6223" ht="15.75" customHeight="1">
      <c r="A6223" s="3" t="str">
        <f>IFERROR(TRIM(LEFT(RIGHT('Cost Code (New)'!$F6223,LEN('Cost Code (New)'!$F6223)-SEARCH("Ext ",'Cost Code (New)'!$F6223)-LEN("Ext")),SEARCH(" - ",RIGHT('Cost Code (New)'!$F6223,LEN('Cost Code (New)'!$F6223)-SEARCH("Ext ",'Cost Code (New)'!$F6223)-LEN("Ext")))))+0,"")</f>
        <v/>
      </c>
      <c r="B6223" s="8"/>
      <c r="C6223" s="3"/>
      <c r="D6223" s="3"/>
      <c r="E6223" s="3"/>
      <c r="F6223" s="3"/>
      <c r="G6223" s="3"/>
      <c r="H6223" s="3"/>
      <c r="I6223" s="3"/>
    </row>
    <row r="6224" ht="15.75" customHeight="1">
      <c r="A6224" s="3" t="str">
        <f>IFERROR(TRIM(LEFT(RIGHT('Cost Code (New)'!$F6224,LEN('Cost Code (New)'!$F6224)-SEARCH("Ext ",'Cost Code (New)'!$F6224)-LEN("Ext")),SEARCH(" - ",RIGHT('Cost Code (New)'!$F6224,LEN('Cost Code (New)'!$F6224)-SEARCH("Ext ",'Cost Code (New)'!$F6224)-LEN("Ext")))))+0,"")</f>
        <v/>
      </c>
      <c r="B6224" s="8"/>
      <c r="C6224" s="3"/>
      <c r="D6224" s="3"/>
      <c r="E6224" s="3"/>
      <c r="F6224" s="3"/>
      <c r="G6224" s="3"/>
      <c r="H6224" s="3"/>
      <c r="I6224" s="3"/>
    </row>
    <row r="6225" ht="15.75" customHeight="1">
      <c r="A6225" s="3" t="str">
        <f>IFERROR(TRIM(LEFT(RIGHT('Cost Code (New)'!$F6225,LEN('Cost Code (New)'!$F6225)-SEARCH("Ext ",'Cost Code (New)'!$F6225)-LEN("Ext")),SEARCH(" - ",RIGHT('Cost Code (New)'!$F6225,LEN('Cost Code (New)'!$F6225)-SEARCH("Ext ",'Cost Code (New)'!$F6225)-LEN("Ext")))))+0,"")</f>
        <v/>
      </c>
      <c r="B6225" s="8"/>
      <c r="C6225" s="3"/>
      <c r="D6225" s="3"/>
      <c r="E6225" s="3"/>
      <c r="F6225" s="3"/>
      <c r="G6225" s="3"/>
      <c r="H6225" s="3"/>
      <c r="I6225" s="3"/>
    </row>
    <row r="6226" ht="15.75" customHeight="1">
      <c r="A6226" s="3" t="str">
        <f>IFERROR(TRIM(LEFT(RIGHT('Cost Code (New)'!$F6226,LEN('Cost Code (New)'!$F6226)-SEARCH("Ext ",'Cost Code (New)'!$F6226)-LEN("Ext")),SEARCH(" - ",RIGHT('Cost Code (New)'!$F6226,LEN('Cost Code (New)'!$F6226)-SEARCH("Ext ",'Cost Code (New)'!$F6226)-LEN("Ext")))))+0,"")</f>
        <v/>
      </c>
      <c r="B6226" s="8"/>
      <c r="C6226" s="3"/>
      <c r="D6226" s="3"/>
      <c r="E6226" s="3"/>
      <c r="F6226" s="3"/>
      <c r="G6226" s="3"/>
      <c r="H6226" s="3"/>
      <c r="I6226" s="3"/>
    </row>
    <row r="6227" ht="15.75" customHeight="1">
      <c r="A6227" s="3" t="str">
        <f>IFERROR(TRIM(LEFT(RIGHT('Cost Code (New)'!$F6227,LEN('Cost Code (New)'!$F6227)-SEARCH("Ext ",'Cost Code (New)'!$F6227)-LEN("Ext")),SEARCH(" - ",RIGHT('Cost Code (New)'!$F6227,LEN('Cost Code (New)'!$F6227)-SEARCH("Ext ",'Cost Code (New)'!$F6227)-LEN("Ext")))))+0,"")</f>
        <v/>
      </c>
      <c r="B6227" s="8"/>
      <c r="C6227" s="3"/>
      <c r="D6227" s="3"/>
      <c r="E6227" s="3"/>
      <c r="F6227" s="3"/>
      <c r="G6227" s="3"/>
      <c r="H6227" s="3"/>
      <c r="I6227" s="3"/>
    </row>
    <row r="6228" ht="15.75" customHeight="1">
      <c r="A6228" s="3" t="str">
        <f>IFERROR(TRIM(LEFT(RIGHT('Cost Code (New)'!$F6228,LEN('Cost Code (New)'!$F6228)-SEARCH("Ext ",'Cost Code (New)'!$F6228)-LEN("Ext")),SEARCH(" - ",RIGHT('Cost Code (New)'!$F6228,LEN('Cost Code (New)'!$F6228)-SEARCH("Ext ",'Cost Code (New)'!$F6228)-LEN("Ext")))))+0,"")</f>
        <v/>
      </c>
      <c r="B6228" s="8"/>
      <c r="C6228" s="3"/>
      <c r="D6228" s="3"/>
      <c r="E6228" s="3"/>
      <c r="F6228" s="3"/>
      <c r="G6228" s="3"/>
      <c r="H6228" s="3"/>
      <c r="I6228" s="3"/>
    </row>
    <row r="6229" ht="15.75" customHeight="1">
      <c r="A6229" s="3" t="str">
        <f>IFERROR(TRIM(LEFT(RIGHT('Cost Code (New)'!$F6229,LEN('Cost Code (New)'!$F6229)-SEARCH("Ext ",'Cost Code (New)'!$F6229)-LEN("Ext")),SEARCH(" - ",RIGHT('Cost Code (New)'!$F6229,LEN('Cost Code (New)'!$F6229)-SEARCH("Ext ",'Cost Code (New)'!$F6229)-LEN("Ext")))))+0,"")</f>
        <v/>
      </c>
      <c r="B6229" s="8"/>
      <c r="C6229" s="3"/>
      <c r="D6229" s="3"/>
      <c r="E6229" s="3"/>
      <c r="F6229" s="3"/>
      <c r="G6229" s="3"/>
      <c r="H6229" s="3"/>
      <c r="I6229" s="3"/>
    </row>
    <row r="6230" ht="15.75" customHeight="1">
      <c r="A6230" s="3" t="str">
        <f>IFERROR(TRIM(LEFT(RIGHT('Cost Code (New)'!$F6230,LEN('Cost Code (New)'!$F6230)-SEARCH("Ext ",'Cost Code (New)'!$F6230)-LEN("Ext")),SEARCH(" - ",RIGHT('Cost Code (New)'!$F6230,LEN('Cost Code (New)'!$F6230)-SEARCH("Ext ",'Cost Code (New)'!$F6230)-LEN("Ext")))))+0,"")</f>
        <v/>
      </c>
      <c r="B6230" s="8"/>
      <c r="C6230" s="3"/>
      <c r="D6230" s="3"/>
      <c r="E6230" s="3"/>
      <c r="F6230" s="3"/>
      <c r="G6230" s="3"/>
      <c r="H6230" s="3"/>
      <c r="I6230" s="3"/>
    </row>
    <row r="6231" ht="15.75" customHeight="1">
      <c r="A6231" s="3" t="str">
        <f>IFERROR(TRIM(LEFT(RIGHT('Cost Code (New)'!$F6231,LEN('Cost Code (New)'!$F6231)-SEARCH("Ext ",'Cost Code (New)'!$F6231)-LEN("Ext")),SEARCH(" - ",RIGHT('Cost Code (New)'!$F6231,LEN('Cost Code (New)'!$F6231)-SEARCH("Ext ",'Cost Code (New)'!$F6231)-LEN("Ext")))))+0,"")</f>
        <v/>
      </c>
      <c r="B6231" s="8"/>
      <c r="C6231" s="3"/>
      <c r="D6231" s="3"/>
      <c r="E6231" s="3"/>
      <c r="F6231" s="3"/>
      <c r="G6231" s="3"/>
      <c r="H6231" s="3"/>
      <c r="I6231" s="3"/>
    </row>
    <row r="6232" ht="15.75" customHeight="1">
      <c r="A6232" s="3" t="str">
        <f>IFERROR(TRIM(LEFT(RIGHT('Cost Code (New)'!$F6232,LEN('Cost Code (New)'!$F6232)-SEARCH("Ext ",'Cost Code (New)'!$F6232)-LEN("Ext")),SEARCH(" - ",RIGHT('Cost Code (New)'!$F6232,LEN('Cost Code (New)'!$F6232)-SEARCH("Ext ",'Cost Code (New)'!$F6232)-LEN("Ext")))))+0,"")</f>
        <v/>
      </c>
      <c r="B6232" s="8"/>
      <c r="C6232" s="3"/>
      <c r="D6232" s="3"/>
      <c r="E6232" s="3"/>
      <c r="F6232" s="3"/>
      <c r="G6232" s="3"/>
      <c r="H6232" s="3"/>
      <c r="I6232" s="3"/>
    </row>
    <row r="6233" ht="15.75" customHeight="1">
      <c r="A6233" s="3" t="str">
        <f>IFERROR(TRIM(LEFT(RIGHT('Cost Code (New)'!$F6233,LEN('Cost Code (New)'!$F6233)-SEARCH("Ext ",'Cost Code (New)'!$F6233)-LEN("Ext")),SEARCH(" - ",RIGHT('Cost Code (New)'!$F6233,LEN('Cost Code (New)'!$F6233)-SEARCH("Ext ",'Cost Code (New)'!$F6233)-LEN("Ext")))))+0,"")</f>
        <v/>
      </c>
      <c r="B6233" s="8"/>
      <c r="C6233" s="3"/>
      <c r="D6233" s="3"/>
      <c r="E6233" s="3"/>
      <c r="F6233" s="3"/>
      <c r="G6233" s="3"/>
      <c r="H6233" s="3"/>
      <c r="I6233" s="3"/>
    </row>
    <row r="6234" ht="15.75" customHeight="1">
      <c r="A6234" s="3" t="str">
        <f>IFERROR(TRIM(LEFT(RIGHT('Cost Code (New)'!$F6234,LEN('Cost Code (New)'!$F6234)-SEARCH("Ext ",'Cost Code (New)'!$F6234)-LEN("Ext")),SEARCH(" - ",RIGHT('Cost Code (New)'!$F6234,LEN('Cost Code (New)'!$F6234)-SEARCH("Ext ",'Cost Code (New)'!$F6234)-LEN("Ext")))))+0,"")</f>
        <v/>
      </c>
      <c r="B6234" s="8"/>
      <c r="C6234" s="3"/>
      <c r="D6234" s="3"/>
      <c r="E6234" s="3"/>
      <c r="F6234" s="3"/>
      <c r="G6234" s="3"/>
      <c r="H6234" s="3"/>
      <c r="I6234" s="3"/>
    </row>
    <row r="6235" ht="15.75" customHeight="1">
      <c r="A6235" s="3" t="str">
        <f>IFERROR(TRIM(LEFT(RIGHT('Cost Code (New)'!$F6235,LEN('Cost Code (New)'!$F6235)-SEARCH("Ext ",'Cost Code (New)'!$F6235)-LEN("Ext")),SEARCH(" - ",RIGHT('Cost Code (New)'!$F6235,LEN('Cost Code (New)'!$F6235)-SEARCH("Ext ",'Cost Code (New)'!$F6235)-LEN("Ext")))))+0,"")</f>
        <v/>
      </c>
      <c r="B6235" s="8"/>
      <c r="C6235" s="3"/>
      <c r="D6235" s="3"/>
      <c r="E6235" s="3"/>
      <c r="F6235" s="3"/>
      <c r="G6235" s="3"/>
      <c r="H6235" s="3"/>
      <c r="I6235" s="3"/>
    </row>
    <row r="6236" ht="15.75" customHeight="1">
      <c r="A6236" s="3" t="str">
        <f>IFERROR(TRIM(LEFT(RIGHT('Cost Code (New)'!$F6236,LEN('Cost Code (New)'!$F6236)-SEARCH("Ext ",'Cost Code (New)'!$F6236)-LEN("Ext")),SEARCH(" - ",RIGHT('Cost Code (New)'!$F6236,LEN('Cost Code (New)'!$F6236)-SEARCH("Ext ",'Cost Code (New)'!$F6236)-LEN("Ext")))))+0,"")</f>
        <v/>
      </c>
      <c r="B6236" s="8"/>
      <c r="C6236" s="3"/>
      <c r="D6236" s="3"/>
      <c r="E6236" s="3"/>
      <c r="F6236" s="3"/>
      <c r="G6236" s="3"/>
      <c r="H6236" s="3"/>
      <c r="I6236" s="3"/>
    </row>
    <row r="6237" ht="15.75" customHeight="1">
      <c r="A6237" s="3" t="str">
        <f>IFERROR(TRIM(LEFT(RIGHT('Cost Code (New)'!$F6237,LEN('Cost Code (New)'!$F6237)-SEARCH("Ext ",'Cost Code (New)'!$F6237)-LEN("Ext")),SEARCH(" - ",RIGHT('Cost Code (New)'!$F6237,LEN('Cost Code (New)'!$F6237)-SEARCH("Ext ",'Cost Code (New)'!$F6237)-LEN("Ext")))))+0,"")</f>
        <v/>
      </c>
      <c r="B6237" s="8"/>
      <c r="C6237" s="3"/>
      <c r="D6237" s="3"/>
      <c r="E6237" s="3"/>
      <c r="F6237" s="3"/>
      <c r="G6237" s="3"/>
      <c r="H6237" s="3"/>
      <c r="I6237" s="3"/>
    </row>
    <row r="6238" ht="15.75" customHeight="1">
      <c r="A6238" s="3" t="str">
        <f>IFERROR(TRIM(LEFT(RIGHT('Cost Code (New)'!$F6238,LEN('Cost Code (New)'!$F6238)-SEARCH("Ext ",'Cost Code (New)'!$F6238)-LEN("Ext")),SEARCH(" - ",RIGHT('Cost Code (New)'!$F6238,LEN('Cost Code (New)'!$F6238)-SEARCH("Ext ",'Cost Code (New)'!$F6238)-LEN("Ext")))))+0,"")</f>
        <v/>
      </c>
      <c r="B6238" s="8"/>
      <c r="C6238" s="3"/>
      <c r="D6238" s="3"/>
      <c r="E6238" s="3"/>
      <c r="F6238" s="3"/>
      <c r="G6238" s="3"/>
      <c r="H6238" s="3"/>
      <c r="I6238" s="3"/>
    </row>
    <row r="6239" ht="15.75" customHeight="1">
      <c r="A6239" s="3" t="str">
        <f>IFERROR(TRIM(LEFT(RIGHT('Cost Code (New)'!$F6239,LEN('Cost Code (New)'!$F6239)-SEARCH("Ext ",'Cost Code (New)'!$F6239)-LEN("Ext")),SEARCH(" - ",RIGHT('Cost Code (New)'!$F6239,LEN('Cost Code (New)'!$F6239)-SEARCH("Ext ",'Cost Code (New)'!$F6239)-LEN("Ext")))))+0,"")</f>
        <v/>
      </c>
      <c r="B6239" s="8"/>
      <c r="C6239" s="3"/>
      <c r="D6239" s="3"/>
      <c r="E6239" s="3"/>
      <c r="F6239" s="3"/>
      <c r="G6239" s="3"/>
      <c r="H6239" s="3"/>
      <c r="I6239" s="3"/>
    </row>
    <row r="6240" ht="15.75" customHeight="1">
      <c r="A6240" s="3" t="str">
        <f>IFERROR(TRIM(LEFT(RIGHT('Cost Code (New)'!$F6240,LEN('Cost Code (New)'!$F6240)-SEARCH("Ext ",'Cost Code (New)'!$F6240)-LEN("Ext")),SEARCH(" - ",RIGHT('Cost Code (New)'!$F6240,LEN('Cost Code (New)'!$F6240)-SEARCH("Ext ",'Cost Code (New)'!$F6240)-LEN("Ext")))))+0,"")</f>
        <v/>
      </c>
      <c r="B6240" s="8"/>
      <c r="C6240" s="3"/>
      <c r="D6240" s="3"/>
      <c r="E6240" s="3"/>
      <c r="F6240" s="3"/>
      <c r="G6240" s="3"/>
      <c r="H6240" s="3"/>
      <c r="I6240" s="3"/>
    </row>
    <row r="6241" ht="15.75" customHeight="1">
      <c r="A6241" s="3" t="str">
        <f>IFERROR(TRIM(LEFT(RIGHT('Cost Code (New)'!$F6241,LEN('Cost Code (New)'!$F6241)-SEARCH("Ext ",'Cost Code (New)'!$F6241)-LEN("Ext")),SEARCH(" - ",RIGHT('Cost Code (New)'!$F6241,LEN('Cost Code (New)'!$F6241)-SEARCH("Ext ",'Cost Code (New)'!$F6241)-LEN("Ext")))))+0,"")</f>
        <v/>
      </c>
      <c r="B6241" s="8"/>
      <c r="C6241" s="3"/>
      <c r="D6241" s="3"/>
      <c r="E6241" s="3"/>
      <c r="F6241" s="3"/>
      <c r="G6241" s="3"/>
      <c r="H6241" s="3"/>
      <c r="I6241" s="3"/>
    </row>
    <row r="6242" ht="15.75" customHeight="1">
      <c r="A6242" s="3" t="str">
        <f>IFERROR(TRIM(LEFT(RIGHT('Cost Code (New)'!$F6242,LEN('Cost Code (New)'!$F6242)-SEARCH("Ext ",'Cost Code (New)'!$F6242)-LEN("Ext")),SEARCH(" - ",RIGHT('Cost Code (New)'!$F6242,LEN('Cost Code (New)'!$F6242)-SEARCH("Ext ",'Cost Code (New)'!$F6242)-LEN("Ext")))))+0,"")</f>
        <v/>
      </c>
      <c r="B6242" s="8"/>
      <c r="C6242" s="3"/>
      <c r="D6242" s="3"/>
      <c r="E6242" s="3"/>
      <c r="F6242" s="3"/>
      <c r="G6242" s="3"/>
      <c r="H6242" s="3"/>
      <c r="I6242" s="3"/>
    </row>
    <row r="6243" ht="15.75" customHeight="1">
      <c r="A6243" s="3" t="str">
        <f>IFERROR(TRIM(LEFT(RIGHT('Cost Code (New)'!$F6243,LEN('Cost Code (New)'!$F6243)-SEARCH("Ext ",'Cost Code (New)'!$F6243)-LEN("Ext")),SEARCH(" - ",RIGHT('Cost Code (New)'!$F6243,LEN('Cost Code (New)'!$F6243)-SEARCH("Ext ",'Cost Code (New)'!$F6243)-LEN("Ext")))))+0,"")</f>
        <v/>
      </c>
      <c r="B6243" s="8"/>
      <c r="C6243" s="3"/>
      <c r="D6243" s="3"/>
      <c r="E6243" s="3"/>
      <c r="F6243" s="3"/>
      <c r="G6243" s="3"/>
      <c r="H6243" s="3"/>
      <c r="I6243" s="3"/>
    </row>
    <row r="6244" ht="15.75" customHeight="1">
      <c r="A6244" s="3" t="str">
        <f>IFERROR(TRIM(LEFT(RIGHT('Cost Code (New)'!$F6244,LEN('Cost Code (New)'!$F6244)-SEARCH("Ext ",'Cost Code (New)'!$F6244)-LEN("Ext")),SEARCH(" - ",RIGHT('Cost Code (New)'!$F6244,LEN('Cost Code (New)'!$F6244)-SEARCH("Ext ",'Cost Code (New)'!$F6244)-LEN("Ext")))))+0,"")</f>
        <v/>
      </c>
      <c r="B6244" s="8"/>
      <c r="C6244" s="3"/>
      <c r="D6244" s="3"/>
      <c r="E6244" s="3"/>
      <c r="F6244" s="3"/>
      <c r="G6244" s="3"/>
      <c r="H6244" s="3"/>
      <c r="I6244" s="3"/>
    </row>
    <row r="6245" ht="15.75" customHeight="1">
      <c r="A6245" s="3" t="str">
        <f>IFERROR(TRIM(LEFT(RIGHT('Cost Code (New)'!$F6245,LEN('Cost Code (New)'!$F6245)-SEARCH("Ext ",'Cost Code (New)'!$F6245)-LEN("Ext")),SEARCH(" - ",RIGHT('Cost Code (New)'!$F6245,LEN('Cost Code (New)'!$F6245)-SEARCH("Ext ",'Cost Code (New)'!$F6245)-LEN("Ext")))))+0,"")</f>
        <v/>
      </c>
      <c r="B6245" s="8"/>
      <c r="C6245" s="3"/>
      <c r="D6245" s="3"/>
      <c r="E6245" s="3"/>
      <c r="F6245" s="3"/>
      <c r="G6245" s="3"/>
      <c r="H6245" s="3"/>
      <c r="I6245" s="3"/>
    </row>
    <row r="6246" ht="15.75" customHeight="1">
      <c r="A6246" s="3" t="str">
        <f>IFERROR(TRIM(LEFT(RIGHT('Cost Code (New)'!$F6246,LEN('Cost Code (New)'!$F6246)-SEARCH("Ext ",'Cost Code (New)'!$F6246)-LEN("Ext")),SEARCH(" - ",RIGHT('Cost Code (New)'!$F6246,LEN('Cost Code (New)'!$F6246)-SEARCH("Ext ",'Cost Code (New)'!$F6246)-LEN("Ext")))))+0,"")</f>
        <v/>
      </c>
      <c r="B6246" s="8"/>
      <c r="C6246" s="3"/>
      <c r="D6246" s="3"/>
      <c r="E6246" s="3"/>
      <c r="F6246" s="3"/>
      <c r="G6246" s="3"/>
      <c r="H6246" s="3"/>
      <c r="I6246" s="3"/>
    </row>
    <row r="6247" ht="15.75" customHeight="1">
      <c r="A6247" s="3" t="str">
        <f>IFERROR(TRIM(LEFT(RIGHT('Cost Code (New)'!$F6247,LEN('Cost Code (New)'!$F6247)-SEARCH("Ext ",'Cost Code (New)'!$F6247)-LEN("Ext")),SEARCH(" - ",RIGHT('Cost Code (New)'!$F6247,LEN('Cost Code (New)'!$F6247)-SEARCH("Ext ",'Cost Code (New)'!$F6247)-LEN("Ext")))))+0,"")</f>
        <v/>
      </c>
      <c r="B6247" s="8"/>
      <c r="C6247" s="3"/>
      <c r="D6247" s="3"/>
      <c r="E6247" s="3"/>
      <c r="F6247" s="3"/>
      <c r="G6247" s="3"/>
      <c r="H6247" s="3"/>
      <c r="I6247" s="3"/>
    </row>
    <row r="6248" ht="15.75" customHeight="1">
      <c r="A6248" s="3" t="str">
        <f>IFERROR(TRIM(LEFT(RIGHT('Cost Code (New)'!$F6248,LEN('Cost Code (New)'!$F6248)-SEARCH("Ext ",'Cost Code (New)'!$F6248)-LEN("Ext")),SEARCH(" - ",RIGHT('Cost Code (New)'!$F6248,LEN('Cost Code (New)'!$F6248)-SEARCH("Ext ",'Cost Code (New)'!$F6248)-LEN("Ext")))))+0,"")</f>
        <v/>
      </c>
      <c r="B6248" s="8"/>
      <c r="C6248" s="3"/>
      <c r="D6248" s="3"/>
      <c r="E6248" s="3"/>
      <c r="F6248" s="3"/>
      <c r="G6248" s="3"/>
      <c r="H6248" s="3"/>
      <c r="I6248" s="3"/>
    </row>
    <row r="6249" ht="15.75" customHeight="1">
      <c r="A6249" s="3" t="str">
        <f>IFERROR(TRIM(LEFT(RIGHT('Cost Code (New)'!$F6249,LEN('Cost Code (New)'!$F6249)-SEARCH("Ext ",'Cost Code (New)'!$F6249)-LEN("Ext")),SEARCH(" - ",RIGHT('Cost Code (New)'!$F6249,LEN('Cost Code (New)'!$F6249)-SEARCH("Ext ",'Cost Code (New)'!$F6249)-LEN("Ext")))))+0,"")</f>
        <v/>
      </c>
      <c r="B6249" s="8"/>
      <c r="C6249" s="3"/>
      <c r="D6249" s="3"/>
      <c r="E6249" s="3"/>
      <c r="F6249" s="3"/>
      <c r="G6249" s="3"/>
      <c r="H6249" s="3"/>
      <c r="I6249" s="3"/>
    </row>
    <row r="6250" ht="15.75" customHeight="1">
      <c r="A6250" s="3" t="str">
        <f>IFERROR(TRIM(LEFT(RIGHT('Cost Code (New)'!$F6250,LEN('Cost Code (New)'!$F6250)-SEARCH("Ext ",'Cost Code (New)'!$F6250)-LEN("Ext")),SEARCH(" - ",RIGHT('Cost Code (New)'!$F6250,LEN('Cost Code (New)'!$F6250)-SEARCH("Ext ",'Cost Code (New)'!$F6250)-LEN("Ext")))))+0,"")</f>
        <v/>
      </c>
      <c r="B6250" s="8"/>
      <c r="C6250" s="3"/>
      <c r="D6250" s="3"/>
      <c r="E6250" s="3"/>
      <c r="F6250" s="3"/>
      <c r="G6250" s="3"/>
      <c r="H6250" s="3"/>
      <c r="I6250" s="3"/>
    </row>
    <row r="6251" ht="15.75" customHeight="1">
      <c r="A6251" s="3" t="str">
        <f>IFERROR(TRIM(LEFT(RIGHT('Cost Code (New)'!$F6251,LEN('Cost Code (New)'!$F6251)-SEARCH("Ext ",'Cost Code (New)'!$F6251)-LEN("Ext")),SEARCH(" - ",RIGHT('Cost Code (New)'!$F6251,LEN('Cost Code (New)'!$F6251)-SEARCH("Ext ",'Cost Code (New)'!$F6251)-LEN("Ext")))))+0,"")</f>
        <v/>
      </c>
      <c r="B6251" s="8"/>
      <c r="C6251" s="3"/>
      <c r="D6251" s="3"/>
      <c r="E6251" s="3"/>
      <c r="F6251" s="3"/>
      <c r="G6251" s="3"/>
      <c r="H6251" s="3"/>
      <c r="I6251" s="3"/>
    </row>
    <row r="6252" ht="15.75" customHeight="1">
      <c r="A6252" s="3" t="str">
        <f>IFERROR(TRIM(LEFT(RIGHT('Cost Code (New)'!$F6252,LEN('Cost Code (New)'!$F6252)-SEARCH("Ext ",'Cost Code (New)'!$F6252)-LEN("Ext")),SEARCH(" - ",RIGHT('Cost Code (New)'!$F6252,LEN('Cost Code (New)'!$F6252)-SEARCH("Ext ",'Cost Code (New)'!$F6252)-LEN("Ext")))))+0,"")</f>
        <v/>
      </c>
      <c r="B6252" s="8"/>
      <c r="C6252" s="3"/>
      <c r="D6252" s="3"/>
      <c r="E6252" s="3"/>
      <c r="F6252" s="3"/>
      <c r="G6252" s="3"/>
      <c r="H6252" s="3"/>
      <c r="I6252" s="3"/>
    </row>
    <row r="6253" ht="15.75" customHeight="1">
      <c r="A6253" s="3" t="str">
        <f>IFERROR(TRIM(LEFT(RIGHT('Cost Code (New)'!$F6253,LEN('Cost Code (New)'!$F6253)-SEARCH("Ext ",'Cost Code (New)'!$F6253)-LEN("Ext")),SEARCH(" - ",RIGHT('Cost Code (New)'!$F6253,LEN('Cost Code (New)'!$F6253)-SEARCH("Ext ",'Cost Code (New)'!$F6253)-LEN("Ext")))))+0,"")</f>
        <v/>
      </c>
      <c r="B6253" s="8"/>
      <c r="C6253" s="3"/>
      <c r="D6253" s="3"/>
      <c r="E6253" s="3"/>
      <c r="F6253" s="3"/>
      <c r="G6253" s="3"/>
      <c r="H6253" s="3"/>
      <c r="I6253" s="3"/>
    </row>
    <row r="6254" ht="15.75" customHeight="1">
      <c r="A6254" s="3" t="str">
        <f>IFERROR(TRIM(LEFT(RIGHT('Cost Code (New)'!$F6254,LEN('Cost Code (New)'!$F6254)-SEARCH("Ext ",'Cost Code (New)'!$F6254)-LEN("Ext")),SEARCH(" - ",RIGHT('Cost Code (New)'!$F6254,LEN('Cost Code (New)'!$F6254)-SEARCH("Ext ",'Cost Code (New)'!$F6254)-LEN("Ext")))))+0,"")</f>
        <v/>
      </c>
      <c r="B6254" s="8"/>
      <c r="C6254" s="3"/>
      <c r="D6254" s="3"/>
      <c r="E6254" s="3"/>
      <c r="F6254" s="3"/>
      <c r="G6254" s="3"/>
      <c r="H6254" s="3"/>
      <c r="I6254" s="3"/>
    </row>
    <row r="6255" ht="15.75" customHeight="1">
      <c r="A6255" s="3" t="str">
        <f>IFERROR(TRIM(LEFT(RIGHT('Cost Code (New)'!$F6255,LEN('Cost Code (New)'!$F6255)-SEARCH("Ext ",'Cost Code (New)'!$F6255)-LEN("Ext")),SEARCH(" - ",RIGHT('Cost Code (New)'!$F6255,LEN('Cost Code (New)'!$F6255)-SEARCH("Ext ",'Cost Code (New)'!$F6255)-LEN("Ext")))))+0,"")</f>
        <v/>
      </c>
      <c r="B6255" s="8"/>
      <c r="C6255" s="3"/>
      <c r="D6255" s="3"/>
      <c r="E6255" s="3"/>
      <c r="F6255" s="3"/>
      <c r="G6255" s="3"/>
      <c r="H6255" s="3"/>
      <c r="I6255" s="3"/>
    </row>
    <row r="6256" ht="15.75" customHeight="1">
      <c r="A6256" s="3" t="str">
        <f>IFERROR(TRIM(LEFT(RIGHT('Cost Code (New)'!$F6256,LEN('Cost Code (New)'!$F6256)-SEARCH("Ext ",'Cost Code (New)'!$F6256)-LEN("Ext")),SEARCH(" - ",RIGHT('Cost Code (New)'!$F6256,LEN('Cost Code (New)'!$F6256)-SEARCH("Ext ",'Cost Code (New)'!$F6256)-LEN("Ext")))))+0,"")</f>
        <v/>
      </c>
      <c r="B6256" s="8"/>
      <c r="C6256" s="3"/>
      <c r="D6256" s="3"/>
      <c r="E6256" s="3"/>
      <c r="F6256" s="3"/>
      <c r="G6256" s="3"/>
      <c r="H6256" s="3"/>
      <c r="I6256" s="3"/>
    </row>
    <row r="6257" ht="15.75" customHeight="1">
      <c r="A6257" s="3" t="str">
        <f>IFERROR(TRIM(LEFT(RIGHT('Cost Code (New)'!$F6257,LEN('Cost Code (New)'!$F6257)-SEARCH("Ext ",'Cost Code (New)'!$F6257)-LEN("Ext")),SEARCH(" - ",RIGHT('Cost Code (New)'!$F6257,LEN('Cost Code (New)'!$F6257)-SEARCH("Ext ",'Cost Code (New)'!$F6257)-LEN("Ext")))))+0,"")</f>
        <v/>
      </c>
      <c r="B6257" s="8"/>
      <c r="C6257" s="3"/>
      <c r="D6257" s="3"/>
      <c r="E6257" s="3"/>
      <c r="F6257" s="3"/>
      <c r="G6257" s="3"/>
      <c r="H6257" s="3"/>
      <c r="I6257" s="3"/>
    </row>
    <row r="6258" ht="15.75" customHeight="1">
      <c r="A6258" s="3" t="str">
        <f>IFERROR(TRIM(LEFT(RIGHT('Cost Code (New)'!$F6258,LEN('Cost Code (New)'!$F6258)-SEARCH("Ext ",'Cost Code (New)'!$F6258)-LEN("Ext")),SEARCH(" - ",RIGHT('Cost Code (New)'!$F6258,LEN('Cost Code (New)'!$F6258)-SEARCH("Ext ",'Cost Code (New)'!$F6258)-LEN("Ext")))))+0,"")</f>
        <v/>
      </c>
      <c r="B6258" s="8"/>
      <c r="C6258" s="3"/>
      <c r="D6258" s="3"/>
      <c r="E6258" s="3"/>
      <c r="F6258" s="3"/>
      <c r="G6258" s="3"/>
      <c r="H6258" s="3"/>
      <c r="I6258" s="3"/>
    </row>
    <row r="6259" ht="15.75" customHeight="1">
      <c r="A6259" s="3" t="str">
        <f>IFERROR(TRIM(LEFT(RIGHT('Cost Code (New)'!$F6259,LEN('Cost Code (New)'!$F6259)-SEARCH("Ext ",'Cost Code (New)'!$F6259)-LEN("Ext")),SEARCH(" - ",RIGHT('Cost Code (New)'!$F6259,LEN('Cost Code (New)'!$F6259)-SEARCH("Ext ",'Cost Code (New)'!$F6259)-LEN("Ext")))))+0,"")</f>
        <v/>
      </c>
      <c r="B6259" s="8"/>
      <c r="C6259" s="3"/>
      <c r="D6259" s="3"/>
      <c r="E6259" s="3"/>
      <c r="F6259" s="3"/>
      <c r="G6259" s="3"/>
      <c r="H6259" s="3"/>
      <c r="I6259" s="3"/>
    </row>
    <row r="6260" ht="15.75" customHeight="1">
      <c r="A6260" s="3" t="str">
        <f>IFERROR(TRIM(LEFT(RIGHT('Cost Code (New)'!$F6260,LEN('Cost Code (New)'!$F6260)-SEARCH("Ext ",'Cost Code (New)'!$F6260)-LEN("Ext")),SEARCH(" - ",RIGHT('Cost Code (New)'!$F6260,LEN('Cost Code (New)'!$F6260)-SEARCH("Ext ",'Cost Code (New)'!$F6260)-LEN("Ext")))))+0,"")</f>
        <v/>
      </c>
      <c r="B6260" s="8"/>
      <c r="C6260" s="3"/>
      <c r="D6260" s="3"/>
      <c r="E6260" s="3"/>
      <c r="F6260" s="3"/>
      <c r="G6260" s="3"/>
      <c r="H6260" s="3"/>
      <c r="I6260" s="3"/>
    </row>
    <row r="6261" ht="15.75" customHeight="1">
      <c r="A6261" s="3" t="str">
        <f>IFERROR(TRIM(LEFT(RIGHT('Cost Code (New)'!$F6261,LEN('Cost Code (New)'!$F6261)-SEARCH("Ext ",'Cost Code (New)'!$F6261)-LEN("Ext")),SEARCH(" - ",RIGHT('Cost Code (New)'!$F6261,LEN('Cost Code (New)'!$F6261)-SEARCH("Ext ",'Cost Code (New)'!$F6261)-LEN("Ext")))))+0,"")</f>
        <v/>
      </c>
      <c r="B6261" s="8"/>
      <c r="C6261" s="3"/>
      <c r="D6261" s="3"/>
      <c r="E6261" s="3"/>
      <c r="F6261" s="3"/>
      <c r="G6261" s="3"/>
      <c r="H6261" s="3"/>
      <c r="I6261" s="3"/>
    </row>
    <row r="6262" ht="15.75" customHeight="1">
      <c r="A6262" s="3" t="str">
        <f>IFERROR(TRIM(LEFT(RIGHT('Cost Code (New)'!$F6262,LEN('Cost Code (New)'!$F6262)-SEARCH("Ext ",'Cost Code (New)'!$F6262)-LEN("Ext")),SEARCH(" - ",RIGHT('Cost Code (New)'!$F6262,LEN('Cost Code (New)'!$F6262)-SEARCH("Ext ",'Cost Code (New)'!$F6262)-LEN("Ext")))))+0,"")</f>
        <v/>
      </c>
      <c r="B6262" s="8"/>
      <c r="C6262" s="3"/>
      <c r="D6262" s="3"/>
      <c r="E6262" s="3"/>
      <c r="F6262" s="3"/>
      <c r="G6262" s="3"/>
      <c r="H6262" s="3"/>
      <c r="I6262" s="3"/>
    </row>
    <row r="6263" ht="15.75" customHeight="1">
      <c r="A6263" s="3" t="str">
        <f>IFERROR(TRIM(LEFT(RIGHT('Cost Code (New)'!$F6263,LEN('Cost Code (New)'!$F6263)-SEARCH("Ext ",'Cost Code (New)'!$F6263)-LEN("Ext")),SEARCH(" - ",RIGHT('Cost Code (New)'!$F6263,LEN('Cost Code (New)'!$F6263)-SEARCH("Ext ",'Cost Code (New)'!$F6263)-LEN("Ext")))))+0,"")</f>
        <v/>
      </c>
      <c r="B6263" s="8"/>
      <c r="C6263" s="3"/>
      <c r="D6263" s="3"/>
      <c r="E6263" s="3"/>
      <c r="F6263" s="3"/>
      <c r="G6263" s="3"/>
      <c r="H6263" s="3"/>
      <c r="I6263" s="3"/>
    </row>
    <row r="6264" ht="15.75" customHeight="1">
      <c r="A6264" s="3" t="str">
        <f>IFERROR(TRIM(LEFT(RIGHT('Cost Code (New)'!$F6264,LEN('Cost Code (New)'!$F6264)-SEARCH("Ext ",'Cost Code (New)'!$F6264)-LEN("Ext")),SEARCH(" - ",RIGHT('Cost Code (New)'!$F6264,LEN('Cost Code (New)'!$F6264)-SEARCH("Ext ",'Cost Code (New)'!$F6264)-LEN("Ext")))))+0,"")</f>
        <v/>
      </c>
      <c r="B6264" s="8"/>
      <c r="C6264" s="3"/>
      <c r="D6264" s="3"/>
      <c r="E6264" s="3"/>
      <c r="F6264" s="3"/>
      <c r="G6264" s="3"/>
      <c r="H6264" s="3"/>
      <c r="I6264" s="3"/>
    </row>
    <row r="6265" ht="15.75" customHeight="1">
      <c r="A6265" s="3" t="str">
        <f>IFERROR(TRIM(LEFT(RIGHT('Cost Code (New)'!$F6265,LEN('Cost Code (New)'!$F6265)-SEARCH("Ext ",'Cost Code (New)'!$F6265)-LEN("Ext")),SEARCH(" - ",RIGHT('Cost Code (New)'!$F6265,LEN('Cost Code (New)'!$F6265)-SEARCH("Ext ",'Cost Code (New)'!$F6265)-LEN("Ext")))))+0,"")</f>
        <v/>
      </c>
      <c r="B6265" s="8"/>
      <c r="C6265" s="3"/>
      <c r="D6265" s="3"/>
      <c r="E6265" s="3"/>
      <c r="F6265" s="3"/>
      <c r="G6265" s="3"/>
      <c r="H6265" s="3"/>
      <c r="I6265" s="3"/>
    </row>
    <row r="6266" ht="15.75" customHeight="1">
      <c r="A6266" s="3" t="str">
        <f>IFERROR(TRIM(LEFT(RIGHT('Cost Code (New)'!$F6266,LEN('Cost Code (New)'!$F6266)-SEARCH("Ext ",'Cost Code (New)'!$F6266)-LEN("Ext")),SEARCH(" - ",RIGHT('Cost Code (New)'!$F6266,LEN('Cost Code (New)'!$F6266)-SEARCH("Ext ",'Cost Code (New)'!$F6266)-LEN("Ext")))))+0,"")</f>
        <v/>
      </c>
      <c r="B6266" s="8"/>
      <c r="C6266" s="3"/>
      <c r="D6266" s="3"/>
      <c r="E6266" s="3"/>
      <c r="F6266" s="3"/>
      <c r="G6266" s="3"/>
      <c r="H6266" s="3"/>
      <c r="I6266" s="3"/>
    </row>
    <row r="6267" ht="15.75" customHeight="1">
      <c r="A6267" s="3" t="str">
        <f>IFERROR(TRIM(LEFT(RIGHT('Cost Code (New)'!$F6267,LEN('Cost Code (New)'!$F6267)-SEARCH("Ext ",'Cost Code (New)'!$F6267)-LEN("Ext")),SEARCH(" - ",RIGHT('Cost Code (New)'!$F6267,LEN('Cost Code (New)'!$F6267)-SEARCH("Ext ",'Cost Code (New)'!$F6267)-LEN("Ext")))))+0,"")</f>
        <v/>
      </c>
      <c r="B6267" s="8"/>
      <c r="C6267" s="3"/>
      <c r="D6267" s="3"/>
      <c r="E6267" s="3"/>
      <c r="F6267" s="3"/>
      <c r="G6267" s="3"/>
      <c r="H6267" s="3"/>
      <c r="I6267" s="3"/>
    </row>
    <row r="6268" ht="15.75" customHeight="1">
      <c r="A6268" s="3" t="str">
        <f>IFERROR(TRIM(LEFT(RIGHT('Cost Code (New)'!$F6268,LEN('Cost Code (New)'!$F6268)-SEARCH("Ext ",'Cost Code (New)'!$F6268)-LEN("Ext")),SEARCH(" - ",RIGHT('Cost Code (New)'!$F6268,LEN('Cost Code (New)'!$F6268)-SEARCH("Ext ",'Cost Code (New)'!$F6268)-LEN("Ext")))))+0,"")</f>
        <v/>
      </c>
      <c r="B6268" s="8"/>
      <c r="C6268" s="3"/>
      <c r="D6268" s="3"/>
      <c r="E6268" s="3"/>
      <c r="F6268" s="3"/>
      <c r="G6268" s="3"/>
      <c r="H6268" s="3"/>
      <c r="I6268" s="3"/>
    </row>
    <row r="6269" ht="15.75" customHeight="1">
      <c r="A6269" s="3" t="str">
        <f>IFERROR(TRIM(LEFT(RIGHT('Cost Code (New)'!$F6269,LEN('Cost Code (New)'!$F6269)-SEARCH("Ext ",'Cost Code (New)'!$F6269)-LEN("Ext")),SEARCH(" - ",RIGHT('Cost Code (New)'!$F6269,LEN('Cost Code (New)'!$F6269)-SEARCH("Ext ",'Cost Code (New)'!$F6269)-LEN("Ext")))))+0,"")</f>
        <v/>
      </c>
      <c r="B6269" s="8"/>
      <c r="C6269" s="3"/>
      <c r="D6269" s="3"/>
      <c r="E6269" s="3"/>
      <c r="F6269" s="3"/>
      <c r="G6269" s="3"/>
      <c r="H6269" s="3"/>
      <c r="I6269" s="3"/>
    </row>
    <row r="6270" ht="15.75" customHeight="1">
      <c r="A6270" s="3" t="str">
        <f>IFERROR(TRIM(LEFT(RIGHT('Cost Code (New)'!$F6270,LEN('Cost Code (New)'!$F6270)-SEARCH("Ext ",'Cost Code (New)'!$F6270)-LEN("Ext")),SEARCH(" - ",RIGHT('Cost Code (New)'!$F6270,LEN('Cost Code (New)'!$F6270)-SEARCH("Ext ",'Cost Code (New)'!$F6270)-LEN("Ext")))))+0,"")</f>
        <v/>
      </c>
      <c r="B6270" s="8"/>
      <c r="C6270" s="3"/>
      <c r="D6270" s="3"/>
      <c r="E6270" s="3"/>
      <c r="F6270" s="3"/>
      <c r="G6270" s="3"/>
      <c r="H6270" s="3"/>
      <c r="I6270" s="3"/>
    </row>
    <row r="6271" ht="15.75" customHeight="1">
      <c r="A6271" s="3" t="str">
        <f>IFERROR(TRIM(LEFT(RIGHT('Cost Code (New)'!$F6271,LEN('Cost Code (New)'!$F6271)-SEARCH("Ext ",'Cost Code (New)'!$F6271)-LEN("Ext")),SEARCH(" - ",RIGHT('Cost Code (New)'!$F6271,LEN('Cost Code (New)'!$F6271)-SEARCH("Ext ",'Cost Code (New)'!$F6271)-LEN("Ext")))))+0,"")</f>
        <v/>
      </c>
      <c r="B6271" s="8"/>
      <c r="C6271" s="3"/>
      <c r="D6271" s="3"/>
      <c r="E6271" s="3"/>
      <c r="F6271" s="3"/>
      <c r="G6271" s="3"/>
      <c r="H6271" s="3"/>
      <c r="I6271" s="3"/>
    </row>
    <row r="6272" ht="15.75" customHeight="1">
      <c r="A6272" s="3" t="str">
        <f>IFERROR(TRIM(LEFT(RIGHT('Cost Code (New)'!$F6272,LEN('Cost Code (New)'!$F6272)-SEARCH("Ext ",'Cost Code (New)'!$F6272)-LEN("Ext")),SEARCH(" - ",RIGHT('Cost Code (New)'!$F6272,LEN('Cost Code (New)'!$F6272)-SEARCH("Ext ",'Cost Code (New)'!$F6272)-LEN("Ext")))))+0,"")</f>
        <v/>
      </c>
      <c r="B6272" s="8"/>
      <c r="C6272" s="3"/>
      <c r="D6272" s="3"/>
      <c r="E6272" s="3"/>
      <c r="F6272" s="3"/>
      <c r="G6272" s="3"/>
      <c r="H6272" s="3"/>
      <c r="I6272" s="3"/>
    </row>
    <row r="6273" ht="15.75" customHeight="1">
      <c r="A6273" s="3" t="str">
        <f>IFERROR(TRIM(LEFT(RIGHT('Cost Code (New)'!$F6273,LEN('Cost Code (New)'!$F6273)-SEARCH("Ext ",'Cost Code (New)'!$F6273)-LEN("Ext")),SEARCH(" - ",RIGHT('Cost Code (New)'!$F6273,LEN('Cost Code (New)'!$F6273)-SEARCH("Ext ",'Cost Code (New)'!$F6273)-LEN("Ext")))))+0,"")</f>
        <v/>
      </c>
      <c r="B6273" s="8"/>
      <c r="C6273" s="3"/>
      <c r="D6273" s="3"/>
      <c r="E6273" s="3"/>
      <c r="F6273" s="3"/>
      <c r="G6273" s="3"/>
      <c r="H6273" s="3"/>
      <c r="I6273" s="3"/>
    </row>
    <row r="6274" ht="15.75" customHeight="1">
      <c r="A6274" s="3" t="str">
        <f>IFERROR(TRIM(LEFT(RIGHT('Cost Code (New)'!$F6274,LEN('Cost Code (New)'!$F6274)-SEARCH("Ext ",'Cost Code (New)'!$F6274)-LEN("Ext")),SEARCH(" - ",RIGHT('Cost Code (New)'!$F6274,LEN('Cost Code (New)'!$F6274)-SEARCH("Ext ",'Cost Code (New)'!$F6274)-LEN("Ext")))))+0,"")</f>
        <v/>
      </c>
      <c r="B6274" s="8"/>
      <c r="C6274" s="3"/>
      <c r="D6274" s="3"/>
      <c r="E6274" s="3"/>
      <c r="F6274" s="3"/>
      <c r="G6274" s="3"/>
      <c r="H6274" s="3"/>
      <c r="I6274" s="3"/>
    </row>
    <row r="6275" ht="15.75" customHeight="1">
      <c r="A6275" s="3" t="str">
        <f>IFERROR(TRIM(LEFT(RIGHT('Cost Code (New)'!$F6275,LEN('Cost Code (New)'!$F6275)-SEARCH("Ext ",'Cost Code (New)'!$F6275)-LEN("Ext")),SEARCH(" - ",RIGHT('Cost Code (New)'!$F6275,LEN('Cost Code (New)'!$F6275)-SEARCH("Ext ",'Cost Code (New)'!$F6275)-LEN("Ext")))))+0,"")</f>
        <v/>
      </c>
      <c r="B6275" s="8"/>
      <c r="C6275" s="3"/>
      <c r="D6275" s="3"/>
      <c r="E6275" s="3"/>
      <c r="F6275" s="3"/>
      <c r="G6275" s="3"/>
      <c r="H6275" s="3"/>
      <c r="I6275" s="3"/>
    </row>
    <row r="6276" ht="15.75" customHeight="1">
      <c r="A6276" s="3" t="str">
        <f>IFERROR(TRIM(LEFT(RIGHT('Cost Code (New)'!$F6276,LEN('Cost Code (New)'!$F6276)-SEARCH("Ext ",'Cost Code (New)'!$F6276)-LEN("Ext")),SEARCH(" - ",RIGHT('Cost Code (New)'!$F6276,LEN('Cost Code (New)'!$F6276)-SEARCH("Ext ",'Cost Code (New)'!$F6276)-LEN("Ext")))))+0,"")</f>
        <v/>
      </c>
      <c r="B6276" s="8"/>
      <c r="C6276" s="3"/>
      <c r="D6276" s="3"/>
      <c r="E6276" s="3"/>
      <c r="F6276" s="3"/>
      <c r="G6276" s="3"/>
      <c r="H6276" s="3"/>
      <c r="I6276" s="3"/>
    </row>
    <row r="6277" ht="15.75" customHeight="1">
      <c r="A6277" s="3" t="str">
        <f>IFERROR(TRIM(LEFT(RIGHT('Cost Code (New)'!$F6277,LEN('Cost Code (New)'!$F6277)-SEARCH("Ext ",'Cost Code (New)'!$F6277)-LEN("Ext")),SEARCH(" - ",RIGHT('Cost Code (New)'!$F6277,LEN('Cost Code (New)'!$F6277)-SEARCH("Ext ",'Cost Code (New)'!$F6277)-LEN("Ext")))))+0,"")</f>
        <v/>
      </c>
      <c r="B6277" s="8"/>
      <c r="C6277" s="3"/>
      <c r="D6277" s="3"/>
      <c r="E6277" s="3"/>
      <c r="F6277" s="3"/>
      <c r="G6277" s="3"/>
      <c r="H6277" s="3"/>
      <c r="I6277" s="3"/>
    </row>
    <row r="6278" ht="15.75" customHeight="1">
      <c r="A6278" s="3" t="str">
        <f>IFERROR(TRIM(LEFT(RIGHT('Cost Code (New)'!$F6278,LEN('Cost Code (New)'!$F6278)-SEARCH("Ext ",'Cost Code (New)'!$F6278)-LEN("Ext")),SEARCH(" - ",RIGHT('Cost Code (New)'!$F6278,LEN('Cost Code (New)'!$F6278)-SEARCH("Ext ",'Cost Code (New)'!$F6278)-LEN("Ext")))))+0,"")</f>
        <v/>
      </c>
      <c r="B6278" s="8"/>
      <c r="C6278" s="3"/>
      <c r="D6278" s="3"/>
      <c r="E6278" s="3"/>
      <c r="F6278" s="3"/>
      <c r="G6278" s="3"/>
      <c r="H6278" s="3"/>
      <c r="I6278" s="3"/>
    </row>
    <row r="6279" ht="15.75" customHeight="1">
      <c r="A6279" s="3" t="str">
        <f>IFERROR(TRIM(LEFT(RIGHT('Cost Code (New)'!$F6279,LEN('Cost Code (New)'!$F6279)-SEARCH("Ext ",'Cost Code (New)'!$F6279)-LEN("Ext")),SEARCH(" - ",RIGHT('Cost Code (New)'!$F6279,LEN('Cost Code (New)'!$F6279)-SEARCH("Ext ",'Cost Code (New)'!$F6279)-LEN("Ext")))))+0,"")</f>
        <v/>
      </c>
      <c r="B6279" s="8"/>
      <c r="C6279" s="3"/>
      <c r="D6279" s="3"/>
      <c r="E6279" s="3"/>
      <c r="F6279" s="3"/>
      <c r="G6279" s="3"/>
      <c r="H6279" s="3"/>
      <c r="I6279" s="3"/>
    </row>
    <row r="6280" ht="15.75" customHeight="1">
      <c r="A6280" s="3" t="str">
        <f>IFERROR(TRIM(LEFT(RIGHT('Cost Code (New)'!$F6280,LEN('Cost Code (New)'!$F6280)-SEARCH("Ext ",'Cost Code (New)'!$F6280)-LEN("Ext")),SEARCH(" - ",RIGHT('Cost Code (New)'!$F6280,LEN('Cost Code (New)'!$F6280)-SEARCH("Ext ",'Cost Code (New)'!$F6280)-LEN("Ext")))))+0,"")</f>
        <v/>
      </c>
      <c r="B6280" s="8"/>
      <c r="C6280" s="3"/>
      <c r="D6280" s="3"/>
      <c r="E6280" s="3"/>
      <c r="F6280" s="3"/>
      <c r="G6280" s="3"/>
      <c r="H6280" s="3"/>
      <c r="I6280" s="3"/>
    </row>
    <row r="6281" ht="15.75" customHeight="1">
      <c r="A6281" s="3" t="str">
        <f>IFERROR(TRIM(LEFT(RIGHT('Cost Code (New)'!$F6281,LEN('Cost Code (New)'!$F6281)-SEARCH("Ext ",'Cost Code (New)'!$F6281)-LEN("Ext")),SEARCH(" - ",RIGHT('Cost Code (New)'!$F6281,LEN('Cost Code (New)'!$F6281)-SEARCH("Ext ",'Cost Code (New)'!$F6281)-LEN("Ext")))))+0,"")</f>
        <v/>
      </c>
      <c r="B6281" s="8"/>
      <c r="C6281" s="3"/>
      <c r="D6281" s="3"/>
      <c r="E6281" s="3"/>
      <c r="F6281" s="3"/>
      <c r="G6281" s="3"/>
      <c r="H6281" s="3"/>
      <c r="I6281" s="3"/>
    </row>
    <row r="6282" ht="15.75" customHeight="1">
      <c r="A6282" s="3" t="str">
        <f>IFERROR(TRIM(LEFT(RIGHT('Cost Code (New)'!$F6282,LEN('Cost Code (New)'!$F6282)-SEARCH("Ext ",'Cost Code (New)'!$F6282)-LEN("Ext")),SEARCH(" - ",RIGHT('Cost Code (New)'!$F6282,LEN('Cost Code (New)'!$F6282)-SEARCH("Ext ",'Cost Code (New)'!$F6282)-LEN("Ext")))))+0,"")</f>
        <v/>
      </c>
      <c r="B6282" s="8"/>
      <c r="C6282" s="3"/>
      <c r="D6282" s="3"/>
      <c r="E6282" s="3"/>
      <c r="F6282" s="3"/>
      <c r="G6282" s="3"/>
      <c r="H6282" s="3"/>
      <c r="I6282" s="3"/>
    </row>
    <row r="6283" ht="15.75" customHeight="1">
      <c r="A6283" s="3" t="str">
        <f>IFERROR(TRIM(LEFT(RIGHT('Cost Code (New)'!$F6283,LEN('Cost Code (New)'!$F6283)-SEARCH("Ext ",'Cost Code (New)'!$F6283)-LEN("Ext")),SEARCH(" - ",RIGHT('Cost Code (New)'!$F6283,LEN('Cost Code (New)'!$F6283)-SEARCH("Ext ",'Cost Code (New)'!$F6283)-LEN("Ext")))))+0,"")</f>
        <v/>
      </c>
      <c r="B6283" s="8"/>
      <c r="C6283" s="3"/>
      <c r="D6283" s="3"/>
      <c r="E6283" s="3"/>
      <c r="F6283" s="3"/>
      <c r="G6283" s="3"/>
      <c r="H6283" s="3"/>
      <c r="I6283" s="3"/>
    </row>
    <row r="6284" ht="15.75" customHeight="1">
      <c r="A6284" s="3" t="str">
        <f>IFERROR(TRIM(LEFT(RIGHT('Cost Code (New)'!$F6284,LEN('Cost Code (New)'!$F6284)-SEARCH("Ext ",'Cost Code (New)'!$F6284)-LEN("Ext")),SEARCH(" - ",RIGHT('Cost Code (New)'!$F6284,LEN('Cost Code (New)'!$F6284)-SEARCH("Ext ",'Cost Code (New)'!$F6284)-LEN("Ext")))))+0,"")</f>
        <v/>
      </c>
      <c r="B6284" s="8"/>
      <c r="C6284" s="3"/>
      <c r="D6284" s="3"/>
      <c r="E6284" s="3"/>
      <c r="F6284" s="3"/>
      <c r="G6284" s="3"/>
      <c r="H6284" s="3"/>
      <c r="I6284" s="3"/>
    </row>
    <row r="6285" ht="15.75" customHeight="1">
      <c r="A6285" s="3" t="str">
        <f>IFERROR(TRIM(LEFT(RIGHT('Cost Code (New)'!$F6285,LEN('Cost Code (New)'!$F6285)-SEARCH("Ext ",'Cost Code (New)'!$F6285)-LEN("Ext")),SEARCH(" - ",RIGHT('Cost Code (New)'!$F6285,LEN('Cost Code (New)'!$F6285)-SEARCH("Ext ",'Cost Code (New)'!$F6285)-LEN("Ext")))))+0,"")</f>
        <v/>
      </c>
      <c r="B6285" s="8"/>
      <c r="C6285" s="3"/>
      <c r="D6285" s="3"/>
      <c r="E6285" s="3"/>
      <c r="F6285" s="3"/>
      <c r="G6285" s="3"/>
      <c r="H6285" s="3"/>
      <c r="I6285" s="3"/>
    </row>
    <row r="6286" ht="15.75" customHeight="1">
      <c r="A6286" s="3" t="str">
        <f>IFERROR(TRIM(LEFT(RIGHT('Cost Code (New)'!$F6286,LEN('Cost Code (New)'!$F6286)-SEARCH("Ext ",'Cost Code (New)'!$F6286)-LEN("Ext")),SEARCH(" - ",RIGHT('Cost Code (New)'!$F6286,LEN('Cost Code (New)'!$F6286)-SEARCH("Ext ",'Cost Code (New)'!$F6286)-LEN("Ext")))))+0,"")</f>
        <v/>
      </c>
      <c r="B6286" s="8"/>
      <c r="C6286" s="3"/>
      <c r="D6286" s="3"/>
      <c r="E6286" s="3"/>
      <c r="F6286" s="3"/>
      <c r="G6286" s="3"/>
      <c r="H6286" s="3"/>
      <c r="I6286" s="3"/>
    </row>
    <row r="6287" ht="15.75" customHeight="1">
      <c r="A6287" s="3" t="str">
        <f>IFERROR(TRIM(LEFT(RIGHT('Cost Code (New)'!$F6287,LEN('Cost Code (New)'!$F6287)-SEARCH("Ext ",'Cost Code (New)'!$F6287)-LEN("Ext")),SEARCH(" - ",RIGHT('Cost Code (New)'!$F6287,LEN('Cost Code (New)'!$F6287)-SEARCH("Ext ",'Cost Code (New)'!$F6287)-LEN("Ext")))))+0,"")</f>
        <v/>
      </c>
      <c r="B6287" s="8"/>
      <c r="C6287" s="3"/>
      <c r="D6287" s="3"/>
      <c r="E6287" s="3"/>
      <c r="F6287" s="3"/>
      <c r="G6287" s="3"/>
      <c r="H6287" s="3"/>
      <c r="I6287" s="3"/>
    </row>
    <row r="6288" ht="15.75" customHeight="1">
      <c r="A6288" s="3" t="str">
        <f>IFERROR(TRIM(LEFT(RIGHT('Cost Code (New)'!$F6288,LEN('Cost Code (New)'!$F6288)-SEARCH("Ext ",'Cost Code (New)'!$F6288)-LEN("Ext")),SEARCH(" - ",RIGHT('Cost Code (New)'!$F6288,LEN('Cost Code (New)'!$F6288)-SEARCH("Ext ",'Cost Code (New)'!$F6288)-LEN("Ext")))))+0,"")</f>
        <v/>
      </c>
      <c r="B6288" s="8"/>
      <c r="C6288" s="3"/>
      <c r="D6288" s="3"/>
      <c r="E6288" s="3"/>
      <c r="F6288" s="3"/>
      <c r="G6288" s="3"/>
      <c r="H6288" s="3"/>
      <c r="I6288" s="3"/>
    </row>
    <row r="6289" ht="15.75" customHeight="1">
      <c r="A6289" s="3" t="str">
        <f>IFERROR(TRIM(LEFT(RIGHT('Cost Code (New)'!$F6289,LEN('Cost Code (New)'!$F6289)-SEARCH("Ext ",'Cost Code (New)'!$F6289)-LEN("Ext")),SEARCH(" - ",RIGHT('Cost Code (New)'!$F6289,LEN('Cost Code (New)'!$F6289)-SEARCH("Ext ",'Cost Code (New)'!$F6289)-LEN("Ext")))))+0,"")</f>
        <v/>
      </c>
      <c r="B6289" s="8"/>
      <c r="C6289" s="3"/>
      <c r="D6289" s="3"/>
      <c r="E6289" s="3"/>
      <c r="F6289" s="3"/>
      <c r="G6289" s="3"/>
      <c r="H6289" s="3"/>
      <c r="I6289" s="3"/>
    </row>
    <row r="6290" ht="15.75" customHeight="1">
      <c r="A6290" s="3" t="str">
        <f>IFERROR(TRIM(LEFT(RIGHT('Cost Code (New)'!$F6290,LEN('Cost Code (New)'!$F6290)-SEARCH("Ext ",'Cost Code (New)'!$F6290)-LEN("Ext")),SEARCH(" - ",RIGHT('Cost Code (New)'!$F6290,LEN('Cost Code (New)'!$F6290)-SEARCH("Ext ",'Cost Code (New)'!$F6290)-LEN("Ext")))))+0,"")</f>
        <v/>
      </c>
      <c r="B6290" s="8"/>
      <c r="C6290" s="3"/>
      <c r="D6290" s="3"/>
      <c r="E6290" s="3"/>
      <c r="F6290" s="3"/>
      <c r="G6290" s="3"/>
      <c r="H6290" s="3"/>
      <c r="I6290" s="3"/>
    </row>
    <row r="6291" ht="15.75" customHeight="1">
      <c r="A6291" s="3" t="str">
        <f>IFERROR(TRIM(LEFT(RIGHT('Cost Code (New)'!$F6291,LEN('Cost Code (New)'!$F6291)-SEARCH("Ext ",'Cost Code (New)'!$F6291)-LEN("Ext")),SEARCH(" - ",RIGHT('Cost Code (New)'!$F6291,LEN('Cost Code (New)'!$F6291)-SEARCH("Ext ",'Cost Code (New)'!$F6291)-LEN("Ext")))))+0,"")</f>
        <v/>
      </c>
      <c r="B6291" s="8"/>
      <c r="C6291" s="3"/>
      <c r="D6291" s="3"/>
      <c r="E6291" s="3"/>
      <c r="F6291" s="3"/>
      <c r="G6291" s="3"/>
      <c r="H6291" s="3"/>
      <c r="I6291" s="3"/>
    </row>
    <row r="6292" ht="15.75" customHeight="1">
      <c r="A6292" s="3" t="str">
        <f>IFERROR(TRIM(LEFT(RIGHT('Cost Code (New)'!$F6292,LEN('Cost Code (New)'!$F6292)-SEARCH("Ext ",'Cost Code (New)'!$F6292)-LEN("Ext")),SEARCH(" - ",RIGHT('Cost Code (New)'!$F6292,LEN('Cost Code (New)'!$F6292)-SEARCH("Ext ",'Cost Code (New)'!$F6292)-LEN("Ext")))))+0,"")</f>
        <v/>
      </c>
      <c r="B6292" s="8"/>
      <c r="C6292" s="3"/>
      <c r="D6292" s="3"/>
      <c r="E6292" s="3"/>
      <c r="F6292" s="3"/>
      <c r="G6292" s="3"/>
      <c r="H6292" s="3"/>
      <c r="I6292" s="3"/>
    </row>
    <row r="6293" ht="15.75" customHeight="1">
      <c r="A6293" s="3" t="str">
        <f>IFERROR(TRIM(LEFT(RIGHT('Cost Code (New)'!$F6293,LEN('Cost Code (New)'!$F6293)-SEARCH("Ext ",'Cost Code (New)'!$F6293)-LEN("Ext")),SEARCH(" - ",RIGHT('Cost Code (New)'!$F6293,LEN('Cost Code (New)'!$F6293)-SEARCH("Ext ",'Cost Code (New)'!$F6293)-LEN("Ext")))))+0,"")</f>
        <v/>
      </c>
      <c r="B6293" s="8"/>
      <c r="C6293" s="3"/>
      <c r="D6293" s="3"/>
      <c r="E6293" s="3"/>
      <c r="F6293" s="3"/>
      <c r="G6293" s="3"/>
      <c r="H6293" s="3"/>
      <c r="I6293" s="3"/>
    </row>
    <row r="6294" ht="15.75" customHeight="1">
      <c r="A6294" s="3" t="str">
        <f>IFERROR(TRIM(LEFT(RIGHT('Cost Code (New)'!$F6294,LEN('Cost Code (New)'!$F6294)-SEARCH("Ext ",'Cost Code (New)'!$F6294)-LEN("Ext")),SEARCH(" - ",RIGHT('Cost Code (New)'!$F6294,LEN('Cost Code (New)'!$F6294)-SEARCH("Ext ",'Cost Code (New)'!$F6294)-LEN("Ext")))))+0,"")</f>
        <v/>
      </c>
      <c r="B6294" s="8"/>
      <c r="C6294" s="3"/>
      <c r="D6294" s="3"/>
      <c r="E6294" s="3"/>
      <c r="F6294" s="3"/>
      <c r="G6294" s="3"/>
      <c r="H6294" s="3"/>
      <c r="I6294" s="3"/>
    </row>
    <row r="6295" ht="15.75" customHeight="1">
      <c r="A6295" s="3" t="str">
        <f>IFERROR(TRIM(LEFT(RIGHT('Cost Code (New)'!$F6295,LEN('Cost Code (New)'!$F6295)-SEARCH("Ext ",'Cost Code (New)'!$F6295)-LEN("Ext")),SEARCH(" - ",RIGHT('Cost Code (New)'!$F6295,LEN('Cost Code (New)'!$F6295)-SEARCH("Ext ",'Cost Code (New)'!$F6295)-LEN("Ext")))))+0,"")</f>
        <v/>
      </c>
      <c r="B6295" s="8"/>
      <c r="C6295" s="3"/>
      <c r="D6295" s="3"/>
      <c r="E6295" s="3"/>
      <c r="F6295" s="3"/>
      <c r="G6295" s="3"/>
      <c r="H6295" s="3"/>
      <c r="I6295" s="3"/>
    </row>
    <row r="6296" ht="15.75" customHeight="1">
      <c r="A6296" s="3" t="str">
        <f>IFERROR(TRIM(LEFT(RIGHT('Cost Code (New)'!$F6296,LEN('Cost Code (New)'!$F6296)-SEARCH("Ext ",'Cost Code (New)'!$F6296)-LEN("Ext")),SEARCH(" - ",RIGHT('Cost Code (New)'!$F6296,LEN('Cost Code (New)'!$F6296)-SEARCH("Ext ",'Cost Code (New)'!$F6296)-LEN("Ext")))))+0,"")</f>
        <v/>
      </c>
      <c r="B6296" s="8"/>
      <c r="C6296" s="3"/>
      <c r="D6296" s="3"/>
      <c r="E6296" s="3"/>
      <c r="F6296" s="3"/>
      <c r="G6296" s="3"/>
      <c r="H6296" s="3"/>
      <c r="I6296" s="3"/>
    </row>
    <row r="6297" ht="15.75" customHeight="1">
      <c r="A6297" s="3" t="str">
        <f>IFERROR(TRIM(LEFT(RIGHT('Cost Code (New)'!$F6297,LEN('Cost Code (New)'!$F6297)-SEARCH("Ext ",'Cost Code (New)'!$F6297)-LEN("Ext")),SEARCH(" - ",RIGHT('Cost Code (New)'!$F6297,LEN('Cost Code (New)'!$F6297)-SEARCH("Ext ",'Cost Code (New)'!$F6297)-LEN("Ext")))))+0,"")</f>
        <v/>
      </c>
      <c r="B6297" s="8"/>
      <c r="C6297" s="3"/>
      <c r="D6297" s="3"/>
      <c r="E6297" s="3"/>
      <c r="F6297" s="3"/>
      <c r="G6297" s="3"/>
      <c r="H6297" s="3"/>
      <c r="I6297" s="3"/>
    </row>
    <row r="6298" ht="15.75" customHeight="1">
      <c r="A6298" s="3" t="str">
        <f>IFERROR(TRIM(LEFT(RIGHT('Cost Code (New)'!$F6298,LEN('Cost Code (New)'!$F6298)-SEARCH("Ext ",'Cost Code (New)'!$F6298)-LEN("Ext")),SEARCH(" - ",RIGHT('Cost Code (New)'!$F6298,LEN('Cost Code (New)'!$F6298)-SEARCH("Ext ",'Cost Code (New)'!$F6298)-LEN("Ext")))))+0,"")</f>
        <v/>
      </c>
      <c r="B6298" s="8"/>
      <c r="C6298" s="3"/>
      <c r="D6298" s="3"/>
      <c r="E6298" s="3"/>
      <c r="F6298" s="3"/>
      <c r="G6298" s="3"/>
      <c r="H6298" s="3"/>
      <c r="I6298" s="3"/>
    </row>
    <row r="6299" ht="15.75" customHeight="1">
      <c r="A6299" s="3" t="str">
        <f>IFERROR(TRIM(LEFT(RIGHT('Cost Code (New)'!$F6299,LEN('Cost Code (New)'!$F6299)-SEARCH("Ext ",'Cost Code (New)'!$F6299)-LEN("Ext")),SEARCH(" - ",RIGHT('Cost Code (New)'!$F6299,LEN('Cost Code (New)'!$F6299)-SEARCH("Ext ",'Cost Code (New)'!$F6299)-LEN("Ext")))))+0,"")</f>
        <v/>
      </c>
      <c r="B6299" s="8"/>
      <c r="C6299" s="3"/>
      <c r="D6299" s="3"/>
      <c r="E6299" s="3"/>
      <c r="F6299" s="3"/>
      <c r="G6299" s="3"/>
      <c r="H6299" s="3"/>
      <c r="I6299" s="3"/>
    </row>
    <row r="6300" ht="15.75" customHeight="1">
      <c r="A6300" s="3" t="str">
        <f>IFERROR(TRIM(LEFT(RIGHT('Cost Code (New)'!$F6300,LEN('Cost Code (New)'!$F6300)-SEARCH("Ext ",'Cost Code (New)'!$F6300)-LEN("Ext")),SEARCH(" - ",RIGHT('Cost Code (New)'!$F6300,LEN('Cost Code (New)'!$F6300)-SEARCH("Ext ",'Cost Code (New)'!$F6300)-LEN("Ext")))))+0,"")</f>
        <v/>
      </c>
      <c r="B6300" s="8"/>
      <c r="C6300" s="3"/>
      <c r="D6300" s="3"/>
      <c r="E6300" s="3"/>
      <c r="F6300" s="3"/>
      <c r="G6300" s="3"/>
      <c r="H6300" s="3"/>
      <c r="I6300" s="3"/>
    </row>
    <row r="6301" ht="15.75" customHeight="1">
      <c r="A6301" s="3" t="str">
        <f>IFERROR(TRIM(LEFT(RIGHT('Cost Code (New)'!$F6301,LEN('Cost Code (New)'!$F6301)-SEARCH("Ext ",'Cost Code (New)'!$F6301)-LEN("Ext")),SEARCH(" - ",RIGHT('Cost Code (New)'!$F6301,LEN('Cost Code (New)'!$F6301)-SEARCH("Ext ",'Cost Code (New)'!$F6301)-LEN("Ext")))))+0,"")</f>
        <v/>
      </c>
      <c r="B6301" s="8"/>
      <c r="C6301" s="3"/>
      <c r="D6301" s="3"/>
      <c r="E6301" s="3"/>
      <c r="F6301" s="3"/>
      <c r="G6301" s="3"/>
      <c r="H6301" s="3"/>
      <c r="I6301" s="3"/>
    </row>
    <row r="6302" ht="15.75" customHeight="1">
      <c r="A6302" s="3" t="str">
        <f>IFERROR(TRIM(LEFT(RIGHT('Cost Code (New)'!$F6302,LEN('Cost Code (New)'!$F6302)-SEARCH("Ext ",'Cost Code (New)'!$F6302)-LEN("Ext")),SEARCH(" - ",RIGHT('Cost Code (New)'!$F6302,LEN('Cost Code (New)'!$F6302)-SEARCH("Ext ",'Cost Code (New)'!$F6302)-LEN("Ext")))))+0,"")</f>
        <v/>
      </c>
      <c r="B6302" s="8"/>
      <c r="C6302" s="3"/>
      <c r="D6302" s="3"/>
      <c r="E6302" s="3"/>
      <c r="F6302" s="3"/>
      <c r="G6302" s="3"/>
      <c r="H6302" s="3"/>
      <c r="I6302" s="3"/>
    </row>
    <row r="6303" ht="15.75" customHeight="1">
      <c r="A6303" s="3" t="str">
        <f>IFERROR(TRIM(LEFT(RIGHT('Cost Code (New)'!$F6303,LEN('Cost Code (New)'!$F6303)-SEARCH("Ext ",'Cost Code (New)'!$F6303)-LEN("Ext")),SEARCH(" - ",RIGHT('Cost Code (New)'!$F6303,LEN('Cost Code (New)'!$F6303)-SEARCH("Ext ",'Cost Code (New)'!$F6303)-LEN("Ext")))))+0,"")</f>
        <v/>
      </c>
      <c r="B6303" s="8"/>
      <c r="C6303" s="3"/>
      <c r="D6303" s="3"/>
      <c r="E6303" s="3"/>
      <c r="F6303" s="3"/>
      <c r="G6303" s="3"/>
      <c r="H6303" s="3"/>
      <c r="I6303" s="3"/>
    </row>
    <row r="6304" ht="15.75" customHeight="1">
      <c r="A6304" s="3" t="str">
        <f>IFERROR(TRIM(LEFT(RIGHT('Cost Code (New)'!$F6304,LEN('Cost Code (New)'!$F6304)-SEARCH("Ext ",'Cost Code (New)'!$F6304)-LEN("Ext")),SEARCH(" - ",RIGHT('Cost Code (New)'!$F6304,LEN('Cost Code (New)'!$F6304)-SEARCH("Ext ",'Cost Code (New)'!$F6304)-LEN("Ext")))))+0,"")</f>
        <v/>
      </c>
      <c r="B6304" s="8"/>
      <c r="C6304" s="3"/>
      <c r="D6304" s="3"/>
      <c r="E6304" s="3"/>
      <c r="F6304" s="3"/>
      <c r="G6304" s="3"/>
      <c r="H6304" s="3"/>
      <c r="I6304" s="3"/>
    </row>
    <row r="6305" ht="15.75" customHeight="1">
      <c r="A6305" s="3" t="str">
        <f>IFERROR(TRIM(LEFT(RIGHT('Cost Code (New)'!$F6305,LEN('Cost Code (New)'!$F6305)-SEARCH("Ext ",'Cost Code (New)'!$F6305)-LEN("Ext")),SEARCH(" - ",RIGHT('Cost Code (New)'!$F6305,LEN('Cost Code (New)'!$F6305)-SEARCH("Ext ",'Cost Code (New)'!$F6305)-LEN("Ext")))))+0,"")</f>
        <v/>
      </c>
      <c r="B6305" s="8"/>
      <c r="C6305" s="3"/>
      <c r="D6305" s="3"/>
      <c r="E6305" s="3"/>
      <c r="F6305" s="3"/>
      <c r="G6305" s="3"/>
      <c r="H6305" s="3"/>
      <c r="I6305" s="3"/>
    </row>
    <row r="6306" ht="15.75" customHeight="1">
      <c r="A6306" s="3" t="str">
        <f>IFERROR(TRIM(LEFT(RIGHT('Cost Code (New)'!$F6306,LEN('Cost Code (New)'!$F6306)-SEARCH("Ext ",'Cost Code (New)'!$F6306)-LEN("Ext")),SEARCH(" - ",RIGHT('Cost Code (New)'!$F6306,LEN('Cost Code (New)'!$F6306)-SEARCH("Ext ",'Cost Code (New)'!$F6306)-LEN("Ext")))))+0,"")</f>
        <v/>
      </c>
      <c r="B6306" s="8"/>
      <c r="C6306" s="3"/>
      <c r="D6306" s="3"/>
      <c r="E6306" s="3"/>
      <c r="F6306" s="3"/>
      <c r="G6306" s="3"/>
      <c r="H6306" s="3"/>
      <c r="I6306" s="3"/>
    </row>
    <row r="6307" ht="15.75" customHeight="1">
      <c r="A6307" s="3" t="str">
        <f>IFERROR(TRIM(LEFT(RIGHT('Cost Code (New)'!$F6307,LEN('Cost Code (New)'!$F6307)-SEARCH("Ext ",'Cost Code (New)'!$F6307)-LEN("Ext")),SEARCH(" - ",RIGHT('Cost Code (New)'!$F6307,LEN('Cost Code (New)'!$F6307)-SEARCH("Ext ",'Cost Code (New)'!$F6307)-LEN("Ext")))))+0,"")</f>
        <v/>
      </c>
      <c r="B6307" s="8"/>
      <c r="C6307" s="3"/>
      <c r="D6307" s="3"/>
      <c r="E6307" s="3"/>
      <c r="F6307" s="3"/>
      <c r="G6307" s="3"/>
      <c r="H6307" s="3"/>
      <c r="I6307" s="3"/>
    </row>
    <row r="6308" ht="15.75" customHeight="1">
      <c r="A6308" s="3" t="str">
        <f>IFERROR(TRIM(LEFT(RIGHT('Cost Code (New)'!$F6308,LEN('Cost Code (New)'!$F6308)-SEARCH("Ext ",'Cost Code (New)'!$F6308)-LEN("Ext")),SEARCH(" - ",RIGHT('Cost Code (New)'!$F6308,LEN('Cost Code (New)'!$F6308)-SEARCH("Ext ",'Cost Code (New)'!$F6308)-LEN("Ext")))))+0,"")</f>
        <v/>
      </c>
      <c r="B6308" s="8"/>
      <c r="C6308" s="3"/>
      <c r="D6308" s="3"/>
      <c r="E6308" s="3"/>
      <c r="F6308" s="3"/>
      <c r="G6308" s="3"/>
      <c r="H6308" s="3"/>
      <c r="I6308" s="3"/>
    </row>
    <row r="6309" ht="15.75" customHeight="1">
      <c r="A6309" s="3" t="str">
        <f>IFERROR(TRIM(LEFT(RIGHT('Cost Code (New)'!$F6309,LEN('Cost Code (New)'!$F6309)-SEARCH("Ext ",'Cost Code (New)'!$F6309)-LEN("Ext")),SEARCH(" - ",RIGHT('Cost Code (New)'!$F6309,LEN('Cost Code (New)'!$F6309)-SEARCH("Ext ",'Cost Code (New)'!$F6309)-LEN("Ext")))))+0,"")</f>
        <v/>
      </c>
      <c r="B6309" s="8"/>
      <c r="C6309" s="3"/>
      <c r="D6309" s="3"/>
      <c r="E6309" s="3"/>
      <c r="F6309" s="3"/>
      <c r="G6309" s="3"/>
      <c r="H6309" s="3"/>
      <c r="I6309" s="3"/>
    </row>
    <row r="6310" ht="15.75" customHeight="1">
      <c r="A6310" s="3" t="str">
        <f>IFERROR(TRIM(LEFT(RIGHT('Cost Code (New)'!$F6310,LEN('Cost Code (New)'!$F6310)-SEARCH("Ext ",'Cost Code (New)'!$F6310)-LEN("Ext")),SEARCH(" - ",RIGHT('Cost Code (New)'!$F6310,LEN('Cost Code (New)'!$F6310)-SEARCH("Ext ",'Cost Code (New)'!$F6310)-LEN("Ext")))))+0,"")</f>
        <v/>
      </c>
      <c r="B6310" s="8"/>
      <c r="C6310" s="3"/>
      <c r="D6310" s="3"/>
      <c r="E6310" s="3"/>
      <c r="F6310" s="3"/>
      <c r="G6310" s="3"/>
      <c r="H6310" s="3"/>
      <c r="I6310" s="3"/>
    </row>
    <row r="6311" ht="15.75" customHeight="1">
      <c r="A6311" s="3" t="str">
        <f>IFERROR(TRIM(LEFT(RIGHT('Cost Code (New)'!$F6311,LEN('Cost Code (New)'!$F6311)-SEARCH("Ext ",'Cost Code (New)'!$F6311)-LEN("Ext")),SEARCH(" - ",RIGHT('Cost Code (New)'!$F6311,LEN('Cost Code (New)'!$F6311)-SEARCH("Ext ",'Cost Code (New)'!$F6311)-LEN("Ext")))))+0,"")</f>
        <v/>
      </c>
      <c r="B6311" s="8"/>
      <c r="C6311" s="3"/>
      <c r="D6311" s="3"/>
      <c r="E6311" s="3"/>
      <c r="F6311" s="3"/>
      <c r="G6311" s="3"/>
      <c r="H6311" s="3"/>
      <c r="I6311" s="3"/>
    </row>
    <row r="6312" ht="15.75" customHeight="1">
      <c r="A6312" s="3" t="str">
        <f>IFERROR(TRIM(LEFT(RIGHT('Cost Code (New)'!$F6312,LEN('Cost Code (New)'!$F6312)-SEARCH("Ext ",'Cost Code (New)'!$F6312)-LEN("Ext")),SEARCH(" - ",RIGHT('Cost Code (New)'!$F6312,LEN('Cost Code (New)'!$F6312)-SEARCH("Ext ",'Cost Code (New)'!$F6312)-LEN("Ext")))))+0,"")</f>
        <v/>
      </c>
      <c r="B6312" s="8"/>
      <c r="C6312" s="3"/>
      <c r="D6312" s="3"/>
      <c r="E6312" s="3"/>
      <c r="F6312" s="3"/>
      <c r="G6312" s="3"/>
      <c r="H6312" s="3"/>
      <c r="I6312" s="3"/>
    </row>
    <row r="6313" ht="15.75" customHeight="1">
      <c r="A6313" s="3" t="str">
        <f>IFERROR(TRIM(LEFT(RIGHT('Cost Code (New)'!$F6313,LEN('Cost Code (New)'!$F6313)-SEARCH("Ext ",'Cost Code (New)'!$F6313)-LEN("Ext")),SEARCH(" - ",RIGHT('Cost Code (New)'!$F6313,LEN('Cost Code (New)'!$F6313)-SEARCH("Ext ",'Cost Code (New)'!$F6313)-LEN("Ext")))))+0,"")</f>
        <v/>
      </c>
      <c r="B6313" s="8"/>
      <c r="C6313" s="3"/>
      <c r="D6313" s="3"/>
      <c r="E6313" s="3"/>
      <c r="F6313" s="3"/>
      <c r="G6313" s="3"/>
      <c r="H6313" s="3"/>
      <c r="I6313" s="3"/>
    </row>
    <row r="6314" ht="15.75" customHeight="1">
      <c r="A6314" s="3" t="str">
        <f>IFERROR(TRIM(LEFT(RIGHT('Cost Code (New)'!$F6314,LEN('Cost Code (New)'!$F6314)-SEARCH("Ext ",'Cost Code (New)'!$F6314)-LEN("Ext")),SEARCH(" - ",RIGHT('Cost Code (New)'!$F6314,LEN('Cost Code (New)'!$F6314)-SEARCH("Ext ",'Cost Code (New)'!$F6314)-LEN("Ext")))))+0,"")</f>
        <v/>
      </c>
      <c r="B6314" s="8"/>
      <c r="C6314" s="3"/>
      <c r="D6314" s="3"/>
      <c r="E6314" s="3"/>
      <c r="F6314" s="3"/>
      <c r="G6314" s="3"/>
      <c r="H6314" s="3"/>
      <c r="I6314" s="3"/>
    </row>
    <row r="6315" ht="15.75" customHeight="1">
      <c r="A6315" s="3" t="str">
        <f>IFERROR(TRIM(LEFT(RIGHT('Cost Code (New)'!$F6315,LEN('Cost Code (New)'!$F6315)-SEARCH("Ext ",'Cost Code (New)'!$F6315)-LEN("Ext")),SEARCH(" - ",RIGHT('Cost Code (New)'!$F6315,LEN('Cost Code (New)'!$F6315)-SEARCH("Ext ",'Cost Code (New)'!$F6315)-LEN("Ext")))))+0,"")</f>
        <v/>
      </c>
      <c r="B6315" s="8"/>
      <c r="C6315" s="3"/>
      <c r="D6315" s="3"/>
      <c r="E6315" s="3"/>
      <c r="F6315" s="3"/>
      <c r="G6315" s="3"/>
      <c r="H6315" s="3"/>
      <c r="I6315" s="3"/>
    </row>
    <row r="6316" ht="15.75" customHeight="1">
      <c r="A6316" s="3" t="str">
        <f>IFERROR(TRIM(LEFT(RIGHT('Cost Code (New)'!$F6316,LEN('Cost Code (New)'!$F6316)-SEARCH("Ext ",'Cost Code (New)'!$F6316)-LEN("Ext")),SEARCH(" - ",RIGHT('Cost Code (New)'!$F6316,LEN('Cost Code (New)'!$F6316)-SEARCH("Ext ",'Cost Code (New)'!$F6316)-LEN("Ext")))))+0,"")</f>
        <v/>
      </c>
      <c r="B6316" s="8"/>
      <c r="C6316" s="3"/>
      <c r="D6316" s="3"/>
      <c r="E6316" s="3"/>
      <c r="F6316" s="3"/>
      <c r="G6316" s="3"/>
      <c r="H6316" s="3"/>
      <c r="I6316" s="3"/>
    </row>
    <row r="6317" ht="15.75" customHeight="1">
      <c r="A6317" s="3" t="str">
        <f>IFERROR(TRIM(LEFT(RIGHT('Cost Code (New)'!$F6317,LEN('Cost Code (New)'!$F6317)-SEARCH("Ext ",'Cost Code (New)'!$F6317)-LEN("Ext")),SEARCH(" - ",RIGHT('Cost Code (New)'!$F6317,LEN('Cost Code (New)'!$F6317)-SEARCH("Ext ",'Cost Code (New)'!$F6317)-LEN("Ext")))))+0,"")</f>
        <v/>
      </c>
      <c r="B6317" s="8"/>
      <c r="C6317" s="3"/>
      <c r="D6317" s="3"/>
      <c r="E6317" s="3"/>
      <c r="F6317" s="3"/>
      <c r="G6317" s="3"/>
      <c r="H6317" s="3"/>
      <c r="I6317" s="3"/>
    </row>
    <row r="6318" ht="15.75" customHeight="1">
      <c r="A6318" s="3" t="str">
        <f>IFERROR(TRIM(LEFT(RIGHT('Cost Code (New)'!$F6318,LEN('Cost Code (New)'!$F6318)-SEARCH("Ext ",'Cost Code (New)'!$F6318)-LEN("Ext")),SEARCH(" - ",RIGHT('Cost Code (New)'!$F6318,LEN('Cost Code (New)'!$F6318)-SEARCH("Ext ",'Cost Code (New)'!$F6318)-LEN("Ext")))))+0,"")</f>
        <v/>
      </c>
      <c r="B6318" s="8"/>
      <c r="C6318" s="3"/>
      <c r="D6318" s="3"/>
      <c r="E6318" s="3"/>
      <c r="F6318" s="3"/>
      <c r="G6318" s="3"/>
      <c r="H6318" s="3"/>
      <c r="I6318" s="3"/>
    </row>
    <row r="6319" ht="15.75" customHeight="1">
      <c r="A6319" s="3" t="str">
        <f>IFERROR(TRIM(LEFT(RIGHT('Cost Code (New)'!$F6319,LEN('Cost Code (New)'!$F6319)-SEARCH("Ext ",'Cost Code (New)'!$F6319)-LEN("Ext")),SEARCH(" - ",RIGHT('Cost Code (New)'!$F6319,LEN('Cost Code (New)'!$F6319)-SEARCH("Ext ",'Cost Code (New)'!$F6319)-LEN("Ext")))))+0,"")</f>
        <v/>
      </c>
      <c r="B6319" s="8"/>
      <c r="C6319" s="3"/>
      <c r="D6319" s="3"/>
      <c r="E6319" s="3"/>
      <c r="F6319" s="3"/>
      <c r="G6319" s="3"/>
      <c r="H6319" s="3"/>
      <c r="I6319" s="3"/>
    </row>
    <row r="6320" ht="15.75" customHeight="1">
      <c r="A6320" s="3" t="str">
        <f>IFERROR(TRIM(LEFT(RIGHT('Cost Code (New)'!$F6320,LEN('Cost Code (New)'!$F6320)-SEARCH("Ext ",'Cost Code (New)'!$F6320)-LEN("Ext")),SEARCH(" - ",RIGHT('Cost Code (New)'!$F6320,LEN('Cost Code (New)'!$F6320)-SEARCH("Ext ",'Cost Code (New)'!$F6320)-LEN("Ext")))))+0,"")</f>
        <v/>
      </c>
      <c r="B6320" s="8"/>
      <c r="C6320" s="3"/>
      <c r="D6320" s="3"/>
      <c r="E6320" s="3"/>
      <c r="F6320" s="3"/>
      <c r="G6320" s="3"/>
      <c r="H6320" s="3"/>
      <c r="I6320" s="3"/>
    </row>
    <row r="6321" ht="15.75" customHeight="1">
      <c r="A6321" s="3" t="str">
        <f>IFERROR(TRIM(LEFT(RIGHT('Cost Code (New)'!$F6321,LEN('Cost Code (New)'!$F6321)-SEARCH("Ext ",'Cost Code (New)'!$F6321)-LEN("Ext")),SEARCH(" - ",RIGHT('Cost Code (New)'!$F6321,LEN('Cost Code (New)'!$F6321)-SEARCH("Ext ",'Cost Code (New)'!$F6321)-LEN("Ext")))))+0,"")</f>
        <v/>
      </c>
      <c r="B6321" s="8"/>
      <c r="C6321" s="3"/>
      <c r="D6321" s="3"/>
      <c r="E6321" s="3"/>
      <c r="F6321" s="3"/>
      <c r="G6321" s="3"/>
      <c r="H6321" s="3"/>
      <c r="I6321" s="3"/>
    </row>
    <row r="6322" ht="15.75" customHeight="1">
      <c r="A6322" s="3" t="str">
        <f>IFERROR(TRIM(LEFT(RIGHT('Cost Code (New)'!$F6322,LEN('Cost Code (New)'!$F6322)-SEARCH("Ext ",'Cost Code (New)'!$F6322)-LEN("Ext")),SEARCH(" - ",RIGHT('Cost Code (New)'!$F6322,LEN('Cost Code (New)'!$F6322)-SEARCH("Ext ",'Cost Code (New)'!$F6322)-LEN("Ext")))))+0,"")</f>
        <v/>
      </c>
      <c r="B6322" s="8"/>
      <c r="C6322" s="3"/>
      <c r="D6322" s="3"/>
      <c r="E6322" s="3"/>
      <c r="F6322" s="3"/>
      <c r="G6322" s="3"/>
      <c r="H6322" s="3"/>
      <c r="I6322" s="3"/>
    </row>
    <row r="6323" ht="15.75" customHeight="1">
      <c r="A6323" s="3" t="str">
        <f>IFERROR(TRIM(LEFT(RIGHT('Cost Code (New)'!$F6323,LEN('Cost Code (New)'!$F6323)-SEARCH("Ext ",'Cost Code (New)'!$F6323)-LEN("Ext")),SEARCH(" - ",RIGHT('Cost Code (New)'!$F6323,LEN('Cost Code (New)'!$F6323)-SEARCH("Ext ",'Cost Code (New)'!$F6323)-LEN("Ext")))))+0,"")</f>
        <v/>
      </c>
      <c r="B6323" s="8"/>
      <c r="C6323" s="3"/>
      <c r="D6323" s="3"/>
      <c r="E6323" s="3"/>
      <c r="F6323" s="3"/>
      <c r="G6323" s="3"/>
      <c r="H6323" s="3"/>
      <c r="I6323" s="3"/>
    </row>
    <row r="6324" ht="15.75" customHeight="1">
      <c r="A6324" s="3" t="str">
        <f>IFERROR(TRIM(LEFT(RIGHT('Cost Code (New)'!$F6324,LEN('Cost Code (New)'!$F6324)-SEARCH("Ext ",'Cost Code (New)'!$F6324)-LEN("Ext")),SEARCH(" - ",RIGHT('Cost Code (New)'!$F6324,LEN('Cost Code (New)'!$F6324)-SEARCH("Ext ",'Cost Code (New)'!$F6324)-LEN("Ext")))))+0,"")</f>
        <v/>
      </c>
      <c r="B6324" s="8"/>
      <c r="C6324" s="3"/>
      <c r="D6324" s="3"/>
      <c r="E6324" s="3"/>
      <c r="F6324" s="3"/>
      <c r="G6324" s="3"/>
      <c r="H6324" s="3"/>
      <c r="I6324" s="3"/>
    </row>
    <row r="6325" ht="15.75" customHeight="1">
      <c r="A6325" s="3" t="str">
        <f>IFERROR(TRIM(LEFT(RIGHT('Cost Code (New)'!$F6325,LEN('Cost Code (New)'!$F6325)-SEARCH("Ext ",'Cost Code (New)'!$F6325)-LEN("Ext")),SEARCH(" - ",RIGHT('Cost Code (New)'!$F6325,LEN('Cost Code (New)'!$F6325)-SEARCH("Ext ",'Cost Code (New)'!$F6325)-LEN("Ext")))))+0,"")</f>
        <v/>
      </c>
      <c r="B6325" s="8"/>
      <c r="C6325" s="3"/>
      <c r="D6325" s="3"/>
      <c r="E6325" s="3"/>
      <c r="F6325" s="3"/>
      <c r="G6325" s="3"/>
      <c r="H6325" s="3"/>
      <c r="I6325" s="3"/>
    </row>
    <row r="6326" ht="15.75" customHeight="1">
      <c r="A6326" s="3" t="str">
        <f>IFERROR(TRIM(LEFT(RIGHT('Cost Code (New)'!$F6326,LEN('Cost Code (New)'!$F6326)-SEARCH("Ext ",'Cost Code (New)'!$F6326)-LEN("Ext")),SEARCH(" - ",RIGHT('Cost Code (New)'!$F6326,LEN('Cost Code (New)'!$F6326)-SEARCH("Ext ",'Cost Code (New)'!$F6326)-LEN("Ext")))))+0,"")</f>
        <v/>
      </c>
      <c r="B6326" s="8"/>
      <c r="C6326" s="3"/>
      <c r="D6326" s="3"/>
      <c r="E6326" s="3"/>
      <c r="F6326" s="3"/>
      <c r="G6326" s="3"/>
      <c r="H6326" s="3"/>
      <c r="I6326" s="3"/>
    </row>
    <row r="6327" ht="15.75" customHeight="1">
      <c r="A6327" s="3" t="str">
        <f>IFERROR(TRIM(LEFT(RIGHT('Cost Code (New)'!$F6327,LEN('Cost Code (New)'!$F6327)-SEARCH("Ext ",'Cost Code (New)'!$F6327)-LEN("Ext")),SEARCH(" - ",RIGHT('Cost Code (New)'!$F6327,LEN('Cost Code (New)'!$F6327)-SEARCH("Ext ",'Cost Code (New)'!$F6327)-LEN("Ext")))))+0,"")</f>
        <v/>
      </c>
      <c r="B6327" s="8"/>
      <c r="C6327" s="3"/>
      <c r="D6327" s="3"/>
      <c r="E6327" s="3"/>
      <c r="F6327" s="3"/>
      <c r="G6327" s="3"/>
      <c r="H6327" s="3"/>
      <c r="I6327" s="3"/>
    </row>
    <row r="6328" ht="15.75" customHeight="1">
      <c r="A6328" s="3" t="str">
        <f>IFERROR(TRIM(LEFT(RIGHT('Cost Code (New)'!$F6328,LEN('Cost Code (New)'!$F6328)-SEARCH("Ext ",'Cost Code (New)'!$F6328)-LEN("Ext")),SEARCH(" - ",RIGHT('Cost Code (New)'!$F6328,LEN('Cost Code (New)'!$F6328)-SEARCH("Ext ",'Cost Code (New)'!$F6328)-LEN("Ext")))))+0,"")</f>
        <v/>
      </c>
      <c r="B6328" s="8"/>
      <c r="C6328" s="3"/>
      <c r="D6328" s="3"/>
      <c r="E6328" s="3"/>
      <c r="F6328" s="3"/>
      <c r="G6328" s="3"/>
      <c r="H6328" s="3"/>
      <c r="I6328" s="3"/>
    </row>
    <row r="6329" ht="15.75" customHeight="1">
      <c r="A6329" s="3" t="str">
        <f>IFERROR(TRIM(LEFT(RIGHT('Cost Code (New)'!$F6329,LEN('Cost Code (New)'!$F6329)-SEARCH("Ext ",'Cost Code (New)'!$F6329)-LEN("Ext")),SEARCH(" - ",RIGHT('Cost Code (New)'!$F6329,LEN('Cost Code (New)'!$F6329)-SEARCH("Ext ",'Cost Code (New)'!$F6329)-LEN("Ext")))))+0,"")</f>
        <v/>
      </c>
      <c r="B6329" s="8"/>
      <c r="C6329" s="3"/>
      <c r="D6329" s="3"/>
      <c r="E6329" s="3"/>
      <c r="F6329" s="3"/>
      <c r="G6329" s="3"/>
      <c r="H6329" s="3"/>
      <c r="I6329" s="3"/>
    </row>
    <row r="6330" ht="15.75" customHeight="1">
      <c r="A6330" s="3" t="str">
        <f>IFERROR(TRIM(LEFT(RIGHT('Cost Code (New)'!$F6330,LEN('Cost Code (New)'!$F6330)-SEARCH("Ext ",'Cost Code (New)'!$F6330)-LEN("Ext")),SEARCH(" - ",RIGHT('Cost Code (New)'!$F6330,LEN('Cost Code (New)'!$F6330)-SEARCH("Ext ",'Cost Code (New)'!$F6330)-LEN("Ext")))))+0,"")</f>
        <v/>
      </c>
      <c r="B6330" s="8"/>
      <c r="C6330" s="3"/>
      <c r="D6330" s="3"/>
      <c r="E6330" s="3"/>
      <c r="F6330" s="3"/>
      <c r="G6330" s="3"/>
      <c r="H6330" s="3"/>
      <c r="I6330" s="3"/>
    </row>
    <row r="6331" ht="15.75" customHeight="1">
      <c r="A6331" s="3" t="str">
        <f>IFERROR(TRIM(LEFT(RIGHT('Cost Code (New)'!$F6331,LEN('Cost Code (New)'!$F6331)-SEARCH("Ext ",'Cost Code (New)'!$F6331)-LEN("Ext")),SEARCH(" - ",RIGHT('Cost Code (New)'!$F6331,LEN('Cost Code (New)'!$F6331)-SEARCH("Ext ",'Cost Code (New)'!$F6331)-LEN("Ext")))))+0,"")</f>
        <v/>
      </c>
      <c r="B6331" s="8"/>
      <c r="C6331" s="3"/>
      <c r="D6331" s="3"/>
      <c r="E6331" s="3"/>
      <c r="F6331" s="3"/>
      <c r="G6331" s="3"/>
      <c r="H6331" s="3"/>
      <c r="I6331" s="3"/>
    </row>
    <row r="6332" ht="15.75" customHeight="1">
      <c r="A6332" s="3" t="str">
        <f>IFERROR(TRIM(LEFT(RIGHT('Cost Code (New)'!$F6332,LEN('Cost Code (New)'!$F6332)-SEARCH("Ext ",'Cost Code (New)'!$F6332)-LEN("Ext")),SEARCH(" - ",RIGHT('Cost Code (New)'!$F6332,LEN('Cost Code (New)'!$F6332)-SEARCH("Ext ",'Cost Code (New)'!$F6332)-LEN("Ext")))))+0,"")</f>
        <v/>
      </c>
      <c r="B6332" s="8"/>
      <c r="C6332" s="3"/>
      <c r="D6332" s="3"/>
      <c r="E6332" s="3"/>
      <c r="F6332" s="3"/>
      <c r="G6332" s="3"/>
      <c r="H6332" s="3"/>
      <c r="I6332" s="3"/>
    </row>
    <row r="6333" ht="15.75" customHeight="1">
      <c r="A6333" s="3" t="str">
        <f>IFERROR(TRIM(LEFT(RIGHT('Cost Code (New)'!$F6333,LEN('Cost Code (New)'!$F6333)-SEARCH("Ext ",'Cost Code (New)'!$F6333)-LEN("Ext")),SEARCH(" - ",RIGHT('Cost Code (New)'!$F6333,LEN('Cost Code (New)'!$F6333)-SEARCH("Ext ",'Cost Code (New)'!$F6333)-LEN("Ext")))))+0,"")</f>
        <v/>
      </c>
      <c r="B6333" s="8"/>
      <c r="C6333" s="3"/>
      <c r="D6333" s="3"/>
      <c r="E6333" s="3"/>
      <c r="F6333" s="3"/>
      <c r="G6333" s="3"/>
      <c r="H6333" s="3"/>
      <c r="I6333" s="3"/>
    </row>
    <row r="6334" ht="15.75" customHeight="1">
      <c r="A6334" s="3" t="str">
        <f>IFERROR(TRIM(LEFT(RIGHT('Cost Code (New)'!$F6334,LEN('Cost Code (New)'!$F6334)-SEARCH("Ext ",'Cost Code (New)'!$F6334)-LEN("Ext")),SEARCH(" - ",RIGHT('Cost Code (New)'!$F6334,LEN('Cost Code (New)'!$F6334)-SEARCH("Ext ",'Cost Code (New)'!$F6334)-LEN("Ext")))))+0,"")</f>
        <v/>
      </c>
      <c r="B6334" s="8"/>
      <c r="C6334" s="3"/>
      <c r="D6334" s="3"/>
      <c r="E6334" s="3"/>
      <c r="F6334" s="3"/>
      <c r="G6334" s="3"/>
      <c r="H6334" s="3"/>
      <c r="I6334" s="3"/>
    </row>
    <row r="6335" ht="15.75" customHeight="1">
      <c r="A6335" s="3" t="str">
        <f>IFERROR(TRIM(LEFT(RIGHT('Cost Code (New)'!$F6335,LEN('Cost Code (New)'!$F6335)-SEARCH("Ext ",'Cost Code (New)'!$F6335)-LEN("Ext")),SEARCH(" - ",RIGHT('Cost Code (New)'!$F6335,LEN('Cost Code (New)'!$F6335)-SEARCH("Ext ",'Cost Code (New)'!$F6335)-LEN("Ext")))))+0,"")</f>
        <v/>
      </c>
      <c r="B6335" s="8"/>
      <c r="C6335" s="3"/>
      <c r="D6335" s="3"/>
      <c r="E6335" s="3"/>
      <c r="F6335" s="3"/>
      <c r="G6335" s="3"/>
      <c r="H6335" s="3"/>
      <c r="I6335" s="3"/>
    </row>
    <row r="6336" ht="15.75" customHeight="1">
      <c r="A6336" s="3" t="str">
        <f>IFERROR(TRIM(LEFT(RIGHT('Cost Code (New)'!$F6336,LEN('Cost Code (New)'!$F6336)-SEARCH("Ext ",'Cost Code (New)'!$F6336)-LEN("Ext")),SEARCH(" - ",RIGHT('Cost Code (New)'!$F6336,LEN('Cost Code (New)'!$F6336)-SEARCH("Ext ",'Cost Code (New)'!$F6336)-LEN("Ext")))))+0,"")</f>
        <v/>
      </c>
      <c r="B6336" s="8"/>
      <c r="C6336" s="3"/>
      <c r="D6336" s="3"/>
      <c r="E6336" s="3"/>
      <c r="F6336" s="3"/>
      <c r="G6336" s="3"/>
      <c r="H6336" s="3"/>
      <c r="I6336" s="3"/>
    </row>
    <row r="6337" ht="15.75" customHeight="1">
      <c r="A6337" s="3" t="str">
        <f>IFERROR(TRIM(LEFT(RIGHT('Cost Code (New)'!$F6337,LEN('Cost Code (New)'!$F6337)-SEARCH("Ext ",'Cost Code (New)'!$F6337)-LEN("Ext")),SEARCH(" - ",RIGHT('Cost Code (New)'!$F6337,LEN('Cost Code (New)'!$F6337)-SEARCH("Ext ",'Cost Code (New)'!$F6337)-LEN("Ext")))))+0,"")</f>
        <v/>
      </c>
      <c r="B6337" s="8"/>
      <c r="C6337" s="3"/>
      <c r="D6337" s="3"/>
      <c r="E6337" s="3"/>
      <c r="F6337" s="3"/>
      <c r="G6337" s="3"/>
      <c r="H6337" s="3"/>
      <c r="I6337" s="3"/>
    </row>
    <row r="6338" ht="15.75" customHeight="1">
      <c r="A6338" s="3" t="str">
        <f>IFERROR(TRIM(LEFT(RIGHT('Cost Code (New)'!$F6338,LEN('Cost Code (New)'!$F6338)-SEARCH("Ext ",'Cost Code (New)'!$F6338)-LEN("Ext")),SEARCH(" - ",RIGHT('Cost Code (New)'!$F6338,LEN('Cost Code (New)'!$F6338)-SEARCH("Ext ",'Cost Code (New)'!$F6338)-LEN("Ext")))))+0,"")</f>
        <v/>
      </c>
      <c r="B6338" s="8"/>
      <c r="C6338" s="3"/>
      <c r="D6338" s="3"/>
      <c r="E6338" s="3"/>
      <c r="F6338" s="3"/>
      <c r="G6338" s="3"/>
      <c r="H6338" s="3"/>
      <c r="I6338" s="3"/>
    </row>
    <row r="6339" ht="15.75" customHeight="1">
      <c r="A6339" s="3" t="str">
        <f>IFERROR(TRIM(LEFT(RIGHT('Cost Code (New)'!$F6339,LEN('Cost Code (New)'!$F6339)-SEARCH("Ext ",'Cost Code (New)'!$F6339)-LEN("Ext")),SEARCH(" - ",RIGHT('Cost Code (New)'!$F6339,LEN('Cost Code (New)'!$F6339)-SEARCH("Ext ",'Cost Code (New)'!$F6339)-LEN("Ext")))))+0,"")</f>
        <v/>
      </c>
      <c r="B6339" s="8"/>
      <c r="C6339" s="3"/>
      <c r="D6339" s="3"/>
      <c r="E6339" s="3"/>
      <c r="F6339" s="3"/>
      <c r="G6339" s="3"/>
      <c r="H6339" s="3"/>
      <c r="I6339" s="3"/>
    </row>
    <row r="6340" ht="15.75" customHeight="1">
      <c r="A6340" s="3" t="str">
        <f>IFERROR(TRIM(LEFT(RIGHT('Cost Code (New)'!$F6340,LEN('Cost Code (New)'!$F6340)-SEARCH("Ext ",'Cost Code (New)'!$F6340)-LEN("Ext")),SEARCH(" - ",RIGHT('Cost Code (New)'!$F6340,LEN('Cost Code (New)'!$F6340)-SEARCH("Ext ",'Cost Code (New)'!$F6340)-LEN("Ext")))))+0,"")</f>
        <v/>
      </c>
      <c r="B6340" s="8"/>
      <c r="C6340" s="3"/>
      <c r="D6340" s="3"/>
      <c r="E6340" s="3"/>
      <c r="F6340" s="3"/>
      <c r="G6340" s="3"/>
      <c r="H6340" s="3"/>
      <c r="I6340" s="3"/>
    </row>
    <row r="6341" ht="15.75" customHeight="1">
      <c r="A6341" s="3" t="str">
        <f>IFERROR(TRIM(LEFT(RIGHT('Cost Code (New)'!$F6341,LEN('Cost Code (New)'!$F6341)-SEARCH("Ext ",'Cost Code (New)'!$F6341)-LEN("Ext")),SEARCH(" - ",RIGHT('Cost Code (New)'!$F6341,LEN('Cost Code (New)'!$F6341)-SEARCH("Ext ",'Cost Code (New)'!$F6341)-LEN("Ext")))))+0,"")</f>
        <v/>
      </c>
      <c r="B6341" s="8"/>
      <c r="C6341" s="3"/>
      <c r="D6341" s="3"/>
      <c r="E6341" s="3"/>
      <c r="F6341" s="3"/>
      <c r="G6341" s="3"/>
      <c r="H6341" s="3"/>
      <c r="I6341" s="3"/>
    </row>
    <row r="6342" ht="15.75" customHeight="1">
      <c r="A6342" s="3" t="str">
        <f>IFERROR(TRIM(LEFT(RIGHT('Cost Code (New)'!$F6342,LEN('Cost Code (New)'!$F6342)-SEARCH("Ext ",'Cost Code (New)'!$F6342)-LEN("Ext")),SEARCH(" - ",RIGHT('Cost Code (New)'!$F6342,LEN('Cost Code (New)'!$F6342)-SEARCH("Ext ",'Cost Code (New)'!$F6342)-LEN("Ext")))))+0,"")</f>
        <v/>
      </c>
      <c r="B6342" s="8"/>
      <c r="C6342" s="3"/>
      <c r="D6342" s="3"/>
      <c r="E6342" s="3"/>
      <c r="F6342" s="3"/>
      <c r="G6342" s="3"/>
      <c r="H6342" s="3"/>
      <c r="I6342" s="3"/>
    </row>
    <row r="6343" ht="15.75" customHeight="1">
      <c r="A6343" s="3" t="str">
        <f>IFERROR(TRIM(LEFT(RIGHT('Cost Code (New)'!$F6343,LEN('Cost Code (New)'!$F6343)-SEARCH("Ext ",'Cost Code (New)'!$F6343)-LEN("Ext")),SEARCH(" - ",RIGHT('Cost Code (New)'!$F6343,LEN('Cost Code (New)'!$F6343)-SEARCH("Ext ",'Cost Code (New)'!$F6343)-LEN("Ext")))))+0,"")</f>
        <v/>
      </c>
      <c r="B6343" s="8"/>
      <c r="C6343" s="3"/>
      <c r="D6343" s="3"/>
      <c r="E6343" s="3"/>
      <c r="F6343" s="3"/>
      <c r="G6343" s="3"/>
      <c r="H6343" s="3"/>
      <c r="I6343" s="3"/>
    </row>
    <row r="6344" ht="15.75" customHeight="1">
      <c r="A6344" s="3" t="str">
        <f>IFERROR(TRIM(LEFT(RIGHT('Cost Code (New)'!$F6344,LEN('Cost Code (New)'!$F6344)-SEARCH("Ext ",'Cost Code (New)'!$F6344)-LEN("Ext")),SEARCH(" - ",RIGHT('Cost Code (New)'!$F6344,LEN('Cost Code (New)'!$F6344)-SEARCH("Ext ",'Cost Code (New)'!$F6344)-LEN("Ext")))))+0,"")</f>
        <v/>
      </c>
      <c r="B6344" s="8"/>
      <c r="C6344" s="3"/>
      <c r="D6344" s="3"/>
      <c r="E6344" s="3"/>
      <c r="F6344" s="3"/>
      <c r="G6344" s="3"/>
      <c r="H6344" s="3"/>
      <c r="I6344" s="3"/>
    </row>
    <row r="6345" ht="15.75" customHeight="1">
      <c r="A6345" s="3" t="str">
        <f>IFERROR(TRIM(LEFT(RIGHT('Cost Code (New)'!$F6345,LEN('Cost Code (New)'!$F6345)-SEARCH("Ext ",'Cost Code (New)'!$F6345)-LEN("Ext")),SEARCH(" - ",RIGHT('Cost Code (New)'!$F6345,LEN('Cost Code (New)'!$F6345)-SEARCH("Ext ",'Cost Code (New)'!$F6345)-LEN("Ext")))))+0,"")</f>
        <v/>
      </c>
      <c r="B6345" s="8"/>
      <c r="C6345" s="3"/>
      <c r="D6345" s="3"/>
      <c r="E6345" s="3"/>
      <c r="F6345" s="3"/>
      <c r="G6345" s="3"/>
      <c r="H6345" s="3"/>
      <c r="I6345" s="3"/>
    </row>
    <row r="6346" ht="15.75" customHeight="1">
      <c r="A6346" s="3" t="str">
        <f>IFERROR(TRIM(LEFT(RIGHT('Cost Code (New)'!$F6346,LEN('Cost Code (New)'!$F6346)-SEARCH("Ext ",'Cost Code (New)'!$F6346)-LEN("Ext")),SEARCH(" - ",RIGHT('Cost Code (New)'!$F6346,LEN('Cost Code (New)'!$F6346)-SEARCH("Ext ",'Cost Code (New)'!$F6346)-LEN("Ext")))))+0,"")</f>
        <v/>
      </c>
      <c r="B6346" s="8"/>
      <c r="C6346" s="3"/>
      <c r="D6346" s="3"/>
      <c r="E6346" s="3"/>
      <c r="F6346" s="3"/>
      <c r="G6346" s="3"/>
      <c r="H6346" s="3"/>
      <c r="I6346" s="3"/>
    </row>
    <row r="6347" ht="15.75" customHeight="1">
      <c r="A6347" s="3" t="str">
        <f>IFERROR(TRIM(LEFT(RIGHT('Cost Code (New)'!$F6347,LEN('Cost Code (New)'!$F6347)-SEARCH("Ext ",'Cost Code (New)'!$F6347)-LEN("Ext")),SEARCH(" - ",RIGHT('Cost Code (New)'!$F6347,LEN('Cost Code (New)'!$F6347)-SEARCH("Ext ",'Cost Code (New)'!$F6347)-LEN("Ext")))))+0,"")</f>
        <v/>
      </c>
      <c r="B6347" s="8"/>
      <c r="C6347" s="3"/>
      <c r="D6347" s="3"/>
      <c r="E6347" s="3"/>
      <c r="F6347" s="3"/>
      <c r="G6347" s="3"/>
      <c r="H6347" s="3"/>
      <c r="I6347" s="3"/>
    </row>
    <row r="6348" ht="15.75" customHeight="1">
      <c r="A6348" s="3" t="str">
        <f>IFERROR(TRIM(LEFT(RIGHT('Cost Code (New)'!$F6348,LEN('Cost Code (New)'!$F6348)-SEARCH("Ext ",'Cost Code (New)'!$F6348)-LEN("Ext")),SEARCH(" - ",RIGHT('Cost Code (New)'!$F6348,LEN('Cost Code (New)'!$F6348)-SEARCH("Ext ",'Cost Code (New)'!$F6348)-LEN("Ext")))))+0,"")</f>
        <v/>
      </c>
      <c r="B6348" s="8"/>
      <c r="C6348" s="3"/>
      <c r="D6348" s="3"/>
      <c r="E6348" s="3"/>
      <c r="F6348" s="3"/>
      <c r="G6348" s="3"/>
      <c r="H6348" s="3"/>
      <c r="I6348" s="3"/>
    </row>
    <row r="6349" ht="15.75" customHeight="1">
      <c r="A6349" s="3" t="str">
        <f>IFERROR(TRIM(LEFT(RIGHT('Cost Code (New)'!$F6349,LEN('Cost Code (New)'!$F6349)-SEARCH("Ext ",'Cost Code (New)'!$F6349)-LEN("Ext")),SEARCH(" - ",RIGHT('Cost Code (New)'!$F6349,LEN('Cost Code (New)'!$F6349)-SEARCH("Ext ",'Cost Code (New)'!$F6349)-LEN("Ext")))))+0,"")</f>
        <v/>
      </c>
      <c r="B6349" s="8"/>
      <c r="C6349" s="3"/>
      <c r="D6349" s="3"/>
      <c r="E6349" s="3"/>
      <c r="F6349" s="3"/>
      <c r="G6349" s="3"/>
      <c r="H6349" s="3"/>
      <c r="I6349" s="3"/>
    </row>
    <row r="6350" ht="15.75" customHeight="1">
      <c r="A6350" s="3" t="str">
        <f>IFERROR(TRIM(LEFT(RIGHT('Cost Code (New)'!$F6350,LEN('Cost Code (New)'!$F6350)-SEARCH("Ext ",'Cost Code (New)'!$F6350)-LEN("Ext")),SEARCH(" - ",RIGHT('Cost Code (New)'!$F6350,LEN('Cost Code (New)'!$F6350)-SEARCH("Ext ",'Cost Code (New)'!$F6350)-LEN("Ext")))))+0,"")</f>
        <v/>
      </c>
      <c r="B6350" s="8"/>
      <c r="C6350" s="3"/>
      <c r="D6350" s="3"/>
      <c r="E6350" s="3"/>
      <c r="F6350" s="3"/>
      <c r="G6350" s="3"/>
      <c r="H6350" s="3"/>
      <c r="I6350" s="3"/>
    </row>
    <row r="6351" ht="15.75" customHeight="1">
      <c r="A6351" s="3" t="str">
        <f>IFERROR(TRIM(LEFT(RIGHT('Cost Code (New)'!$F6351,LEN('Cost Code (New)'!$F6351)-SEARCH("Ext ",'Cost Code (New)'!$F6351)-LEN("Ext")),SEARCH(" - ",RIGHT('Cost Code (New)'!$F6351,LEN('Cost Code (New)'!$F6351)-SEARCH("Ext ",'Cost Code (New)'!$F6351)-LEN("Ext")))))+0,"")</f>
        <v/>
      </c>
      <c r="B6351" s="8"/>
      <c r="C6351" s="3"/>
      <c r="D6351" s="3"/>
      <c r="E6351" s="3"/>
      <c r="F6351" s="3"/>
      <c r="G6351" s="3"/>
      <c r="H6351" s="3"/>
      <c r="I6351" s="3"/>
    </row>
    <row r="6352" ht="15.75" customHeight="1">
      <c r="A6352" s="3" t="str">
        <f>IFERROR(TRIM(LEFT(RIGHT('Cost Code (New)'!$F6352,LEN('Cost Code (New)'!$F6352)-SEARCH("Ext ",'Cost Code (New)'!$F6352)-LEN("Ext")),SEARCH(" - ",RIGHT('Cost Code (New)'!$F6352,LEN('Cost Code (New)'!$F6352)-SEARCH("Ext ",'Cost Code (New)'!$F6352)-LEN("Ext")))))+0,"")</f>
        <v/>
      </c>
      <c r="B6352" s="8"/>
      <c r="C6352" s="3"/>
      <c r="D6352" s="3"/>
      <c r="E6352" s="3"/>
      <c r="F6352" s="3"/>
      <c r="G6352" s="3"/>
      <c r="H6352" s="3"/>
      <c r="I6352" s="3"/>
    </row>
    <row r="6353" ht="15.75" customHeight="1">
      <c r="A6353" s="3" t="str">
        <f>IFERROR(TRIM(LEFT(RIGHT('Cost Code (New)'!$F6353,LEN('Cost Code (New)'!$F6353)-SEARCH("Ext ",'Cost Code (New)'!$F6353)-LEN("Ext")),SEARCH(" - ",RIGHT('Cost Code (New)'!$F6353,LEN('Cost Code (New)'!$F6353)-SEARCH("Ext ",'Cost Code (New)'!$F6353)-LEN("Ext")))))+0,"")</f>
        <v/>
      </c>
      <c r="B6353" s="8"/>
      <c r="C6353" s="3"/>
      <c r="D6353" s="3"/>
      <c r="E6353" s="3"/>
      <c r="F6353" s="3"/>
      <c r="G6353" s="3"/>
      <c r="H6353" s="3"/>
      <c r="I6353" s="3"/>
    </row>
    <row r="6354" ht="15.75" customHeight="1">
      <c r="A6354" s="3" t="str">
        <f>IFERROR(TRIM(LEFT(RIGHT('Cost Code (New)'!$F6354,LEN('Cost Code (New)'!$F6354)-SEARCH("Ext ",'Cost Code (New)'!$F6354)-LEN("Ext")),SEARCH(" - ",RIGHT('Cost Code (New)'!$F6354,LEN('Cost Code (New)'!$F6354)-SEARCH("Ext ",'Cost Code (New)'!$F6354)-LEN("Ext")))))+0,"")</f>
        <v/>
      </c>
      <c r="B6354" s="8"/>
      <c r="C6354" s="3"/>
      <c r="D6354" s="3"/>
      <c r="E6354" s="3"/>
      <c r="F6354" s="3"/>
      <c r="G6354" s="3"/>
      <c r="H6354" s="3"/>
      <c r="I6354" s="3"/>
    </row>
    <row r="6355" ht="15.75" customHeight="1">
      <c r="A6355" s="3" t="str">
        <f>IFERROR(TRIM(LEFT(RIGHT('Cost Code (New)'!$F6355,LEN('Cost Code (New)'!$F6355)-SEARCH("Ext ",'Cost Code (New)'!$F6355)-LEN("Ext")),SEARCH(" - ",RIGHT('Cost Code (New)'!$F6355,LEN('Cost Code (New)'!$F6355)-SEARCH("Ext ",'Cost Code (New)'!$F6355)-LEN("Ext")))))+0,"")</f>
        <v/>
      </c>
      <c r="B6355" s="8"/>
      <c r="C6355" s="3"/>
      <c r="D6355" s="3"/>
      <c r="E6355" s="3"/>
      <c r="F6355" s="3"/>
      <c r="G6355" s="3"/>
      <c r="H6355" s="3"/>
      <c r="I6355" s="3"/>
    </row>
    <row r="6356" ht="15.75" customHeight="1">
      <c r="A6356" s="3" t="str">
        <f>IFERROR(TRIM(LEFT(RIGHT('Cost Code (New)'!$F6356,LEN('Cost Code (New)'!$F6356)-SEARCH("Ext ",'Cost Code (New)'!$F6356)-LEN("Ext")),SEARCH(" - ",RIGHT('Cost Code (New)'!$F6356,LEN('Cost Code (New)'!$F6356)-SEARCH("Ext ",'Cost Code (New)'!$F6356)-LEN("Ext")))))+0,"")</f>
        <v/>
      </c>
      <c r="B6356" s="8"/>
      <c r="C6356" s="3"/>
      <c r="D6356" s="3"/>
      <c r="E6356" s="3"/>
      <c r="F6356" s="3"/>
      <c r="G6356" s="3"/>
      <c r="H6356" s="3"/>
      <c r="I6356" s="3"/>
    </row>
    <row r="6357" ht="15.75" customHeight="1">
      <c r="A6357" s="3" t="str">
        <f>IFERROR(TRIM(LEFT(RIGHT('Cost Code (New)'!$F6357,LEN('Cost Code (New)'!$F6357)-SEARCH("Ext ",'Cost Code (New)'!$F6357)-LEN("Ext")),SEARCH(" - ",RIGHT('Cost Code (New)'!$F6357,LEN('Cost Code (New)'!$F6357)-SEARCH("Ext ",'Cost Code (New)'!$F6357)-LEN("Ext")))))+0,"")</f>
        <v/>
      </c>
      <c r="B6357" s="8"/>
      <c r="C6357" s="3"/>
      <c r="D6357" s="3"/>
      <c r="E6357" s="3"/>
      <c r="F6357" s="3"/>
      <c r="G6357" s="3"/>
      <c r="H6357" s="3"/>
      <c r="I6357" s="3"/>
    </row>
    <row r="6358" ht="15.75" customHeight="1">
      <c r="A6358" s="3" t="str">
        <f>IFERROR(TRIM(LEFT(RIGHT('Cost Code (New)'!$F6358,LEN('Cost Code (New)'!$F6358)-SEARCH("Ext ",'Cost Code (New)'!$F6358)-LEN("Ext")),SEARCH(" - ",RIGHT('Cost Code (New)'!$F6358,LEN('Cost Code (New)'!$F6358)-SEARCH("Ext ",'Cost Code (New)'!$F6358)-LEN("Ext")))))+0,"")</f>
        <v/>
      </c>
      <c r="B6358" s="8"/>
      <c r="C6358" s="3"/>
      <c r="D6358" s="3"/>
      <c r="E6358" s="3"/>
      <c r="F6358" s="3"/>
      <c r="G6358" s="3"/>
      <c r="H6358" s="3"/>
      <c r="I6358" s="3"/>
    </row>
    <row r="6359" ht="15.75" customHeight="1">
      <c r="A6359" s="3" t="str">
        <f>IFERROR(TRIM(LEFT(RIGHT('Cost Code (New)'!$F6359,LEN('Cost Code (New)'!$F6359)-SEARCH("Ext ",'Cost Code (New)'!$F6359)-LEN("Ext")),SEARCH(" - ",RIGHT('Cost Code (New)'!$F6359,LEN('Cost Code (New)'!$F6359)-SEARCH("Ext ",'Cost Code (New)'!$F6359)-LEN("Ext")))))+0,"")</f>
        <v/>
      </c>
      <c r="B6359" s="8"/>
      <c r="C6359" s="3"/>
      <c r="D6359" s="3"/>
      <c r="E6359" s="3"/>
      <c r="F6359" s="3"/>
      <c r="G6359" s="3"/>
      <c r="H6359" s="3"/>
      <c r="I6359" s="3"/>
    </row>
    <row r="6360" ht="15.75" customHeight="1">
      <c r="A6360" s="3" t="str">
        <f>IFERROR(TRIM(LEFT(RIGHT('Cost Code (New)'!$F6360,LEN('Cost Code (New)'!$F6360)-SEARCH("Ext ",'Cost Code (New)'!$F6360)-LEN("Ext")),SEARCH(" - ",RIGHT('Cost Code (New)'!$F6360,LEN('Cost Code (New)'!$F6360)-SEARCH("Ext ",'Cost Code (New)'!$F6360)-LEN("Ext")))))+0,"")</f>
        <v/>
      </c>
      <c r="B6360" s="8"/>
      <c r="C6360" s="3"/>
      <c r="D6360" s="3"/>
      <c r="E6360" s="3"/>
      <c r="F6360" s="3"/>
      <c r="G6360" s="3"/>
      <c r="H6360" s="3"/>
      <c r="I6360" s="3"/>
    </row>
    <row r="6361" ht="15.75" customHeight="1">
      <c r="A6361" s="3" t="str">
        <f>IFERROR(TRIM(LEFT(RIGHT('Cost Code (New)'!$F6361,LEN('Cost Code (New)'!$F6361)-SEARCH("Ext ",'Cost Code (New)'!$F6361)-LEN("Ext")),SEARCH(" - ",RIGHT('Cost Code (New)'!$F6361,LEN('Cost Code (New)'!$F6361)-SEARCH("Ext ",'Cost Code (New)'!$F6361)-LEN("Ext")))))+0,"")</f>
        <v/>
      </c>
      <c r="B6361" s="8"/>
      <c r="C6361" s="3"/>
      <c r="D6361" s="3"/>
      <c r="E6361" s="3"/>
      <c r="F6361" s="3"/>
      <c r="G6361" s="3"/>
      <c r="H6361" s="3"/>
      <c r="I6361" s="3"/>
    </row>
    <row r="6362" ht="15.75" customHeight="1">
      <c r="A6362" s="3" t="str">
        <f>IFERROR(TRIM(LEFT(RIGHT('Cost Code (New)'!$F6362,LEN('Cost Code (New)'!$F6362)-SEARCH("Ext ",'Cost Code (New)'!$F6362)-LEN("Ext")),SEARCH(" - ",RIGHT('Cost Code (New)'!$F6362,LEN('Cost Code (New)'!$F6362)-SEARCH("Ext ",'Cost Code (New)'!$F6362)-LEN("Ext")))))+0,"")</f>
        <v/>
      </c>
      <c r="B6362" s="8"/>
      <c r="C6362" s="3"/>
      <c r="D6362" s="3"/>
      <c r="E6362" s="3"/>
      <c r="F6362" s="3"/>
      <c r="G6362" s="3"/>
      <c r="H6362" s="3"/>
      <c r="I6362" s="3"/>
    </row>
    <row r="6363" ht="15.75" customHeight="1">
      <c r="A6363" s="3" t="str">
        <f>IFERROR(TRIM(LEFT(RIGHT('Cost Code (New)'!$F6363,LEN('Cost Code (New)'!$F6363)-SEARCH("Ext ",'Cost Code (New)'!$F6363)-LEN("Ext")),SEARCH(" - ",RIGHT('Cost Code (New)'!$F6363,LEN('Cost Code (New)'!$F6363)-SEARCH("Ext ",'Cost Code (New)'!$F6363)-LEN("Ext")))))+0,"")</f>
        <v/>
      </c>
      <c r="B6363" s="8"/>
      <c r="C6363" s="3"/>
      <c r="D6363" s="3"/>
      <c r="E6363" s="3"/>
      <c r="F6363" s="3"/>
      <c r="G6363" s="3"/>
      <c r="H6363" s="3"/>
      <c r="I6363" s="3"/>
    </row>
    <row r="6364" ht="15.75" customHeight="1">
      <c r="A6364" s="3" t="str">
        <f>IFERROR(TRIM(LEFT(RIGHT('Cost Code (New)'!$F6364,LEN('Cost Code (New)'!$F6364)-SEARCH("Ext ",'Cost Code (New)'!$F6364)-LEN("Ext")),SEARCH(" - ",RIGHT('Cost Code (New)'!$F6364,LEN('Cost Code (New)'!$F6364)-SEARCH("Ext ",'Cost Code (New)'!$F6364)-LEN("Ext")))))+0,"")</f>
        <v/>
      </c>
      <c r="B6364" s="8"/>
      <c r="C6364" s="3"/>
      <c r="D6364" s="3"/>
      <c r="E6364" s="3"/>
      <c r="F6364" s="3"/>
      <c r="G6364" s="3"/>
      <c r="H6364" s="3"/>
      <c r="I6364" s="3"/>
    </row>
    <row r="6365" ht="15.75" customHeight="1">
      <c r="A6365" s="3" t="str">
        <f>IFERROR(TRIM(LEFT(RIGHT('Cost Code (New)'!$F6365,LEN('Cost Code (New)'!$F6365)-SEARCH("Ext ",'Cost Code (New)'!$F6365)-LEN("Ext")),SEARCH(" - ",RIGHT('Cost Code (New)'!$F6365,LEN('Cost Code (New)'!$F6365)-SEARCH("Ext ",'Cost Code (New)'!$F6365)-LEN("Ext")))))+0,"")</f>
        <v/>
      </c>
      <c r="B6365" s="8"/>
      <c r="C6365" s="3"/>
      <c r="D6365" s="3"/>
      <c r="E6365" s="3"/>
      <c r="F6365" s="3"/>
      <c r="G6365" s="3"/>
      <c r="H6365" s="3"/>
      <c r="I6365" s="3"/>
    </row>
    <row r="6366" ht="15.75" customHeight="1">
      <c r="A6366" s="3" t="str">
        <f>IFERROR(TRIM(LEFT(RIGHT('Cost Code (New)'!$F6366,LEN('Cost Code (New)'!$F6366)-SEARCH("Ext ",'Cost Code (New)'!$F6366)-LEN("Ext")),SEARCH(" - ",RIGHT('Cost Code (New)'!$F6366,LEN('Cost Code (New)'!$F6366)-SEARCH("Ext ",'Cost Code (New)'!$F6366)-LEN("Ext")))))+0,"")</f>
        <v/>
      </c>
      <c r="B6366" s="8"/>
      <c r="C6366" s="3"/>
      <c r="D6366" s="3"/>
      <c r="E6366" s="3"/>
      <c r="F6366" s="3"/>
      <c r="G6366" s="3"/>
      <c r="H6366" s="3"/>
      <c r="I6366" s="3"/>
    </row>
    <row r="6367" ht="15.75" customHeight="1">
      <c r="A6367" s="3" t="str">
        <f>IFERROR(TRIM(LEFT(RIGHT('Cost Code (New)'!$F6367,LEN('Cost Code (New)'!$F6367)-SEARCH("Ext ",'Cost Code (New)'!$F6367)-LEN("Ext")),SEARCH(" - ",RIGHT('Cost Code (New)'!$F6367,LEN('Cost Code (New)'!$F6367)-SEARCH("Ext ",'Cost Code (New)'!$F6367)-LEN("Ext")))))+0,"")</f>
        <v/>
      </c>
      <c r="B6367" s="8"/>
      <c r="C6367" s="3"/>
      <c r="D6367" s="3"/>
      <c r="E6367" s="3"/>
      <c r="F6367" s="3"/>
      <c r="G6367" s="3"/>
      <c r="H6367" s="3"/>
      <c r="I6367" s="3"/>
    </row>
    <row r="6368" ht="15.75" customHeight="1">
      <c r="A6368" s="3" t="str">
        <f>IFERROR(TRIM(LEFT(RIGHT('Cost Code (New)'!$F6368,LEN('Cost Code (New)'!$F6368)-SEARCH("Ext ",'Cost Code (New)'!$F6368)-LEN("Ext")),SEARCH(" - ",RIGHT('Cost Code (New)'!$F6368,LEN('Cost Code (New)'!$F6368)-SEARCH("Ext ",'Cost Code (New)'!$F6368)-LEN("Ext")))))+0,"")</f>
        <v/>
      </c>
      <c r="B6368" s="8"/>
      <c r="C6368" s="3"/>
      <c r="D6368" s="3"/>
      <c r="E6368" s="3"/>
      <c r="F6368" s="3"/>
      <c r="G6368" s="3"/>
      <c r="H6368" s="3"/>
      <c r="I6368" s="3"/>
    </row>
    <row r="6369" ht="15.75" customHeight="1">
      <c r="A6369" s="3" t="str">
        <f>IFERROR(TRIM(LEFT(RIGHT('Cost Code (New)'!$F6369,LEN('Cost Code (New)'!$F6369)-SEARCH("Ext ",'Cost Code (New)'!$F6369)-LEN("Ext")),SEARCH(" - ",RIGHT('Cost Code (New)'!$F6369,LEN('Cost Code (New)'!$F6369)-SEARCH("Ext ",'Cost Code (New)'!$F6369)-LEN("Ext")))))+0,"")</f>
        <v/>
      </c>
      <c r="B6369" s="8"/>
      <c r="C6369" s="3"/>
      <c r="D6369" s="3"/>
      <c r="E6369" s="3"/>
      <c r="F6369" s="3"/>
      <c r="G6369" s="3"/>
      <c r="H6369" s="3"/>
      <c r="I6369" s="3"/>
    </row>
    <row r="6370" ht="15.75" customHeight="1">
      <c r="A6370" s="3" t="str">
        <f>IFERROR(TRIM(LEFT(RIGHT('Cost Code (New)'!$F6370,LEN('Cost Code (New)'!$F6370)-SEARCH("Ext ",'Cost Code (New)'!$F6370)-LEN("Ext")),SEARCH(" - ",RIGHT('Cost Code (New)'!$F6370,LEN('Cost Code (New)'!$F6370)-SEARCH("Ext ",'Cost Code (New)'!$F6370)-LEN("Ext")))))+0,"")</f>
        <v/>
      </c>
      <c r="B6370" s="8"/>
      <c r="C6370" s="3"/>
      <c r="D6370" s="3"/>
      <c r="E6370" s="3"/>
      <c r="F6370" s="3"/>
      <c r="G6370" s="3"/>
      <c r="H6370" s="3"/>
      <c r="I6370" s="3"/>
    </row>
    <row r="6371" ht="15.75" customHeight="1">
      <c r="A6371" s="3" t="str">
        <f>IFERROR(TRIM(LEFT(RIGHT('Cost Code (New)'!$F6371,LEN('Cost Code (New)'!$F6371)-SEARCH("Ext ",'Cost Code (New)'!$F6371)-LEN("Ext")),SEARCH(" - ",RIGHT('Cost Code (New)'!$F6371,LEN('Cost Code (New)'!$F6371)-SEARCH("Ext ",'Cost Code (New)'!$F6371)-LEN("Ext")))))+0,"")</f>
        <v/>
      </c>
      <c r="B6371" s="8"/>
      <c r="C6371" s="3"/>
      <c r="D6371" s="3"/>
      <c r="E6371" s="3"/>
      <c r="F6371" s="3"/>
      <c r="G6371" s="3"/>
      <c r="H6371" s="3"/>
      <c r="I6371" s="3"/>
    </row>
    <row r="6372" ht="15.75" customHeight="1">
      <c r="A6372" s="3" t="str">
        <f>IFERROR(TRIM(LEFT(RIGHT('Cost Code (New)'!$F6372,LEN('Cost Code (New)'!$F6372)-SEARCH("Ext ",'Cost Code (New)'!$F6372)-LEN("Ext")),SEARCH(" - ",RIGHT('Cost Code (New)'!$F6372,LEN('Cost Code (New)'!$F6372)-SEARCH("Ext ",'Cost Code (New)'!$F6372)-LEN("Ext")))))+0,"")</f>
        <v/>
      </c>
      <c r="B6372" s="8"/>
      <c r="C6372" s="3"/>
      <c r="D6372" s="3"/>
      <c r="E6372" s="3"/>
      <c r="F6372" s="3"/>
      <c r="G6372" s="3"/>
      <c r="H6372" s="3"/>
      <c r="I6372" s="3"/>
    </row>
    <row r="6373" ht="15.75" customHeight="1">
      <c r="A6373" s="3" t="str">
        <f>IFERROR(TRIM(LEFT(RIGHT('Cost Code (New)'!$F6373,LEN('Cost Code (New)'!$F6373)-SEARCH("Ext ",'Cost Code (New)'!$F6373)-LEN("Ext")),SEARCH(" - ",RIGHT('Cost Code (New)'!$F6373,LEN('Cost Code (New)'!$F6373)-SEARCH("Ext ",'Cost Code (New)'!$F6373)-LEN("Ext")))))+0,"")</f>
        <v/>
      </c>
      <c r="B6373" s="8"/>
      <c r="C6373" s="3"/>
      <c r="D6373" s="3"/>
      <c r="E6373" s="3"/>
      <c r="F6373" s="3"/>
      <c r="G6373" s="3"/>
      <c r="H6373" s="3"/>
      <c r="I6373" s="3"/>
    </row>
    <row r="6374" ht="15.75" customHeight="1">
      <c r="A6374" s="3" t="str">
        <f>IFERROR(TRIM(LEFT(RIGHT('Cost Code (New)'!$F6374,LEN('Cost Code (New)'!$F6374)-SEARCH("Ext ",'Cost Code (New)'!$F6374)-LEN("Ext")),SEARCH(" - ",RIGHT('Cost Code (New)'!$F6374,LEN('Cost Code (New)'!$F6374)-SEARCH("Ext ",'Cost Code (New)'!$F6374)-LEN("Ext")))))+0,"")</f>
        <v/>
      </c>
      <c r="B6374" s="8"/>
      <c r="C6374" s="3"/>
      <c r="D6374" s="3"/>
      <c r="E6374" s="3"/>
      <c r="F6374" s="3"/>
      <c r="G6374" s="3"/>
      <c r="H6374" s="3"/>
      <c r="I6374" s="3"/>
    </row>
    <row r="6375" ht="15.75" customHeight="1">
      <c r="A6375" s="3" t="str">
        <f>IFERROR(TRIM(LEFT(RIGHT('Cost Code (New)'!$F6375,LEN('Cost Code (New)'!$F6375)-SEARCH("Ext ",'Cost Code (New)'!$F6375)-LEN("Ext")),SEARCH(" - ",RIGHT('Cost Code (New)'!$F6375,LEN('Cost Code (New)'!$F6375)-SEARCH("Ext ",'Cost Code (New)'!$F6375)-LEN("Ext")))))+0,"")</f>
        <v/>
      </c>
      <c r="B6375" s="8"/>
      <c r="C6375" s="3"/>
      <c r="D6375" s="3"/>
      <c r="E6375" s="3"/>
      <c r="F6375" s="3"/>
      <c r="G6375" s="3"/>
      <c r="H6375" s="3"/>
      <c r="I6375" s="3"/>
    </row>
    <row r="6376" ht="15.75" customHeight="1">
      <c r="A6376" s="3" t="str">
        <f>IFERROR(TRIM(LEFT(RIGHT('Cost Code (New)'!$F6376,LEN('Cost Code (New)'!$F6376)-SEARCH("Ext ",'Cost Code (New)'!$F6376)-LEN("Ext")),SEARCH(" - ",RIGHT('Cost Code (New)'!$F6376,LEN('Cost Code (New)'!$F6376)-SEARCH("Ext ",'Cost Code (New)'!$F6376)-LEN("Ext")))))+0,"")</f>
        <v/>
      </c>
      <c r="B6376" s="8"/>
      <c r="C6376" s="3"/>
      <c r="D6376" s="3"/>
      <c r="E6376" s="3"/>
      <c r="F6376" s="3"/>
      <c r="G6376" s="3"/>
      <c r="H6376" s="3"/>
      <c r="I6376" s="3"/>
    </row>
    <row r="6377" ht="15.75" customHeight="1">
      <c r="A6377" s="3" t="str">
        <f>IFERROR(TRIM(LEFT(RIGHT('Cost Code (New)'!$F6377,LEN('Cost Code (New)'!$F6377)-SEARCH("Ext ",'Cost Code (New)'!$F6377)-LEN("Ext")),SEARCH(" - ",RIGHT('Cost Code (New)'!$F6377,LEN('Cost Code (New)'!$F6377)-SEARCH("Ext ",'Cost Code (New)'!$F6377)-LEN("Ext")))))+0,"")</f>
        <v/>
      </c>
      <c r="B6377" s="8"/>
      <c r="C6377" s="3"/>
      <c r="D6377" s="3"/>
      <c r="E6377" s="3"/>
      <c r="F6377" s="3"/>
      <c r="G6377" s="3"/>
      <c r="H6377" s="3"/>
      <c r="I6377" s="3"/>
    </row>
    <row r="6378" ht="15.75" customHeight="1">
      <c r="A6378" s="3" t="str">
        <f>IFERROR(TRIM(LEFT(RIGHT('Cost Code (New)'!$F6378,LEN('Cost Code (New)'!$F6378)-SEARCH("Ext ",'Cost Code (New)'!$F6378)-LEN("Ext")),SEARCH(" - ",RIGHT('Cost Code (New)'!$F6378,LEN('Cost Code (New)'!$F6378)-SEARCH("Ext ",'Cost Code (New)'!$F6378)-LEN("Ext")))))+0,"")</f>
        <v/>
      </c>
      <c r="B6378" s="8"/>
      <c r="C6378" s="3"/>
      <c r="D6378" s="3"/>
      <c r="E6378" s="3"/>
      <c r="F6378" s="3"/>
      <c r="G6378" s="3"/>
      <c r="H6378" s="3"/>
      <c r="I6378" s="3"/>
    </row>
    <row r="6379" ht="15.75" customHeight="1">
      <c r="A6379" s="3" t="str">
        <f>IFERROR(TRIM(LEFT(RIGHT('Cost Code (New)'!$F6379,LEN('Cost Code (New)'!$F6379)-SEARCH("Ext ",'Cost Code (New)'!$F6379)-LEN("Ext")),SEARCH(" - ",RIGHT('Cost Code (New)'!$F6379,LEN('Cost Code (New)'!$F6379)-SEARCH("Ext ",'Cost Code (New)'!$F6379)-LEN("Ext")))))+0,"")</f>
        <v/>
      </c>
      <c r="B6379" s="8"/>
      <c r="C6379" s="3"/>
      <c r="D6379" s="3"/>
      <c r="E6379" s="3"/>
      <c r="F6379" s="3"/>
      <c r="G6379" s="3"/>
      <c r="H6379" s="3"/>
      <c r="I6379" s="3"/>
    </row>
    <row r="6380" ht="15.75" customHeight="1">
      <c r="A6380" s="3" t="str">
        <f>IFERROR(TRIM(LEFT(RIGHT('Cost Code (New)'!$F6380,LEN('Cost Code (New)'!$F6380)-SEARCH("Ext ",'Cost Code (New)'!$F6380)-LEN("Ext")),SEARCH(" - ",RIGHT('Cost Code (New)'!$F6380,LEN('Cost Code (New)'!$F6380)-SEARCH("Ext ",'Cost Code (New)'!$F6380)-LEN("Ext")))))+0,"")</f>
        <v/>
      </c>
      <c r="B6380" s="8"/>
      <c r="C6380" s="3"/>
      <c r="D6380" s="3"/>
      <c r="E6380" s="3"/>
      <c r="F6380" s="3"/>
      <c r="G6380" s="3"/>
      <c r="H6380" s="3"/>
      <c r="I6380" s="3"/>
    </row>
    <row r="6381" ht="15.75" customHeight="1">
      <c r="A6381" s="3" t="str">
        <f>IFERROR(TRIM(LEFT(RIGHT('Cost Code (New)'!$F6381,LEN('Cost Code (New)'!$F6381)-SEARCH("Ext ",'Cost Code (New)'!$F6381)-LEN("Ext")),SEARCH(" - ",RIGHT('Cost Code (New)'!$F6381,LEN('Cost Code (New)'!$F6381)-SEARCH("Ext ",'Cost Code (New)'!$F6381)-LEN("Ext")))))+0,"")</f>
        <v/>
      </c>
      <c r="B6381" s="8"/>
      <c r="C6381" s="3"/>
      <c r="D6381" s="3"/>
      <c r="E6381" s="3"/>
      <c r="F6381" s="3"/>
      <c r="G6381" s="3"/>
      <c r="H6381" s="3"/>
      <c r="I6381" s="3"/>
    </row>
    <row r="6382" ht="15.75" customHeight="1">
      <c r="A6382" s="3" t="str">
        <f>IFERROR(TRIM(LEFT(RIGHT('Cost Code (New)'!$F6382,LEN('Cost Code (New)'!$F6382)-SEARCH("Ext ",'Cost Code (New)'!$F6382)-LEN("Ext")),SEARCH(" - ",RIGHT('Cost Code (New)'!$F6382,LEN('Cost Code (New)'!$F6382)-SEARCH("Ext ",'Cost Code (New)'!$F6382)-LEN("Ext")))))+0,"")</f>
        <v/>
      </c>
      <c r="B6382" s="8"/>
      <c r="C6382" s="3"/>
      <c r="D6382" s="3"/>
      <c r="E6382" s="3"/>
      <c r="F6382" s="3"/>
      <c r="G6382" s="3"/>
      <c r="H6382" s="3"/>
      <c r="I6382" s="3"/>
    </row>
    <row r="6383" ht="15.75" customHeight="1">
      <c r="A6383" s="3" t="str">
        <f>IFERROR(TRIM(LEFT(RIGHT('Cost Code (New)'!$F6383,LEN('Cost Code (New)'!$F6383)-SEARCH("Ext ",'Cost Code (New)'!$F6383)-LEN("Ext")),SEARCH(" - ",RIGHT('Cost Code (New)'!$F6383,LEN('Cost Code (New)'!$F6383)-SEARCH("Ext ",'Cost Code (New)'!$F6383)-LEN("Ext")))))+0,"")</f>
        <v/>
      </c>
      <c r="B6383" s="8"/>
      <c r="C6383" s="3"/>
      <c r="D6383" s="3"/>
      <c r="E6383" s="3"/>
      <c r="F6383" s="3"/>
      <c r="G6383" s="3"/>
      <c r="H6383" s="3"/>
      <c r="I6383" s="3"/>
    </row>
    <row r="6384" ht="15.75" customHeight="1">
      <c r="A6384" s="3" t="str">
        <f>IFERROR(TRIM(LEFT(RIGHT('Cost Code (New)'!$F6384,LEN('Cost Code (New)'!$F6384)-SEARCH("Ext ",'Cost Code (New)'!$F6384)-LEN("Ext")),SEARCH(" - ",RIGHT('Cost Code (New)'!$F6384,LEN('Cost Code (New)'!$F6384)-SEARCH("Ext ",'Cost Code (New)'!$F6384)-LEN("Ext")))))+0,"")</f>
        <v/>
      </c>
      <c r="B6384" s="8"/>
      <c r="C6384" s="3"/>
      <c r="D6384" s="3"/>
      <c r="E6384" s="3"/>
      <c r="F6384" s="3"/>
      <c r="G6384" s="3"/>
      <c r="H6384" s="3"/>
      <c r="I6384" s="3"/>
    </row>
    <row r="6385" ht="15.75" customHeight="1">
      <c r="A6385" s="3" t="str">
        <f>IFERROR(TRIM(LEFT(RIGHT('Cost Code (New)'!$F6385,LEN('Cost Code (New)'!$F6385)-SEARCH("Ext ",'Cost Code (New)'!$F6385)-LEN("Ext")),SEARCH(" - ",RIGHT('Cost Code (New)'!$F6385,LEN('Cost Code (New)'!$F6385)-SEARCH("Ext ",'Cost Code (New)'!$F6385)-LEN("Ext")))))+0,"")</f>
        <v/>
      </c>
      <c r="B6385" s="8"/>
      <c r="C6385" s="3"/>
      <c r="D6385" s="3"/>
      <c r="E6385" s="3"/>
      <c r="F6385" s="3"/>
      <c r="G6385" s="3"/>
      <c r="H6385" s="3"/>
      <c r="I6385" s="3"/>
    </row>
    <row r="6386" ht="15.75" customHeight="1">
      <c r="A6386" s="3" t="str">
        <f>IFERROR(TRIM(LEFT(RIGHT('Cost Code (New)'!$F6386,LEN('Cost Code (New)'!$F6386)-SEARCH("Ext ",'Cost Code (New)'!$F6386)-LEN("Ext")),SEARCH(" - ",RIGHT('Cost Code (New)'!$F6386,LEN('Cost Code (New)'!$F6386)-SEARCH("Ext ",'Cost Code (New)'!$F6386)-LEN("Ext")))))+0,"")</f>
        <v/>
      </c>
      <c r="B6386" s="8"/>
      <c r="C6386" s="3"/>
      <c r="D6386" s="3"/>
      <c r="E6386" s="3"/>
      <c r="F6386" s="3"/>
      <c r="G6386" s="3"/>
      <c r="H6386" s="3"/>
      <c r="I6386" s="3"/>
    </row>
    <row r="6387" ht="15.75" customHeight="1">
      <c r="A6387" s="3" t="str">
        <f>IFERROR(TRIM(LEFT(RIGHT('Cost Code (New)'!$F6387,LEN('Cost Code (New)'!$F6387)-SEARCH("Ext ",'Cost Code (New)'!$F6387)-LEN("Ext")),SEARCH(" - ",RIGHT('Cost Code (New)'!$F6387,LEN('Cost Code (New)'!$F6387)-SEARCH("Ext ",'Cost Code (New)'!$F6387)-LEN("Ext")))))+0,"")</f>
        <v/>
      </c>
      <c r="B6387" s="8"/>
      <c r="C6387" s="3"/>
      <c r="D6387" s="3"/>
      <c r="E6387" s="3"/>
      <c r="F6387" s="3"/>
      <c r="G6387" s="3"/>
      <c r="H6387" s="3"/>
      <c r="I6387" s="3"/>
    </row>
    <row r="6388" ht="15.75" customHeight="1">
      <c r="A6388" s="3" t="str">
        <f>IFERROR(TRIM(LEFT(RIGHT('Cost Code (New)'!$F6388,LEN('Cost Code (New)'!$F6388)-SEARCH("Ext ",'Cost Code (New)'!$F6388)-LEN("Ext")),SEARCH(" - ",RIGHT('Cost Code (New)'!$F6388,LEN('Cost Code (New)'!$F6388)-SEARCH("Ext ",'Cost Code (New)'!$F6388)-LEN("Ext")))))+0,"")</f>
        <v/>
      </c>
      <c r="B6388" s="8"/>
      <c r="C6388" s="3"/>
      <c r="D6388" s="3"/>
      <c r="E6388" s="3"/>
      <c r="F6388" s="3"/>
      <c r="G6388" s="3"/>
      <c r="H6388" s="3"/>
      <c r="I6388" s="3"/>
    </row>
    <row r="6389" ht="15.75" customHeight="1">
      <c r="A6389" s="3" t="str">
        <f>IFERROR(TRIM(LEFT(RIGHT('Cost Code (New)'!$F6389,LEN('Cost Code (New)'!$F6389)-SEARCH("Ext ",'Cost Code (New)'!$F6389)-LEN("Ext")),SEARCH(" - ",RIGHT('Cost Code (New)'!$F6389,LEN('Cost Code (New)'!$F6389)-SEARCH("Ext ",'Cost Code (New)'!$F6389)-LEN("Ext")))))+0,"")</f>
        <v/>
      </c>
      <c r="B6389" s="8"/>
      <c r="C6389" s="3"/>
      <c r="D6389" s="3"/>
      <c r="E6389" s="3"/>
      <c r="F6389" s="3"/>
      <c r="G6389" s="3"/>
      <c r="H6389" s="3"/>
      <c r="I6389" s="3"/>
    </row>
    <row r="6390" ht="15.75" customHeight="1">
      <c r="A6390" s="3" t="str">
        <f>IFERROR(TRIM(LEFT(RIGHT('Cost Code (New)'!$F6390,LEN('Cost Code (New)'!$F6390)-SEARCH("Ext ",'Cost Code (New)'!$F6390)-LEN("Ext")),SEARCH(" - ",RIGHT('Cost Code (New)'!$F6390,LEN('Cost Code (New)'!$F6390)-SEARCH("Ext ",'Cost Code (New)'!$F6390)-LEN("Ext")))))+0,"")</f>
        <v/>
      </c>
      <c r="B6390" s="8"/>
      <c r="C6390" s="3"/>
      <c r="D6390" s="3"/>
      <c r="E6390" s="3"/>
      <c r="F6390" s="3"/>
      <c r="G6390" s="3"/>
      <c r="H6390" s="3"/>
      <c r="I6390" s="3"/>
    </row>
    <row r="6391" ht="15.75" customHeight="1">
      <c r="A6391" s="3" t="str">
        <f>IFERROR(TRIM(LEFT(RIGHT('Cost Code (New)'!$F6391,LEN('Cost Code (New)'!$F6391)-SEARCH("Ext ",'Cost Code (New)'!$F6391)-LEN("Ext")),SEARCH(" - ",RIGHT('Cost Code (New)'!$F6391,LEN('Cost Code (New)'!$F6391)-SEARCH("Ext ",'Cost Code (New)'!$F6391)-LEN("Ext")))))+0,"")</f>
        <v/>
      </c>
      <c r="B6391" s="8"/>
      <c r="C6391" s="3"/>
      <c r="D6391" s="3"/>
      <c r="E6391" s="3"/>
      <c r="F6391" s="3"/>
      <c r="G6391" s="3"/>
      <c r="H6391" s="3"/>
      <c r="I6391" s="3"/>
    </row>
    <row r="6392" ht="15.75" customHeight="1">
      <c r="A6392" s="3" t="str">
        <f>IFERROR(TRIM(LEFT(RIGHT('Cost Code (New)'!$F6392,LEN('Cost Code (New)'!$F6392)-SEARCH("Ext ",'Cost Code (New)'!$F6392)-LEN("Ext")),SEARCH(" - ",RIGHT('Cost Code (New)'!$F6392,LEN('Cost Code (New)'!$F6392)-SEARCH("Ext ",'Cost Code (New)'!$F6392)-LEN("Ext")))))+0,"")</f>
        <v/>
      </c>
      <c r="B6392" s="8"/>
      <c r="C6392" s="3"/>
      <c r="D6392" s="3"/>
      <c r="E6392" s="3"/>
      <c r="F6392" s="3"/>
      <c r="G6392" s="3"/>
      <c r="H6392" s="3"/>
      <c r="I6392" s="3"/>
    </row>
    <row r="6393" ht="15.75" customHeight="1">
      <c r="A6393" s="3" t="str">
        <f>IFERROR(TRIM(LEFT(RIGHT('Cost Code (New)'!$F6393,LEN('Cost Code (New)'!$F6393)-SEARCH("Ext ",'Cost Code (New)'!$F6393)-LEN("Ext")),SEARCH(" - ",RIGHT('Cost Code (New)'!$F6393,LEN('Cost Code (New)'!$F6393)-SEARCH("Ext ",'Cost Code (New)'!$F6393)-LEN("Ext")))))+0,"")</f>
        <v/>
      </c>
      <c r="B6393" s="8"/>
      <c r="C6393" s="3"/>
      <c r="D6393" s="3"/>
      <c r="E6393" s="3"/>
      <c r="F6393" s="3"/>
      <c r="G6393" s="3"/>
      <c r="H6393" s="3"/>
      <c r="I6393" s="3"/>
    </row>
    <row r="6394" ht="15.75" customHeight="1">
      <c r="A6394" s="3" t="str">
        <f>IFERROR(TRIM(LEFT(RIGHT('Cost Code (New)'!$F6394,LEN('Cost Code (New)'!$F6394)-SEARCH("Ext ",'Cost Code (New)'!$F6394)-LEN("Ext")),SEARCH(" - ",RIGHT('Cost Code (New)'!$F6394,LEN('Cost Code (New)'!$F6394)-SEARCH("Ext ",'Cost Code (New)'!$F6394)-LEN("Ext")))))+0,"")</f>
        <v/>
      </c>
      <c r="B6394" s="8"/>
      <c r="C6394" s="3"/>
      <c r="D6394" s="3"/>
      <c r="E6394" s="3"/>
      <c r="F6394" s="3"/>
      <c r="G6394" s="3"/>
      <c r="H6394" s="3"/>
      <c r="I6394" s="3"/>
    </row>
    <row r="6395" ht="15.75" customHeight="1">
      <c r="A6395" s="3" t="str">
        <f>IFERROR(TRIM(LEFT(RIGHT('Cost Code (New)'!$F6395,LEN('Cost Code (New)'!$F6395)-SEARCH("Ext ",'Cost Code (New)'!$F6395)-LEN("Ext")),SEARCH(" - ",RIGHT('Cost Code (New)'!$F6395,LEN('Cost Code (New)'!$F6395)-SEARCH("Ext ",'Cost Code (New)'!$F6395)-LEN("Ext")))))+0,"")</f>
        <v/>
      </c>
      <c r="B6395" s="8"/>
      <c r="C6395" s="3"/>
      <c r="D6395" s="3"/>
      <c r="E6395" s="3"/>
      <c r="F6395" s="3"/>
      <c r="G6395" s="3"/>
      <c r="H6395" s="3"/>
      <c r="I6395" s="3"/>
    </row>
    <row r="6396" ht="15.75" customHeight="1">
      <c r="A6396" s="3" t="str">
        <f>IFERROR(TRIM(LEFT(RIGHT('Cost Code (New)'!$F6396,LEN('Cost Code (New)'!$F6396)-SEARCH("Ext ",'Cost Code (New)'!$F6396)-LEN("Ext")),SEARCH(" - ",RIGHT('Cost Code (New)'!$F6396,LEN('Cost Code (New)'!$F6396)-SEARCH("Ext ",'Cost Code (New)'!$F6396)-LEN("Ext")))))+0,"")</f>
        <v/>
      </c>
      <c r="B6396" s="8"/>
      <c r="C6396" s="3"/>
      <c r="D6396" s="3"/>
      <c r="E6396" s="3"/>
      <c r="F6396" s="3"/>
      <c r="G6396" s="3"/>
      <c r="H6396" s="3"/>
      <c r="I6396" s="3"/>
    </row>
    <row r="6397" ht="15.75" customHeight="1">
      <c r="A6397" s="3" t="str">
        <f>IFERROR(TRIM(LEFT(RIGHT('Cost Code (New)'!$F6397,LEN('Cost Code (New)'!$F6397)-SEARCH("Ext ",'Cost Code (New)'!$F6397)-LEN("Ext")),SEARCH(" - ",RIGHT('Cost Code (New)'!$F6397,LEN('Cost Code (New)'!$F6397)-SEARCH("Ext ",'Cost Code (New)'!$F6397)-LEN("Ext")))))+0,"")</f>
        <v/>
      </c>
      <c r="B6397" s="8"/>
      <c r="C6397" s="3"/>
      <c r="D6397" s="3"/>
      <c r="E6397" s="3"/>
      <c r="F6397" s="3"/>
      <c r="G6397" s="3"/>
      <c r="H6397" s="3"/>
      <c r="I6397" s="3"/>
    </row>
    <row r="6398" ht="15.75" customHeight="1">
      <c r="A6398" s="3" t="str">
        <f>IFERROR(TRIM(LEFT(RIGHT('Cost Code (New)'!$F6398,LEN('Cost Code (New)'!$F6398)-SEARCH("Ext ",'Cost Code (New)'!$F6398)-LEN("Ext")),SEARCH(" - ",RIGHT('Cost Code (New)'!$F6398,LEN('Cost Code (New)'!$F6398)-SEARCH("Ext ",'Cost Code (New)'!$F6398)-LEN("Ext")))))+0,"")</f>
        <v/>
      </c>
      <c r="B6398" s="8"/>
      <c r="C6398" s="3"/>
      <c r="D6398" s="3"/>
      <c r="E6398" s="3"/>
      <c r="F6398" s="3"/>
      <c r="G6398" s="3"/>
      <c r="H6398" s="3"/>
      <c r="I6398" s="3"/>
    </row>
    <row r="6399" ht="15.75" customHeight="1">
      <c r="A6399" s="3" t="str">
        <f>IFERROR(TRIM(LEFT(RIGHT('Cost Code (New)'!$F6399,LEN('Cost Code (New)'!$F6399)-SEARCH("Ext ",'Cost Code (New)'!$F6399)-LEN("Ext")),SEARCH(" - ",RIGHT('Cost Code (New)'!$F6399,LEN('Cost Code (New)'!$F6399)-SEARCH("Ext ",'Cost Code (New)'!$F6399)-LEN("Ext")))))+0,"")</f>
        <v/>
      </c>
      <c r="B6399" s="8"/>
      <c r="C6399" s="3"/>
      <c r="D6399" s="3"/>
      <c r="E6399" s="3"/>
      <c r="F6399" s="3"/>
      <c r="G6399" s="3"/>
      <c r="H6399" s="3"/>
      <c r="I6399" s="3"/>
    </row>
    <row r="6400" ht="15.75" customHeight="1">
      <c r="A6400" s="3" t="str">
        <f>IFERROR(TRIM(LEFT(RIGHT('Cost Code (New)'!$F6400,LEN('Cost Code (New)'!$F6400)-SEARCH("Ext ",'Cost Code (New)'!$F6400)-LEN("Ext")),SEARCH(" - ",RIGHT('Cost Code (New)'!$F6400,LEN('Cost Code (New)'!$F6400)-SEARCH("Ext ",'Cost Code (New)'!$F6400)-LEN("Ext")))))+0,"")</f>
        <v/>
      </c>
      <c r="B6400" s="8"/>
      <c r="C6400" s="3"/>
      <c r="D6400" s="3"/>
      <c r="E6400" s="3"/>
      <c r="F6400" s="3"/>
      <c r="G6400" s="3"/>
      <c r="H6400" s="3"/>
      <c r="I6400" s="3"/>
    </row>
    <row r="6401" ht="15.75" customHeight="1">
      <c r="A6401" s="3" t="str">
        <f>IFERROR(TRIM(LEFT(RIGHT('Cost Code (New)'!$F6401,LEN('Cost Code (New)'!$F6401)-SEARCH("Ext ",'Cost Code (New)'!$F6401)-LEN("Ext")),SEARCH(" - ",RIGHT('Cost Code (New)'!$F6401,LEN('Cost Code (New)'!$F6401)-SEARCH("Ext ",'Cost Code (New)'!$F6401)-LEN("Ext")))))+0,"")</f>
        <v/>
      </c>
      <c r="B6401" s="8"/>
      <c r="C6401" s="3"/>
      <c r="D6401" s="3"/>
      <c r="E6401" s="3"/>
      <c r="F6401" s="3"/>
      <c r="G6401" s="3"/>
      <c r="H6401" s="3"/>
      <c r="I6401" s="3"/>
    </row>
    <row r="6402" ht="15.75" customHeight="1">
      <c r="A6402" s="3" t="str">
        <f>IFERROR(TRIM(LEFT(RIGHT('Cost Code (New)'!$F6402,LEN('Cost Code (New)'!$F6402)-SEARCH("Ext ",'Cost Code (New)'!$F6402)-LEN("Ext")),SEARCH(" - ",RIGHT('Cost Code (New)'!$F6402,LEN('Cost Code (New)'!$F6402)-SEARCH("Ext ",'Cost Code (New)'!$F6402)-LEN("Ext")))))+0,"")</f>
        <v/>
      </c>
      <c r="B6402" s="8"/>
      <c r="C6402" s="3"/>
      <c r="D6402" s="3"/>
      <c r="E6402" s="3"/>
      <c r="F6402" s="3"/>
      <c r="G6402" s="3"/>
      <c r="H6402" s="3"/>
      <c r="I6402" s="3"/>
    </row>
    <row r="6403" ht="15.75" customHeight="1">
      <c r="A6403" s="3" t="str">
        <f>IFERROR(TRIM(LEFT(RIGHT('Cost Code (New)'!$F6403,LEN('Cost Code (New)'!$F6403)-SEARCH("Ext ",'Cost Code (New)'!$F6403)-LEN("Ext")),SEARCH(" - ",RIGHT('Cost Code (New)'!$F6403,LEN('Cost Code (New)'!$F6403)-SEARCH("Ext ",'Cost Code (New)'!$F6403)-LEN("Ext")))))+0,"")</f>
        <v/>
      </c>
      <c r="B6403" s="8"/>
      <c r="C6403" s="3"/>
      <c r="D6403" s="3"/>
      <c r="E6403" s="3"/>
      <c r="F6403" s="3"/>
      <c r="G6403" s="3"/>
      <c r="H6403" s="3"/>
      <c r="I6403" s="3"/>
    </row>
    <row r="6404" ht="15.75" customHeight="1">
      <c r="A6404" s="3" t="str">
        <f>IFERROR(TRIM(LEFT(RIGHT('Cost Code (New)'!$F6404,LEN('Cost Code (New)'!$F6404)-SEARCH("Ext ",'Cost Code (New)'!$F6404)-LEN("Ext")),SEARCH(" - ",RIGHT('Cost Code (New)'!$F6404,LEN('Cost Code (New)'!$F6404)-SEARCH("Ext ",'Cost Code (New)'!$F6404)-LEN("Ext")))))+0,"")</f>
        <v/>
      </c>
      <c r="B6404" s="8"/>
      <c r="C6404" s="3"/>
      <c r="D6404" s="3"/>
      <c r="E6404" s="3"/>
      <c r="F6404" s="3"/>
      <c r="G6404" s="3"/>
      <c r="H6404" s="3"/>
      <c r="I6404" s="3"/>
    </row>
    <row r="6405" ht="15.75" customHeight="1">
      <c r="A6405" s="3" t="str">
        <f>IFERROR(TRIM(LEFT(RIGHT('Cost Code (New)'!$F6405,LEN('Cost Code (New)'!$F6405)-SEARCH("Ext ",'Cost Code (New)'!$F6405)-LEN("Ext")),SEARCH(" - ",RIGHT('Cost Code (New)'!$F6405,LEN('Cost Code (New)'!$F6405)-SEARCH("Ext ",'Cost Code (New)'!$F6405)-LEN("Ext")))))+0,"")</f>
        <v/>
      </c>
      <c r="B6405" s="8"/>
      <c r="C6405" s="3"/>
      <c r="D6405" s="3"/>
      <c r="E6405" s="3"/>
      <c r="F6405" s="3"/>
      <c r="G6405" s="3"/>
      <c r="H6405" s="3"/>
      <c r="I6405" s="3"/>
    </row>
    <row r="6406" ht="15.75" customHeight="1">
      <c r="A6406" s="3" t="str">
        <f>IFERROR(TRIM(LEFT(RIGHT('Cost Code (New)'!$F6406,LEN('Cost Code (New)'!$F6406)-SEARCH("Ext ",'Cost Code (New)'!$F6406)-LEN("Ext")),SEARCH(" - ",RIGHT('Cost Code (New)'!$F6406,LEN('Cost Code (New)'!$F6406)-SEARCH("Ext ",'Cost Code (New)'!$F6406)-LEN("Ext")))))+0,"")</f>
        <v/>
      </c>
      <c r="B6406" s="8"/>
      <c r="C6406" s="3"/>
      <c r="D6406" s="3"/>
      <c r="E6406" s="3"/>
      <c r="F6406" s="3"/>
      <c r="G6406" s="3"/>
      <c r="H6406" s="3"/>
      <c r="I6406" s="3"/>
    </row>
    <row r="6407" ht="15.75" customHeight="1">
      <c r="A6407" s="3" t="str">
        <f>IFERROR(TRIM(LEFT(RIGHT('Cost Code (New)'!$F6407,LEN('Cost Code (New)'!$F6407)-SEARCH("Ext ",'Cost Code (New)'!$F6407)-LEN("Ext")),SEARCH(" - ",RIGHT('Cost Code (New)'!$F6407,LEN('Cost Code (New)'!$F6407)-SEARCH("Ext ",'Cost Code (New)'!$F6407)-LEN("Ext")))))+0,"")</f>
        <v/>
      </c>
      <c r="B6407" s="8"/>
      <c r="C6407" s="3"/>
      <c r="D6407" s="3"/>
      <c r="E6407" s="3"/>
      <c r="F6407" s="3"/>
      <c r="G6407" s="3"/>
      <c r="H6407" s="3"/>
      <c r="I6407" s="3"/>
    </row>
    <row r="6408" ht="15.75" customHeight="1">
      <c r="A6408" s="3" t="str">
        <f>IFERROR(TRIM(LEFT(RIGHT('Cost Code (New)'!$F6408,LEN('Cost Code (New)'!$F6408)-SEARCH("Ext ",'Cost Code (New)'!$F6408)-LEN("Ext")),SEARCH(" - ",RIGHT('Cost Code (New)'!$F6408,LEN('Cost Code (New)'!$F6408)-SEARCH("Ext ",'Cost Code (New)'!$F6408)-LEN("Ext")))))+0,"")</f>
        <v/>
      </c>
      <c r="B6408" s="8"/>
      <c r="C6408" s="3"/>
      <c r="D6408" s="3"/>
      <c r="E6408" s="3"/>
      <c r="F6408" s="3"/>
      <c r="G6408" s="3"/>
      <c r="H6408" s="3"/>
      <c r="I6408" s="3"/>
    </row>
    <row r="6409" ht="15.75" customHeight="1">
      <c r="A6409" s="3" t="str">
        <f>IFERROR(TRIM(LEFT(RIGHT('Cost Code (New)'!$F6409,LEN('Cost Code (New)'!$F6409)-SEARCH("Ext ",'Cost Code (New)'!$F6409)-LEN("Ext")),SEARCH(" - ",RIGHT('Cost Code (New)'!$F6409,LEN('Cost Code (New)'!$F6409)-SEARCH("Ext ",'Cost Code (New)'!$F6409)-LEN("Ext")))))+0,"")</f>
        <v/>
      </c>
      <c r="B6409" s="8"/>
      <c r="C6409" s="3"/>
      <c r="D6409" s="3"/>
      <c r="E6409" s="3"/>
      <c r="F6409" s="3"/>
      <c r="G6409" s="3"/>
      <c r="H6409" s="3"/>
      <c r="I6409" s="3"/>
    </row>
    <row r="6410" ht="15.75" customHeight="1">
      <c r="A6410" s="3" t="str">
        <f>IFERROR(TRIM(LEFT(RIGHT('Cost Code (New)'!$F6410,LEN('Cost Code (New)'!$F6410)-SEARCH("Ext ",'Cost Code (New)'!$F6410)-LEN("Ext")),SEARCH(" - ",RIGHT('Cost Code (New)'!$F6410,LEN('Cost Code (New)'!$F6410)-SEARCH("Ext ",'Cost Code (New)'!$F6410)-LEN("Ext")))))+0,"")</f>
        <v/>
      </c>
      <c r="B6410" s="8"/>
      <c r="C6410" s="3"/>
      <c r="D6410" s="3"/>
      <c r="E6410" s="3"/>
      <c r="F6410" s="3"/>
      <c r="G6410" s="3"/>
      <c r="H6410" s="3"/>
      <c r="I6410" s="3"/>
    </row>
    <row r="6411" ht="15.75" customHeight="1">
      <c r="A6411" s="3" t="str">
        <f>IFERROR(TRIM(LEFT(RIGHT('Cost Code (New)'!$F6411,LEN('Cost Code (New)'!$F6411)-SEARCH("Ext ",'Cost Code (New)'!$F6411)-LEN("Ext")),SEARCH(" - ",RIGHT('Cost Code (New)'!$F6411,LEN('Cost Code (New)'!$F6411)-SEARCH("Ext ",'Cost Code (New)'!$F6411)-LEN("Ext")))))+0,"")</f>
        <v/>
      </c>
      <c r="B6411" s="8"/>
      <c r="C6411" s="3"/>
      <c r="D6411" s="3"/>
      <c r="E6411" s="3"/>
      <c r="F6411" s="3"/>
      <c r="G6411" s="3"/>
      <c r="H6411" s="3"/>
      <c r="I6411" s="3"/>
    </row>
    <row r="6412" ht="15.75" customHeight="1">
      <c r="A6412" s="3" t="str">
        <f>IFERROR(TRIM(LEFT(RIGHT('Cost Code (New)'!$F6412,LEN('Cost Code (New)'!$F6412)-SEARCH("Ext ",'Cost Code (New)'!$F6412)-LEN("Ext")),SEARCH(" - ",RIGHT('Cost Code (New)'!$F6412,LEN('Cost Code (New)'!$F6412)-SEARCH("Ext ",'Cost Code (New)'!$F6412)-LEN("Ext")))))+0,"")</f>
        <v/>
      </c>
      <c r="B6412" s="8"/>
      <c r="C6412" s="3"/>
      <c r="D6412" s="3"/>
      <c r="E6412" s="3"/>
      <c r="F6412" s="3"/>
      <c r="G6412" s="3"/>
      <c r="H6412" s="3"/>
      <c r="I6412" s="3"/>
    </row>
    <row r="6413" ht="15.75" customHeight="1">
      <c r="A6413" s="3" t="str">
        <f>IFERROR(TRIM(LEFT(RIGHT('Cost Code (New)'!$F6413,LEN('Cost Code (New)'!$F6413)-SEARCH("Ext ",'Cost Code (New)'!$F6413)-LEN("Ext")),SEARCH(" - ",RIGHT('Cost Code (New)'!$F6413,LEN('Cost Code (New)'!$F6413)-SEARCH("Ext ",'Cost Code (New)'!$F6413)-LEN("Ext")))))+0,"")</f>
        <v/>
      </c>
      <c r="B6413" s="8"/>
      <c r="C6413" s="3"/>
      <c r="D6413" s="3"/>
      <c r="E6413" s="3"/>
      <c r="F6413" s="3"/>
      <c r="G6413" s="3"/>
      <c r="H6413" s="3"/>
      <c r="I6413" s="3"/>
    </row>
    <row r="6414" ht="15.75" customHeight="1">
      <c r="A6414" s="3" t="str">
        <f>IFERROR(TRIM(LEFT(RIGHT('Cost Code (New)'!$F6414,LEN('Cost Code (New)'!$F6414)-SEARCH("Ext ",'Cost Code (New)'!$F6414)-LEN("Ext")),SEARCH(" - ",RIGHT('Cost Code (New)'!$F6414,LEN('Cost Code (New)'!$F6414)-SEARCH("Ext ",'Cost Code (New)'!$F6414)-LEN("Ext")))))+0,"")</f>
        <v/>
      </c>
      <c r="B6414" s="8"/>
      <c r="C6414" s="3"/>
      <c r="D6414" s="3"/>
      <c r="E6414" s="3"/>
      <c r="F6414" s="3"/>
      <c r="G6414" s="3"/>
      <c r="H6414" s="3"/>
      <c r="I6414" s="3"/>
    </row>
    <row r="6415" ht="15.75" customHeight="1">
      <c r="A6415" s="3" t="str">
        <f>IFERROR(TRIM(LEFT(RIGHT('Cost Code (New)'!$F6415,LEN('Cost Code (New)'!$F6415)-SEARCH("Ext ",'Cost Code (New)'!$F6415)-LEN("Ext")),SEARCH(" - ",RIGHT('Cost Code (New)'!$F6415,LEN('Cost Code (New)'!$F6415)-SEARCH("Ext ",'Cost Code (New)'!$F6415)-LEN("Ext")))))+0,"")</f>
        <v/>
      </c>
      <c r="B6415" s="8"/>
      <c r="C6415" s="3"/>
      <c r="D6415" s="3"/>
      <c r="E6415" s="3"/>
      <c r="F6415" s="3"/>
      <c r="G6415" s="3"/>
      <c r="H6415" s="3"/>
      <c r="I6415" s="3"/>
    </row>
    <row r="6416" ht="15.75" customHeight="1">
      <c r="A6416" s="3" t="str">
        <f>IFERROR(TRIM(LEFT(RIGHT('Cost Code (New)'!$F6416,LEN('Cost Code (New)'!$F6416)-SEARCH("Ext ",'Cost Code (New)'!$F6416)-LEN("Ext")),SEARCH(" - ",RIGHT('Cost Code (New)'!$F6416,LEN('Cost Code (New)'!$F6416)-SEARCH("Ext ",'Cost Code (New)'!$F6416)-LEN("Ext")))))+0,"")</f>
        <v/>
      </c>
      <c r="B6416" s="8"/>
      <c r="C6416" s="3"/>
      <c r="D6416" s="3"/>
      <c r="E6416" s="3"/>
      <c r="F6416" s="3"/>
      <c r="G6416" s="3"/>
      <c r="H6416" s="3"/>
      <c r="I6416" s="3"/>
    </row>
    <row r="6417" ht="15.75" customHeight="1">
      <c r="A6417" s="3" t="str">
        <f>IFERROR(TRIM(LEFT(RIGHT('Cost Code (New)'!$F6417,LEN('Cost Code (New)'!$F6417)-SEARCH("Ext ",'Cost Code (New)'!$F6417)-LEN("Ext")),SEARCH(" - ",RIGHT('Cost Code (New)'!$F6417,LEN('Cost Code (New)'!$F6417)-SEARCH("Ext ",'Cost Code (New)'!$F6417)-LEN("Ext")))))+0,"")</f>
        <v/>
      </c>
      <c r="B6417" s="8"/>
      <c r="C6417" s="3"/>
      <c r="D6417" s="3"/>
      <c r="E6417" s="3"/>
      <c r="F6417" s="3"/>
      <c r="G6417" s="3"/>
      <c r="H6417" s="3"/>
      <c r="I6417" s="3"/>
    </row>
    <row r="6418" ht="15.75" customHeight="1">
      <c r="A6418" s="3" t="str">
        <f>IFERROR(TRIM(LEFT(RIGHT('Cost Code (New)'!$F6418,LEN('Cost Code (New)'!$F6418)-SEARCH("Ext ",'Cost Code (New)'!$F6418)-LEN("Ext")),SEARCH(" - ",RIGHT('Cost Code (New)'!$F6418,LEN('Cost Code (New)'!$F6418)-SEARCH("Ext ",'Cost Code (New)'!$F6418)-LEN("Ext")))))+0,"")</f>
        <v/>
      </c>
      <c r="B6418" s="8"/>
      <c r="C6418" s="3"/>
      <c r="D6418" s="3"/>
      <c r="E6418" s="3"/>
      <c r="F6418" s="3"/>
      <c r="G6418" s="3"/>
      <c r="H6418" s="3"/>
      <c r="I6418" s="3"/>
    </row>
    <row r="6419" ht="15.75" customHeight="1">
      <c r="A6419" s="3" t="str">
        <f>IFERROR(TRIM(LEFT(RIGHT('Cost Code (New)'!$F6419,LEN('Cost Code (New)'!$F6419)-SEARCH("Ext ",'Cost Code (New)'!$F6419)-LEN("Ext")),SEARCH(" - ",RIGHT('Cost Code (New)'!$F6419,LEN('Cost Code (New)'!$F6419)-SEARCH("Ext ",'Cost Code (New)'!$F6419)-LEN("Ext")))))+0,"")</f>
        <v/>
      </c>
      <c r="B6419" s="8"/>
      <c r="C6419" s="3"/>
      <c r="D6419" s="3"/>
      <c r="E6419" s="3"/>
      <c r="F6419" s="3"/>
      <c r="G6419" s="3"/>
      <c r="H6419" s="3"/>
      <c r="I6419" s="3"/>
    </row>
    <row r="6420" ht="15.75" customHeight="1">
      <c r="A6420" s="3" t="str">
        <f>IFERROR(TRIM(LEFT(RIGHT('Cost Code (New)'!$F6420,LEN('Cost Code (New)'!$F6420)-SEARCH("Ext ",'Cost Code (New)'!$F6420)-LEN("Ext")),SEARCH(" - ",RIGHT('Cost Code (New)'!$F6420,LEN('Cost Code (New)'!$F6420)-SEARCH("Ext ",'Cost Code (New)'!$F6420)-LEN("Ext")))))+0,"")</f>
        <v/>
      </c>
      <c r="B6420" s="8"/>
      <c r="C6420" s="3"/>
      <c r="D6420" s="3"/>
      <c r="E6420" s="3"/>
      <c r="F6420" s="3"/>
      <c r="G6420" s="3"/>
      <c r="H6420" s="3"/>
      <c r="I6420" s="3"/>
    </row>
    <row r="6421" ht="15.75" customHeight="1">
      <c r="A6421" s="3" t="str">
        <f>IFERROR(TRIM(LEFT(RIGHT('Cost Code (New)'!$F6421,LEN('Cost Code (New)'!$F6421)-SEARCH("Ext ",'Cost Code (New)'!$F6421)-LEN("Ext")),SEARCH(" - ",RIGHT('Cost Code (New)'!$F6421,LEN('Cost Code (New)'!$F6421)-SEARCH("Ext ",'Cost Code (New)'!$F6421)-LEN("Ext")))))+0,"")</f>
        <v/>
      </c>
      <c r="B6421" s="8"/>
      <c r="C6421" s="3"/>
      <c r="D6421" s="3"/>
      <c r="E6421" s="3"/>
      <c r="F6421" s="3"/>
      <c r="G6421" s="3"/>
      <c r="H6421" s="3"/>
      <c r="I6421" s="3"/>
    </row>
    <row r="6422" ht="15.75" customHeight="1">
      <c r="A6422" s="3" t="str">
        <f>IFERROR(TRIM(LEFT(RIGHT('Cost Code (New)'!$F6422,LEN('Cost Code (New)'!$F6422)-SEARCH("Ext ",'Cost Code (New)'!$F6422)-LEN("Ext")),SEARCH(" - ",RIGHT('Cost Code (New)'!$F6422,LEN('Cost Code (New)'!$F6422)-SEARCH("Ext ",'Cost Code (New)'!$F6422)-LEN("Ext")))))+0,"")</f>
        <v/>
      </c>
      <c r="B6422" s="8"/>
      <c r="C6422" s="3"/>
      <c r="D6422" s="3"/>
      <c r="E6422" s="3"/>
      <c r="F6422" s="3"/>
      <c r="G6422" s="3"/>
      <c r="H6422" s="3"/>
      <c r="I6422" s="3"/>
    </row>
    <row r="6423" ht="15.75" customHeight="1">
      <c r="A6423" s="3" t="str">
        <f>IFERROR(TRIM(LEFT(RIGHT('Cost Code (New)'!$F6423,LEN('Cost Code (New)'!$F6423)-SEARCH("Ext ",'Cost Code (New)'!$F6423)-LEN("Ext")),SEARCH(" - ",RIGHT('Cost Code (New)'!$F6423,LEN('Cost Code (New)'!$F6423)-SEARCH("Ext ",'Cost Code (New)'!$F6423)-LEN("Ext")))))+0,"")</f>
        <v/>
      </c>
      <c r="B6423" s="8"/>
      <c r="C6423" s="3"/>
      <c r="D6423" s="3"/>
      <c r="E6423" s="3"/>
      <c r="F6423" s="3"/>
      <c r="G6423" s="3"/>
      <c r="H6423" s="3"/>
      <c r="I6423" s="3"/>
    </row>
    <row r="6424" ht="15.75" customHeight="1">
      <c r="A6424" s="3" t="str">
        <f>IFERROR(TRIM(LEFT(RIGHT('Cost Code (New)'!$F6424,LEN('Cost Code (New)'!$F6424)-SEARCH("Ext ",'Cost Code (New)'!$F6424)-LEN("Ext")),SEARCH(" - ",RIGHT('Cost Code (New)'!$F6424,LEN('Cost Code (New)'!$F6424)-SEARCH("Ext ",'Cost Code (New)'!$F6424)-LEN("Ext")))))+0,"")</f>
        <v/>
      </c>
      <c r="B6424" s="8"/>
      <c r="C6424" s="3"/>
      <c r="D6424" s="3"/>
      <c r="E6424" s="3"/>
      <c r="F6424" s="3"/>
      <c r="G6424" s="3"/>
      <c r="H6424" s="3"/>
      <c r="I6424" s="3"/>
    </row>
    <row r="6425" ht="15.75" customHeight="1">
      <c r="A6425" s="3" t="str">
        <f>IFERROR(TRIM(LEFT(RIGHT('Cost Code (New)'!$F6425,LEN('Cost Code (New)'!$F6425)-SEARCH("Ext ",'Cost Code (New)'!$F6425)-LEN("Ext")),SEARCH(" - ",RIGHT('Cost Code (New)'!$F6425,LEN('Cost Code (New)'!$F6425)-SEARCH("Ext ",'Cost Code (New)'!$F6425)-LEN("Ext")))))+0,"")</f>
        <v/>
      </c>
      <c r="B6425" s="8"/>
      <c r="C6425" s="3"/>
      <c r="D6425" s="3"/>
      <c r="E6425" s="3"/>
      <c r="F6425" s="3"/>
      <c r="G6425" s="3"/>
      <c r="H6425" s="3"/>
      <c r="I6425" s="3"/>
    </row>
    <row r="6426" ht="15.75" customHeight="1">
      <c r="A6426" s="3" t="str">
        <f>IFERROR(TRIM(LEFT(RIGHT('Cost Code (New)'!$F6426,LEN('Cost Code (New)'!$F6426)-SEARCH("Ext ",'Cost Code (New)'!$F6426)-LEN("Ext")),SEARCH(" - ",RIGHT('Cost Code (New)'!$F6426,LEN('Cost Code (New)'!$F6426)-SEARCH("Ext ",'Cost Code (New)'!$F6426)-LEN("Ext")))))+0,"")</f>
        <v/>
      </c>
      <c r="B6426" s="8"/>
      <c r="C6426" s="3"/>
      <c r="D6426" s="3"/>
      <c r="E6426" s="3"/>
      <c r="F6426" s="3"/>
      <c r="G6426" s="3"/>
      <c r="H6426" s="3"/>
      <c r="I6426" s="3"/>
    </row>
    <row r="6427" ht="15.75" customHeight="1">
      <c r="A6427" s="3" t="str">
        <f>IFERROR(TRIM(LEFT(RIGHT('Cost Code (New)'!$F6427,LEN('Cost Code (New)'!$F6427)-SEARCH("Ext ",'Cost Code (New)'!$F6427)-LEN("Ext")),SEARCH(" - ",RIGHT('Cost Code (New)'!$F6427,LEN('Cost Code (New)'!$F6427)-SEARCH("Ext ",'Cost Code (New)'!$F6427)-LEN("Ext")))))+0,"")</f>
        <v/>
      </c>
      <c r="B6427" s="8"/>
      <c r="C6427" s="3"/>
      <c r="D6427" s="3"/>
      <c r="E6427" s="3"/>
      <c r="F6427" s="3"/>
      <c r="G6427" s="3"/>
      <c r="H6427" s="3"/>
      <c r="I6427" s="3"/>
    </row>
    <row r="6428" ht="15.75" customHeight="1">
      <c r="A6428" s="3" t="str">
        <f>IFERROR(TRIM(LEFT(RIGHT('Cost Code (New)'!$F6428,LEN('Cost Code (New)'!$F6428)-SEARCH("Ext ",'Cost Code (New)'!$F6428)-LEN("Ext")),SEARCH(" - ",RIGHT('Cost Code (New)'!$F6428,LEN('Cost Code (New)'!$F6428)-SEARCH("Ext ",'Cost Code (New)'!$F6428)-LEN("Ext")))))+0,"")</f>
        <v/>
      </c>
      <c r="B6428" s="8"/>
      <c r="C6428" s="3"/>
      <c r="D6428" s="3"/>
      <c r="E6428" s="3"/>
      <c r="F6428" s="3"/>
      <c r="G6428" s="3"/>
      <c r="H6428" s="3"/>
      <c r="I6428" s="3"/>
    </row>
    <row r="6429" ht="15.75" customHeight="1">
      <c r="A6429" s="3" t="str">
        <f>IFERROR(TRIM(LEFT(RIGHT('Cost Code (New)'!$F6429,LEN('Cost Code (New)'!$F6429)-SEARCH("Ext ",'Cost Code (New)'!$F6429)-LEN("Ext")),SEARCH(" - ",RIGHT('Cost Code (New)'!$F6429,LEN('Cost Code (New)'!$F6429)-SEARCH("Ext ",'Cost Code (New)'!$F6429)-LEN("Ext")))))+0,"")</f>
        <v/>
      </c>
      <c r="B6429" s="8"/>
      <c r="C6429" s="3"/>
      <c r="D6429" s="3"/>
      <c r="E6429" s="3"/>
      <c r="F6429" s="3"/>
      <c r="G6429" s="3"/>
      <c r="H6429" s="3"/>
      <c r="I6429" s="3"/>
    </row>
    <row r="6430" ht="15.75" customHeight="1">
      <c r="A6430" s="3" t="str">
        <f>IFERROR(TRIM(LEFT(RIGHT('Cost Code (New)'!$F6430,LEN('Cost Code (New)'!$F6430)-SEARCH("Ext ",'Cost Code (New)'!$F6430)-LEN("Ext")),SEARCH(" - ",RIGHT('Cost Code (New)'!$F6430,LEN('Cost Code (New)'!$F6430)-SEARCH("Ext ",'Cost Code (New)'!$F6430)-LEN("Ext")))))+0,"")</f>
        <v/>
      </c>
      <c r="B6430" s="8"/>
      <c r="C6430" s="3"/>
      <c r="D6430" s="3"/>
      <c r="E6430" s="3"/>
      <c r="F6430" s="3"/>
      <c r="G6430" s="3"/>
      <c r="H6430" s="3"/>
      <c r="I6430" s="3"/>
    </row>
    <row r="6431" ht="15.75" customHeight="1">
      <c r="A6431" s="3" t="str">
        <f>IFERROR(TRIM(LEFT(RIGHT('Cost Code (New)'!$F6431,LEN('Cost Code (New)'!$F6431)-SEARCH("Ext ",'Cost Code (New)'!$F6431)-LEN("Ext")),SEARCH(" - ",RIGHT('Cost Code (New)'!$F6431,LEN('Cost Code (New)'!$F6431)-SEARCH("Ext ",'Cost Code (New)'!$F6431)-LEN("Ext")))))+0,"")</f>
        <v/>
      </c>
      <c r="B6431" s="8"/>
      <c r="C6431" s="3"/>
      <c r="D6431" s="3"/>
      <c r="E6431" s="3"/>
      <c r="F6431" s="3"/>
      <c r="G6431" s="3"/>
      <c r="H6431" s="3"/>
      <c r="I6431" s="3"/>
    </row>
    <row r="6432" ht="15.75" customHeight="1">
      <c r="A6432" s="3" t="str">
        <f>IFERROR(TRIM(LEFT(RIGHT('Cost Code (New)'!$F6432,LEN('Cost Code (New)'!$F6432)-SEARCH("Ext ",'Cost Code (New)'!$F6432)-LEN("Ext")),SEARCH(" - ",RIGHT('Cost Code (New)'!$F6432,LEN('Cost Code (New)'!$F6432)-SEARCH("Ext ",'Cost Code (New)'!$F6432)-LEN("Ext")))))+0,"")</f>
        <v/>
      </c>
      <c r="B6432" s="8"/>
      <c r="C6432" s="3"/>
      <c r="D6432" s="3"/>
      <c r="E6432" s="3"/>
      <c r="F6432" s="3"/>
      <c r="G6432" s="3"/>
      <c r="H6432" s="3"/>
      <c r="I6432" s="3"/>
    </row>
    <row r="6433" ht="15.75" customHeight="1">
      <c r="A6433" s="3" t="str">
        <f>IFERROR(TRIM(LEFT(RIGHT('Cost Code (New)'!$F6433,LEN('Cost Code (New)'!$F6433)-SEARCH("Ext ",'Cost Code (New)'!$F6433)-LEN("Ext")),SEARCH(" - ",RIGHT('Cost Code (New)'!$F6433,LEN('Cost Code (New)'!$F6433)-SEARCH("Ext ",'Cost Code (New)'!$F6433)-LEN("Ext")))))+0,"")</f>
        <v/>
      </c>
      <c r="B6433" s="8"/>
      <c r="C6433" s="3"/>
      <c r="D6433" s="3"/>
      <c r="E6433" s="3"/>
      <c r="F6433" s="3"/>
      <c r="G6433" s="3"/>
      <c r="H6433" s="3"/>
      <c r="I6433" s="3"/>
    </row>
    <row r="6434" ht="15.75" customHeight="1">
      <c r="A6434" s="3" t="str">
        <f>IFERROR(TRIM(LEFT(RIGHT('Cost Code (New)'!$F6434,LEN('Cost Code (New)'!$F6434)-SEARCH("Ext ",'Cost Code (New)'!$F6434)-LEN("Ext")),SEARCH(" - ",RIGHT('Cost Code (New)'!$F6434,LEN('Cost Code (New)'!$F6434)-SEARCH("Ext ",'Cost Code (New)'!$F6434)-LEN("Ext")))))+0,"")</f>
        <v/>
      </c>
      <c r="B6434" s="8"/>
      <c r="C6434" s="3"/>
      <c r="D6434" s="3"/>
      <c r="E6434" s="3"/>
      <c r="F6434" s="3"/>
      <c r="G6434" s="3"/>
      <c r="H6434" s="3"/>
      <c r="I6434" s="3"/>
    </row>
    <row r="6435" ht="15.75" customHeight="1">
      <c r="A6435" s="3" t="str">
        <f>IFERROR(TRIM(LEFT(RIGHT('Cost Code (New)'!$F6435,LEN('Cost Code (New)'!$F6435)-SEARCH("Ext ",'Cost Code (New)'!$F6435)-LEN("Ext")),SEARCH(" - ",RIGHT('Cost Code (New)'!$F6435,LEN('Cost Code (New)'!$F6435)-SEARCH("Ext ",'Cost Code (New)'!$F6435)-LEN("Ext")))))+0,"")</f>
        <v/>
      </c>
      <c r="B6435" s="8"/>
      <c r="C6435" s="3"/>
      <c r="D6435" s="3"/>
      <c r="E6435" s="3"/>
      <c r="F6435" s="3"/>
      <c r="G6435" s="3"/>
      <c r="H6435" s="3"/>
      <c r="I6435" s="3"/>
    </row>
    <row r="6436" ht="15.75" customHeight="1">
      <c r="A6436" s="3" t="str">
        <f>IFERROR(TRIM(LEFT(RIGHT('Cost Code (New)'!$F6436,LEN('Cost Code (New)'!$F6436)-SEARCH("Ext ",'Cost Code (New)'!$F6436)-LEN("Ext")),SEARCH(" - ",RIGHT('Cost Code (New)'!$F6436,LEN('Cost Code (New)'!$F6436)-SEARCH("Ext ",'Cost Code (New)'!$F6436)-LEN("Ext")))))+0,"")</f>
        <v/>
      </c>
      <c r="B6436" s="8"/>
      <c r="C6436" s="3"/>
      <c r="D6436" s="3"/>
      <c r="E6436" s="3"/>
      <c r="F6436" s="3"/>
      <c r="G6436" s="3"/>
      <c r="H6436" s="3"/>
      <c r="I6436" s="3"/>
    </row>
    <row r="6437" ht="15.75" customHeight="1">
      <c r="A6437" s="3" t="str">
        <f>IFERROR(TRIM(LEFT(RIGHT('Cost Code (New)'!$F6437,LEN('Cost Code (New)'!$F6437)-SEARCH("Ext ",'Cost Code (New)'!$F6437)-LEN("Ext")),SEARCH(" - ",RIGHT('Cost Code (New)'!$F6437,LEN('Cost Code (New)'!$F6437)-SEARCH("Ext ",'Cost Code (New)'!$F6437)-LEN("Ext")))))+0,"")</f>
        <v/>
      </c>
      <c r="B6437" s="8"/>
      <c r="C6437" s="3"/>
      <c r="D6437" s="3"/>
      <c r="E6437" s="3"/>
      <c r="F6437" s="3"/>
      <c r="G6437" s="3"/>
      <c r="H6437" s="3"/>
      <c r="I6437" s="3"/>
    </row>
    <row r="6438" ht="15.75" customHeight="1">
      <c r="A6438" s="3" t="str">
        <f>IFERROR(TRIM(LEFT(RIGHT('Cost Code (New)'!$F6438,LEN('Cost Code (New)'!$F6438)-SEARCH("Ext ",'Cost Code (New)'!$F6438)-LEN("Ext")),SEARCH(" - ",RIGHT('Cost Code (New)'!$F6438,LEN('Cost Code (New)'!$F6438)-SEARCH("Ext ",'Cost Code (New)'!$F6438)-LEN("Ext")))))+0,"")</f>
        <v/>
      </c>
      <c r="B6438" s="8"/>
      <c r="C6438" s="3"/>
      <c r="D6438" s="3"/>
      <c r="E6438" s="3"/>
      <c r="F6438" s="3"/>
      <c r="G6438" s="3"/>
      <c r="H6438" s="3"/>
      <c r="I6438" s="3"/>
    </row>
    <row r="6439" ht="15.75" customHeight="1">
      <c r="A6439" s="3" t="str">
        <f>IFERROR(TRIM(LEFT(RIGHT('Cost Code (New)'!$F6439,LEN('Cost Code (New)'!$F6439)-SEARCH("Ext ",'Cost Code (New)'!$F6439)-LEN("Ext")),SEARCH(" - ",RIGHT('Cost Code (New)'!$F6439,LEN('Cost Code (New)'!$F6439)-SEARCH("Ext ",'Cost Code (New)'!$F6439)-LEN("Ext")))))+0,"")</f>
        <v/>
      </c>
      <c r="B6439" s="8"/>
      <c r="C6439" s="3"/>
      <c r="D6439" s="3"/>
      <c r="E6439" s="3"/>
      <c r="F6439" s="3"/>
      <c r="G6439" s="3"/>
      <c r="H6439" s="3"/>
      <c r="I6439" s="3"/>
    </row>
    <row r="6440" ht="15.75" customHeight="1">
      <c r="A6440" s="3" t="str">
        <f>IFERROR(TRIM(LEFT(RIGHT('Cost Code (New)'!$F6440,LEN('Cost Code (New)'!$F6440)-SEARCH("Ext ",'Cost Code (New)'!$F6440)-LEN("Ext")),SEARCH(" - ",RIGHT('Cost Code (New)'!$F6440,LEN('Cost Code (New)'!$F6440)-SEARCH("Ext ",'Cost Code (New)'!$F6440)-LEN("Ext")))))+0,"")</f>
        <v/>
      </c>
      <c r="B6440" s="8"/>
      <c r="C6440" s="3"/>
      <c r="D6440" s="3"/>
      <c r="E6440" s="3"/>
      <c r="F6440" s="3"/>
      <c r="G6440" s="3"/>
      <c r="H6440" s="3"/>
      <c r="I6440" s="3"/>
    </row>
    <row r="6441" ht="15.75" customHeight="1">
      <c r="A6441" s="3" t="str">
        <f>IFERROR(TRIM(LEFT(RIGHT('Cost Code (New)'!$F6441,LEN('Cost Code (New)'!$F6441)-SEARCH("Ext ",'Cost Code (New)'!$F6441)-LEN("Ext")),SEARCH(" - ",RIGHT('Cost Code (New)'!$F6441,LEN('Cost Code (New)'!$F6441)-SEARCH("Ext ",'Cost Code (New)'!$F6441)-LEN("Ext")))))+0,"")</f>
        <v/>
      </c>
      <c r="B6441" s="8"/>
      <c r="C6441" s="3"/>
      <c r="D6441" s="3"/>
      <c r="E6441" s="3"/>
      <c r="F6441" s="3"/>
      <c r="G6441" s="3"/>
      <c r="H6441" s="3"/>
      <c r="I6441" s="3"/>
    </row>
    <row r="6442" ht="15.75" customHeight="1">
      <c r="A6442" s="3" t="str">
        <f>IFERROR(TRIM(LEFT(RIGHT('Cost Code (New)'!$F6442,LEN('Cost Code (New)'!$F6442)-SEARCH("Ext ",'Cost Code (New)'!$F6442)-LEN("Ext")),SEARCH(" - ",RIGHT('Cost Code (New)'!$F6442,LEN('Cost Code (New)'!$F6442)-SEARCH("Ext ",'Cost Code (New)'!$F6442)-LEN("Ext")))))+0,"")</f>
        <v/>
      </c>
      <c r="B6442" s="8"/>
      <c r="C6442" s="3"/>
      <c r="D6442" s="3"/>
      <c r="E6442" s="3"/>
      <c r="F6442" s="3"/>
      <c r="G6442" s="3"/>
      <c r="H6442" s="3"/>
      <c r="I6442" s="3"/>
    </row>
    <row r="6443" ht="15.75" customHeight="1">
      <c r="A6443" s="3" t="str">
        <f>IFERROR(TRIM(LEFT(RIGHT('Cost Code (New)'!$F6443,LEN('Cost Code (New)'!$F6443)-SEARCH("Ext ",'Cost Code (New)'!$F6443)-LEN("Ext")),SEARCH(" - ",RIGHT('Cost Code (New)'!$F6443,LEN('Cost Code (New)'!$F6443)-SEARCH("Ext ",'Cost Code (New)'!$F6443)-LEN("Ext")))))+0,"")</f>
        <v/>
      </c>
      <c r="B6443" s="8"/>
      <c r="C6443" s="3"/>
      <c r="D6443" s="3"/>
      <c r="E6443" s="3"/>
      <c r="F6443" s="3"/>
      <c r="G6443" s="3"/>
      <c r="H6443" s="3"/>
      <c r="I6443" s="3"/>
    </row>
    <row r="6444" ht="15.75" customHeight="1">
      <c r="A6444" s="3" t="str">
        <f>IFERROR(TRIM(LEFT(RIGHT('Cost Code (New)'!$F6444,LEN('Cost Code (New)'!$F6444)-SEARCH("Ext ",'Cost Code (New)'!$F6444)-LEN("Ext")),SEARCH(" - ",RIGHT('Cost Code (New)'!$F6444,LEN('Cost Code (New)'!$F6444)-SEARCH("Ext ",'Cost Code (New)'!$F6444)-LEN("Ext")))))+0,"")</f>
        <v/>
      </c>
      <c r="B6444" s="8"/>
      <c r="C6444" s="3"/>
      <c r="D6444" s="3"/>
      <c r="E6444" s="3"/>
      <c r="F6444" s="3"/>
      <c r="G6444" s="3"/>
      <c r="H6444" s="3"/>
      <c r="I6444" s="3"/>
    </row>
    <row r="6445" ht="15.75" customHeight="1">
      <c r="A6445" s="3" t="str">
        <f>IFERROR(TRIM(LEFT(RIGHT('Cost Code (New)'!$F6445,LEN('Cost Code (New)'!$F6445)-SEARCH("Ext ",'Cost Code (New)'!$F6445)-LEN("Ext")),SEARCH(" - ",RIGHT('Cost Code (New)'!$F6445,LEN('Cost Code (New)'!$F6445)-SEARCH("Ext ",'Cost Code (New)'!$F6445)-LEN("Ext")))))+0,"")</f>
        <v/>
      </c>
      <c r="B6445" s="8"/>
      <c r="C6445" s="3"/>
      <c r="D6445" s="3"/>
      <c r="E6445" s="3"/>
      <c r="F6445" s="3"/>
      <c r="G6445" s="3"/>
      <c r="H6445" s="3"/>
      <c r="I6445" s="3"/>
    </row>
    <row r="6446" ht="15.75" customHeight="1">
      <c r="A6446" s="3" t="str">
        <f>IFERROR(TRIM(LEFT(RIGHT('Cost Code (New)'!$F6446,LEN('Cost Code (New)'!$F6446)-SEARCH("Ext ",'Cost Code (New)'!$F6446)-LEN("Ext")),SEARCH(" - ",RIGHT('Cost Code (New)'!$F6446,LEN('Cost Code (New)'!$F6446)-SEARCH("Ext ",'Cost Code (New)'!$F6446)-LEN("Ext")))))+0,"")</f>
        <v/>
      </c>
      <c r="B6446" s="8"/>
      <c r="C6446" s="3"/>
      <c r="D6446" s="3"/>
      <c r="E6446" s="3"/>
      <c r="F6446" s="3"/>
      <c r="G6446" s="3"/>
      <c r="H6446" s="3"/>
      <c r="I6446" s="3"/>
    </row>
    <row r="6447" ht="15.75" customHeight="1">
      <c r="A6447" s="3" t="str">
        <f>IFERROR(TRIM(LEFT(RIGHT('Cost Code (New)'!$F6447,LEN('Cost Code (New)'!$F6447)-SEARCH("Ext ",'Cost Code (New)'!$F6447)-LEN("Ext")),SEARCH(" - ",RIGHT('Cost Code (New)'!$F6447,LEN('Cost Code (New)'!$F6447)-SEARCH("Ext ",'Cost Code (New)'!$F6447)-LEN("Ext")))))+0,"")</f>
        <v/>
      </c>
      <c r="B6447" s="8"/>
      <c r="C6447" s="3"/>
      <c r="D6447" s="3"/>
      <c r="E6447" s="3"/>
      <c r="F6447" s="3"/>
      <c r="G6447" s="3"/>
      <c r="H6447" s="3"/>
      <c r="I6447" s="3"/>
    </row>
    <row r="6448" ht="15.75" customHeight="1">
      <c r="A6448" s="3" t="str">
        <f>IFERROR(TRIM(LEFT(RIGHT('Cost Code (New)'!$F6448,LEN('Cost Code (New)'!$F6448)-SEARCH("Ext ",'Cost Code (New)'!$F6448)-LEN("Ext")),SEARCH(" - ",RIGHT('Cost Code (New)'!$F6448,LEN('Cost Code (New)'!$F6448)-SEARCH("Ext ",'Cost Code (New)'!$F6448)-LEN("Ext")))))+0,"")</f>
        <v/>
      </c>
      <c r="B6448" s="8"/>
      <c r="C6448" s="3"/>
      <c r="D6448" s="3"/>
      <c r="E6448" s="3"/>
      <c r="F6448" s="3"/>
      <c r="G6448" s="3"/>
      <c r="H6448" s="3"/>
      <c r="I6448" s="3"/>
    </row>
    <row r="6449" ht="15.75" customHeight="1">
      <c r="A6449" s="3" t="str">
        <f>IFERROR(TRIM(LEFT(RIGHT('Cost Code (New)'!$F6449,LEN('Cost Code (New)'!$F6449)-SEARCH("Ext ",'Cost Code (New)'!$F6449)-LEN("Ext")),SEARCH(" - ",RIGHT('Cost Code (New)'!$F6449,LEN('Cost Code (New)'!$F6449)-SEARCH("Ext ",'Cost Code (New)'!$F6449)-LEN("Ext")))))+0,"")</f>
        <v/>
      </c>
      <c r="B6449" s="8"/>
      <c r="C6449" s="3"/>
      <c r="D6449" s="3"/>
      <c r="E6449" s="3"/>
      <c r="F6449" s="3"/>
      <c r="G6449" s="3"/>
      <c r="H6449" s="3"/>
      <c r="I6449" s="3"/>
    </row>
    <row r="6450" ht="15.75" customHeight="1">
      <c r="A6450" s="3" t="str">
        <f>IFERROR(TRIM(LEFT(RIGHT('Cost Code (New)'!$F6450,LEN('Cost Code (New)'!$F6450)-SEARCH("Ext ",'Cost Code (New)'!$F6450)-LEN("Ext")),SEARCH(" - ",RIGHT('Cost Code (New)'!$F6450,LEN('Cost Code (New)'!$F6450)-SEARCH("Ext ",'Cost Code (New)'!$F6450)-LEN("Ext")))))+0,"")</f>
        <v/>
      </c>
      <c r="B6450" s="8"/>
      <c r="C6450" s="3"/>
      <c r="D6450" s="3"/>
      <c r="E6450" s="3"/>
      <c r="F6450" s="3"/>
      <c r="G6450" s="3"/>
      <c r="H6450" s="3"/>
      <c r="I6450" s="3"/>
    </row>
    <row r="6451" ht="15.75" customHeight="1">
      <c r="A6451" s="3" t="str">
        <f>IFERROR(TRIM(LEFT(RIGHT('Cost Code (New)'!$F6451,LEN('Cost Code (New)'!$F6451)-SEARCH("Ext ",'Cost Code (New)'!$F6451)-LEN("Ext")),SEARCH(" - ",RIGHT('Cost Code (New)'!$F6451,LEN('Cost Code (New)'!$F6451)-SEARCH("Ext ",'Cost Code (New)'!$F6451)-LEN("Ext")))))+0,"")</f>
        <v/>
      </c>
      <c r="B6451" s="8"/>
      <c r="C6451" s="3"/>
      <c r="D6451" s="3"/>
      <c r="E6451" s="3"/>
      <c r="F6451" s="3"/>
      <c r="G6451" s="3"/>
      <c r="H6451" s="3"/>
      <c r="I6451" s="3"/>
    </row>
    <row r="6452" ht="15.75" customHeight="1">
      <c r="A6452" s="3" t="str">
        <f>IFERROR(TRIM(LEFT(RIGHT('Cost Code (New)'!$F6452,LEN('Cost Code (New)'!$F6452)-SEARCH("Ext ",'Cost Code (New)'!$F6452)-LEN("Ext")),SEARCH(" - ",RIGHT('Cost Code (New)'!$F6452,LEN('Cost Code (New)'!$F6452)-SEARCH("Ext ",'Cost Code (New)'!$F6452)-LEN("Ext")))))+0,"")</f>
        <v/>
      </c>
      <c r="B6452" s="8"/>
      <c r="C6452" s="3"/>
      <c r="D6452" s="3"/>
      <c r="E6452" s="3"/>
      <c r="F6452" s="3"/>
      <c r="G6452" s="3"/>
      <c r="H6452" s="3"/>
      <c r="I6452" s="3"/>
    </row>
    <row r="6453" ht="15.75" customHeight="1">
      <c r="A6453" s="3" t="str">
        <f>IFERROR(TRIM(LEFT(RIGHT('Cost Code (New)'!$F6453,LEN('Cost Code (New)'!$F6453)-SEARCH("Ext ",'Cost Code (New)'!$F6453)-LEN("Ext")),SEARCH(" - ",RIGHT('Cost Code (New)'!$F6453,LEN('Cost Code (New)'!$F6453)-SEARCH("Ext ",'Cost Code (New)'!$F6453)-LEN("Ext")))))+0,"")</f>
        <v/>
      </c>
      <c r="B6453" s="8"/>
      <c r="C6453" s="3"/>
      <c r="D6453" s="3"/>
      <c r="E6453" s="3"/>
      <c r="F6453" s="3"/>
      <c r="G6453" s="3"/>
      <c r="H6453" s="3"/>
      <c r="I6453" s="3"/>
    </row>
    <row r="6454" ht="15.75" customHeight="1">
      <c r="A6454" s="3" t="str">
        <f>IFERROR(TRIM(LEFT(RIGHT('Cost Code (New)'!$F6454,LEN('Cost Code (New)'!$F6454)-SEARCH("Ext ",'Cost Code (New)'!$F6454)-LEN("Ext")),SEARCH(" - ",RIGHT('Cost Code (New)'!$F6454,LEN('Cost Code (New)'!$F6454)-SEARCH("Ext ",'Cost Code (New)'!$F6454)-LEN("Ext")))))+0,"")</f>
        <v/>
      </c>
      <c r="B6454" s="8"/>
      <c r="C6454" s="3"/>
      <c r="D6454" s="3"/>
      <c r="E6454" s="3"/>
      <c r="F6454" s="3"/>
      <c r="G6454" s="3"/>
      <c r="H6454" s="3"/>
      <c r="I6454" s="3"/>
    </row>
    <row r="6455" ht="15.75" customHeight="1">
      <c r="A6455" s="3" t="str">
        <f>IFERROR(TRIM(LEFT(RIGHT('Cost Code (New)'!$F6455,LEN('Cost Code (New)'!$F6455)-SEARCH("Ext ",'Cost Code (New)'!$F6455)-LEN("Ext")),SEARCH(" - ",RIGHT('Cost Code (New)'!$F6455,LEN('Cost Code (New)'!$F6455)-SEARCH("Ext ",'Cost Code (New)'!$F6455)-LEN("Ext")))))+0,"")</f>
        <v/>
      </c>
      <c r="B6455" s="8"/>
      <c r="C6455" s="3"/>
      <c r="D6455" s="3"/>
      <c r="E6455" s="3"/>
      <c r="F6455" s="3"/>
      <c r="G6455" s="3"/>
      <c r="H6455" s="3"/>
      <c r="I6455" s="3"/>
    </row>
    <row r="6456" ht="15.75" customHeight="1">
      <c r="A6456" s="3" t="str">
        <f>IFERROR(TRIM(LEFT(RIGHT('Cost Code (New)'!$F6456,LEN('Cost Code (New)'!$F6456)-SEARCH("Ext ",'Cost Code (New)'!$F6456)-LEN("Ext")),SEARCH(" - ",RIGHT('Cost Code (New)'!$F6456,LEN('Cost Code (New)'!$F6456)-SEARCH("Ext ",'Cost Code (New)'!$F6456)-LEN("Ext")))))+0,"")</f>
        <v/>
      </c>
      <c r="B6456" s="8"/>
      <c r="C6456" s="3"/>
      <c r="D6456" s="3"/>
      <c r="E6456" s="3"/>
      <c r="F6456" s="3"/>
      <c r="G6456" s="3"/>
      <c r="H6456" s="3"/>
      <c r="I6456" s="3"/>
    </row>
    <row r="6457" ht="15.75" customHeight="1">
      <c r="A6457" s="3" t="str">
        <f>IFERROR(TRIM(LEFT(RIGHT('Cost Code (New)'!$F6457,LEN('Cost Code (New)'!$F6457)-SEARCH("Ext ",'Cost Code (New)'!$F6457)-LEN("Ext")),SEARCH(" - ",RIGHT('Cost Code (New)'!$F6457,LEN('Cost Code (New)'!$F6457)-SEARCH("Ext ",'Cost Code (New)'!$F6457)-LEN("Ext")))))+0,"")</f>
        <v/>
      </c>
      <c r="B6457" s="8"/>
      <c r="C6457" s="3"/>
      <c r="D6457" s="3"/>
      <c r="E6457" s="3"/>
      <c r="F6457" s="3"/>
      <c r="G6457" s="3"/>
      <c r="H6457" s="3"/>
      <c r="I6457" s="3"/>
    </row>
    <row r="6458" ht="15.75" customHeight="1">
      <c r="A6458" s="3" t="str">
        <f>IFERROR(TRIM(LEFT(RIGHT('Cost Code (New)'!$F6458,LEN('Cost Code (New)'!$F6458)-SEARCH("Ext ",'Cost Code (New)'!$F6458)-LEN("Ext")),SEARCH(" - ",RIGHT('Cost Code (New)'!$F6458,LEN('Cost Code (New)'!$F6458)-SEARCH("Ext ",'Cost Code (New)'!$F6458)-LEN("Ext")))))+0,"")</f>
        <v/>
      </c>
      <c r="B6458" s="8"/>
      <c r="C6458" s="3"/>
      <c r="D6458" s="3"/>
      <c r="E6458" s="3"/>
      <c r="F6458" s="3"/>
      <c r="G6458" s="3"/>
      <c r="H6458" s="3"/>
      <c r="I6458" s="3"/>
    </row>
    <row r="6459" ht="15.75" customHeight="1">
      <c r="A6459" s="3" t="str">
        <f>IFERROR(TRIM(LEFT(RIGHT('Cost Code (New)'!$F6459,LEN('Cost Code (New)'!$F6459)-SEARCH("Ext ",'Cost Code (New)'!$F6459)-LEN("Ext")),SEARCH(" - ",RIGHT('Cost Code (New)'!$F6459,LEN('Cost Code (New)'!$F6459)-SEARCH("Ext ",'Cost Code (New)'!$F6459)-LEN("Ext")))))+0,"")</f>
        <v/>
      </c>
      <c r="B6459" s="8"/>
      <c r="C6459" s="3"/>
      <c r="D6459" s="3"/>
      <c r="E6459" s="3"/>
      <c r="F6459" s="3"/>
      <c r="G6459" s="3"/>
      <c r="H6459" s="3"/>
      <c r="I6459" s="3"/>
    </row>
    <row r="6460" ht="15.75" customHeight="1">
      <c r="A6460" s="3" t="str">
        <f>IFERROR(TRIM(LEFT(RIGHT('Cost Code (New)'!$F6460,LEN('Cost Code (New)'!$F6460)-SEARCH("Ext ",'Cost Code (New)'!$F6460)-LEN("Ext")),SEARCH(" - ",RIGHT('Cost Code (New)'!$F6460,LEN('Cost Code (New)'!$F6460)-SEARCH("Ext ",'Cost Code (New)'!$F6460)-LEN("Ext")))))+0,"")</f>
        <v/>
      </c>
      <c r="B6460" s="8"/>
      <c r="C6460" s="3"/>
      <c r="D6460" s="3"/>
      <c r="E6460" s="3"/>
      <c r="F6460" s="3"/>
      <c r="G6460" s="3"/>
      <c r="H6460" s="3"/>
      <c r="I6460" s="3"/>
    </row>
    <row r="6461" ht="15.75" customHeight="1">
      <c r="A6461" s="3" t="str">
        <f>IFERROR(TRIM(LEFT(RIGHT('Cost Code (New)'!$F6461,LEN('Cost Code (New)'!$F6461)-SEARCH("Ext ",'Cost Code (New)'!$F6461)-LEN("Ext")),SEARCH(" - ",RIGHT('Cost Code (New)'!$F6461,LEN('Cost Code (New)'!$F6461)-SEARCH("Ext ",'Cost Code (New)'!$F6461)-LEN("Ext")))))+0,"")</f>
        <v/>
      </c>
      <c r="B6461" s="8"/>
      <c r="C6461" s="3"/>
      <c r="D6461" s="3"/>
      <c r="E6461" s="3"/>
      <c r="F6461" s="3"/>
      <c r="G6461" s="3"/>
      <c r="H6461" s="3"/>
      <c r="I6461" s="3"/>
    </row>
    <row r="6462" ht="15.75" customHeight="1">
      <c r="A6462" s="3" t="str">
        <f>IFERROR(TRIM(LEFT(RIGHT('Cost Code (New)'!$F6462,LEN('Cost Code (New)'!$F6462)-SEARCH("Ext ",'Cost Code (New)'!$F6462)-LEN("Ext")),SEARCH(" - ",RIGHT('Cost Code (New)'!$F6462,LEN('Cost Code (New)'!$F6462)-SEARCH("Ext ",'Cost Code (New)'!$F6462)-LEN("Ext")))))+0,"")</f>
        <v/>
      </c>
      <c r="B6462" s="8"/>
      <c r="C6462" s="3"/>
      <c r="D6462" s="3"/>
      <c r="E6462" s="3"/>
      <c r="F6462" s="3"/>
      <c r="G6462" s="3"/>
      <c r="H6462" s="3"/>
      <c r="I6462" s="3"/>
    </row>
    <row r="6463" ht="15.75" customHeight="1">
      <c r="A6463" s="3" t="str">
        <f>IFERROR(TRIM(LEFT(RIGHT('Cost Code (New)'!$F6463,LEN('Cost Code (New)'!$F6463)-SEARCH("Ext ",'Cost Code (New)'!$F6463)-LEN("Ext")),SEARCH(" - ",RIGHT('Cost Code (New)'!$F6463,LEN('Cost Code (New)'!$F6463)-SEARCH("Ext ",'Cost Code (New)'!$F6463)-LEN("Ext")))))+0,"")</f>
        <v/>
      </c>
      <c r="B6463" s="8"/>
      <c r="C6463" s="3"/>
      <c r="D6463" s="3"/>
      <c r="E6463" s="3"/>
      <c r="F6463" s="3"/>
      <c r="G6463" s="3"/>
      <c r="H6463" s="3"/>
      <c r="I6463" s="3"/>
    </row>
    <row r="6464" ht="15.75" customHeight="1">
      <c r="A6464" s="3" t="str">
        <f>IFERROR(TRIM(LEFT(RIGHT('Cost Code (New)'!$F6464,LEN('Cost Code (New)'!$F6464)-SEARCH("Ext ",'Cost Code (New)'!$F6464)-LEN("Ext")),SEARCH(" - ",RIGHT('Cost Code (New)'!$F6464,LEN('Cost Code (New)'!$F6464)-SEARCH("Ext ",'Cost Code (New)'!$F6464)-LEN("Ext")))))+0,"")</f>
        <v/>
      </c>
      <c r="B6464" s="8"/>
      <c r="C6464" s="3"/>
      <c r="D6464" s="3"/>
      <c r="E6464" s="3"/>
      <c r="F6464" s="3"/>
      <c r="G6464" s="3"/>
      <c r="H6464" s="3"/>
      <c r="I6464" s="3"/>
    </row>
    <row r="6465" ht="15.75" customHeight="1">
      <c r="A6465" s="3" t="str">
        <f>IFERROR(TRIM(LEFT(RIGHT('Cost Code (New)'!$F6465,LEN('Cost Code (New)'!$F6465)-SEARCH("Ext ",'Cost Code (New)'!$F6465)-LEN("Ext")),SEARCH(" - ",RIGHT('Cost Code (New)'!$F6465,LEN('Cost Code (New)'!$F6465)-SEARCH("Ext ",'Cost Code (New)'!$F6465)-LEN("Ext")))))+0,"")</f>
        <v/>
      </c>
      <c r="B6465" s="8"/>
      <c r="C6465" s="3"/>
      <c r="D6465" s="3"/>
      <c r="E6465" s="3"/>
      <c r="F6465" s="3"/>
      <c r="G6465" s="3"/>
      <c r="H6465" s="3"/>
      <c r="I6465" s="3"/>
    </row>
    <row r="6466" ht="15.75" customHeight="1">
      <c r="A6466" s="3" t="str">
        <f>IFERROR(TRIM(LEFT(RIGHT('Cost Code (New)'!$F6466,LEN('Cost Code (New)'!$F6466)-SEARCH("Ext ",'Cost Code (New)'!$F6466)-LEN("Ext")),SEARCH(" - ",RIGHT('Cost Code (New)'!$F6466,LEN('Cost Code (New)'!$F6466)-SEARCH("Ext ",'Cost Code (New)'!$F6466)-LEN("Ext")))))+0,"")</f>
        <v/>
      </c>
      <c r="B6466" s="8"/>
      <c r="C6466" s="3"/>
      <c r="D6466" s="3"/>
      <c r="E6466" s="3"/>
      <c r="F6466" s="3"/>
      <c r="G6466" s="3"/>
      <c r="H6466" s="3"/>
      <c r="I6466" s="3"/>
    </row>
    <row r="6467" ht="15.75" customHeight="1">
      <c r="A6467" s="3" t="str">
        <f>IFERROR(TRIM(LEFT(RIGHT('Cost Code (New)'!$F6467,LEN('Cost Code (New)'!$F6467)-SEARCH("Ext ",'Cost Code (New)'!$F6467)-LEN("Ext")),SEARCH(" - ",RIGHT('Cost Code (New)'!$F6467,LEN('Cost Code (New)'!$F6467)-SEARCH("Ext ",'Cost Code (New)'!$F6467)-LEN("Ext")))))+0,"")</f>
        <v/>
      </c>
      <c r="B6467" s="8"/>
      <c r="C6467" s="3"/>
      <c r="D6467" s="3"/>
      <c r="E6467" s="3"/>
      <c r="F6467" s="3"/>
      <c r="G6467" s="3"/>
      <c r="H6467" s="3"/>
      <c r="I6467" s="3"/>
    </row>
    <row r="6468" ht="15.75" customHeight="1">
      <c r="A6468" s="3" t="str">
        <f>IFERROR(TRIM(LEFT(RIGHT('Cost Code (New)'!$F6468,LEN('Cost Code (New)'!$F6468)-SEARCH("Ext ",'Cost Code (New)'!$F6468)-LEN("Ext")),SEARCH(" - ",RIGHT('Cost Code (New)'!$F6468,LEN('Cost Code (New)'!$F6468)-SEARCH("Ext ",'Cost Code (New)'!$F6468)-LEN("Ext")))))+0,"")</f>
        <v/>
      </c>
      <c r="B6468" s="8"/>
      <c r="C6468" s="3"/>
      <c r="D6468" s="3"/>
      <c r="E6468" s="3"/>
      <c r="F6468" s="3"/>
      <c r="G6468" s="3"/>
      <c r="H6468" s="3"/>
      <c r="I6468" s="3"/>
    </row>
    <row r="6469" ht="15.75" customHeight="1">
      <c r="A6469" s="3" t="str">
        <f>IFERROR(TRIM(LEFT(RIGHT('Cost Code (New)'!$F6469,LEN('Cost Code (New)'!$F6469)-SEARCH("Ext ",'Cost Code (New)'!$F6469)-LEN("Ext")),SEARCH(" - ",RIGHT('Cost Code (New)'!$F6469,LEN('Cost Code (New)'!$F6469)-SEARCH("Ext ",'Cost Code (New)'!$F6469)-LEN("Ext")))))+0,"")</f>
        <v/>
      </c>
      <c r="B6469" s="8"/>
      <c r="C6469" s="3"/>
      <c r="D6469" s="3"/>
      <c r="E6469" s="3"/>
      <c r="F6469" s="3"/>
      <c r="G6469" s="3"/>
      <c r="H6469" s="3"/>
      <c r="I6469" s="3"/>
    </row>
    <row r="6470" ht="15.75" customHeight="1">
      <c r="A6470" s="3" t="str">
        <f>IFERROR(TRIM(LEFT(RIGHT('Cost Code (New)'!$F6470,LEN('Cost Code (New)'!$F6470)-SEARCH("Ext ",'Cost Code (New)'!$F6470)-LEN("Ext")),SEARCH(" - ",RIGHT('Cost Code (New)'!$F6470,LEN('Cost Code (New)'!$F6470)-SEARCH("Ext ",'Cost Code (New)'!$F6470)-LEN("Ext")))))+0,"")</f>
        <v/>
      </c>
      <c r="B6470" s="8"/>
      <c r="C6470" s="3"/>
      <c r="D6470" s="3"/>
      <c r="E6470" s="3"/>
      <c r="F6470" s="3"/>
      <c r="G6470" s="3"/>
      <c r="H6470" s="3"/>
      <c r="I6470" s="3"/>
    </row>
    <row r="6471" ht="15.75" customHeight="1">
      <c r="A6471" s="3" t="str">
        <f>IFERROR(TRIM(LEFT(RIGHT('Cost Code (New)'!$F6471,LEN('Cost Code (New)'!$F6471)-SEARCH("Ext ",'Cost Code (New)'!$F6471)-LEN("Ext")),SEARCH(" - ",RIGHT('Cost Code (New)'!$F6471,LEN('Cost Code (New)'!$F6471)-SEARCH("Ext ",'Cost Code (New)'!$F6471)-LEN("Ext")))))+0,"")</f>
        <v/>
      </c>
      <c r="B6471" s="8"/>
      <c r="C6471" s="3"/>
      <c r="D6471" s="3"/>
      <c r="E6471" s="3"/>
      <c r="F6471" s="3"/>
      <c r="G6471" s="3"/>
      <c r="H6471" s="3"/>
      <c r="I6471" s="3"/>
    </row>
    <row r="6472" ht="15.75" customHeight="1">
      <c r="A6472" s="3" t="str">
        <f>IFERROR(TRIM(LEFT(RIGHT('Cost Code (New)'!$F6472,LEN('Cost Code (New)'!$F6472)-SEARCH("Ext ",'Cost Code (New)'!$F6472)-LEN("Ext")),SEARCH(" - ",RIGHT('Cost Code (New)'!$F6472,LEN('Cost Code (New)'!$F6472)-SEARCH("Ext ",'Cost Code (New)'!$F6472)-LEN("Ext")))))+0,"")</f>
        <v/>
      </c>
      <c r="B6472" s="8"/>
      <c r="C6472" s="3"/>
      <c r="D6472" s="3"/>
      <c r="E6472" s="3"/>
      <c r="F6472" s="3"/>
      <c r="G6472" s="3"/>
      <c r="H6472" s="3"/>
      <c r="I6472" s="3"/>
    </row>
    <row r="6473" ht="15.75" customHeight="1">
      <c r="A6473" s="3" t="str">
        <f>IFERROR(TRIM(LEFT(RIGHT('Cost Code (New)'!$F6473,LEN('Cost Code (New)'!$F6473)-SEARCH("Ext ",'Cost Code (New)'!$F6473)-LEN("Ext")),SEARCH(" - ",RIGHT('Cost Code (New)'!$F6473,LEN('Cost Code (New)'!$F6473)-SEARCH("Ext ",'Cost Code (New)'!$F6473)-LEN("Ext")))))+0,"")</f>
        <v/>
      </c>
      <c r="B6473" s="8"/>
      <c r="C6473" s="3"/>
      <c r="D6473" s="3"/>
      <c r="E6473" s="3"/>
      <c r="F6473" s="3"/>
      <c r="G6473" s="3"/>
      <c r="H6473" s="3"/>
      <c r="I6473" s="3"/>
    </row>
    <row r="6474" ht="15.75" customHeight="1">
      <c r="A6474" s="3" t="str">
        <f>IFERROR(TRIM(LEFT(RIGHT('Cost Code (New)'!$F6474,LEN('Cost Code (New)'!$F6474)-SEARCH("Ext ",'Cost Code (New)'!$F6474)-LEN("Ext")),SEARCH(" - ",RIGHT('Cost Code (New)'!$F6474,LEN('Cost Code (New)'!$F6474)-SEARCH("Ext ",'Cost Code (New)'!$F6474)-LEN("Ext")))))+0,"")</f>
        <v/>
      </c>
      <c r="B6474" s="8"/>
      <c r="C6474" s="3"/>
      <c r="D6474" s="3"/>
      <c r="E6474" s="3"/>
      <c r="F6474" s="3"/>
      <c r="G6474" s="3"/>
      <c r="H6474" s="3"/>
      <c r="I6474" s="3"/>
    </row>
    <row r="6475" ht="15.75" customHeight="1">
      <c r="A6475" s="3" t="str">
        <f>IFERROR(TRIM(LEFT(RIGHT('Cost Code (New)'!$F6475,LEN('Cost Code (New)'!$F6475)-SEARCH("Ext ",'Cost Code (New)'!$F6475)-LEN("Ext")),SEARCH(" - ",RIGHT('Cost Code (New)'!$F6475,LEN('Cost Code (New)'!$F6475)-SEARCH("Ext ",'Cost Code (New)'!$F6475)-LEN("Ext")))))+0,"")</f>
        <v/>
      </c>
      <c r="B6475" s="8"/>
      <c r="C6475" s="3"/>
      <c r="D6475" s="3"/>
      <c r="E6475" s="3"/>
      <c r="F6475" s="3"/>
      <c r="G6475" s="3"/>
      <c r="H6475" s="3"/>
      <c r="I6475" s="3"/>
    </row>
    <row r="6476" ht="15.75" customHeight="1">
      <c r="A6476" s="3" t="str">
        <f>IFERROR(TRIM(LEFT(RIGHT('Cost Code (New)'!$F6476,LEN('Cost Code (New)'!$F6476)-SEARCH("Ext ",'Cost Code (New)'!$F6476)-LEN("Ext")),SEARCH(" - ",RIGHT('Cost Code (New)'!$F6476,LEN('Cost Code (New)'!$F6476)-SEARCH("Ext ",'Cost Code (New)'!$F6476)-LEN("Ext")))))+0,"")</f>
        <v/>
      </c>
      <c r="B6476" s="8"/>
      <c r="C6476" s="3"/>
      <c r="D6476" s="3"/>
      <c r="E6476" s="3"/>
      <c r="F6476" s="3"/>
      <c r="G6476" s="3"/>
      <c r="H6476" s="3"/>
      <c r="I6476" s="3"/>
    </row>
    <row r="6477" ht="15.75" customHeight="1">
      <c r="A6477" s="3" t="str">
        <f>IFERROR(TRIM(LEFT(RIGHT('Cost Code (New)'!$F6477,LEN('Cost Code (New)'!$F6477)-SEARCH("Ext ",'Cost Code (New)'!$F6477)-LEN("Ext")),SEARCH(" - ",RIGHT('Cost Code (New)'!$F6477,LEN('Cost Code (New)'!$F6477)-SEARCH("Ext ",'Cost Code (New)'!$F6477)-LEN("Ext")))))+0,"")</f>
        <v/>
      </c>
      <c r="B6477" s="8"/>
      <c r="C6477" s="3"/>
      <c r="D6477" s="3"/>
      <c r="E6477" s="3"/>
      <c r="F6477" s="3"/>
      <c r="G6477" s="3"/>
      <c r="H6477" s="3"/>
      <c r="I6477" s="3"/>
    </row>
    <row r="6478" ht="15.75" customHeight="1">
      <c r="A6478" s="3" t="str">
        <f>IFERROR(TRIM(LEFT(RIGHT('Cost Code (New)'!$F6478,LEN('Cost Code (New)'!$F6478)-SEARCH("Ext ",'Cost Code (New)'!$F6478)-LEN("Ext")),SEARCH(" - ",RIGHT('Cost Code (New)'!$F6478,LEN('Cost Code (New)'!$F6478)-SEARCH("Ext ",'Cost Code (New)'!$F6478)-LEN("Ext")))))+0,"")</f>
        <v/>
      </c>
      <c r="B6478" s="8"/>
      <c r="C6478" s="3"/>
      <c r="D6478" s="3"/>
      <c r="E6478" s="3"/>
      <c r="F6478" s="3"/>
      <c r="G6478" s="3"/>
      <c r="H6478" s="3"/>
      <c r="I6478" s="3"/>
    </row>
    <row r="6479" ht="15.75" customHeight="1">
      <c r="A6479" s="3" t="str">
        <f>IFERROR(TRIM(LEFT(RIGHT('Cost Code (New)'!$F6479,LEN('Cost Code (New)'!$F6479)-SEARCH("Ext ",'Cost Code (New)'!$F6479)-LEN("Ext")),SEARCH(" - ",RIGHT('Cost Code (New)'!$F6479,LEN('Cost Code (New)'!$F6479)-SEARCH("Ext ",'Cost Code (New)'!$F6479)-LEN("Ext")))))+0,"")</f>
        <v/>
      </c>
      <c r="B6479" s="8"/>
      <c r="C6479" s="3"/>
      <c r="D6479" s="3"/>
      <c r="E6479" s="3"/>
      <c r="F6479" s="3"/>
      <c r="G6479" s="3"/>
      <c r="H6479" s="3"/>
      <c r="I6479" s="3"/>
    </row>
    <row r="6480" ht="15.75" customHeight="1">
      <c r="A6480" s="3" t="str">
        <f>IFERROR(TRIM(LEFT(RIGHT('Cost Code (New)'!$F6480,LEN('Cost Code (New)'!$F6480)-SEARCH("Ext ",'Cost Code (New)'!$F6480)-LEN("Ext")),SEARCH(" - ",RIGHT('Cost Code (New)'!$F6480,LEN('Cost Code (New)'!$F6480)-SEARCH("Ext ",'Cost Code (New)'!$F6480)-LEN("Ext")))))+0,"")</f>
        <v/>
      </c>
      <c r="B6480" s="8"/>
      <c r="C6480" s="3"/>
      <c r="D6480" s="3"/>
      <c r="E6480" s="3"/>
      <c r="F6480" s="3"/>
      <c r="G6480" s="3"/>
      <c r="H6480" s="3"/>
      <c r="I6480" s="3"/>
    </row>
    <row r="6481" ht="15.75" customHeight="1">
      <c r="A6481" s="3" t="str">
        <f>IFERROR(TRIM(LEFT(RIGHT('Cost Code (New)'!$F6481,LEN('Cost Code (New)'!$F6481)-SEARCH("Ext ",'Cost Code (New)'!$F6481)-LEN("Ext")),SEARCH(" - ",RIGHT('Cost Code (New)'!$F6481,LEN('Cost Code (New)'!$F6481)-SEARCH("Ext ",'Cost Code (New)'!$F6481)-LEN("Ext")))))+0,"")</f>
        <v/>
      </c>
      <c r="B6481" s="8"/>
      <c r="C6481" s="3"/>
      <c r="D6481" s="3"/>
      <c r="E6481" s="3"/>
      <c r="F6481" s="3"/>
      <c r="G6481" s="3"/>
      <c r="H6481" s="3"/>
      <c r="I6481" s="3"/>
    </row>
    <row r="6482" ht="15.75" customHeight="1">
      <c r="A6482" s="3" t="str">
        <f>IFERROR(TRIM(LEFT(RIGHT('Cost Code (New)'!$F6482,LEN('Cost Code (New)'!$F6482)-SEARCH("Ext ",'Cost Code (New)'!$F6482)-LEN("Ext")),SEARCH(" - ",RIGHT('Cost Code (New)'!$F6482,LEN('Cost Code (New)'!$F6482)-SEARCH("Ext ",'Cost Code (New)'!$F6482)-LEN("Ext")))))+0,"")</f>
        <v/>
      </c>
      <c r="B6482" s="8"/>
      <c r="C6482" s="3"/>
      <c r="D6482" s="3"/>
      <c r="E6482" s="3"/>
      <c r="F6482" s="3"/>
      <c r="G6482" s="3"/>
      <c r="H6482" s="3"/>
      <c r="I6482" s="3"/>
    </row>
    <row r="6483" ht="15.75" customHeight="1">
      <c r="A6483" s="3" t="str">
        <f>IFERROR(TRIM(LEFT(RIGHT('Cost Code (New)'!$F6483,LEN('Cost Code (New)'!$F6483)-SEARCH("Ext ",'Cost Code (New)'!$F6483)-LEN("Ext")),SEARCH(" - ",RIGHT('Cost Code (New)'!$F6483,LEN('Cost Code (New)'!$F6483)-SEARCH("Ext ",'Cost Code (New)'!$F6483)-LEN("Ext")))))+0,"")</f>
        <v/>
      </c>
      <c r="B6483" s="8"/>
      <c r="C6483" s="3"/>
      <c r="D6483" s="3"/>
      <c r="E6483" s="3"/>
      <c r="F6483" s="3"/>
      <c r="G6483" s="3"/>
      <c r="H6483" s="3"/>
      <c r="I6483" s="3"/>
    </row>
    <row r="6484" ht="15.75" customHeight="1">
      <c r="A6484" s="3" t="str">
        <f>IFERROR(TRIM(LEFT(RIGHT('Cost Code (New)'!$F6484,LEN('Cost Code (New)'!$F6484)-SEARCH("Ext ",'Cost Code (New)'!$F6484)-LEN("Ext")),SEARCH(" - ",RIGHT('Cost Code (New)'!$F6484,LEN('Cost Code (New)'!$F6484)-SEARCH("Ext ",'Cost Code (New)'!$F6484)-LEN("Ext")))))+0,"")</f>
        <v/>
      </c>
      <c r="B6484" s="8"/>
      <c r="C6484" s="3"/>
      <c r="D6484" s="3"/>
      <c r="E6484" s="3"/>
      <c r="F6484" s="3"/>
      <c r="G6484" s="3"/>
      <c r="H6484" s="3"/>
      <c r="I6484" s="3"/>
    </row>
    <row r="6485" ht="15.75" customHeight="1">
      <c r="A6485" s="3" t="str">
        <f>IFERROR(TRIM(LEFT(RIGHT('Cost Code (New)'!$F6485,LEN('Cost Code (New)'!$F6485)-SEARCH("Ext ",'Cost Code (New)'!$F6485)-LEN("Ext")),SEARCH(" - ",RIGHT('Cost Code (New)'!$F6485,LEN('Cost Code (New)'!$F6485)-SEARCH("Ext ",'Cost Code (New)'!$F6485)-LEN("Ext")))))+0,"")</f>
        <v/>
      </c>
      <c r="B6485" s="8"/>
      <c r="C6485" s="3"/>
      <c r="D6485" s="3"/>
      <c r="E6485" s="3"/>
      <c r="F6485" s="3"/>
      <c r="G6485" s="3"/>
      <c r="H6485" s="3"/>
      <c r="I6485" s="3"/>
    </row>
    <row r="6486" ht="15.75" customHeight="1">
      <c r="A6486" s="3" t="str">
        <f>IFERROR(TRIM(LEFT(RIGHT('Cost Code (New)'!$F6486,LEN('Cost Code (New)'!$F6486)-SEARCH("Ext ",'Cost Code (New)'!$F6486)-LEN("Ext")),SEARCH(" - ",RIGHT('Cost Code (New)'!$F6486,LEN('Cost Code (New)'!$F6486)-SEARCH("Ext ",'Cost Code (New)'!$F6486)-LEN("Ext")))))+0,"")</f>
        <v/>
      </c>
      <c r="B6486" s="8"/>
      <c r="C6486" s="3"/>
      <c r="D6486" s="3"/>
      <c r="E6486" s="3"/>
      <c r="F6486" s="3"/>
      <c r="G6486" s="3"/>
      <c r="H6486" s="3"/>
      <c r="I6486" s="3"/>
    </row>
    <row r="6487" ht="15.75" customHeight="1">
      <c r="A6487" s="3" t="str">
        <f>IFERROR(TRIM(LEFT(RIGHT('Cost Code (New)'!$F6487,LEN('Cost Code (New)'!$F6487)-SEARCH("Ext ",'Cost Code (New)'!$F6487)-LEN("Ext")),SEARCH(" - ",RIGHT('Cost Code (New)'!$F6487,LEN('Cost Code (New)'!$F6487)-SEARCH("Ext ",'Cost Code (New)'!$F6487)-LEN("Ext")))))+0,"")</f>
        <v/>
      </c>
      <c r="B6487" s="8"/>
      <c r="C6487" s="3"/>
      <c r="D6487" s="3"/>
      <c r="E6487" s="3"/>
      <c r="F6487" s="3"/>
      <c r="G6487" s="3"/>
      <c r="H6487" s="3"/>
      <c r="I6487" s="3"/>
    </row>
    <row r="6488" ht="15.75" customHeight="1">
      <c r="A6488" s="3" t="str">
        <f>IFERROR(TRIM(LEFT(RIGHT('Cost Code (New)'!$F6488,LEN('Cost Code (New)'!$F6488)-SEARCH("Ext ",'Cost Code (New)'!$F6488)-LEN("Ext")),SEARCH(" - ",RIGHT('Cost Code (New)'!$F6488,LEN('Cost Code (New)'!$F6488)-SEARCH("Ext ",'Cost Code (New)'!$F6488)-LEN("Ext")))))+0,"")</f>
        <v/>
      </c>
      <c r="B6488" s="8"/>
      <c r="C6488" s="3"/>
      <c r="D6488" s="3"/>
      <c r="E6488" s="3"/>
      <c r="F6488" s="3"/>
      <c r="G6488" s="3"/>
      <c r="H6488" s="3"/>
      <c r="I6488" s="3"/>
    </row>
    <row r="6489" ht="15.75" customHeight="1">
      <c r="A6489" s="3" t="str">
        <f>IFERROR(TRIM(LEFT(RIGHT('Cost Code (New)'!$F6489,LEN('Cost Code (New)'!$F6489)-SEARCH("Ext ",'Cost Code (New)'!$F6489)-LEN("Ext")),SEARCH(" - ",RIGHT('Cost Code (New)'!$F6489,LEN('Cost Code (New)'!$F6489)-SEARCH("Ext ",'Cost Code (New)'!$F6489)-LEN("Ext")))))+0,"")</f>
        <v/>
      </c>
      <c r="B6489" s="8"/>
      <c r="C6489" s="3"/>
      <c r="D6489" s="3"/>
      <c r="E6489" s="3"/>
      <c r="F6489" s="3"/>
      <c r="G6489" s="3"/>
      <c r="H6489" s="3"/>
      <c r="I6489" s="3"/>
    </row>
    <row r="6490" ht="15.75" customHeight="1">
      <c r="A6490" s="3" t="str">
        <f>IFERROR(TRIM(LEFT(RIGHT('Cost Code (New)'!$F6490,LEN('Cost Code (New)'!$F6490)-SEARCH("Ext ",'Cost Code (New)'!$F6490)-LEN("Ext")),SEARCH(" - ",RIGHT('Cost Code (New)'!$F6490,LEN('Cost Code (New)'!$F6490)-SEARCH("Ext ",'Cost Code (New)'!$F6490)-LEN("Ext")))))+0,"")</f>
        <v/>
      </c>
      <c r="B6490" s="8"/>
      <c r="C6490" s="3"/>
      <c r="D6490" s="3"/>
      <c r="E6490" s="3"/>
      <c r="F6490" s="3"/>
      <c r="G6490" s="3"/>
      <c r="H6490" s="3"/>
      <c r="I6490" s="3"/>
    </row>
    <row r="6491" ht="15.75" customHeight="1">
      <c r="A6491" s="3" t="str">
        <f>IFERROR(TRIM(LEFT(RIGHT('Cost Code (New)'!$F6491,LEN('Cost Code (New)'!$F6491)-SEARCH("Ext ",'Cost Code (New)'!$F6491)-LEN("Ext")),SEARCH(" - ",RIGHT('Cost Code (New)'!$F6491,LEN('Cost Code (New)'!$F6491)-SEARCH("Ext ",'Cost Code (New)'!$F6491)-LEN("Ext")))))+0,"")</f>
        <v/>
      </c>
      <c r="B6491" s="8"/>
      <c r="C6491" s="3"/>
      <c r="D6491" s="3"/>
      <c r="E6491" s="3"/>
      <c r="F6491" s="3"/>
      <c r="G6491" s="3"/>
      <c r="H6491" s="3"/>
      <c r="I6491" s="3"/>
    </row>
    <row r="6492" ht="15.75" customHeight="1">
      <c r="A6492" s="3" t="str">
        <f>IFERROR(TRIM(LEFT(RIGHT('Cost Code (New)'!$F6492,LEN('Cost Code (New)'!$F6492)-SEARCH("Ext ",'Cost Code (New)'!$F6492)-LEN("Ext")),SEARCH(" - ",RIGHT('Cost Code (New)'!$F6492,LEN('Cost Code (New)'!$F6492)-SEARCH("Ext ",'Cost Code (New)'!$F6492)-LEN("Ext")))))+0,"")</f>
        <v/>
      </c>
      <c r="B6492" s="8"/>
      <c r="C6492" s="3"/>
      <c r="D6492" s="3"/>
      <c r="E6492" s="3"/>
      <c r="F6492" s="3"/>
      <c r="G6492" s="3"/>
      <c r="H6492" s="3"/>
      <c r="I6492" s="3"/>
    </row>
    <row r="6493" ht="15.75" customHeight="1">
      <c r="A6493" s="3" t="str">
        <f>IFERROR(TRIM(LEFT(RIGHT('Cost Code (New)'!$F6493,LEN('Cost Code (New)'!$F6493)-SEARCH("Ext ",'Cost Code (New)'!$F6493)-LEN("Ext")),SEARCH(" - ",RIGHT('Cost Code (New)'!$F6493,LEN('Cost Code (New)'!$F6493)-SEARCH("Ext ",'Cost Code (New)'!$F6493)-LEN("Ext")))))+0,"")</f>
        <v/>
      </c>
      <c r="B6493" s="8"/>
      <c r="C6493" s="3"/>
      <c r="D6493" s="3"/>
      <c r="E6493" s="3"/>
      <c r="F6493" s="3"/>
      <c r="G6493" s="3"/>
      <c r="H6493" s="3"/>
      <c r="I6493" s="3"/>
    </row>
    <row r="6494" ht="15.75" customHeight="1">
      <c r="A6494" s="3" t="str">
        <f>IFERROR(TRIM(LEFT(RIGHT('Cost Code (New)'!$F6494,LEN('Cost Code (New)'!$F6494)-SEARCH("Ext ",'Cost Code (New)'!$F6494)-LEN("Ext")),SEARCH(" - ",RIGHT('Cost Code (New)'!$F6494,LEN('Cost Code (New)'!$F6494)-SEARCH("Ext ",'Cost Code (New)'!$F6494)-LEN("Ext")))))+0,"")</f>
        <v/>
      </c>
      <c r="B6494" s="8"/>
      <c r="C6494" s="3"/>
      <c r="D6494" s="3"/>
      <c r="E6494" s="3"/>
      <c r="F6494" s="3"/>
      <c r="G6494" s="3"/>
      <c r="H6494" s="3"/>
      <c r="I6494" s="3"/>
    </row>
    <row r="6495" ht="15.75" customHeight="1">
      <c r="A6495" s="3" t="str">
        <f>IFERROR(TRIM(LEFT(RIGHT('Cost Code (New)'!$F6495,LEN('Cost Code (New)'!$F6495)-SEARCH("Ext ",'Cost Code (New)'!$F6495)-LEN("Ext")),SEARCH(" - ",RIGHT('Cost Code (New)'!$F6495,LEN('Cost Code (New)'!$F6495)-SEARCH("Ext ",'Cost Code (New)'!$F6495)-LEN("Ext")))))+0,"")</f>
        <v/>
      </c>
      <c r="B6495" s="8"/>
      <c r="C6495" s="3"/>
      <c r="D6495" s="3"/>
      <c r="E6495" s="3"/>
      <c r="F6495" s="3"/>
      <c r="G6495" s="3"/>
      <c r="H6495" s="3"/>
      <c r="I6495" s="3"/>
    </row>
    <row r="6496" ht="15.75" customHeight="1">
      <c r="A6496" s="3" t="str">
        <f>IFERROR(TRIM(LEFT(RIGHT('Cost Code (New)'!$F6496,LEN('Cost Code (New)'!$F6496)-SEARCH("Ext ",'Cost Code (New)'!$F6496)-LEN("Ext")),SEARCH(" - ",RIGHT('Cost Code (New)'!$F6496,LEN('Cost Code (New)'!$F6496)-SEARCH("Ext ",'Cost Code (New)'!$F6496)-LEN("Ext")))))+0,"")</f>
        <v/>
      </c>
      <c r="B6496" s="8"/>
      <c r="C6496" s="3"/>
      <c r="D6496" s="3"/>
      <c r="E6496" s="3"/>
      <c r="F6496" s="3"/>
      <c r="G6496" s="3"/>
      <c r="H6496" s="3"/>
      <c r="I6496" s="3"/>
    </row>
    <row r="6497" ht="15.75" customHeight="1">
      <c r="A6497" s="3" t="str">
        <f>IFERROR(TRIM(LEFT(RIGHT('Cost Code (New)'!$F6497,LEN('Cost Code (New)'!$F6497)-SEARCH("Ext ",'Cost Code (New)'!$F6497)-LEN("Ext")),SEARCH(" - ",RIGHT('Cost Code (New)'!$F6497,LEN('Cost Code (New)'!$F6497)-SEARCH("Ext ",'Cost Code (New)'!$F6497)-LEN("Ext")))))+0,"")</f>
        <v/>
      </c>
      <c r="B6497" s="8"/>
      <c r="C6497" s="3"/>
      <c r="D6497" s="3"/>
      <c r="E6497" s="3"/>
      <c r="F6497" s="3"/>
      <c r="G6497" s="3"/>
      <c r="H6497" s="3"/>
      <c r="I6497" s="3"/>
    </row>
    <row r="6498" ht="15.75" customHeight="1">
      <c r="A6498" s="3" t="str">
        <f>IFERROR(TRIM(LEFT(RIGHT('Cost Code (New)'!$F6498,LEN('Cost Code (New)'!$F6498)-SEARCH("Ext ",'Cost Code (New)'!$F6498)-LEN("Ext")),SEARCH(" - ",RIGHT('Cost Code (New)'!$F6498,LEN('Cost Code (New)'!$F6498)-SEARCH("Ext ",'Cost Code (New)'!$F6498)-LEN("Ext")))))+0,"")</f>
        <v/>
      </c>
      <c r="B6498" s="8"/>
      <c r="C6498" s="3"/>
      <c r="D6498" s="3"/>
      <c r="E6498" s="3"/>
      <c r="F6498" s="3"/>
      <c r="G6498" s="3"/>
      <c r="H6498" s="3"/>
      <c r="I6498" s="3"/>
    </row>
    <row r="6499" ht="15.75" customHeight="1">
      <c r="A6499" s="3" t="str">
        <f>IFERROR(TRIM(LEFT(RIGHT('Cost Code (New)'!$F6499,LEN('Cost Code (New)'!$F6499)-SEARCH("Ext ",'Cost Code (New)'!$F6499)-LEN("Ext")),SEARCH(" - ",RIGHT('Cost Code (New)'!$F6499,LEN('Cost Code (New)'!$F6499)-SEARCH("Ext ",'Cost Code (New)'!$F6499)-LEN("Ext")))))+0,"")</f>
        <v/>
      </c>
      <c r="B6499" s="8"/>
      <c r="C6499" s="3"/>
      <c r="D6499" s="3"/>
      <c r="E6499" s="3"/>
      <c r="F6499" s="3"/>
      <c r="G6499" s="3"/>
      <c r="H6499" s="3"/>
      <c r="I6499" s="3"/>
    </row>
    <row r="6500" ht="15.75" customHeight="1">
      <c r="A6500" s="3" t="str">
        <f>IFERROR(TRIM(LEFT(RIGHT('Cost Code (New)'!$F6500,LEN('Cost Code (New)'!$F6500)-SEARCH("Ext ",'Cost Code (New)'!$F6500)-LEN("Ext")),SEARCH(" - ",RIGHT('Cost Code (New)'!$F6500,LEN('Cost Code (New)'!$F6500)-SEARCH("Ext ",'Cost Code (New)'!$F6500)-LEN("Ext")))))+0,"")</f>
        <v/>
      </c>
      <c r="B6500" s="8"/>
      <c r="C6500" s="3"/>
      <c r="D6500" s="3"/>
      <c r="E6500" s="3"/>
      <c r="F6500" s="3"/>
      <c r="G6500" s="3"/>
      <c r="H6500" s="3"/>
      <c r="I6500" s="3"/>
    </row>
    <row r="6501" ht="15.75" customHeight="1">
      <c r="A6501" s="3" t="str">
        <f>IFERROR(TRIM(LEFT(RIGHT('Cost Code (New)'!$F6501,LEN('Cost Code (New)'!$F6501)-SEARCH("Ext ",'Cost Code (New)'!$F6501)-LEN("Ext")),SEARCH(" - ",RIGHT('Cost Code (New)'!$F6501,LEN('Cost Code (New)'!$F6501)-SEARCH("Ext ",'Cost Code (New)'!$F6501)-LEN("Ext")))))+0,"")</f>
        <v/>
      </c>
      <c r="B6501" s="8"/>
      <c r="C6501" s="3"/>
      <c r="D6501" s="3"/>
      <c r="E6501" s="3"/>
      <c r="F6501" s="3"/>
      <c r="G6501" s="3"/>
      <c r="H6501" s="3"/>
      <c r="I6501" s="3"/>
    </row>
    <row r="6502" ht="15.75" customHeight="1">
      <c r="A6502" s="3" t="str">
        <f>IFERROR(TRIM(LEFT(RIGHT('Cost Code (New)'!$F6502,LEN('Cost Code (New)'!$F6502)-SEARCH("Ext ",'Cost Code (New)'!$F6502)-LEN("Ext")),SEARCH(" - ",RIGHT('Cost Code (New)'!$F6502,LEN('Cost Code (New)'!$F6502)-SEARCH("Ext ",'Cost Code (New)'!$F6502)-LEN("Ext")))))+0,"")</f>
        <v/>
      </c>
      <c r="B6502" s="8"/>
      <c r="C6502" s="3"/>
      <c r="D6502" s="3"/>
      <c r="E6502" s="3"/>
      <c r="F6502" s="3"/>
      <c r="G6502" s="3"/>
      <c r="H6502" s="3"/>
      <c r="I6502" s="3"/>
    </row>
    <row r="6503" ht="15.75" customHeight="1">
      <c r="A6503" s="3" t="str">
        <f>IFERROR(TRIM(LEFT(RIGHT('Cost Code (New)'!$F6503,LEN('Cost Code (New)'!$F6503)-SEARCH("Ext ",'Cost Code (New)'!$F6503)-LEN("Ext")),SEARCH(" - ",RIGHT('Cost Code (New)'!$F6503,LEN('Cost Code (New)'!$F6503)-SEARCH("Ext ",'Cost Code (New)'!$F6503)-LEN("Ext")))))+0,"")</f>
        <v/>
      </c>
      <c r="B6503" s="8"/>
      <c r="C6503" s="3"/>
      <c r="D6503" s="3"/>
      <c r="E6503" s="3"/>
      <c r="F6503" s="3"/>
      <c r="G6503" s="3"/>
      <c r="H6503" s="3"/>
      <c r="I6503" s="3"/>
    </row>
    <row r="6504" ht="15.75" customHeight="1">
      <c r="A6504" s="3" t="str">
        <f>IFERROR(TRIM(LEFT(RIGHT('Cost Code (New)'!$F6504,LEN('Cost Code (New)'!$F6504)-SEARCH("Ext ",'Cost Code (New)'!$F6504)-LEN("Ext")),SEARCH(" - ",RIGHT('Cost Code (New)'!$F6504,LEN('Cost Code (New)'!$F6504)-SEARCH("Ext ",'Cost Code (New)'!$F6504)-LEN("Ext")))))+0,"")</f>
        <v/>
      </c>
      <c r="B6504" s="8"/>
      <c r="C6504" s="3"/>
      <c r="D6504" s="3"/>
      <c r="E6504" s="3"/>
      <c r="F6504" s="3"/>
      <c r="G6504" s="3"/>
      <c r="H6504" s="3"/>
      <c r="I6504" s="3"/>
    </row>
    <row r="6505" ht="15.75" customHeight="1">
      <c r="A6505" s="3" t="str">
        <f>IFERROR(TRIM(LEFT(RIGHT('Cost Code (New)'!$F6505,LEN('Cost Code (New)'!$F6505)-SEARCH("Ext ",'Cost Code (New)'!$F6505)-LEN("Ext")),SEARCH(" - ",RIGHT('Cost Code (New)'!$F6505,LEN('Cost Code (New)'!$F6505)-SEARCH("Ext ",'Cost Code (New)'!$F6505)-LEN("Ext")))))+0,"")</f>
        <v/>
      </c>
      <c r="B6505" s="8"/>
      <c r="C6505" s="3"/>
      <c r="D6505" s="3"/>
      <c r="E6505" s="3"/>
      <c r="F6505" s="3"/>
      <c r="G6505" s="3"/>
      <c r="H6505" s="3"/>
      <c r="I6505" s="3"/>
    </row>
    <row r="6506" ht="15.75" customHeight="1">
      <c r="A6506" s="3" t="str">
        <f>IFERROR(TRIM(LEFT(RIGHT('Cost Code (New)'!$F6506,LEN('Cost Code (New)'!$F6506)-SEARCH("Ext ",'Cost Code (New)'!$F6506)-LEN("Ext")),SEARCH(" - ",RIGHT('Cost Code (New)'!$F6506,LEN('Cost Code (New)'!$F6506)-SEARCH("Ext ",'Cost Code (New)'!$F6506)-LEN("Ext")))))+0,"")</f>
        <v/>
      </c>
      <c r="B6506" s="8"/>
      <c r="C6506" s="3"/>
      <c r="D6506" s="3"/>
      <c r="E6506" s="3"/>
      <c r="F6506" s="3"/>
      <c r="G6506" s="3"/>
      <c r="H6506" s="3"/>
      <c r="I6506" s="3"/>
    </row>
    <row r="6507" ht="15.75" customHeight="1">
      <c r="A6507" s="3" t="str">
        <f>IFERROR(TRIM(LEFT(RIGHT('Cost Code (New)'!$F6507,LEN('Cost Code (New)'!$F6507)-SEARCH("Ext ",'Cost Code (New)'!$F6507)-LEN("Ext")),SEARCH(" - ",RIGHT('Cost Code (New)'!$F6507,LEN('Cost Code (New)'!$F6507)-SEARCH("Ext ",'Cost Code (New)'!$F6507)-LEN("Ext")))))+0,"")</f>
        <v/>
      </c>
      <c r="B6507" s="8"/>
      <c r="C6507" s="3"/>
      <c r="D6507" s="3"/>
      <c r="E6507" s="3"/>
      <c r="F6507" s="3"/>
      <c r="G6507" s="3"/>
      <c r="H6507" s="3"/>
      <c r="I6507" s="3"/>
    </row>
    <row r="6508" ht="15.75" customHeight="1">
      <c r="A6508" s="3" t="str">
        <f>IFERROR(TRIM(LEFT(RIGHT('Cost Code (New)'!$F6508,LEN('Cost Code (New)'!$F6508)-SEARCH("Ext ",'Cost Code (New)'!$F6508)-LEN("Ext")),SEARCH(" - ",RIGHT('Cost Code (New)'!$F6508,LEN('Cost Code (New)'!$F6508)-SEARCH("Ext ",'Cost Code (New)'!$F6508)-LEN("Ext")))))+0,"")</f>
        <v/>
      </c>
      <c r="B6508" s="8"/>
      <c r="C6508" s="3"/>
      <c r="D6508" s="3"/>
      <c r="E6508" s="3"/>
      <c r="F6508" s="3"/>
      <c r="G6508" s="3"/>
      <c r="H6508" s="3"/>
      <c r="I6508" s="3"/>
    </row>
    <row r="6509" ht="15.75" customHeight="1">
      <c r="A6509" s="3" t="str">
        <f>IFERROR(TRIM(LEFT(RIGHT('Cost Code (New)'!$F6509,LEN('Cost Code (New)'!$F6509)-SEARCH("Ext ",'Cost Code (New)'!$F6509)-LEN("Ext")),SEARCH(" - ",RIGHT('Cost Code (New)'!$F6509,LEN('Cost Code (New)'!$F6509)-SEARCH("Ext ",'Cost Code (New)'!$F6509)-LEN("Ext")))))+0,"")</f>
        <v/>
      </c>
      <c r="B6509" s="8"/>
      <c r="C6509" s="3"/>
      <c r="D6509" s="3"/>
      <c r="E6509" s="3"/>
      <c r="F6509" s="3"/>
      <c r="G6509" s="3"/>
      <c r="H6509" s="3"/>
      <c r="I6509" s="3"/>
    </row>
    <row r="6510" ht="15.75" customHeight="1">
      <c r="A6510" s="3" t="str">
        <f>IFERROR(TRIM(LEFT(RIGHT('Cost Code (New)'!$F6510,LEN('Cost Code (New)'!$F6510)-SEARCH("Ext ",'Cost Code (New)'!$F6510)-LEN("Ext")),SEARCH(" - ",RIGHT('Cost Code (New)'!$F6510,LEN('Cost Code (New)'!$F6510)-SEARCH("Ext ",'Cost Code (New)'!$F6510)-LEN("Ext")))))+0,"")</f>
        <v/>
      </c>
      <c r="B6510" s="8"/>
      <c r="C6510" s="3"/>
      <c r="D6510" s="3"/>
      <c r="E6510" s="3"/>
      <c r="F6510" s="3"/>
      <c r="G6510" s="3"/>
      <c r="H6510" s="3"/>
      <c r="I6510" s="3"/>
    </row>
    <row r="6511" ht="15.75" customHeight="1">
      <c r="A6511" s="3" t="str">
        <f>IFERROR(TRIM(LEFT(RIGHT('Cost Code (New)'!$F6511,LEN('Cost Code (New)'!$F6511)-SEARCH("Ext ",'Cost Code (New)'!$F6511)-LEN("Ext")),SEARCH(" - ",RIGHT('Cost Code (New)'!$F6511,LEN('Cost Code (New)'!$F6511)-SEARCH("Ext ",'Cost Code (New)'!$F6511)-LEN("Ext")))))+0,"")</f>
        <v/>
      </c>
      <c r="B6511" s="8"/>
      <c r="C6511" s="3"/>
      <c r="D6511" s="3"/>
      <c r="E6511" s="3"/>
      <c r="F6511" s="3"/>
      <c r="G6511" s="3"/>
      <c r="H6511" s="3"/>
      <c r="I6511" s="3"/>
    </row>
    <row r="6512" ht="15.75" customHeight="1">
      <c r="A6512" s="3" t="str">
        <f>IFERROR(TRIM(LEFT(RIGHT('Cost Code (New)'!$F6512,LEN('Cost Code (New)'!$F6512)-SEARCH("Ext ",'Cost Code (New)'!$F6512)-LEN("Ext")),SEARCH(" - ",RIGHT('Cost Code (New)'!$F6512,LEN('Cost Code (New)'!$F6512)-SEARCH("Ext ",'Cost Code (New)'!$F6512)-LEN("Ext")))))+0,"")</f>
        <v/>
      </c>
      <c r="B6512" s="8"/>
      <c r="C6512" s="3"/>
      <c r="D6512" s="3"/>
      <c r="E6512" s="3"/>
      <c r="F6512" s="3"/>
      <c r="G6512" s="3"/>
      <c r="H6512" s="3"/>
      <c r="I6512" s="3"/>
    </row>
    <row r="6513" ht="15.75" customHeight="1">
      <c r="A6513" s="3" t="str">
        <f>IFERROR(TRIM(LEFT(RIGHT('Cost Code (New)'!$F6513,LEN('Cost Code (New)'!$F6513)-SEARCH("Ext ",'Cost Code (New)'!$F6513)-LEN("Ext")),SEARCH(" - ",RIGHT('Cost Code (New)'!$F6513,LEN('Cost Code (New)'!$F6513)-SEARCH("Ext ",'Cost Code (New)'!$F6513)-LEN("Ext")))))+0,"")</f>
        <v/>
      </c>
      <c r="B6513" s="8"/>
      <c r="C6513" s="3"/>
      <c r="D6513" s="3"/>
      <c r="E6513" s="3"/>
      <c r="F6513" s="3"/>
      <c r="G6513" s="3"/>
      <c r="H6513" s="3"/>
      <c r="I6513" s="3"/>
    </row>
    <row r="6514" ht="15.75" customHeight="1">
      <c r="A6514" s="3" t="str">
        <f>IFERROR(TRIM(LEFT(RIGHT('Cost Code (New)'!$F6514,LEN('Cost Code (New)'!$F6514)-SEARCH("Ext ",'Cost Code (New)'!$F6514)-LEN("Ext")),SEARCH(" - ",RIGHT('Cost Code (New)'!$F6514,LEN('Cost Code (New)'!$F6514)-SEARCH("Ext ",'Cost Code (New)'!$F6514)-LEN("Ext")))))+0,"")</f>
        <v/>
      </c>
      <c r="B6514" s="8"/>
      <c r="C6514" s="3"/>
      <c r="D6514" s="3"/>
      <c r="E6514" s="3"/>
      <c r="F6514" s="3"/>
      <c r="G6514" s="3"/>
      <c r="H6514" s="3"/>
      <c r="I6514" s="3"/>
    </row>
    <row r="6515" ht="15.75" customHeight="1">
      <c r="A6515" s="3" t="str">
        <f>IFERROR(TRIM(LEFT(RIGHT('Cost Code (New)'!$F6515,LEN('Cost Code (New)'!$F6515)-SEARCH("Ext ",'Cost Code (New)'!$F6515)-LEN("Ext")),SEARCH(" - ",RIGHT('Cost Code (New)'!$F6515,LEN('Cost Code (New)'!$F6515)-SEARCH("Ext ",'Cost Code (New)'!$F6515)-LEN("Ext")))))+0,"")</f>
        <v/>
      </c>
      <c r="B6515" s="8"/>
      <c r="C6515" s="3"/>
      <c r="D6515" s="3"/>
      <c r="E6515" s="3"/>
      <c r="F6515" s="3"/>
      <c r="G6515" s="3"/>
      <c r="H6515" s="3"/>
      <c r="I6515" s="3"/>
    </row>
    <row r="6516" ht="15.75" customHeight="1">
      <c r="A6516" s="3" t="str">
        <f>IFERROR(TRIM(LEFT(RIGHT('Cost Code (New)'!$F6516,LEN('Cost Code (New)'!$F6516)-SEARCH("Ext ",'Cost Code (New)'!$F6516)-LEN("Ext")),SEARCH(" - ",RIGHT('Cost Code (New)'!$F6516,LEN('Cost Code (New)'!$F6516)-SEARCH("Ext ",'Cost Code (New)'!$F6516)-LEN("Ext")))))+0,"")</f>
        <v/>
      </c>
      <c r="B6516" s="8"/>
      <c r="C6516" s="3"/>
      <c r="D6516" s="3"/>
      <c r="E6516" s="3"/>
      <c r="F6516" s="3"/>
      <c r="G6516" s="3"/>
      <c r="H6516" s="3"/>
      <c r="I6516" s="3"/>
    </row>
    <row r="6517" ht="15.75" customHeight="1">
      <c r="A6517" s="3" t="str">
        <f>IFERROR(TRIM(LEFT(RIGHT('Cost Code (New)'!$F6517,LEN('Cost Code (New)'!$F6517)-SEARCH("Ext ",'Cost Code (New)'!$F6517)-LEN("Ext")),SEARCH(" - ",RIGHT('Cost Code (New)'!$F6517,LEN('Cost Code (New)'!$F6517)-SEARCH("Ext ",'Cost Code (New)'!$F6517)-LEN("Ext")))))+0,"")</f>
        <v/>
      </c>
      <c r="B6517" s="8"/>
      <c r="C6517" s="3"/>
      <c r="D6517" s="3"/>
      <c r="E6517" s="3"/>
      <c r="F6517" s="3"/>
      <c r="G6517" s="3"/>
      <c r="H6517" s="3"/>
      <c r="I6517" s="3"/>
    </row>
    <row r="6518" ht="15.75" customHeight="1">
      <c r="A6518" s="3" t="str">
        <f>IFERROR(TRIM(LEFT(RIGHT('Cost Code (New)'!$F6518,LEN('Cost Code (New)'!$F6518)-SEARCH("Ext ",'Cost Code (New)'!$F6518)-LEN("Ext")),SEARCH(" - ",RIGHT('Cost Code (New)'!$F6518,LEN('Cost Code (New)'!$F6518)-SEARCH("Ext ",'Cost Code (New)'!$F6518)-LEN("Ext")))))+0,"")</f>
        <v/>
      </c>
      <c r="B6518" s="8"/>
      <c r="C6518" s="3"/>
      <c r="D6518" s="3"/>
      <c r="E6518" s="3"/>
      <c r="F6518" s="3"/>
      <c r="G6518" s="3"/>
      <c r="H6518" s="3"/>
      <c r="I6518" s="3"/>
    </row>
    <row r="6519" ht="15.75" customHeight="1">
      <c r="A6519" s="3" t="str">
        <f>IFERROR(TRIM(LEFT(RIGHT('Cost Code (New)'!$F6519,LEN('Cost Code (New)'!$F6519)-SEARCH("Ext ",'Cost Code (New)'!$F6519)-LEN("Ext")),SEARCH(" - ",RIGHT('Cost Code (New)'!$F6519,LEN('Cost Code (New)'!$F6519)-SEARCH("Ext ",'Cost Code (New)'!$F6519)-LEN("Ext")))))+0,"")</f>
        <v/>
      </c>
      <c r="B6519" s="8"/>
      <c r="C6519" s="3"/>
      <c r="D6519" s="3"/>
      <c r="E6519" s="3"/>
      <c r="F6519" s="3"/>
      <c r="G6519" s="3"/>
      <c r="H6519" s="3"/>
      <c r="I6519" s="3"/>
    </row>
    <row r="6520" ht="15.75" customHeight="1">
      <c r="A6520" s="3" t="str">
        <f>IFERROR(TRIM(LEFT(RIGHT('Cost Code (New)'!$F6520,LEN('Cost Code (New)'!$F6520)-SEARCH("Ext ",'Cost Code (New)'!$F6520)-LEN("Ext")),SEARCH(" - ",RIGHT('Cost Code (New)'!$F6520,LEN('Cost Code (New)'!$F6520)-SEARCH("Ext ",'Cost Code (New)'!$F6520)-LEN("Ext")))))+0,"")</f>
        <v/>
      </c>
      <c r="B6520" s="8"/>
      <c r="C6520" s="3"/>
      <c r="D6520" s="3"/>
      <c r="E6520" s="3"/>
      <c r="F6520" s="3"/>
      <c r="G6520" s="3"/>
      <c r="H6520" s="3"/>
      <c r="I6520" s="3"/>
    </row>
    <row r="6521" ht="15.75" customHeight="1">
      <c r="A6521" s="3" t="str">
        <f>IFERROR(TRIM(LEFT(RIGHT('Cost Code (New)'!$F6521,LEN('Cost Code (New)'!$F6521)-SEARCH("Ext ",'Cost Code (New)'!$F6521)-LEN("Ext")),SEARCH(" - ",RIGHT('Cost Code (New)'!$F6521,LEN('Cost Code (New)'!$F6521)-SEARCH("Ext ",'Cost Code (New)'!$F6521)-LEN("Ext")))))+0,"")</f>
        <v/>
      </c>
      <c r="B6521" s="8"/>
      <c r="C6521" s="3"/>
      <c r="D6521" s="3"/>
      <c r="E6521" s="3"/>
      <c r="F6521" s="3"/>
      <c r="G6521" s="3"/>
      <c r="H6521" s="3"/>
      <c r="I6521" s="3"/>
    </row>
    <row r="6522" ht="15.75" customHeight="1">
      <c r="A6522" s="3" t="str">
        <f>IFERROR(TRIM(LEFT(RIGHT('Cost Code (New)'!$F6522,LEN('Cost Code (New)'!$F6522)-SEARCH("Ext ",'Cost Code (New)'!$F6522)-LEN("Ext")),SEARCH(" - ",RIGHT('Cost Code (New)'!$F6522,LEN('Cost Code (New)'!$F6522)-SEARCH("Ext ",'Cost Code (New)'!$F6522)-LEN("Ext")))))+0,"")</f>
        <v/>
      </c>
      <c r="B6522" s="8"/>
      <c r="C6522" s="3"/>
      <c r="D6522" s="3"/>
      <c r="E6522" s="3"/>
      <c r="F6522" s="3"/>
      <c r="G6522" s="3"/>
      <c r="H6522" s="3"/>
      <c r="I6522" s="3"/>
    </row>
    <row r="6523" ht="15.75" customHeight="1">
      <c r="A6523" s="3" t="str">
        <f>IFERROR(TRIM(LEFT(RIGHT('Cost Code (New)'!$F6523,LEN('Cost Code (New)'!$F6523)-SEARCH("Ext ",'Cost Code (New)'!$F6523)-LEN("Ext")),SEARCH(" - ",RIGHT('Cost Code (New)'!$F6523,LEN('Cost Code (New)'!$F6523)-SEARCH("Ext ",'Cost Code (New)'!$F6523)-LEN("Ext")))))+0,"")</f>
        <v/>
      </c>
      <c r="B6523" s="8"/>
      <c r="C6523" s="3"/>
      <c r="D6523" s="3"/>
      <c r="E6523" s="3"/>
      <c r="F6523" s="3"/>
      <c r="G6523" s="3"/>
      <c r="H6523" s="3"/>
      <c r="I6523" s="3"/>
    </row>
    <row r="6524" ht="15.75" customHeight="1">
      <c r="A6524" s="3" t="str">
        <f>IFERROR(TRIM(LEFT(RIGHT('Cost Code (New)'!$F6524,LEN('Cost Code (New)'!$F6524)-SEARCH("Ext ",'Cost Code (New)'!$F6524)-LEN("Ext")),SEARCH(" - ",RIGHT('Cost Code (New)'!$F6524,LEN('Cost Code (New)'!$F6524)-SEARCH("Ext ",'Cost Code (New)'!$F6524)-LEN("Ext")))))+0,"")</f>
        <v/>
      </c>
      <c r="B6524" s="8"/>
      <c r="C6524" s="3"/>
      <c r="D6524" s="3"/>
      <c r="E6524" s="3"/>
      <c r="F6524" s="3"/>
      <c r="G6524" s="3"/>
      <c r="H6524" s="3"/>
      <c r="I6524" s="3"/>
    </row>
    <row r="6525" ht="15.75" customHeight="1">
      <c r="A6525" s="3" t="str">
        <f>IFERROR(TRIM(LEFT(RIGHT('Cost Code (New)'!$F6525,LEN('Cost Code (New)'!$F6525)-SEARCH("Ext ",'Cost Code (New)'!$F6525)-LEN("Ext")),SEARCH(" - ",RIGHT('Cost Code (New)'!$F6525,LEN('Cost Code (New)'!$F6525)-SEARCH("Ext ",'Cost Code (New)'!$F6525)-LEN("Ext")))))+0,"")</f>
        <v/>
      </c>
      <c r="B6525" s="8"/>
      <c r="C6525" s="3"/>
      <c r="D6525" s="3"/>
      <c r="E6525" s="3"/>
      <c r="F6525" s="3"/>
      <c r="G6525" s="3"/>
      <c r="H6525" s="3"/>
      <c r="I6525" s="3"/>
    </row>
    <row r="6526" ht="15.75" customHeight="1">
      <c r="A6526" s="3" t="str">
        <f>IFERROR(TRIM(LEFT(RIGHT('Cost Code (New)'!$F6526,LEN('Cost Code (New)'!$F6526)-SEARCH("Ext ",'Cost Code (New)'!$F6526)-LEN("Ext")),SEARCH(" - ",RIGHT('Cost Code (New)'!$F6526,LEN('Cost Code (New)'!$F6526)-SEARCH("Ext ",'Cost Code (New)'!$F6526)-LEN("Ext")))))+0,"")</f>
        <v/>
      </c>
      <c r="B6526" s="8"/>
      <c r="C6526" s="3"/>
      <c r="D6526" s="3"/>
      <c r="E6526" s="3"/>
      <c r="F6526" s="3"/>
      <c r="G6526" s="3"/>
      <c r="H6526" s="3"/>
      <c r="I6526" s="3"/>
    </row>
    <row r="6527" ht="15.75" customHeight="1">
      <c r="A6527" s="3" t="str">
        <f>IFERROR(TRIM(LEFT(RIGHT('Cost Code (New)'!$F6527,LEN('Cost Code (New)'!$F6527)-SEARCH("Ext ",'Cost Code (New)'!$F6527)-LEN("Ext")),SEARCH(" - ",RIGHT('Cost Code (New)'!$F6527,LEN('Cost Code (New)'!$F6527)-SEARCH("Ext ",'Cost Code (New)'!$F6527)-LEN("Ext")))))+0,"")</f>
        <v/>
      </c>
      <c r="B6527" s="8"/>
      <c r="C6527" s="3"/>
      <c r="D6527" s="3"/>
      <c r="E6527" s="3"/>
      <c r="F6527" s="3"/>
      <c r="G6527" s="3"/>
      <c r="H6527" s="3"/>
      <c r="I6527" s="3"/>
    </row>
    <row r="6528" ht="15.75" customHeight="1">
      <c r="A6528" s="3" t="str">
        <f>IFERROR(TRIM(LEFT(RIGHT('Cost Code (New)'!$F6528,LEN('Cost Code (New)'!$F6528)-SEARCH("Ext ",'Cost Code (New)'!$F6528)-LEN("Ext")),SEARCH(" - ",RIGHT('Cost Code (New)'!$F6528,LEN('Cost Code (New)'!$F6528)-SEARCH("Ext ",'Cost Code (New)'!$F6528)-LEN("Ext")))))+0,"")</f>
        <v/>
      </c>
      <c r="B6528" s="8"/>
      <c r="C6528" s="3"/>
      <c r="D6528" s="3"/>
      <c r="E6528" s="3"/>
      <c r="F6528" s="3"/>
      <c r="G6528" s="3"/>
      <c r="H6528" s="3"/>
      <c r="I6528" s="3"/>
    </row>
    <row r="6529" ht="15.75" customHeight="1">
      <c r="A6529" s="3" t="str">
        <f>IFERROR(TRIM(LEFT(RIGHT('Cost Code (New)'!$F6529,LEN('Cost Code (New)'!$F6529)-SEARCH("Ext ",'Cost Code (New)'!$F6529)-LEN("Ext")),SEARCH(" - ",RIGHT('Cost Code (New)'!$F6529,LEN('Cost Code (New)'!$F6529)-SEARCH("Ext ",'Cost Code (New)'!$F6529)-LEN("Ext")))))+0,"")</f>
        <v/>
      </c>
      <c r="B6529" s="8"/>
      <c r="C6529" s="3"/>
      <c r="D6529" s="3"/>
      <c r="E6529" s="3"/>
      <c r="F6529" s="3"/>
      <c r="G6529" s="3"/>
      <c r="H6529" s="3"/>
      <c r="I6529" s="3"/>
    </row>
    <row r="6530" ht="15.75" customHeight="1">
      <c r="A6530" s="3" t="str">
        <f>IFERROR(TRIM(LEFT(RIGHT('Cost Code (New)'!$F6530,LEN('Cost Code (New)'!$F6530)-SEARCH("Ext ",'Cost Code (New)'!$F6530)-LEN("Ext")),SEARCH(" - ",RIGHT('Cost Code (New)'!$F6530,LEN('Cost Code (New)'!$F6530)-SEARCH("Ext ",'Cost Code (New)'!$F6530)-LEN("Ext")))))+0,"")</f>
        <v/>
      </c>
      <c r="B6530" s="8"/>
      <c r="C6530" s="3"/>
      <c r="D6530" s="3"/>
      <c r="E6530" s="3"/>
      <c r="F6530" s="3"/>
      <c r="G6530" s="3"/>
      <c r="H6530" s="3"/>
      <c r="I6530" s="3"/>
    </row>
    <row r="6531" ht="15.75" customHeight="1">
      <c r="A6531" s="3" t="str">
        <f>IFERROR(TRIM(LEFT(RIGHT('Cost Code (New)'!$F6531,LEN('Cost Code (New)'!$F6531)-SEARCH("Ext ",'Cost Code (New)'!$F6531)-LEN("Ext")),SEARCH(" - ",RIGHT('Cost Code (New)'!$F6531,LEN('Cost Code (New)'!$F6531)-SEARCH("Ext ",'Cost Code (New)'!$F6531)-LEN("Ext")))))+0,"")</f>
        <v/>
      </c>
      <c r="B6531" s="8"/>
      <c r="C6531" s="3"/>
      <c r="D6531" s="3"/>
      <c r="E6531" s="3"/>
      <c r="F6531" s="3"/>
      <c r="G6531" s="3"/>
      <c r="H6531" s="3"/>
      <c r="I6531" s="3"/>
    </row>
    <row r="6532" ht="15.75" customHeight="1">
      <c r="A6532" s="3" t="str">
        <f>IFERROR(TRIM(LEFT(RIGHT('Cost Code (New)'!$F6532,LEN('Cost Code (New)'!$F6532)-SEARCH("Ext ",'Cost Code (New)'!$F6532)-LEN("Ext")),SEARCH(" - ",RIGHT('Cost Code (New)'!$F6532,LEN('Cost Code (New)'!$F6532)-SEARCH("Ext ",'Cost Code (New)'!$F6532)-LEN("Ext")))))+0,"")</f>
        <v/>
      </c>
      <c r="B6532" s="8"/>
      <c r="C6532" s="3"/>
      <c r="D6532" s="3"/>
      <c r="E6532" s="3"/>
      <c r="F6532" s="3"/>
      <c r="G6532" s="3"/>
      <c r="H6532" s="3"/>
      <c r="I6532" s="3"/>
    </row>
    <row r="6533" ht="15.75" customHeight="1">
      <c r="A6533" s="3" t="str">
        <f>IFERROR(TRIM(LEFT(RIGHT('Cost Code (New)'!$F6533,LEN('Cost Code (New)'!$F6533)-SEARCH("Ext ",'Cost Code (New)'!$F6533)-LEN("Ext")),SEARCH(" - ",RIGHT('Cost Code (New)'!$F6533,LEN('Cost Code (New)'!$F6533)-SEARCH("Ext ",'Cost Code (New)'!$F6533)-LEN("Ext")))))+0,"")</f>
        <v/>
      </c>
      <c r="B6533" s="8"/>
      <c r="C6533" s="3"/>
      <c r="D6533" s="3"/>
      <c r="E6533" s="3"/>
      <c r="F6533" s="3"/>
      <c r="G6533" s="3"/>
      <c r="H6533" s="3"/>
      <c r="I6533" s="3"/>
    </row>
    <row r="6534" ht="15.75" customHeight="1">
      <c r="A6534" s="3" t="str">
        <f>IFERROR(TRIM(LEFT(RIGHT('Cost Code (New)'!$F6534,LEN('Cost Code (New)'!$F6534)-SEARCH("Ext ",'Cost Code (New)'!$F6534)-LEN("Ext")),SEARCH(" - ",RIGHT('Cost Code (New)'!$F6534,LEN('Cost Code (New)'!$F6534)-SEARCH("Ext ",'Cost Code (New)'!$F6534)-LEN("Ext")))))+0,"")</f>
        <v/>
      </c>
      <c r="B6534" s="8"/>
      <c r="C6534" s="3"/>
      <c r="D6534" s="3"/>
      <c r="E6534" s="3"/>
      <c r="F6534" s="3"/>
      <c r="G6534" s="3"/>
      <c r="H6534" s="3"/>
      <c r="I6534" s="3"/>
    </row>
    <row r="6535" ht="15.75" customHeight="1">
      <c r="A6535" s="3" t="str">
        <f>IFERROR(TRIM(LEFT(RIGHT('Cost Code (New)'!$F6535,LEN('Cost Code (New)'!$F6535)-SEARCH("Ext ",'Cost Code (New)'!$F6535)-LEN("Ext")),SEARCH(" - ",RIGHT('Cost Code (New)'!$F6535,LEN('Cost Code (New)'!$F6535)-SEARCH("Ext ",'Cost Code (New)'!$F6535)-LEN("Ext")))))+0,"")</f>
        <v/>
      </c>
      <c r="B6535" s="8"/>
      <c r="C6535" s="3"/>
      <c r="D6535" s="3"/>
      <c r="E6535" s="3"/>
      <c r="F6535" s="3"/>
      <c r="G6535" s="3"/>
      <c r="H6535" s="3"/>
      <c r="I6535" s="3"/>
    </row>
    <row r="6536" ht="15.75" customHeight="1">
      <c r="A6536" s="3" t="str">
        <f>IFERROR(TRIM(LEFT(RIGHT('Cost Code (New)'!$F6536,LEN('Cost Code (New)'!$F6536)-SEARCH("Ext ",'Cost Code (New)'!$F6536)-LEN("Ext")),SEARCH(" - ",RIGHT('Cost Code (New)'!$F6536,LEN('Cost Code (New)'!$F6536)-SEARCH("Ext ",'Cost Code (New)'!$F6536)-LEN("Ext")))))+0,"")</f>
        <v/>
      </c>
      <c r="B6536" s="8"/>
      <c r="C6536" s="3"/>
      <c r="D6536" s="3"/>
      <c r="E6536" s="3"/>
      <c r="F6536" s="3"/>
      <c r="G6536" s="3"/>
      <c r="H6536" s="3"/>
      <c r="I6536" s="3"/>
    </row>
    <row r="6537" ht="15.75" customHeight="1">
      <c r="A6537" s="3" t="str">
        <f>IFERROR(TRIM(LEFT(RIGHT('Cost Code (New)'!$F6537,LEN('Cost Code (New)'!$F6537)-SEARCH("Ext ",'Cost Code (New)'!$F6537)-LEN("Ext")),SEARCH(" - ",RIGHT('Cost Code (New)'!$F6537,LEN('Cost Code (New)'!$F6537)-SEARCH("Ext ",'Cost Code (New)'!$F6537)-LEN("Ext")))))+0,"")</f>
        <v/>
      </c>
      <c r="B6537" s="8"/>
      <c r="C6537" s="3"/>
      <c r="D6537" s="3"/>
      <c r="E6537" s="3"/>
      <c r="F6537" s="3"/>
      <c r="G6537" s="3"/>
      <c r="H6537" s="3"/>
      <c r="I6537" s="3"/>
    </row>
    <row r="6538" ht="15.75" customHeight="1">
      <c r="A6538" s="3" t="str">
        <f>IFERROR(TRIM(LEFT(RIGHT('Cost Code (New)'!$F6538,LEN('Cost Code (New)'!$F6538)-SEARCH("Ext ",'Cost Code (New)'!$F6538)-LEN("Ext")),SEARCH(" - ",RIGHT('Cost Code (New)'!$F6538,LEN('Cost Code (New)'!$F6538)-SEARCH("Ext ",'Cost Code (New)'!$F6538)-LEN("Ext")))))+0,"")</f>
        <v/>
      </c>
      <c r="B6538" s="8"/>
      <c r="C6538" s="3"/>
      <c r="D6538" s="3"/>
      <c r="E6538" s="3"/>
      <c r="F6538" s="3"/>
      <c r="G6538" s="3"/>
      <c r="H6538" s="3"/>
      <c r="I6538" s="3"/>
    </row>
    <row r="6539" ht="15.75" customHeight="1">
      <c r="A6539" s="3" t="str">
        <f>IFERROR(TRIM(LEFT(RIGHT('Cost Code (New)'!$F6539,LEN('Cost Code (New)'!$F6539)-SEARCH("Ext ",'Cost Code (New)'!$F6539)-LEN("Ext")),SEARCH(" - ",RIGHT('Cost Code (New)'!$F6539,LEN('Cost Code (New)'!$F6539)-SEARCH("Ext ",'Cost Code (New)'!$F6539)-LEN("Ext")))))+0,"")</f>
        <v/>
      </c>
      <c r="B6539" s="8"/>
      <c r="C6539" s="3"/>
      <c r="D6539" s="3"/>
      <c r="E6539" s="3"/>
      <c r="F6539" s="3"/>
      <c r="G6539" s="3"/>
      <c r="H6539" s="3"/>
      <c r="I6539" s="3"/>
    </row>
    <row r="6540" ht="15.75" customHeight="1">
      <c r="A6540" s="3" t="str">
        <f>IFERROR(TRIM(LEFT(RIGHT('Cost Code (New)'!$F6540,LEN('Cost Code (New)'!$F6540)-SEARCH("Ext ",'Cost Code (New)'!$F6540)-LEN("Ext")),SEARCH(" - ",RIGHT('Cost Code (New)'!$F6540,LEN('Cost Code (New)'!$F6540)-SEARCH("Ext ",'Cost Code (New)'!$F6540)-LEN("Ext")))))+0,"")</f>
        <v/>
      </c>
      <c r="B6540" s="8"/>
      <c r="C6540" s="3"/>
      <c r="D6540" s="3"/>
      <c r="E6540" s="3"/>
      <c r="F6540" s="3"/>
      <c r="G6540" s="3"/>
      <c r="H6540" s="3"/>
      <c r="I6540" s="3"/>
    </row>
    <row r="6541" ht="15.75" customHeight="1">
      <c r="A6541" s="3" t="str">
        <f>IFERROR(TRIM(LEFT(RIGHT('Cost Code (New)'!$F6541,LEN('Cost Code (New)'!$F6541)-SEARCH("Ext ",'Cost Code (New)'!$F6541)-LEN("Ext")),SEARCH(" - ",RIGHT('Cost Code (New)'!$F6541,LEN('Cost Code (New)'!$F6541)-SEARCH("Ext ",'Cost Code (New)'!$F6541)-LEN("Ext")))))+0,"")</f>
        <v/>
      </c>
      <c r="B6541" s="8"/>
      <c r="C6541" s="3"/>
      <c r="D6541" s="3"/>
      <c r="E6541" s="3"/>
      <c r="F6541" s="3"/>
      <c r="G6541" s="3"/>
      <c r="H6541" s="3"/>
      <c r="I6541" s="3"/>
    </row>
    <row r="6542" ht="15.75" customHeight="1">
      <c r="A6542" s="3" t="str">
        <f>IFERROR(TRIM(LEFT(RIGHT('Cost Code (New)'!$F6542,LEN('Cost Code (New)'!$F6542)-SEARCH("Ext ",'Cost Code (New)'!$F6542)-LEN("Ext")),SEARCH(" - ",RIGHT('Cost Code (New)'!$F6542,LEN('Cost Code (New)'!$F6542)-SEARCH("Ext ",'Cost Code (New)'!$F6542)-LEN("Ext")))))+0,"")</f>
        <v/>
      </c>
      <c r="B6542" s="8"/>
      <c r="C6542" s="3"/>
      <c r="D6542" s="3"/>
      <c r="E6542" s="3"/>
      <c r="F6542" s="3"/>
      <c r="G6542" s="3"/>
      <c r="H6542" s="3"/>
      <c r="I6542" s="3"/>
    </row>
    <row r="6543" ht="15.75" customHeight="1">
      <c r="A6543" s="3" t="str">
        <f>IFERROR(TRIM(LEFT(RIGHT('Cost Code (New)'!$F6543,LEN('Cost Code (New)'!$F6543)-SEARCH("Ext ",'Cost Code (New)'!$F6543)-LEN("Ext")),SEARCH(" - ",RIGHT('Cost Code (New)'!$F6543,LEN('Cost Code (New)'!$F6543)-SEARCH("Ext ",'Cost Code (New)'!$F6543)-LEN("Ext")))))+0,"")</f>
        <v/>
      </c>
      <c r="B6543" s="8"/>
      <c r="C6543" s="3"/>
      <c r="D6543" s="3"/>
      <c r="E6543" s="3"/>
      <c r="F6543" s="3"/>
      <c r="G6543" s="3"/>
      <c r="H6543" s="3"/>
      <c r="I6543" s="3"/>
    </row>
    <row r="6544" ht="15.75" customHeight="1">
      <c r="A6544" s="3" t="str">
        <f>IFERROR(TRIM(LEFT(RIGHT('Cost Code (New)'!$F6544,LEN('Cost Code (New)'!$F6544)-SEARCH("Ext ",'Cost Code (New)'!$F6544)-LEN("Ext")),SEARCH(" - ",RIGHT('Cost Code (New)'!$F6544,LEN('Cost Code (New)'!$F6544)-SEARCH("Ext ",'Cost Code (New)'!$F6544)-LEN("Ext")))))+0,"")</f>
        <v/>
      </c>
      <c r="B6544" s="8"/>
      <c r="C6544" s="3"/>
      <c r="D6544" s="3"/>
      <c r="E6544" s="3"/>
      <c r="F6544" s="3"/>
      <c r="G6544" s="3"/>
      <c r="H6544" s="3"/>
      <c r="I6544" s="3"/>
    </row>
    <row r="6545" ht="15.75" customHeight="1">
      <c r="A6545" s="3" t="str">
        <f>IFERROR(TRIM(LEFT(RIGHT('Cost Code (New)'!$F6545,LEN('Cost Code (New)'!$F6545)-SEARCH("Ext ",'Cost Code (New)'!$F6545)-LEN("Ext")),SEARCH(" - ",RIGHT('Cost Code (New)'!$F6545,LEN('Cost Code (New)'!$F6545)-SEARCH("Ext ",'Cost Code (New)'!$F6545)-LEN("Ext")))))+0,"")</f>
        <v/>
      </c>
      <c r="B6545" s="8"/>
      <c r="C6545" s="3"/>
      <c r="D6545" s="3"/>
      <c r="E6545" s="3"/>
      <c r="F6545" s="3"/>
      <c r="G6545" s="3"/>
      <c r="H6545" s="3"/>
      <c r="I6545" s="3"/>
    </row>
    <row r="6546" ht="15.75" customHeight="1">
      <c r="A6546" s="3" t="str">
        <f>IFERROR(TRIM(LEFT(RIGHT('Cost Code (New)'!$F6546,LEN('Cost Code (New)'!$F6546)-SEARCH("Ext ",'Cost Code (New)'!$F6546)-LEN("Ext")),SEARCH(" - ",RIGHT('Cost Code (New)'!$F6546,LEN('Cost Code (New)'!$F6546)-SEARCH("Ext ",'Cost Code (New)'!$F6546)-LEN("Ext")))))+0,"")</f>
        <v/>
      </c>
      <c r="B6546" s="8"/>
      <c r="C6546" s="3"/>
      <c r="D6546" s="3"/>
      <c r="E6546" s="3"/>
      <c r="F6546" s="3"/>
      <c r="G6546" s="3"/>
      <c r="H6546" s="3"/>
      <c r="I6546" s="3"/>
    </row>
    <row r="6547" ht="15.75" customHeight="1">
      <c r="A6547" s="3" t="str">
        <f>IFERROR(TRIM(LEFT(RIGHT('Cost Code (New)'!$F6547,LEN('Cost Code (New)'!$F6547)-SEARCH("Ext ",'Cost Code (New)'!$F6547)-LEN("Ext")),SEARCH(" - ",RIGHT('Cost Code (New)'!$F6547,LEN('Cost Code (New)'!$F6547)-SEARCH("Ext ",'Cost Code (New)'!$F6547)-LEN("Ext")))))+0,"")</f>
        <v/>
      </c>
      <c r="B6547" s="8"/>
      <c r="C6547" s="3"/>
      <c r="D6547" s="3"/>
      <c r="E6547" s="3"/>
      <c r="F6547" s="3"/>
      <c r="G6547" s="3"/>
      <c r="H6547" s="3"/>
      <c r="I6547" s="3"/>
    </row>
    <row r="6548" ht="15.75" customHeight="1">
      <c r="A6548" s="3" t="str">
        <f>IFERROR(TRIM(LEFT(RIGHT('Cost Code (New)'!$F6548,LEN('Cost Code (New)'!$F6548)-SEARCH("Ext ",'Cost Code (New)'!$F6548)-LEN("Ext")),SEARCH(" - ",RIGHT('Cost Code (New)'!$F6548,LEN('Cost Code (New)'!$F6548)-SEARCH("Ext ",'Cost Code (New)'!$F6548)-LEN("Ext")))))+0,"")</f>
        <v/>
      </c>
      <c r="B6548" s="8"/>
      <c r="C6548" s="3"/>
      <c r="D6548" s="3"/>
      <c r="E6548" s="3"/>
      <c r="F6548" s="3"/>
      <c r="G6548" s="3"/>
      <c r="H6548" s="3"/>
      <c r="I6548" s="3"/>
    </row>
    <row r="6549" ht="15.75" customHeight="1">
      <c r="A6549" s="3" t="str">
        <f>IFERROR(TRIM(LEFT(RIGHT('Cost Code (New)'!$F6549,LEN('Cost Code (New)'!$F6549)-SEARCH("Ext ",'Cost Code (New)'!$F6549)-LEN("Ext")),SEARCH(" - ",RIGHT('Cost Code (New)'!$F6549,LEN('Cost Code (New)'!$F6549)-SEARCH("Ext ",'Cost Code (New)'!$F6549)-LEN("Ext")))))+0,"")</f>
        <v/>
      </c>
      <c r="B6549" s="8"/>
      <c r="C6549" s="3"/>
      <c r="D6549" s="3"/>
      <c r="E6549" s="3"/>
      <c r="F6549" s="3"/>
      <c r="G6549" s="3"/>
      <c r="H6549" s="3"/>
      <c r="I6549" s="3"/>
    </row>
    <row r="6550" ht="15.75" customHeight="1">
      <c r="A6550" s="3" t="str">
        <f>IFERROR(TRIM(LEFT(RIGHT('Cost Code (New)'!$F6550,LEN('Cost Code (New)'!$F6550)-SEARCH("Ext ",'Cost Code (New)'!$F6550)-LEN("Ext")),SEARCH(" - ",RIGHT('Cost Code (New)'!$F6550,LEN('Cost Code (New)'!$F6550)-SEARCH("Ext ",'Cost Code (New)'!$F6550)-LEN("Ext")))))+0,"")</f>
        <v/>
      </c>
      <c r="B6550" s="8"/>
      <c r="C6550" s="3"/>
      <c r="D6550" s="3"/>
      <c r="E6550" s="3"/>
      <c r="F6550" s="3"/>
      <c r="G6550" s="3"/>
      <c r="H6550" s="3"/>
      <c r="I6550" s="3"/>
    </row>
    <row r="6551" ht="15.75" customHeight="1">
      <c r="A6551" s="3" t="str">
        <f>IFERROR(TRIM(LEFT(RIGHT('Cost Code (New)'!$F6551,LEN('Cost Code (New)'!$F6551)-SEARCH("Ext ",'Cost Code (New)'!$F6551)-LEN("Ext")),SEARCH(" - ",RIGHT('Cost Code (New)'!$F6551,LEN('Cost Code (New)'!$F6551)-SEARCH("Ext ",'Cost Code (New)'!$F6551)-LEN("Ext")))))+0,"")</f>
        <v/>
      </c>
      <c r="B6551" s="8"/>
      <c r="C6551" s="3"/>
      <c r="D6551" s="3"/>
      <c r="E6551" s="3"/>
      <c r="F6551" s="3"/>
      <c r="G6551" s="3"/>
      <c r="H6551" s="3"/>
      <c r="I6551" s="3"/>
    </row>
    <row r="6552" ht="15.75" customHeight="1">
      <c r="A6552" s="3" t="str">
        <f>IFERROR(TRIM(LEFT(RIGHT('Cost Code (New)'!$F6552,LEN('Cost Code (New)'!$F6552)-SEARCH("Ext ",'Cost Code (New)'!$F6552)-LEN("Ext")),SEARCH(" - ",RIGHT('Cost Code (New)'!$F6552,LEN('Cost Code (New)'!$F6552)-SEARCH("Ext ",'Cost Code (New)'!$F6552)-LEN("Ext")))))+0,"")</f>
        <v/>
      </c>
      <c r="B6552" s="8"/>
      <c r="C6552" s="3"/>
      <c r="D6552" s="3"/>
      <c r="E6552" s="3"/>
      <c r="F6552" s="3"/>
      <c r="G6552" s="3"/>
      <c r="H6552" s="3"/>
      <c r="I6552" s="3"/>
    </row>
    <row r="6553" ht="15.75" customHeight="1">
      <c r="A6553" s="3" t="str">
        <f>IFERROR(TRIM(LEFT(RIGHT('Cost Code (New)'!$F6553,LEN('Cost Code (New)'!$F6553)-SEARCH("Ext ",'Cost Code (New)'!$F6553)-LEN("Ext")),SEARCH(" - ",RIGHT('Cost Code (New)'!$F6553,LEN('Cost Code (New)'!$F6553)-SEARCH("Ext ",'Cost Code (New)'!$F6553)-LEN("Ext")))))+0,"")</f>
        <v/>
      </c>
      <c r="B6553" s="8"/>
      <c r="C6553" s="3"/>
      <c r="D6553" s="3"/>
      <c r="E6553" s="3"/>
      <c r="F6553" s="3"/>
      <c r="G6553" s="3"/>
      <c r="H6553" s="3"/>
      <c r="I6553" s="3"/>
    </row>
    <row r="6554" ht="15.75" customHeight="1">
      <c r="A6554" s="3" t="str">
        <f>IFERROR(TRIM(LEFT(RIGHT('Cost Code (New)'!$F6554,LEN('Cost Code (New)'!$F6554)-SEARCH("Ext ",'Cost Code (New)'!$F6554)-LEN("Ext")),SEARCH(" - ",RIGHT('Cost Code (New)'!$F6554,LEN('Cost Code (New)'!$F6554)-SEARCH("Ext ",'Cost Code (New)'!$F6554)-LEN("Ext")))))+0,"")</f>
        <v/>
      </c>
      <c r="B6554" s="8"/>
      <c r="C6554" s="3"/>
      <c r="D6554" s="3"/>
      <c r="E6554" s="3"/>
      <c r="F6554" s="3"/>
      <c r="G6554" s="3"/>
      <c r="H6554" s="3"/>
      <c r="I6554" s="3"/>
    </row>
    <row r="6555" ht="15.75" customHeight="1">
      <c r="A6555" s="3" t="str">
        <f>IFERROR(TRIM(LEFT(RIGHT('Cost Code (New)'!$F6555,LEN('Cost Code (New)'!$F6555)-SEARCH("Ext ",'Cost Code (New)'!$F6555)-LEN("Ext")),SEARCH(" - ",RIGHT('Cost Code (New)'!$F6555,LEN('Cost Code (New)'!$F6555)-SEARCH("Ext ",'Cost Code (New)'!$F6555)-LEN("Ext")))))+0,"")</f>
        <v/>
      </c>
      <c r="B6555" s="8"/>
      <c r="C6555" s="3"/>
      <c r="D6555" s="3"/>
      <c r="E6555" s="3"/>
      <c r="F6555" s="3"/>
      <c r="G6555" s="3"/>
      <c r="H6555" s="3"/>
      <c r="I6555" s="3"/>
    </row>
    <row r="6556" ht="15.75" customHeight="1">
      <c r="A6556" s="3" t="str">
        <f>IFERROR(TRIM(LEFT(RIGHT('Cost Code (New)'!$F6556,LEN('Cost Code (New)'!$F6556)-SEARCH("Ext ",'Cost Code (New)'!$F6556)-LEN("Ext")),SEARCH(" - ",RIGHT('Cost Code (New)'!$F6556,LEN('Cost Code (New)'!$F6556)-SEARCH("Ext ",'Cost Code (New)'!$F6556)-LEN("Ext")))))+0,"")</f>
        <v/>
      </c>
      <c r="B6556" s="8"/>
      <c r="C6556" s="3"/>
      <c r="D6556" s="3"/>
      <c r="E6556" s="3"/>
      <c r="F6556" s="3"/>
      <c r="G6556" s="3"/>
      <c r="H6556" s="3"/>
      <c r="I6556" s="3"/>
    </row>
    <row r="6557" ht="15.75" customHeight="1">
      <c r="A6557" s="3" t="str">
        <f>IFERROR(TRIM(LEFT(RIGHT('Cost Code (New)'!$F6557,LEN('Cost Code (New)'!$F6557)-SEARCH("Ext ",'Cost Code (New)'!$F6557)-LEN("Ext")),SEARCH(" - ",RIGHT('Cost Code (New)'!$F6557,LEN('Cost Code (New)'!$F6557)-SEARCH("Ext ",'Cost Code (New)'!$F6557)-LEN("Ext")))))+0,"")</f>
        <v/>
      </c>
      <c r="B6557" s="8"/>
      <c r="C6557" s="3"/>
      <c r="D6557" s="3"/>
      <c r="E6557" s="3"/>
      <c r="F6557" s="3"/>
      <c r="G6557" s="3"/>
      <c r="H6557" s="3"/>
      <c r="I6557" s="3"/>
    </row>
    <row r="6558" ht="15.75" customHeight="1">
      <c r="A6558" s="3" t="str">
        <f>IFERROR(TRIM(LEFT(RIGHT('Cost Code (New)'!$F6558,LEN('Cost Code (New)'!$F6558)-SEARCH("Ext ",'Cost Code (New)'!$F6558)-LEN("Ext")),SEARCH(" - ",RIGHT('Cost Code (New)'!$F6558,LEN('Cost Code (New)'!$F6558)-SEARCH("Ext ",'Cost Code (New)'!$F6558)-LEN("Ext")))))+0,"")</f>
        <v/>
      </c>
      <c r="B6558" s="8"/>
      <c r="C6558" s="3"/>
      <c r="D6558" s="3"/>
      <c r="E6558" s="3"/>
      <c r="F6558" s="3"/>
      <c r="G6558" s="3"/>
      <c r="H6558" s="3"/>
      <c r="I6558" s="3"/>
    </row>
    <row r="6559" ht="15.75" customHeight="1">
      <c r="A6559" s="3" t="str">
        <f>IFERROR(TRIM(LEFT(RIGHT('Cost Code (New)'!$F6559,LEN('Cost Code (New)'!$F6559)-SEARCH("Ext ",'Cost Code (New)'!$F6559)-LEN("Ext")),SEARCH(" - ",RIGHT('Cost Code (New)'!$F6559,LEN('Cost Code (New)'!$F6559)-SEARCH("Ext ",'Cost Code (New)'!$F6559)-LEN("Ext")))))+0,"")</f>
        <v/>
      </c>
      <c r="B6559" s="8"/>
      <c r="C6559" s="3"/>
      <c r="D6559" s="3"/>
      <c r="E6559" s="3"/>
      <c r="F6559" s="3"/>
      <c r="G6559" s="3"/>
      <c r="H6559" s="3"/>
      <c r="I6559" s="3"/>
    </row>
    <row r="6560" ht="15.75" customHeight="1">
      <c r="A6560" s="3" t="str">
        <f>IFERROR(TRIM(LEFT(RIGHT('Cost Code (New)'!$F6560,LEN('Cost Code (New)'!$F6560)-SEARCH("Ext ",'Cost Code (New)'!$F6560)-LEN("Ext")),SEARCH(" - ",RIGHT('Cost Code (New)'!$F6560,LEN('Cost Code (New)'!$F6560)-SEARCH("Ext ",'Cost Code (New)'!$F6560)-LEN("Ext")))))+0,"")</f>
        <v/>
      </c>
      <c r="B6560" s="8"/>
      <c r="C6560" s="3"/>
      <c r="D6560" s="3"/>
      <c r="E6560" s="3"/>
      <c r="F6560" s="3"/>
      <c r="G6560" s="3"/>
      <c r="H6560" s="3"/>
      <c r="I6560" s="3"/>
    </row>
    <row r="6561" ht="15.75" customHeight="1">
      <c r="A6561" s="3" t="str">
        <f>IFERROR(TRIM(LEFT(RIGHT('Cost Code (New)'!$F6561,LEN('Cost Code (New)'!$F6561)-SEARCH("Ext ",'Cost Code (New)'!$F6561)-LEN("Ext")),SEARCH(" - ",RIGHT('Cost Code (New)'!$F6561,LEN('Cost Code (New)'!$F6561)-SEARCH("Ext ",'Cost Code (New)'!$F6561)-LEN("Ext")))))+0,"")</f>
        <v/>
      </c>
      <c r="B6561" s="8"/>
      <c r="C6561" s="3"/>
      <c r="D6561" s="3"/>
      <c r="E6561" s="3"/>
      <c r="F6561" s="3"/>
      <c r="G6561" s="3"/>
      <c r="H6561" s="3"/>
      <c r="I6561" s="3"/>
    </row>
    <row r="6562" ht="15.75" customHeight="1">
      <c r="A6562" s="3" t="str">
        <f>IFERROR(TRIM(LEFT(RIGHT('Cost Code (New)'!$F6562,LEN('Cost Code (New)'!$F6562)-SEARCH("Ext ",'Cost Code (New)'!$F6562)-LEN("Ext")),SEARCH(" - ",RIGHT('Cost Code (New)'!$F6562,LEN('Cost Code (New)'!$F6562)-SEARCH("Ext ",'Cost Code (New)'!$F6562)-LEN("Ext")))))+0,"")</f>
        <v/>
      </c>
      <c r="B6562" s="8"/>
      <c r="C6562" s="3"/>
      <c r="D6562" s="3"/>
      <c r="E6562" s="3"/>
      <c r="F6562" s="3"/>
      <c r="G6562" s="3"/>
      <c r="H6562" s="3"/>
      <c r="I6562" s="3"/>
    </row>
    <row r="6563" ht="15.75" customHeight="1">
      <c r="A6563" s="3" t="str">
        <f>IFERROR(TRIM(LEFT(RIGHT('Cost Code (New)'!$F6563,LEN('Cost Code (New)'!$F6563)-SEARCH("Ext ",'Cost Code (New)'!$F6563)-LEN("Ext")),SEARCH(" - ",RIGHT('Cost Code (New)'!$F6563,LEN('Cost Code (New)'!$F6563)-SEARCH("Ext ",'Cost Code (New)'!$F6563)-LEN("Ext")))))+0,"")</f>
        <v/>
      </c>
      <c r="B6563" s="8"/>
      <c r="C6563" s="3"/>
      <c r="D6563" s="3"/>
      <c r="E6563" s="3"/>
      <c r="F6563" s="3"/>
      <c r="G6563" s="3"/>
      <c r="H6563" s="3"/>
      <c r="I6563" s="3"/>
    </row>
    <row r="6564" ht="15.75" customHeight="1">
      <c r="A6564" s="3" t="str">
        <f>IFERROR(TRIM(LEFT(RIGHT('Cost Code (New)'!$F6564,LEN('Cost Code (New)'!$F6564)-SEARCH("Ext ",'Cost Code (New)'!$F6564)-LEN("Ext")),SEARCH(" - ",RIGHT('Cost Code (New)'!$F6564,LEN('Cost Code (New)'!$F6564)-SEARCH("Ext ",'Cost Code (New)'!$F6564)-LEN("Ext")))))+0,"")</f>
        <v/>
      </c>
      <c r="B6564" s="8"/>
      <c r="C6564" s="3"/>
      <c r="D6564" s="3"/>
      <c r="E6564" s="3"/>
      <c r="F6564" s="3"/>
      <c r="G6564" s="3"/>
      <c r="H6564" s="3"/>
      <c r="I6564" s="3"/>
    </row>
    <row r="6565" ht="15.75" customHeight="1">
      <c r="A6565" s="3" t="str">
        <f>IFERROR(TRIM(LEFT(RIGHT('Cost Code (New)'!$F6565,LEN('Cost Code (New)'!$F6565)-SEARCH("Ext ",'Cost Code (New)'!$F6565)-LEN("Ext")),SEARCH(" - ",RIGHT('Cost Code (New)'!$F6565,LEN('Cost Code (New)'!$F6565)-SEARCH("Ext ",'Cost Code (New)'!$F6565)-LEN("Ext")))))+0,"")</f>
        <v/>
      </c>
      <c r="B6565" s="8"/>
      <c r="C6565" s="3"/>
      <c r="D6565" s="3"/>
      <c r="E6565" s="3"/>
      <c r="F6565" s="3"/>
      <c r="G6565" s="3"/>
      <c r="H6565" s="3"/>
      <c r="I6565" s="3"/>
    </row>
    <row r="6566" ht="15.75" customHeight="1">
      <c r="A6566" s="3" t="str">
        <f>IFERROR(TRIM(LEFT(RIGHT('Cost Code (New)'!$F6566,LEN('Cost Code (New)'!$F6566)-SEARCH("Ext ",'Cost Code (New)'!$F6566)-LEN("Ext")),SEARCH(" - ",RIGHT('Cost Code (New)'!$F6566,LEN('Cost Code (New)'!$F6566)-SEARCH("Ext ",'Cost Code (New)'!$F6566)-LEN("Ext")))))+0,"")</f>
        <v/>
      </c>
      <c r="B6566" s="8"/>
      <c r="C6566" s="3"/>
      <c r="D6566" s="3"/>
      <c r="E6566" s="3"/>
      <c r="F6566" s="3"/>
      <c r="G6566" s="3"/>
      <c r="H6566" s="3"/>
      <c r="I6566" s="3"/>
    </row>
    <row r="6567" ht="15.75" customHeight="1">
      <c r="A6567" s="3" t="str">
        <f>IFERROR(TRIM(LEFT(RIGHT('Cost Code (New)'!$F6567,LEN('Cost Code (New)'!$F6567)-SEARCH("Ext ",'Cost Code (New)'!$F6567)-LEN("Ext")),SEARCH(" - ",RIGHT('Cost Code (New)'!$F6567,LEN('Cost Code (New)'!$F6567)-SEARCH("Ext ",'Cost Code (New)'!$F6567)-LEN("Ext")))))+0,"")</f>
        <v/>
      </c>
      <c r="B6567" s="8"/>
      <c r="C6567" s="3"/>
      <c r="D6567" s="3"/>
      <c r="E6567" s="3"/>
      <c r="F6567" s="3"/>
      <c r="G6567" s="3"/>
      <c r="H6567" s="3"/>
      <c r="I6567" s="3"/>
    </row>
    <row r="6568" ht="15.75" customHeight="1">
      <c r="A6568" s="3" t="str">
        <f>IFERROR(TRIM(LEFT(RIGHT('Cost Code (New)'!$F6568,LEN('Cost Code (New)'!$F6568)-SEARCH("Ext ",'Cost Code (New)'!$F6568)-LEN("Ext")),SEARCH(" - ",RIGHT('Cost Code (New)'!$F6568,LEN('Cost Code (New)'!$F6568)-SEARCH("Ext ",'Cost Code (New)'!$F6568)-LEN("Ext")))))+0,"")</f>
        <v/>
      </c>
      <c r="B6568" s="8"/>
      <c r="C6568" s="3"/>
      <c r="D6568" s="3"/>
      <c r="E6568" s="3"/>
      <c r="F6568" s="3"/>
      <c r="G6568" s="3"/>
      <c r="H6568" s="3"/>
      <c r="I6568" s="3"/>
    </row>
    <row r="6569" ht="15.75" customHeight="1">
      <c r="A6569" s="3" t="str">
        <f>IFERROR(TRIM(LEFT(RIGHT('Cost Code (New)'!$F6569,LEN('Cost Code (New)'!$F6569)-SEARCH("Ext ",'Cost Code (New)'!$F6569)-LEN("Ext")),SEARCH(" - ",RIGHT('Cost Code (New)'!$F6569,LEN('Cost Code (New)'!$F6569)-SEARCH("Ext ",'Cost Code (New)'!$F6569)-LEN("Ext")))))+0,"")</f>
        <v/>
      </c>
      <c r="B6569" s="8"/>
      <c r="C6569" s="3"/>
      <c r="D6569" s="3"/>
      <c r="E6569" s="3"/>
      <c r="F6569" s="3"/>
      <c r="G6569" s="3"/>
      <c r="H6569" s="3"/>
      <c r="I6569" s="3"/>
    </row>
    <row r="6570" ht="15.75" customHeight="1">
      <c r="A6570" s="3" t="str">
        <f>IFERROR(TRIM(LEFT(RIGHT('Cost Code (New)'!$F6570,LEN('Cost Code (New)'!$F6570)-SEARCH("Ext ",'Cost Code (New)'!$F6570)-LEN("Ext")),SEARCH(" - ",RIGHT('Cost Code (New)'!$F6570,LEN('Cost Code (New)'!$F6570)-SEARCH("Ext ",'Cost Code (New)'!$F6570)-LEN("Ext")))))+0,"")</f>
        <v/>
      </c>
      <c r="B6570" s="8"/>
      <c r="C6570" s="3"/>
      <c r="D6570" s="3"/>
      <c r="E6570" s="3"/>
      <c r="F6570" s="3"/>
      <c r="G6570" s="3"/>
      <c r="H6570" s="3"/>
      <c r="I6570" s="3"/>
    </row>
    <row r="6571" ht="15.75" customHeight="1">
      <c r="A6571" s="3" t="str">
        <f>IFERROR(TRIM(LEFT(RIGHT('Cost Code (New)'!$F6571,LEN('Cost Code (New)'!$F6571)-SEARCH("Ext ",'Cost Code (New)'!$F6571)-LEN("Ext")),SEARCH(" - ",RIGHT('Cost Code (New)'!$F6571,LEN('Cost Code (New)'!$F6571)-SEARCH("Ext ",'Cost Code (New)'!$F6571)-LEN("Ext")))))+0,"")</f>
        <v/>
      </c>
      <c r="B6571" s="8"/>
      <c r="C6571" s="3"/>
      <c r="D6571" s="3"/>
      <c r="E6571" s="3"/>
      <c r="F6571" s="3"/>
      <c r="G6571" s="3"/>
      <c r="H6571" s="3"/>
      <c r="I6571" s="3"/>
    </row>
    <row r="6572" ht="15.75" customHeight="1">
      <c r="A6572" s="3" t="str">
        <f>IFERROR(TRIM(LEFT(RIGHT('Cost Code (New)'!$F6572,LEN('Cost Code (New)'!$F6572)-SEARCH("Ext ",'Cost Code (New)'!$F6572)-LEN("Ext")),SEARCH(" - ",RIGHT('Cost Code (New)'!$F6572,LEN('Cost Code (New)'!$F6572)-SEARCH("Ext ",'Cost Code (New)'!$F6572)-LEN("Ext")))))+0,"")</f>
        <v/>
      </c>
      <c r="B6572" s="8"/>
      <c r="C6572" s="3"/>
      <c r="D6572" s="3"/>
      <c r="E6572" s="3"/>
      <c r="F6572" s="3"/>
      <c r="G6572" s="3"/>
      <c r="H6572" s="3"/>
      <c r="I6572" s="3"/>
    </row>
    <row r="6573" ht="15.75" customHeight="1">
      <c r="A6573" s="3" t="str">
        <f>IFERROR(TRIM(LEFT(RIGHT('Cost Code (New)'!$F6573,LEN('Cost Code (New)'!$F6573)-SEARCH("Ext ",'Cost Code (New)'!$F6573)-LEN("Ext")),SEARCH(" - ",RIGHT('Cost Code (New)'!$F6573,LEN('Cost Code (New)'!$F6573)-SEARCH("Ext ",'Cost Code (New)'!$F6573)-LEN("Ext")))))+0,"")</f>
        <v/>
      </c>
      <c r="B6573" s="8"/>
      <c r="C6573" s="3"/>
      <c r="D6573" s="3"/>
      <c r="E6573" s="3"/>
      <c r="F6573" s="3"/>
      <c r="G6573" s="3"/>
      <c r="H6573" s="3"/>
      <c r="I6573" s="3"/>
    </row>
    <row r="6574" ht="15.75" customHeight="1">
      <c r="A6574" s="3" t="str">
        <f>IFERROR(TRIM(LEFT(RIGHT('Cost Code (New)'!$F6574,LEN('Cost Code (New)'!$F6574)-SEARCH("Ext ",'Cost Code (New)'!$F6574)-LEN("Ext")),SEARCH(" - ",RIGHT('Cost Code (New)'!$F6574,LEN('Cost Code (New)'!$F6574)-SEARCH("Ext ",'Cost Code (New)'!$F6574)-LEN("Ext")))))+0,"")</f>
        <v/>
      </c>
      <c r="B6574" s="8"/>
      <c r="C6574" s="3"/>
      <c r="D6574" s="3"/>
      <c r="E6574" s="3"/>
      <c r="F6574" s="3"/>
      <c r="G6574" s="3"/>
      <c r="H6574" s="3"/>
      <c r="I6574" s="3"/>
    </row>
    <row r="6575" ht="15.75" customHeight="1">
      <c r="A6575" s="3" t="str">
        <f>IFERROR(TRIM(LEFT(RIGHT('Cost Code (New)'!$F6575,LEN('Cost Code (New)'!$F6575)-SEARCH("Ext ",'Cost Code (New)'!$F6575)-LEN("Ext")),SEARCH(" - ",RIGHT('Cost Code (New)'!$F6575,LEN('Cost Code (New)'!$F6575)-SEARCH("Ext ",'Cost Code (New)'!$F6575)-LEN("Ext")))))+0,"")</f>
        <v/>
      </c>
      <c r="B6575" s="8"/>
      <c r="C6575" s="3"/>
      <c r="D6575" s="3"/>
      <c r="E6575" s="3"/>
      <c r="F6575" s="3"/>
      <c r="G6575" s="3"/>
      <c r="H6575" s="3"/>
      <c r="I6575" s="3"/>
    </row>
    <row r="6576" ht="15.75" customHeight="1">
      <c r="A6576" s="3" t="str">
        <f>IFERROR(TRIM(LEFT(RIGHT('Cost Code (New)'!$F6576,LEN('Cost Code (New)'!$F6576)-SEARCH("Ext ",'Cost Code (New)'!$F6576)-LEN("Ext")),SEARCH(" - ",RIGHT('Cost Code (New)'!$F6576,LEN('Cost Code (New)'!$F6576)-SEARCH("Ext ",'Cost Code (New)'!$F6576)-LEN("Ext")))))+0,"")</f>
        <v/>
      </c>
      <c r="B6576" s="8"/>
      <c r="C6576" s="3"/>
      <c r="D6576" s="3"/>
      <c r="E6576" s="3"/>
      <c r="F6576" s="3"/>
      <c r="G6576" s="3"/>
      <c r="H6576" s="3"/>
      <c r="I6576" s="3"/>
    </row>
    <row r="6577" ht="15.75" customHeight="1">
      <c r="A6577" s="3" t="str">
        <f>IFERROR(TRIM(LEFT(RIGHT('Cost Code (New)'!$F6577,LEN('Cost Code (New)'!$F6577)-SEARCH("Ext ",'Cost Code (New)'!$F6577)-LEN("Ext")),SEARCH(" - ",RIGHT('Cost Code (New)'!$F6577,LEN('Cost Code (New)'!$F6577)-SEARCH("Ext ",'Cost Code (New)'!$F6577)-LEN("Ext")))))+0,"")</f>
        <v/>
      </c>
      <c r="B6577" s="8"/>
      <c r="C6577" s="3"/>
      <c r="D6577" s="3"/>
      <c r="E6577" s="3"/>
      <c r="F6577" s="3"/>
      <c r="G6577" s="3"/>
      <c r="H6577" s="3"/>
      <c r="I6577" s="3"/>
    </row>
    <row r="6578" ht="15.75" customHeight="1">
      <c r="A6578" s="3" t="str">
        <f>IFERROR(TRIM(LEFT(RIGHT('Cost Code (New)'!$F6578,LEN('Cost Code (New)'!$F6578)-SEARCH("Ext ",'Cost Code (New)'!$F6578)-LEN("Ext")),SEARCH(" - ",RIGHT('Cost Code (New)'!$F6578,LEN('Cost Code (New)'!$F6578)-SEARCH("Ext ",'Cost Code (New)'!$F6578)-LEN("Ext")))))+0,"")</f>
        <v/>
      </c>
      <c r="B6578" s="8"/>
      <c r="C6578" s="3"/>
      <c r="D6578" s="3"/>
      <c r="E6578" s="3"/>
      <c r="F6578" s="3"/>
      <c r="G6578" s="3"/>
      <c r="H6578" s="3"/>
      <c r="I6578" s="3"/>
    </row>
    <row r="6579" ht="15.75" customHeight="1">
      <c r="A6579" s="3" t="str">
        <f>IFERROR(TRIM(LEFT(RIGHT('Cost Code (New)'!$F6579,LEN('Cost Code (New)'!$F6579)-SEARCH("Ext ",'Cost Code (New)'!$F6579)-LEN("Ext")),SEARCH(" - ",RIGHT('Cost Code (New)'!$F6579,LEN('Cost Code (New)'!$F6579)-SEARCH("Ext ",'Cost Code (New)'!$F6579)-LEN("Ext")))))+0,"")</f>
        <v/>
      </c>
      <c r="B6579" s="8"/>
      <c r="C6579" s="3"/>
      <c r="D6579" s="3"/>
      <c r="E6579" s="3"/>
      <c r="F6579" s="3"/>
      <c r="G6579" s="3"/>
      <c r="H6579" s="3"/>
      <c r="I6579" s="3"/>
    </row>
    <row r="6580" ht="15.75" customHeight="1">
      <c r="A6580" s="3" t="str">
        <f>IFERROR(TRIM(LEFT(RIGHT('Cost Code (New)'!$F6580,LEN('Cost Code (New)'!$F6580)-SEARCH("Ext ",'Cost Code (New)'!$F6580)-LEN("Ext")),SEARCH(" - ",RIGHT('Cost Code (New)'!$F6580,LEN('Cost Code (New)'!$F6580)-SEARCH("Ext ",'Cost Code (New)'!$F6580)-LEN("Ext")))))+0,"")</f>
        <v/>
      </c>
      <c r="B6580" s="8"/>
      <c r="C6580" s="3"/>
      <c r="D6580" s="3"/>
      <c r="E6580" s="3"/>
      <c r="F6580" s="3"/>
      <c r="G6580" s="3"/>
      <c r="H6580" s="3"/>
      <c r="I6580" s="3"/>
    </row>
    <row r="6581" ht="15.75" customHeight="1">
      <c r="A6581" s="3" t="str">
        <f>IFERROR(TRIM(LEFT(RIGHT('Cost Code (New)'!$F6581,LEN('Cost Code (New)'!$F6581)-SEARCH("Ext ",'Cost Code (New)'!$F6581)-LEN("Ext")),SEARCH(" - ",RIGHT('Cost Code (New)'!$F6581,LEN('Cost Code (New)'!$F6581)-SEARCH("Ext ",'Cost Code (New)'!$F6581)-LEN("Ext")))))+0,"")</f>
        <v/>
      </c>
      <c r="B6581" s="8"/>
      <c r="C6581" s="3"/>
      <c r="D6581" s="3"/>
      <c r="E6581" s="3"/>
      <c r="F6581" s="3"/>
      <c r="G6581" s="3"/>
      <c r="H6581" s="3"/>
      <c r="I6581" s="3"/>
    </row>
    <row r="6582" ht="15.75" customHeight="1">
      <c r="A6582" s="3" t="str">
        <f>IFERROR(TRIM(LEFT(RIGHT('Cost Code (New)'!$F6582,LEN('Cost Code (New)'!$F6582)-SEARCH("Ext ",'Cost Code (New)'!$F6582)-LEN("Ext")),SEARCH(" - ",RIGHT('Cost Code (New)'!$F6582,LEN('Cost Code (New)'!$F6582)-SEARCH("Ext ",'Cost Code (New)'!$F6582)-LEN("Ext")))))+0,"")</f>
        <v/>
      </c>
      <c r="B6582" s="8"/>
      <c r="C6582" s="3"/>
      <c r="D6582" s="3"/>
      <c r="E6582" s="3"/>
      <c r="F6582" s="3"/>
      <c r="G6582" s="3"/>
      <c r="H6582" s="3"/>
      <c r="I6582" s="3"/>
    </row>
    <row r="6583" ht="15.75" customHeight="1">
      <c r="A6583" s="3" t="str">
        <f>IFERROR(TRIM(LEFT(RIGHT('Cost Code (New)'!$F6583,LEN('Cost Code (New)'!$F6583)-SEARCH("Ext ",'Cost Code (New)'!$F6583)-LEN("Ext")),SEARCH(" - ",RIGHT('Cost Code (New)'!$F6583,LEN('Cost Code (New)'!$F6583)-SEARCH("Ext ",'Cost Code (New)'!$F6583)-LEN("Ext")))))+0,"")</f>
        <v/>
      </c>
      <c r="B6583" s="8"/>
      <c r="C6583" s="3"/>
      <c r="D6583" s="3"/>
      <c r="E6583" s="3"/>
      <c r="F6583" s="3"/>
      <c r="G6583" s="3"/>
      <c r="H6583" s="3"/>
      <c r="I6583" s="3"/>
    </row>
    <row r="6584" ht="15.75" customHeight="1">
      <c r="A6584" s="3" t="str">
        <f>IFERROR(TRIM(LEFT(RIGHT('Cost Code (New)'!$F6584,LEN('Cost Code (New)'!$F6584)-SEARCH("Ext ",'Cost Code (New)'!$F6584)-LEN("Ext")),SEARCH(" - ",RIGHT('Cost Code (New)'!$F6584,LEN('Cost Code (New)'!$F6584)-SEARCH("Ext ",'Cost Code (New)'!$F6584)-LEN("Ext")))))+0,"")</f>
        <v/>
      </c>
      <c r="B6584" s="8"/>
      <c r="C6584" s="3"/>
      <c r="D6584" s="3"/>
      <c r="E6584" s="3"/>
      <c r="F6584" s="3"/>
      <c r="G6584" s="3"/>
      <c r="H6584" s="3"/>
      <c r="I6584" s="3"/>
    </row>
    <row r="6585" ht="15.75" customHeight="1">
      <c r="A6585" s="3" t="str">
        <f>IFERROR(TRIM(LEFT(RIGHT('Cost Code (New)'!$F6585,LEN('Cost Code (New)'!$F6585)-SEARCH("Ext ",'Cost Code (New)'!$F6585)-LEN("Ext")),SEARCH(" - ",RIGHT('Cost Code (New)'!$F6585,LEN('Cost Code (New)'!$F6585)-SEARCH("Ext ",'Cost Code (New)'!$F6585)-LEN("Ext")))))+0,"")</f>
        <v/>
      </c>
      <c r="B6585" s="8"/>
      <c r="C6585" s="3"/>
      <c r="D6585" s="3"/>
      <c r="E6585" s="3"/>
      <c r="F6585" s="3"/>
      <c r="G6585" s="3"/>
      <c r="H6585" s="3"/>
      <c r="I6585" s="3"/>
    </row>
    <row r="6586" ht="15.75" customHeight="1">
      <c r="A6586" s="3" t="str">
        <f>IFERROR(TRIM(LEFT(RIGHT('Cost Code (New)'!$F6586,LEN('Cost Code (New)'!$F6586)-SEARCH("Ext ",'Cost Code (New)'!$F6586)-LEN("Ext")),SEARCH(" - ",RIGHT('Cost Code (New)'!$F6586,LEN('Cost Code (New)'!$F6586)-SEARCH("Ext ",'Cost Code (New)'!$F6586)-LEN("Ext")))))+0,"")</f>
        <v/>
      </c>
      <c r="B6586" s="8"/>
      <c r="C6586" s="3"/>
      <c r="D6586" s="3"/>
      <c r="E6586" s="3"/>
      <c r="F6586" s="3"/>
      <c r="G6586" s="3"/>
      <c r="H6586" s="3"/>
      <c r="I6586" s="3"/>
    </row>
    <row r="6587" ht="15.75" customHeight="1">
      <c r="A6587" s="3" t="str">
        <f>IFERROR(TRIM(LEFT(RIGHT('Cost Code (New)'!$F6587,LEN('Cost Code (New)'!$F6587)-SEARCH("Ext ",'Cost Code (New)'!$F6587)-LEN("Ext")),SEARCH(" - ",RIGHT('Cost Code (New)'!$F6587,LEN('Cost Code (New)'!$F6587)-SEARCH("Ext ",'Cost Code (New)'!$F6587)-LEN("Ext")))))+0,"")</f>
        <v/>
      </c>
      <c r="B6587" s="8"/>
      <c r="C6587" s="3"/>
      <c r="D6587" s="3"/>
      <c r="E6587" s="3"/>
      <c r="F6587" s="3"/>
      <c r="G6587" s="3"/>
      <c r="H6587" s="3"/>
      <c r="I6587" s="3"/>
    </row>
    <row r="6588" ht="15.75" customHeight="1">
      <c r="A6588" s="3" t="str">
        <f>IFERROR(TRIM(LEFT(RIGHT('Cost Code (New)'!$F6588,LEN('Cost Code (New)'!$F6588)-SEARCH("Ext ",'Cost Code (New)'!$F6588)-LEN("Ext")),SEARCH(" - ",RIGHT('Cost Code (New)'!$F6588,LEN('Cost Code (New)'!$F6588)-SEARCH("Ext ",'Cost Code (New)'!$F6588)-LEN("Ext")))))+0,"")</f>
        <v/>
      </c>
      <c r="B6588" s="8"/>
      <c r="C6588" s="3"/>
      <c r="D6588" s="3"/>
      <c r="E6588" s="3"/>
      <c r="F6588" s="3"/>
      <c r="G6588" s="3"/>
      <c r="H6588" s="3"/>
      <c r="I6588" s="3"/>
    </row>
    <row r="6589" ht="15.75" customHeight="1">
      <c r="A6589" s="3" t="str">
        <f>IFERROR(TRIM(LEFT(RIGHT('Cost Code (New)'!$F6589,LEN('Cost Code (New)'!$F6589)-SEARCH("Ext ",'Cost Code (New)'!$F6589)-LEN("Ext")),SEARCH(" - ",RIGHT('Cost Code (New)'!$F6589,LEN('Cost Code (New)'!$F6589)-SEARCH("Ext ",'Cost Code (New)'!$F6589)-LEN("Ext")))))+0,"")</f>
        <v/>
      </c>
      <c r="B6589" s="8"/>
      <c r="C6589" s="3"/>
      <c r="D6589" s="3"/>
      <c r="E6589" s="3"/>
      <c r="F6589" s="3"/>
      <c r="G6589" s="3"/>
      <c r="H6589" s="3"/>
      <c r="I6589" s="3"/>
    </row>
    <row r="6590" ht="15.75" customHeight="1">
      <c r="A6590" s="3" t="str">
        <f>IFERROR(TRIM(LEFT(RIGHT('Cost Code (New)'!$F6590,LEN('Cost Code (New)'!$F6590)-SEARCH("Ext ",'Cost Code (New)'!$F6590)-LEN("Ext")),SEARCH(" - ",RIGHT('Cost Code (New)'!$F6590,LEN('Cost Code (New)'!$F6590)-SEARCH("Ext ",'Cost Code (New)'!$F6590)-LEN("Ext")))))+0,"")</f>
        <v/>
      </c>
      <c r="B6590" s="8"/>
      <c r="C6590" s="3"/>
      <c r="D6590" s="3"/>
      <c r="E6590" s="3"/>
      <c r="F6590" s="3"/>
      <c r="G6590" s="3"/>
      <c r="H6590" s="3"/>
      <c r="I6590" s="3"/>
    </row>
    <row r="6591" ht="15.75" customHeight="1">
      <c r="A6591" s="3" t="str">
        <f>IFERROR(TRIM(LEFT(RIGHT('Cost Code (New)'!$F6591,LEN('Cost Code (New)'!$F6591)-SEARCH("Ext ",'Cost Code (New)'!$F6591)-LEN("Ext")),SEARCH(" - ",RIGHT('Cost Code (New)'!$F6591,LEN('Cost Code (New)'!$F6591)-SEARCH("Ext ",'Cost Code (New)'!$F6591)-LEN("Ext")))))+0,"")</f>
        <v/>
      </c>
      <c r="B6591" s="8"/>
      <c r="C6591" s="3"/>
      <c r="D6591" s="3"/>
      <c r="E6591" s="3"/>
      <c r="F6591" s="3"/>
      <c r="G6591" s="3"/>
      <c r="H6591" s="3"/>
      <c r="I6591" s="3"/>
    </row>
    <row r="6592" ht="15.75" customHeight="1">
      <c r="A6592" s="3" t="str">
        <f>IFERROR(TRIM(LEFT(RIGHT('Cost Code (New)'!$F6592,LEN('Cost Code (New)'!$F6592)-SEARCH("Ext ",'Cost Code (New)'!$F6592)-LEN("Ext")),SEARCH(" - ",RIGHT('Cost Code (New)'!$F6592,LEN('Cost Code (New)'!$F6592)-SEARCH("Ext ",'Cost Code (New)'!$F6592)-LEN("Ext")))))+0,"")</f>
        <v/>
      </c>
      <c r="B6592" s="8"/>
      <c r="C6592" s="3"/>
      <c r="D6592" s="3"/>
      <c r="E6592" s="3"/>
      <c r="F6592" s="3"/>
      <c r="G6592" s="3"/>
      <c r="H6592" s="3"/>
      <c r="I6592" s="3"/>
    </row>
    <row r="6593" ht="15.75" customHeight="1">
      <c r="A6593" s="3" t="str">
        <f>IFERROR(TRIM(LEFT(RIGHT('Cost Code (New)'!$F6593,LEN('Cost Code (New)'!$F6593)-SEARCH("Ext ",'Cost Code (New)'!$F6593)-LEN("Ext")),SEARCH(" - ",RIGHT('Cost Code (New)'!$F6593,LEN('Cost Code (New)'!$F6593)-SEARCH("Ext ",'Cost Code (New)'!$F6593)-LEN("Ext")))))+0,"")</f>
        <v/>
      </c>
      <c r="B6593" s="8"/>
      <c r="C6593" s="3"/>
      <c r="D6593" s="3"/>
      <c r="E6593" s="3"/>
      <c r="F6593" s="3"/>
      <c r="G6593" s="3"/>
      <c r="H6593" s="3"/>
      <c r="I6593" s="3"/>
    </row>
    <row r="6594" ht="15.75" customHeight="1">
      <c r="A6594" s="3" t="str">
        <f>IFERROR(TRIM(LEFT(RIGHT('Cost Code (New)'!$F6594,LEN('Cost Code (New)'!$F6594)-SEARCH("Ext ",'Cost Code (New)'!$F6594)-LEN("Ext")),SEARCH(" - ",RIGHT('Cost Code (New)'!$F6594,LEN('Cost Code (New)'!$F6594)-SEARCH("Ext ",'Cost Code (New)'!$F6594)-LEN("Ext")))))+0,"")</f>
        <v/>
      </c>
      <c r="B6594" s="8"/>
      <c r="C6594" s="3"/>
      <c r="D6594" s="3"/>
      <c r="E6594" s="3"/>
      <c r="F6594" s="3"/>
      <c r="G6594" s="3"/>
      <c r="H6594" s="3"/>
      <c r="I6594" s="3"/>
    </row>
    <row r="6595" ht="15.75" customHeight="1">
      <c r="A6595" s="3" t="str">
        <f>IFERROR(TRIM(LEFT(RIGHT('Cost Code (New)'!$F6595,LEN('Cost Code (New)'!$F6595)-SEARCH("Ext ",'Cost Code (New)'!$F6595)-LEN("Ext")),SEARCH(" - ",RIGHT('Cost Code (New)'!$F6595,LEN('Cost Code (New)'!$F6595)-SEARCH("Ext ",'Cost Code (New)'!$F6595)-LEN("Ext")))))+0,"")</f>
        <v/>
      </c>
      <c r="B6595" s="8"/>
      <c r="C6595" s="3"/>
      <c r="D6595" s="3"/>
      <c r="E6595" s="3"/>
      <c r="F6595" s="3"/>
      <c r="G6595" s="3"/>
      <c r="H6595" s="3"/>
      <c r="I6595" s="3"/>
    </row>
    <row r="6596" ht="15.75" customHeight="1">
      <c r="A6596" s="3" t="str">
        <f>IFERROR(TRIM(LEFT(RIGHT('Cost Code (New)'!$F6596,LEN('Cost Code (New)'!$F6596)-SEARCH("Ext ",'Cost Code (New)'!$F6596)-LEN("Ext")),SEARCH(" - ",RIGHT('Cost Code (New)'!$F6596,LEN('Cost Code (New)'!$F6596)-SEARCH("Ext ",'Cost Code (New)'!$F6596)-LEN("Ext")))))+0,"")</f>
        <v/>
      </c>
      <c r="B6596" s="8"/>
      <c r="C6596" s="3"/>
      <c r="D6596" s="3"/>
      <c r="E6596" s="3"/>
      <c r="F6596" s="3"/>
      <c r="G6596" s="3"/>
      <c r="H6596" s="3"/>
      <c r="I6596" s="3"/>
    </row>
    <row r="6597" ht="15.75" customHeight="1">
      <c r="A6597" s="3" t="str">
        <f>IFERROR(TRIM(LEFT(RIGHT('Cost Code (New)'!$F6597,LEN('Cost Code (New)'!$F6597)-SEARCH("Ext ",'Cost Code (New)'!$F6597)-LEN("Ext")),SEARCH(" - ",RIGHT('Cost Code (New)'!$F6597,LEN('Cost Code (New)'!$F6597)-SEARCH("Ext ",'Cost Code (New)'!$F6597)-LEN("Ext")))))+0,"")</f>
        <v/>
      </c>
      <c r="B6597" s="8"/>
      <c r="C6597" s="3"/>
      <c r="D6597" s="3"/>
      <c r="E6597" s="3"/>
      <c r="F6597" s="3"/>
      <c r="G6597" s="3"/>
      <c r="H6597" s="3"/>
      <c r="I6597" s="3"/>
    </row>
    <row r="6598" ht="15.75" customHeight="1">
      <c r="A6598" s="3" t="str">
        <f>IFERROR(TRIM(LEFT(RIGHT('Cost Code (New)'!$F6598,LEN('Cost Code (New)'!$F6598)-SEARCH("Ext ",'Cost Code (New)'!$F6598)-LEN("Ext")),SEARCH(" - ",RIGHT('Cost Code (New)'!$F6598,LEN('Cost Code (New)'!$F6598)-SEARCH("Ext ",'Cost Code (New)'!$F6598)-LEN("Ext")))))+0,"")</f>
        <v/>
      </c>
      <c r="B6598" s="8"/>
      <c r="C6598" s="3"/>
      <c r="D6598" s="3"/>
      <c r="E6598" s="3"/>
      <c r="F6598" s="3"/>
      <c r="G6598" s="3"/>
      <c r="H6598" s="3"/>
      <c r="I6598" s="3"/>
    </row>
    <row r="6599" ht="15.75" customHeight="1">
      <c r="A6599" s="3" t="str">
        <f>IFERROR(TRIM(LEFT(RIGHT('Cost Code (New)'!$F6599,LEN('Cost Code (New)'!$F6599)-SEARCH("Ext ",'Cost Code (New)'!$F6599)-LEN("Ext")),SEARCH(" - ",RIGHT('Cost Code (New)'!$F6599,LEN('Cost Code (New)'!$F6599)-SEARCH("Ext ",'Cost Code (New)'!$F6599)-LEN("Ext")))))+0,"")</f>
        <v/>
      </c>
      <c r="B6599" s="8"/>
      <c r="C6599" s="3"/>
      <c r="D6599" s="3"/>
      <c r="E6599" s="3"/>
      <c r="F6599" s="3"/>
      <c r="G6599" s="3"/>
      <c r="H6599" s="3"/>
      <c r="I6599" s="3"/>
    </row>
    <row r="6600" ht="15.75" customHeight="1">
      <c r="A6600" s="3" t="str">
        <f>IFERROR(TRIM(LEFT(RIGHT('Cost Code (New)'!$F6600,LEN('Cost Code (New)'!$F6600)-SEARCH("Ext ",'Cost Code (New)'!$F6600)-LEN("Ext")),SEARCH(" - ",RIGHT('Cost Code (New)'!$F6600,LEN('Cost Code (New)'!$F6600)-SEARCH("Ext ",'Cost Code (New)'!$F6600)-LEN("Ext")))))+0,"")</f>
        <v/>
      </c>
      <c r="B6600" s="8"/>
      <c r="C6600" s="3"/>
      <c r="D6600" s="3"/>
      <c r="E6600" s="3"/>
      <c r="F6600" s="3"/>
      <c r="G6600" s="3"/>
      <c r="H6600" s="3"/>
      <c r="I6600" s="3"/>
    </row>
    <row r="6601" ht="15.75" customHeight="1">
      <c r="A6601" s="3" t="str">
        <f>IFERROR(TRIM(LEFT(RIGHT('Cost Code (New)'!$F6601,LEN('Cost Code (New)'!$F6601)-SEARCH("Ext ",'Cost Code (New)'!$F6601)-LEN("Ext")),SEARCH(" - ",RIGHT('Cost Code (New)'!$F6601,LEN('Cost Code (New)'!$F6601)-SEARCH("Ext ",'Cost Code (New)'!$F6601)-LEN("Ext")))))+0,"")</f>
        <v/>
      </c>
      <c r="B6601" s="8"/>
      <c r="C6601" s="3"/>
      <c r="D6601" s="3"/>
      <c r="E6601" s="3"/>
      <c r="F6601" s="3"/>
      <c r="G6601" s="3"/>
      <c r="H6601" s="3"/>
      <c r="I6601" s="3"/>
    </row>
    <row r="6602" ht="15.75" customHeight="1">
      <c r="A6602" s="3" t="str">
        <f>IFERROR(TRIM(LEFT(RIGHT('Cost Code (New)'!$F6602,LEN('Cost Code (New)'!$F6602)-SEARCH("Ext ",'Cost Code (New)'!$F6602)-LEN("Ext")),SEARCH(" - ",RIGHT('Cost Code (New)'!$F6602,LEN('Cost Code (New)'!$F6602)-SEARCH("Ext ",'Cost Code (New)'!$F6602)-LEN("Ext")))))+0,"")</f>
        <v/>
      </c>
      <c r="B6602" s="8"/>
      <c r="C6602" s="3"/>
      <c r="D6602" s="3"/>
      <c r="E6602" s="3"/>
      <c r="F6602" s="3"/>
      <c r="G6602" s="3"/>
      <c r="H6602" s="3"/>
      <c r="I6602" s="3"/>
    </row>
    <row r="6603" ht="15.75" customHeight="1">
      <c r="A6603" s="3" t="str">
        <f>IFERROR(TRIM(LEFT(RIGHT('Cost Code (New)'!$F6603,LEN('Cost Code (New)'!$F6603)-SEARCH("Ext ",'Cost Code (New)'!$F6603)-LEN("Ext")),SEARCH(" - ",RIGHT('Cost Code (New)'!$F6603,LEN('Cost Code (New)'!$F6603)-SEARCH("Ext ",'Cost Code (New)'!$F6603)-LEN("Ext")))))+0,"")</f>
        <v/>
      </c>
      <c r="B6603" s="8"/>
      <c r="C6603" s="3"/>
      <c r="D6603" s="3"/>
      <c r="E6603" s="3"/>
      <c r="F6603" s="3"/>
      <c r="G6603" s="3"/>
      <c r="H6603" s="3"/>
      <c r="I6603" s="3"/>
    </row>
    <row r="6604" ht="15.75" customHeight="1">
      <c r="A6604" s="3" t="str">
        <f>IFERROR(TRIM(LEFT(RIGHT('Cost Code (New)'!$F6604,LEN('Cost Code (New)'!$F6604)-SEARCH("Ext ",'Cost Code (New)'!$F6604)-LEN("Ext")),SEARCH(" - ",RIGHT('Cost Code (New)'!$F6604,LEN('Cost Code (New)'!$F6604)-SEARCH("Ext ",'Cost Code (New)'!$F6604)-LEN("Ext")))))+0,"")</f>
        <v/>
      </c>
      <c r="B6604" s="8"/>
      <c r="C6604" s="3"/>
      <c r="D6604" s="3"/>
      <c r="E6604" s="3"/>
      <c r="F6604" s="3"/>
      <c r="G6604" s="3"/>
      <c r="H6604" s="3"/>
      <c r="I6604" s="3"/>
    </row>
    <row r="6605" ht="15.75" customHeight="1">
      <c r="A6605" s="3" t="str">
        <f>IFERROR(TRIM(LEFT(RIGHT('Cost Code (New)'!$F6605,LEN('Cost Code (New)'!$F6605)-SEARCH("Ext ",'Cost Code (New)'!$F6605)-LEN("Ext")),SEARCH(" - ",RIGHT('Cost Code (New)'!$F6605,LEN('Cost Code (New)'!$F6605)-SEARCH("Ext ",'Cost Code (New)'!$F6605)-LEN("Ext")))))+0,"")</f>
        <v/>
      </c>
      <c r="B6605" s="8"/>
      <c r="C6605" s="3"/>
      <c r="D6605" s="3"/>
      <c r="E6605" s="3"/>
      <c r="F6605" s="3"/>
      <c r="G6605" s="3"/>
      <c r="H6605" s="3"/>
      <c r="I6605" s="3"/>
    </row>
    <row r="6606" ht="15.75" customHeight="1">
      <c r="A6606" s="3" t="str">
        <f>IFERROR(TRIM(LEFT(RIGHT('Cost Code (New)'!$F6606,LEN('Cost Code (New)'!$F6606)-SEARCH("Ext ",'Cost Code (New)'!$F6606)-LEN("Ext")),SEARCH(" - ",RIGHT('Cost Code (New)'!$F6606,LEN('Cost Code (New)'!$F6606)-SEARCH("Ext ",'Cost Code (New)'!$F6606)-LEN("Ext")))))+0,"")</f>
        <v/>
      </c>
      <c r="B6606" s="8"/>
      <c r="C6606" s="3"/>
      <c r="D6606" s="3"/>
      <c r="E6606" s="3"/>
      <c r="F6606" s="3"/>
      <c r="G6606" s="3"/>
      <c r="H6606" s="3"/>
      <c r="I6606" s="3"/>
    </row>
    <row r="6607" ht="15.75" customHeight="1">
      <c r="A6607" s="3" t="str">
        <f>IFERROR(TRIM(LEFT(RIGHT('Cost Code (New)'!$F6607,LEN('Cost Code (New)'!$F6607)-SEARCH("Ext ",'Cost Code (New)'!$F6607)-LEN("Ext")),SEARCH(" - ",RIGHT('Cost Code (New)'!$F6607,LEN('Cost Code (New)'!$F6607)-SEARCH("Ext ",'Cost Code (New)'!$F6607)-LEN("Ext")))))+0,"")</f>
        <v/>
      </c>
      <c r="B6607" s="8"/>
      <c r="C6607" s="3"/>
      <c r="D6607" s="3"/>
      <c r="E6607" s="3"/>
      <c r="F6607" s="3"/>
      <c r="G6607" s="3"/>
      <c r="H6607" s="3"/>
      <c r="I6607" s="3"/>
    </row>
    <row r="6608" ht="15.75" customHeight="1">
      <c r="A6608" s="3" t="str">
        <f>IFERROR(TRIM(LEFT(RIGHT('Cost Code (New)'!$F6608,LEN('Cost Code (New)'!$F6608)-SEARCH("Ext ",'Cost Code (New)'!$F6608)-LEN("Ext")),SEARCH(" - ",RIGHT('Cost Code (New)'!$F6608,LEN('Cost Code (New)'!$F6608)-SEARCH("Ext ",'Cost Code (New)'!$F6608)-LEN("Ext")))))+0,"")</f>
        <v/>
      </c>
      <c r="B6608" s="8"/>
      <c r="C6608" s="3"/>
      <c r="D6608" s="3"/>
      <c r="E6608" s="3"/>
      <c r="F6608" s="3"/>
      <c r="G6608" s="3"/>
      <c r="H6608" s="3"/>
      <c r="I6608" s="3"/>
    </row>
    <row r="6609" ht="15.75" customHeight="1">
      <c r="A6609" s="3" t="str">
        <f>IFERROR(TRIM(LEFT(RIGHT('Cost Code (New)'!$F6609,LEN('Cost Code (New)'!$F6609)-SEARCH("Ext ",'Cost Code (New)'!$F6609)-LEN("Ext")),SEARCH(" - ",RIGHT('Cost Code (New)'!$F6609,LEN('Cost Code (New)'!$F6609)-SEARCH("Ext ",'Cost Code (New)'!$F6609)-LEN("Ext")))))+0,"")</f>
        <v/>
      </c>
      <c r="B6609" s="8"/>
      <c r="C6609" s="3"/>
      <c r="D6609" s="3"/>
      <c r="E6609" s="3"/>
      <c r="F6609" s="3"/>
      <c r="G6609" s="3"/>
      <c r="H6609" s="3"/>
      <c r="I6609" s="3"/>
    </row>
    <row r="6610" ht="15.75" customHeight="1">
      <c r="A6610" s="3" t="str">
        <f>IFERROR(TRIM(LEFT(RIGHT('Cost Code (New)'!$F6610,LEN('Cost Code (New)'!$F6610)-SEARCH("Ext ",'Cost Code (New)'!$F6610)-LEN("Ext")),SEARCH(" - ",RIGHT('Cost Code (New)'!$F6610,LEN('Cost Code (New)'!$F6610)-SEARCH("Ext ",'Cost Code (New)'!$F6610)-LEN("Ext")))))+0,"")</f>
        <v/>
      </c>
      <c r="B6610" s="8"/>
      <c r="C6610" s="3"/>
      <c r="D6610" s="3"/>
      <c r="E6610" s="3"/>
      <c r="F6610" s="3"/>
      <c r="G6610" s="3"/>
      <c r="H6610" s="3"/>
      <c r="I6610" s="3"/>
    </row>
    <row r="6611" ht="15.75" customHeight="1">
      <c r="A6611" s="3" t="str">
        <f>IFERROR(TRIM(LEFT(RIGHT('Cost Code (New)'!$F6611,LEN('Cost Code (New)'!$F6611)-SEARCH("Ext ",'Cost Code (New)'!$F6611)-LEN("Ext")),SEARCH(" - ",RIGHT('Cost Code (New)'!$F6611,LEN('Cost Code (New)'!$F6611)-SEARCH("Ext ",'Cost Code (New)'!$F6611)-LEN("Ext")))))+0,"")</f>
        <v/>
      </c>
      <c r="B6611" s="8"/>
      <c r="C6611" s="3"/>
      <c r="D6611" s="3"/>
      <c r="E6611" s="3"/>
      <c r="F6611" s="3"/>
      <c r="G6611" s="3"/>
      <c r="H6611" s="3"/>
      <c r="I6611" s="3"/>
    </row>
    <row r="6612" ht="15.75" customHeight="1">
      <c r="A6612" s="3" t="str">
        <f>IFERROR(TRIM(LEFT(RIGHT('Cost Code (New)'!$F6612,LEN('Cost Code (New)'!$F6612)-SEARCH("Ext ",'Cost Code (New)'!$F6612)-LEN("Ext")),SEARCH(" - ",RIGHT('Cost Code (New)'!$F6612,LEN('Cost Code (New)'!$F6612)-SEARCH("Ext ",'Cost Code (New)'!$F6612)-LEN("Ext")))))+0,"")</f>
        <v/>
      </c>
      <c r="B6612" s="8"/>
      <c r="C6612" s="3"/>
      <c r="D6612" s="3"/>
      <c r="E6612" s="3"/>
      <c r="F6612" s="3"/>
      <c r="G6612" s="3"/>
      <c r="H6612" s="3"/>
      <c r="I6612" s="3"/>
    </row>
    <row r="6613" ht="15.75" customHeight="1">
      <c r="A6613" s="3" t="str">
        <f>IFERROR(TRIM(LEFT(RIGHT('Cost Code (New)'!$F6613,LEN('Cost Code (New)'!$F6613)-SEARCH("Ext ",'Cost Code (New)'!$F6613)-LEN("Ext")),SEARCH(" - ",RIGHT('Cost Code (New)'!$F6613,LEN('Cost Code (New)'!$F6613)-SEARCH("Ext ",'Cost Code (New)'!$F6613)-LEN("Ext")))))+0,"")</f>
        <v/>
      </c>
      <c r="B6613" s="8"/>
      <c r="C6613" s="3"/>
      <c r="D6613" s="3"/>
      <c r="E6613" s="3"/>
      <c r="F6613" s="3"/>
      <c r="G6613" s="3"/>
      <c r="H6613" s="3"/>
      <c r="I6613" s="3"/>
    </row>
    <row r="6614" ht="15.75" customHeight="1">
      <c r="A6614" s="3" t="str">
        <f>IFERROR(TRIM(LEFT(RIGHT('Cost Code (New)'!$F6614,LEN('Cost Code (New)'!$F6614)-SEARCH("Ext ",'Cost Code (New)'!$F6614)-LEN("Ext")),SEARCH(" - ",RIGHT('Cost Code (New)'!$F6614,LEN('Cost Code (New)'!$F6614)-SEARCH("Ext ",'Cost Code (New)'!$F6614)-LEN("Ext")))))+0,"")</f>
        <v/>
      </c>
      <c r="B6614" s="8"/>
      <c r="C6614" s="3"/>
      <c r="D6614" s="3"/>
      <c r="E6614" s="3"/>
      <c r="F6614" s="3"/>
      <c r="G6614" s="3"/>
      <c r="H6614" s="3"/>
      <c r="I6614" s="3"/>
    </row>
    <row r="6615" ht="15.75" customHeight="1">
      <c r="A6615" s="3" t="str">
        <f>IFERROR(TRIM(LEFT(RIGHT('Cost Code (New)'!$F6615,LEN('Cost Code (New)'!$F6615)-SEARCH("Ext ",'Cost Code (New)'!$F6615)-LEN("Ext")),SEARCH(" - ",RIGHT('Cost Code (New)'!$F6615,LEN('Cost Code (New)'!$F6615)-SEARCH("Ext ",'Cost Code (New)'!$F6615)-LEN("Ext")))))+0,"")</f>
        <v/>
      </c>
      <c r="B6615" s="8"/>
      <c r="C6615" s="3"/>
      <c r="D6615" s="3"/>
      <c r="E6615" s="3"/>
      <c r="F6615" s="3"/>
      <c r="G6615" s="3"/>
      <c r="H6615" s="3"/>
      <c r="I6615" s="3"/>
    </row>
    <row r="6616" ht="15.75" customHeight="1">
      <c r="A6616" s="3" t="str">
        <f>IFERROR(TRIM(LEFT(RIGHT('Cost Code (New)'!$F6616,LEN('Cost Code (New)'!$F6616)-SEARCH("Ext ",'Cost Code (New)'!$F6616)-LEN("Ext")),SEARCH(" - ",RIGHT('Cost Code (New)'!$F6616,LEN('Cost Code (New)'!$F6616)-SEARCH("Ext ",'Cost Code (New)'!$F6616)-LEN("Ext")))))+0,"")</f>
        <v/>
      </c>
      <c r="B6616" s="8"/>
      <c r="C6616" s="3"/>
      <c r="D6616" s="3"/>
      <c r="E6616" s="3"/>
      <c r="F6616" s="3"/>
      <c r="G6616" s="3"/>
      <c r="H6616" s="3"/>
      <c r="I6616" s="3"/>
    </row>
    <row r="6617" ht="15.75" customHeight="1">
      <c r="A6617" s="3" t="str">
        <f>IFERROR(TRIM(LEFT(RIGHT('Cost Code (New)'!$F6617,LEN('Cost Code (New)'!$F6617)-SEARCH("Ext ",'Cost Code (New)'!$F6617)-LEN("Ext")),SEARCH(" - ",RIGHT('Cost Code (New)'!$F6617,LEN('Cost Code (New)'!$F6617)-SEARCH("Ext ",'Cost Code (New)'!$F6617)-LEN("Ext")))))+0,"")</f>
        <v/>
      </c>
      <c r="B6617" s="8"/>
      <c r="C6617" s="3"/>
      <c r="D6617" s="3"/>
      <c r="E6617" s="3"/>
      <c r="F6617" s="3"/>
      <c r="G6617" s="3"/>
      <c r="H6617" s="3"/>
      <c r="I6617" s="3"/>
    </row>
    <row r="6618" ht="15.75" customHeight="1">
      <c r="A6618" s="3" t="str">
        <f>IFERROR(TRIM(LEFT(RIGHT('Cost Code (New)'!$F6618,LEN('Cost Code (New)'!$F6618)-SEARCH("Ext ",'Cost Code (New)'!$F6618)-LEN("Ext")),SEARCH(" - ",RIGHT('Cost Code (New)'!$F6618,LEN('Cost Code (New)'!$F6618)-SEARCH("Ext ",'Cost Code (New)'!$F6618)-LEN("Ext")))))+0,"")</f>
        <v/>
      </c>
      <c r="B6618" s="8"/>
      <c r="C6618" s="3"/>
      <c r="D6618" s="3"/>
      <c r="E6618" s="3"/>
      <c r="F6618" s="3"/>
      <c r="G6618" s="3"/>
      <c r="H6618" s="3"/>
      <c r="I6618" s="3"/>
    </row>
    <row r="6619" ht="15.75" customHeight="1">
      <c r="A6619" s="3" t="str">
        <f>IFERROR(TRIM(LEFT(RIGHT('Cost Code (New)'!$F6619,LEN('Cost Code (New)'!$F6619)-SEARCH("Ext ",'Cost Code (New)'!$F6619)-LEN("Ext")),SEARCH(" - ",RIGHT('Cost Code (New)'!$F6619,LEN('Cost Code (New)'!$F6619)-SEARCH("Ext ",'Cost Code (New)'!$F6619)-LEN("Ext")))))+0,"")</f>
        <v/>
      </c>
      <c r="B6619" s="8"/>
      <c r="C6619" s="3"/>
      <c r="D6619" s="3"/>
      <c r="E6619" s="3"/>
      <c r="F6619" s="3"/>
      <c r="G6619" s="3"/>
      <c r="H6619" s="3"/>
      <c r="I6619" s="3"/>
    </row>
    <row r="6620" ht="15.75" customHeight="1">
      <c r="A6620" s="3" t="str">
        <f>IFERROR(TRIM(LEFT(RIGHT('Cost Code (New)'!$F6620,LEN('Cost Code (New)'!$F6620)-SEARCH("Ext ",'Cost Code (New)'!$F6620)-LEN("Ext")),SEARCH(" - ",RIGHT('Cost Code (New)'!$F6620,LEN('Cost Code (New)'!$F6620)-SEARCH("Ext ",'Cost Code (New)'!$F6620)-LEN("Ext")))))+0,"")</f>
        <v/>
      </c>
      <c r="B6620" s="8"/>
      <c r="C6620" s="3"/>
      <c r="D6620" s="3"/>
      <c r="E6620" s="3"/>
      <c r="F6620" s="3"/>
      <c r="G6620" s="3"/>
      <c r="H6620" s="3"/>
      <c r="I6620" s="3"/>
    </row>
    <row r="6621" ht="15.75" customHeight="1">
      <c r="A6621" s="3" t="str">
        <f>IFERROR(TRIM(LEFT(RIGHT('Cost Code (New)'!$F6621,LEN('Cost Code (New)'!$F6621)-SEARCH("Ext ",'Cost Code (New)'!$F6621)-LEN("Ext")),SEARCH(" - ",RIGHT('Cost Code (New)'!$F6621,LEN('Cost Code (New)'!$F6621)-SEARCH("Ext ",'Cost Code (New)'!$F6621)-LEN("Ext")))))+0,"")</f>
        <v/>
      </c>
      <c r="B6621" s="8"/>
      <c r="C6621" s="3"/>
      <c r="D6621" s="3"/>
      <c r="E6621" s="3"/>
      <c r="F6621" s="3"/>
      <c r="G6621" s="3"/>
      <c r="H6621" s="3"/>
      <c r="I6621" s="3"/>
    </row>
    <row r="6622" ht="15.75" customHeight="1">
      <c r="A6622" s="3" t="str">
        <f>IFERROR(TRIM(LEFT(RIGHT('Cost Code (New)'!$F6622,LEN('Cost Code (New)'!$F6622)-SEARCH("Ext ",'Cost Code (New)'!$F6622)-LEN("Ext")),SEARCH(" - ",RIGHT('Cost Code (New)'!$F6622,LEN('Cost Code (New)'!$F6622)-SEARCH("Ext ",'Cost Code (New)'!$F6622)-LEN("Ext")))))+0,"")</f>
        <v/>
      </c>
      <c r="B6622" s="8"/>
      <c r="C6622" s="3"/>
      <c r="D6622" s="3"/>
      <c r="E6622" s="3"/>
      <c r="F6622" s="3"/>
      <c r="G6622" s="3"/>
      <c r="H6622" s="3"/>
      <c r="I6622" s="3"/>
    </row>
    <row r="6623" ht="15.75" customHeight="1">
      <c r="A6623" s="3" t="str">
        <f>IFERROR(TRIM(LEFT(RIGHT('Cost Code (New)'!$F6623,LEN('Cost Code (New)'!$F6623)-SEARCH("Ext ",'Cost Code (New)'!$F6623)-LEN("Ext")),SEARCH(" - ",RIGHT('Cost Code (New)'!$F6623,LEN('Cost Code (New)'!$F6623)-SEARCH("Ext ",'Cost Code (New)'!$F6623)-LEN("Ext")))))+0,"")</f>
        <v/>
      </c>
      <c r="B6623" s="8"/>
      <c r="C6623" s="3"/>
      <c r="D6623" s="3"/>
      <c r="E6623" s="3"/>
      <c r="F6623" s="3"/>
      <c r="G6623" s="3"/>
      <c r="H6623" s="3"/>
      <c r="I6623" s="3"/>
    </row>
    <row r="6624" ht="15.75" customHeight="1">
      <c r="A6624" s="3" t="str">
        <f>IFERROR(TRIM(LEFT(RIGHT('Cost Code (New)'!$F6624,LEN('Cost Code (New)'!$F6624)-SEARCH("Ext ",'Cost Code (New)'!$F6624)-LEN("Ext")),SEARCH(" - ",RIGHT('Cost Code (New)'!$F6624,LEN('Cost Code (New)'!$F6624)-SEARCH("Ext ",'Cost Code (New)'!$F6624)-LEN("Ext")))))+0,"")</f>
        <v/>
      </c>
      <c r="B6624" s="8"/>
      <c r="C6624" s="3"/>
      <c r="D6624" s="3"/>
      <c r="E6624" s="3"/>
      <c r="F6624" s="3"/>
      <c r="G6624" s="3"/>
      <c r="H6624" s="3"/>
      <c r="I6624" s="3"/>
    </row>
    <row r="6625" ht="15.75" customHeight="1">
      <c r="A6625" s="3" t="str">
        <f>IFERROR(TRIM(LEFT(RIGHT('Cost Code (New)'!$F6625,LEN('Cost Code (New)'!$F6625)-SEARCH("Ext ",'Cost Code (New)'!$F6625)-LEN("Ext")),SEARCH(" - ",RIGHT('Cost Code (New)'!$F6625,LEN('Cost Code (New)'!$F6625)-SEARCH("Ext ",'Cost Code (New)'!$F6625)-LEN("Ext")))))+0,"")</f>
        <v/>
      </c>
      <c r="B6625" s="8"/>
      <c r="C6625" s="3"/>
      <c r="D6625" s="3"/>
      <c r="E6625" s="3"/>
      <c r="F6625" s="3"/>
      <c r="G6625" s="3"/>
      <c r="H6625" s="3"/>
      <c r="I6625" s="3"/>
    </row>
    <row r="6626" ht="15.75" customHeight="1">
      <c r="A6626" s="3" t="str">
        <f>IFERROR(TRIM(LEFT(RIGHT('Cost Code (New)'!$F6626,LEN('Cost Code (New)'!$F6626)-SEARCH("Ext ",'Cost Code (New)'!$F6626)-LEN("Ext")),SEARCH(" - ",RIGHT('Cost Code (New)'!$F6626,LEN('Cost Code (New)'!$F6626)-SEARCH("Ext ",'Cost Code (New)'!$F6626)-LEN("Ext")))))+0,"")</f>
        <v/>
      </c>
      <c r="B6626" s="8"/>
      <c r="C6626" s="3"/>
      <c r="D6626" s="3"/>
      <c r="E6626" s="3"/>
      <c r="F6626" s="3"/>
      <c r="G6626" s="3"/>
      <c r="H6626" s="3"/>
      <c r="I6626" s="3"/>
    </row>
    <row r="6627" ht="15.75" customHeight="1">
      <c r="A6627" s="3" t="str">
        <f>IFERROR(TRIM(LEFT(RIGHT('Cost Code (New)'!$F6627,LEN('Cost Code (New)'!$F6627)-SEARCH("Ext ",'Cost Code (New)'!$F6627)-LEN("Ext")),SEARCH(" - ",RIGHT('Cost Code (New)'!$F6627,LEN('Cost Code (New)'!$F6627)-SEARCH("Ext ",'Cost Code (New)'!$F6627)-LEN("Ext")))))+0,"")</f>
        <v/>
      </c>
      <c r="B6627" s="8"/>
      <c r="C6627" s="3"/>
      <c r="D6627" s="3"/>
      <c r="E6627" s="3"/>
      <c r="F6627" s="3"/>
      <c r="G6627" s="3"/>
      <c r="H6627" s="3"/>
      <c r="I6627" s="3"/>
    </row>
    <row r="6628" ht="15.75" customHeight="1">
      <c r="A6628" s="3" t="str">
        <f>IFERROR(TRIM(LEFT(RIGHT('Cost Code (New)'!$F6628,LEN('Cost Code (New)'!$F6628)-SEARCH("Ext ",'Cost Code (New)'!$F6628)-LEN("Ext")),SEARCH(" - ",RIGHT('Cost Code (New)'!$F6628,LEN('Cost Code (New)'!$F6628)-SEARCH("Ext ",'Cost Code (New)'!$F6628)-LEN("Ext")))))+0,"")</f>
        <v/>
      </c>
      <c r="B6628" s="8"/>
      <c r="C6628" s="3"/>
      <c r="D6628" s="3"/>
      <c r="E6628" s="3"/>
      <c r="F6628" s="3"/>
      <c r="G6628" s="3"/>
      <c r="H6628" s="3"/>
      <c r="I6628" s="3"/>
    </row>
    <row r="6629" ht="15.75" customHeight="1">
      <c r="A6629" s="3" t="str">
        <f>IFERROR(TRIM(LEFT(RIGHT('Cost Code (New)'!$F6629,LEN('Cost Code (New)'!$F6629)-SEARCH("Ext ",'Cost Code (New)'!$F6629)-LEN("Ext")),SEARCH(" - ",RIGHT('Cost Code (New)'!$F6629,LEN('Cost Code (New)'!$F6629)-SEARCH("Ext ",'Cost Code (New)'!$F6629)-LEN("Ext")))))+0,"")</f>
        <v/>
      </c>
      <c r="B6629" s="8"/>
      <c r="C6629" s="3"/>
      <c r="D6629" s="3"/>
      <c r="E6629" s="3"/>
      <c r="F6629" s="3"/>
      <c r="G6629" s="3"/>
      <c r="H6629" s="3"/>
      <c r="I6629" s="3"/>
    </row>
    <row r="6630" ht="15.75" customHeight="1">
      <c r="A6630" s="3" t="str">
        <f>IFERROR(TRIM(LEFT(RIGHT('Cost Code (New)'!$F6630,LEN('Cost Code (New)'!$F6630)-SEARCH("Ext ",'Cost Code (New)'!$F6630)-LEN("Ext")),SEARCH(" - ",RIGHT('Cost Code (New)'!$F6630,LEN('Cost Code (New)'!$F6630)-SEARCH("Ext ",'Cost Code (New)'!$F6630)-LEN("Ext")))))+0,"")</f>
        <v/>
      </c>
      <c r="B6630" s="8"/>
      <c r="C6630" s="3"/>
      <c r="D6630" s="3"/>
      <c r="E6630" s="3"/>
      <c r="F6630" s="3"/>
      <c r="G6630" s="3"/>
      <c r="H6630" s="3"/>
      <c r="I6630" s="3"/>
    </row>
    <row r="6631" ht="15.75" customHeight="1">
      <c r="A6631" s="3" t="str">
        <f>IFERROR(TRIM(LEFT(RIGHT('Cost Code (New)'!$F6631,LEN('Cost Code (New)'!$F6631)-SEARCH("Ext ",'Cost Code (New)'!$F6631)-LEN("Ext")),SEARCH(" - ",RIGHT('Cost Code (New)'!$F6631,LEN('Cost Code (New)'!$F6631)-SEARCH("Ext ",'Cost Code (New)'!$F6631)-LEN("Ext")))))+0,"")</f>
        <v/>
      </c>
      <c r="B6631" s="8"/>
      <c r="C6631" s="3"/>
      <c r="D6631" s="3"/>
      <c r="E6631" s="3"/>
      <c r="F6631" s="3"/>
      <c r="G6631" s="3"/>
      <c r="H6631" s="3"/>
      <c r="I6631" s="3"/>
    </row>
    <row r="6632" ht="15.75" customHeight="1">
      <c r="A6632" s="3" t="str">
        <f>IFERROR(TRIM(LEFT(RIGHT('Cost Code (New)'!$F6632,LEN('Cost Code (New)'!$F6632)-SEARCH("Ext ",'Cost Code (New)'!$F6632)-LEN("Ext")),SEARCH(" - ",RIGHT('Cost Code (New)'!$F6632,LEN('Cost Code (New)'!$F6632)-SEARCH("Ext ",'Cost Code (New)'!$F6632)-LEN("Ext")))))+0,"")</f>
        <v/>
      </c>
      <c r="B6632" s="8"/>
      <c r="C6632" s="3"/>
      <c r="D6632" s="3"/>
      <c r="E6632" s="3"/>
      <c r="F6632" s="3"/>
      <c r="G6632" s="3"/>
      <c r="H6632" s="3"/>
      <c r="I6632" s="3"/>
    </row>
    <row r="6633" ht="15.75" customHeight="1">
      <c r="A6633" s="3" t="str">
        <f>IFERROR(TRIM(LEFT(RIGHT('Cost Code (New)'!$F6633,LEN('Cost Code (New)'!$F6633)-SEARCH("Ext ",'Cost Code (New)'!$F6633)-LEN("Ext")),SEARCH(" - ",RIGHT('Cost Code (New)'!$F6633,LEN('Cost Code (New)'!$F6633)-SEARCH("Ext ",'Cost Code (New)'!$F6633)-LEN("Ext")))))+0,"")</f>
        <v/>
      </c>
      <c r="B6633" s="8"/>
      <c r="C6633" s="3"/>
      <c r="D6633" s="3"/>
      <c r="E6633" s="3"/>
      <c r="F6633" s="3"/>
      <c r="G6633" s="3"/>
      <c r="H6633" s="3"/>
      <c r="I6633" s="3"/>
    </row>
    <row r="6634" ht="15.75" customHeight="1">
      <c r="A6634" s="3" t="str">
        <f>IFERROR(TRIM(LEFT(RIGHT('Cost Code (New)'!$F6634,LEN('Cost Code (New)'!$F6634)-SEARCH("Ext ",'Cost Code (New)'!$F6634)-LEN("Ext")),SEARCH(" - ",RIGHT('Cost Code (New)'!$F6634,LEN('Cost Code (New)'!$F6634)-SEARCH("Ext ",'Cost Code (New)'!$F6634)-LEN("Ext")))))+0,"")</f>
        <v/>
      </c>
      <c r="B6634" s="8"/>
      <c r="C6634" s="3"/>
      <c r="D6634" s="3"/>
      <c r="E6634" s="3"/>
      <c r="F6634" s="3"/>
      <c r="G6634" s="3"/>
      <c r="H6634" s="3"/>
      <c r="I6634" s="3"/>
    </row>
    <row r="6635" ht="15.75" customHeight="1">
      <c r="A6635" s="3" t="str">
        <f>IFERROR(TRIM(LEFT(RIGHT('Cost Code (New)'!$F6635,LEN('Cost Code (New)'!$F6635)-SEARCH("Ext ",'Cost Code (New)'!$F6635)-LEN("Ext")),SEARCH(" - ",RIGHT('Cost Code (New)'!$F6635,LEN('Cost Code (New)'!$F6635)-SEARCH("Ext ",'Cost Code (New)'!$F6635)-LEN("Ext")))))+0,"")</f>
        <v/>
      </c>
      <c r="B6635" s="8"/>
      <c r="C6635" s="3"/>
      <c r="D6635" s="3"/>
      <c r="E6635" s="3"/>
      <c r="F6635" s="3"/>
      <c r="G6635" s="3"/>
      <c r="H6635" s="3"/>
      <c r="I6635" s="3"/>
    </row>
    <row r="6636" ht="15.75" customHeight="1">
      <c r="A6636" s="3" t="str">
        <f>IFERROR(TRIM(LEFT(RIGHT('Cost Code (New)'!$F6636,LEN('Cost Code (New)'!$F6636)-SEARCH("Ext ",'Cost Code (New)'!$F6636)-LEN("Ext")),SEARCH(" - ",RIGHT('Cost Code (New)'!$F6636,LEN('Cost Code (New)'!$F6636)-SEARCH("Ext ",'Cost Code (New)'!$F6636)-LEN("Ext")))))+0,"")</f>
        <v/>
      </c>
      <c r="B6636" s="8"/>
      <c r="C6636" s="3"/>
      <c r="D6636" s="3"/>
      <c r="E6636" s="3"/>
      <c r="F6636" s="3"/>
      <c r="G6636" s="3"/>
      <c r="H6636" s="3"/>
      <c r="I6636" s="3"/>
    </row>
    <row r="6637" ht="15.75" customHeight="1">
      <c r="A6637" s="3" t="str">
        <f>IFERROR(TRIM(LEFT(RIGHT('Cost Code (New)'!$F6637,LEN('Cost Code (New)'!$F6637)-SEARCH("Ext ",'Cost Code (New)'!$F6637)-LEN("Ext")),SEARCH(" - ",RIGHT('Cost Code (New)'!$F6637,LEN('Cost Code (New)'!$F6637)-SEARCH("Ext ",'Cost Code (New)'!$F6637)-LEN("Ext")))))+0,"")</f>
        <v/>
      </c>
      <c r="B6637" s="8"/>
      <c r="C6637" s="3"/>
      <c r="D6637" s="3"/>
      <c r="E6637" s="3"/>
      <c r="F6637" s="3"/>
      <c r="G6637" s="3"/>
      <c r="H6637" s="3"/>
      <c r="I6637" s="3"/>
    </row>
    <row r="6638" ht="15.75" customHeight="1">
      <c r="A6638" s="3" t="str">
        <f>IFERROR(TRIM(LEFT(RIGHT('Cost Code (New)'!$F6638,LEN('Cost Code (New)'!$F6638)-SEARCH("Ext ",'Cost Code (New)'!$F6638)-LEN("Ext")),SEARCH(" - ",RIGHT('Cost Code (New)'!$F6638,LEN('Cost Code (New)'!$F6638)-SEARCH("Ext ",'Cost Code (New)'!$F6638)-LEN("Ext")))))+0,"")</f>
        <v/>
      </c>
      <c r="B6638" s="8"/>
      <c r="C6638" s="3"/>
      <c r="D6638" s="3"/>
      <c r="E6638" s="3"/>
      <c r="F6638" s="3"/>
      <c r="G6638" s="3"/>
      <c r="H6638" s="3"/>
      <c r="I6638" s="3"/>
    </row>
    <row r="6639" ht="15.75" customHeight="1">
      <c r="A6639" s="3" t="str">
        <f>IFERROR(TRIM(LEFT(RIGHT('Cost Code (New)'!$F6639,LEN('Cost Code (New)'!$F6639)-SEARCH("Ext ",'Cost Code (New)'!$F6639)-LEN("Ext")),SEARCH(" - ",RIGHT('Cost Code (New)'!$F6639,LEN('Cost Code (New)'!$F6639)-SEARCH("Ext ",'Cost Code (New)'!$F6639)-LEN("Ext")))))+0,"")</f>
        <v/>
      </c>
      <c r="B6639" s="8"/>
      <c r="C6639" s="3"/>
      <c r="D6639" s="3"/>
      <c r="E6639" s="3"/>
      <c r="F6639" s="3"/>
      <c r="G6639" s="3"/>
      <c r="H6639" s="3"/>
      <c r="I6639" s="3"/>
    </row>
    <row r="6640" ht="15.75" customHeight="1">
      <c r="A6640" s="3" t="str">
        <f>IFERROR(TRIM(LEFT(RIGHT('Cost Code (New)'!$F6640,LEN('Cost Code (New)'!$F6640)-SEARCH("Ext ",'Cost Code (New)'!$F6640)-LEN("Ext")),SEARCH(" - ",RIGHT('Cost Code (New)'!$F6640,LEN('Cost Code (New)'!$F6640)-SEARCH("Ext ",'Cost Code (New)'!$F6640)-LEN("Ext")))))+0,"")</f>
        <v/>
      </c>
      <c r="B6640" s="8"/>
      <c r="C6640" s="3"/>
      <c r="D6640" s="3"/>
      <c r="E6640" s="3"/>
      <c r="F6640" s="3"/>
      <c r="G6640" s="3"/>
      <c r="H6640" s="3"/>
      <c r="I6640" s="3"/>
    </row>
    <row r="6641" ht="15.75" customHeight="1">
      <c r="A6641" s="3" t="str">
        <f>IFERROR(TRIM(LEFT(RIGHT('Cost Code (New)'!$F6641,LEN('Cost Code (New)'!$F6641)-SEARCH("Ext ",'Cost Code (New)'!$F6641)-LEN("Ext")),SEARCH(" - ",RIGHT('Cost Code (New)'!$F6641,LEN('Cost Code (New)'!$F6641)-SEARCH("Ext ",'Cost Code (New)'!$F6641)-LEN("Ext")))))+0,"")</f>
        <v/>
      </c>
      <c r="B6641" s="8"/>
      <c r="C6641" s="3"/>
      <c r="D6641" s="3"/>
      <c r="E6641" s="3"/>
      <c r="F6641" s="3"/>
      <c r="G6641" s="3"/>
      <c r="H6641" s="3"/>
      <c r="I6641" s="3"/>
    </row>
    <row r="6642" ht="15.75" customHeight="1">
      <c r="A6642" s="3" t="str">
        <f>IFERROR(TRIM(LEFT(RIGHT('Cost Code (New)'!$F6642,LEN('Cost Code (New)'!$F6642)-SEARCH("Ext ",'Cost Code (New)'!$F6642)-LEN("Ext")),SEARCH(" - ",RIGHT('Cost Code (New)'!$F6642,LEN('Cost Code (New)'!$F6642)-SEARCH("Ext ",'Cost Code (New)'!$F6642)-LEN("Ext")))))+0,"")</f>
        <v/>
      </c>
      <c r="B6642" s="8"/>
      <c r="C6642" s="3"/>
      <c r="D6642" s="3"/>
      <c r="E6642" s="3"/>
      <c r="F6642" s="3"/>
      <c r="G6642" s="3"/>
      <c r="H6642" s="3"/>
      <c r="I6642" s="3"/>
    </row>
    <row r="6643" ht="15.75" customHeight="1">
      <c r="A6643" s="3" t="str">
        <f>IFERROR(TRIM(LEFT(RIGHT('Cost Code (New)'!$F6643,LEN('Cost Code (New)'!$F6643)-SEARCH("Ext ",'Cost Code (New)'!$F6643)-LEN("Ext")),SEARCH(" - ",RIGHT('Cost Code (New)'!$F6643,LEN('Cost Code (New)'!$F6643)-SEARCH("Ext ",'Cost Code (New)'!$F6643)-LEN("Ext")))))+0,"")</f>
        <v/>
      </c>
      <c r="B6643" s="8"/>
      <c r="C6643" s="3"/>
      <c r="D6643" s="3"/>
      <c r="E6643" s="3"/>
      <c r="F6643" s="3"/>
      <c r="G6643" s="3"/>
      <c r="H6643" s="3"/>
      <c r="I6643" s="3"/>
    </row>
    <row r="6644" ht="15.75" customHeight="1">
      <c r="A6644" s="3" t="str">
        <f>IFERROR(TRIM(LEFT(RIGHT('Cost Code (New)'!$F6644,LEN('Cost Code (New)'!$F6644)-SEARCH("Ext ",'Cost Code (New)'!$F6644)-LEN("Ext")),SEARCH(" - ",RIGHT('Cost Code (New)'!$F6644,LEN('Cost Code (New)'!$F6644)-SEARCH("Ext ",'Cost Code (New)'!$F6644)-LEN("Ext")))))+0,"")</f>
        <v/>
      </c>
      <c r="B6644" s="8"/>
      <c r="C6644" s="3"/>
      <c r="D6644" s="3"/>
      <c r="E6644" s="3"/>
      <c r="F6644" s="3"/>
      <c r="G6644" s="3"/>
      <c r="H6644" s="3"/>
      <c r="I6644" s="3"/>
    </row>
    <row r="6645" ht="15.75" customHeight="1">
      <c r="A6645" s="3" t="str">
        <f>IFERROR(TRIM(LEFT(RIGHT('Cost Code (New)'!$F6645,LEN('Cost Code (New)'!$F6645)-SEARCH("Ext ",'Cost Code (New)'!$F6645)-LEN("Ext")),SEARCH(" - ",RIGHT('Cost Code (New)'!$F6645,LEN('Cost Code (New)'!$F6645)-SEARCH("Ext ",'Cost Code (New)'!$F6645)-LEN("Ext")))))+0,"")</f>
        <v/>
      </c>
      <c r="B6645" s="8"/>
      <c r="C6645" s="3"/>
      <c r="D6645" s="3"/>
      <c r="E6645" s="3"/>
      <c r="F6645" s="3"/>
      <c r="G6645" s="3"/>
      <c r="H6645" s="3"/>
      <c r="I6645" s="3"/>
    </row>
    <row r="6646" ht="15.75" customHeight="1">
      <c r="A6646" s="3" t="str">
        <f>IFERROR(TRIM(LEFT(RIGHT('Cost Code (New)'!$F6646,LEN('Cost Code (New)'!$F6646)-SEARCH("Ext ",'Cost Code (New)'!$F6646)-LEN("Ext")),SEARCH(" - ",RIGHT('Cost Code (New)'!$F6646,LEN('Cost Code (New)'!$F6646)-SEARCH("Ext ",'Cost Code (New)'!$F6646)-LEN("Ext")))))+0,"")</f>
        <v/>
      </c>
      <c r="B6646" s="8"/>
      <c r="C6646" s="3"/>
      <c r="D6646" s="3"/>
      <c r="E6646" s="3"/>
      <c r="F6646" s="3"/>
      <c r="G6646" s="3"/>
      <c r="H6646" s="3"/>
      <c r="I6646" s="3"/>
    </row>
    <row r="6647" ht="15.75" customHeight="1">
      <c r="A6647" s="3" t="str">
        <f>IFERROR(TRIM(LEFT(RIGHT('Cost Code (New)'!$F6647,LEN('Cost Code (New)'!$F6647)-SEARCH("Ext ",'Cost Code (New)'!$F6647)-LEN("Ext")),SEARCH(" - ",RIGHT('Cost Code (New)'!$F6647,LEN('Cost Code (New)'!$F6647)-SEARCH("Ext ",'Cost Code (New)'!$F6647)-LEN("Ext")))))+0,"")</f>
        <v/>
      </c>
      <c r="B6647" s="8"/>
      <c r="C6647" s="3"/>
      <c r="D6647" s="3"/>
      <c r="E6647" s="3"/>
      <c r="F6647" s="3"/>
      <c r="G6647" s="3"/>
      <c r="H6647" s="3"/>
      <c r="I6647" s="3"/>
    </row>
    <row r="6648" ht="15.75" customHeight="1">
      <c r="A6648" s="3" t="str">
        <f>IFERROR(TRIM(LEFT(RIGHT('Cost Code (New)'!$F6648,LEN('Cost Code (New)'!$F6648)-SEARCH("Ext ",'Cost Code (New)'!$F6648)-LEN("Ext")),SEARCH(" - ",RIGHT('Cost Code (New)'!$F6648,LEN('Cost Code (New)'!$F6648)-SEARCH("Ext ",'Cost Code (New)'!$F6648)-LEN("Ext")))))+0,"")</f>
        <v/>
      </c>
      <c r="B6648" s="8"/>
      <c r="C6648" s="3"/>
      <c r="D6648" s="3"/>
      <c r="E6648" s="3"/>
      <c r="F6648" s="3"/>
      <c r="G6648" s="3"/>
      <c r="H6648" s="3"/>
      <c r="I6648" s="3"/>
    </row>
    <row r="6649" ht="15.75" customHeight="1">
      <c r="A6649" s="3" t="str">
        <f>IFERROR(TRIM(LEFT(RIGHT('Cost Code (New)'!$F6649,LEN('Cost Code (New)'!$F6649)-SEARCH("Ext ",'Cost Code (New)'!$F6649)-LEN("Ext")),SEARCH(" - ",RIGHT('Cost Code (New)'!$F6649,LEN('Cost Code (New)'!$F6649)-SEARCH("Ext ",'Cost Code (New)'!$F6649)-LEN("Ext")))))+0,"")</f>
        <v/>
      </c>
      <c r="B6649" s="8"/>
      <c r="C6649" s="3"/>
      <c r="D6649" s="3"/>
      <c r="E6649" s="3"/>
      <c r="F6649" s="3"/>
      <c r="G6649" s="3"/>
      <c r="H6649" s="3"/>
      <c r="I6649" s="3"/>
    </row>
    <row r="6650" ht="15.75" customHeight="1">
      <c r="A6650" s="3" t="str">
        <f>IFERROR(TRIM(LEFT(RIGHT('Cost Code (New)'!$F6650,LEN('Cost Code (New)'!$F6650)-SEARCH("Ext ",'Cost Code (New)'!$F6650)-LEN("Ext")),SEARCH(" - ",RIGHT('Cost Code (New)'!$F6650,LEN('Cost Code (New)'!$F6650)-SEARCH("Ext ",'Cost Code (New)'!$F6650)-LEN("Ext")))))+0,"")</f>
        <v/>
      </c>
      <c r="B6650" s="8"/>
      <c r="C6650" s="3"/>
      <c r="D6650" s="3"/>
      <c r="E6650" s="3"/>
      <c r="F6650" s="3"/>
      <c r="G6650" s="3"/>
      <c r="H6650" s="3"/>
      <c r="I6650" s="3"/>
    </row>
    <row r="6651" ht="15.75" customHeight="1">
      <c r="A6651" s="3" t="str">
        <f>IFERROR(TRIM(LEFT(RIGHT('Cost Code (New)'!$F6651,LEN('Cost Code (New)'!$F6651)-SEARCH("Ext ",'Cost Code (New)'!$F6651)-LEN("Ext")),SEARCH(" - ",RIGHT('Cost Code (New)'!$F6651,LEN('Cost Code (New)'!$F6651)-SEARCH("Ext ",'Cost Code (New)'!$F6651)-LEN("Ext")))))+0,"")</f>
        <v/>
      </c>
      <c r="B6651" s="8"/>
      <c r="C6651" s="3"/>
      <c r="D6651" s="3"/>
      <c r="E6651" s="3"/>
      <c r="F6651" s="3"/>
      <c r="G6651" s="3"/>
      <c r="H6651" s="3"/>
      <c r="I6651" s="3"/>
    </row>
    <row r="6652" ht="15.75" customHeight="1">
      <c r="A6652" s="3" t="str">
        <f>IFERROR(TRIM(LEFT(RIGHT('Cost Code (New)'!$F6652,LEN('Cost Code (New)'!$F6652)-SEARCH("Ext ",'Cost Code (New)'!$F6652)-LEN("Ext")),SEARCH(" - ",RIGHT('Cost Code (New)'!$F6652,LEN('Cost Code (New)'!$F6652)-SEARCH("Ext ",'Cost Code (New)'!$F6652)-LEN("Ext")))))+0,"")</f>
        <v/>
      </c>
      <c r="B6652" s="8"/>
      <c r="C6652" s="3"/>
      <c r="D6652" s="3"/>
      <c r="E6652" s="3"/>
      <c r="F6652" s="3"/>
      <c r="G6652" s="3"/>
      <c r="H6652" s="3"/>
      <c r="I6652" s="3"/>
    </row>
    <row r="6653" ht="15.75" customHeight="1">
      <c r="A6653" s="3" t="str">
        <f>IFERROR(TRIM(LEFT(RIGHT('Cost Code (New)'!$F6653,LEN('Cost Code (New)'!$F6653)-SEARCH("Ext ",'Cost Code (New)'!$F6653)-LEN("Ext")),SEARCH(" - ",RIGHT('Cost Code (New)'!$F6653,LEN('Cost Code (New)'!$F6653)-SEARCH("Ext ",'Cost Code (New)'!$F6653)-LEN("Ext")))))+0,"")</f>
        <v/>
      </c>
      <c r="B6653" s="8"/>
      <c r="C6653" s="3"/>
      <c r="D6653" s="3"/>
      <c r="E6653" s="3"/>
      <c r="F6653" s="3"/>
      <c r="G6653" s="3"/>
      <c r="H6653" s="3"/>
      <c r="I6653" s="3"/>
    </row>
    <row r="6654" ht="15.75" customHeight="1">
      <c r="A6654" s="3" t="str">
        <f>IFERROR(TRIM(LEFT(RIGHT('Cost Code (New)'!$F6654,LEN('Cost Code (New)'!$F6654)-SEARCH("Ext ",'Cost Code (New)'!$F6654)-LEN("Ext")),SEARCH(" - ",RIGHT('Cost Code (New)'!$F6654,LEN('Cost Code (New)'!$F6654)-SEARCH("Ext ",'Cost Code (New)'!$F6654)-LEN("Ext")))))+0,"")</f>
        <v/>
      </c>
      <c r="B6654" s="8"/>
      <c r="C6654" s="3"/>
      <c r="D6654" s="3"/>
      <c r="E6654" s="3"/>
      <c r="F6654" s="3"/>
      <c r="G6654" s="3"/>
      <c r="H6654" s="3"/>
      <c r="I6654" s="3"/>
    </row>
    <row r="6655" ht="15.75" customHeight="1">
      <c r="A6655" s="3" t="str">
        <f>IFERROR(TRIM(LEFT(RIGHT('Cost Code (New)'!$F6655,LEN('Cost Code (New)'!$F6655)-SEARCH("Ext ",'Cost Code (New)'!$F6655)-LEN("Ext")),SEARCH(" - ",RIGHT('Cost Code (New)'!$F6655,LEN('Cost Code (New)'!$F6655)-SEARCH("Ext ",'Cost Code (New)'!$F6655)-LEN("Ext")))))+0,"")</f>
        <v/>
      </c>
      <c r="B6655" s="8"/>
      <c r="C6655" s="3"/>
      <c r="D6655" s="3"/>
      <c r="E6655" s="3"/>
      <c r="F6655" s="3"/>
      <c r="G6655" s="3"/>
      <c r="H6655" s="3"/>
      <c r="I6655" s="3"/>
    </row>
    <row r="6656" ht="15.75" customHeight="1">
      <c r="A6656" s="3" t="str">
        <f>IFERROR(TRIM(LEFT(RIGHT('Cost Code (New)'!$F6656,LEN('Cost Code (New)'!$F6656)-SEARCH("Ext ",'Cost Code (New)'!$F6656)-LEN("Ext")),SEARCH(" - ",RIGHT('Cost Code (New)'!$F6656,LEN('Cost Code (New)'!$F6656)-SEARCH("Ext ",'Cost Code (New)'!$F6656)-LEN("Ext")))))+0,"")</f>
        <v/>
      </c>
      <c r="B6656" s="8"/>
      <c r="C6656" s="3"/>
      <c r="D6656" s="3"/>
      <c r="E6656" s="3"/>
      <c r="F6656" s="3"/>
      <c r="G6656" s="3"/>
      <c r="H6656" s="3"/>
      <c r="I6656" s="3"/>
    </row>
    <row r="6657" ht="15.75" customHeight="1">
      <c r="A6657" s="3" t="str">
        <f>IFERROR(TRIM(LEFT(RIGHT('Cost Code (New)'!$F6657,LEN('Cost Code (New)'!$F6657)-SEARCH("Ext ",'Cost Code (New)'!$F6657)-LEN("Ext")),SEARCH(" - ",RIGHT('Cost Code (New)'!$F6657,LEN('Cost Code (New)'!$F6657)-SEARCH("Ext ",'Cost Code (New)'!$F6657)-LEN("Ext")))))+0,"")</f>
        <v/>
      </c>
      <c r="B6657" s="8"/>
      <c r="C6657" s="3"/>
      <c r="D6657" s="3"/>
      <c r="E6657" s="3"/>
      <c r="F6657" s="3"/>
      <c r="G6657" s="3"/>
      <c r="H6657" s="3"/>
      <c r="I6657" s="3"/>
    </row>
    <row r="6658" ht="15.75" customHeight="1">
      <c r="A6658" s="3" t="str">
        <f>IFERROR(TRIM(LEFT(RIGHT('Cost Code (New)'!$F6658,LEN('Cost Code (New)'!$F6658)-SEARCH("Ext ",'Cost Code (New)'!$F6658)-LEN("Ext")),SEARCH(" - ",RIGHT('Cost Code (New)'!$F6658,LEN('Cost Code (New)'!$F6658)-SEARCH("Ext ",'Cost Code (New)'!$F6658)-LEN("Ext")))))+0,"")</f>
        <v/>
      </c>
      <c r="B6658" s="8"/>
      <c r="C6658" s="3"/>
      <c r="D6658" s="3"/>
      <c r="E6658" s="3"/>
      <c r="F6658" s="3"/>
      <c r="G6658" s="3"/>
      <c r="H6658" s="3"/>
      <c r="I6658" s="3"/>
    </row>
    <row r="6659" ht="15.75" customHeight="1">
      <c r="A6659" s="3" t="str">
        <f>IFERROR(TRIM(LEFT(RIGHT('Cost Code (New)'!$F6659,LEN('Cost Code (New)'!$F6659)-SEARCH("Ext ",'Cost Code (New)'!$F6659)-LEN("Ext")),SEARCH(" - ",RIGHT('Cost Code (New)'!$F6659,LEN('Cost Code (New)'!$F6659)-SEARCH("Ext ",'Cost Code (New)'!$F6659)-LEN("Ext")))))+0,"")</f>
        <v/>
      </c>
      <c r="B6659" s="8"/>
      <c r="C6659" s="3"/>
      <c r="D6659" s="3"/>
      <c r="E6659" s="3"/>
      <c r="F6659" s="3"/>
      <c r="G6659" s="3"/>
      <c r="H6659" s="3"/>
      <c r="I6659" s="3"/>
    </row>
    <row r="6660" ht="15.75" customHeight="1">
      <c r="A6660" s="3" t="str">
        <f>IFERROR(TRIM(LEFT(RIGHT('Cost Code (New)'!$F6660,LEN('Cost Code (New)'!$F6660)-SEARCH("Ext ",'Cost Code (New)'!$F6660)-LEN("Ext")),SEARCH(" - ",RIGHT('Cost Code (New)'!$F6660,LEN('Cost Code (New)'!$F6660)-SEARCH("Ext ",'Cost Code (New)'!$F6660)-LEN("Ext")))))+0,"")</f>
        <v/>
      </c>
      <c r="B6660" s="8"/>
      <c r="C6660" s="3"/>
      <c r="D6660" s="3"/>
      <c r="E6660" s="3"/>
      <c r="F6660" s="3"/>
      <c r="G6660" s="3"/>
      <c r="H6660" s="3"/>
      <c r="I6660" s="3"/>
    </row>
    <row r="6661" ht="15.75" customHeight="1">
      <c r="A6661" s="3" t="str">
        <f>IFERROR(TRIM(LEFT(RIGHT('Cost Code (New)'!$F6661,LEN('Cost Code (New)'!$F6661)-SEARCH("Ext ",'Cost Code (New)'!$F6661)-LEN("Ext")),SEARCH(" - ",RIGHT('Cost Code (New)'!$F6661,LEN('Cost Code (New)'!$F6661)-SEARCH("Ext ",'Cost Code (New)'!$F6661)-LEN("Ext")))))+0,"")</f>
        <v/>
      </c>
      <c r="B6661" s="8"/>
      <c r="C6661" s="3"/>
      <c r="D6661" s="3"/>
      <c r="E6661" s="3"/>
      <c r="F6661" s="3"/>
      <c r="G6661" s="3"/>
      <c r="H6661" s="3"/>
      <c r="I6661" s="3"/>
    </row>
    <row r="6662" ht="15.75" customHeight="1">
      <c r="A6662" s="3" t="str">
        <f>IFERROR(TRIM(LEFT(RIGHT('Cost Code (New)'!$F6662,LEN('Cost Code (New)'!$F6662)-SEARCH("Ext ",'Cost Code (New)'!$F6662)-LEN("Ext")),SEARCH(" - ",RIGHT('Cost Code (New)'!$F6662,LEN('Cost Code (New)'!$F6662)-SEARCH("Ext ",'Cost Code (New)'!$F6662)-LEN("Ext")))))+0,"")</f>
        <v/>
      </c>
      <c r="B6662" s="8"/>
      <c r="C6662" s="3"/>
      <c r="D6662" s="3"/>
      <c r="E6662" s="3"/>
      <c r="F6662" s="3"/>
      <c r="G6662" s="3"/>
      <c r="H6662" s="3"/>
      <c r="I6662" s="3"/>
    </row>
    <row r="6663" ht="15.75" customHeight="1">
      <c r="A6663" s="3" t="str">
        <f>IFERROR(TRIM(LEFT(RIGHT('Cost Code (New)'!$F6663,LEN('Cost Code (New)'!$F6663)-SEARCH("Ext ",'Cost Code (New)'!$F6663)-LEN("Ext")),SEARCH(" - ",RIGHT('Cost Code (New)'!$F6663,LEN('Cost Code (New)'!$F6663)-SEARCH("Ext ",'Cost Code (New)'!$F6663)-LEN("Ext")))))+0,"")</f>
        <v/>
      </c>
      <c r="B6663" s="8"/>
      <c r="C6663" s="3"/>
      <c r="D6663" s="3"/>
      <c r="E6663" s="3"/>
      <c r="F6663" s="3"/>
      <c r="G6663" s="3"/>
      <c r="H6663" s="3"/>
      <c r="I6663" s="3"/>
    </row>
    <row r="6664" ht="15.75" customHeight="1">
      <c r="A6664" s="3" t="str">
        <f>IFERROR(TRIM(LEFT(RIGHT('Cost Code (New)'!$F6664,LEN('Cost Code (New)'!$F6664)-SEARCH("Ext ",'Cost Code (New)'!$F6664)-LEN("Ext")),SEARCH(" - ",RIGHT('Cost Code (New)'!$F6664,LEN('Cost Code (New)'!$F6664)-SEARCH("Ext ",'Cost Code (New)'!$F6664)-LEN("Ext")))))+0,"")</f>
        <v/>
      </c>
      <c r="B6664" s="8"/>
      <c r="C6664" s="3"/>
      <c r="D6664" s="3"/>
      <c r="E6664" s="3"/>
      <c r="F6664" s="3"/>
      <c r="G6664" s="3"/>
      <c r="H6664" s="3"/>
      <c r="I6664" s="3"/>
    </row>
    <row r="6665" ht="15.75" customHeight="1">
      <c r="A6665" s="3" t="str">
        <f>IFERROR(TRIM(LEFT(RIGHT('Cost Code (New)'!$F6665,LEN('Cost Code (New)'!$F6665)-SEARCH("Ext ",'Cost Code (New)'!$F6665)-LEN("Ext")),SEARCH(" - ",RIGHT('Cost Code (New)'!$F6665,LEN('Cost Code (New)'!$F6665)-SEARCH("Ext ",'Cost Code (New)'!$F6665)-LEN("Ext")))))+0,"")</f>
        <v/>
      </c>
      <c r="B6665" s="8"/>
      <c r="C6665" s="3"/>
      <c r="D6665" s="3"/>
      <c r="E6665" s="3"/>
      <c r="F6665" s="3"/>
      <c r="G6665" s="3"/>
      <c r="H6665" s="3"/>
      <c r="I6665" s="3"/>
    </row>
    <row r="6666" ht="15.75" customHeight="1">
      <c r="A6666" s="3" t="str">
        <f>IFERROR(TRIM(LEFT(RIGHT('Cost Code (New)'!$F6666,LEN('Cost Code (New)'!$F6666)-SEARCH("Ext ",'Cost Code (New)'!$F6666)-LEN("Ext")),SEARCH(" - ",RIGHT('Cost Code (New)'!$F6666,LEN('Cost Code (New)'!$F6666)-SEARCH("Ext ",'Cost Code (New)'!$F6666)-LEN("Ext")))))+0,"")</f>
        <v/>
      </c>
      <c r="B6666" s="8"/>
      <c r="C6666" s="3"/>
      <c r="D6666" s="3"/>
      <c r="E6666" s="3"/>
      <c r="F6666" s="3"/>
      <c r="G6666" s="3"/>
      <c r="H6666" s="3"/>
      <c r="I6666" s="3"/>
    </row>
    <row r="6667" ht="15.75" customHeight="1">
      <c r="A6667" s="3" t="str">
        <f>IFERROR(TRIM(LEFT(RIGHT('Cost Code (New)'!$F6667,LEN('Cost Code (New)'!$F6667)-SEARCH("Ext ",'Cost Code (New)'!$F6667)-LEN("Ext")),SEARCH(" - ",RIGHT('Cost Code (New)'!$F6667,LEN('Cost Code (New)'!$F6667)-SEARCH("Ext ",'Cost Code (New)'!$F6667)-LEN("Ext")))))+0,"")</f>
        <v/>
      </c>
      <c r="B6667" s="8"/>
      <c r="C6667" s="3"/>
      <c r="D6667" s="3"/>
      <c r="E6667" s="3"/>
      <c r="F6667" s="3"/>
      <c r="G6667" s="3"/>
      <c r="H6667" s="3"/>
      <c r="I6667" s="3"/>
    </row>
    <row r="6668" ht="15.75" customHeight="1">
      <c r="A6668" s="3" t="str">
        <f>IFERROR(TRIM(LEFT(RIGHT('Cost Code (New)'!$F6668,LEN('Cost Code (New)'!$F6668)-SEARCH("Ext ",'Cost Code (New)'!$F6668)-LEN("Ext")),SEARCH(" - ",RIGHT('Cost Code (New)'!$F6668,LEN('Cost Code (New)'!$F6668)-SEARCH("Ext ",'Cost Code (New)'!$F6668)-LEN("Ext")))))+0,"")</f>
        <v/>
      </c>
      <c r="B6668" s="8"/>
      <c r="C6668" s="3"/>
      <c r="D6668" s="3"/>
      <c r="E6668" s="3"/>
      <c r="F6668" s="3"/>
      <c r="G6668" s="3"/>
      <c r="H6668" s="3"/>
      <c r="I6668" s="3"/>
    </row>
    <row r="6669" ht="15.75" customHeight="1">
      <c r="A6669" s="3" t="str">
        <f>IFERROR(TRIM(LEFT(RIGHT('Cost Code (New)'!$F6669,LEN('Cost Code (New)'!$F6669)-SEARCH("Ext ",'Cost Code (New)'!$F6669)-LEN("Ext")),SEARCH(" - ",RIGHT('Cost Code (New)'!$F6669,LEN('Cost Code (New)'!$F6669)-SEARCH("Ext ",'Cost Code (New)'!$F6669)-LEN("Ext")))))+0,"")</f>
        <v/>
      </c>
      <c r="B6669" s="8"/>
      <c r="C6669" s="3"/>
      <c r="D6669" s="3"/>
      <c r="E6669" s="3"/>
      <c r="F6669" s="3"/>
      <c r="G6669" s="3"/>
      <c r="H6669" s="3"/>
      <c r="I6669" s="3"/>
    </row>
    <row r="6670" ht="15.75" customHeight="1">
      <c r="A6670" s="3" t="str">
        <f>IFERROR(TRIM(LEFT(RIGHT('Cost Code (New)'!$F6670,LEN('Cost Code (New)'!$F6670)-SEARCH("Ext ",'Cost Code (New)'!$F6670)-LEN("Ext")),SEARCH(" - ",RIGHT('Cost Code (New)'!$F6670,LEN('Cost Code (New)'!$F6670)-SEARCH("Ext ",'Cost Code (New)'!$F6670)-LEN("Ext")))))+0,"")</f>
        <v/>
      </c>
      <c r="B6670" s="8"/>
      <c r="C6670" s="3"/>
      <c r="D6670" s="3"/>
      <c r="E6670" s="3"/>
      <c r="F6670" s="3"/>
      <c r="G6670" s="3"/>
      <c r="H6670" s="3"/>
      <c r="I6670" s="3"/>
    </row>
    <row r="6671" ht="15.75" customHeight="1">
      <c r="A6671" s="3" t="str">
        <f>IFERROR(TRIM(LEFT(RIGHT('Cost Code (New)'!$F6671,LEN('Cost Code (New)'!$F6671)-SEARCH("Ext ",'Cost Code (New)'!$F6671)-LEN("Ext")),SEARCH(" - ",RIGHT('Cost Code (New)'!$F6671,LEN('Cost Code (New)'!$F6671)-SEARCH("Ext ",'Cost Code (New)'!$F6671)-LEN("Ext")))))+0,"")</f>
        <v/>
      </c>
      <c r="B6671" s="8"/>
      <c r="C6671" s="3"/>
      <c r="D6671" s="3"/>
      <c r="E6671" s="3"/>
      <c r="F6671" s="3"/>
      <c r="G6671" s="3"/>
      <c r="H6671" s="3"/>
      <c r="I6671" s="3"/>
    </row>
    <row r="6672" ht="15.75" customHeight="1">
      <c r="A6672" s="3" t="str">
        <f>IFERROR(TRIM(LEFT(RIGHT('Cost Code (New)'!$F6672,LEN('Cost Code (New)'!$F6672)-SEARCH("Ext ",'Cost Code (New)'!$F6672)-LEN("Ext")),SEARCH(" - ",RIGHT('Cost Code (New)'!$F6672,LEN('Cost Code (New)'!$F6672)-SEARCH("Ext ",'Cost Code (New)'!$F6672)-LEN("Ext")))))+0,"")</f>
        <v/>
      </c>
      <c r="B6672" s="8"/>
      <c r="C6672" s="3"/>
      <c r="D6672" s="3"/>
      <c r="E6672" s="3"/>
      <c r="F6672" s="3"/>
      <c r="G6672" s="3"/>
      <c r="H6672" s="3"/>
      <c r="I6672" s="3"/>
    </row>
    <row r="6673" ht="15.75" customHeight="1">
      <c r="A6673" s="3" t="str">
        <f>IFERROR(TRIM(LEFT(RIGHT('Cost Code (New)'!$F6673,LEN('Cost Code (New)'!$F6673)-SEARCH("Ext ",'Cost Code (New)'!$F6673)-LEN("Ext")),SEARCH(" - ",RIGHT('Cost Code (New)'!$F6673,LEN('Cost Code (New)'!$F6673)-SEARCH("Ext ",'Cost Code (New)'!$F6673)-LEN("Ext")))))+0,"")</f>
        <v/>
      </c>
      <c r="B6673" s="8"/>
      <c r="C6673" s="3"/>
      <c r="D6673" s="3"/>
      <c r="E6673" s="3"/>
      <c r="F6673" s="3"/>
      <c r="G6673" s="3"/>
      <c r="H6673" s="3"/>
      <c r="I6673" s="3"/>
    </row>
    <row r="6674" ht="15.75" customHeight="1">
      <c r="A6674" s="3" t="str">
        <f>IFERROR(TRIM(LEFT(RIGHT('Cost Code (New)'!$F6674,LEN('Cost Code (New)'!$F6674)-SEARCH("Ext ",'Cost Code (New)'!$F6674)-LEN("Ext")),SEARCH(" - ",RIGHT('Cost Code (New)'!$F6674,LEN('Cost Code (New)'!$F6674)-SEARCH("Ext ",'Cost Code (New)'!$F6674)-LEN("Ext")))))+0,"")</f>
        <v/>
      </c>
      <c r="B6674" s="8"/>
      <c r="C6674" s="3"/>
      <c r="D6674" s="3"/>
      <c r="E6674" s="3"/>
      <c r="F6674" s="3"/>
      <c r="G6674" s="3"/>
      <c r="H6674" s="3"/>
      <c r="I6674" s="3"/>
    </row>
    <row r="6675" ht="15.75" customHeight="1">
      <c r="A6675" s="3" t="str">
        <f>IFERROR(TRIM(LEFT(RIGHT('Cost Code (New)'!$F6675,LEN('Cost Code (New)'!$F6675)-SEARCH("Ext ",'Cost Code (New)'!$F6675)-LEN("Ext")),SEARCH(" - ",RIGHT('Cost Code (New)'!$F6675,LEN('Cost Code (New)'!$F6675)-SEARCH("Ext ",'Cost Code (New)'!$F6675)-LEN("Ext")))))+0,"")</f>
        <v/>
      </c>
      <c r="B6675" s="8"/>
      <c r="C6675" s="3"/>
      <c r="D6675" s="3"/>
      <c r="E6675" s="3"/>
      <c r="F6675" s="3"/>
      <c r="G6675" s="3"/>
      <c r="H6675" s="3"/>
      <c r="I6675" s="3"/>
    </row>
    <row r="6676" ht="15.75" customHeight="1">
      <c r="A6676" s="3" t="str">
        <f>IFERROR(TRIM(LEFT(RIGHT('Cost Code (New)'!$F6676,LEN('Cost Code (New)'!$F6676)-SEARCH("Ext ",'Cost Code (New)'!$F6676)-LEN("Ext")),SEARCH(" - ",RIGHT('Cost Code (New)'!$F6676,LEN('Cost Code (New)'!$F6676)-SEARCH("Ext ",'Cost Code (New)'!$F6676)-LEN("Ext")))))+0,"")</f>
        <v/>
      </c>
      <c r="B6676" s="8"/>
      <c r="C6676" s="3"/>
      <c r="D6676" s="3"/>
      <c r="E6676" s="3"/>
      <c r="F6676" s="3"/>
      <c r="G6676" s="3"/>
      <c r="H6676" s="3"/>
      <c r="I6676" s="3"/>
    </row>
    <row r="6677" ht="15.75" customHeight="1">
      <c r="A6677" s="3" t="str">
        <f>IFERROR(TRIM(LEFT(RIGHT('Cost Code (New)'!$F6677,LEN('Cost Code (New)'!$F6677)-SEARCH("Ext ",'Cost Code (New)'!$F6677)-LEN("Ext")),SEARCH(" - ",RIGHT('Cost Code (New)'!$F6677,LEN('Cost Code (New)'!$F6677)-SEARCH("Ext ",'Cost Code (New)'!$F6677)-LEN("Ext")))))+0,"")</f>
        <v/>
      </c>
      <c r="B6677" s="8"/>
      <c r="C6677" s="3"/>
      <c r="D6677" s="3"/>
      <c r="E6677" s="3"/>
      <c r="F6677" s="3"/>
      <c r="G6677" s="3"/>
      <c r="H6677" s="3"/>
      <c r="I6677" s="3"/>
    </row>
    <row r="6678" ht="15.75" customHeight="1">
      <c r="A6678" s="3" t="str">
        <f>IFERROR(TRIM(LEFT(RIGHT('Cost Code (New)'!$F6678,LEN('Cost Code (New)'!$F6678)-SEARCH("Ext ",'Cost Code (New)'!$F6678)-LEN("Ext")),SEARCH(" - ",RIGHT('Cost Code (New)'!$F6678,LEN('Cost Code (New)'!$F6678)-SEARCH("Ext ",'Cost Code (New)'!$F6678)-LEN("Ext")))))+0,"")</f>
        <v/>
      </c>
      <c r="B6678" s="8"/>
      <c r="C6678" s="3"/>
      <c r="D6678" s="3"/>
      <c r="E6678" s="3"/>
      <c r="F6678" s="3"/>
      <c r="G6678" s="3"/>
      <c r="H6678" s="3"/>
      <c r="I6678" s="3"/>
    </row>
    <row r="6679" ht="15.75" customHeight="1">
      <c r="A6679" s="3" t="str">
        <f>IFERROR(TRIM(LEFT(RIGHT('Cost Code (New)'!$F6679,LEN('Cost Code (New)'!$F6679)-SEARCH("Ext ",'Cost Code (New)'!$F6679)-LEN("Ext")),SEARCH(" - ",RIGHT('Cost Code (New)'!$F6679,LEN('Cost Code (New)'!$F6679)-SEARCH("Ext ",'Cost Code (New)'!$F6679)-LEN("Ext")))))+0,"")</f>
        <v/>
      </c>
      <c r="B6679" s="8"/>
      <c r="C6679" s="3"/>
      <c r="D6679" s="3"/>
      <c r="E6679" s="3"/>
      <c r="F6679" s="3"/>
      <c r="G6679" s="3"/>
      <c r="H6679" s="3"/>
      <c r="I6679" s="3"/>
    </row>
    <row r="6680" ht="15.75" customHeight="1">
      <c r="A6680" s="3" t="str">
        <f>IFERROR(TRIM(LEFT(RIGHT('Cost Code (New)'!$F6680,LEN('Cost Code (New)'!$F6680)-SEARCH("Ext ",'Cost Code (New)'!$F6680)-LEN("Ext")),SEARCH(" - ",RIGHT('Cost Code (New)'!$F6680,LEN('Cost Code (New)'!$F6680)-SEARCH("Ext ",'Cost Code (New)'!$F6680)-LEN("Ext")))))+0,"")</f>
        <v/>
      </c>
      <c r="B6680" s="8"/>
      <c r="C6680" s="3"/>
      <c r="D6680" s="3"/>
      <c r="E6680" s="3"/>
      <c r="F6680" s="3"/>
      <c r="G6680" s="3"/>
      <c r="H6680" s="3"/>
      <c r="I6680" s="3"/>
    </row>
    <row r="6681" ht="15.75" customHeight="1">
      <c r="A6681" s="3" t="str">
        <f>IFERROR(TRIM(LEFT(RIGHT('Cost Code (New)'!$F6681,LEN('Cost Code (New)'!$F6681)-SEARCH("Ext ",'Cost Code (New)'!$F6681)-LEN("Ext")),SEARCH(" - ",RIGHT('Cost Code (New)'!$F6681,LEN('Cost Code (New)'!$F6681)-SEARCH("Ext ",'Cost Code (New)'!$F6681)-LEN("Ext")))))+0,"")</f>
        <v/>
      </c>
      <c r="B6681" s="8"/>
      <c r="C6681" s="3"/>
      <c r="D6681" s="3"/>
      <c r="E6681" s="3"/>
      <c r="F6681" s="3"/>
      <c r="G6681" s="3"/>
      <c r="H6681" s="3"/>
      <c r="I6681" s="3"/>
    </row>
    <row r="6682" ht="15.75" customHeight="1">
      <c r="A6682" s="3" t="str">
        <f>IFERROR(TRIM(LEFT(RIGHT('Cost Code (New)'!$F6682,LEN('Cost Code (New)'!$F6682)-SEARCH("Ext ",'Cost Code (New)'!$F6682)-LEN("Ext")),SEARCH(" - ",RIGHT('Cost Code (New)'!$F6682,LEN('Cost Code (New)'!$F6682)-SEARCH("Ext ",'Cost Code (New)'!$F6682)-LEN("Ext")))))+0,"")</f>
        <v/>
      </c>
      <c r="B6682" s="8"/>
      <c r="C6682" s="3"/>
      <c r="D6682" s="3"/>
      <c r="E6682" s="3"/>
      <c r="F6682" s="3"/>
      <c r="G6682" s="3"/>
      <c r="H6682" s="3"/>
      <c r="I6682" s="3"/>
    </row>
    <row r="6683" ht="15.75" customHeight="1">
      <c r="A6683" s="3" t="str">
        <f>IFERROR(TRIM(LEFT(RIGHT('Cost Code (New)'!$F6683,LEN('Cost Code (New)'!$F6683)-SEARCH("Ext ",'Cost Code (New)'!$F6683)-LEN("Ext")),SEARCH(" - ",RIGHT('Cost Code (New)'!$F6683,LEN('Cost Code (New)'!$F6683)-SEARCH("Ext ",'Cost Code (New)'!$F6683)-LEN("Ext")))))+0,"")</f>
        <v/>
      </c>
      <c r="B6683" s="8"/>
      <c r="C6683" s="3"/>
      <c r="D6683" s="3"/>
      <c r="E6683" s="3"/>
      <c r="F6683" s="3"/>
      <c r="G6683" s="3"/>
      <c r="H6683" s="3"/>
      <c r="I6683" s="3"/>
    </row>
    <row r="6684" ht="15.75" customHeight="1">
      <c r="A6684" s="3" t="str">
        <f>IFERROR(TRIM(LEFT(RIGHT('Cost Code (New)'!$F6684,LEN('Cost Code (New)'!$F6684)-SEARCH("Ext ",'Cost Code (New)'!$F6684)-LEN("Ext")),SEARCH(" - ",RIGHT('Cost Code (New)'!$F6684,LEN('Cost Code (New)'!$F6684)-SEARCH("Ext ",'Cost Code (New)'!$F6684)-LEN("Ext")))))+0,"")</f>
        <v/>
      </c>
      <c r="B6684" s="8"/>
      <c r="C6684" s="3"/>
      <c r="D6684" s="3"/>
      <c r="E6684" s="3"/>
      <c r="F6684" s="3"/>
      <c r="G6684" s="3"/>
      <c r="H6684" s="3"/>
      <c r="I6684" s="3"/>
    </row>
    <row r="6685" ht="15.75" customHeight="1">
      <c r="A6685" s="3" t="str">
        <f>IFERROR(TRIM(LEFT(RIGHT('Cost Code (New)'!$F6685,LEN('Cost Code (New)'!$F6685)-SEARCH("Ext ",'Cost Code (New)'!$F6685)-LEN("Ext")),SEARCH(" - ",RIGHT('Cost Code (New)'!$F6685,LEN('Cost Code (New)'!$F6685)-SEARCH("Ext ",'Cost Code (New)'!$F6685)-LEN("Ext")))))+0,"")</f>
        <v/>
      </c>
      <c r="B6685" s="8"/>
      <c r="C6685" s="3"/>
      <c r="D6685" s="3"/>
      <c r="E6685" s="3"/>
      <c r="F6685" s="3"/>
      <c r="G6685" s="3"/>
      <c r="H6685" s="3"/>
      <c r="I6685" s="3"/>
    </row>
    <row r="6686" ht="15.75" customHeight="1">
      <c r="A6686" s="3" t="str">
        <f>IFERROR(TRIM(LEFT(RIGHT('Cost Code (New)'!$F6686,LEN('Cost Code (New)'!$F6686)-SEARCH("Ext ",'Cost Code (New)'!$F6686)-LEN("Ext")),SEARCH(" - ",RIGHT('Cost Code (New)'!$F6686,LEN('Cost Code (New)'!$F6686)-SEARCH("Ext ",'Cost Code (New)'!$F6686)-LEN("Ext")))))+0,"")</f>
        <v/>
      </c>
      <c r="B6686" s="8"/>
      <c r="C6686" s="3"/>
      <c r="D6686" s="3"/>
      <c r="E6686" s="3"/>
      <c r="F6686" s="3"/>
      <c r="G6686" s="3"/>
      <c r="H6686" s="3"/>
      <c r="I6686" s="3"/>
    </row>
    <row r="6687" ht="15.75" customHeight="1">
      <c r="A6687" s="3" t="str">
        <f>IFERROR(TRIM(LEFT(RIGHT('Cost Code (New)'!$F6687,LEN('Cost Code (New)'!$F6687)-SEARCH("Ext ",'Cost Code (New)'!$F6687)-LEN("Ext")),SEARCH(" - ",RIGHT('Cost Code (New)'!$F6687,LEN('Cost Code (New)'!$F6687)-SEARCH("Ext ",'Cost Code (New)'!$F6687)-LEN("Ext")))))+0,"")</f>
        <v/>
      </c>
      <c r="B6687" s="8"/>
      <c r="C6687" s="3"/>
      <c r="D6687" s="3"/>
      <c r="E6687" s="3"/>
      <c r="F6687" s="3"/>
      <c r="G6687" s="3"/>
      <c r="H6687" s="3"/>
      <c r="I6687" s="3"/>
    </row>
    <row r="6688" ht="15.75" customHeight="1">
      <c r="A6688" s="3" t="str">
        <f>IFERROR(TRIM(LEFT(RIGHT('Cost Code (New)'!$F6688,LEN('Cost Code (New)'!$F6688)-SEARCH("Ext ",'Cost Code (New)'!$F6688)-LEN("Ext")),SEARCH(" - ",RIGHT('Cost Code (New)'!$F6688,LEN('Cost Code (New)'!$F6688)-SEARCH("Ext ",'Cost Code (New)'!$F6688)-LEN("Ext")))))+0,"")</f>
        <v/>
      </c>
      <c r="B6688" s="8"/>
      <c r="C6688" s="3"/>
      <c r="D6688" s="3"/>
      <c r="E6688" s="3"/>
      <c r="F6688" s="3"/>
      <c r="G6688" s="3"/>
      <c r="H6688" s="3"/>
      <c r="I6688" s="3"/>
    </row>
    <row r="6689" ht="15.75" customHeight="1">
      <c r="A6689" s="3" t="str">
        <f>IFERROR(TRIM(LEFT(RIGHT('Cost Code (New)'!$F6689,LEN('Cost Code (New)'!$F6689)-SEARCH("Ext ",'Cost Code (New)'!$F6689)-LEN("Ext")),SEARCH(" - ",RIGHT('Cost Code (New)'!$F6689,LEN('Cost Code (New)'!$F6689)-SEARCH("Ext ",'Cost Code (New)'!$F6689)-LEN("Ext")))))+0,"")</f>
        <v/>
      </c>
      <c r="B6689" s="8"/>
      <c r="C6689" s="3"/>
      <c r="D6689" s="3"/>
      <c r="E6689" s="3"/>
      <c r="F6689" s="3"/>
      <c r="G6689" s="3"/>
      <c r="H6689" s="3"/>
      <c r="I6689" s="3"/>
    </row>
    <row r="6690" ht="15.75" customHeight="1">
      <c r="A6690" s="3" t="str">
        <f>IFERROR(TRIM(LEFT(RIGHT('Cost Code (New)'!$F6690,LEN('Cost Code (New)'!$F6690)-SEARCH("Ext ",'Cost Code (New)'!$F6690)-LEN("Ext")),SEARCH(" - ",RIGHT('Cost Code (New)'!$F6690,LEN('Cost Code (New)'!$F6690)-SEARCH("Ext ",'Cost Code (New)'!$F6690)-LEN("Ext")))))+0,"")</f>
        <v/>
      </c>
      <c r="B6690" s="8"/>
      <c r="C6690" s="3"/>
      <c r="D6690" s="3"/>
      <c r="E6690" s="3"/>
      <c r="F6690" s="3"/>
      <c r="G6690" s="3"/>
      <c r="H6690" s="3"/>
      <c r="I6690" s="3"/>
    </row>
    <row r="6691" ht="15.75" customHeight="1">
      <c r="A6691" s="3" t="str">
        <f>IFERROR(TRIM(LEFT(RIGHT('Cost Code (New)'!$F6691,LEN('Cost Code (New)'!$F6691)-SEARCH("Ext ",'Cost Code (New)'!$F6691)-LEN("Ext")),SEARCH(" - ",RIGHT('Cost Code (New)'!$F6691,LEN('Cost Code (New)'!$F6691)-SEARCH("Ext ",'Cost Code (New)'!$F6691)-LEN("Ext")))))+0,"")</f>
        <v/>
      </c>
      <c r="B6691" s="8"/>
      <c r="C6691" s="3"/>
      <c r="D6691" s="3"/>
      <c r="E6691" s="3"/>
      <c r="F6691" s="3"/>
      <c r="G6691" s="3"/>
      <c r="H6691" s="3"/>
      <c r="I6691" s="3"/>
    </row>
    <row r="6692" ht="15.75" customHeight="1">
      <c r="A6692" s="3" t="str">
        <f>IFERROR(TRIM(LEFT(RIGHT('Cost Code (New)'!$F6692,LEN('Cost Code (New)'!$F6692)-SEARCH("Ext ",'Cost Code (New)'!$F6692)-LEN("Ext")),SEARCH(" - ",RIGHT('Cost Code (New)'!$F6692,LEN('Cost Code (New)'!$F6692)-SEARCH("Ext ",'Cost Code (New)'!$F6692)-LEN("Ext")))))+0,"")</f>
        <v/>
      </c>
      <c r="B6692" s="8"/>
      <c r="C6692" s="3"/>
      <c r="D6692" s="3"/>
      <c r="E6692" s="3"/>
      <c r="F6692" s="3"/>
      <c r="G6692" s="3"/>
      <c r="H6692" s="3"/>
      <c r="I6692" s="3"/>
    </row>
    <row r="6693" ht="15.75" customHeight="1">
      <c r="A6693" s="3" t="str">
        <f>IFERROR(TRIM(LEFT(RIGHT('Cost Code (New)'!$F6693,LEN('Cost Code (New)'!$F6693)-SEARCH("Ext ",'Cost Code (New)'!$F6693)-LEN("Ext")),SEARCH(" - ",RIGHT('Cost Code (New)'!$F6693,LEN('Cost Code (New)'!$F6693)-SEARCH("Ext ",'Cost Code (New)'!$F6693)-LEN("Ext")))))+0,"")</f>
        <v/>
      </c>
      <c r="B6693" s="8"/>
      <c r="C6693" s="3"/>
      <c r="D6693" s="3"/>
      <c r="E6693" s="3"/>
      <c r="F6693" s="3"/>
      <c r="G6693" s="3"/>
      <c r="H6693" s="3"/>
      <c r="I6693" s="3"/>
    </row>
    <row r="6694" ht="15.75" customHeight="1">
      <c r="A6694" s="3" t="str">
        <f>IFERROR(TRIM(LEFT(RIGHT('Cost Code (New)'!$F6694,LEN('Cost Code (New)'!$F6694)-SEARCH("Ext ",'Cost Code (New)'!$F6694)-LEN("Ext")),SEARCH(" - ",RIGHT('Cost Code (New)'!$F6694,LEN('Cost Code (New)'!$F6694)-SEARCH("Ext ",'Cost Code (New)'!$F6694)-LEN("Ext")))))+0,"")</f>
        <v/>
      </c>
      <c r="B6694" s="8"/>
      <c r="C6694" s="3"/>
      <c r="D6694" s="3"/>
      <c r="E6694" s="3"/>
      <c r="F6694" s="3"/>
      <c r="G6694" s="3"/>
      <c r="H6694" s="3"/>
      <c r="I6694" s="3"/>
    </row>
    <row r="6695" ht="15.75" customHeight="1">
      <c r="A6695" s="3" t="str">
        <f>IFERROR(TRIM(LEFT(RIGHT('Cost Code (New)'!$F6695,LEN('Cost Code (New)'!$F6695)-SEARCH("Ext ",'Cost Code (New)'!$F6695)-LEN("Ext")),SEARCH(" - ",RIGHT('Cost Code (New)'!$F6695,LEN('Cost Code (New)'!$F6695)-SEARCH("Ext ",'Cost Code (New)'!$F6695)-LEN("Ext")))))+0,"")</f>
        <v/>
      </c>
      <c r="B6695" s="8"/>
      <c r="C6695" s="3"/>
      <c r="D6695" s="3"/>
      <c r="E6695" s="3"/>
      <c r="F6695" s="3"/>
      <c r="G6695" s="3"/>
      <c r="H6695" s="3"/>
      <c r="I6695" s="3"/>
    </row>
    <row r="6696" ht="15.75" customHeight="1">
      <c r="A6696" s="3" t="str">
        <f>IFERROR(TRIM(LEFT(RIGHT('Cost Code (New)'!$F6696,LEN('Cost Code (New)'!$F6696)-SEARCH("Ext ",'Cost Code (New)'!$F6696)-LEN("Ext")),SEARCH(" - ",RIGHT('Cost Code (New)'!$F6696,LEN('Cost Code (New)'!$F6696)-SEARCH("Ext ",'Cost Code (New)'!$F6696)-LEN("Ext")))))+0,"")</f>
        <v/>
      </c>
      <c r="B6696" s="8"/>
      <c r="C6696" s="3"/>
      <c r="D6696" s="3"/>
      <c r="E6696" s="3"/>
      <c r="F6696" s="3"/>
      <c r="G6696" s="3"/>
      <c r="H6696" s="3"/>
      <c r="I6696" s="3"/>
    </row>
    <row r="6697" ht="15.75" customHeight="1">
      <c r="A6697" s="3" t="str">
        <f>IFERROR(TRIM(LEFT(RIGHT('Cost Code (New)'!$F6697,LEN('Cost Code (New)'!$F6697)-SEARCH("Ext ",'Cost Code (New)'!$F6697)-LEN("Ext")),SEARCH(" - ",RIGHT('Cost Code (New)'!$F6697,LEN('Cost Code (New)'!$F6697)-SEARCH("Ext ",'Cost Code (New)'!$F6697)-LEN("Ext")))))+0,"")</f>
        <v/>
      </c>
      <c r="B6697" s="8"/>
      <c r="C6697" s="3"/>
      <c r="D6697" s="3"/>
      <c r="E6697" s="3"/>
      <c r="F6697" s="3"/>
      <c r="G6697" s="3"/>
      <c r="H6697" s="3"/>
      <c r="I6697" s="3"/>
    </row>
    <row r="6698" ht="15.75" customHeight="1">
      <c r="A6698" s="3" t="str">
        <f>IFERROR(TRIM(LEFT(RIGHT('Cost Code (New)'!$F6698,LEN('Cost Code (New)'!$F6698)-SEARCH("Ext ",'Cost Code (New)'!$F6698)-LEN("Ext")),SEARCH(" - ",RIGHT('Cost Code (New)'!$F6698,LEN('Cost Code (New)'!$F6698)-SEARCH("Ext ",'Cost Code (New)'!$F6698)-LEN("Ext")))))+0,"")</f>
        <v/>
      </c>
      <c r="B6698" s="8"/>
      <c r="C6698" s="3"/>
      <c r="D6698" s="3"/>
      <c r="E6698" s="3"/>
      <c r="F6698" s="3"/>
      <c r="G6698" s="3"/>
      <c r="H6698" s="3"/>
      <c r="I6698" s="3"/>
    </row>
    <row r="6699" ht="15.75" customHeight="1">
      <c r="A6699" s="3" t="str">
        <f>IFERROR(TRIM(LEFT(RIGHT('Cost Code (New)'!$F6699,LEN('Cost Code (New)'!$F6699)-SEARCH("Ext ",'Cost Code (New)'!$F6699)-LEN("Ext")),SEARCH(" - ",RIGHT('Cost Code (New)'!$F6699,LEN('Cost Code (New)'!$F6699)-SEARCH("Ext ",'Cost Code (New)'!$F6699)-LEN("Ext")))))+0,"")</f>
        <v/>
      </c>
      <c r="B6699" s="8"/>
      <c r="C6699" s="3"/>
      <c r="D6699" s="3"/>
      <c r="E6699" s="3"/>
      <c r="F6699" s="3"/>
      <c r="G6699" s="3"/>
      <c r="H6699" s="3"/>
      <c r="I6699" s="3"/>
    </row>
    <row r="6700" ht="15.75" customHeight="1">
      <c r="A6700" s="3" t="str">
        <f>IFERROR(TRIM(LEFT(RIGHT('Cost Code (New)'!$F6700,LEN('Cost Code (New)'!$F6700)-SEARCH("Ext ",'Cost Code (New)'!$F6700)-LEN("Ext")),SEARCH(" - ",RIGHT('Cost Code (New)'!$F6700,LEN('Cost Code (New)'!$F6700)-SEARCH("Ext ",'Cost Code (New)'!$F6700)-LEN("Ext")))))+0,"")</f>
        <v/>
      </c>
      <c r="B6700" s="8"/>
      <c r="C6700" s="3"/>
      <c r="D6700" s="3"/>
      <c r="E6700" s="3"/>
      <c r="F6700" s="3"/>
      <c r="G6700" s="3"/>
      <c r="H6700" s="3"/>
      <c r="I6700" s="3"/>
    </row>
    <row r="6701" ht="15.75" customHeight="1">
      <c r="A6701" s="3" t="str">
        <f>IFERROR(TRIM(LEFT(RIGHT('Cost Code (New)'!$F6701,LEN('Cost Code (New)'!$F6701)-SEARCH("Ext ",'Cost Code (New)'!$F6701)-LEN("Ext")),SEARCH(" - ",RIGHT('Cost Code (New)'!$F6701,LEN('Cost Code (New)'!$F6701)-SEARCH("Ext ",'Cost Code (New)'!$F6701)-LEN("Ext")))))+0,"")</f>
        <v/>
      </c>
      <c r="B6701" s="8"/>
      <c r="C6701" s="3"/>
      <c r="D6701" s="3"/>
      <c r="E6701" s="3"/>
      <c r="F6701" s="3"/>
      <c r="G6701" s="3"/>
      <c r="H6701" s="3"/>
      <c r="I6701" s="3"/>
    </row>
    <row r="6702" ht="15.75" customHeight="1">
      <c r="A6702" s="3" t="str">
        <f>IFERROR(TRIM(LEFT(RIGHT('Cost Code (New)'!$F6702,LEN('Cost Code (New)'!$F6702)-SEARCH("Ext ",'Cost Code (New)'!$F6702)-LEN("Ext")),SEARCH(" - ",RIGHT('Cost Code (New)'!$F6702,LEN('Cost Code (New)'!$F6702)-SEARCH("Ext ",'Cost Code (New)'!$F6702)-LEN("Ext")))))+0,"")</f>
        <v/>
      </c>
      <c r="B6702" s="8"/>
      <c r="C6702" s="3"/>
      <c r="D6702" s="3"/>
      <c r="E6702" s="3"/>
      <c r="F6702" s="3"/>
      <c r="G6702" s="3"/>
      <c r="H6702" s="3"/>
      <c r="I6702" s="3"/>
    </row>
    <row r="6703" ht="15.75" customHeight="1">
      <c r="A6703" s="3" t="str">
        <f>IFERROR(TRIM(LEFT(RIGHT('Cost Code (New)'!$F6703,LEN('Cost Code (New)'!$F6703)-SEARCH("Ext ",'Cost Code (New)'!$F6703)-LEN("Ext")),SEARCH(" - ",RIGHT('Cost Code (New)'!$F6703,LEN('Cost Code (New)'!$F6703)-SEARCH("Ext ",'Cost Code (New)'!$F6703)-LEN("Ext")))))+0,"")</f>
        <v/>
      </c>
      <c r="B6703" s="8"/>
      <c r="C6703" s="3"/>
      <c r="D6703" s="3"/>
      <c r="E6703" s="3"/>
      <c r="F6703" s="3"/>
      <c r="G6703" s="3"/>
      <c r="H6703" s="3"/>
      <c r="I6703" s="3"/>
    </row>
    <row r="6704" ht="15.75" customHeight="1">
      <c r="A6704" s="3" t="str">
        <f>IFERROR(TRIM(LEFT(RIGHT('Cost Code (New)'!$F6704,LEN('Cost Code (New)'!$F6704)-SEARCH("Ext ",'Cost Code (New)'!$F6704)-LEN("Ext")),SEARCH(" - ",RIGHT('Cost Code (New)'!$F6704,LEN('Cost Code (New)'!$F6704)-SEARCH("Ext ",'Cost Code (New)'!$F6704)-LEN("Ext")))))+0,"")</f>
        <v/>
      </c>
      <c r="B6704" s="8"/>
      <c r="C6704" s="3"/>
      <c r="D6704" s="3"/>
      <c r="E6704" s="3"/>
      <c r="F6704" s="3"/>
      <c r="G6704" s="3"/>
      <c r="H6704" s="3"/>
      <c r="I6704" s="3"/>
    </row>
    <row r="6705" ht="15.75" customHeight="1">
      <c r="A6705" s="3" t="str">
        <f>IFERROR(TRIM(LEFT(RIGHT('Cost Code (New)'!$F6705,LEN('Cost Code (New)'!$F6705)-SEARCH("Ext ",'Cost Code (New)'!$F6705)-LEN("Ext")),SEARCH(" - ",RIGHT('Cost Code (New)'!$F6705,LEN('Cost Code (New)'!$F6705)-SEARCH("Ext ",'Cost Code (New)'!$F6705)-LEN("Ext")))))+0,"")</f>
        <v/>
      </c>
      <c r="B6705" s="8"/>
      <c r="C6705" s="3"/>
      <c r="D6705" s="3"/>
      <c r="E6705" s="3"/>
      <c r="F6705" s="3"/>
      <c r="G6705" s="3"/>
      <c r="H6705" s="3"/>
      <c r="I6705" s="3"/>
    </row>
    <row r="6706" ht="15.75" customHeight="1">
      <c r="A6706" s="3" t="str">
        <f>IFERROR(TRIM(LEFT(RIGHT('Cost Code (New)'!$F6706,LEN('Cost Code (New)'!$F6706)-SEARCH("Ext ",'Cost Code (New)'!$F6706)-LEN("Ext")),SEARCH(" - ",RIGHT('Cost Code (New)'!$F6706,LEN('Cost Code (New)'!$F6706)-SEARCH("Ext ",'Cost Code (New)'!$F6706)-LEN("Ext")))))+0,"")</f>
        <v/>
      </c>
      <c r="B6706" s="8"/>
      <c r="C6706" s="3"/>
      <c r="D6706" s="3"/>
      <c r="E6706" s="3"/>
      <c r="F6706" s="3"/>
      <c r="G6706" s="3"/>
      <c r="H6706" s="3"/>
      <c r="I6706" s="3"/>
    </row>
    <row r="6707" ht="15.75" customHeight="1">
      <c r="A6707" s="3" t="str">
        <f>IFERROR(TRIM(LEFT(RIGHT('Cost Code (New)'!$F6707,LEN('Cost Code (New)'!$F6707)-SEARCH("Ext ",'Cost Code (New)'!$F6707)-LEN("Ext")),SEARCH(" - ",RIGHT('Cost Code (New)'!$F6707,LEN('Cost Code (New)'!$F6707)-SEARCH("Ext ",'Cost Code (New)'!$F6707)-LEN("Ext")))))+0,"")</f>
        <v/>
      </c>
      <c r="B6707" s="8"/>
      <c r="C6707" s="3"/>
      <c r="D6707" s="3"/>
      <c r="E6707" s="3"/>
      <c r="F6707" s="3"/>
      <c r="G6707" s="3"/>
      <c r="H6707" s="3"/>
      <c r="I6707" s="3"/>
    </row>
    <row r="6708" ht="15.75" customHeight="1">
      <c r="A6708" s="3" t="str">
        <f>IFERROR(TRIM(LEFT(RIGHT('Cost Code (New)'!$F6708,LEN('Cost Code (New)'!$F6708)-SEARCH("Ext ",'Cost Code (New)'!$F6708)-LEN("Ext")),SEARCH(" - ",RIGHT('Cost Code (New)'!$F6708,LEN('Cost Code (New)'!$F6708)-SEARCH("Ext ",'Cost Code (New)'!$F6708)-LEN("Ext")))))+0,"")</f>
        <v/>
      </c>
      <c r="B6708" s="8"/>
      <c r="C6708" s="3"/>
      <c r="D6708" s="3"/>
      <c r="E6708" s="3"/>
      <c r="F6708" s="3"/>
      <c r="G6708" s="3"/>
      <c r="H6708" s="3"/>
      <c r="I6708" s="3"/>
    </row>
    <row r="6709" ht="15.75" customHeight="1">
      <c r="A6709" s="3" t="str">
        <f>IFERROR(TRIM(LEFT(RIGHT('Cost Code (New)'!$F6709,LEN('Cost Code (New)'!$F6709)-SEARCH("Ext ",'Cost Code (New)'!$F6709)-LEN("Ext")),SEARCH(" - ",RIGHT('Cost Code (New)'!$F6709,LEN('Cost Code (New)'!$F6709)-SEARCH("Ext ",'Cost Code (New)'!$F6709)-LEN("Ext")))))+0,"")</f>
        <v/>
      </c>
      <c r="B6709" s="8"/>
      <c r="C6709" s="3"/>
      <c r="D6709" s="3"/>
      <c r="E6709" s="3"/>
      <c r="F6709" s="3"/>
      <c r="G6709" s="3"/>
      <c r="H6709" s="3"/>
      <c r="I6709" s="3"/>
    </row>
    <row r="6710" ht="15.75" customHeight="1">
      <c r="A6710" s="3" t="str">
        <f>IFERROR(TRIM(LEFT(RIGHT('Cost Code (New)'!$F6710,LEN('Cost Code (New)'!$F6710)-SEARCH("Ext ",'Cost Code (New)'!$F6710)-LEN("Ext")),SEARCH(" - ",RIGHT('Cost Code (New)'!$F6710,LEN('Cost Code (New)'!$F6710)-SEARCH("Ext ",'Cost Code (New)'!$F6710)-LEN("Ext")))))+0,"")</f>
        <v/>
      </c>
      <c r="B6710" s="8"/>
      <c r="C6710" s="3"/>
      <c r="D6710" s="3"/>
      <c r="E6710" s="3"/>
      <c r="F6710" s="3"/>
      <c r="G6710" s="3"/>
      <c r="H6710" s="3"/>
      <c r="I6710" s="3"/>
    </row>
    <row r="6711" ht="15.75" customHeight="1">
      <c r="A6711" s="3" t="str">
        <f>IFERROR(TRIM(LEFT(RIGHT('Cost Code (New)'!$F6711,LEN('Cost Code (New)'!$F6711)-SEARCH("Ext ",'Cost Code (New)'!$F6711)-LEN("Ext")),SEARCH(" - ",RIGHT('Cost Code (New)'!$F6711,LEN('Cost Code (New)'!$F6711)-SEARCH("Ext ",'Cost Code (New)'!$F6711)-LEN("Ext")))))+0,"")</f>
        <v/>
      </c>
      <c r="B6711" s="8"/>
      <c r="C6711" s="3"/>
      <c r="D6711" s="3"/>
      <c r="E6711" s="3"/>
      <c r="F6711" s="3"/>
      <c r="G6711" s="3"/>
      <c r="H6711" s="3"/>
      <c r="I6711" s="3"/>
    </row>
    <row r="6712" ht="15.75" customHeight="1">
      <c r="A6712" s="3" t="str">
        <f>IFERROR(TRIM(LEFT(RIGHT('Cost Code (New)'!$F6712,LEN('Cost Code (New)'!$F6712)-SEARCH("Ext ",'Cost Code (New)'!$F6712)-LEN("Ext")),SEARCH(" - ",RIGHT('Cost Code (New)'!$F6712,LEN('Cost Code (New)'!$F6712)-SEARCH("Ext ",'Cost Code (New)'!$F6712)-LEN("Ext")))))+0,"")</f>
        <v/>
      </c>
      <c r="B6712" s="8"/>
      <c r="C6712" s="3"/>
      <c r="D6712" s="3"/>
      <c r="E6712" s="3"/>
      <c r="F6712" s="3"/>
      <c r="G6712" s="3"/>
      <c r="H6712" s="3"/>
      <c r="I6712" s="3"/>
    </row>
    <row r="6713" ht="15.75" customHeight="1">
      <c r="A6713" s="3" t="str">
        <f>IFERROR(TRIM(LEFT(RIGHT('Cost Code (New)'!$F6713,LEN('Cost Code (New)'!$F6713)-SEARCH("Ext ",'Cost Code (New)'!$F6713)-LEN("Ext")),SEARCH(" - ",RIGHT('Cost Code (New)'!$F6713,LEN('Cost Code (New)'!$F6713)-SEARCH("Ext ",'Cost Code (New)'!$F6713)-LEN("Ext")))))+0,"")</f>
        <v/>
      </c>
      <c r="B6713" s="8"/>
      <c r="C6713" s="3"/>
      <c r="D6713" s="3"/>
      <c r="E6713" s="3"/>
      <c r="F6713" s="3"/>
      <c r="G6713" s="3"/>
      <c r="H6713" s="3"/>
      <c r="I6713" s="3"/>
    </row>
    <row r="6714" ht="15.75" customHeight="1">
      <c r="A6714" s="3" t="str">
        <f>IFERROR(TRIM(LEFT(RIGHT('Cost Code (New)'!$F6714,LEN('Cost Code (New)'!$F6714)-SEARCH("Ext ",'Cost Code (New)'!$F6714)-LEN("Ext")),SEARCH(" - ",RIGHT('Cost Code (New)'!$F6714,LEN('Cost Code (New)'!$F6714)-SEARCH("Ext ",'Cost Code (New)'!$F6714)-LEN("Ext")))))+0,"")</f>
        <v/>
      </c>
      <c r="B6714" s="8"/>
      <c r="C6714" s="3"/>
      <c r="D6714" s="3"/>
      <c r="E6714" s="3"/>
      <c r="F6714" s="3"/>
      <c r="G6714" s="3"/>
      <c r="H6714" s="3"/>
      <c r="I6714" s="3"/>
    </row>
    <row r="6715" ht="15.75" customHeight="1">
      <c r="A6715" s="3" t="str">
        <f>IFERROR(TRIM(LEFT(RIGHT('Cost Code (New)'!$F6715,LEN('Cost Code (New)'!$F6715)-SEARCH("Ext ",'Cost Code (New)'!$F6715)-LEN("Ext")),SEARCH(" - ",RIGHT('Cost Code (New)'!$F6715,LEN('Cost Code (New)'!$F6715)-SEARCH("Ext ",'Cost Code (New)'!$F6715)-LEN("Ext")))))+0,"")</f>
        <v/>
      </c>
      <c r="B6715" s="8"/>
      <c r="C6715" s="3"/>
      <c r="D6715" s="3"/>
      <c r="E6715" s="3"/>
      <c r="F6715" s="3"/>
      <c r="G6715" s="3"/>
      <c r="H6715" s="3"/>
      <c r="I6715" s="3"/>
    </row>
    <row r="6716" ht="15.75" customHeight="1">
      <c r="A6716" s="3" t="str">
        <f>IFERROR(TRIM(LEFT(RIGHT('Cost Code (New)'!$F6716,LEN('Cost Code (New)'!$F6716)-SEARCH("Ext ",'Cost Code (New)'!$F6716)-LEN("Ext")),SEARCH(" - ",RIGHT('Cost Code (New)'!$F6716,LEN('Cost Code (New)'!$F6716)-SEARCH("Ext ",'Cost Code (New)'!$F6716)-LEN("Ext")))))+0,"")</f>
        <v/>
      </c>
      <c r="B6716" s="8"/>
      <c r="C6716" s="3"/>
      <c r="D6716" s="3"/>
      <c r="E6716" s="3"/>
      <c r="F6716" s="3"/>
      <c r="G6716" s="3"/>
      <c r="H6716" s="3"/>
      <c r="I6716" s="3"/>
    </row>
    <row r="6717" ht="15.75" customHeight="1">
      <c r="A6717" s="3" t="str">
        <f>IFERROR(TRIM(LEFT(RIGHT('Cost Code (New)'!$F6717,LEN('Cost Code (New)'!$F6717)-SEARCH("Ext ",'Cost Code (New)'!$F6717)-LEN("Ext")),SEARCH(" - ",RIGHT('Cost Code (New)'!$F6717,LEN('Cost Code (New)'!$F6717)-SEARCH("Ext ",'Cost Code (New)'!$F6717)-LEN("Ext")))))+0,"")</f>
        <v/>
      </c>
      <c r="B6717" s="8"/>
      <c r="C6717" s="3"/>
      <c r="D6717" s="3"/>
      <c r="E6717" s="3"/>
      <c r="F6717" s="3"/>
      <c r="G6717" s="3"/>
      <c r="H6717" s="3"/>
      <c r="I6717" s="3"/>
    </row>
    <row r="6718" ht="15.75" customHeight="1">
      <c r="A6718" s="3" t="str">
        <f>IFERROR(TRIM(LEFT(RIGHT('Cost Code (New)'!$F6718,LEN('Cost Code (New)'!$F6718)-SEARCH("Ext ",'Cost Code (New)'!$F6718)-LEN("Ext")),SEARCH(" - ",RIGHT('Cost Code (New)'!$F6718,LEN('Cost Code (New)'!$F6718)-SEARCH("Ext ",'Cost Code (New)'!$F6718)-LEN("Ext")))))+0,"")</f>
        <v/>
      </c>
      <c r="B6718" s="8"/>
      <c r="C6718" s="3"/>
      <c r="D6718" s="3"/>
      <c r="E6718" s="3"/>
      <c r="F6718" s="3"/>
      <c r="G6718" s="3"/>
      <c r="H6718" s="3"/>
      <c r="I6718" s="3"/>
    </row>
    <row r="6719" ht="15.75" customHeight="1">
      <c r="A6719" s="3" t="str">
        <f>IFERROR(TRIM(LEFT(RIGHT('Cost Code (New)'!$F6719,LEN('Cost Code (New)'!$F6719)-SEARCH("Ext ",'Cost Code (New)'!$F6719)-LEN("Ext")),SEARCH(" - ",RIGHT('Cost Code (New)'!$F6719,LEN('Cost Code (New)'!$F6719)-SEARCH("Ext ",'Cost Code (New)'!$F6719)-LEN("Ext")))))+0,"")</f>
        <v/>
      </c>
      <c r="B6719" s="8"/>
      <c r="C6719" s="3"/>
      <c r="D6719" s="3"/>
      <c r="E6719" s="3"/>
      <c r="F6719" s="3"/>
      <c r="G6719" s="3"/>
      <c r="H6719" s="3"/>
      <c r="I6719" s="3"/>
    </row>
    <row r="6720" ht="15.75" customHeight="1">
      <c r="A6720" s="3" t="str">
        <f>IFERROR(TRIM(LEFT(RIGHT('Cost Code (New)'!$F6720,LEN('Cost Code (New)'!$F6720)-SEARCH("Ext ",'Cost Code (New)'!$F6720)-LEN("Ext")),SEARCH(" - ",RIGHT('Cost Code (New)'!$F6720,LEN('Cost Code (New)'!$F6720)-SEARCH("Ext ",'Cost Code (New)'!$F6720)-LEN("Ext")))))+0,"")</f>
        <v/>
      </c>
      <c r="B6720" s="8"/>
      <c r="C6720" s="3"/>
      <c r="D6720" s="3"/>
      <c r="E6720" s="3"/>
      <c r="F6720" s="3"/>
      <c r="G6720" s="3"/>
      <c r="H6720" s="3"/>
      <c r="I6720" s="3"/>
    </row>
    <row r="6721" ht="15.75" customHeight="1">
      <c r="A6721" s="3" t="str">
        <f>IFERROR(TRIM(LEFT(RIGHT('Cost Code (New)'!$F6721,LEN('Cost Code (New)'!$F6721)-SEARCH("Ext ",'Cost Code (New)'!$F6721)-LEN("Ext")),SEARCH(" - ",RIGHT('Cost Code (New)'!$F6721,LEN('Cost Code (New)'!$F6721)-SEARCH("Ext ",'Cost Code (New)'!$F6721)-LEN("Ext")))))+0,"")</f>
        <v/>
      </c>
      <c r="B6721" s="8"/>
      <c r="C6721" s="3"/>
      <c r="D6721" s="3"/>
      <c r="E6721" s="3"/>
      <c r="F6721" s="3"/>
      <c r="G6721" s="3"/>
      <c r="H6721" s="3"/>
      <c r="I6721" s="3"/>
    </row>
    <row r="6722" ht="15.75" customHeight="1">
      <c r="A6722" s="3" t="str">
        <f>IFERROR(TRIM(LEFT(RIGHT('Cost Code (New)'!$F6722,LEN('Cost Code (New)'!$F6722)-SEARCH("Ext ",'Cost Code (New)'!$F6722)-LEN("Ext")),SEARCH(" - ",RIGHT('Cost Code (New)'!$F6722,LEN('Cost Code (New)'!$F6722)-SEARCH("Ext ",'Cost Code (New)'!$F6722)-LEN("Ext")))))+0,"")</f>
        <v/>
      </c>
      <c r="B6722" s="8"/>
      <c r="C6722" s="3"/>
      <c r="D6722" s="3"/>
      <c r="E6722" s="3"/>
      <c r="F6722" s="3"/>
      <c r="G6722" s="3"/>
      <c r="H6722" s="3"/>
      <c r="I6722" s="3"/>
    </row>
    <row r="6723" ht="15.75" customHeight="1">
      <c r="A6723" s="3" t="str">
        <f>IFERROR(TRIM(LEFT(RIGHT('Cost Code (New)'!$F6723,LEN('Cost Code (New)'!$F6723)-SEARCH("Ext ",'Cost Code (New)'!$F6723)-LEN("Ext")),SEARCH(" - ",RIGHT('Cost Code (New)'!$F6723,LEN('Cost Code (New)'!$F6723)-SEARCH("Ext ",'Cost Code (New)'!$F6723)-LEN("Ext")))))+0,"")</f>
        <v/>
      </c>
      <c r="B6723" s="8"/>
      <c r="C6723" s="3"/>
      <c r="D6723" s="3"/>
      <c r="E6723" s="3"/>
      <c r="F6723" s="3"/>
      <c r="G6723" s="3"/>
      <c r="H6723" s="3"/>
      <c r="I6723" s="3"/>
    </row>
    <row r="6724" ht="15.75" customHeight="1">
      <c r="A6724" s="3" t="str">
        <f>IFERROR(TRIM(LEFT(RIGHT('Cost Code (New)'!$F6724,LEN('Cost Code (New)'!$F6724)-SEARCH("Ext ",'Cost Code (New)'!$F6724)-LEN("Ext")),SEARCH(" - ",RIGHT('Cost Code (New)'!$F6724,LEN('Cost Code (New)'!$F6724)-SEARCH("Ext ",'Cost Code (New)'!$F6724)-LEN("Ext")))))+0,"")</f>
        <v/>
      </c>
      <c r="B6724" s="8"/>
      <c r="C6724" s="3"/>
      <c r="D6724" s="3"/>
      <c r="E6724" s="3"/>
      <c r="F6724" s="3"/>
      <c r="G6724" s="3"/>
      <c r="H6724" s="3"/>
      <c r="I6724" s="3"/>
    </row>
    <row r="6725" ht="15.75" customHeight="1">
      <c r="A6725" s="3" t="str">
        <f>IFERROR(TRIM(LEFT(RIGHT('Cost Code (New)'!$F6725,LEN('Cost Code (New)'!$F6725)-SEARCH("Ext ",'Cost Code (New)'!$F6725)-LEN("Ext")),SEARCH(" - ",RIGHT('Cost Code (New)'!$F6725,LEN('Cost Code (New)'!$F6725)-SEARCH("Ext ",'Cost Code (New)'!$F6725)-LEN("Ext")))))+0,"")</f>
        <v/>
      </c>
      <c r="B6725" s="8"/>
      <c r="C6725" s="3"/>
      <c r="D6725" s="3"/>
      <c r="E6725" s="3"/>
      <c r="F6725" s="3"/>
      <c r="G6725" s="3"/>
      <c r="H6725" s="3"/>
      <c r="I6725" s="3"/>
    </row>
    <row r="6726" ht="15.75" customHeight="1">
      <c r="A6726" s="3" t="str">
        <f>IFERROR(TRIM(LEFT(RIGHT('Cost Code (New)'!$F6726,LEN('Cost Code (New)'!$F6726)-SEARCH("Ext ",'Cost Code (New)'!$F6726)-LEN("Ext")),SEARCH(" - ",RIGHT('Cost Code (New)'!$F6726,LEN('Cost Code (New)'!$F6726)-SEARCH("Ext ",'Cost Code (New)'!$F6726)-LEN("Ext")))))+0,"")</f>
        <v/>
      </c>
      <c r="B6726" s="8"/>
      <c r="C6726" s="3"/>
      <c r="D6726" s="3"/>
      <c r="E6726" s="3"/>
      <c r="F6726" s="3"/>
      <c r="G6726" s="3"/>
      <c r="H6726" s="3"/>
      <c r="I6726" s="3"/>
    </row>
    <row r="6727" ht="15.75" customHeight="1">
      <c r="A6727" s="3" t="str">
        <f>IFERROR(TRIM(LEFT(RIGHT('Cost Code (New)'!$F6727,LEN('Cost Code (New)'!$F6727)-SEARCH("Ext ",'Cost Code (New)'!$F6727)-LEN("Ext")),SEARCH(" - ",RIGHT('Cost Code (New)'!$F6727,LEN('Cost Code (New)'!$F6727)-SEARCH("Ext ",'Cost Code (New)'!$F6727)-LEN("Ext")))))+0,"")</f>
        <v/>
      </c>
      <c r="B6727" s="8"/>
      <c r="C6727" s="3"/>
      <c r="D6727" s="3"/>
      <c r="E6727" s="3"/>
      <c r="F6727" s="3"/>
      <c r="G6727" s="3"/>
      <c r="H6727" s="3"/>
      <c r="I6727" s="3"/>
    </row>
    <row r="6728" ht="15.75" customHeight="1">
      <c r="A6728" s="3" t="str">
        <f>IFERROR(TRIM(LEFT(RIGHT('Cost Code (New)'!$F6728,LEN('Cost Code (New)'!$F6728)-SEARCH("Ext ",'Cost Code (New)'!$F6728)-LEN("Ext")),SEARCH(" - ",RIGHT('Cost Code (New)'!$F6728,LEN('Cost Code (New)'!$F6728)-SEARCH("Ext ",'Cost Code (New)'!$F6728)-LEN("Ext")))))+0,"")</f>
        <v/>
      </c>
      <c r="B6728" s="8"/>
      <c r="C6728" s="3"/>
      <c r="D6728" s="3"/>
      <c r="E6728" s="3"/>
      <c r="F6728" s="3"/>
      <c r="G6728" s="3"/>
      <c r="H6728" s="3"/>
      <c r="I6728" s="3"/>
    </row>
    <row r="6729" ht="15.75" customHeight="1">
      <c r="A6729" s="3" t="str">
        <f>IFERROR(TRIM(LEFT(RIGHT('Cost Code (New)'!$F6729,LEN('Cost Code (New)'!$F6729)-SEARCH("Ext ",'Cost Code (New)'!$F6729)-LEN("Ext")),SEARCH(" - ",RIGHT('Cost Code (New)'!$F6729,LEN('Cost Code (New)'!$F6729)-SEARCH("Ext ",'Cost Code (New)'!$F6729)-LEN("Ext")))))+0,"")</f>
        <v/>
      </c>
      <c r="B6729" s="8"/>
      <c r="C6729" s="3"/>
      <c r="D6729" s="3"/>
      <c r="E6729" s="3"/>
      <c r="F6729" s="3"/>
      <c r="G6729" s="3"/>
      <c r="H6729" s="3"/>
      <c r="I6729" s="3"/>
    </row>
    <row r="6730" ht="15.75" customHeight="1">
      <c r="A6730" s="3" t="str">
        <f>IFERROR(TRIM(LEFT(RIGHT('Cost Code (New)'!$F6730,LEN('Cost Code (New)'!$F6730)-SEARCH("Ext ",'Cost Code (New)'!$F6730)-LEN("Ext")),SEARCH(" - ",RIGHT('Cost Code (New)'!$F6730,LEN('Cost Code (New)'!$F6730)-SEARCH("Ext ",'Cost Code (New)'!$F6730)-LEN("Ext")))))+0,"")</f>
        <v/>
      </c>
      <c r="B6730" s="8"/>
      <c r="C6730" s="3"/>
      <c r="D6730" s="3"/>
      <c r="E6730" s="3"/>
      <c r="F6730" s="3"/>
      <c r="G6730" s="3"/>
      <c r="H6730" s="3"/>
      <c r="I6730" s="3"/>
    </row>
    <row r="6731" ht="15.75" customHeight="1">
      <c r="A6731" s="3" t="str">
        <f>IFERROR(TRIM(LEFT(RIGHT('Cost Code (New)'!$F6731,LEN('Cost Code (New)'!$F6731)-SEARCH("Ext ",'Cost Code (New)'!$F6731)-LEN("Ext")),SEARCH(" - ",RIGHT('Cost Code (New)'!$F6731,LEN('Cost Code (New)'!$F6731)-SEARCH("Ext ",'Cost Code (New)'!$F6731)-LEN("Ext")))))+0,"")</f>
        <v/>
      </c>
      <c r="B6731" s="8"/>
      <c r="C6731" s="3"/>
      <c r="D6731" s="3"/>
      <c r="E6731" s="3"/>
      <c r="F6731" s="3"/>
      <c r="G6731" s="3"/>
      <c r="H6731" s="3"/>
      <c r="I6731" s="3"/>
    </row>
    <row r="6732" ht="15.75" customHeight="1">
      <c r="A6732" s="3" t="str">
        <f>IFERROR(TRIM(LEFT(RIGHT('Cost Code (New)'!$F6732,LEN('Cost Code (New)'!$F6732)-SEARCH("Ext ",'Cost Code (New)'!$F6732)-LEN("Ext")),SEARCH(" - ",RIGHT('Cost Code (New)'!$F6732,LEN('Cost Code (New)'!$F6732)-SEARCH("Ext ",'Cost Code (New)'!$F6732)-LEN("Ext")))))+0,"")</f>
        <v/>
      </c>
      <c r="B6732" s="8"/>
      <c r="C6732" s="3"/>
      <c r="D6732" s="3"/>
      <c r="E6732" s="3"/>
      <c r="F6732" s="3"/>
      <c r="G6732" s="3"/>
      <c r="H6732" s="3"/>
      <c r="I6732" s="3"/>
    </row>
    <row r="6733" ht="15.75" customHeight="1">
      <c r="A6733" s="3" t="str">
        <f>IFERROR(TRIM(LEFT(RIGHT('Cost Code (New)'!$F6733,LEN('Cost Code (New)'!$F6733)-SEARCH("Ext ",'Cost Code (New)'!$F6733)-LEN("Ext")),SEARCH(" - ",RIGHT('Cost Code (New)'!$F6733,LEN('Cost Code (New)'!$F6733)-SEARCH("Ext ",'Cost Code (New)'!$F6733)-LEN("Ext")))))+0,"")</f>
        <v/>
      </c>
      <c r="B6733" s="8"/>
      <c r="C6733" s="3"/>
      <c r="D6733" s="3"/>
      <c r="E6733" s="3"/>
      <c r="F6733" s="3"/>
      <c r="G6733" s="3"/>
      <c r="H6733" s="3"/>
      <c r="I6733" s="3"/>
    </row>
    <row r="6734" ht="15.75" customHeight="1">
      <c r="A6734" s="3" t="str">
        <f>IFERROR(TRIM(LEFT(RIGHT('Cost Code (New)'!$F6734,LEN('Cost Code (New)'!$F6734)-SEARCH("Ext ",'Cost Code (New)'!$F6734)-LEN("Ext")),SEARCH(" - ",RIGHT('Cost Code (New)'!$F6734,LEN('Cost Code (New)'!$F6734)-SEARCH("Ext ",'Cost Code (New)'!$F6734)-LEN("Ext")))))+0,"")</f>
        <v/>
      </c>
      <c r="B6734" s="8"/>
      <c r="C6734" s="3"/>
      <c r="D6734" s="3"/>
      <c r="E6734" s="3"/>
      <c r="F6734" s="3"/>
      <c r="G6734" s="3"/>
      <c r="H6734" s="3"/>
      <c r="I6734" s="3"/>
    </row>
    <row r="6735" ht="15.75" customHeight="1">
      <c r="A6735" s="3" t="str">
        <f>IFERROR(TRIM(LEFT(RIGHT('Cost Code (New)'!$F6735,LEN('Cost Code (New)'!$F6735)-SEARCH("Ext ",'Cost Code (New)'!$F6735)-LEN("Ext")),SEARCH(" - ",RIGHT('Cost Code (New)'!$F6735,LEN('Cost Code (New)'!$F6735)-SEARCH("Ext ",'Cost Code (New)'!$F6735)-LEN("Ext")))))+0,"")</f>
        <v/>
      </c>
      <c r="B6735" s="8"/>
      <c r="C6735" s="3"/>
      <c r="D6735" s="3"/>
      <c r="E6735" s="3"/>
      <c r="F6735" s="3"/>
      <c r="G6735" s="3"/>
      <c r="H6735" s="3"/>
      <c r="I6735" s="3"/>
    </row>
    <row r="6736" ht="15.75" customHeight="1">
      <c r="A6736" s="3" t="str">
        <f>IFERROR(TRIM(LEFT(RIGHT('Cost Code (New)'!$F6736,LEN('Cost Code (New)'!$F6736)-SEARCH("Ext ",'Cost Code (New)'!$F6736)-LEN("Ext")),SEARCH(" - ",RIGHT('Cost Code (New)'!$F6736,LEN('Cost Code (New)'!$F6736)-SEARCH("Ext ",'Cost Code (New)'!$F6736)-LEN("Ext")))))+0,"")</f>
        <v/>
      </c>
      <c r="B6736" s="8"/>
      <c r="C6736" s="3"/>
      <c r="D6736" s="3"/>
      <c r="E6736" s="3"/>
      <c r="F6736" s="3"/>
      <c r="G6736" s="3"/>
      <c r="H6736" s="3"/>
      <c r="I6736" s="3"/>
    </row>
    <row r="6737" ht="15.75" customHeight="1">
      <c r="A6737" s="3" t="str">
        <f>IFERROR(TRIM(LEFT(RIGHT('Cost Code (New)'!$F6737,LEN('Cost Code (New)'!$F6737)-SEARCH("Ext ",'Cost Code (New)'!$F6737)-LEN("Ext")),SEARCH(" - ",RIGHT('Cost Code (New)'!$F6737,LEN('Cost Code (New)'!$F6737)-SEARCH("Ext ",'Cost Code (New)'!$F6737)-LEN("Ext")))))+0,"")</f>
        <v/>
      </c>
      <c r="B6737" s="8"/>
      <c r="C6737" s="3"/>
      <c r="D6737" s="3"/>
      <c r="E6737" s="3"/>
      <c r="F6737" s="3"/>
      <c r="G6737" s="3"/>
      <c r="H6737" s="3"/>
      <c r="I6737" s="3"/>
    </row>
    <row r="6738" ht="15.75" customHeight="1">
      <c r="A6738" s="3" t="str">
        <f>IFERROR(TRIM(LEFT(RIGHT('Cost Code (New)'!$F6738,LEN('Cost Code (New)'!$F6738)-SEARCH("Ext ",'Cost Code (New)'!$F6738)-LEN("Ext")),SEARCH(" - ",RIGHT('Cost Code (New)'!$F6738,LEN('Cost Code (New)'!$F6738)-SEARCH("Ext ",'Cost Code (New)'!$F6738)-LEN("Ext")))))+0,"")</f>
        <v/>
      </c>
      <c r="B6738" s="8"/>
      <c r="C6738" s="3"/>
      <c r="D6738" s="3"/>
      <c r="E6738" s="3"/>
      <c r="F6738" s="3"/>
      <c r="G6738" s="3"/>
      <c r="H6738" s="3"/>
      <c r="I6738" s="3"/>
    </row>
    <row r="6739" ht="15.75" customHeight="1">
      <c r="A6739" s="3" t="str">
        <f>IFERROR(TRIM(LEFT(RIGHT('Cost Code (New)'!$F6739,LEN('Cost Code (New)'!$F6739)-SEARCH("Ext ",'Cost Code (New)'!$F6739)-LEN("Ext")),SEARCH(" - ",RIGHT('Cost Code (New)'!$F6739,LEN('Cost Code (New)'!$F6739)-SEARCH("Ext ",'Cost Code (New)'!$F6739)-LEN("Ext")))))+0,"")</f>
        <v/>
      </c>
      <c r="B6739" s="8"/>
      <c r="C6739" s="3"/>
      <c r="D6739" s="3"/>
      <c r="E6739" s="3"/>
      <c r="F6739" s="3"/>
      <c r="G6739" s="3"/>
      <c r="H6739" s="3"/>
      <c r="I6739" s="3"/>
    </row>
    <row r="6740" ht="15.75" customHeight="1">
      <c r="A6740" s="3" t="str">
        <f>IFERROR(TRIM(LEFT(RIGHT('Cost Code (New)'!$F6740,LEN('Cost Code (New)'!$F6740)-SEARCH("Ext ",'Cost Code (New)'!$F6740)-LEN("Ext")),SEARCH(" - ",RIGHT('Cost Code (New)'!$F6740,LEN('Cost Code (New)'!$F6740)-SEARCH("Ext ",'Cost Code (New)'!$F6740)-LEN("Ext")))))+0,"")</f>
        <v/>
      </c>
      <c r="B6740" s="8"/>
      <c r="C6740" s="3"/>
      <c r="D6740" s="3"/>
      <c r="E6740" s="3"/>
      <c r="F6740" s="3"/>
      <c r="G6740" s="3"/>
      <c r="H6740" s="3"/>
      <c r="I6740" s="3"/>
    </row>
    <row r="6741" ht="15.75" customHeight="1">
      <c r="A6741" s="3" t="str">
        <f>IFERROR(TRIM(LEFT(RIGHT('Cost Code (New)'!$F6741,LEN('Cost Code (New)'!$F6741)-SEARCH("Ext ",'Cost Code (New)'!$F6741)-LEN("Ext")),SEARCH(" - ",RIGHT('Cost Code (New)'!$F6741,LEN('Cost Code (New)'!$F6741)-SEARCH("Ext ",'Cost Code (New)'!$F6741)-LEN("Ext")))))+0,"")</f>
        <v/>
      </c>
      <c r="B6741" s="8"/>
      <c r="C6741" s="3"/>
      <c r="D6741" s="3"/>
      <c r="E6741" s="3"/>
      <c r="F6741" s="3"/>
      <c r="G6741" s="3"/>
      <c r="H6741" s="3"/>
      <c r="I6741" s="3"/>
    </row>
    <row r="6742" ht="15.75" customHeight="1">
      <c r="A6742" s="3" t="str">
        <f>IFERROR(TRIM(LEFT(RIGHT('Cost Code (New)'!$F6742,LEN('Cost Code (New)'!$F6742)-SEARCH("Ext ",'Cost Code (New)'!$F6742)-LEN("Ext")),SEARCH(" - ",RIGHT('Cost Code (New)'!$F6742,LEN('Cost Code (New)'!$F6742)-SEARCH("Ext ",'Cost Code (New)'!$F6742)-LEN("Ext")))))+0,"")</f>
        <v/>
      </c>
      <c r="B6742" s="8"/>
      <c r="C6742" s="3"/>
      <c r="D6742" s="3"/>
      <c r="E6742" s="3"/>
      <c r="F6742" s="3"/>
      <c r="G6742" s="3"/>
      <c r="H6742" s="3"/>
      <c r="I6742" s="3"/>
    </row>
    <row r="6743" ht="15.75" customHeight="1">
      <c r="A6743" s="3" t="str">
        <f>IFERROR(TRIM(LEFT(RIGHT('Cost Code (New)'!$F6743,LEN('Cost Code (New)'!$F6743)-SEARCH("Ext ",'Cost Code (New)'!$F6743)-LEN("Ext")),SEARCH(" - ",RIGHT('Cost Code (New)'!$F6743,LEN('Cost Code (New)'!$F6743)-SEARCH("Ext ",'Cost Code (New)'!$F6743)-LEN("Ext")))))+0,"")</f>
        <v/>
      </c>
      <c r="B6743" s="8"/>
      <c r="C6743" s="3"/>
      <c r="D6743" s="3"/>
      <c r="E6743" s="3"/>
      <c r="F6743" s="3"/>
      <c r="G6743" s="3"/>
      <c r="H6743" s="3"/>
      <c r="I6743" s="3"/>
    </row>
    <row r="6744" ht="15.75" customHeight="1">
      <c r="A6744" s="3" t="str">
        <f>IFERROR(TRIM(LEFT(RIGHT('Cost Code (New)'!$F6744,LEN('Cost Code (New)'!$F6744)-SEARCH("Ext ",'Cost Code (New)'!$F6744)-LEN("Ext")),SEARCH(" - ",RIGHT('Cost Code (New)'!$F6744,LEN('Cost Code (New)'!$F6744)-SEARCH("Ext ",'Cost Code (New)'!$F6744)-LEN("Ext")))))+0,"")</f>
        <v/>
      </c>
      <c r="B6744" s="8"/>
      <c r="C6744" s="3"/>
      <c r="D6744" s="3"/>
      <c r="E6744" s="3"/>
      <c r="F6744" s="3"/>
      <c r="G6744" s="3"/>
      <c r="H6744" s="3"/>
      <c r="I6744" s="3"/>
    </row>
    <row r="6745" ht="15.75" customHeight="1">
      <c r="A6745" s="3" t="str">
        <f>IFERROR(TRIM(LEFT(RIGHT('Cost Code (New)'!$F6745,LEN('Cost Code (New)'!$F6745)-SEARCH("Ext ",'Cost Code (New)'!$F6745)-LEN("Ext")),SEARCH(" - ",RIGHT('Cost Code (New)'!$F6745,LEN('Cost Code (New)'!$F6745)-SEARCH("Ext ",'Cost Code (New)'!$F6745)-LEN("Ext")))))+0,"")</f>
        <v/>
      </c>
      <c r="B6745" s="8"/>
      <c r="C6745" s="3"/>
      <c r="D6745" s="3"/>
      <c r="E6745" s="3"/>
      <c r="F6745" s="3"/>
      <c r="G6745" s="3"/>
      <c r="H6745" s="3"/>
      <c r="I6745" s="3"/>
    </row>
    <row r="6746" ht="15.75" customHeight="1">
      <c r="A6746" s="3" t="str">
        <f>IFERROR(TRIM(LEFT(RIGHT('Cost Code (New)'!$F6746,LEN('Cost Code (New)'!$F6746)-SEARCH("Ext ",'Cost Code (New)'!$F6746)-LEN("Ext")),SEARCH(" - ",RIGHT('Cost Code (New)'!$F6746,LEN('Cost Code (New)'!$F6746)-SEARCH("Ext ",'Cost Code (New)'!$F6746)-LEN("Ext")))))+0,"")</f>
        <v/>
      </c>
      <c r="B6746" s="8"/>
      <c r="C6746" s="3"/>
      <c r="D6746" s="3"/>
      <c r="E6746" s="3"/>
      <c r="F6746" s="3"/>
      <c r="G6746" s="3"/>
      <c r="H6746" s="3"/>
      <c r="I6746" s="3"/>
    </row>
    <row r="6747" ht="15.75" customHeight="1">
      <c r="A6747" s="3" t="str">
        <f>IFERROR(TRIM(LEFT(RIGHT('Cost Code (New)'!$F6747,LEN('Cost Code (New)'!$F6747)-SEARCH("Ext ",'Cost Code (New)'!$F6747)-LEN("Ext")),SEARCH(" - ",RIGHT('Cost Code (New)'!$F6747,LEN('Cost Code (New)'!$F6747)-SEARCH("Ext ",'Cost Code (New)'!$F6747)-LEN("Ext")))))+0,"")</f>
        <v/>
      </c>
      <c r="B6747" s="8"/>
      <c r="C6747" s="3"/>
      <c r="D6747" s="3"/>
      <c r="E6747" s="3"/>
      <c r="F6747" s="3"/>
      <c r="G6747" s="3"/>
      <c r="H6747" s="3"/>
      <c r="I6747" s="3"/>
    </row>
    <row r="6748" ht="15.75" customHeight="1">
      <c r="A6748" s="3" t="str">
        <f>IFERROR(TRIM(LEFT(RIGHT('Cost Code (New)'!$F6748,LEN('Cost Code (New)'!$F6748)-SEARCH("Ext ",'Cost Code (New)'!$F6748)-LEN("Ext")),SEARCH(" - ",RIGHT('Cost Code (New)'!$F6748,LEN('Cost Code (New)'!$F6748)-SEARCH("Ext ",'Cost Code (New)'!$F6748)-LEN("Ext")))))+0,"")</f>
        <v/>
      </c>
      <c r="B6748" s="8"/>
      <c r="C6748" s="3"/>
      <c r="D6748" s="3"/>
      <c r="E6748" s="3"/>
      <c r="F6748" s="3"/>
      <c r="G6748" s="3"/>
      <c r="H6748" s="3"/>
      <c r="I6748" s="3"/>
    </row>
    <row r="6749" ht="15.75" customHeight="1">
      <c r="A6749" s="3" t="str">
        <f>IFERROR(TRIM(LEFT(RIGHT('Cost Code (New)'!$F6749,LEN('Cost Code (New)'!$F6749)-SEARCH("Ext ",'Cost Code (New)'!$F6749)-LEN("Ext")),SEARCH(" - ",RIGHT('Cost Code (New)'!$F6749,LEN('Cost Code (New)'!$F6749)-SEARCH("Ext ",'Cost Code (New)'!$F6749)-LEN("Ext")))))+0,"")</f>
        <v/>
      </c>
      <c r="B6749" s="8"/>
      <c r="C6749" s="3"/>
      <c r="D6749" s="3"/>
      <c r="E6749" s="3"/>
      <c r="F6749" s="3"/>
      <c r="G6749" s="3"/>
      <c r="H6749" s="3"/>
      <c r="I6749" s="3"/>
    </row>
    <row r="6750" ht="15.75" customHeight="1">
      <c r="A6750" s="3" t="str">
        <f>IFERROR(TRIM(LEFT(RIGHT('Cost Code (New)'!$F6750,LEN('Cost Code (New)'!$F6750)-SEARCH("Ext ",'Cost Code (New)'!$F6750)-LEN("Ext")),SEARCH(" - ",RIGHT('Cost Code (New)'!$F6750,LEN('Cost Code (New)'!$F6750)-SEARCH("Ext ",'Cost Code (New)'!$F6750)-LEN("Ext")))))+0,"")</f>
        <v/>
      </c>
      <c r="B6750" s="8"/>
      <c r="C6750" s="3"/>
      <c r="D6750" s="3"/>
      <c r="E6750" s="3"/>
      <c r="F6750" s="3"/>
      <c r="G6750" s="3"/>
      <c r="H6750" s="3"/>
      <c r="I6750" s="3"/>
    </row>
    <row r="6751" ht="15.75" customHeight="1">
      <c r="A6751" s="3" t="str">
        <f>IFERROR(TRIM(LEFT(RIGHT('Cost Code (New)'!$F6751,LEN('Cost Code (New)'!$F6751)-SEARCH("Ext ",'Cost Code (New)'!$F6751)-LEN("Ext")),SEARCH(" - ",RIGHT('Cost Code (New)'!$F6751,LEN('Cost Code (New)'!$F6751)-SEARCH("Ext ",'Cost Code (New)'!$F6751)-LEN("Ext")))))+0,"")</f>
        <v/>
      </c>
      <c r="B6751" s="8"/>
      <c r="C6751" s="3"/>
      <c r="D6751" s="3"/>
      <c r="E6751" s="3"/>
      <c r="F6751" s="3"/>
      <c r="G6751" s="3"/>
      <c r="H6751" s="3"/>
      <c r="I6751" s="3"/>
    </row>
    <row r="6752" ht="15.75" customHeight="1">
      <c r="A6752" s="3" t="str">
        <f>IFERROR(TRIM(LEFT(RIGHT('Cost Code (New)'!$F6752,LEN('Cost Code (New)'!$F6752)-SEARCH("Ext ",'Cost Code (New)'!$F6752)-LEN("Ext")),SEARCH(" - ",RIGHT('Cost Code (New)'!$F6752,LEN('Cost Code (New)'!$F6752)-SEARCH("Ext ",'Cost Code (New)'!$F6752)-LEN("Ext")))))+0,"")</f>
        <v/>
      </c>
      <c r="B6752" s="8"/>
      <c r="C6752" s="3"/>
      <c r="D6752" s="3"/>
      <c r="E6752" s="3"/>
      <c r="F6752" s="3"/>
      <c r="G6752" s="3"/>
      <c r="H6752" s="3"/>
      <c r="I6752" s="3"/>
    </row>
    <row r="6753" ht="15.75" customHeight="1">
      <c r="A6753" s="3" t="str">
        <f>IFERROR(TRIM(LEFT(RIGHT('Cost Code (New)'!$F6753,LEN('Cost Code (New)'!$F6753)-SEARCH("Ext ",'Cost Code (New)'!$F6753)-LEN("Ext")),SEARCH(" - ",RIGHT('Cost Code (New)'!$F6753,LEN('Cost Code (New)'!$F6753)-SEARCH("Ext ",'Cost Code (New)'!$F6753)-LEN("Ext")))))+0,"")</f>
        <v/>
      </c>
      <c r="B6753" s="8"/>
      <c r="C6753" s="3"/>
      <c r="D6753" s="3"/>
      <c r="E6753" s="3"/>
      <c r="F6753" s="3"/>
      <c r="G6753" s="3"/>
      <c r="H6753" s="3"/>
      <c r="I6753" s="3"/>
    </row>
    <row r="6754" ht="15.75" customHeight="1">
      <c r="A6754" s="3" t="str">
        <f>IFERROR(TRIM(LEFT(RIGHT('Cost Code (New)'!$F6754,LEN('Cost Code (New)'!$F6754)-SEARCH("Ext ",'Cost Code (New)'!$F6754)-LEN("Ext")),SEARCH(" - ",RIGHT('Cost Code (New)'!$F6754,LEN('Cost Code (New)'!$F6754)-SEARCH("Ext ",'Cost Code (New)'!$F6754)-LEN("Ext")))))+0,"")</f>
        <v/>
      </c>
      <c r="B6754" s="8"/>
      <c r="C6754" s="3"/>
      <c r="D6754" s="3"/>
      <c r="E6754" s="3"/>
      <c r="F6754" s="3"/>
      <c r="G6754" s="3"/>
      <c r="H6754" s="3"/>
      <c r="I6754" s="3"/>
    </row>
    <row r="6755" ht="15.75" customHeight="1">
      <c r="A6755" s="3" t="str">
        <f>IFERROR(TRIM(LEFT(RIGHT('Cost Code (New)'!$F6755,LEN('Cost Code (New)'!$F6755)-SEARCH("Ext ",'Cost Code (New)'!$F6755)-LEN("Ext")),SEARCH(" - ",RIGHT('Cost Code (New)'!$F6755,LEN('Cost Code (New)'!$F6755)-SEARCH("Ext ",'Cost Code (New)'!$F6755)-LEN("Ext")))))+0,"")</f>
        <v/>
      </c>
      <c r="B6755" s="8"/>
      <c r="C6755" s="3"/>
      <c r="D6755" s="3"/>
      <c r="E6755" s="3"/>
      <c r="F6755" s="3"/>
      <c r="G6755" s="3"/>
      <c r="H6755" s="3"/>
      <c r="I6755" s="3"/>
    </row>
    <row r="6756" ht="15.75" customHeight="1">
      <c r="A6756" s="3" t="str">
        <f>IFERROR(TRIM(LEFT(RIGHT('Cost Code (New)'!$F6756,LEN('Cost Code (New)'!$F6756)-SEARCH("Ext ",'Cost Code (New)'!$F6756)-LEN("Ext")),SEARCH(" - ",RIGHT('Cost Code (New)'!$F6756,LEN('Cost Code (New)'!$F6756)-SEARCH("Ext ",'Cost Code (New)'!$F6756)-LEN("Ext")))))+0,"")</f>
        <v/>
      </c>
      <c r="B6756" s="8"/>
      <c r="C6756" s="3"/>
      <c r="D6756" s="3"/>
      <c r="E6756" s="3"/>
      <c r="F6756" s="3"/>
      <c r="G6756" s="3"/>
      <c r="H6756" s="3"/>
      <c r="I6756" s="3"/>
    </row>
    <row r="6757" ht="15.75" customHeight="1">
      <c r="A6757" s="3" t="str">
        <f>IFERROR(TRIM(LEFT(RIGHT('Cost Code (New)'!$F6757,LEN('Cost Code (New)'!$F6757)-SEARCH("Ext ",'Cost Code (New)'!$F6757)-LEN("Ext")),SEARCH(" - ",RIGHT('Cost Code (New)'!$F6757,LEN('Cost Code (New)'!$F6757)-SEARCH("Ext ",'Cost Code (New)'!$F6757)-LEN("Ext")))))+0,"")</f>
        <v/>
      </c>
      <c r="B6757" s="8"/>
      <c r="C6757" s="3"/>
      <c r="D6757" s="3"/>
      <c r="E6757" s="3"/>
      <c r="F6757" s="3"/>
      <c r="G6757" s="3"/>
      <c r="H6757" s="3"/>
      <c r="I6757" s="3"/>
    </row>
    <row r="6758" ht="15.75" customHeight="1">
      <c r="A6758" s="3" t="str">
        <f>IFERROR(TRIM(LEFT(RIGHT('Cost Code (New)'!$F6758,LEN('Cost Code (New)'!$F6758)-SEARCH("Ext ",'Cost Code (New)'!$F6758)-LEN("Ext")),SEARCH(" - ",RIGHT('Cost Code (New)'!$F6758,LEN('Cost Code (New)'!$F6758)-SEARCH("Ext ",'Cost Code (New)'!$F6758)-LEN("Ext")))))+0,"")</f>
        <v/>
      </c>
      <c r="B6758" s="8"/>
      <c r="C6758" s="3"/>
      <c r="D6758" s="3"/>
      <c r="E6758" s="3"/>
      <c r="F6758" s="3"/>
      <c r="G6758" s="3"/>
      <c r="H6758" s="3"/>
      <c r="I6758" s="3"/>
    </row>
    <row r="6759" ht="15.75" customHeight="1">
      <c r="A6759" s="3" t="str">
        <f>IFERROR(TRIM(LEFT(RIGHT('Cost Code (New)'!$F6759,LEN('Cost Code (New)'!$F6759)-SEARCH("Ext ",'Cost Code (New)'!$F6759)-LEN("Ext")),SEARCH(" - ",RIGHT('Cost Code (New)'!$F6759,LEN('Cost Code (New)'!$F6759)-SEARCH("Ext ",'Cost Code (New)'!$F6759)-LEN("Ext")))))+0,"")</f>
        <v/>
      </c>
      <c r="B6759" s="8"/>
      <c r="C6759" s="3"/>
      <c r="D6759" s="3"/>
      <c r="E6759" s="3"/>
      <c r="F6759" s="3"/>
      <c r="G6759" s="3"/>
      <c r="H6759" s="3"/>
      <c r="I6759" s="3"/>
    </row>
    <row r="6760" ht="15.75" customHeight="1">
      <c r="A6760" s="3" t="str">
        <f>IFERROR(TRIM(LEFT(RIGHT('Cost Code (New)'!$F6760,LEN('Cost Code (New)'!$F6760)-SEARCH("Ext ",'Cost Code (New)'!$F6760)-LEN("Ext")),SEARCH(" - ",RIGHT('Cost Code (New)'!$F6760,LEN('Cost Code (New)'!$F6760)-SEARCH("Ext ",'Cost Code (New)'!$F6760)-LEN("Ext")))))+0,"")</f>
        <v/>
      </c>
      <c r="B6760" s="8"/>
      <c r="C6760" s="3"/>
      <c r="D6760" s="3"/>
      <c r="E6760" s="3"/>
      <c r="F6760" s="3"/>
      <c r="G6760" s="3"/>
      <c r="H6760" s="3"/>
      <c r="I6760" s="3"/>
    </row>
    <row r="6761" ht="15.75" customHeight="1">
      <c r="A6761" s="3" t="str">
        <f>IFERROR(TRIM(LEFT(RIGHT('Cost Code (New)'!$F6761,LEN('Cost Code (New)'!$F6761)-SEARCH("Ext ",'Cost Code (New)'!$F6761)-LEN("Ext")),SEARCH(" - ",RIGHT('Cost Code (New)'!$F6761,LEN('Cost Code (New)'!$F6761)-SEARCH("Ext ",'Cost Code (New)'!$F6761)-LEN("Ext")))))+0,"")</f>
        <v/>
      </c>
      <c r="B6761" s="8"/>
      <c r="C6761" s="3"/>
      <c r="D6761" s="3"/>
      <c r="E6761" s="3"/>
      <c r="F6761" s="3"/>
      <c r="G6761" s="3"/>
      <c r="H6761" s="3"/>
      <c r="I6761" s="3"/>
    </row>
    <row r="6762" ht="15.75" customHeight="1">
      <c r="A6762" s="3" t="str">
        <f>IFERROR(TRIM(LEFT(RIGHT('Cost Code (New)'!$F6762,LEN('Cost Code (New)'!$F6762)-SEARCH("Ext ",'Cost Code (New)'!$F6762)-LEN("Ext")),SEARCH(" - ",RIGHT('Cost Code (New)'!$F6762,LEN('Cost Code (New)'!$F6762)-SEARCH("Ext ",'Cost Code (New)'!$F6762)-LEN("Ext")))))+0,"")</f>
        <v/>
      </c>
      <c r="B6762" s="8"/>
      <c r="C6762" s="3"/>
      <c r="D6762" s="3"/>
      <c r="E6762" s="3"/>
      <c r="F6762" s="3"/>
      <c r="G6762" s="3"/>
      <c r="H6762" s="3"/>
      <c r="I6762" s="3"/>
    </row>
    <row r="6763" ht="15.75" customHeight="1">
      <c r="A6763" s="3" t="str">
        <f>IFERROR(TRIM(LEFT(RIGHT('Cost Code (New)'!$F6763,LEN('Cost Code (New)'!$F6763)-SEARCH("Ext ",'Cost Code (New)'!$F6763)-LEN("Ext")),SEARCH(" - ",RIGHT('Cost Code (New)'!$F6763,LEN('Cost Code (New)'!$F6763)-SEARCH("Ext ",'Cost Code (New)'!$F6763)-LEN("Ext")))))+0,"")</f>
        <v/>
      </c>
      <c r="B6763" s="8"/>
      <c r="C6763" s="3"/>
      <c r="D6763" s="3"/>
      <c r="E6763" s="3"/>
      <c r="F6763" s="3"/>
      <c r="G6763" s="3"/>
      <c r="H6763" s="3"/>
      <c r="I6763" s="3"/>
    </row>
    <row r="6764" ht="15.75" customHeight="1">
      <c r="A6764" s="3" t="str">
        <f>IFERROR(TRIM(LEFT(RIGHT('Cost Code (New)'!$F6764,LEN('Cost Code (New)'!$F6764)-SEARCH("Ext ",'Cost Code (New)'!$F6764)-LEN("Ext")),SEARCH(" - ",RIGHT('Cost Code (New)'!$F6764,LEN('Cost Code (New)'!$F6764)-SEARCH("Ext ",'Cost Code (New)'!$F6764)-LEN("Ext")))))+0,"")</f>
        <v/>
      </c>
      <c r="B6764" s="8"/>
      <c r="C6764" s="3"/>
      <c r="D6764" s="3"/>
      <c r="E6764" s="3"/>
      <c r="F6764" s="3"/>
      <c r="G6764" s="3"/>
      <c r="H6764" s="3"/>
      <c r="I6764" s="3"/>
    </row>
    <row r="6765" ht="15.75" customHeight="1">
      <c r="A6765" s="3" t="str">
        <f>IFERROR(TRIM(LEFT(RIGHT('Cost Code (New)'!$F6765,LEN('Cost Code (New)'!$F6765)-SEARCH("Ext ",'Cost Code (New)'!$F6765)-LEN("Ext")),SEARCH(" - ",RIGHT('Cost Code (New)'!$F6765,LEN('Cost Code (New)'!$F6765)-SEARCH("Ext ",'Cost Code (New)'!$F6765)-LEN("Ext")))))+0,"")</f>
        <v/>
      </c>
      <c r="B6765" s="8"/>
      <c r="C6765" s="3"/>
      <c r="D6765" s="3"/>
      <c r="E6765" s="3"/>
      <c r="F6765" s="3"/>
      <c r="G6765" s="3"/>
      <c r="H6765" s="3"/>
      <c r="I6765" s="3"/>
    </row>
    <row r="6766" ht="15.75" customHeight="1">
      <c r="A6766" s="3" t="str">
        <f>IFERROR(TRIM(LEFT(RIGHT('Cost Code (New)'!$F6766,LEN('Cost Code (New)'!$F6766)-SEARCH("Ext ",'Cost Code (New)'!$F6766)-LEN("Ext")),SEARCH(" - ",RIGHT('Cost Code (New)'!$F6766,LEN('Cost Code (New)'!$F6766)-SEARCH("Ext ",'Cost Code (New)'!$F6766)-LEN("Ext")))))+0,"")</f>
        <v/>
      </c>
      <c r="B6766" s="8"/>
      <c r="C6766" s="3"/>
      <c r="D6766" s="3"/>
      <c r="E6766" s="3"/>
      <c r="F6766" s="3"/>
      <c r="G6766" s="3"/>
      <c r="H6766" s="3"/>
      <c r="I6766" s="3"/>
    </row>
    <row r="6767" ht="15.75" customHeight="1">
      <c r="A6767" s="3" t="str">
        <f>IFERROR(TRIM(LEFT(RIGHT('Cost Code (New)'!$F6767,LEN('Cost Code (New)'!$F6767)-SEARCH("Ext ",'Cost Code (New)'!$F6767)-LEN("Ext")),SEARCH(" - ",RIGHT('Cost Code (New)'!$F6767,LEN('Cost Code (New)'!$F6767)-SEARCH("Ext ",'Cost Code (New)'!$F6767)-LEN("Ext")))))+0,"")</f>
        <v/>
      </c>
      <c r="B6767" s="8"/>
      <c r="C6767" s="3"/>
      <c r="D6767" s="3"/>
      <c r="E6767" s="3"/>
      <c r="F6767" s="3"/>
      <c r="G6767" s="3"/>
      <c r="H6767" s="3"/>
      <c r="I6767" s="3"/>
    </row>
    <row r="6768" ht="15.75" customHeight="1">
      <c r="A6768" s="3" t="str">
        <f>IFERROR(TRIM(LEFT(RIGHT('Cost Code (New)'!$F6768,LEN('Cost Code (New)'!$F6768)-SEARCH("Ext ",'Cost Code (New)'!$F6768)-LEN("Ext")),SEARCH(" - ",RIGHT('Cost Code (New)'!$F6768,LEN('Cost Code (New)'!$F6768)-SEARCH("Ext ",'Cost Code (New)'!$F6768)-LEN("Ext")))))+0,"")</f>
        <v/>
      </c>
      <c r="B6768" s="8"/>
      <c r="C6768" s="3"/>
      <c r="D6768" s="3"/>
      <c r="E6768" s="3"/>
      <c r="F6768" s="3"/>
      <c r="G6768" s="3"/>
      <c r="H6768" s="3"/>
      <c r="I6768" s="3"/>
    </row>
    <row r="6769" ht="15.75" customHeight="1">
      <c r="A6769" s="3" t="str">
        <f>IFERROR(TRIM(LEFT(RIGHT('Cost Code (New)'!$F6769,LEN('Cost Code (New)'!$F6769)-SEARCH("Ext ",'Cost Code (New)'!$F6769)-LEN("Ext")),SEARCH(" - ",RIGHT('Cost Code (New)'!$F6769,LEN('Cost Code (New)'!$F6769)-SEARCH("Ext ",'Cost Code (New)'!$F6769)-LEN("Ext")))))+0,"")</f>
        <v/>
      </c>
      <c r="B6769" s="8"/>
      <c r="C6769" s="3"/>
      <c r="D6769" s="3"/>
      <c r="E6769" s="3"/>
      <c r="F6769" s="3"/>
      <c r="G6769" s="3"/>
      <c r="H6769" s="3"/>
      <c r="I6769" s="3"/>
    </row>
    <row r="6770" ht="15.75" customHeight="1">
      <c r="A6770" s="3" t="str">
        <f>IFERROR(TRIM(LEFT(RIGHT('Cost Code (New)'!$F6770,LEN('Cost Code (New)'!$F6770)-SEARCH("Ext ",'Cost Code (New)'!$F6770)-LEN("Ext")),SEARCH(" - ",RIGHT('Cost Code (New)'!$F6770,LEN('Cost Code (New)'!$F6770)-SEARCH("Ext ",'Cost Code (New)'!$F6770)-LEN("Ext")))))+0,"")</f>
        <v/>
      </c>
      <c r="B6770" s="8"/>
      <c r="C6770" s="3"/>
      <c r="D6770" s="3"/>
      <c r="E6770" s="3"/>
      <c r="F6770" s="3"/>
      <c r="G6770" s="3"/>
      <c r="H6770" s="3"/>
      <c r="I6770" s="3"/>
    </row>
    <row r="6771" ht="15.75" customHeight="1">
      <c r="A6771" s="3" t="str">
        <f>IFERROR(TRIM(LEFT(RIGHT('Cost Code (New)'!$F6771,LEN('Cost Code (New)'!$F6771)-SEARCH("Ext ",'Cost Code (New)'!$F6771)-LEN("Ext")),SEARCH(" - ",RIGHT('Cost Code (New)'!$F6771,LEN('Cost Code (New)'!$F6771)-SEARCH("Ext ",'Cost Code (New)'!$F6771)-LEN("Ext")))))+0,"")</f>
        <v/>
      </c>
      <c r="B6771" s="8"/>
      <c r="C6771" s="3"/>
      <c r="D6771" s="3"/>
      <c r="E6771" s="3"/>
      <c r="F6771" s="3"/>
      <c r="G6771" s="3"/>
      <c r="H6771" s="3"/>
      <c r="I6771" s="3"/>
    </row>
    <row r="6772" ht="15.75" customHeight="1">
      <c r="A6772" s="3" t="str">
        <f>IFERROR(TRIM(LEFT(RIGHT('Cost Code (New)'!$F6772,LEN('Cost Code (New)'!$F6772)-SEARCH("Ext ",'Cost Code (New)'!$F6772)-LEN("Ext")),SEARCH(" - ",RIGHT('Cost Code (New)'!$F6772,LEN('Cost Code (New)'!$F6772)-SEARCH("Ext ",'Cost Code (New)'!$F6772)-LEN("Ext")))))+0,"")</f>
        <v/>
      </c>
      <c r="B6772" s="8"/>
      <c r="C6772" s="3"/>
      <c r="D6772" s="3"/>
      <c r="E6772" s="3"/>
      <c r="F6772" s="3"/>
      <c r="G6772" s="3"/>
      <c r="H6772" s="3"/>
      <c r="I6772" s="3"/>
    </row>
    <row r="6773" ht="15.75" customHeight="1">
      <c r="A6773" s="3" t="str">
        <f>IFERROR(TRIM(LEFT(RIGHT('Cost Code (New)'!$F6773,LEN('Cost Code (New)'!$F6773)-SEARCH("Ext ",'Cost Code (New)'!$F6773)-LEN("Ext")),SEARCH(" - ",RIGHT('Cost Code (New)'!$F6773,LEN('Cost Code (New)'!$F6773)-SEARCH("Ext ",'Cost Code (New)'!$F6773)-LEN("Ext")))))+0,"")</f>
        <v/>
      </c>
      <c r="B6773" s="8"/>
      <c r="C6773" s="3"/>
      <c r="D6773" s="3"/>
      <c r="E6773" s="3"/>
      <c r="F6773" s="3"/>
      <c r="G6773" s="3"/>
      <c r="H6773" s="3"/>
      <c r="I6773" s="3"/>
    </row>
    <row r="6774" ht="15.75" customHeight="1">
      <c r="A6774" s="3" t="str">
        <f>IFERROR(TRIM(LEFT(RIGHT('Cost Code (New)'!$F6774,LEN('Cost Code (New)'!$F6774)-SEARCH("Ext ",'Cost Code (New)'!$F6774)-LEN("Ext")),SEARCH(" - ",RIGHT('Cost Code (New)'!$F6774,LEN('Cost Code (New)'!$F6774)-SEARCH("Ext ",'Cost Code (New)'!$F6774)-LEN("Ext")))))+0,"")</f>
        <v/>
      </c>
      <c r="B6774" s="8"/>
      <c r="C6774" s="3"/>
      <c r="D6774" s="3"/>
      <c r="E6774" s="3"/>
      <c r="F6774" s="3"/>
      <c r="G6774" s="3"/>
      <c r="H6774" s="3"/>
      <c r="I6774" s="3"/>
    </row>
    <row r="6775" ht="15.75" customHeight="1">
      <c r="A6775" s="3" t="str">
        <f>IFERROR(TRIM(LEFT(RIGHT('Cost Code (New)'!$F6775,LEN('Cost Code (New)'!$F6775)-SEARCH("Ext ",'Cost Code (New)'!$F6775)-LEN("Ext")),SEARCH(" - ",RIGHT('Cost Code (New)'!$F6775,LEN('Cost Code (New)'!$F6775)-SEARCH("Ext ",'Cost Code (New)'!$F6775)-LEN("Ext")))))+0,"")</f>
        <v/>
      </c>
      <c r="B6775" s="8"/>
      <c r="C6775" s="3"/>
      <c r="D6775" s="3"/>
      <c r="E6775" s="3"/>
      <c r="F6775" s="3"/>
      <c r="G6775" s="3"/>
      <c r="H6775" s="3"/>
      <c r="I6775" s="3"/>
    </row>
    <row r="6776" ht="15.75" customHeight="1">
      <c r="A6776" s="3" t="str">
        <f>IFERROR(TRIM(LEFT(RIGHT('Cost Code (New)'!$F6776,LEN('Cost Code (New)'!$F6776)-SEARCH("Ext ",'Cost Code (New)'!$F6776)-LEN("Ext")),SEARCH(" - ",RIGHT('Cost Code (New)'!$F6776,LEN('Cost Code (New)'!$F6776)-SEARCH("Ext ",'Cost Code (New)'!$F6776)-LEN("Ext")))))+0,"")</f>
        <v/>
      </c>
      <c r="B6776" s="8"/>
      <c r="C6776" s="3"/>
      <c r="D6776" s="3"/>
      <c r="E6776" s="3"/>
      <c r="F6776" s="3"/>
      <c r="G6776" s="3"/>
      <c r="H6776" s="3"/>
      <c r="I6776" s="3"/>
    </row>
    <row r="6777" ht="15.75" customHeight="1">
      <c r="A6777" s="3" t="str">
        <f>IFERROR(TRIM(LEFT(RIGHT('Cost Code (New)'!$F6777,LEN('Cost Code (New)'!$F6777)-SEARCH("Ext ",'Cost Code (New)'!$F6777)-LEN("Ext")),SEARCH(" - ",RIGHT('Cost Code (New)'!$F6777,LEN('Cost Code (New)'!$F6777)-SEARCH("Ext ",'Cost Code (New)'!$F6777)-LEN("Ext")))))+0,"")</f>
        <v/>
      </c>
      <c r="B6777" s="8"/>
      <c r="C6777" s="3"/>
      <c r="D6777" s="3"/>
      <c r="E6777" s="3"/>
      <c r="F6777" s="3"/>
      <c r="G6777" s="3"/>
      <c r="H6777" s="3"/>
      <c r="I6777" s="3"/>
    </row>
    <row r="6778" ht="15.75" customHeight="1">
      <c r="A6778" s="3" t="str">
        <f>IFERROR(TRIM(LEFT(RIGHT('Cost Code (New)'!$F6778,LEN('Cost Code (New)'!$F6778)-SEARCH("Ext ",'Cost Code (New)'!$F6778)-LEN("Ext")),SEARCH(" - ",RIGHT('Cost Code (New)'!$F6778,LEN('Cost Code (New)'!$F6778)-SEARCH("Ext ",'Cost Code (New)'!$F6778)-LEN("Ext")))))+0,"")</f>
        <v/>
      </c>
      <c r="B6778" s="8"/>
      <c r="C6778" s="3"/>
      <c r="D6778" s="3"/>
      <c r="E6778" s="3"/>
      <c r="F6778" s="3"/>
      <c r="G6778" s="3"/>
      <c r="H6778" s="3"/>
      <c r="I6778" s="3"/>
    </row>
    <row r="6779" ht="15.75" customHeight="1">
      <c r="A6779" s="3" t="str">
        <f>IFERROR(TRIM(LEFT(RIGHT('Cost Code (New)'!$F6779,LEN('Cost Code (New)'!$F6779)-SEARCH("Ext ",'Cost Code (New)'!$F6779)-LEN("Ext")),SEARCH(" - ",RIGHT('Cost Code (New)'!$F6779,LEN('Cost Code (New)'!$F6779)-SEARCH("Ext ",'Cost Code (New)'!$F6779)-LEN("Ext")))))+0,"")</f>
        <v/>
      </c>
      <c r="B6779" s="8"/>
      <c r="C6779" s="3"/>
      <c r="D6779" s="3"/>
      <c r="E6779" s="3"/>
      <c r="F6779" s="3"/>
      <c r="G6779" s="3"/>
      <c r="H6779" s="3"/>
      <c r="I6779" s="3"/>
    </row>
    <row r="6780" ht="15.75" customHeight="1">
      <c r="A6780" s="3" t="str">
        <f>IFERROR(TRIM(LEFT(RIGHT('Cost Code (New)'!$F6780,LEN('Cost Code (New)'!$F6780)-SEARCH("Ext ",'Cost Code (New)'!$F6780)-LEN("Ext")),SEARCH(" - ",RIGHT('Cost Code (New)'!$F6780,LEN('Cost Code (New)'!$F6780)-SEARCH("Ext ",'Cost Code (New)'!$F6780)-LEN("Ext")))))+0,"")</f>
        <v/>
      </c>
      <c r="B6780" s="8"/>
      <c r="C6780" s="3"/>
      <c r="D6780" s="3"/>
      <c r="E6780" s="3"/>
      <c r="F6780" s="3"/>
      <c r="G6780" s="3"/>
      <c r="H6780" s="3"/>
      <c r="I6780" s="3"/>
    </row>
    <row r="6781" ht="15.75" customHeight="1">
      <c r="A6781" s="3" t="str">
        <f>IFERROR(TRIM(LEFT(RIGHT('Cost Code (New)'!$F6781,LEN('Cost Code (New)'!$F6781)-SEARCH("Ext ",'Cost Code (New)'!$F6781)-LEN("Ext")),SEARCH(" - ",RIGHT('Cost Code (New)'!$F6781,LEN('Cost Code (New)'!$F6781)-SEARCH("Ext ",'Cost Code (New)'!$F6781)-LEN("Ext")))))+0,"")</f>
        <v/>
      </c>
      <c r="B6781" s="8"/>
      <c r="C6781" s="3"/>
      <c r="D6781" s="3"/>
      <c r="E6781" s="3"/>
      <c r="F6781" s="3"/>
      <c r="G6781" s="3"/>
      <c r="H6781" s="3"/>
      <c r="I6781" s="3"/>
    </row>
    <row r="6782" ht="15.75" customHeight="1">
      <c r="A6782" s="3" t="str">
        <f>IFERROR(TRIM(LEFT(RIGHT('Cost Code (New)'!$F6782,LEN('Cost Code (New)'!$F6782)-SEARCH("Ext ",'Cost Code (New)'!$F6782)-LEN("Ext")),SEARCH(" - ",RIGHT('Cost Code (New)'!$F6782,LEN('Cost Code (New)'!$F6782)-SEARCH("Ext ",'Cost Code (New)'!$F6782)-LEN("Ext")))))+0,"")</f>
        <v/>
      </c>
      <c r="B6782" s="8"/>
      <c r="C6782" s="3"/>
      <c r="D6782" s="3"/>
      <c r="E6782" s="3"/>
      <c r="F6782" s="3"/>
      <c r="G6782" s="3"/>
      <c r="H6782" s="3"/>
      <c r="I6782" s="3"/>
    </row>
    <row r="6783" ht="15.75" customHeight="1">
      <c r="A6783" s="3" t="str">
        <f>IFERROR(TRIM(LEFT(RIGHT('Cost Code (New)'!$F6783,LEN('Cost Code (New)'!$F6783)-SEARCH("Ext ",'Cost Code (New)'!$F6783)-LEN("Ext")),SEARCH(" - ",RIGHT('Cost Code (New)'!$F6783,LEN('Cost Code (New)'!$F6783)-SEARCH("Ext ",'Cost Code (New)'!$F6783)-LEN("Ext")))))+0,"")</f>
        <v/>
      </c>
      <c r="B6783" s="8"/>
      <c r="C6783" s="3"/>
      <c r="D6783" s="3"/>
      <c r="E6783" s="3"/>
      <c r="F6783" s="3"/>
      <c r="G6783" s="3"/>
      <c r="H6783" s="3"/>
      <c r="I6783" s="3"/>
    </row>
    <row r="6784" ht="15.75" customHeight="1">
      <c r="A6784" s="3" t="str">
        <f>IFERROR(TRIM(LEFT(RIGHT('Cost Code (New)'!$F6784,LEN('Cost Code (New)'!$F6784)-SEARCH("Ext ",'Cost Code (New)'!$F6784)-LEN("Ext")),SEARCH(" - ",RIGHT('Cost Code (New)'!$F6784,LEN('Cost Code (New)'!$F6784)-SEARCH("Ext ",'Cost Code (New)'!$F6784)-LEN("Ext")))))+0,"")</f>
        <v/>
      </c>
      <c r="B6784" s="8"/>
      <c r="C6784" s="3"/>
      <c r="D6784" s="3"/>
      <c r="E6784" s="3"/>
      <c r="F6784" s="3"/>
      <c r="G6784" s="3"/>
      <c r="H6784" s="3"/>
      <c r="I6784" s="3"/>
    </row>
    <row r="6785" ht="15.75" customHeight="1">
      <c r="A6785" s="3" t="str">
        <f>IFERROR(TRIM(LEFT(RIGHT('Cost Code (New)'!$F6785,LEN('Cost Code (New)'!$F6785)-SEARCH("Ext ",'Cost Code (New)'!$F6785)-LEN("Ext")),SEARCH(" - ",RIGHT('Cost Code (New)'!$F6785,LEN('Cost Code (New)'!$F6785)-SEARCH("Ext ",'Cost Code (New)'!$F6785)-LEN("Ext")))))+0,"")</f>
        <v/>
      </c>
      <c r="B6785" s="8"/>
      <c r="C6785" s="3"/>
      <c r="D6785" s="3"/>
      <c r="E6785" s="3"/>
      <c r="F6785" s="3"/>
      <c r="G6785" s="3"/>
      <c r="H6785" s="3"/>
      <c r="I6785" s="3"/>
    </row>
    <row r="6786" ht="15.75" customHeight="1">
      <c r="A6786" s="3" t="str">
        <f>IFERROR(TRIM(LEFT(RIGHT('Cost Code (New)'!$F6786,LEN('Cost Code (New)'!$F6786)-SEARCH("Ext ",'Cost Code (New)'!$F6786)-LEN("Ext")),SEARCH(" - ",RIGHT('Cost Code (New)'!$F6786,LEN('Cost Code (New)'!$F6786)-SEARCH("Ext ",'Cost Code (New)'!$F6786)-LEN("Ext")))))+0,"")</f>
        <v/>
      </c>
      <c r="B6786" s="8"/>
      <c r="C6786" s="3"/>
      <c r="D6786" s="3"/>
      <c r="E6786" s="3"/>
      <c r="F6786" s="3"/>
      <c r="G6786" s="3"/>
      <c r="H6786" s="3"/>
      <c r="I6786" s="3"/>
    </row>
    <row r="6787" ht="15.75" customHeight="1">
      <c r="A6787" s="3" t="str">
        <f>IFERROR(TRIM(LEFT(RIGHT('Cost Code (New)'!$F6787,LEN('Cost Code (New)'!$F6787)-SEARCH("Ext ",'Cost Code (New)'!$F6787)-LEN("Ext")),SEARCH(" - ",RIGHT('Cost Code (New)'!$F6787,LEN('Cost Code (New)'!$F6787)-SEARCH("Ext ",'Cost Code (New)'!$F6787)-LEN("Ext")))))+0,"")</f>
        <v/>
      </c>
      <c r="B6787" s="8"/>
      <c r="C6787" s="3"/>
      <c r="D6787" s="3"/>
      <c r="E6787" s="3"/>
      <c r="F6787" s="3"/>
      <c r="G6787" s="3"/>
      <c r="H6787" s="3"/>
      <c r="I6787" s="3"/>
    </row>
    <row r="6788" ht="15.75" customHeight="1">
      <c r="A6788" s="3" t="str">
        <f>IFERROR(TRIM(LEFT(RIGHT('Cost Code (New)'!$F6788,LEN('Cost Code (New)'!$F6788)-SEARCH("Ext ",'Cost Code (New)'!$F6788)-LEN("Ext")),SEARCH(" - ",RIGHT('Cost Code (New)'!$F6788,LEN('Cost Code (New)'!$F6788)-SEARCH("Ext ",'Cost Code (New)'!$F6788)-LEN("Ext")))))+0,"")</f>
        <v/>
      </c>
      <c r="B6788" s="8"/>
      <c r="C6788" s="3"/>
      <c r="D6788" s="3"/>
      <c r="E6788" s="3"/>
      <c r="F6788" s="3"/>
      <c r="G6788" s="3"/>
      <c r="H6788" s="3"/>
      <c r="I6788" s="3"/>
    </row>
    <row r="6789" ht="15.75" customHeight="1">
      <c r="A6789" s="3" t="str">
        <f>IFERROR(TRIM(LEFT(RIGHT('Cost Code (New)'!$F6789,LEN('Cost Code (New)'!$F6789)-SEARCH("Ext ",'Cost Code (New)'!$F6789)-LEN("Ext")),SEARCH(" - ",RIGHT('Cost Code (New)'!$F6789,LEN('Cost Code (New)'!$F6789)-SEARCH("Ext ",'Cost Code (New)'!$F6789)-LEN("Ext")))))+0,"")</f>
        <v/>
      </c>
      <c r="B6789" s="8"/>
      <c r="C6789" s="3"/>
      <c r="D6789" s="3"/>
      <c r="E6789" s="3"/>
      <c r="F6789" s="3"/>
      <c r="G6789" s="3"/>
      <c r="H6789" s="3"/>
      <c r="I6789" s="3"/>
    </row>
    <row r="6790" ht="15.75" customHeight="1">
      <c r="A6790" s="3" t="str">
        <f>IFERROR(TRIM(LEFT(RIGHT('Cost Code (New)'!$F6790,LEN('Cost Code (New)'!$F6790)-SEARCH("Ext ",'Cost Code (New)'!$F6790)-LEN("Ext")),SEARCH(" - ",RIGHT('Cost Code (New)'!$F6790,LEN('Cost Code (New)'!$F6790)-SEARCH("Ext ",'Cost Code (New)'!$F6790)-LEN("Ext")))))+0,"")</f>
        <v/>
      </c>
      <c r="B6790" s="8"/>
      <c r="C6790" s="3"/>
      <c r="D6790" s="3"/>
      <c r="E6790" s="3"/>
      <c r="F6790" s="3"/>
      <c r="G6790" s="3"/>
      <c r="H6790" s="3"/>
      <c r="I6790" s="3"/>
    </row>
    <row r="6791" ht="15.75" customHeight="1">
      <c r="A6791" s="3" t="str">
        <f>IFERROR(TRIM(LEFT(RIGHT('Cost Code (New)'!$F6791,LEN('Cost Code (New)'!$F6791)-SEARCH("Ext ",'Cost Code (New)'!$F6791)-LEN("Ext")),SEARCH(" - ",RIGHT('Cost Code (New)'!$F6791,LEN('Cost Code (New)'!$F6791)-SEARCH("Ext ",'Cost Code (New)'!$F6791)-LEN("Ext")))))+0,"")</f>
        <v/>
      </c>
      <c r="B6791" s="8"/>
      <c r="C6791" s="3"/>
      <c r="D6791" s="3"/>
      <c r="E6791" s="3"/>
      <c r="F6791" s="3"/>
      <c r="G6791" s="3"/>
      <c r="H6791" s="3"/>
      <c r="I6791" s="3"/>
    </row>
    <row r="6792" ht="15.75" customHeight="1">
      <c r="A6792" s="3" t="str">
        <f>IFERROR(TRIM(LEFT(RIGHT('Cost Code (New)'!$F6792,LEN('Cost Code (New)'!$F6792)-SEARCH("Ext ",'Cost Code (New)'!$F6792)-LEN("Ext")),SEARCH(" - ",RIGHT('Cost Code (New)'!$F6792,LEN('Cost Code (New)'!$F6792)-SEARCH("Ext ",'Cost Code (New)'!$F6792)-LEN("Ext")))))+0,"")</f>
        <v/>
      </c>
      <c r="B6792" s="8"/>
      <c r="C6792" s="3"/>
      <c r="D6792" s="3"/>
      <c r="E6792" s="3"/>
      <c r="F6792" s="3"/>
      <c r="G6792" s="3"/>
      <c r="H6792" s="3"/>
      <c r="I6792" s="3"/>
    </row>
    <row r="6793" ht="15.75" customHeight="1">
      <c r="A6793" s="3" t="str">
        <f>IFERROR(TRIM(LEFT(RIGHT('Cost Code (New)'!$F6793,LEN('Cost Code (New)'!$F6793)-SEARCH("Ext ",'Cost Code (New)'!$F6793)-LEN("Ext")),SEARCH(" - ",RIGHT('Cost Code (New)'!$F6793,LEN('Cost Code (New)'!$F6793)-SEARCH("Ext ",'Cost Code (New)'!$F6793)-LEN("Ext")))))+0,"")</f>
        <v/>
      </c>
      <c r="B6793" s="8"/>
      <c r="C6793" s="3"/>
      <c r="D6793" s="3"/>
      <c r="E6793" s="3"/>
      <c r="F6793" s="3"/>
      <c r="G6793" s="3"/>
      <c r="H6793" s="3"/>
      <c r="I6793" s="3"/>
    </row>
    <row r="6794" ht="15.75" customHeight="1">
      <c r="A6794" s="3" t="str">
        <f>IFERROR(TRIM(LEFT(RIGHT('Cost Code (New)'!$F6794,LEN('Cost Code (New)'!$F6794)-SEARCH("Ext ",'Cost Code (New)'!$F6794)-LEN("Ext")),SEARCH(" - ",RIGHT('Cost Code (New)'!$F6794,LEN('Cost Code (New)'!$F6794)-SEARCH("Ext ",'Cost Code (New)'!$F6794)-LEN("Ext")))))+0,"")</f>
        <v/>
      </c>
      <c r="B6794" s="8"/>
      <c r="C6794" s="3"/>
      <c r="D6794" s="3"/>
      <c r="E6794" s="3"/>
      <c r="F6794" s="3"/>
      <c r="G6794" s="3"/>
      <c r="H6794" s="3"/>
      <c r="I6794" s="3"/>
    </row>
    <row r="6795" ht="15.75" customHeight="1">
      <c r="A6795" s="3" t="str">
        <f>IFERROR(TRIM(LEFT(RIGHT('Cost Code (New)'!$F6795,LEN('Cost Code (New)'!$F6795)-SEARCH("Ext ",'Cost Code (New)'!$F6795)-LEN("Ext")),SEARCH(" - ",RIGHT('Cost Code (New)'!$F6795,LEN('Cost Code (New)'!$F6795)-SEARCH("Ext ",'Cost Code (New)'!$F6795)-LEN("Ext")))))+0,"")</f>
        <v/>
      </c>
      <c r="B6795" s="8"/>
      <c r="C6795" s="3"/>
      <c r="D6795" s="3"/>
      <c r="E6795" s="3"/>
      <c r="F6795" s="3"/>
      <c r="G6795" s="3"/>
      <c r="H6795" s="3"/>
      <c r="I6795" s="3"/>
    </row>
    <row r="6796" ht="15.75" customHeight="1">
      <c r="A6796" s="3" t="str">
        <f>IFERROR(TRIM(LEFT(RIGHT('Cost Code (New)'!$F6796,LEN('Cost Code (New)'!$F6796)-SEARCH("Ext ",'Cost Code (New)'!$F6796)-LEN("Ext")),SEARCH(" - ",RIGHT('Cost Code (New)'!$F6796,LEN('Cost Code (New)'!$F6796)-SEARCH("Ext ",'Cost Code (New)'!$F6796)-LEN("Ext")))))+0,"")</f>
        <v/>
      </c>
      <c r="B6796" s="8"/>
      <c r="C6796" s="3"/>
      <c r="D6796" s="3"/>
      <c r="E6796" s="3"/>
      <c r="F6796" s="3"/>
      <c r="G6796" s="3"/>
      <c r="H6796" s="3"/>
      <c r="I6796" s="3"/>
    </row>
    <row r="6797" ht="15.75" customHeight="1">
      <c r="A6797" s="3" t="str">
        <f>IFERROR(TRIM(LEFT(RIGHT('Cost Code (New)'!$F6797,LEN('Cost Code (New)'!$F6797)-SEARCH("Ext ",'Cost Code (New)'!$F6797)-LEN("Ext")),SEARCH(" - ",RIGHT('Cost Code (New)'!$F6797,LEN('Cost Code (New)'!$F6797)-SEARCH("Ext ",'Cost Code (New)'!$F6797)-LEN("Ext")))))+0,"")</f>
        <v/>
      </c>
      <c r="B6797" s="8"/>
      <c r="C6797" s="3"/>
      <c r="D6797" s="3"/>
      <c r="E6797" s="3"/>
      <c r="F6797" s="3"/>
      <c r="G6797" s="3"/>
      <c r="H6797" s="3"/>
      <c r="I6797" s="3"/>
    </row>
    <row r="6798" ht="15.75" customHeight="1">
      <c r="A6798" s="3" t="str">
        <f>IFERROR(TRIM(LEFT(RIGHT('Cost Code (New)'!$F6798,LEN('Cost Code (New)'!$F6798)-SEARCH("Ext ",'Cost Code (New)'!$F6798)-LEN("Ext")),SEARCH(" - ",RIGHT('Cost Code (New)'!$F6798,LEN('Cost Code (New)'!$F6798)-SEARCH("Ext ",'Cost Code (New)'!$F6798)-LEN("Ext")))))+0,"")</f>
        <v/>
      </c>
      <c r="B6798" s="8"/>
      <c r="C6798" s="3"/>
      <c r="D6798" s="3"/>
      <c r="E6798" s="3"/>
      <c r="F6798" s="3"/>
      <c r="G6798" s="3"/>
      <c r="H6798" s="3"/>
      <c r="I6798" s="3"/>
    </row>
    <row r="6799" ht="15.75" customHeight="1">
      <c r="A6799" s="3" t="str">
        <f>IFERROR(TRIM(LEFT(RIGHT('Cost Code (New)'!$F6799,LEN('Cost Code (New)'!$F6799)-SEARCH("Ext ",'Cost Code (New)'!$F6799)-LEN("Ext")),SEARCH(" - ",RIGHT('Cost Code (New)'!$F6799,LEN('Cost Code (New)'!$F6799)-SEARCH("Ext ",'Cost Code (New)'!$F6799)-LEN("Ext")))))+0,"")</f>
        <v/>
      </c>
      <c r="B6799" s="8"/>
      <c r="C6799" s="3"/>
      <c r="D6799" s="3"/>
      <c r="E6799" s="3"/>
      <c r="F6799" s="3"/>
      <c r="G6799" s="3"/>
      <c r="H6799" s="3"/>
      <c r="I6799" s="3"/>
    </row>
    <row r="6800" ht="15.75" customHeight="1">
      <c r="A6800" s="3" t="str">
        <f>IFERROR(TRIM(LEFT(RIGHT('Cost Code (New)'!$F6800,LEN('Cost Code (New)'!$F6800)-SEARCH("Ext ",'Cost Code (New)'!$F6800)-LEN("Ext")),SEARCH(" - ",RIGHT('Cost Code (New)'!$F6800,LEN('Cost Code (New)'!$F6800)-SEARCH("Ext ",'Cost Code (New)'!$F6800)-LEN("Ext")))))+0,"")</f>
        <v/>
      </c>
      <c r="B6800" s="8"/>
      <c r="C6800" s="3"/>
      <c r="D6800" s="3"/>
      <c r="E6800" s="3"/>
      <c r="F6800" s="3"/>
      <c r="G6800" s="3"/>
      <c r="H6800" s="3"/>
      <c r="I6800" s="3"/>
    </row>
    <row r="6801" ht="15.75" customHeight="1">
      <c r="A6801" s="3" t="str">
        <f>IFERROR(TRIM(LEFT(RIGHT('Cost Code (New)'!$F6801,LEN('Cost Code (New)'!$F6801)-SEARCH("Ext ",'Cost Code (New)'!$F6801)-LEN("Ext")),SEARCH(" - ",RIGHT('Cost Code (New)'!$F6801,LEN('Cost Code (New)'!$F6801)-SEARCH("Ext ",'Cost Code (New)'!$F6801)-LEN("Ext")))))+0,"")</f>
        <v/>
      </c>
      <c r="B6801" s="8"/>
      <c r="C6801" s="3"/>
      <c r="D6801" s="3"/>
      <c r="E6801" s="3"/>
      <c r="F6801" s="3"/>
      <c r="G6801" s="3"/>
      <c r="H6801" s="3"/>
      <c r="I6801" s="3"/>
    </row>
    <row r="6802" ht="15.75" customHeight="1">
      <c r="A6802" s="3" t="str">
        <f>IFERROR(TRIM(LEFT(RIGHT('Cost Code (New)'!$F6802,LEN('Cost Code (New)'!$F6802)-SEARCH("Ext ",'Cost Code (New)'!$F6802)-LEN("Ext")),SEARCH(" - ",RIGHT('Cost Code (New)'!$F6802,LEN('Cost Code (New)'!$F6802)-SEARCH("Ext ",'Cost Code (New)'!$F6802)-LEN("Ext")))))+0,"")</f>
        <v/>
      </c>
      <c r="B6802" s="8"/>
      <c r="C6802" s="3"/>
      <c r="D6802" s="3"/>
      <c r="E6802" s="3"/>
      <c r="F6802" s="3"/>
      <c r="G6802" s="3"/>
      <c r="H6802" s="3"/>
      <c r="I6802" s="3"/>
    </row>
    <row r="6803" ht="15.75" customHeight="1">
      <c r="A6803" s="3" t="str">
        <f>IFERROR(TRIM(LEFT(RIGHT('Cost Code (New)'!$F6803,LEN('Cost Code (New)'!$F6803)-SEARCH("Ext ",'Cost Code (New)'!$F6803)-LEN("Ext")),SEARCH(" - ",RIGHT('Cost Code (New)'!$F6803,LEN('Cost Code (New)'!$F6803)-SEARCH("Ext ",'Cost Code (New)'!$F6803)-LEN("Ext")))))+0,"")</f>
        <v/>
      </c>
      <c r="B6803" s="8"/>
      <c r="C6803" s="3"/>
      <c r="D6803" s="3"/>
      <c r="E6803" s="3"/>
      <c r="F6803" s="3"/>
      <c r="G6803" s="3"/>
      <c r="H6803" s="3"/>
      <c r="I6803" s="3"/>
    </row>
    <row r="6804" ht="15.75" customHeight="1">
      <c r="A6804" s="3" t="str">
        <f>IFERROR(TRIM(LEFT(RIGHT('Cost Code (New)'!$F6804,LEN('Cost Code (New)'!$F6804)-SEARCH("Ext ",'Cost Code (New)'!$F6804)-LEN("Ext")),SEARCH(" - ",RIGHT('Cost Code (New)'!$F6804,LEN('Cost Code (New)'!$F6804)-SEARCH("Ext ",'Cost Code (New)'!$F6804)-LEN("Ext")))))+0,"")</f>
        <v/>
      </c>
      <c r="B6804" s="8"/>
      <c r="C6804" s="3"/>
      <c r="D6804" s="3"/>
      <c r="E6804" s="3"/>
      <c r="F6804" s="3"/>
      <c r="G6804" s="3"/>
      <c r="H6804" s="3"/>
      <c r="I6804" s="3"/>
    </row>
    <row r="6805" ht="15.75" customHeight="1">
      <c r="A6805" s="3" t="str">
        <f>IFERROR(TRIM(LEFT(RIGHT('Cost Code (New)'!$F6805,LEN('Cost Code (New)'!$F6805)-SEARCH("Ext ",'Cost Code (New)'!$F6805)-LEN("Ext")),SEARCH(" - ",RIGHT('Cost Code (New)'!$F6805,LEN('Cost Code (New)'!$F6805)-SEARCH("Ext ",'Cost Code (New)'!$F6805)-LEN("Ext")))))+0,"")</f>
        <v/>
      </c>
      <c r="B6805" s="8"/>
      <c r="C6805" s="3"/>
      <c r="D6805" s="3"/>
      <c r="E6805" s="3"/>
      <c r="F6805" s="3"/>
      <c r="G6805" s="3"/>
      <c r="H6805" s="3"/>
      <c r="I6805" s="3"/>
    </row>
    <row r="6806" ht="15.75" customHeight="1">
      <c r="A6806" s="3" t="str">
        <f>IFERROR(TRIM(LEFT(RIGHT('Cost Code (New)'!$F6806,LEN('Cost Code (New)'!$F6806)-SEARCH("Ext ",'Cost Code (New)'!$F6806)-LEN("Ext")),SEARCH(" - ",RIGHT('Cost Code (New)'!$F6806,LEN('Cost Code (New)'!$F6806)-SEARCH("Ext ",'Cost Code (New)'!$F6806)-LEN("Ext")))))+0,"")</f>
        <v/>
      </c>
      <c r="B6806" s="8"/>
      <c r="C6806" s="3"/>
      <c r="D6806" s="3"/>
      <c r="E6806" s="3"/>
      <c r="F6806" s="3"/>
      <c r="G6806" s="3"/>
      <c r="H6806" s="3"/>
      <c r="I6806" s="3"/>
    </row>
    <row r="6807" ht="15.75" customHeight="1">
      <c r="A6807" s="3" t="str">
        <f>IFERROR(TRIM(LEFT(RIGHT('Cost Code (New)'!$F6807,LEN('Cost Code (New)'!$F6807)-SEARCH("Ext ",'Cost Code (New)'!$F6807)-LEN("Ext")),SEARCH(" - ",RIGHT('Cost Code (New)'!$F6807,LEN('Cost Code (New)'!$F6807)-SEARCH("Ext ",'Cost Code (New)'!$F6807)-LEN("Ext")))))+0,"")</f>
        <v/>
      </c>
      <c r="B6807" s="8"/>
      <c r="C6807" s="3"/>
      <c r="D6807" s="3"/>
      <c r="E6807" s="3"/>
      <c r="F6807" s="3"/>
      <c r="G6807" s="3"/>
      <c r="H6807" s="3"/>
      <c r="I6807" s="3"/>
    </row>
    <row r="6808" ht="15.75" customHeight="1">
      <c r="A6808" s="3" t="str">
        <f>IFERROR(TRIM(LEFT(RIGHT('Cost Code (New)'!$F6808,LEN('Cost Code (New)'!$F6808)-SEARCH("Ext ",'Cost Code (New)'!$F6808)-LEN("Ext")),SEARCH(" - ",RIGHT('Cost Code (New)'!$F6808,LEN('Cost Code (New)'!$F6808)-SEARCH("Ext ",'Cost Code (New)'!$F6808)-LEN("Ext")))))+0,"")</f>
        <v/>
      </c>
      <c r="B6808" s="8"/>
      <c r="C6808" s="3"/>
      <c r="D6808" s="3"/>
      <c r="E6808" s="3"/>
      <c r="F6808" s="3"/>
      <c r="G6808" s="3"/>
      <c r="H6808" s="3"/>
      <c r="I6808" s="3"/>
    </row>
    <row r="6809" ht="15.75" customHeight="1">
      <c r="A6809" s="3" t="str">
        <f>IFERROR(TRIM(LEFT(RIGHT('Cost Code (New)'!$F6809,LEN('Cost Code (New)'!$F6809)-SEARCH("Ext ",'Cost Code (New)'!$F6809)-LEN("Ext")),SEARCH(" - ",RIGHT('Cost Code (New)'!$F6809,LEN('Cost Code (New)'!$F6809)-SEARCH("Ext ",'Cost Code (New)'!$F6809)-LEN("Ext")))))+0,"")</f>
        <v/>
      </c>
      <c r="B6809" s="8"/>
      <c r="C6809" s="3"/>
      <c r="D6809" s="3"/>
      <c r="E6809" s="3"/>
      <c r="F6809" s="3"/>
      <c r="G6809" s="3"/>
      <c r="H6809" s="3"/>
      <c r="I6809" s="3"/>
    </row>
    <row r="6810" ht="15.75" customHeight="1">
      <c r="A6810" s="3" t="str">
        <f>IFERROR(TRIM(LEFT(RIGHT('Cost Code (New)'!$F6810,LEN('Cost Code (New)'!$F6810)-SEARCH("Ext ",'Cost Code (New)'!$F6810)-LEN("Ext")),SEARCH(" - ",RIGHT('Cost Code (New)'!$F6810,LEN('Cost Code (New)'!$F6810)-SEARCH("Ext ",'Cost Code (New)'!$F6810)-LEN("Ext")))))+0,"")</f>
        <v/>
      </c>
      <c r="B6810" s="8"/>
      <c r="C6810" s="3"/>
      <c r="D6810" s="3"/>
      <c r="E6810" s="3"/>
      <c r="F6810" s="3"/>
      <c r="G6810" s="3"/>
      <c r="H6810" s="3"/>
      <c r="I6810" s="3"/>
    </row>
    <row r="6811" ht="15.75" customHeight="1">
      <c r="A6811" s="3" t="str">
        <f>IFERROR(TRIM(LEFT(RIGHT('Cost Code (New)'!$F6811,LEN('Cost Code (New)'!$F6811)-SEARCH("Ext ",'Cost Code (New)'!$F6811)-LEN("Ext")),SEARCH(" - ",RIGHT('Cost Code (New)'!$F6811,LEN('Cost Code (New)'!$F6811)-SEARCH("Ext ",'Cost Code (New)'!$F6811)-LEN("Ext")))))+0,"")</f>
        <v/>
      </c>
      <c r="B6811" s="8"/>
      <c r="C6811" s="3"/>
      <c r="D6811" s="3"/>
      <c r="E6811" s="3"/>
      <c r="F6811" s="3"/>
      <c r="G6811" s="3"/>
      <c r="H6811" s="3"/>
      <c r="I6811" s="3"/>
    </row>
    <row r="6812" ht="15.75" customHeight="1">
      <c r="A6812" s="3" t="str">
        <f>IFERROR(TRIM(LEFT(RIGHT('Cost Code (New)'!$F6812,LEN('Cost Code (New)'!$F6812)-SEARCH("Ext ",'Cost Code (New)'!$F6812)-LEN("Ext")),SEARCH(" - ",RIGHT('Cost Code (New)'!$F6812,LEN('Cost Code (New)'!$F6812)-SEARCH("Ext ",'Cost Code (New)'!$F6812)-LEN("Ext")))))+0,"")</f>
        <v/>
      </c>
      <c r="B6812" s="8"/>
      <c r="C6812" s="3"/>
      <c r="D6812" s="3"/>
      <c r="E6812" s="3"/>
      <c r="F6812" s="3"/>
      <c r="G6812" s="3"/>
      <c r="H6812" s="3"/>
      <c r="I6812" s="3"/>
    </row>
    <row r="6813" ht="15.75" customHeight="1">
      <c r="A6813" s="3" t="str">
        <f>IFERROR(TRIM(LEFT(RIGHT('Cost Code (New)'!$F6813,LEN('Cost Code (New)'!$F6813)-SEARCH("Ext ",'Cost Code (New)'!$F6813)-LEN("Ext")),SEARCH(" - ",RIGHT('Cost Code (New)'!$F6813,LEN('Cost Code (New)'!$F6813)-SEARCH("Ext ",'Cost Code (New)'!$F6813)-LEN("Ext")))))+0,"")</f>
        <v/>
      </c>
      <c r="B6813" s="8"/>
      <c r="C6813" s="3"/>
      <c r="D6813" s="3"/>
      <c r="E6813" s="3"/>
      <c r="F6813" s="3"/>
      <c r="G6813" s="3"/>
      <c r="H6813" s="3"/>
      <c r="I6813" s="3"/>
    </row>
    <row r="6814" ht="15.75" customHeight="1">
      <c r="A6814" s="3" t="str">
        <f>IFERROR(TRIM(LEFT(RIGHT('Cost Code (New)'!$F6814,LEN('Cost Code (New)'!$F6814)-SEARCH("Ext ",'Cost Code (New)'!$F6814)-LEN("Ext")),SEARCH(" - ",RIGHT('Cost Code (New)'!$F6814,LEN('Cost Code (New)'!$F6814)-SEARCH("Ext ",'Cost Code (New)'!$F6814)-LEN("Ext")))))+0,"")</f>
        <v/>
      </c>
      <c r="B6814" s="8"/>
      <c r="C6814" s="3"/>
      <c r="D6814" s="3"/>
      <c r="E6814" s="3"/>
      <c r="F6814" s="3"/>
      <c r="G6814" s="3"/>
      <c r="H6814" s="3"/>
      <c r="I6814" s="3"/>
    </row>
    <row r="6815" ht="15.75" customHeight="1">
      <c r="A6815" s="3" t="str">
        <f>IFERROR(TRIM(LEFT(RIGHT('Cost Code (New)'!$F6815,LEN('Cost Code (New)'!$F6815)-SEARCH("Ext ",'Cost Code (New)'!$F6815)-LEN("Ext")),SEARCH(" - ",RIGHT('Cost Code (New)'!$F6815,LEN('Cost Code (New)'!$F6815)-SEARCH("Ext ",'Cost Code (New)'!$F6815)-LEN("Ext")))))+0,"")</f>
        <v/>
      </c>
      <c r="B6815" s="8"/>
      <c r="C6815" s="3"/>
      <c r="D6815" s="3"/>
      <c r="E6815" s="3"/>
      <c r="F6815" s="3"/>
      <c r="G6815" s="3"/>
      <c r="H6815" s="3"/>
      <c r="I6815" s="3"/>
    </row>
    <row r="6816" ht="15.75" customHeight="1">
      <c r="A6816" s="3" t="str">
        <f>IFERROR(TRIM(LEFT(RIGHT('Cost Code (New)'!$F6816,LEN('Cost Code (New)'!$F6816)-SEARCH("Ext ",'Cost Code (New)'!$F6816)-LEN("Ext")),SEARCH(" - ",RIGHT('Cost Code (New)'!$F6816,LEN('Cost Code (New)'!$F6816)-SEARCH("Ext ",'Cost Code (New)'!$F6816)-LEN("Ext")))))+0,"")</f>
        <v/>
      </c>
      <c r="B6816" s="8"/>
      <c r="C6816" s="3"/>
      <c r="D6816" s="3"/>
      <c r="E6816" s="3"/>
      <c r="F6816" s="3"/>
      <c r="G6816" s="3"/>
      <c r="H6816" s="3"/>
      <c r="I6816" s="3"/>
    </row>
    <row r="6817" ht="15.75" customHeight="1">
      <c r="A6817" s="3" t="str">
        <f>IFERROR(TRIM(LEFT(RIGHT('Cost Code (New)'!$F6817,LEN('Cost Code (New)'!$F6817)-SEARCH("Ext ",'Cost Code (New)'!$F6817)-LEN("Ext")),SEARCH(" - ",RIGHT('Cost Code (New)'!$F6817,LEN('Cost Code (New)'!$F6817)-SEARCH("Ext ",'Cost Code (New)'!$F6817)-LEN("Ext")))))+0,"")</f>
        <v/>
      </c>
      <c r="B6817" s="8"/>
      <c r="C6817" s="3"/>
      <c r="D6817" s="3"/>
      <c r="E6817" s="3"/>
      <c r="F6817" s="3"/>
      <c r="G6817" s="3"/>
      <c r="H6817" s="3"/>
      <c r="I6817" s="3"/>
    </row>
    <row r="6818" ht="15.75" customHeight="1">
      <c r="A6818" s="3" t="str">
        <f>IFERROR(TRIM(LEFT(RIGHT('Cost Code (New)'!$F6818,LEN('Cost Code (New)'!$F6818)-SEARCH("Ext ",'Cost Code (New)'!$F6818)-LEN("Ext")),SEARCH(" - ",RIGHT('Cost Code (New)'!$F6818,LEN('Cost Code (New)'!$F6818)-SEARCH("Ext ",'Cost Code (New)'!$F6818)-LEN("Ext")))))+0,"")</f>
        <v/>
      </c>
      <c r="B6818" s="8"/>
      <c r="C6818" s="3"/>
      <c r="D6818" s="3"/>
      <c r="E6818" s="3"/>
      <c r="F6818" s="3"/>
      <c r="G6818" s="3"/>
      <c r="H6818" s="3"/>
      <c r="I6818" s="3"/>
    </row>
    <row r="6819" ht="15.75" customHeight="1">
      <c r="A6819" s="3" t="str">
        <f>IFERROR(TRIM(LEFT(RIGHT('Cost Code (New)'!$F6819,LEN('Cost Code (New)'!$F6819)-SEARCH("Ext ",'Cost Code (New)'!$F6819)-LEN("Ext")),SEARCH(" - ",RIGHT('Cost Code (New)'!$F6819,LEN('Cost Code (New)'!$F6819)-SEARCH("Ext ",'Cost Code (New)'!$F6819)-LEN("Ext")))))+0,"")</f>
        <v/>
      </c>
      <c r="B6819" s="8"/>
      <c r="C6819" s="3"/>
      <c r="D6819" s="3"/>
      <c r="E6819" s="3"/>
      <c r="F6819" s="3"/>
      <c r="G6819" s="3"/>
      <c r="H6819" s="3"/>
      <c r="I6819" s="3"/>
    </row>
    <row r="6820" ht="15.75" customHeight="1">
      <c r="A6820" s="3" t="str">
        <f>IFERROR(TRIM(LEFT(RIGHT('Cost Code (New)'!$F6820,LEN('Cost Code (New)'!$F6820)-SEARCH("Ext ",'Cost Code (New)'!$F6820)-LEN("Ext")),SEARCH(" - ",RIGHT('Cost Code (New)'!$F6820,LEN('Cost Code (New)'!$F6820)-SEARCH("Ext ",'Cost Code (New)'!$F6820)-LEN("Ext")))))+0,"")</f>
        <v/>
      </c>
      <c r="B6820" s="8"/>
      <c r="C6820" s="3"/>
      <c r="D6820" s="3"/>
      <c r="E6820" s="3"/>
      <c r="F6820" s="3"/>
      <c r="G6820" s="3"/>
      <c r="H6820" s="3"/>
      <c r="I6820" s="3"/>
    </row>
    <row r="6821" ht="15.75" customHeight="1">
      <c r="A6821" s="3" t="str">
        <f>IFERROR(TRIM(LEFT(RIGHT('Cost Code (New)'!$F6821,LEN('Cost Code (New)'!$F6821)-SEARCH("Ext ",'Cost Code (New)'!$F6821)-LEN("Ext")),SEARCH(" - ",RIGHT('Cost Code (New)'!$F6821,LEN('Cost Code (New)'!$F6821)-SEARCH("Ext ",'Cost Code (New)'!$F6821)-LEN("Ext")))))+0,"")</f>
        <v/>
      </c>
      <c r="B6821" s="8"/>
      <c r="C6821" s="3"/>
      <c r="D6821" s="3"/>
      <c r="E6821" s="3"/>
      <c r="F6821" s="3"/>
      <c r="G6821" s="3"/>
      <c r="H6821" s="3"/>
      <c r="I6821" s="3"/>
    </row>
    <row r="6822" ht="15.75" customHeight="1">
      <c r="A6822" s="3" t="str">
        <f>IFERROR(TRIM(LEFT(RIGHT('Cost Code (New)'!$F6822,LEN('Cost Code (New)'!$F6822)-SEARCH("Ext ",'Cost Code (New)'!$F6822)-LEN("Ext")),SEARCH(" - ",RIGHT('Cost Code (New)'!$F6822,LEN('Cost Code (New)'!$F6822)-SEARCH("Ext ",'Cost Code (New)'!$F6822)-LEN("Ext")))))+0,"")</f>
        <v/>
      </c>
      <c r="B6822" s="8"/>
      <c r="C6822" s="3"/>
      <c r="D6822" s="3"/>
      <c r="E6822" s="3"/>
      <c r="F6822" s="3"/>
      <c r="G6822" s="3"/>
      <c r="H6822" s="3"/>
      <c r="I6822" s="3"/>
    </row>
    <row r="6823" ht="15.75" customHeight="1">
      <c r="A6823" s="3" t="str">
        <f>IFERROR(TRIM(LEFT(RIGHT('Cost Code (New)'!$F6823,LEN('Cost Code (New)'!$F6823)-SEARCH("Ext ",'Cost Code (New)'!$F6823)-LEN("Ext")),SEARCH(" - ",RIGHT('Cost Code (New)'!$F6823,LEN('Cost Code (New)'!$F6823)-SEARCH("Ext ",'Cost Code (New)'!$F6823)-LEN("Ext")))))+0,"")</f>
        <v/>
      </c>
      <c r="B6823" s="8"/>
      <c r="C6823" s="3"/>
      <c r="D6823" s="3"/>
      <c r="E6823" s="3"/>
      <c r="F6823" s="3"/>
      <c r="G6823" s="3"/>
      <c r="H6823" s="3"/>
      <c r="I6823" s="3"/>
    </row>
    <row r="6824" ht="15.75" customHeight="1">
      <c r="A6824" s="3" t="str">
        <f>IFERROR(TRIM(LEFT(RIGHT('Cost Code (New)'!$F6824,LEN('Cost Code (New)'!$F6824)-SEARCH("Ext ",'Cost Code (New)'!$F6824)-LEN("Ext")),SEARCH(" - ",RIGHT('Cost Code (New)'!$F6824,LEN('Cost Code (New)'!$F6824)-SEARCH("Ext ",'Cost Code (New)'!$F6824)-LEN("Ext")))))+0,"")</f>
        <v/>
      </c>
      <c r="B6824" s="8"/>
      <c r="C6824" s="3"/>
      <c r="D6824" s="3"/>
      <c r="E6824" s="3"/>
      <c r="F6824" s="3"/>
      <c r="G6824" s="3"/>
      <c r="H6824" s="3"/>
      <c r="I6824" s="3"/>
    </row>
    <row r="6825" ht="15.75" customHeight="1">
      <c r="A6825" s="3" t="str">
        <f>IFERROR(TRIM(LEFT(RIGHT('Cost Code (New)'!$F6825,LEN('Cost Code (New)'!$F6825)-SEARCH("Ext ",'Cost Code (New)'!$F6825)-LEN("Ext")),SEARCH(" - ",RIGHT('Cost Code (New)'!$F6825,LEN('Cost Code (New)'!$F6825)-SEARCH("Ext ",'Cost Code (New)'!$F6825)-LEN("Ext")))))+0,"")</f>
        <v/>
      </c>
      <c r="B6825" s="8"/>
      <c r="C6825" s="3"/>
      <c r="D6825" s="3"/>
      <c r="E6825" s="3"/>
      <c r="F6825" s="3"/>
      <c r="G6825" s="3"/>
      <c r="H6825" s="3"/>
      <c r="I6825" s="3"/>
    </row>
    <row r="6826" ht="15.75" customHeight="1">
      <c r="A6826" s="3" t="str">
        <f>IFERROR(TRIM(LEFT(RIGHT('Cost Code (New)'!$F6826,LEN('Cost Code (New)'!$F6826)-SEARCH("Ext ",'Cost Code (New)'!$F6826)-LEN("Ext")),SEARCH(" - ",RIGHT('Cost Code (New)'!$F6826,LEN('Cost Code (New)'!$F6826)-SEARCH("Ext ",'Cost Code (New)'!$F6826)-LEN("Ext")))))+0,"")</f>
        <v/>
      </c>
      <c r="B6826" s="8"/>
      <c r="C6826" s="3"/>
      <c r="D6826" s="3"/>
      <c r="E6826" s="3"/>
      <c r="F6826" s="3"/>
      <c r="G6826" s="3"/>
      <c r="H6826" s="3"/>
      <c r="I6826" s="3"/>
    </row>
    <row r="6827" ht="15.75" customHeight="1">
      <c r="A6827" s="3" t="str">
        <f>IFERROR(TRIM(LEFT(RIGHT('Cost Code (New)'!$F6827,LEN('Cost Code (New)'!$F6827)-SEARCH("Ext ",'Cost Code (New)'!$F6827)-LEN("Ext")),SEARCH(" - ",RIGHT('Cost Code (New)'!$F6827,LEN('Cost Code (New)'!$F6827)-SEARCH("Ext ",'Cost Code (New)'!$F6827)-LEN("Ext")))))+0,"")</f>
        <v/>
      </c>
      <c r="B6827" s="8"/>
      <c r="C6827" s="3"/>
      <c r="D6827" s="3"/>
      <c r="E6827" s="3"/>
      <c r="F6827" s="3"/>
      <c r="G6827" s="3"/>
      <c r="H6827" s="3"/>
      <c r="I6827" s="3"/>
    </row>
    <row r="6828" ht="15.75" customHeight="1">
      <c r="A6828" s="3" t="str">
        <f>IFERROR(TRIM(LEFT(RIGHT('Cost Code (New)'!$F6828,LEN('Cost Code (New)'!$F6828)-SEARCH("Ext ",'Cost Code (New)'!$F6828)-LEN("Ext")),SEARCH(" - ",RIGHT('Cost Code (New)'!$F6828,LEN('Cost Code (New)'!$F6828)-SEARCH("Ext ",'Cost Code (New)'!$F6828)-LEN("Ext")))))+0,"")</f>
        <v/>
      </c>
      <c r="B6828" s="8"/>
      <c r="C6828" s="3"/>
      <c r="D6828" s="3"/>
      <c r="E6828" s="3"/>
      <c r="F6828" s="3"/>
      <c r="G6828" s="3"/>
      <c r="H6828" s="3"/>
      <c r="I6828" s="3"/>
    </row>
    <row r="6829" ht="15.75" customHeight="1">
      <c r="A6829" s="3" t="str">
        <f>IFERROR(TRIM(LEFT(RIGHT('Cost Code (New)'!$F6829,LEN('Cost Code (New)'!$F6829)-SEARCH("Ext ",'Cost Code (New)'!$F6829)-LEN("Ext")),SEARCH(" - ",RIGHT('Cost Code (New)'!$F6829,LEN('Cost Code (New)'!$F6829)-SEARCH("Ext ",'Cost Code (New)'!$F6829)-LEN("Ext")))))+0,"")</f>
        <v/>
      </c>
      <c r="B6829" s="8"/>
      <c r="C6829" s="3"/>
      <c r="D6829" s="3"/>
      <c r="E6829" s="3"/>
      <c r="F6829" s="3"/>
      <c r="G6829" s="3"/>
      <c r="H6829" s="3"/>
      <c r="I6829" s="3"/>
    </row>
    <row r="6830" ht="15.75" customHeight="1">
      <c r="A6830" s="3" t="str">
        <f>IFERROR(TRIM(LEFT(RIGHT('Cost Code (New)'!$F6830,LEN('Cost Code (New)'!$F6830)-SEARCH("Ext ",'Cost Code (New)'!$F6830)-LEN("Ext")),SEARCH(" - ",RIGHT('Cost Code (New)'!$F6830,LEN('Cost Code (New)'!$F6830)-SEARCH("Ext ",'Cost Code (New)'!$F6830)-LEN("Ext")))))+0,"")</f>
        <v/>
      </c>
      <c r="B6830" s="8"/>
      <c r="C6830" s="3"/>
      <c r="D6830" s="3"/>
      <c r="E6830" s="3"/>
      <c r="F6830" s="3"/>
      <c r="G6830" s="3"/>
      <c r="H6830" s="3"/>
      <c r="I6830" s="3"/>
    </row>
    <row r="6831" ht="15.75" customHeight="1">
      <c r="A6831" s="3" t="str">
        <f>IFERROR(TRIM(LEFT(RIGHT('Cost Code (New)'!$F6831,LEN('Cost Code (New)'!$F6831)-SEARCH("Ext ",'Cost Code (New)'!$F6831)-LEN("Ext")),SEARCH(" - ",RIGHT('Cost Code (New)'!$F6831,LEN('Cost Code (New)'!$F6831)-SEARCH("Ext ",'Cost Code (New)'!$F6831)-LEN("Ext")))))+0,"")</f>
        <v/>
      </c>
      <c r="B6831" s="8"/>
      <c r="C6831" s="3"/>
      <c r="D6831" s="3"/>
      <c r="E6831" s="3"/>
      <c r="F6831" s="3"/>
      <c r="G6831" s="3"/>
      <c r="H6831" s="3"/>
      <c r="I6831" s="3"/>
    </row>
    <row r="6832" ht="15.75" customHeight="1">
      <c r="A6832" s="3" t="str">
        <f>IFERROR(TRIM(LEFT(RIGHT('Cost Code (New)'!$F6832,LEN('Cost Code (New)'!$F6832)-SEARCH("Ext ",'Cost Code (New)'!$F6832)-LEN("Ext")),SEARCH(" - ",RIGHT('Cost Code (New)'!$F6832,LEN('Cost Code (New)'!$F6832)-SEARCH("Ext ",'Cost Code (New)'!$F6832)-LEN("Ext")))))+0,"")</f>
        <v/>
      </c>
      <c r="B6832" s="8"/>
      <c r="C6832" s="3"/>
      <c r="D6832" s="3"/>
      <c r="E6832" s="3"/>
      <c r="F6832" s="3"/>
      <c r="G6832" s="3"/>
      <c r="H6832" s="3"/>
      <c r="I6832" s="3"/>
    </row>
    <row r="6833" ht="15.75" customHeight="1">
      <c r="A6833" s="3" t="str">
        <f>IFERROR(TRIM(LEFT(RIGHT('Cost Code (New)'!$F6833,LEN('Cost Code (New)'!$F6833)-SEARCH("Ext ",'Cost Code (New)'!$F6833)-LEN("Ext")),SEARCH(" - ",RIGHT('Cost Code (New)'!$F6833,LEN('Cost Code (New)'!$F6833)-SEARCH("Ext ",'Cost Code (New)'!$F6833)-LEN("Ext")))))+0,"")</f>
        <v/>
      </c>
      <c r="B6833" s="8"/>
      <c r="C6833" s="3"/>
      <c r="D6833" s="3"/>
      <c r="E6833" s="3"/>
      <c r="F6833" s="3"/>
      <c r="G6833" s="3"/>
      <c r="H6833" s="3"/>
      <c r="I6833" s="3"/>
    </row>
    <row r="6834" ht="15.75" customHeight="1">
      <c r="A6834" s="3" t="str">
        <f>IFERROR(TRIM(LEFT(RIGHT('Cost Code (New)'!$F6834,LEN('Cost Code (New)'!$F6834)-SEARCH("Ext ",'Cost Code (New)'!$F6834)-LEN("Ext")),SEARCH(" - ",RIGHT('Cost Code (New)'!$F6834,LEN('Cost Code (New)'!$F6834)-SEARCH("Ext ",'Cost Code (New)'!$F6834)-LEN("Ext")))))+0,"")</f>
        <v/>
      </c>
      <c r="B6834" s="8"/>
      <c r="C6834" s="3"/>
      <c r="D6834" s="3"/>
      <c r="E6834" s="3"/>
      <c r="F6834" s="3"/>
      <c r="G6834" s="3"/>
      <c r="H6834" s="3"/>
      <c r="I6834" s="3"/>
    </row>
    <row r="6835" ht="15.75" customHeight="1">
      <c r="A6835" s="3" t="str">
        <f>IFERROR(TRIM(LEFT(RIGHT('Cost Code (New)'!$F6835,LEN('Cost Code (New)'!$F6835)-SEARCH("Ext ",'Cost Code (New)'!$F6835)-LEN("Ext")),SEARCH(" - ",RIGHT('Cost Code (New)'!$F6835,LEN('Cost Code (New)'!$F6835)-SEARCH("Ext ",'Cost Code (New)'!$F6835)-LEN("Ext")))))+0,"")</f>
        <v/>
      </c>
      <c r="B6835" s="8"/>
      <c r="C6835" s="3"/>
      <c r="D6835" s="3"/>
      <c r="E6835" s="3"/>
      <c r="F6835" s="3"/>
      <c r="G6835" s="3"/>
      <c r="H6835" s="3"/>
      <c r="I6835" s="3"/>
    </row>
    <row r="6836" ht="15.75" customHeight="1">
      <c r="A6836" s="3" t="str">
        <f>IFERROR(TRIM(LEFT(RIGHT('Cost Code (New)'!$F6836,LEN('Cost Code (New)'!$F6836)-SEARCH("Ext ",'Cost Code (New)'!$F6836)-LEN("Ext")),SEARCH(" - ",RIGHT('Cost Code (New)'!$F6836,LEN('Cost Code (New)'!$F6836)-SEARCH("Ext ",'Cost Code (New)'!$F6836)-LEN("Ext")))))+0,"")</f>
        <v/>
      </c>
      <c r="B6836" s="8"/>
      <c r="C6836" s="3"/>
      <c r="D6836" s="3"/>
      <c r="E6836" s="3"/>
      <c r="F6836" s="3"/>
      <c r="G6836" s="3"/>
      <c r="H6836" s="3"/>
      <c r="I6836" s="3"/>
    </row>
    <row r="6837" ht="15.75" customHeight="1">
      <c r="A6837" s="3" t="str">
        <f>IFERROR(TRIM(LEFT(RIGHT('Cost Code (New)'!$F6837,LEN('Cost Code (New)'!$F6837)-SEARCH("Ext ",'Cost Code (New)'!$F6837)-LEN("Ext")),SEARCH(" - ",RIGHT('Cost Code (New)'!$F6837,LEN('Cost Code (New)'!$F6837)-SEARCH("Ext ",'Cost Code (New)'!$F6837)-LEN("Ext")))))+0,"")</f>
        <v/>
      </c>
      <c r="B6837" s="8"/>
      <c r="C6837" s="3"/>
      <c r="D6837" s="3"/>
      <c r="E6837" s="3"/>
      <c r="F6837" s="3"/>
      <c r="G6837" s="3"/>
      <c r="H6837" s="3"/>
      <c r="I6837" s="3"/>
    </row>
    <row r="6838" ht="15.75" customHeight="1">
      <c r="A6838" s="3" t="str">
        <f>IFERROR(TRIM(LEFT(RIGHT('Cost Code (New)'!$F6838,LEN('Cost Code (New)'!$F6838)-SEARCH("Ext ",'Cost Code (New)'!$F6838)-LEN("Ext")),SEARCH(" - ",RIGHT('Cost Code (New)'!$F6838,LEN('Cost Code (New)'!$F6838)-SEARCH("Ext ",'Cost Code (New)'!$F6838)-LEN("Ext")))))+0,"")</f>
        <v/>
      </c>
      <c r="B6838" s="8"/>
      <c r="C6838" s="3"/>
      <c r="D6838" s="3"/>
      <c r="E6838" s="3"/>
      <c r="F6838" s="3"/>
      <c r="G6838" s="3"/>
      <c r="H6838" s="3"/>
      <c r="I6838" s="3"/>
    </row>
    <row r="6839" ht="15.75" customHeight="1">
      <c r="A6839" s="3" t="str">
        <f>IFERROR(TRIM(LEFT(RIGHT('Cost Code (New)'!$F6839,LEN('Cost Code (New)'!$F6839)-SEARCH("Ext ",'Cost Code (New)'!$F6839)-LEN("Ext")),SEARCH(" - ",RIGHT('Cost Code (New)'!$F6839,LEN('Cost Code (New)'!$F6839)-SEARCH("Ext ",'Cost Code (New)'!$F6839)-LEN("Ext")))))+0,"")</f>
        <v/>
      </c>
      <c r="B6839" s="8"/>
      <c r="C6839" s="3"/>
      <c r="D6839" s="3"/>
      <c r="E6839" s="3"/>
      <c r="F6839" s="3"/>
      <c r="G6839" s="3"/>
      <c r="H6839" s="3"/>
      <c r="I6839" s="3"/>
    </row>
    <row r="6840" ht="15.75" customHeight="1">
      <c r="A6840" s="3" t="str">
        <f>IFERROR(TRIM(LEFT(RIGHT('Cost Code (New)'!$F6840,LEN('Cost Code (New)'!$F6840)-SEARCH("Ext ",'Cost Code (New)'!$F6840)-LEN("Ext")),SEARCH(" - ",RIGHT('Cost Code (New)'!$F6840,LEN('Cost Code (New)'!$F6840)-SEARCH("Ext ",'Cost Code (New)'!$F6840)-LEN("Ext")))))+0,"")</f>
        <v/>
      </c>
      <c r="B6840" s="8"/>
      <c r="C6840" s="3"/>
      <c r="D6840" s="3"/>
      <c r="E6840" s="3"/>
      <c r="F6840" s="3"/>
      <c r="G6840" s="3"/>
      <c r="H6840" s="3"/>
      <c r="I6840" s="3"/>
    </row>
    <row r="6841" ht="15.75" customHeight="1">
      <c r="A6841" s="3" t="str">
        <f>IFERROR(TRIM(LEFT(RIGHT('Cost Code (New)'!$F6841,LEN('Cost Code (New)'!$F6841)-SEARCH("Ext ",'Cost Code (New)'!$F6841)-LEN("Ext")),SEARCH(" - ",RIGHT('Cost Code (New)'!$F6841,LEN('Cost Code (New)'!$F6841)-SEARCH("Ext ",'Cost Code (New)'!$F6841)-LEN("Ext")))))+0,"")</f>
        <v/>
      </c>
      <c r="B6841" s="8"/>
      <c r="C6841" s="3"/>
      <c r="D6841" s="3"/>
      <c r="E6841" s="3"/>
      <c r="F6841" s="3"/>
      <c r="G6841" s="3"/>
      <c r="H6841" s="3"/>
      <c r="I6841" s="3"/>
    </row>
    <row r="6842" ht="15.75" customHeight="1">
      <c r="A6842" s="3" t="str">
        <f>IFERROR(TRIM(LEFT(RIGHT('Cost Code (New)'!$F6842,LEN('Cost Code (New)'!$F6842)-SEARCH("Ext ",'Cost Code (New)'!$F6842)-LEN("Ext")),SEARCH(" - ",RIGHT('Cost Code (New)'!$F6842,LEN('Cost Code (New)'!$F6842)-SEARCH("Ext ",'Cost Code (New)'!$F6842)-LEN("Ext")))))+0,"")</f>
        <v/>
      </c>
      <c r="B6842" s="8"/>
      <c r="C6842" s="3"/>
      <c r="D6842" s="3"/>
      <c r="E6842" s="3"/>
      <c r="F6842" s="3"/>
      <c r="G6842" s="3"/>
      <c r="H6842" s="3"/>
      <c r="I6842" s="3"/>
    </row>
    <row r="6843" ht="15.75" customHeight="1">
      <c r="A6843" s="3" t="str">
        <f>IFERROR(TRIM(LEFT(RIGHT('Cost Code (New)'!$F6843,LEN('Cost Code (New)'!$F6843)-SEARCH("Ext ",'Cost Code (New)'!$F6843)-LEN("Ext")),SEARCH(" - ",RIGHT('Cost Code (New)'!$F6843,LEN('Cost Code (New)'!$F6843)-SEARCH("Ext ",'Cost Code (New)'!$F6843)-LEN("Ext")))))+0,"")</f>
        <v/>
      </c>
      <c r="B6843" s="8"/>
      <c r="C6843" s="3"/>
      <c r="D6843" s="3"/>
      <c r="E6843" s="3"/>
      <c r="F6843" s="3"/>
      <c r="G6843" s="3"/>
      <c r="H6843" s="3"/>
      <c r="I6843" s="3"/>
    </row>
    <row r="6844" ht="15.75" customHeight="1">
      <c r="A6844" s="3" t="str">
        <f>IFERROR(TRIM(LEFT(RIGHT('Cost Code (New)'!$F6844,LEN('Cost Code (New)'!$F6844)-SEARCH("Ext ",'Cost Code (New)'!$F6844)-LEN("Ext")),SEARCH(" - ",RIGHT('Cost Code (New)'!$F6844,LEN('Cost Code (New)'!$F6844)-SEARCH("Ext ",'Cost Code (New)'!$F6844)-LEN("Ext")))))+0,"")</f>
        <v/>
      </c>
      <c r="B6844" s="8"/>
      <c r="C6844" s="3"/>
      <c r="D6844" s="3"/>
      <c r="E6844" s="3"/>
      <c r="F6844" s="3"/>
      <c r="G6844" s="3"/>
      <c r="H6844" s="3"/>
      <c r="I6844" s="3"/>
    </row>
    <row r="6845" ht="15.75" customHeight="1">
      <c r="A6845" s="3" t="str">
        <f>IFERROR(TRIM(LEFT(RIGHT('Cost Code (New)'!$F6845,LEN('Cost Code (New)'!$F6845)-SEARCH("Ext ",'Cost Code (New)'!$F6845)-LEN("Ext")),SEARCH(" - ",RIGHT('Cost Code (New)'!$F6845,LEN('Cost Code (New)'!$F6845)-SEARCH("Ext ",'Cost Code (New)'!$F6845)-LEN("Ext")))))+0,"")</f>
        <v/>
      </c>
      <c r="B6845" s="8"/>
      <c r="C6845" s="3"/>
      <c r="D6845" s="3"/>
      <c r="E6845" s="3"/>
      <c r="F6845" s="3"/>
      <c r="G6845" s="3"/>
      <c r="H6845" s="3"/>
      <c r="I6845" s="3"/>
    </row>
    <row r="6846" ht="15.75" customHeight="1">
      <c r="A6846" s="3" t="str">
        <f>IFERROR(TRIM(LEFT(RIGHT('Cost Code (New)'!$F6846,LEN('Cost Code (New)'!$F6846)-SEARCH("Ext ",'Cost Code (New)'!$F6846)-LEN("Ext")),SEARCH(" - ",RIGHT('Cost Code (New)'!$F6846,LEN('Cost Code (New)'!$F6846)-SEARCH("Ext ",'Cost Code (New)'!$F6846)-LEN("Ext")))))+0,"")</f>
        <v/>
      </c>
      <c r="B6846" s="8"/>
      <c r="C6846" s="3"/>
      <c r="D6846" s="3"/>
      <c r="E6846" s="3"/>
      <c r="F6846" s="3"/>
      <c r="G6846" s="3"/>
      <c r="H6846" s="3"/>
      <c r="I6846" s="3"/>
    </row>
    <row r="6847" ht="15.75" customHeight="1">
      <c r="A6847" s="3" t="str">
        <f>IFERROR(TRIM(LEFT(RIGHT('Cost Code (New)'!$F6847,LEN('Cost Code (New)'!$F6847)-SEARCH("Ext ",'Cost Code (New)'!$F6847)-LEN("Ext")),SEARCH(" - ",RIGHT('Cost Code (New)'!$F6847,LEN('Cost Code (New)'!$F6847)-SEARCH("Ext ",'Cost Code (New)'!$F6847)-LEN("Ext")))))+0,"")</f>
        <v/>
      </c>
      <c r="B6847" s="8"/>
      <c r="C6847" s="3"/>
      <c r="D6847" s="3"/>
      <c r="E6847" s="3"/>
      <c r="F6847" s="3"/>
      <c r="G6847" s="3"/>
      <c r="H6847" s="3"/>
      <c r="I6847" s="3"/>
    </row>
    <row r="6848" ht="15.75" customHeight="1">
      <c r="A6848" s="3" t="str">
        <f>IFERROR(TRIM(LEFT(RIGHT('Cost Code (New)'!$F6848,LEN('Cost Code (New)'!$F6848)-SEARCH("Ext ",'Cost Code (New)'!$F6848)-LEN("Ext")),SEARCH(" - ",RIGHT('Cost Code (New)'!$F6848,LEN('Cost Code (New)'!$F6848)-SEARCH("Ext ",'Cost Code (New)'!$F6848)-LEN("Ext")))))+0,"")</f>
        <v/>
      </c>
      <c r="B6848" s="8"/>
      <c r="C6848" s="3"/>
      <c r="D6848" s="3"/>
      <c r="E6848" s="3"/>
      <c r="F6848" s="3"/>
      <c r="G6848" s="3"/>
      <c r="H6848" s="3"/>
      <c r="I6848" s="3"/>
    </row>
    <row r="6849" ht="15.75" customHeight="1">
      <c r="A6849" s="3" t="str">
        <f>IFERROR(TRIM(LEFT(RIGHT('Cost Code (New)'!$F6849,LEN('Cost Code (New)'!$F6849)-SEARCH("Ext ",'Cost Code (New)'!$F6849)-LEN("Ext")),SEARCH(" - ",RIGHT('Cost Code (New)'!$F6849,LEN('Cost Code (New)'!$F6849)-SEARCH("Ext ",'Cost Code (New)'!$F6849)-LEN("Ext")))))+0,"")</f>
        <v/>
      </c>
      <c r="B6849" s="8"/>
      <c r="C6849" s="3"/>
      <c r="D6849" s="3"/>
      <c r="E6849" s="3"/>
      <c r="F6849" s="3"/>
      <c r="G6849" s="3"/>
      <c r="H6849" s="3"/>
      <c r="I6849" s="3"/>
    </row>
    <row r="6850" ht="15.75" customHeight="1">
      <c r="A6850" s="3" t="str">
        <f>IFERROR(TRIM(LEFT(RIGHT('Cost Code (New)'!$F6850,LEN('Cost Code (New)'!$F6850)-SEARCH("Ext ",'Cost Code (New)'!$F6850)-LEN("Ext")),SEARCH(" - ",RIGHT('Cost Code (New)'!$F6850,LEN('Cost Code (New)'!$F6850)-SEARCH("Ext ",'Cost Code (New)'!$F6850)-LEN("Ext")))))+0,"")</f>
        <v/>
      </c>
      <c r="B6850" s="8"/>
      <c r="C6850" s="3"/>
      <c r="D6850" s="3"/>
      <c r="E6850" s="3"/>
      <c r="F6850" s="3"/>
      <c r="G6850" s="3"/>
      <c r="H6850" s="3"/>
      <c r="I6850" s="3"/>
    </row>
    <row r="6851" ht="15.75" customHeight="1">
      <c r="A6851" s="3" t="str">
        <f>IFERROR(TRIM(LEFT(RIGHT('Cost Code (New)'!$F6851,LEN('Cost Code (New)'!$F6851)-SEARCH("Ext ",'Cost Code (New)'!$F6851)-LEN("Ext")),SEARCH(" - ",RIGHT('Cost Code (New)'!$F6851,LEN('Cost Code (New)'!$F6851)-SEARCH("Ext ",'Cost Code (New)'!$F6851)-LEN("Ext")))))+0,"")</f>
        <v/>
      </c>
      <c r="B6851" s="8"/>
      <c r="C6851" s="3"/>
      <c r="D6851" s="3"/>
      <c r="E6851" s="3"/>
      <c r="F6851" s="3"/>
      <c r="G6851" s="3"/>
      <c r="H6851" s="3"/>
      <c r="I6851" s="3"/>
    </row>
    <row r="6852" ht="15.75" customHeight="1">
      <c r="A6852" s="3" t="str">
        <f>IFERROR(TRIM(LEFT(RIGHT('Cost Code (New)'!$F6852,LEN('Cost Code (New)'!$F6852)-SEARCH("Ext ",'Cost Code (New)'!$F6852)-LEN("Ext")),SEARCH(" - ",RIGHT('Cost Code (New)'!$F6852,LEN('Cost Code (New)'!$F6852)-SEARCH("Ext ",'Cost Code (New)'!$F6852)-LEN("Ext")))))+0,"")</f>
        <v/>
      </c>
      <c r="B6852" s="8"/>
      <c r="C6852" s="3"/>
      <c r="D6852" s="3"/>
      <c r="E6852" s="3"/>
      <c r="F6852" s="3"/>
      <c r="G6852" s="3"/>
      <c r="H6852" s="3"/>
      <c r="I6852" s="3"/>
    </row>
    <row r="6853" ht="15.75" customHeight="1">
      <c r="A6853" s="3" t="str">
        <f>IFERROR(TRIM(LEFT(RIGHT('Cost Code (New)'!$F6853,LEN('Cost Code (New)'!$F6853)-SEARCH("Ext ",'Cost Code (New)'!$F6853)-LEN("Ext")),SEARCH(" - ",RIGHT('Cost Code (New)'!$F6853,LEN('Cost Code (New)'!$F6853)-SEARCH("Ext ",'Cost Code (New)'!$F6853)-LEN("Ext")))))+0,"")</f>
        <v/>
      </c>
      <c r="B6853" s="8"/>
      <c r="C6853" s="3"/>
      <c r="D6853" s="3"/>
      <c r="E6853" s="3"/>
      <c r="F6853" s="3"/>
      <c r="G6853" s="3"/>
      <c r="H6853" s="3"/>
      <c r="I6853" s="3"/>
    </row>
    <row r="6854" ht="15.75" customHeight="1">
      <c r="A6854" s="3" t="str">
        <f>IFERROR(TRIM(LEFT(RIGHT('Cost Code (New)'!$F6854,LEN('Cost Code (New)'!$F6854)-SEARCH("Ext ",'Cost Code (New)'!$F6854)-LEN("Ext")),SEARCH(" - ",RIGHT('Cost Code (New)'!$F6854,LEN('Cost Code (New)'!$F6854)-SEARCH("Ext ",'Cost Code (New)'!$F6854)-LEN("Ext")))))+0,"")</f>
        <v/>
      </c>
      <c r="B6854" s="8"/>
      <c r="C6854" s="3"/>
      <c r="D6854" s="3"/>
      <c r="E6854" s="3"/>
      <c r="F6854" s="3"/>
      <c r="G6854" s="3"/>
      <c r="H6854" s="3"/>
      <c r="I6854" s="3"/>
    </row>
    <row r="6855" ht="15.75" customHeight="1">
      <c r="A6855" s="3" t="str">
        <f>IFERROR(TRIM(LEFT(RIGHT('Cost Code (New)'!$F6855,LEN('Cost Code (New)'!$F6855)-SEARCH("Ext ",'Cost Code (New)'!$F6855)-LEN("Ext")),SEARCH(" - ",RIGHT('Cost Code (New)'!$F6855,LEN('Cost Code (New)'!$F6855)-SEARCH("Ext ",'Cost Code (New)'!$F6855)-LEN("Ext")))))+0,"")</f>
        <v/>
      </c>
      <c r="B6855" s="8"/>
      <c r="C6855" s="3"/>
      <c r="D6855" s="3"/>
      <c r="E6855" s="3"/>
      <c r="F6855" s="3"/>
      <c r="G6855" s="3"/>
      <c r="H6855" s="3"/>
      <c r="I6855" s="3"/>
    </row>
    <row r="6856" ht="15.75" customHeight="1">
      <c r="A6856" s="3" t="str">
        <f>IFERROR(TRIM(LEFT(RIGHT('Cost Code (New)'!$F6856,LEN('Cost Code (New)'!$F6856)-SEARCH("Ext ",'Cost Code (New)'!$F6856)-LEN("Ext")),SEARCH(" - ",RIGHT('Cost Code (New)'!$F6856,LEN('Cost Code (New)'!$F6856)-SEARCH("Ext ",'Cost Code (New)'!$F6856)-LEN("Ext")))))+0,"")</f>
        <v/>
      </c>
      <c r="B6856" s="8"/>
      <c r="C6856" s="3"/>
      <c r="D6856" s="3"/>
      <c r="E6856" s="3"/>
      <c r="F6856" s="3"/>
      <c r="G6856" s="3"/>
      <c r="H6856" s="3"/>
      <c r="I6856" s="3"/>
    </row>
    <row r="6857" ht="15.75" customHeight="1">
      <c r="A6857" s="3" t="str">
        <f>IFERROR(TRIM(LEFT(RIGHT('Cost Code (New)'!$F6857,LEN('Cost Code (New)'!$F6857)-SEARCH("Ext ",'Cost Code (New)'!$F6857)-LEN("Ext")),SEARCH(" - ",RIGHT('Cost Code (New)'!$F6857,LEN('Cost Code (New)'!$F6857)-SEARCH("Ext ",'Cost Code (New)'!$F6857)-LEN("Ext")))))+0,"")</f>
        <v/>
      </c>
      <c r="B6857" s="8"/>
      <c r="C6857" s="3"/>
      <c r="D6857" s="3"/>
      <c r="E6857" s="3"/>
      <c r="F6857" s="3"/>
      <c r="G6857" s="3"/>
      <c r="H6857" s="3"/>
      <c r="I6857" s="3"/>
    </row>
    <row r="6858" ht="15.75" customHeight="1">
      <c r="A6858" s="3" t="str">
        <f>IFERROR(TRIM(LEFT(RIGHT('Cost Code (New)'!$F6858,LEN('Cost Code (New)'!$F6858)-SEARCH("Ext ",'Cost Code (New)'!$F6858)-LEN("Ext")),SEARCH(" - ",RIGHT('Cost Code (New)'!$F6858,LEN('Cost Code (New)'!$F6858)-SEARCH("Ext ",'Cost Code (New)'!$F6858)-LEN("Ext")))))+0,"")</f>
        <v/>
      </c>
      <c r="B6858" s="8"/>
      <c r="C6858" s="3"/>
      <c r="D6858" s="3"/>
      <c r="E6858" s="3"/>
      <c r="F6858" s="3"/>
      <c r="G6858" s="3"/>
      <c r="H6858" s="3"/>
      <c r="I6858" s="3"/>
    </row>
    <row r="6859" ht="15.75" customHeight="1">
      <c r="A6859" s="3" t="str">
        <f>IFERROR(TRIM(LEFT(RIGHT('Cost Code (New)'!$F6859,LEN('Cost Code (New)'!$F6859)-SEARCH("Ext ",'Cost Code (New)'!$F6859)-LEN("Ext")),SEARCH(" - ",RIGHT('Cost Code (New)'!$F6859,LEN('Cost Code (New)'!$F6859)-SEARCH("Ext ",'Cost Code (New)'!$F6859)-LEN("Ext")))))+0,"")</f>
        <v/>
      </c>
      <c r="B6859" s="8"/>
      <c r="C6859" s="3"/>
      <c r="D6859" s="3"/>
      <c r="E6859" s="3"/>
      <c r="F6859" s="3"/>
      <c r="G6859" s="3"/>
      <c r="H6859" s="3"/>
      <c r="I6859" s="3"/>
    </row>
    <row r="6860" ht="15.75" customHeight="1">
      <c r="A6860" s="3" t="str">
        <f>IFERROR(TRIM(LEFT(RIGHT('Cost Code (New)'!$F6860,LEN('Cost Code (New)'!$F6860)-SEARCH("Ext ",'Cost Code (New)'!$F6860)-LEN("Ext")),SEARCH(" - ",RIGHT('Cost Code (New)'!$F6860,LEN('Cost Code (New)'!$F6860)-SEARCH("Ext ",'Cost Code (New)'!$F6860)-LEN("Ext")))))+0,"")</f>
        <v/>
      </c>
      <c r="B6860" s="8"/>
      <c r="C6860" s="3"/>
      <c r="D6860" s="3"/>
      <c r="E6860" s="3"/>
      <c r="F6860" s="3"/>
      <c r="G6860" s="3"/>
      <c r="H6860" s="3"/>
      <c r="I6860" s="3"/>
    </row>
    <row r="6861" ht="15.75" customHeight="1">
      <c r="A6861" s="3" t="str">
        <f>IFERROR(TRIM(LEFT(RIGHT('Cost Code (New)'!$F6861,LEN('Cost Code (New)'!$F6861)-SEARCH("Ext ",'Cost Code (New)'!$F6861)-LEN("Ext")),SEARCH(" - ",RIGHT('Cost Code (New)'!$F6861,LEN('Cost Code (New)'!$F6861)-SEARCH("Ext ",'Cost Code (New)'!$F6861)-LEN("Ext")))))+0,"")</f>
        <v/>
      </c>
      <c r="B6861" s="8"/>
      <c r="C6861" s="3"/>
      <c r="D6861" s="3"/>
      <c r="E6861" s="3"/>
      <c r="F6861" s="3"/>
      <c r="G6861" s="3"/>
      <c r="H6861" s="3"/>
      <c r="I6861" s="3"/>
    </row>
    <row r="6862" ht="15.75" customHeight="1">
      <c r="A6862" s="3" t="str">
        <f>IFERROR(TRIM(LEFT(RIGHT('Cost Code (New)'!$F6862,LEN('Cost Code (New)'!$F6862)-SEARCH("Ext ",'Cost Code (New)'!$F6862)-LEN("Ext")),SEARCH(" - ",RIGHT('Cost Code (New)'!$F6862,LEN('Cost Code (New)'!$F6862)-SEARCH("Ext ",'Cost Code (New)'!$F6862)-LEN("Ext")))))+0,"")</f>
        <v/>
      </c>
      <c r="B6862" s="8"/>
      <c r="C6862" s="3"/>
      <c r="D6862" s="3"/>
      <c r="E6862" s="3"/>
      <c r="F6862" s="3"/>
      <c r="G6862" s="3"/>
      <c r="H6862" s="3"/>
      <c r="I6862" s="3"/>
    </row>
    <row r="6863" ht="15.75" customHeight="1">
      <c r="A6863" s="3" t="str">
        <f>IFERROR(TRIM(LEFT(RIGHT('Cost Code (New)'!$F6863,LEN('Cost Code (New)'!$F6863)-SEARCH("Ext ",'Cost Code (New)'!$F6863)-LEN("Ext")),SEARCH(" - ",RIGHT('Cost Code (New)'!$F6863,LEN('Cost Code (New)'!$F6863)-SEARCH("Ext ",'Cost Code (New)'!$F6863)-LEN("Ext")))))+0,"")</f>
        <v/>
      </c>
      <c r="B6863" s="8"/>
      <c r="C6863" s="3"/>
      <c r="D6863" s="3"/>
      <c r="E6863" s="3"/>
      <c r="F6863" s="3"/>
      <c r="G6863" s="3"/>
      <c r="H6863" s="3"/>
      <c r="I6863" s="3"/>
    </row>
    <row r="6864" ht="15.75" customHeight="1">
      <c r="A6864" s="3" t="str">
        <f>IFERROR(TRIM(LEFT(RIGHT('Cost Code (New)'!$F6864,LEN('Cost Code (New)'!$F6864)-SEARCH("Ext ",'Cost Code (New)'!$F6864)-LEN("Ext")),SEARCH(" - ",RIGHT('Cost Code (New)'!$F6864,LEN('Cost Code (New)'!$F6864)-SEARCH("Ext ",'Cost Code (New)'!$F6864)-LEN("Ext")))))+0,"")</f>
        <v/>
      </c>
      <c r="B6864" s="8"/>
      <c r="C6864" s="3"/>
      <c r="D6864" s="3"/>
      <c r="E6864" s="3"/>
      <c r="F6864" s="3"/>
      <c r="G6864" s="3"/>
      <c r="H6864" s="3"/>
      <c r="I6864" s="3"/>
    </row>
    <row r="6865" ht="15.75" customHeight="1">
      <c r="A6865" s="3" t="str">
        <f>IFERROR(TRIM(LEFT(RIGHT('Cost Code (New)'!$F6865,LEN('Cost Code (New)'!$F6865)-SEARCH("Ext ",'Cost Code (New)'!$F6865)-LEN("Ext")),SEARCH(" - ",RIGHT('Cost Code (New)'!$F6865,LEN('Cost Code (New)'!$F6865)-SEARCH("Ext ",'Cost Code (New)'!$F6865)-LEN("Ext")))))+0,"")</f>
        <v/>
      </c>
      <c r="B6865" s="8"/>
      <c r="C6865" s="3"/>
      <c r="D6865" s="3"/>
      <c r="E6865" s="3"/>
      <c r="F6865" s="3"/>
      <c r="G6865" s="3"/>
      <c r="H6865" s="3"/>
      <c r="I6865" s="3"/>
    </row>
    <row r="6866" ht="15.75" customHeight="1">
      <c r="A6866" s="3" t="str">
        <f>IFERROR(TRIM(LEFT(RIGHT('Cost Code (New)'!$F6866,LEN('Cost Code (New)'!$F6866)-SEARCH("Ext ",'Cost Code (New)'!$F6866)-LEN("Ext")),SEARCH(" - ",RIGHT('Cost Code (New)'!$F6866,LEN('Cost Code (New)'!$F6866)-SEARCH("Ext ",'Cost Code (New)'!$F6866)-LEN("Ext")))))+0,"")</f>
        <v/>
      </c>
      <c r="B6866" s="8"/>
      <c r="C6866" s="3"/>
      <c r="D6866" s="3"/>
      <c r="E6866" s="3"/>
      <c r="F6866" s="3"/>
      <c r="G6866" s="3"/>
      <c r="H6866" s="3"/>
      <c r="I6866" s="3"/>
    </row>
    <row r="6867" ht="15.75" customHeight="1">
      <c r="A6867" s="3" t="str">
        <f>IFERROR(TRIM(LEFT(RIGHT('Cost Code (New)'!$F6867,LEN('Cost Code (New)'!$F6867)-SEARCH("Ext ",'Cost Code (New)'!$F6867)-LEN("Ext")),SEARCH(" - ",RIGHT('Cost Code (New)'!$F6867,LEN('Cost Code (New)'!$F6867)-SEARCH("Ext ",'Cost Code (New)'!$F6867)-LEN("Ext")))))+0,"")</f>
        <v/>
      </c>
      <c r="B6867" s="8"/>
      <c r="C6867" s="3"/>
      <c r="D6867" s="3"/>
      <c r="E6867" s="3"/>
      <c r="F6867" s="3"/>
      <c r="G6867" s="3"/>
      <c r="H6867" s="3"/>
      <c r="I6867" s="3"/>
    </row>
    <row r="6868" ht="15.75" customHeight="1">
      <c r="A6868" s="3" t="str">
        <f>IFERROR(TRIM(LEFT(RIGHT('Cost Code (New)'!$F6868,LEN('Cost Code (New)'!$F6868)-SEARCH("Ext ",'Cost Code (New)'!$F6868)-LEN("Ext")),SEARCH(" - ",RIGHT('Cost Code (New)'!$F6868,LEN('Cost Code (New)'!$F6868)-SEARCH("Ext ",'Cost Code (New)'!$F6868)-LEN("Ext")))))+0,"")</f>
        <v/>
      </c>
      <c r="B6868" s="8"/>
      <c r="C6868" s="3"/>
      <c r="D6868" s="3"/>
      <c r="E6868" s="3"/>
      <c r="F6868" s="3"/>
      <c r="G6868" s="3"/>
      <c r="H6868" s="3"/>
      <c r="I6868" s="3"/>
    </row>
    <row r="6869" ht="15.75" customHeight="1">
      <c r="A6869" s="3" t="str">
        <f>IFERROR(TRIM(LEFT(RIGHT('Cost Code (New)'!$F6869,LEN('Cost Code (New)'!$F6869)-SEARCH("Ext ",'Cost Code (New)'!$F6869)-LEN("Ext")),SEARCH(" - ",RIGHT('Cost Code (New)'!$F6869,LEN('Cost Code (New)'!$F6869)-SEARCH("Ext ",'Cost Code (New)'!$F6869)-LEN("Ext")))))+0,"")</f>
        <v/>
      </c>
      <c r="B6869" s="8"/>
      <c r="C6869" s="3"/>
      <c r="D6869" s="3"/>
      <c r="E6869" s="3"/>
      <c r="F6869" s="3"/>
      <c r="G6869" s="3"/>
      <c r="H6869" s="3"/>
      <c r="I6869" s="3"/>
    </row>
    <row r="6870" ht="15.75" customHeight="1">
      <c r="A6870" s="3" t="str">
        <f>IFERROR(TRIM(LEFT(RIGHT('Cost Code (New)'!$F6870,LEN('Cost Code (New)'!$F6870)-SEARCH("Ext ",'Cost Code (New)'!$F6870)-LEN("Ext")),SEARCH(" - ",RIGHT('Cost Code (New)'!$F6870,LEN('Cost Code (New)'!$F6870)-SEARCH("Ext ",'Cost Code (New)'!$F6870)-LEN("Ext")))))+0,"")</f>
        <v/>
      </c>
      <c r="B6870" s="8"/>
      <c r="C6870" s="3"/>
      <c r="D6870" s="3"/>
      <c r="E6870" s="3"/>
      <c r="F6870" s="3"/>
      <c r="G6870" s="3"/>
      <c r="H6870" s="3"/>
      <c r="I6870" s="3"/>
    </row>
    <row r="6871" ht="15.75" customHeight="1">
      <c r="A6871" s="3" t="str">
        <f>IFERROR(TRIM(LEFT(RIGHT('Cost Code (New)'!$F6871,LEN('Cost Code (New)'!$F6871)-SEARCH("Ext ",'Cost Code (New)'!$F6871)-LEN("Ext")),SEARCH(" - ",RIGHT('Cost Code (New)'!$F6871,LEN('Cost Code (New)'!$F6871)-SEARCH("Ext ",'Cost Code (New)'!$F6871)-LEN("Ext")))))+0,"")</f>
        <v/>
      </c>
      <c r="B6871" s="8"/>
      <c r="C6871" s="3"/>
      <c r="D6871" s="3"/>
      <c r="E6871" s="3"/>
      <c r="F6871" s="3"/>
      <c r="G6871" s="3"/>
      <c r="H6871" s="3"/>
      <c r="I6871" s="3"/>
    </row>
    <row r="6872" ht="15.75" customHeight="1">
      <c r="A6872" s="3" t="str">
        <f>IFERROR(TRIM(LEFT(RIGHT('Cost Code (New)'!$F6872,LEN('Cost Code (New)'!$F6872)-SEARCH("Ext ",'Cost Code (New)'!$F6872)-LEN("Ext")),SEARCH(" - ",RIGHT('Cost Code (New)'!$F6872,LEN('Cost Code (New)'!$F6872)-SEARCH("Ext ",'Cost Code (New)'!$F6872)-LEN("Ext")))))+0,"")</f>
        <v/>
      </c>
      <c r="B6872" s="8"/>
      <c r="C6872" s="3"/>
      <c r="D6872" s="3"/>
      <c r="E6872" s="3"/>
      <c r="F6872" s="3"/>
      <c r="G6872" s="3"/>
      <c r="H6872" s="3"/>
      <c r="I6872" s="3"/>
    </row>
    <row r="6873" ht="15.75" customHeight="1">
      <c r="A6873" s="3" t="str">
        <f>IFERROR(TRIM(LEFT(RIGHT('Cost Code (New)'!$F6873,LEN('Cost Code (New)'!$F6873)-SEARCH("Ext ",'Cost Code (New)'!$F6873)-LEN("Ext")),SEARCH(" - ",RIGHT('Cost Code (New)'!$F6873,LEN('Cost Code (New)'!$F6873)-SEARCH("Ext ",'Cost Code (New)'!$F6873)-LEN("Ext")))))+0,"")</f>
        <v/>
      </c>
      <c r="B6873" s="8"/>
      <c r="C6873" s="3"/>
      <c r="D6873" s="3"/>
      <c r="E6873" s="3"/>
      <c r="F6873" s="3"/>
      <c r="G6873" s="3"/>
      <c r="H6873" s="3"/>
      <c r="I6873" s="3"/>
    </row>
    <row r="6874" ht="15.75" customHeight="1">
      <c r="A6874" s="3" t="str">
        <f>IFERROR(TRIM(LEFT(RIGHT('Cost Code (New)'!$F6874,LEN('Cost Code (New)'!$F6874)-SEARCH("Ext ",'Cost Code (New)'!$F6874)-LEN("Ext")),SEARCH(" - ",RIGHT('Cost Code (New)'!$F6874,LEN('Cost Code (New)'!$F6874)-SEARCH("Ext ",'Cost Code (New)'!$F6874)-LEN("Ext")))))+0,"")</f>
        <v/>
      </c>
      <c r="B6874" s="8"/>
      <c r="C6874" s="3"/>
      <c r="D6874" s="3"/>
      <c r="E6874" s="3"/>
      <c r="F6874" s="3"/>
      <c r="G6874" s="3"/>
      <c r="H6874" s="3"/>
      <c r="I6874" s="3"/>
    </row>
    <row r="6875" ht="15.75" customHeight="1">
      <c r="A6875" s="3" t="str">
        <f>IFERROR(TRIM(LEFT(RIGHT('Cost Code (New)'!$F6875,LEN('Cost Code (New)'!$F6875)-SEARCH("Ext ",'Cost Code (New)'!$F6875)-LEN("Ext")),SEARCH(" - ",RIGHT('Cost Code (New)'!$F6875,LEN('Cost Code (New)'!$F6875)-SEARCH("Ext ",'Cost Code (New)'!$F6875)-LEN("Ext")))))+0,"")</f>
        <v/>
      </c>
      <c r="B6875" s="8"/>
      <c r="C6875" s="3"/>
      <c r="D6875" s="3"/>
      <c r="E6875" s="3"/>
      <c r="F6875" s="3"/>
      <c r="G6875" s="3"/>
      <c r="H6875" s="3"/>
      <c r="I6875" s="3"/>
    </row>
    <row r="6876" ht="15.75" customHeight="1">
      <c r="A6876" s="3" t="str">
        <f>IFERROR(TRIM(LEFT(RIGHT('Cost Code (New)'!$F6876,LEN('Cost Code (New)'!$F6876)-SEARCH("Ext ",'Cost Code (New)'!$F6876)-LEN("Ext")),SEARCH(" - ",RIGHT('Cost Code (New)'!$F6876,LEN('Cost Code (New)'!$F6876)-SEARCH("Ext ",'Cost Code (New)'!$F6876)-LEN("Ext")))))+0,"")</f>
        <v/>
      </c>
      <c r="B6876" s="8"/>
      <c r="C6876" s="3"/>
      <c r="D6876" s="3"/>
      <c r="E6876" s="3"/>
      <c r="F6876" s="3"/>
      <c r="G6876" s="3"/>
      <c r="H6876" s="3"/>
      <c r="I6876" s="3"/>
    </row>
    <row r="6877" ht="15.75" customHeight="1">
      <c r="A6877" s="3" t="str">
        <f>IFERROR(TRIM(LEFT(RIGHT('Cost Code (New)'!$F6877,LEN('Cost Code (New)'!$F6877)-SEARCH("Ext ",'Cost Code (New)'!$F6877)-LEN("Ext")),SEARCH(" - ",RIGHT('Cost Code (New)'!$F6877,LEN('Cost Code (New)'!$F6877)-SEARCH("Ext ",'Cost Code (New)'!$F6877)-LEN("Ext")))))+0,"")</f>
        <v/>
      </c>
      <c r="B6877" s="8"/>
      <c r="C6877" s="3"/>
      <c r="D6877" s="3"/>
      <c r="E6877" s="3"/>
      <c r="F6877" s="3"/>
      <c r="G6877" s="3"/>
      <c r="H6877" s="3"/>
      <c r="I6877" s="3"/>
    </row>
    <row r="6878" ht="15.75" customHeight="1">
      <c r="A6878" s="3" t="str">
        <f>IFERROR(TRIM(LEFT(RIGHT('Cost Code (New)'!$F6878,LEN('Cost Code (New)'!$F6878)-SEARCH("Ext ",'Cost Code (New)'!$F6878)-LEN("Ext")),SEARCH(" - ",RIGHT('Cost Code (New)'!$F6878,LEN('Cost Code (New)'!$F6878)-SEARCH("Ext ",'Cost Code (New)'!$F6878)-LEN("Ext")))))+0,"")</f>
        <v/>
      </c>
      <c r="B6878" s="8"/>
      <c r="C6878" s="3"/>
      <c r="D6878" s="3"/>
      <c r="E6878" s="3"/>
      <c r="F6878" s="3"/>
      <c r="G6878" s="3"/>
      <c r="H6878" s="3"/>
      <c r="I6878" s="3"/>
    </row>
    <row r="6879" ht="15.75" customHeight="1">
      <c r="A6879" s="3" t="str">
        <f>IFERROR(TRIM(LEFT(RIGHT('Cost Code (New)'!$F6879,LEN('Cost Code (New)'!$F6879)-SEARCH("Ext ",'Cost Code (New)'!$F6879)-LEN("Ext")),SEARCH(" - ",RIGHT('Cost Code (New)'!$F6879,LEN('Cost Code (New)'!$F6879)-SEARCH("Ext ",'Cost Code (New)'!$F6879)-LEN("Ext")))))+0,"")</f>
        <v/>
      </c>
      <c r="B6879" s="8"/>
      <c r="C6879" s="3"/>
      <c r="D6879" s="3"/>
      <c r="E6879" s="3"/>
      <c r="F6879" s="3"/>
      <c r="G6879" s="3"/>
      <c r="H6879" s="3"/>
      <c r="I6879" s="3"/>
    </row>
    <row r="6880" ht="15.75" customHeight="1">
      <c r="A6880" s="3" t="str">
        <f>IFERROR(TRIM(LEFT(RIGHT('Cost Code (New)'!$F6880,LEN('Cost Code (New)'!$F6880)-SEARCH("Ext ",'Cost Code (New)'!$F6880)-LEN("Ext")),SEARCH(" - ",RIGHT('Cost Code (New)'!$F6880,LEN('Cost Code (New)'!$F6880)-SEARCH("Ext ",'Cost Code (New)'!$F6880)-LEN("Ext")))))+0,"")</f>
        <v/>
      </c>
      <c r="B6880" s="8"/>
      <c r="C6880" s="3"/>
      <c r="D6880" s="3"/>
      <c r="E6880" s="3"/>
      <c r="F6880" s="3"/>
      <c r="G6880" s="3"/>
      <c r="H6880" s="3"/>
      <c r="I6880" s="3"/>
    </row>
    <row r="6881" ht="15.75" customHeight="1">
      <c r="A6881" s="3" t="str">
        <f>IFERROR(TRIM(LEFT(RIGHT('Cost Code (New)'!$F6881,LEN('Cost Code (New)'!$F6881)-SEARCH("Ext ",'Cost Code (New)'!$F6881)-LEN("Ext")),SEARCH(" - ",RIGHT('Cost Code (New)'!$F6881,LEN('Cost Code (New)'!$F6881)-SEARCH("Ext ",'Cost Code (New)'!$F6881)-LEN("Ext")))))+0,"")</f>
        <v/>
      </c>
      <c r="B6881" s="8"/>
      <c r="C6881" s="3"/>
      <c r="D6881" s="3"/>
      <c r="E6881" s="3"/>
      <c r="F6881" s="3"/>
      <c r="G6881" s="3"/>
      <c r="H6881" s="3"/>
      <c r="I6881" s="3"/>
    </row>
    <row r="6882" ht="15.75" customHeight="1">
      <c r="A6882" s="3" t="str">
        <f>IFERROR(TRIM(LEFT(RIGHT('Cost Code (New)'!$F6882,LEN('Cost Code (New)'!$F6882)-SEARCH("Ext ",'Cost Code (New)'!$F6882)-LEN("Ext")),SEARCH(" - ",RIGHT('Cost Code (New)'!$F6882,LEN('Cost Code (New)'!$F6882)-SEARCH("Ext ",'Cost Code (New)'!$F6882)-LEN("Ext")))))+0,"")</f>
        <v/>
      </c>
      <c r="B6882" s="8"/>
      <c r="C6882" s="3"/>
      <c r="D6882" s="3"/>
      <c r="E6882" s="3"/>
      <c r="F6882" s="3"/>
      <c r="G6882" s="3"/>
      <c r="H6882" s="3"/>
      <c r="I6882" s="3"/>
    </row>
    <row r="6883" ht="15.75" customHeight="1">
      <c r="A6883" s="3" t="str">
        <f>IFERROR(TRIM(LEFT(RIGHT('Cost Code (New)'!$F6883,LEN('Cost Code (New)'!$F6883)-SEARCH("Ext ",'Cost Code (New)'!$F6883)-LEN("Ext")),SEARCH(" - ",RIGHT('Cost Code (New)'!$F6883,LEN('Cost Code (New)'!$F6883)-SEARCH("Ext ",'Cost Code (New)'!$F6883)-LEN("Ext")))))+0,"")</f>
        <v/>
      </c>
      <c r="B6883" s="8"/>
      <c r="C6883" s="3"/>
      <c r="D6883" s="3"/>
      <c r="E6883" s="3"/>
      <c r="F6883" s="3"/>
      <c r="G6883" s="3"/>
      <c r="H6883" s="3"/>
      <c r="I6883" s="3"/>
    </row>
    <row r="6884" ht="15.75" customHeight="1">
      <c r="A6884" s="3" t="str">
        <f>IFERROR(TRIM(LEFT(RIGHT('Cost Code (New)'!$F6884,LEN('Cost Code (New)'!$F6884)-SEARCH("Ext ",'Cost Code (New)'!$F6884)-LEN("Ext")),SEARCH(" - ",RIGHT('Cost Code (New)'!$F6884,LEN('Cost Code (New)'!$F6884)-SEARCH("Ext ",'Cost Code (New)'!$F6884)-LEN("Ext")))))+0,"")</f>
        <v/>
      </c>
      <c r="B6884" s="8"/>
      <c r="C6884" s="3"/>
      <c r="D6884" s="3"/>
      <c r="E6884" s="3"/>
      <c r="F6884" s="3"/>
      <c r="G6884" s="3"/>
      <c r="H6884" s="3"/>
      <c r="I6884" s="3"/>
    </row>
    <row r="6885" ht="15.75" customHeight="1">
      <c r="A6885" s="3" t="str">
        <f>IFERROR(TRIM(LEFT(RIGHT('Cost Code (New)'!$F6885,LEN('Cost Code (New)'!$F6885)-SEARCH("Ext ",'Cost Code (New)'!$F6885)-LEN("Ext")),SEARCH(" - ",RIGHT('Cost Code (New)'!$F6885,LEN('Cost Code (New)'!$F6885)-SEARCH("Ext ",'Cost Code (New)'!$F6885)-LEN("Ext")))))+0,"")</f>
        <v/>
      </c>
      <c r="B6885" s="8"/>
      <c r="C6885" s="3"/>
      <c r="D6885" s="3"/>
      <c r="E6885" s="3"/>
      <c r="F6885" s="3"/>
      <c r="G6885" s="3"/>
      <c r="H6885" s="3"/>
      <c r="I6885" s="3"/>
    </row>
    <row r="6886" ht="15.75" customHeight="1">
      <c r="A6886" s="3" t="str">
        <f>IFERROR(TRIM(LEFT(RIGHT('Cost Code (New)'!$F6886,LEN('Cost Code (New)'!$F6886)-SEARCH("Ext ",'Cost Code (New)'!$F6886)-LEN("Ext")),SEARCH(" - ",RIGHT('Cost Code (New)'!$F6886,LEN('Cost Code (New)'!$F6886)-SEARCH("Ext ",'Cost Code (New)'!$F6886)-LEN("Ext")))))+0,"")</f>
        <v/>
      </c>
      <c r="B6886" s="8"/>
      <c r="C6886" s="3"/>
      <c r="D6886" s="3"/>
      <c r="E6886" s="3"/>
      <c r="F6886" s="3"/>
      <c r="G6886" s="3"/>
      <c r="H6886" s="3"/>
      <c r="I6886" s="3"/>
    </row>
    <row r="6887" ht="15.75" customHeight="1">
      <c r="A6887" s="3" t="str">
        <f>IFERROR(TRIM(LEFT(RIGHT('Cost Code (New)'!$F6887,LEN('Cost Code (New)'!$F6887)-SEARCH("Ext ",'Cost Code (New)'!$F6887)-LEN("Ext")),SEARCH(" - ",RIGHT('Cost Code (New)'!$F6887,LEN('Cost Code (New)'!$F6887)-SEARCH("Ext ",'Cost Code (New)'!$F6887)-LEN("Ext")))))+0,"")</f>
        <v/>
      </c>
      <c r="B6887" s="8"/>
      <c r="C6887" s="3"/>
      <c r="D6887" s="3"/>
      <c r="E6887" s="3"/>
      <c r="F6887" s="3"/>
      <c r="G6887" s="3"/>
      <c r="H6887" s="3"/>
      <c r="I6887" s="3"/>
    </row>
    <row r="6888" ht="15.75" customHeight="1">
      <c r="A6888" s="3" t="str">
        <f>IFERROR(TRIM(LEFT(RIGHT('Cost Code (New)'!$F6888,LEN('Cost Code (New)'!$F6888)-SEARCH("Ext ",'Cost Code (New)'!$F6888)-LEN("Ext")),SEARCH(" - ",RIGHT('Cost Code (New)'!$F6888,LEN('Cost Code (New)'!$F6888)-SEARCH("Ext ",'Cost Code (New)'!$F6888)-LEN("Ext")))))+0,"")</f>
        <v/>
      </c>
      <c r="B6888" s="8"/>
      <c r="C6888" s="3"/>
      <c r="D6888" s="3"/>
      <c r="E6888" s="3"/>
      <c r="F6888" s="3"/>
      <c r="G6888" s="3"/>
      <c r="H6888" s="3"/>
      <c r="I6888" s="3"/>
    </row>
    <row r="6889" ht="15.75" customHeight="1">
      <c r="A6889" s="3" t="str">
        <f>IFERROR(TRIM(LEFT(RIGHT('Cost Code (New)'!$F6889,LEN('Cost Code (New)'!$F6889)-SEARCH("Ext ",'Cost Code (New)'!$F6889)-LEN("Ext")),SEARCH(" - ",RIGHT('Cost Code (New)'!$F6889,LEN('Cost Code (New)'!$F6889)-SEARCH("Ext ",'Cost Code (New)'!$F6889)-LEN("Ext")))))+0,"")</f>
        <v/>
      </c>
      <c r="B6889" s="8"/>
      <c r="C6889" s="3"/>
      <c r="D6889" s="3"/>
      <c r="E6889" s="3"/>
      <c r="F6889" s="3"/>
      <c r="G6889" s="3"/>
      <c r="H6889" s="3"/>
      <c r="I6889" s="3"/>
    </row>
    <row r="6890" ht="15.75" customHeight="1">
      <c r="A6890" s="3" t="str">
        <f>IFERROR(TRIM(LEFT(RIGHT('Cost Code (New)'!$F6890,LEN('Cost Code (New)'!$F6890)-SEARCH("Ext ",'Cost Code (New)'!$F6890)-LEN("Ext")),SEARCH(" - ",RIGHT('Cost Code (New)'!$F6890,LEN('Cost Code (New)'!$F6890)-SEARCH("Ext ",'Cost Code (New)'!$F6890)-LEN("Ext")))))+0,"")</f>
        <v/>
      </c>
      <c r="B6890" s="8"/>
      <c r="C6890" s="3"/>
      <c r="D6890" s="3"/>
      <c r="E6890" s="3"/>
      <c r="F6890" s="3"/>
      <c r="G6890" s="3"/>
      <c r="H6890" s="3"/>
      <c r="I6890" s="3"/>
    </row>
    <row r="6891" ht="15.75" customHeight="1">
      <c r="A6891" s="3" t="str">
        <f>IFERROR(TRIM(LEFT(RIGHT('Cost Code (New)'!$F6891,LEN('Cost Code (New)'!$F6891)-SEARCH("Ext ",'Cost Code (New)'!$F6891)-LEN("Ext")),SEARCH(" - ",RIGHT('Cost Code (New)'!$F6891,LEN('Cost Code (New)'!$F6891)-SEARCH("Ext ",'Cost Code (New)'!$F6891)-LEN("Ext")))))+0,"")</f>
        <v/>
      </c>
      <c r="B6891" s="8"/>
      <c r="C6891" s="3"/>
      <c r="D6891" s="3"/>
      <c r="E6891" s="3"/>
      <c r="F6891" s="3"/>
      <c r="G6891" s="3"/>
      <c r="H6891" s="3"/>
      <c r="I6891" s="3"/>
    </row>
    <row r="6892" ht="15.75" customHeight="1">
      <c r="A6892" s="3" t="str">
        <f>IFERROR(TRIM(LEFT(RIGHT('Cost Code (New)'!$F6892,LEN('Cost Code (New)'!$F6892)-SEARCH("Ext ",'Cost Code (New)'!$F6892)-LEN("Ext")),SEARCH(" - ",RIGHT('Cost Code (New)'!$F6892,LEN('Cost Code (New)'!$F6892)-SEARCH("Ext ",'Cost Code (New)'!$F6892)-LEN("Ext")))))+0,"")</f>
        <v/>
      </c>
      <c r="B6892" s="8"/>
      <c r="C6892" s="3"/>
      <c r="D6892" s="3"/>
      <c r="E6892" s="3"/>
      <c r="F6892" s="3"/>
      <c r="G6892" s="3"/>
      <c r="H6892" s="3"/>
      <c r="I6892" s="3"/>
    </row>
    <row r="6893" ht="15.75" customHeight="1">
      <c r="A6893" s="3" t="str">
        <f>IFERROR(TRIM(LEFT(RIGHT('Cost Code (New)'!$F6893,LEN('Cost Code (New)'!$F6893)-SEARCH("Ext ",'Cost Code (New)'!$F6893)-LEN("Ext")),SEARCH(" - ",RIGHT('Cost Code (New)'!$F6893,LEN('Cost Code (New)'!$F6893)-SEARCH("Ext ",'Cost Code (New)'!$F6893)-LEN("Ext")))))+0,"")</f>
        <v/>
      </c>
      <c r="B6893" s="8"/>
      <c r="C6893" s="3"/>
      <c r="D6893" s="3"/>
      <c r="E6893" s="3"/>
      <c r="F6893" s="3"/>
      <c r="G6893" s="3"/>
      <c r="H6893" s="3"/>
      <c r="I6893" s="3"/>
    </row>
    <row r="6894" ht="15.75" customHeight="1">
      <c r="A6894" s="3" t="str">
        <f>IFERROR(TRIM(LEFT(RIGHT('Cost Code (New)'!$F6894,LEN('Cost Code (New)'!$F6894)-SEARCH("Ext ",'Cost Code (New)'!$F6894)-LEN("Ext")),SEARCH(" - ",RIGHT('Cost Code (New)'!$F6894,LEN('Cost Code (New)'!$F6894)-SEARCH("Ext ",'Cost Code (New)'!$F6894)-LEN("Ext")))))+0,"")</f>
        <v/>
      </c>
      <c r="B6894" s="8"/>
      <c r="C6894" s="3"/>
      <c r="D6894" s="3"/>
      <c r="E6894" s="3"/>
      <c r="F6894" s="3"/>
      <c r="G6894" s="3"/>
      <c r="H6894" s="3"/>
      <c r="I6894" s="3"/>
    </row>
    <row r="6895" ht="15.75" customHeight="1">
      <c r="A6895" s="3" t="str">
        <f>IFERROR(TRIM(LEFT(RIGHT('Cost Code (New)'!$F6895,LEN('Cost Code (New)'!$F6895)-SEARCH("Ext ",'Cost Code (New)'!$F6895)-LEN("Ext")),SEARCH(" - ",RIGHT('Cost Code (New)'!$F6895,LEN('Cost Code (New)'!$F6895)-SEARCH("Ext ",'Cost Code (New)'!$F6895)-LEN("Ext")))))+0,"")</f>
        <v/>
      </c>
      <c r="B6895" s="8"/>
      <c r="C6895" s="3"/>
      <c r="D6895" s="3"/>
      <c r="E6895" s="3"/>
      <c r="F6895" s="3"/>
      <c r="G6895" s="3"/>
      <c r="H6895" s="3"/>
      <c r="I6895" s="3"/>
    </row>
    <row r="6896" ht="15.75" customHeight="1">
      <c r="A6896" s="3" t="str">
        <f>IFERROR(TRIM(LEFT(RIGHT('Cost Code (New)'!$F6896,LEN('Cost Code (New)'!$F6896)-SEARCH("Ext ",'Cost Code (New)'!$F6896)-LEN("Ext")),SEARCH(" - ",RIGHT('Cost Code (New)'!$F6896,LEN('Cost Code (New)'!$F6896)-SEARCH("Ext ",'Cost Code (New)'!$F6896)-LEN("Ext")))))+0,"")</f>
        <v/>
      </c>
      <c r="B6896" s="8"/>
      <c r="C6896" s="3"/>
      <c r="D6896" s="3"/>
      <c r="E6896" s="3"/>
      <c r="F6896" s="3"/>
      <c r="G6896" s="3"/>
      <c r="H6896" s="3"/>
      <c r="I6896" s="3"/>
    </row>
    <row r="6897" ht="15.75" customHeight="1">
      <c r="A6897" s="3" t="str">
        <f>IFERROR(TRIM(LEFT(RIGHT('Cost Code (New)'!$F6897,LEN('Cost Code (New)'!$F6897)-SEARCH("Ext ",'Cost Code (New)'!$F6897)-LEN("Ext")),SEARCH(" - ",RIGHT('Cost Code (New)'!$F6897,LEN('Cost Code (New)'!$F6897)-SEARCH("Ext ",'Cost Code (New)'!$F6897)-LEN("Ext")))))+0,"")</f>
        <v/>
      </c>
      <c r="B6897" s="8"/>
      <c r="C6897" s="3"/>
      <c r="D6897" s="3"/>
      <c r="E6897" s="3"/>
      <c r="F6897" s="3"/>
      <c r="G6897" s="3"/>
      <c r="H6897" s="3"/>
      <c r="I6897" s="3"/>
    </row>
    <row r="6898" ht="15.75" customHeight="1">
      <c r="A6898" s="3" t="str">
        <f>IFERROR(TRIM(LEFT(RIGHT('Cost Code (New)'!$F6898,LEN('Cost Code (New)'!$F6898)-SEARCH("Ext ",'Cost Code (New)'!$F6898)-LEN("Ext")),SEARCH(" - ",RIGHT('Cost Code (New)'!$F6898,LEN('Cost Code (New)'!$F6898)-SEARCH("Ext ",'Cost Code (New)'!$F6898)-LEN("Ext")))))+0,"")</f>
        <v/>
      </c>
      <c r="B6898" s="8"/>
      <c r="C6898" s="3"/>
      <c r="D6898" s="3"/>
      <c r="E6898" s="3"/>
      <c r="F6898" s="3"/>
      <c r="G6898" s="3"/>
      <c r="H6898" s="3"/>
      <c r="I6898" s="3"/>
    </row>
    <row r="6899" ht="15.75" customHeight="1">
      <c r="A6899" s="3" t="str">
        <f>IFERROR(TRIM(LEFT(RIGHT('Cost Code (New)'!$F6899,LEN('Cost Code (New)'!$F6899)-SEARCH("Ext ",'Cost Code (New)'!$F6899)-LEN("Ext")),SEARCH(" - ",RIGHT('Cost Code (New)'!$F6899,LEN('Cost Code (New)'!$F6899)-SEARCH("Ext ",'Cost Code (New)'!$F6899)-LEN("Ext")))))+0,"")</f>
        <v/>
      </c>
      <c r="B6899" s="8"/>
      <c r="C6899" s="3"/>
      <c r="D6899" s="3"/>
      <c r="E6899" s="3"/>
      <c r="F6899" s="3"/>
      <c r="G6899" s="3"/>
      <c r="H6899" s="3"/>
      <c r="I6899" s="3"/>
    </row>
    <row r="6900" ht="15.75" customHeight="1">
      <c r="A6900" s="3" t="str">
        <f>IFERROR(TRIM(LEFT(RIGHT('Cost Code (New)'!$F6900,LEN('Cost Code (New)'!$F6900)-SEARCH("Ext ",'Cost Code (New)'!$F6900)-LEN("Ext")),SEARCH(" - ",RIGHT('Cost Code (New)'!$F6900,LEN('Cost Code (New)'!$F6900)-SEARCH("Ext ",'Cost Code (New)'!$F6900)-LEN("Ext")))))+0,"")</f>
        <v/>
      </c>
      <c r="B6900" s="8"/>
      <c r="C6900" s="3"/>
      <c r="D6900" s="3"/>
      <c r="E6900" s="3"/>
      <c r="F6900" s="3"/>
      <c r="G6900" s="3"/>
      <c r="H6900" s="3"/>
      <c r="I6900" s="3"/>
    </row>
    <row r="6901" ht="15.75" customHeight="1">
      <c r="A6901" s="3" t="str">
        <f>IFERROR(TRIM(LEFT(RIGHT('Cost Code (New)'!$F6901,LEN('Cost Code (New)'!$F6901)-SEARCH("Ext ",'Cost Code (New)'!$F6901)-LEN("Ext")),SEARCH(" - ",RIGHT('Cost Code (New)'!$F6901,LEN('Cost Code (New)'!$F6901)-SEARCH("Ext ",'Cost Code (New)'!$F6901)-LEN("Ext")))))+0,"")</f>
        <v/>
      </c>
      <c r="B6901" s="8"/>
      <c r="C6901" s="3"/>
      <c r="D6901" s="3"/>
      <c r="E6901" s="3"/>
      <c r="F6901" s="3"/>
      <c r="G6901" s="3"/>
      <c r="H6901" s="3"/>
      <c r="I6901" s="3"/>
    </row>
    <row r="6902" ht="15.75" customHeight="1">
      <c r="A6902" s="3" t="str">
        <f>IFERROR(TRIM(LEFT(RIGHT('Cost Code (New)'!$F6902,LEN('Cost Code (New)'!$F6902)-SEARCH("Ext ",'Cost Code (New)'!$F6902)-LEN("Ext")),SEARCH(" - ",RIGHT('Cost Code (New)'!$F6902,LEN('Cost Code (New)'!$F6902)-SEARCH("Ext ",'Cost Code (New)'!$F6902)-LEN("Ext")))))+0,"")</f>
        <v/>
      </c>
      <c r="B6902" s="8"/>
      <c r="C6902" s="3"/>
      <c r="D6902" s="3"/>
      <c r="E6902" s="3"/>
      <c r="F6902" s="3"/>
      <c r="G6902" s="3"/>
      <c r="H6902" s="3"/>
      <c r="I6902" s="3"/>
    </row>
    <row r="6903" ht="15.75" customHeight="1">
      <c r="A6903" s="3" t="str">
        <f>IFERROR(TRIM(LEFT(RIGHT('Cost Code (New)'!$F6903,LEN('Cost Code (New)'!$F6903)-SEARCH("Ext ",'Cost Code (New)'!$F6903)-LEN("Ext")),SEARCH(" - ",RIGHT('Cost Code (New)'!$F6903,LEN('Cost Code (New)'!$F6903)-SEARCH("Ext ",'Cost Code (New)'!$F6903)-LEN("Ext")))))+0,"")</f>
        <v/>
      </c>
      <c r="B6903" s="8"/>
      <c r="C6903" s="3"/>
      <c r="D6903" s="3"/>
      <c r="E6903" s="3"/>
      <c r="F6903" s="3"/>
      <c r="G6903" s="3"/>
      <c r="H6903" s="3"/>
      <c r="I6903" s="3"/>
    </row>
    <row r="6904" ht="15.75" customHeight="1">
      <c r="A6904" s="3" t="str">
        <f>IFERROR(TRIM(LEFT(RIGHT('Cost Code (New)'!$F6904,LEN('Cost Code (New)'!$F6904)-SEARCH("Ext ",'Cost Code (New)'!$F6904)-LEN("Ext")),SEARCH(" - ",RIGHT('Cost Code (New)'!$F6904,LEN('Cost Code (New)'!$F6904)-SEARCH("Ext ",'Cost Code (New)'!$F6904)-LEN("Ext")))))+0,"")</f>
        <v/>
      </c>
      <c r="B6904" s="8"/>
      <c r="C6904" s="3"/>
      <c r="D6904" s="3"/>
      <c r="E6904" s="3"/>
      <c r="F6904" s="3"/>
      <c r="G6904" s="3"/>
      <c r="H6904" s="3"/>
      <c r="I6904" s="3"/>
    </row>
    <row r="6905" ht="15.75" customHeight="1">
      <c r="A6905" s="3" t="str">
        <f>IFERROR(TRIM(LEFT(RIGHT('Cost Code (New)'!$F6905,LEN('Cost Code (New)'!$F6905)-SEARCH("Ext ",'Cost Code (New)'!$F6905)-LEN("Ext")),SEARCH(" - ",RIGHT('Cost Code (New)'!$F6905,LEN('Cost Code (New)'!$F6905)-SEARCH("Ext ",'Cost Code (New)'!$F6905)-LEN("Ext")))))+0,"")</f>
        <v/>
      </c>
      <c r="B6905" s="8"/>
      <c r="C6905" s="3"/>
      <c r="D6905" s="3"/>
      <c r="E6905" s="3"/>
      <c r="F6905" s="3"/>
      <c r="G6905" s="3"/>
      <c r="H6905" s="3"/>
      <c r="I6905" s="3"/>
    </row>
    <row r="6906" ht="15.75" customHeight="1">
      <c r="A6906" s="3" t="str">
        <f>IFERROR(TRIM(LEFT(RIGHT('Cost Code (New)'!$F6906,LEN('Cost Code (New)'!$F6906)-SEARCH("Ext ",'Cost Code (New)'!$F6906)-LEN("Ext")),SEARCH(" - ",RIGHT('Cost Code (New)'!$F6906,LEN('Cost Code (New)'!$F6906)-SEARCH("Ext ",'Cost Code (New)'!$F6906)-LEN("Ext")))))+0,"")</f>
        <v/>
      </c>
      <c r="B6906" s="8"/>
      <c r="C6906" s="3"/>
      <c r="D6906" s="3"/>
      <c r="E6906" s="3"/>
      <c r="F6906" s="3"/>
      <c r="G6906" s="3"/>
      <c r="H6906" s="3"/>
      <c r="I6906" s="3"/>
    </row>
    <row r="6907" ht="15.75" customHeight="1">
      <c r="A6907" s="3" t="str">
        <f>IFERROR(TRIM(LEFT(RIGHT('Cost Code (New)'!$F6907,LEN('Cost Code (New)'!$F6907)-SEARCH("Ext ",'Cost Code (New)'!$F6907)-LEN("Ext")),SEARCH(" - ",RIGHT('Cost Code (New)'!$F6907,LEN('Cost Code (New)'!$F6907)-SEARCH("Ext ",'Cost Code (New)'!$F6907)-LEN("Ext")))))+0,"")</f>
        <v/>
      </c>
      <c r="B6907" s="8"/>
      <c r="C6907" s="3"/>
      <c r="D6907" s="3"/>
      <c r="E6907" s="3"/>
      <c r="F6907" s="3"/>
      <c r="G6907" s="3"/>
      <c r="H6907" s="3"/>
      <c r="I6907" s="3"/>
    </row>
    <row r="6908" ht="15.75" customHeight="1">
      <c r="A6908" s="3" t="str">
        <f>IFERROR(TRIM(LEFT(RIGHT('Cost Code (New)'!$F6908,LEN('Cost Code (New)'!$F6908)-SEARCH("Ext ",'Cost Code (New)'!$F6908)-LEN("Ext")),SEARCH(" - ",RIGHT('Cost Code (New)'!$F6908,LEN('Cost Code (New)'!$F6908)-SEARCH("Ext ",'Cost Code (New)'!$F6908)-LEN("Ext")))))+0,"")</f>
        <v/>
      </c>
      <c r="B6908" s="8"/>
      <c r="C6908" s="3"/>
      <c r="D6908" s="3"/>
      <c r="E6908" s="3"/>
      <c r="F6908" s="3"/>
      <c r="G6908" s="3"/>
      <c r="H6908" s="3"/>
      <c r="I6908" s="3"/>
    </row>
    <row r="6909" ht="15.75" customHeight="1">
      <c r="A6909" s="3" t="str">
        <f>IFERROR(TRIM(LEFT(RIGHT('Cost Code (New)'!$F6909,LEN('Cost Code (New)'!$F6909)-SEARCH("Ext ",'Cost Code (New)'!$F6909)-LEN("Ext")),SEARCH(" - ",RIGHT('Cost Code (New)'!$F6909,LEN('Cost Code (New)'!$F6909)-SEARCH("Ext ",'Cost Code (New)'!$F6909)-LEN("Ext")))))+0,"")</f>
        <v/>
      </c>
      <c r="B6909" s="8"/>
      <c r="C6909" s="3"/>
      <c r="D6909" s="3"/>
      <c r="E6909" s="3"/>
      <c r="F6909" s="3"/>
      <c r="G6909" s="3"/>
      <c r="H6909" s="3"/>
      <c r="I6909" s="3"/>
    </row>
    <row r="6910" ht="15.75" customHeight="1">
      <c r="A6910" s="3" t="str">
        <f>IFERROR(TRIM(LEFT(RIGHT('Cost Code (New)'!$F6910,LEN('Cost Code (New)'!$F6910)-SEARCH("Ext ",'Cost Code (New)'!$F6910)-LEN("Ext")),SEARCH(" - ",RIGHT('Cost Code (New)'!$F6910,LEN('Cost Code (New)'!$F6910)-SEARCH("Ext ",'Cost Code (New)'!$F6910)-LEN("Ext")))))+0,"")</f>
        <v/>
      </c>
      <c r="B6910" s="8"/>
      <c r="C6910" s="3"/>
      <c r="D6910" s="3"/>
      <c r="E6910" s="3"/>
      <c r="F6910" s="3"/>
      <c r="G6910" s="3"/>
      <c r="H6910" s="3"/>
      <c r="I6910" s="3"/>
    </row>
    <row r="6911" ht="15.75" customHeight="1">
      <c r="A6911" s="3" t="str">
        <f>IFERROR(TRIM(LEFT(RIGHT('Cost Code (New)'!$F6911,LEN('Cost Code (New)'!$F6911)-SEARCH("Ext ",'Cost Code (New)'!$F6911)-LEN("Ext")),SEARCH(" - ",RIGHT('Cost Code (New)'!$F6911,LEN('Cost Code (New)'!$F6911)-SEARCH("Ext ",'Cost Code (New)'!$F6911)-LEN("Ext")))))+0,"")</f>
        <v/>
      </c>
      <c r="B6911" s="8"/>
      <c r="C6911" s="3"/>
      <c r="D6911" s="3"/>
      <c r="E6911" s="3"/>
      <c r="F6911" s="3"/>
      <c r="G6911" s="3"/>
      <c r="H6911" s="3"/>
      <c r="I6911" s="3"/>
    </row>
    <row r="6912" ht="15.75" customHeight="1">
      <c r="A6912" s="3" t="str">
        <f>IFERROR(TRIM(LEFT(RIGHT('Cost Code (New)'!$F6912,LEN('Cost Code (New)'!$F6912)-SEARCH("Ext ",'Cost Code (New)'!$F6912)-LEN("Ext")),SEARCH(" - ",RIGHT('Cost Code (New)'!$F6912,LEN('Cost Code (New)'!$F6912)-SEARCH("Ext ",'Cost Code (New)'!$F6912)-LEN("Ext")))))+0,"")</f>
        <v/>
      </c>
      <c r="B6912" s="8"/>
      <c r="C6912" s="3"/>
      <c r="D6912" s="3"/>
      <c r="E6912" s="3"/>
      <c r="F6912" s="3"/>
      <c r="G6912" s="3"/>
      <c r="H6912" s="3"/>
      <c r="I6912" s="3"/>
    </row>
    <row r="6913" ht="15.75" customHeight="1">
      <c r="A6913" s="3" t="str">
        <f>IFERROR(TRIM(LEFT(RIGHT('Cost Code (New)'!$F6913,LEN('Cost Code (New)'!$F6913)-SEARCH("Ext ",'Cost Code (New)'!$F6913)-LEN("Ext")),SEARCH(" - ",RIGHT('Cost Code (New)'!$F6913,LEN('Cost Code (New)'!$F6913)-SEARCH("Ext ",'Cost Code (New)'!$F6913)-LEN("Ext")))))+0,"")</f>
        <v/>
      </c>
      <c r="B6913" s="8"/>
      <c r="C6913" s="3"/>
      <c r="D6913" s="3"/>
      <c r="E6913" s="3"/>
      <c r="F6913" s="3"/>
      <c r="G6913" s="3"/>
      <c r="H6913" s="3"/>
      <c r="I6913" s="3"/>
    </row>
    <row r="6914" ht="15.75" customHeight="1">
      <c r="A6914" s="3" t="str">
        <f>IFERROR(TRIM(LEFT(RIGHT('Cost Code (New)'!$F6914,LEN('Cost Code (New)'!$F6914)-SEARCH("Ext ",'Cost Code (New)'!$F6914)-LEN("Ext")),SEARCH(" - ",RIGHT('Cost Code (New)'!$F6914,LEN('Cost Code (New)'!$F6914)-SEARCH("Ext ",'Cost Code (New)'!$F6914)-LEN("Ext")))))+0,"")</f>
        <v/>
      </c>
      <c r="B6914" s="8"/>
      <c r="C6914" s="3"/>
      <c r="D6914" s="3"/>
      <c r="E6914" s="3"/>
      <c r="F6914" s="3"/>
      <c r="G6914" s="3"/>
      <c r="H6914" s="3"/>
      <c r="I6914" s="3"/>
    </row>
    <row r="6915" ht="15.75" customHeight="1">
      <c r="A6915" s="3" t="str">
        <f>IFERROR(TRIM(LEFT(RIGHT('Cost Code (New)'!$F6915,LEN('Cost Code (New)'!$F6915)-SEARCH("Ext ",'Cost Code (New)'!$F6915)-LEN("Ext")),SEARCH(" - ",RIGHT('Cost Code (New)'!$F6915,LEN('Cost Code (New)'!$F6915)-SEARCH("Ext ",'Cost Code (New)'!$F6915)-LEN("Ext")))))+0,"")</f>
        <v/>
      </c>
      <c r="B6915" s="8"/>
      <c r="C6915" s="3"/>
      <c r="D6915" s="3"/>
      <c r="E6915" s="3"/>
      <c r="F6915" s="3"/>
      <c r="G6915" s="3"/>
      <c r="H6915" s="3"/>
      <c r="I6915" s="3"/>
    </row>
    <row r="6916" ht="15.75" customHeight="1">
      <c r="A6916" s="3" t="str">
        <f>IFERROR(TRIM(LEFT(RIGHT('Cost Code (New)'!$F6916,LEN('Cost Code (New)'!$F6916)-SEARCH("Ext ",'Cost Code (New)'!$F6916)-LEN("Ext")),SEARCH(" - ",RIGHT('Cost Code (New)'!$F6916,LEN('Cost Code (New)'!$F6916)-SEARCH("Ext ",'Cost Code (New)'!$F6916)-LEN("Ext")))))+0,"")</f>
        <v/>
      </c>
      <c r="B6916" s="8"/>
      <c r="C6916" s="3"/>
      <c r="D6916" s="3"/>
      <c r="E6916" s="3"/>
      <c r="F6916" s="3"/>
      <c r="G6916" s="3"/>
      <c r="H6916" s="3"/>
      <c r="I6916" s="3"/>
    </row>
    <row r="6917" ht="15.75" customHeight="1">
      <c r="A6917" s="3" t="str">
        <f>IFERROR(TRIM(LEFT(RIGHT('Cost Code (New)'!$F6917,LEN('Cost Code (New)'!$F6917)-SEARCH("Ext ",'Cost Code (New)'!$F6917)-LEN("Ext")),SEARCH(" - ",RIGHT('Cost Code (New)'!$F6917,LEN('Cost Code (New)'!$F6917)-SEARCH("Ext ",'Cost Code (New)'!$F6917)-LEN("Ext")))))+0,"")</f>
        <v/>
      </c>
      <c r="B6917" s="8"/>
      <c r="C6917" s="3"/>
      <c r="D6917" s="3"/>
      <c r="E6917" s="3"/>
      <c r="F6917" s="3"/>
      <c r="G6917" s="3"/>
      <c r="H6917" s="3"/>
      <c r="I6917" s="3"/>
    </row>
    <row r="6918" ht="15.75" customHeight="1">
      <c r="A6918" s="3" t="str">
        <f>IFERROR(TRIM(LEFT(RIGHT('Cost Code (New)'!$F6918,LEN('Cost Code (New)'!$F6918)-SEARCH("Ext ",'Cost Code (New)'!$F6918)-LEN("Ext")),SEARCH(" - ",RIGHT('Cost Code (New)'!$F6918,LEN('Cost Code (New)'!$F6918)-SEARCH("Ext ",'Cost Code (New)'!$F6918)-LEN("Ext")))))+0,"")</f>
        <v/>
      </c>
      <c r="B6918" s="8"/>
      <c r="C6918" s="3"/>
      <c r="D6918" s="3"/>
      <c r="E6918" s="3"/>
      <c r="F6918" s="3"/>
      <c r="G6918" s="3"/>
      <c r="H6918" s="3"/>
      <c r="I6918" s="3"/>
    </row>
    <row r="6919" ht="15.75" customHeight="1">
      <c r="A6919" s="3" t="str">
        <f>IFERROR(TRIM(LEFT(RIGHT('Cost Code (New)'!$F6919,LEN('Cost Code (New)'!$F6919)-SEARCH("Ext ",'Cost Code (New)'!$F6919)-LEN("Ext")),SEARCH(" - ",RIGHT('Cost Code (New)'!$F6919,LEN('Cost Code (New)'!$F6919)-SEARCH("Ext ",'Cost Code (New)'!$F6919)-LEN("Ext")))))+0,"")</f>
        <v/>
      </c>
      <c r="B6919" s="8"/>
      <c r="C6919" s="3"/>
      <c r="D6919" s="3"/>
      <c r="E6919" s="3"/>
      <c r="F6919" s="3"/>
      <c r="G6919" s="3"/>
      <c r="H6919" s="3"/>
      <c r="I6919" s="3"/>
    </row>
    <row r="6920" ht="15.75" customHeight="1">
      <c r="A6920" s="3" t="str">
        <f>IFERROR(TRIM(LEFT(RIGHT('Cost Code (New)'!$F6920,LEN('Cost Code (New)'!$F6920)-SEARCH("Ext ",'Cost Code (New)'!$F6920)-LEN("Ext")),SEARCH(" - ",RIGHT('Cost Code (New)'!$F6920,LEN('Cost Code (New)'!$F6920)-SEARCH("Ext ",'Cost Code (New)'!$F6920)-LEN("Ext")))))+0,"")</f>
        <v/>
      </c>
      <c r="B6920" s="8"/>
      <c r="C6920" s="3"/>
      <c r="D6920" s="3"/>
      <c r="E6920" s="3"/>
      <c r="F6920" s="3"/>
      <c r="G6920" s="3"/>
      <c r="H6920" s="3"/>
      <c r="I6920" s="3"/>
    </row>
    <row r="6921" ht="15.75" customHeight="1">
      <c r="A6921" s="3" t="str">
        <f>IFERROR(TRIM(LEFT(RIGHT('Cost Code (New)'!$F6921,LEN('Cost Code (New)'!$F6921)-SEARCH("Ext ",'Cost Code (New)'!$F6921)-LEN("Ext")),SEARCH(" - ",RIGHT('Cost Code (New)'!$F6921,LEN('Cost Code (New)'!$F6921)-SEARCH("Ext ",'Cost Code (New)'!$F6921)-LEN("Ext")))))+0,"")</f>
        <v/>
      </c>
      <c r="B6921" s="8"/>
      <c r="C6921" s="3"/>
      <c r="D6921" s="3"/>
      <c r="E6921" s="3"/>
      <c r="F6921" s="3"/>
      <c r="G6921" s="3"/>
      <c r="H6921" s="3"/>
      <c r="I6921" s="3"/>
    </row>
    <row r="6922" ht="15.75" customHeight="1">
      <c r="A6922" s="3" t="str">
        <f>IFERROR(TRIM(LEFT(RIGHT('Cost Code (New)'!$F6922,LEN('Cost Code (New)'!$F6922)-SEARCH("Ext ",'Cost Code (New)'!$F6922)-LEN("Ext")),SEARCH(" - ",RIGHT('Cost Code (New)'!$F6922,LEN('Cost Code (New)'!$F6922)-SEARCH("Ext ",'Cost Code (New)'!$F6922)-LEN("Ext")))))+0,"")</f>
        <v/>
      </c>
      <c r="B6922" s="8"/>
      <c r="C6922" s="3"/>
      <c r="D6922" s="3"/>
      <c r="E6922" s="3"/>
      <c r="F6922" s="3"/>
      <c r="G6922" s="3"/>
      <c r="H6922" s="3"/>
      <c r="I6922" s="3"/>
    </row>
    <row r="6923" ht="15.75" customHeight="1">
      <c r="A6923" s="3" t="str">
        <f>IFERROR(TRIM(LEFT(RIGHT('Cost Code (New)'!$F6923,LEN('Cost Code (New)'!$F6923)-SEARCH("Ext ",'Cost Code (New)'!$F6923)-LEN("Ext")),SEARCH(" - ",RIGHT('Cost Code (New)'!$F6923,LEN('Cost Code (New)'!$F6923)-SEARCH("Ext ",'Cost Code (New)'!$F6923)-LEN("Ext")))))+0,"")</f>
        <v/>
      </c>
      <c r="B6923" s="8"/>
      <c r="C6923" s="3"/>
      <c r="D6923" s="3"/>
      <c r="E6923" s="3"/>
      <c r="F6923" s="3"/>
      <c r="G6923" s="3"/>
      <c r="H6923" s="3"/>
      <c r="I6923" s="3"/>
    </row>
    <row r="6924" ht="15.75" customHeight="1">
      <c r="A6924" s="3" t="str">
        <f>IFERROR(TRIM(LEFT(RIGHT('Cost Code (New)'!$F6924,LEN('Cost Code (New)'!$F6924)-SEARCH("Ext ",'Cost Code (New)'!$F6924)-LEN("Ext")),SEARCH(" - ",RIGHT('Cost Code (New)'!$F6924,LEN('Cost Code (New)'!$F6924)-SEARCH("Ext ",'Cost Code (New)'!$F6924)-LEN("Ext")))))+0,"")</f>
        <v/>
      </c>
      <c r="B6924" s="8"/>
      <c r="C6924" s="3"/>
      <c r="D6924" s="3"/>
      <c r="E6924" s="3"/>
      <c r="F6924" s="3"/>
      <c r="G6924" s="3"/>
      <c r="H6924" s="3"/>
      <c r="I6924" s="3"/>
    </row>
    <row r="6925" ht="15.75" customHeight="1">
      <c r="A6925" s="3" t="str">
        <f>IFERROR(TRIM(LEFT(RIGHT('Cost Code (New)'!$F6925,LEN('Cost Code (New)'!$F6925)-SEARCH("Ext ",'Cost Code (New)'!$F6925)-LEN("Ext")),SEARCH(" - ",RIGHT('Cost Code (New)'!$F6925,LEN('Cost Code (New)'!$F6925)-SEARCH("Ext ",'Cost Code (New)'!$F6925)-LEN("Ext")))))+0,"")</f>
        <v/>
      </c>
      <c r="B6925" s="8"/>
      <c r="C6925" s="3"/>
      <c r="D6925" s="3"/>
      <c r="E6925" s="3"/>
      <c r="F6925" s="3"/>
      <c r="G6925" s="3"/>
      <c r="H6925" s="3"/>
      <c r="I6925" s="3"/>
    </row>
    <row r="6926" ht="15.75" customHeight="1">
      <c r="A6926" s="3" t="str">
        <f>IFERROR(TRIM(LEFT(RIGHT('Cost Code (New)'!$F6926,LEN('Cost Code (New)'!$F6926)-SEARCH("Ext ",'Cost Code (New)'!$F6926)-LEN("Ext")),SEARCH(" - ",RIGHT('Cost Code (New)'!$F6926,LEN('Cost Code (New)'!$F6926)-SEARCH("Ext ",'Cost Code (New)'!$F6926)-LEN("Ext")))))+0,"")</f>
        <v/>
      </c>
      <c r="B6926" s="8"/>
      <c r="C6926" s="3"/>
      <c r="D6926" s="3"/>
      <c r="E6926" s="3"/>
      <c r="F6926" s="3"/>
      <c r="G6926" s="3"/>
      <c r="H6926" s="3"/>
      <c r="I6926" s="3"/>
    </row>
    <row r="6927" ht="15.75" customHeight="1">
      <c r="A6927" s="3" t="str">
        <f>IFERROR(TRIM(LEFT(RIGHT('Cost Code (New)'!$F6927,LEN('Cost Code (New)'!$F6927)-SEARCH("Ext ",'Cost Code (New)'!$F6927)-LEN("Ext")),SEARCH(" - ",RIGHT('Cost Code (New)'!$F6927,LEN('Cost Code (New)'!$F6927)-SEARCH("Ext ",'Cost Code (New)'!$F6927)-LEN("Ext")))))+0,"")</f>
        <v/>
      </c>
      <c r="B6927" s="8"/>
      <c r="C6927" s="3"/>
      <c r="D6927" s="3"/>
      <c r="E6927" s="3"/>
      <c r="F6927" s="3"/>
      <c r="G6927" s="3"/>
      <c r="H6927" s="3"/>
      <c r="I6927" s="3"/>
    </row>
    <row r="6928" ht="15.75" customHeight="1">
      <c r="A6928" s="3" t="str">
        <f>IFERROR(TRIM(LEFT(RIGHT('Cost Code (New)'!$F6928,LEN('Cost Code (New)'!$F6928)-SEARCH("Ext ",'Cost Code (New)'!$F6928)-LEN("Ext")),SEARCH(" - ",RIGHT('Cost Code (New)'!$F6928,LEN('Cost Code (New)'!$F6928)-SEARCH("Ext ",'Cost Code (New)'!$F6928)-LEN("Ext")))))+0,"")</f>
        <v/>
      </c>
      <c r="B6928" s="8"/>
      <c r="C6928" s="3"/>
      <c r="D6928" s="3"/>
      <c r="E6928" s="3"/>
      <c r="F6928" s="3"/>
      <c r="G6928" s="3"/>
      <c r="H6928" s="3"/>
      <c r="I6928" s="3"/>
    </row>
    <row r="6929" ht="15.75" customHeight="1">
      <c r="A6929" s="3" t="str">
        <f>IFERROR(TRIM(LEFT(RIGHT('Cost Code (New)'!$F6929,LEN('Cost Code (New)'!$F6929)-SEARCH("Ext ",'Cost Code (New)'!$F6929)-LEN("Ext")),SEARCH(" - ",RIGHT('Cost Code (New)'!$F6929,LEN('Cost Code (New)'!$F6929)-SEARCH("Ext ",'Cost Code (New)'!$F6929)-LEN("Ext")))))+0,"")</f>
        <v/>
      </c>
      <c r="B6929" s="8"/>
      <c r="C6929" s="3"/>
      <c r="D6929" s="3"/>
      <c r="E6929" s="3"/>
      <c r="F6929" s="3"/>
      <c r="G6929" s="3"/>
      <c r="H6929" s="3"/>
      <c r="I6929" s="3"/>
    </row>
    <row r="6930" ht="15.75" customHeight="1">
      <c r="A6930" s="3" t="str">
        <f>IFERROR(TRIM(LEFT(RIGHT('Cost Code (New)'!$F6930,LEN('Cost Code (New)'!$F6930)-SEARCH("Ext ",'Cost Code (New)'!$F6930)-LEN("Ext")),SEARCH(" - ",RIGHT('Cost Code (New)'!$F6930,LEN('Cost Code (New)'!$F6930)-SEARCH("Ext ",'Cost Code (New)'!$F6930)-LEN("Ext")))))+0,"")</f>
        <v/>
      </c>
      <c r="B6930" s="8"/>
      <c r="C6930" s="3"/>
      <c r="D6930" s="3"/>
      <c r="E6930" s="3"/>
      <c r="F6930" s="3"/>
      <c r="G6930" s="3"/>
      <c r="H6930" s="3"/>
      <c r="I6930" s="3"/>
    </row>
    <row r="6931" ht="15.75" customHeight="1">
      <c r="A6931" s="3" t="str">
        <f>IFERROR(TRIM(LEFT(RIGHT('Cost Code (New)'!$F6931,LEN('Cost Code (New)'!$F6931)-SEARCH("Ext ",'Cost Code (New)'!$F6931)-LEN("Ext")),SEARCH(" - ",RIGHT('Cost Code (New)'!$F6931,LEN('Cost Code (New)'!$F6931)-SEARCH("Ext ",'Cost Code (New)'!$F6931)-LEN("Ext")))))+0,"")</f>
        <v/>
      </c>
      <c r="B6931" s="8"/>
      <c r="C6931" s="3"/>
      <c r="D6931" s="3"/>
      <c r="E6931" s="3"/>
      <c r="F6931" s="3"/>
      <c r="G6931" s="3"/>
      <c r="H6931" s="3"/>
      <c r="I6931" s="3"/>
    </row>
    <row r="6932" ht="15.75" customHeight="1">
      <c r="A6932" s="3" t="str">
        <f>IFERROR(TRIM(LEFT(RIGHT('Cost Code (New)'!$F6932,LEN('Cost Code (New)'!$F6932)-SEARCH("Ext ",'Cost Code (New)'!$F6932)-LEN("Ext")),SEARCH(" - ",RIGHT('Cost Code (New)'!$F6932,LEN('Cost Code (New)'!$F6932)-SEARCH("Ext ",'Cost Code (New)'!$F6932)-LEN("Ext")))))+0,"")</f>
        <v/>
      </c>
      <c r="B6932" s="8"/>
      <c r="C6932" s="3"/>
      <c r="D6932" s="3"/>
      <c r="E6932" s="3"/>
      <c r="F6932" s="3"/>
      <c r="G6932" s="3"/>
      <c r="H6932" s="3"/>
      <c r="I6932" s="3"/>
    </row>
    <row r="6933" ht="15.75" customHeight="1">
      <c r="A6933" s="3" t="str">
        <f>IFERROR(TRIM(LEFT(RIGHT('Cost Code (New)'!$F6933,LEN('Cost Code (New)'!$F6933)-SEARCH("Ext ",'Cost Code (New)'!$F6933)-LEN("Ext")),SEARCH(" - ",RIGHT('Cost Code (New)'!$F6933,LEN('Cost Code (New)'!$F6933)-SEARCH("Ext ",'Cost Code (New)'!$F6933)-LEN("Ext")))))+0,"")</f>
        <v/>
      </c>
      <c r="B6933" s="8"/>
      <c r="C6933" s="3"/>
      <c r="D6933" s="3"/>
      <c r="E6933" s="3"/>
      <c r="F6933" s="3"/>
      <c r="G6933" s="3"/>
      <c r="H6933" s="3"/>
      <c r="I6933" s="3"/>
    </row>
    <row r="6934" ht="15.75" customHeight="1">
      <c r="A6934" s="3" t="str">
        <f>IFERROR(TRIM(LEFT(RIGHT('Cost Code (New)'!$F6934,LEN('Cost Code (New)'!$F6934)-SEARCH("Ext ",'Cost Code (New)'!$F6934)-LEN("Ext")),SEARCH(" - ",RIGHT('Cost Code (New)'!$F6934,LEN('Cost Code (New)'!$F6934)-SEARCH("Ext ",'Cost Code (New)'!$F6934)-LEN("Ext")))))+0,"")</f>
        <v/>
      </c>
      <c r="B6934" s="8"/>
      <c r="C6934" s="3"/>
      <c r="D6934" s="3"/>
      <c r="E6934" s="3"/>
      <c r="F6934" s="3"/>
      <c r="G6934" s="3"/>
      <c r="H6934" s="3"/>
      <c r="I6934" s="3"/>
    </row>
    <row r="6935" ht="15.75" customHeight="1">
      <c r="A6935" s="3" t="str">
        <f>IFERROR(TRIM(LEFT(RIGHT('Cost Code (New)'!$F6935,LEN('Cost Code (New)'!$F6935)-SEARCH("Ext ",'Cost Code (New)'!$F6935)-LEN("Ext")),SEARCH(" - ",RIGHT('Cost Code (New)'!$F6935,LEN('Cost Code (New)'!$F6935)-SEARCH("Ext ",'Cost Code (New)'!$F6935)-LEN("Ext")))))+0,"")</f>
        <v/>
      </c>
      <c r="B6935" s="8"/>
      <c r="C6935" s="3"/>
      <c r="D6935" s="3"/>
      <c r="E6935" s="3"/>
      <c r="F6935" s="3"/>
      <c r="G6935" s="3"/>
      <c r="H6935" s="3"/>
      <c r="I6935" s="3"/>
    </row>
    <row r="6936" ht="15.75" customHeight="1">
      <c r="A6936" s="3" t="str">
        <f>IFERROR(TRIM(LEFT(RIGHT('Cost Code (New)'!$F6936,LEN('Cost Code (New)'!$F6936)-SEARCH("Ext ",'Cost Code (New)'!$F6936)-LEN("Ext")),SEARCH(" - ",RIGHT('Cost Code (New)'!$F6936,LEN('Cost Code (New)'!$F6936)-SEARCH("Ext ",'Cost Code (New)'!$F6936)-LEN("Ext")))))+0,"")</f>
        <v/>
      </c>
      <c r="B6936" s="8"/>
      <c r="C6936" s="3"/>
      <c r="D6936" s="3"/>
      <c r="E6936" s="3"/>
      <c r="F6936" s="3"/>
      <c r="G6936" s="3"/>
      <c r="H6936" s="3"/>
      <c r="I6936" s="3"/>
    </row>
    <row r="6937" ht="15.75" customHeight="1">
      <c r="A6937" s="3" t="str">
        <f>IFERROR(TRIM(LEFT(RIGHT('Cost Code (New)'!$F6937,LEN('Cost Code (New)'!$F6937)-SEARCH("Ext ",'Cost Code (New)'!$F6937)-LEN("Ext")),SEARCH(" - ",RIGHT('Cost Code (New)'!$F6937,LEN('Cost Code (New)'!$F6937)-SEARCH("Ext ",'Cost Code (New)'!$F6937)-LEN("Ext")))))+0,"")</f>
        <v/>
      </c>
      <c r="B6937" s="8"/>
      <c r="C6937" s="3"/>
      <c r="D6937" s="3"/>
      <c r="E6937" s="3"/>
      <c r="F6937" s="3"/>
      <c r="G6937" s="3"/>
      <c r="H6937" s="3"/>
      <c r="I6937" s="3"/>
    </row>
    <row r="6938" ht="15.75" customHeight="1">
      <c r="A6938" s="3" t="str">
        <f>IFERROR(TRIM(LEFT(RIGHT('Cost Code (New)'!$F6938,LEN('Cost Code (New)'!$F6938)-SEARCH("Ext ",'Cost Code (New)'!$F6938)-LEN("Ext")),SEARCH(" - ",RIGHT('Cost Code (New)'!$F6938,LEN('Cost Code (New)'!$F6938)-SEARCH("Ext ",'Cost Code (New)'!$F6938)-LEN("Ext")))))+0,"")</f>
        <v/>
      </c>
      <c r="B6938" s="8"/>
      <c r="C6938" s="3"/>
      <c r="D6938" s="3"/>
      <c r="E6938" s="3"/>
      <c r="F6938" s="3"/>
      <c r="G6938" s="3"/>
      <c r="H6938" s="3"/>
      <c r="I6938" s="3"/>
    </row>
    <row r="6939" ht="15.75" customHeight="1">
      <c r="A6939" s="3" t="str">
        <f>IFERROR(TRIM(LEFT(RIGHT('Cost Code (New)'!$F6939,LEN('Cost Code (New)'!$F6939)-SEARCH("Ext ",'Cost Code (New)'!$F6939)-LEN("Ext")),SEARCH(" - ",RIGHT('Cost Code (New)'!$F6939,LEN('Cost Code (New)'!$F6939)-SEARCH("Ext ",'Cost Code (New)'!$F6939)-LEN("Ext")))))+0,"")</f>
        <v/>
      </c>
      <c r="B6939" s="8"/>
      <c r="C6939" s="3"/>
      <c r="D6939" s="3"/>
      <c r="E6939" s="3"/>
      <c r="F6939" s="3"/>
      <c r="G6939" s="3"/>
      <c r="H6939" s="3"/>
      <c r="I6939" s="3"/>
    </row>
    <row r="6940" ht="15.75" customHeight="1">
      <c r="A6940" s="3" t="str">
        <f>IFERROR(TRIM(LEFT(RIGHT('Cost Code (New)'!$F6940,LEN('Cost Code (New)'!$F6940)-SEARCH("Ext ",'Cost Code (New)'!$F6940)-LEN("Ext")),SEARCH(" - ",RIGHT('Cost Code (New)'!$F6940,LEN('Cost Code (New)'!$F6940)-SEARCH("Ext ",'Cost Code (New)'!$F6940)-LEN("Ext")))))+0,"")</f>
        <v/>
      </c>
      <c r="B6940" s="8"/>
      <c r="C6940" s="3"/>
      <c r="D6940" s="3"/>
      <c r="E6940" s="3"/>
      <c r="F6940" s="3"/>
      <c r="G6940" s="3"/>
      <c r="H6940" s="3"/>
      <c r="I6940" s="3"/>
    </row>
    <row r="6941" ht="15.75" customHeight="1">
      <c r="A6941" s="3" t="str">
        <f>IFERROR(TRIM(LEFT(RIGHT('Cost Code (New)'!$F6941,LEN('Cost Code (New)'!$F6941)-SEARCH("Ext ",'Cost Code (New)'!$F6941)-LEN("Ext")),SEARCH(" - ",RIGHT('Cost Code (New)'!$F6941,LEN('Cost Code (New)'!$F6941)-SEARCH("Ext ",'Cost Code (New)'!$F6941)-LEN("Ext")))))+0,"")</f>
        <v/>
      </c>
      <c r="B6941" s="8"/>
      <c r="C6941" s="3"/>
      <c r="D6941" s="3"/>
      <c r="E6941" s="3"/>
      <c r="F6941" s="3"/>
      <c r="G6941" s="3"/>
      <c r="H6941" s="3"/>
      <c r="I6941" s="3"/>
    </row>
    <row r="6942" ht="15.75" customHeight="1">
      <c r="A6942" s="3" t="str">
        <f>IFERROR(TRIM(LEFT(RIGHT('Cost Code (New)'!$F6942,LEN('Cost Code (New)'!$F6942)-SEARCH("Ext ",'Cost Code (New)'!$F6942)-LEN("Ext")),SEARCH(" - ",RIGHT('Cost Code (New)'!$F6942,LEN('Cost Code (New)'!$F6942)-SEARCH("Ext ",'Cost Code (New)'!$F6942)-LEN("Ext")))))+0,"")</f>
        <v/>
      </c>
      <c r="B6942" s="8"/>
      <c r="C6942" s="3"/>
      <c r="D6942" s="3"/>
      <c r="E6942" s="3"/>
      <c r="F6942" s="3"/>
      <c r="G6942" s="3"/>
      <c r="H6942" s="3"/>
      <c r="I6942" s="3"/>
    </row>
    <row r="6943" ht="15.75" customHeight="1">
      <c r="A6943" s="3" t="str">
        <f>IFERROR(TRIM(LEFT(RIGHT('Cost Code (New)'!$F6943,LEN('Cost Code (New)'!$F6943)-SEARCH("Ext ",'Cost Code (New)'!$F6943)-LEN("Ext")),SEARCH(" - ",RIGHT('Cost Code (New)'!$F6943,LEN('Cost Code (New)'!$F6943)-SEARCH("Ext ",'Cost Code (New)'!$F6943)-LEN("Ext")))))+0,"")</f>
        <v/>
      </c>
      <c r="B6943" s="8"/>
      <c r="C6943" s="3"/>
      <c r="D6943" s="3"/>
      <c r="E6943" s="3"/>
      <c r="F6943" s="3"/>
      <c r="G6943" s="3"/>
      <c r="H6943" s="3"/>
      <c r="I6943" s="3"/>
    </row>
    <row r="6944" ht="15.75" customHeight="1">
      <c r="A6944" s="3" t="str">
        <f>IFERROR(TRIM(LEFT(RIGHT('Cost Code (New)'!$F6944,LEN('Cost Code (New)'!$F6944)-SEARCH("Ext ",'Cost Code (New)'!$F6944)-LEN("Ext")),SEARCH(" - ",RIGHT('Cost Code (New)'!$F6944,LEN('Cost Code (New)'!$F6944)-SEARCH("Ext ",'Cost Code (New)'!$F6944)-LEN("Ext")))))+0,"")</f>
        <v/>
      </c>
      <c r="B6944" s="8"/>
      <c r="C6944" s="3"/>
      <c r="D6944" s="3"/>
      <c r="E6944" s="3"/>
      <c r="F6944" s="3"/>
      <c r="G6944" s="3"/>
      <c r="H6944" s="3"/>
      <c r="I6944" s="3"/>
    </row>
    <row r="6945" ht="15.75" customHeight="1">
      <c r="A6945" s="3" t="str">
        <f>IFERROR(TRIM(LEFT(RIGHT('Cost Code (New)'!$F6945,LEN('Cost Code (New)'!$F6945)-SEARCH("Ext ",'Cost Code (New)'!$F6945)-LEN("Ext")),SEARCH(" - ",RIGHT('Cost Code (New)'!$F6945,LEN('Cost Code (New)'!$F6945)-SEARCH("Ext ",'Cost Code (New)'!$F6945)-LEN("Ext")))))+0,"")</f>
        <v/>
      </c>
      <c r="B6945" s="8"/>
      <c r="C6945" s="3"/>
      <c r="D6945" s="3"/>
      <c r="E6945" s="3"/>
      <c r="F6945" s="3"/>
      <c r="G6945" s="3"/>
      <c r="H6945" s="3"/>
      <c r="I6945" s="3"/>
    </row>
    <row r="6946" ht="15.75" customHeight="1">
      <c r="A6946" s="3" t="str">
        <f>IFERROR(TRIM(LEFT(RIGHT('Cost Code (New)'!$F6946,LEN('Cost Code (New)'!$F6946)-SEARCH("Ext ",'Cost Code (New)'!$F6946)-LEN("Ext")),SEARCH(" - ",RIGHT('Cost Code (New)'!$F6946,LEN('Cost Code (New)'!$F6946)-SEARCH("Ext ",'Cost Code (New)'!$F6946)-LEN("Ext")))))+0,"")</f>
        <v/>
      </c>
      <c r="B6946" s="8"/>
      <c r="C6946" s="3"/>
      <c r="D6946" s="3"/>
      <c r="E6946" s="3"/>
      <c r="F6946" s="3"/>
      <c r="G6946" s="3"/>
      <c r="H6946" s="3"/>
      <c r="I6946" s="3"/>
    </row>
    <row r="6947" ht="15.75" customHeight="1">
      <c r="A6947" s="3" t="str">
        <f>IFERROR(TRIM(LEFT(RIGHT('Cost Code (New)'!$F6947,LEN('Cost Code (New)'!$F6947)-SEARCH("Ext ",'Cost Code (New)'!$F6947)-LEN("Ext")),SEARCH(" - ",RIGHT('Cost Code (New)'!$F6947,LEN('Cost Code (New)'!$F6947)-SEARCH("Ext ",'Cost Code (New)'!$F6947)-LEN("Ext")))))+0,"")</f>
        <v/>
      </c>
      <c r="B6947" s="8"/>
      <c r="C6947" s="3"/>
      <c r="D6947" s="3"/>
      <c r="E6947" s="3"/>
      <c r="F6947" s="3"/>
      <c r="G6947" s="3"/>
      <c r="H6947" s="3"/>
      <c r="I6947" s="3"/>
    </row>
    <row r="6948" ht="15.75" customHeight="1">
      <c r="A6948" s="3" t="str">
        <f>IFERROR(TRIM(LEFT(RIGHT('Cost Code (New)'!$F6948,LEN('Cost Code (New)'!$F6948)-SEARCH("Ext ",'Cost Code (New)'!$F6948)-LEN("Ext")),SEARCH(" - ",RIGHT('Cost Code (New)'!$F6948,LEN('Cost Code (New)'!$F6948)-SEARCH("Ext ",'Cost Code (New)'!$F6948)-LEN("Ext")))))+0,"")</f>
        <v/>
      </c>
      <c r="B6948" s="8"/>
      <c r="C6948" s="3"/>
      <c r="D6948" s="3"/>
      <c r="E6948" s="3"/>
      <c r="F6948" s="3"/>
      <c r="G6948" s="3"/>
      <c r="H6948" s="3"/>
      <c r="I6948" s="3"/>
    </row>
    <row r="6949" ht="15.75" customHeight="1">
      <c r="A6949" s="3" t="str">
        <f>IFERROR(TRIM(LEFT(RIGHT('Cost Code (New)'!$F6949,LEN('Cost Code (New)'!$F6949)-SEARCH("Ext ",'Cost Code (New)'!$F6949)-LEN("Ext")),SEARCH(" - ",RIGHT('Cost Code (New)'!$F6949,LEN('Cost Code (New)'!$F6949)-SEARCH("Ext ",'Cost Code (New)'!$F6949)-LEN("Ext")))))+0,"")</f>
        <v/>
      </c>
      <c r="B6949" s="8"/>
      <c r="C6949" s="3"/>
      <c r="D6949" s="3"/>
      <c r="E6949" s="3"/>
      <c r="F6949" s="3"/>
      <c r="G6949" s="3"/>
      <c r="H6949" s="3"/>
      <c r="I6949" s="3"/>
    </row>
    <row r="6950" ht="15.75" customHeight="1">
      <c r="A6950" s="3" t="str">
        <f>IFERROR(TRIM(LEFT(RIGHT('Cost Code (New)'!$F6950,LEN('Cost Code (New)'!$F6950)-SEARCH("Ext ",'Cost Code (New)'!$F6950)-LEN("Ext")),SEARCH(" - ",RIGHT('Cost Code (New)'!$F6950,LEN('Cost Code (New)'!$F6950)-SEARCH("Ext ",'Cost Code (New)'!$F6950)-LEN("Ext")))))+0,"")</f>
        <v/>
      </c>
      <c r="B6950" s="8"/>
      <c r="C6950" s="3"/>
      <c r="D6950" s="3"/>
      <c r="E6950" s="3"/>
      <c r="F6950" s="3"/>
      <c r="G6950" s="3"/>
      <c r="H6950" s="3"/>
      <c r="I6950" s="3"/>
    </row>
    <row r="6951" ht="15.75" customHeight="1">
      <c r="A6951" s="3" t="str">
        <f>IFERROR(TRIM(LEFT(RIGHT('Cost Code (New)'!$F6951,LEN('Cost Code (New)'!$F6951)-SEARCH("Ext ",'Cost Code (New)'!$F6951)-LEN("Ext")),SEARCH(" - ",RIGHT('Cost Code (New)'!$F6951,LEN('Cost Code (New)'!$F6951)-SEARCH("Ext ",'Cost Code (New)'!$F6951)-LEN("Ext")))))+0,"")</f>
        <v/>
      </c>
      <c r="B6951" s="8"/>
      <c r="C6951" s="3"/>
      <c r="D6951" s="3"/>
      <c r="E6951" s="3"/>
      <c r="F6951" s="3"/>
      <c r="G6951" s="3"/>
      <c r="H6951" s="3"/>
      <c r="I6951" s="3"/>
    </row>
    <row r="6952" ht="15.75" customHeight="1">
      <c r="A6952" s="3" t="str">
        <f>IFERROR(TRIM(LEFT(RIGHT('Cost Code (New)'!$F6952,LEN('Cost Code (New)'!$F6952)-SEARCH("Ext ",'Cost Code (New)'!$F6952)-LEN("Ext")),SEARCH(" - ",RIGHT('Cost Code (New)'!$F6952,LEN('Cost Code (New)'!$F6952)-SEARCH("Ext ",'Cost Code (New)'!$F6952)-LEN("Ext")))))+0,"")</f>
        <v/>
      </c>
      <c r="B6952" s="8"/>
      <c r="C6952" s="3"/>
      <c r="D6952" s="3"/>
      <c r="E6952" s="3"/>
      <c r="F6952" s="3"/>
      <c r="G6952" s="3"/>
      <c r="H6952" s="3"/>
      <c r="I6952" s="3"/>
    </row>
    <row r="6953" ht="15.75" customHeight="1">
      <c r="A6953" s="3" t="str">
        <f>IFERROR(TRIM(LEFT(RIGHT('Cost Code (New)'!$F6953,LEN('Cost Code (New)'!$F6953)-SEARCH("Ext ",'Cost Code (New)'!$F6953)-LEN("Ext")),SEARCH(" - ",RIGHT('Cost Code (New)'!$F6953,LEN('Cost Code (New)'!$F6953)-SEARCH("Ext ",'Cost Code (New)'!$F6953)-LEN("Ext")))))+0,"")</f>
        <v/>
      </c>
      <c r="B6953" s="8"/>
      <c r="C6953" s="3"/>
      <c r="D6953" s="3"/>
      <c r="E6953" s="3"/>
      <c r="F6953" s="3"/>
      <c r="G6953" s="3"/>
      <c r="H6953" s="3"/>
      <c r="I6953" s="3"/>
    </row>
    <row r="6954" ht="15.75" customHeight="1">
      <c r="A6954" s="3" t="str">
        <f>IFERROR(TRIM(LEFT(RIGHT('Cost Code (New)'!$F6954,LEN('Cost Code (New)'!$F6954)-SEARCH("Ext ",'Cost Code (New)'!$F6954)-LEN("Ext")),SEARCH(" - ",RIGHT('Cost Code (New)'!$F6954,LEN('Cost Code (New)'!$F6954)-SEARCH("Ext ",'Cost Code (New)'!$F6954)-LEN("Ext")))))+0,"")</f>
        <v/>
      </c>
      <c r="B6954" s="8"/>
      <c r="C6954" s="3"/>
      <c r="D6954" s="3"/>
      <c r="E6954" s="3"/>
      <c r="F6954" s="3"/>
      <c r="G6954" s="3"/>
      <c r="H6954" s="3"/>
      <c r="I6954" s="3"/>
    </row>
    <row r="6955" ht="15.75" customHeight="1">
      <c r="A6955" s="3" t="str">
        <f>IFERROR(TRIM(LEFT(RIGHT('Cost Code (New)'!$F6955,LEN('Cost Code (New)'!$F6955)-SEARCH("Ext ",'Cost Code (New)'!$F6955)-LEN("Ext")),SEARCH(" - ",RIGHT('Cost Code (New)'!$F6955,LEN('Cost Code (New)'!$F6955)-SEARCH("Ext ",'Cost Code (New)'!$F6955)-LEN("Ext")))))+0,"")</f>
        <v/>
      </c>
      <c r="B6955" s="8"/>
      <c r="C6955" s="3"/>
      <c r="D6955" s="3"/>
      <c r="E6955" s="3"/>
      <c r="F6955" s="3"/>
      <c r="G6955" s="3"/>
      <c r="H6955" s="3"/>
      <c r="I6955" s="3"/>
    </row>
    <row r="6956" ht="15.75" customHeight="1">
      <c r="A6956" s="3" t="str">
        <f>IFERROR(TRIM(LEFT(RIGHT('Cost Code (New)'!$F6956,LEN('Cost Code (New)'!$F6956)-SEARCH("Ext ",'Cost Code (New)'!$F6956)-LEN("Ext")),SEARCH(" - ",RIGHT('Cost Code (New)'!$F6956,LEN('Cost Code (New)'!$F6956)-SEARCH("Ext ",'Cost Code (New)'!$F6956)-LEN("Ext")))))+0,"")</f>
        <v/>
      </c>
      <c r="B6956" s="8"/>
      <c r="C6956" s="3"/>
      <c r="D6956" s="3"/>
      <c r="E6956" s="3"/>
      <c r="F6956" s="3"/>
      <c r="G6956" s="3"/>
      <c r="H6956" s="3"/>
      <c r="I6956" s="3"/>
    </row>
    <row r="6957" ht="15.75" customHeight="1">
      <c r="A6957" s="3" t="str">
        <f>IFERROR(TRIM(LEFT(RIGHT('Cost Code (New)'!$F6957,LEN('Cost Code (New)'!$F6957)-SEARCH("Ext ",'Cost Code (New)'!$F6957)-LEN("Ext")),SEARCH(" - ",RIGHT('Cost Code (New)'!$F6957,LEN('Cost Code (New)'!$F6957)-SEARCH("Ext ",'Cost Code (New)'!$F6957)-LEN("Ext")))))+0,"")</f>
        <v/>
      </c>
      <c r="B6957" s="8"/>
      <c r="C6957" s="3"/>
      <c r="D6957" s="3"/>
      <c r="E6957" s="3"/>
      <c r="F6957" s="3"/>
      <c r="G6957" s="3"/>
      <c r="H6957" s="3"/>
      <c r="I6957" s="3"/>
    </row>
    <row r="6958" ht="15.75" customHeight="1">
      <c r="A6958" s="3" t="str">
        <f>IFERROR(TRIM(LEFT(RIGHT('Cost Code (New)'!$F6958,LEN('Cost Code (New)'!$F6958)-SEARCH("Ext ",'Cost Code (New)'!$F6958)-LEN("Ext")),SEARCH(" - ",RIGHT('Cost Code (New)'!$F6958,LEN('Cost Code (New)'!$F6958)-SEARCH("Ext ",'Cost Code (New)'!$F6958)-LEN("Ext")))))+0,"")</f>
        <v/>
      </c>
      <c r="B6958" s="8"/>
      <c r="C6958" s="3"/>
      <c r="D6958" s="3"/>
      <c r="E6958" s="3"/>
      <c r="F6958" s="3"/>
      <c r="G6958" s="3"/>
      <c r="H6958" s="3"/>
      <c r="I6958" s="3"/>
    </row>
    <row r="6959" ht="15.75" customHeight="1">
      <c r="A6959" s="3" t="str">
        <f>IFERROR(TRIM(LEFT(RIGHT('Cost Code (New)'!$F6959,LEN('Cost Code (New)'!$F6959)-SEARCH("Ext ",'Cost Code (New)'!$F6959)-LEN("Ext")),SEARCH(" - ",RIGHT('Cost Code (New)'!$F6959,LEN('Cost Code (New)'!$F6959)-SEARCH("Ext ",'Cost Code (New)'!$F6959)-LEN("Ext")))))+0,"")</f>
        <v/>
      </c>
      <c r="B6959" s="8"/>
      <c r="C6959" s="3"/>
      <c r="D6959" s="3"/>
      <c r="E6959" s="3"/>
      <c r="F6959" s="3"/>
      <c r="G6959" s="3"/>
      <c r="H6959" s="3"/>
      <c r="I6959" s="3"/>
    </row>
    <row r="6960" ht="15.75" customHeight="1">
      <c r="A6960" s="3" t="str">
        <f>IFERROR(TRIM(LEFT(RIGHT('Cost Code (New)'!$F6960,LEN('Cost Code (New)'!$F6960)-SEARCH("Ext ",'Cost Code (New)'!$F6960)-LEN("Ext")),SEARCH(" - ",RIGHT('Cost Code (New)'!$F6960,LEN('Cost Code (New)'!$F6960)-SEARCH("Ext ",'Cost Code (New)'!$F6960)-LEN("Ext")))))+0,"")</f>
        <v/>
      </c>
      <c r="B6960" s="8"/>
      <c r="C6960" s="3"/>
      <c r="D6960" s="3"/>
      <c r="E6960" s="3"/>
      <c r="F6960" s="3"/>
      <c r="G6960" s="3"/>
      <c r="H6960" s="3"/>
      <c r="I6960" s="3"/>
    </row>
    <row r="6961" ht="15.75" customHeight="1">
      <c r="A6961" s="3" t="str">
        <f>IFERROR(TRIM(LEFT(RIGHT('Cost Code (New)'!$F6961,LEN('Cost Code (New)'!$F6961)-SEARCH("Ext ",'Cost Code (New)'!$F6961)-LEN("Ext")),SEARCH(" - ",RIGHT('Cost Code (New)'!$F6961,LEN('Cost Code (New)'!$F6961)-SEARCH("Ext ",'Cost Code (New)'!$F6961)-LEN("Ext")))))+0,"")</f>
        <v/>
      </c>
      <c r="B6961" s="8"/>
      <c r="C6961" s="3"/>
      <c r="D6961" s="3"/>
      <c r="E6961" s="3"/>
      <c r="F6961" s="3"/>
      <c r="G6961" s="3"/>
      <c r="H6961" s="3"/>
      <c r="I6961" s="3"/>
    </row>
    <row r="6962" ht="15.75" customHeight="1">
      <c r="A6962" s="3" t="str">
        <f>IFERROR(TRIM(LEFT(RIGHT('Cost Code (New)'!$F6962,LEN('Cost Code (New)'!$F6962)-SEARCH("Ext ",'Cost Code (New)'!$F6962)-LEN("Ext")),SEARCH(" - ",RIGHT('Cost Code (New)'!$F6962,LEN('Cost Code (New)'!$F6962)-SEARCH("Ext ",'Cost Code (New)'!$F6962)-LEN("Ext")))))+0,"")</f>
        <v/>
      </c>
      <c r="B6962" s="8"/>
      <c r="C6962" s="3"/>
      <c r="D6962" s="3"/>
      <c r="E6962" s="3"/>
      <c r="F6962" s="3"/>
      <c r="G6962" s="3"/>
      <c r="H6962" s="3"/>
      <c r="I6962" s="3"/>
    </row>
    <row r="6963" ht="15.75" customHeight="1">
      <c r="A6963" s="3" t="str">
        <f>IFERROR(TRIM(LEFT(RIGHT('Cost Code (New)'!$F6963,LEN('Cost Code (New)'!$F6963)-SEARCH("Ext ",'Cost Code (New)'!$F6963)-LEN("Ext")),SEARCH(" - ",RIGHT('Cost Code (New)'!$F6963,LEN('Cost Code (New)'!$F6963)-SEARCH("Ext ",'Cost Code (New)'!$F6963)-LEN("Ext")))))+0,"")</f>
        <v/>
      </c>
      <c r="B6963" s="8"/>
      <c r="C6963" s="3"/>
      <c r="D6963" s="3"/>
      <c r="E6963" s="3"/>
      <c r="F6963" s="3"/>
      <c r="G6963" s="3"/>
      <c r="H6963" s="3"/>
      <c r="I6963" s="3"/>
    </row>
    <row r="6964" ht="15.75" customHeight="1">
      <c r="A6964" s="3" t="str">
        <f>IFERROR(TRIM(LEFT(RIGHT('Cost Code (New)'!$F6964,LEN('Cost Code (New)'!$F6964)-SEARCH("Ext ",'Cost Code (New)'!$F6964)-LEN("Ext")),SEARCH(" - ",RIGHT('Cost Code (New)'!$F6964,LEN('Cost Code (New)'!$F6964)-SEARCH("Ext ",'Cost Code (New)'!$F6964)-LEN("Ext")))))+0,"")</f>
        <v/>
      </c>
      <c r="B6964" s="8"/>
      <c r="C6964" s="3"/>
      <c r="D6964" s="3"/>
      <c r="E6964" s="3"/>
      <c r="F6964" s="3"/>
      <c r="G6964" s="3"/>
      <c r="H6964" s="3"/>
      <c r="I6964" s="3"/>
    </row>
    <row r="6965" ht="15.75" customHeight="1">
      <c r="A6965" s="3" t="str">
        <f>IFERROR(TRIM(LEFT(RIGHT('Cost Code (New)'!$F6965,LEN('Cost Code (New)'!$F6965)-SEARCH("Ext ",'Cost Code (New)'!$F6965)-LEN("Ext")),SEARCH(" - ",RIGHT('Cost Code (New)'!$F6965,LEN('Cost Code (New)'!$F6965)-SEARCH("Ext ",'Cost Code (New)'!$F6965)-LEN("Ext")))))+0,"")</f>
        <v/>
      </c>
      <c r="B6965" s="8"/>
      <c r="C6965" s="3"/>
      <c r="D6965" s="3"/>
      <c r="E6965" s="3"/>
      <c r="F6965" s="3"/>
      <c r="G6965" s="3"/>
      <c r="H6965" s="3"/>
      <c r="I6965" s="3"/>
    </row>
    <row r="6966" ht="15.75" customHeight="1">
      <c r="A6966" s="3" t="str">
        <f>IFERROR(TRIM(LEFT(RIGHT('Cost Code (New)'!$F6966,LEN('Cost Code (New)'!$F6966)-SEARCH("Ext ",'Cost Code (New)'!$F6966)-LEN("Ext")),SEARCH(" - ",RIGHT('Cost Code (New)'!$F6966,LEN('Cost Code (New)'!$F6966)-SEARCH("Ext ",'Cost Code (New)'!$F6966)-LEN("Ext")))))+0,"")</f>
        <v/>
      </c>
      <c r="B6966" s="8"/>
      <c r="C6966" s="3"/>
      <c r="D6966" s="3"/>
      <c r="E6966" s="3"/>
      <c r="F6966" s="3"/>
      <c r="G6966" s="3"/>
      <c r="H6966" s="3"/>
      <c r="I6966" s="3"/>
    </row>
    <row r="6967" ht="15.75" customHeight="1">
      <c r="A6967" s="3" t="str">
        <f>IFERROR(TRIM(LEFT(RIGHT('Cost Code (New)'!$F6967,LEN('Cost Code (New)'!$F6967)-SEARCH("Ext ",'Cost Code (New)'!$F6967)-LEN("Ext")),SEARCH(" - ",RIGHT('Cost Code (New)'!$F6967,LEN('Cost Code (New)'!$F6967)-SEARCH("Ext ",'Cost Code (New)'!$F6967)-LEN("Ext")))))+0,"")</f>
        <v/>
      </c>
      <c r="B6967" s="8"/>
      <c r="C6967" s="3"/>
      <c r="D6967" s="3"/>
      <c r="E6967" s="3"/>
      <c r="F6967" s="3"/>
      <c r="G6967" s="3"/>
      <c r="H6967" s="3"/>
      <c r="I6967" s="3"/>
    </row>
    <row r="6968" ht="15.75" customHeight="1">
      <c r="A6968" s="3" t="str">
        <f>IFERROR(TRIM(LEFT(RIGHT('Cost Code (New)'!$F6968,LEN('Cost Code (New)'!$F6968)-SEARCH("Ext ",'Cost Code (New)'!$F6968)-LEN("Ext")),SEARCH(" - ",RIGHT('Cost Code (New)'!$F6968,LEN('Cost Code (New)'!$F6968)-SEARCH("Ext ",'Cost Code (New)'!$F6968)-LEN("Ext")))))+0,"")</f>
        <v/>
      </c>
      <c r="B6968" s="8"/>
      <c r="C6968" s="3"/>
      <c r="D6968" s="3"/>
      <c r="E6968" s="3"/>
      <c r="F6968" s="3"/>
      <c r="G6968" s="3"/>
      <c r="H6968" s="3"/>
      <c r="I6968" s="3"/>
    </row>
    <row r="6969" ht="15.75" customHeight="1">
      <c r="A6969" s="3" t="str">
        <f>IFERROR(TRIM(LEFT(RIGHT('Cost Code (New)'!$F6969,LEN('Cost Code (New)'!$F6969)-SEARCH("Ext ",'Cost Code (New)'!$F6969)-LEN("Ext")),SEARCH(" - ",RIGHT('Cost Code (New)'!$F6969,LEN('Cost Code (New)'!$F6969)-SEARCH("Ext ",'Cost Code (New)'!$F6969)-LEN("Ext")))))+0,"")</f>
        <v/>
      </c>
      <c r="B6969" s="8"/>
      <c r="C6969" s="3"/>
      <c r="D6969" s="3"/>
      <c r="E6969" s="3"/>
      <c r="F6969" s="3"/>
      <c r="G6969" s="3"/>
      <c r="H6969" s="3"/>
      <c r="I6969" s="3"/>
    </row>
    <row r="6970" ht="15.75" customHeight="1">
      <c r="A6970" s="3" t="str">
        <f>IFERROR(TRIM(LEFT(RIGHT('Cost Code (New)'!$F6970,LEN('Cost Code (New)'!$F6970)-SEARCH("Ext ",'Cost Code (New)'!$F6970)-LEN("Ext")),SEARCH(" - ",RIGHT('Cost Code (New)'!$F6970,LEN('Cost Code (New)'!$F6970)-SEARCH("Ext ",'Cost Code (New)'!$F6970)-LEN("Ext")))))+0,"")</f>
        <v/>
      </c>
      <c r="B6970" s="8"/>
      <c r="C6970" s="3"/>
      <c r="D6970" s="3"/>
      <c r="E6970" s="3"/>
      <c r="F6970" s="3"/>
      <c r="G6970" s="3"/>
      <c r="H6970" s="3"/>
      <c r="I6970" s="3"/>
    </row>
    <row r="6971" ht="15.75" customHeight="1">
      <c r="A6971" s="3" t="str">
        <f>IFERROR(TRIM(LEFT(RIGHT('Cost Code (New)'!$F6971,LEN('Cost Code (New)'!$F6971)-SEARCH("Ext ",'Cost Code (New)'!$F6971)-LEN("Ext")),SEARCH(" - ",RIGHT('Cost Code (New)'!$F6971,LEN('Cost Code (New)'!$F6971)-SEARCH("Ext ",'Cost Code (New)'!$F6971)-LEN("Ext")))))+0,"")</f>
        <v/>
      </c>
      <c r="B6971" s="8"/>
      <c r="C6971" s="3"/>
      <c r="D6971" s="3"/>
      <c r="E6971" s="3"/>
      <c r="F6971" s="3"/>
      <c r="G6971" s="3"/>
      <c r="H6971" s="3"/>
      <c r="I6971" s="3"/>
    </row>
    <row r="6972" ht="15.75" customHeight="1">
      <c r="A6972" s="3" t="str">
        <f>IFERROR(TRIM(LEFT(RIGHT('Cost Code (New)'!$F6972,LEN('Cost Code (New)'!$F6972)-SEARCH("Ext ",'Cost Code (New)'!$F6972)-LEN("Ext")),SEARCH(" - ",RIGHT('Cost Code (New)'!$F6972,LEN('Cost Code (New)'!$F6972)-SEARCH("Ext ",'Cost Code (New)'!$F6972)-LEN("Ext")))))+0,"")</f>
        <v/>
      </c>
      <c r="B6972" s="8"/>
      <c r="C6972" s="3"/>
      <c r="D6972" s="3"/>
      <c r="E6972" s="3"/>
      <c r="F6972" s="3"/>
      <c r="G6972" s="3"/>
      <c r="H6972" s="3"/>
      <c r="I6972" s="3"/>
    </row>
    <row r="6973" ht="15.75" customHeight="1">
      <c r="A6973" s="3" t="str">
        <f>IFERROR(TRIM(LEFT(RIGHT('Cost Code (New)'!$F6973,LEN('Cost Code (New)'!$F6973)-SEARCH("Ext ",'Cost Code (New)'!$F6973)-LEN("Ext")),SEARCH(" - ",RIGHT('Cost Code (New)'!$F6973,LEN('Cost Code (New)'!$F6973)-SEARCH("Ext ",'Cost Code (New)'!$F6973)-LEN("Ext")))))+0,"")</f>
        <v/>
      </c>
      <c r="B6973" s="8"/>
      <c r="C6973" s="3"/>
      <c r="D6973" s="3"/>
      <c r="E6973" s="3"/>
      <c r="F6973" s="3"/>
      <c r="G6973" s="3"/>
      <c r="H6973" s="3"/>
      <c r="I6973" s="3"/>
    </row>
    <row r="6974" ht="15.75" customHeight="1">
      <c r="A6974" s="3" t="str">
        <f>IFERROR(TRIM(LEFT(RIGHT('Cost Code (New)'!$F6974,LEN('Cost Code (New)'!$F6974)-SEARCH("Ext ",'Cost Code (New)'!$F6974)-LEN("Ext")),SEARCH(" - ",RIGHT('Cost Code (New)'!$F6974,LEN('Cost Code (New)'!$F6974)-SEARCH("Ext ",'Cost Code (New)'!$F6974)-LEN("Ext")))))+0,"")</f>
        <v/>
      </c>
      <c r="B6974" s="8"/>
      <c r="C6974" s="3"/>
      <c r="D6974" s="3"/>
      <c r="E6974" s="3"/>
      <c r="F6974" s="3"/>
      <c r="G6974" s="3"/>
      <c r="H6974" s="3"/>
      <c r="I6974" s="3"/>
    </row>
    <row r="6975" ht="15.75" customHeight="1">
      <c r="A6975" s="3" t="str">
        <f>IFERROR(TRIM(LEFT(RIGHT('Cost Code (New)'!$F6975,LEN('Cost Code (New)'!$F6975)-SEARCH("Ext ",'Cost Code (New)'!$F6975)-LEN("Ext")),SEARCH(" - ",RIGHT('Cost Code (New)'!$F6975,LEN('Cost Code (New)'!$F6975)-SEARCH("Ext ",'Cost Code (New)'!$F6975)-LEN("Ext")))))+0,"")</f>
        <v/>
      </c>
      <c r="B6975" s="8"/>
      <c r="C6975" s="3"/>
      <c r="D6975" s="3"/>
      <c r="E6975" s="3"/>
      <c r="F6975" s="3"/>
      <c r="G6975" s="3"/>
      <c r="H6975" s="3"/>
      <c r="I6975" s="3"/>
    </row>
    <row r="6976" ht="15.75" customHeight="1">
      <c r="A6976" s="3" t="str">
        <f>IFERROR(TRIM(LEFT(RIGHT('Cost Code (New)'!$F6976,LEN('Cost Code (New)'!$F6976)-SEARCH("Ext ",'Cost Code (New)'!$F6976)-LEN("Ext")),SEARCH(" - ",RIGHT('Cost Code (New)'!$F6976,LEN('Cost Code (New)'!$F6976)-SEARCH("Ext ",'Cost Code (New)'!$F6976)-LEN("Ext")))))+0,"")</f>
        <v/>
      </c>
      <c r="B6976" s="8"/>
      <c r="C6976" s="3"/>
      <c r="D6976" s="3"/>
      <c r="E6976" s="3"/>
      <c r="F6976" s="3"/>
      <c r="G6976" s="3"/>
      <c r="H6976" s="3"/>
      <c r="I6976" s="3"/>
    </row>
    <row r="6977" ht="15.75" customHeight="1">
      <c r="A6977" s="3" t="str">
        <f>IFERROR(TRIM(LEFT(RIGHT('Cost Code (New)'!$F6977,LEN('Cost Code (New)'!$F6977)-SEARCH("Ext ",'Cost Code (New)'!$F6977)-LEN("Ext")),SEARCH(" - ",RIGHT('Cost Code (New)'!$F6977,LEN('Cost Code (New)'!$F6977)-SEARCH("Ext ",'Cost Code (New)'!$F6977)-LEN("Ext")))))+0,"")</f>
        <v/>
      </c>
      <c r="B6977" s="8"/>
      <c r="C6977" s="3"/>
      <c r="D6977" s="3"/>
      <c r="E6977" s="3"/>
      <c r="F6977" s="3"/>
      <c r="G6977" s="3"/>
      <c r="H6977" s="3"/>
      <c r="I6977" s="3"/>
    </row>
    <row r="6978" ht="15.75" customHeight="1">
      <c r="A6978" s="3" t="str">
        <f>IFERROR(TRIM(LEFT(RIGHT('Cost Code (New)'!$F6978,LEN('Cost Code (New)'!$F6978)-SEARCH("Ext ",'Cost Code (New)'!$F6978)-LEN("Ext")),SEARCH(" - ",RIGHT('Cost Code (New)'!$F6978,LEN('Cost Code (New)'!$F6978)-SEARCH("Ext ",'Cost Code (New)'!$F6978)-LEN("Ext")))))+0,"")</f>
        <v/>
      </c>
      <c r="B6978" s="8"/>
      <c r="C6978" s="3"/>
      <c r="D6978" s="3"/>
      <c r="E6978" s="3"/>
      <c r="F6978" s="3"/>
      <c r="G6978" s="3"/>
      <c r="H6978" s="3"/>
      <c r="I6978" s="3"/>
    </row>
    <row r="6979" ht="15.75" customHeight="1">
      <c r="A6979" s="3" t="str">
        <f>IFERROR(TRIM(LEFT(RIGHT('Cost Code (New)'!$F6979,LEN('Cost Code (New)'!$F6979)-SEARCH("Ext ",'Cost Code (New)'!$F6979)-LEN("Ext")),SEARCH(" - ",RIGHT('Cost Code (New)'!$F6979,LEN('Cost Code (New)'!$F6979)-SEARCH("Ext ",'Cost Code (New)'!$F6979)-LEN("Ext")))))+0,"")</f>
        <v/>
      </c>
      <c r="B6979" s="8"/>
      <c r="C6979" s="3"/>
      <c r="D6979" s="3"/>
      <c r="E6979" s="3"/>
      <c r="F6979" s="3"/>
      <c r="G6979" s="3"/>
      <c r="H6979" s="3"/>
      <c r="I6979" s="3"/>
    </row>
    <row r="6980" ht="15.75" customHeight="1">
      <c r="A6980" s="3" t="str">
        <f>IFERROR(TRIM(LEFT(RIGHT('Cost Code (New)'!$F6980,LEN('Cost Code (New)'!$F6980)-SEARCH("Ext ",'Cost Code (New)'!$F6980)-LEN("Ext")),SEARCH(" - ",RIGHT('Cost Code (New)'!$F6980,LEN('Cost Code (New)'!$F6980)-SEARCH("Ext ",'Cost Code (New)'!$F6980)-LEN("Ext")))))+0,"")</f>
        <v/>
      </c>
      <c r="B6980" s="8"/>
      <c r="C6980" s="3"/>
      <c r="D6980" s="3"/>
      <c r="E6980" s="3"/>
      <c r="F6980" s="3"/>
      <c r="G6980" s="3"/>
      <c r="H6980" s="3"/>
      <c r="I6980" s="3"/>
    </row>
    <row r="6981" ht="15.75" customHeight="1">
      <c r="A6981" s="3" t="str">
        <f>IFERROR(TRIM(LEFT(RIGHT('Cost Code (New)'!$F6981,LEN('Cost Code (New)'!$F6981)-SEARCH("Ext ",'Cost Code (New)'!$F6981)-LEN("Ext")),SEARCH(" - ",RIGHT('Cost Code (New)'!$F6981,LEN('Cost Code (New)'!$F6981)-SEARCH("Ext ",'Cost Code (New)'!$F6981)-LEN("Ext")))))+0,"")</f>
        <v/>
      </c>
      <c r="B6981" s="8"/>
      <c r="C6981" s="3"/>
      <c r="D6981" s="3"/>
      <c r="E6981" s="3"/>
      <c r="F6981" s="3"/>
      <c r="G6981" s="3"/>
      <c r="H6981" s="3"/>
      <c r="I6981" s="3"/>
    </row>
    <row r="6982" ht="15.75" customHeight="1">
      <c r="A6982" s="3" t="str">
        <f>IFERROR(TRIM(LEFT(RIGHT('Cost Code (New)'!$F6982,LEN('Cost Code (New)'!$F6982)-SEARCH("Ext ",'Cost Code (New)'!$F6982)-LEN("Ext")),SEARCH(" - ",RIGHT('Cost Code (New)'!$F6982,LEN('Cost Code (New)'!$F6982)-SEARCH("Ext ",'Cost Code (New)'!$F6982)-LEN("Ext")))))+0,"")</f>
        <v/>
      </c>
      <c r="B6982" s="8"/>
      <c r="C6982" s="3"/>
      <c r="D6982" s="3"/>
      <c r="E6982" s="3"/>
      <c r="F6982" s="3"/>
      <c r="G6982" s="3"/>
      <c r="H6982" s="3"/>
      <c r="I6982" s="3"/>
    </row>
    <row r="6983" ht="15.75" customHeight="1">
      <c r="A6983" s="3" t="str">
        <f>IFERROR(TRIM(LEFT(RIGHT('Cost Code (New)'!$F6983,LEN('Cost Code (New)'!$F6983)-SEARCH("Ext ",'Cost Code (New)'!$F6983)-LEN("Ext")),SEARCH(" - ",RIGHT('Cost Code (New)'!$F6983,LEN('Cost Code (New)'!$F6983)-SEARCH("Ext ",'Cost Code (New)'!$F6983)-LEN("Ext")))))+0,"")</f>
        <v/>
      </c>
      <c r="B6983" s="8"/>
      <c r="C6983" s="3"/>
      <c r="D6983" s="3"/>
      <c r="E6983" s="3"/>
      <c r="F6983" s="3"/>
      <c r="G6983" s="3"/>
      <c r="H6983" s="3"/>
      <c r="I6983" s="3"/>
    </row>
    <row r="6984" ht="15.75" customHeight="1">
      <c r="A6984" s="3" t="str">
        <f>IFERROR(TRIM(LEFT(RIGHT('Cost Code (New)'!$F6984,LEN('Cost Code (New)'!$F6984)-SEARCH("Ext ",'Cost Code (New)'!$F6984)-LEN("Ext")),SEARCH(" - ",RIGHT('Cost Code (New)'!$F6984,LEN('Cost Code (New)'!$F6984)-SEARCH("Ext ",'Cost Code (New)'!$F6984)-LEN("Ext")))))+0,"")</f>
        <v/>
      </c>
      <c r="B6984" s="8"/>
      <c r="C6984" s="3"/>
      <c r="D6984" s="3"/>
      <c r="E6984" s="3"/>
      <c r="F6984" s="3"/>
      <c r="G6984" s="3"/>
      <c r="H6984" s="3"/>
      <c r="I6984" s="3"/>
    </row>
    <row r="6985" ht="15.75" customHeight="1">
      <c r="A6985" s="3" t="str">
        <f>IFERROR(TRIM(LEFT(RIGHT('Cost Code (New)'!$F6985,LEN('Cost Code (New)'!$F6985)-SEARCH("Ext ",'Cost Code (New)'!$F6985)-LEN("Ext")),SEARCH(" - ",RIGHT('Cost Code (New)'!$F6985,LEN('Cost Code (New)'!$F6985)-SEARCH("Ext ",'Cost Code (New)'!$F6985)-LEN("Ext")))))+0,"")</f>
        <v/>
      </c>
      <c r="B6985" s="8"/>
      <c r="C6985" s="3"/>
      <c r="D6985" s="3"/>
      <c r="E6985" s="3"/>
      <c r="F6985" s="3"/>
      <c r="G6985" s="3"/>
      <c r="H6985" s="3"/>
      <c r="I6985" s="3"/>
    </row>
    <row r="6986" ht="15.75" customHeight="1">
      <c r="A6986" s="3" t="str">
        <f>IFERROR(TRIM(LEFT(RIGHT('Cost Code (New)'!$F6986,LEN('Cost Code (New)'!$F6986)-SEARCH("Ext ",'Cost Code (New)'!$F6986)-LEN("Ext")),SEARCH(" - ",RIGHT('Cost Code (New)'!$F6986,LEN('Cost Code (New)'!$F6986)-SEARCH("Ext ",'Cost Code (New)'!$F6986)-LEN("Ext")))))+0,"")</f>
        <v/>
      </c>
      <c r="B6986" s="8"/>
      <c r="C6986" s="3"/>
      <c r="D6986" s="3"/>
      <c r="E6986" s="3"/>
      <c r="F6986" s="3"/>
      <c r="G6986" s="3"/>
      <c r="H6986" s="3"/>
      <c r="I6986" s="3"/>
    </row>
    <row r="6987" ht="15.75" customHeight="1">
      <c r="A6987" s="3" t="str">
        <f>IFERROR(TRIM(LEFT(RIGHT('Cost Code (New)'!$F6987,LEN('Cost Code (New)'!$F6987)-SEARCH("Ext ",'Cost Code (New)'!$F6987)-LEN("Ext")),SEARCH(" - ",RIGHT('Cost Code (New)'!$F6987,LEN('Cost Code (New)'!$F6987)-SEARCH("Ext ",'Cost Code (New)'!$F6987)-LEN("Ext")))))+0,"")</f>
        <v/>
      </c>
      <c r="B6987" s="8"/>
      <c r="C6987" s="3"/>
      <c r="D6987" s="3"/>
      <c r="E6987" s="3"/>
      <c r="F6987" s="3"/>
      <c r="G6987" s="3"/>
      <c r="H6987" s="3"/>
      <c r="I6987" s="3"/>
    </row>
    <row r="6988" ht="15.75" customHeight="1">
      <c r="A6988" s="3" t="str">
        <f>IFERROR(TRIM(LEFT(RIGHT('Cost Code (New)'!$F6988,LEN('Cost Code (New)'!$F6988)-SEARCH("Ext ",'Cost Code (New)'!$F6988)-LEN("Ext")),SEARCH(" - ",RIGHT('Cost Code (New)'!$F6988,LEN('Cost Code (New)'!$F6988)-SEARCH("Ext ",'Cost Code (New)'!$F6988)-LEN("Ext")))))+0,"")</f>
        <v/>
      </c>
      <c r="B6988" s="8"/>
      <c r="C6988" s="3"/>
      <c r="D6988" s="3"/>
      <c r="E6988" s="3"/>
      <c r="F6988" s="3"/>
      <c r="G6988" s="3"/>
      <c r="H6988" s="3"/>
      <c r="I6988" s="3"/>
    </row>
    <row r="6989" ht="15.75" customHeight="1">
      <c r="A6989" s="3" t="str">
        <f>IFERROR(TRIM(LEFT(RIGHT('Cost Code (New)'!$F6989,LEN('Cost Code (New)'!$F6989)-SEARCH("Ext ",'Cost Code (New)'!$F6989)-LEN("Ext")),SEARCH(" - ",RIGHT('Cost Code (New)'!$F6989,LEN('Cost Code (New)'!$F6989)-SEARCH("Ext ",'Cost Code (New)'!$F6989)-LEN("Ext")))))+0,"")</f>
        <v/>
      </c>
      <c r="B6989" s="8"/>
      <c r="C6989" s="3"/>
      <c r="D6989" s="3"/>
      <c r="E6989" s="3"/>
      <c r="F6989" s="3"/>
      <c r="G6989" s="3"/>
      <c r="H6989" s="3"/>
      <c r="I6989" s="3"/>
    </row>
    <row r="6990" ht="15.75" customHeight="1">
      <c r="A6990" s="3" t="str">
        <f>IFERROR(TRIM(LEFT(RIGHT('Cost Code (New)'!$F6990,LEN('Cost Code (New)'!$F6990)-SEARCH("Ext ",'Cost Code (New)'!$F6990)-LEN("Ext")),SEARCH(" - ",RIGHT('Cost Code (New)'!$F6990,LEN('Cost Code (New)'!$F6990)-SEARCH("Ext ",'Cost Code (New)'!$F6990)-LEN("Ext")))))+0,"")</f>
        <v/>
      </c>
      <c r="B6990" s="8"/>
      <c r="C6990" s="3"/>
      <c r="D6990" s="3"/>
      <c r="E6990" s="3"/>
      <c r="F6990" s="3"/>
      <c r="G6990" s="3"/>
      <c r="H6990" s="3"/>
      <c r="I6990" s="3"/>
    </row>
    <row r="6991" ht="15.75" customHeight="1">
      <c r="A6991" s="3" t="str">
        <f>IFERROR(TRIM(LEFT(RIGHT('Cost Code (New)'!$F6991,LEN('Cost Code (New)'!$F6991)-SEARCH("Ext ",'Cost Code (New)'!$F6991)-LEN("Ext")),SEARCH(" - ",RIGHT('Cost Code (New)'!$F6991,LEN('Cost Code (New)'!$F6991)-SEARCH("Ext ",'Cost Code (New)'!$F6991)-LEN("Ext")))))+0,"")</f>
        <v/>
      </c>
      <c r="B6991" s="8"/>
      <c r="C6991" s="3"/>
      <c r="D6991" s="3"/>
      <c r="E6991" s="3"/>
      <c r="F6991" s="3"/>
      <c r="G6991" s="3"/>
      <c r="H6991" s="3"/>
      <c r="I6991" s="3"/>
    </row>
    <row r="6992" ht="15.75" customHeight="1">
      <c r="A6992" s="3" t="str">
        <f>IFERROR(TRIM(LEFT(RIGHT('Cost Code (New)'!$F6992,LEN('Cost Code (New)'!$F6992)-SEARCH("Ext ",'Cost Code (New)'!$F6992)-LEN("Ext")),SEARCH(" - ",RIGHT('Cost Code (New)'!$F6992,LEN('Cost Code (New)'!$F6992)-SEARCH("Ext ",'Cost Code (New)'!$F6992)-LEN("Ext")))))+0,"")</f>
        <v/>
      </c>
      <c r="B6992" s="8"/>
      <c r="C6992" s="3"/>
      <c r="D6992" s="3"/>
      <c r="E6992" s="3"/>
      <c r="F6992" s="3"/>
      <c r="G6992" s="3"/>
      <c r="H6992" s="3"/>
      <c r="I6992" s="3"/>
    </row>
    <row r="6993" ht="15.75" customHeight="1">
      <c r="A6993" s="3" t="str">
        <f>IFERROR(TRIM(LEFT(RIGHT('Cost Code (New)'!$F6993,LEN('Cost Code (New)'!$F6993)-SEARCH("Ext ",'Cost Code (New)'!$F6993)-LEN("Ext")),SEARCH(" - ",RIGHT('Cost Code (New)'!$F6993,LEN('Cost Code (New)'!$F6993)-SEARCH("Ext ",'Cost Code (New)'!$F6993)-LEN("Ext")))))+0,"")</f>
        <v/>
      </c>
      <c r="B6993" s="8"/>
      <c r="C6993" s="3"/>
      <c r="D6993" s="3"/>
      <c r="E6993" s="3"/>
      <c r="F6993" s="3"/>
      <c r="G6993" s="3"/>
      <c r="H6993" s="3"/>
      <c r="I6993" s="3"/>
    </row>
    <row r="6994" ht="15.75" customHeight="1">
      <c r="A6994" s="3" t="str">
        <f>IFERROR(TRIM(LEFT(RIGHT('Cost Code (New)'!$F6994,LEN('Cost Code (New)'!$F6994)-SEARCH("Ext ",'Cost Code (New)'!$F6994)-LEN("Ext")),SEARCH(" - ",RIGHT('Cost Code (New)'!$F6994,LEN('Cost Code (New)'!$F6994)-SEARCH("Ext ",'Cost Code (New)'!$F6994)-LEN("Ext")))))+0,"")</f>
        <v/>
      </c>
      <c r="B6994" s="8"/>
      <c r="C6994" s="3"/>
      <c r="D6994" s="3"/>
      <c r="E6994" s="3"/>
      <c r="F6994" s="3"/>
      <c r="G6994" s="3"/>
      <c r="H6994" s="3"/>
      <c r="I6994" s="3"/>
    </row>
    <row r="6995" ht="15.75" customHeight="1">
      <c r="A6995" s="3" t="str">
        <f>IFERROR(TRIM(LEFT(RIGHT('Cost Code (New)'!$F6995,LEN('Cost Code (New)'!$F6995)-SEARCH("Ext ",'Cost Code (New)'!$F6995)-LEN("Ext")),SEARCH(" - ",RIGHT('Cost Code (New)'!$F6995,LEN('Cost Code (New)'!$F6995)-SEARCH("Ext ",'Cost Code (New)'!$F6995)-LEN("Ext")))))+0,"")</f>
        <v/>
      </c>
      <c r="B6995" s="8"/>
      <c r="C6995" s="3"/>
      <c r="D6995" s="3"/>
      <c r="E6995" s="3"/>
      <c r="F6995" s="3"/>
      <c r="G6995" s="3"/>
      <c r="H6995" s="3"/>
      <c r="I6995" s="3"/>
    </row>
    <row r="6996" ht="15.75" customHeight="1">
      <c r="A6996" s="3" t="str">
        <f>IFERROR(TRIM(LEFT(RIGHT('Cost Code (New)'!$F6996,LEN('Cost Code (New)'!$F6996)-SEARCH("Ext ",'Cost Code (New)'!$F6996)-LEN("Ext")),SEARCH(" - ",RIGHT('Cost Code (New)'!$F6996,LEN('Cost Code (New)'!$F6996)-SEARCH("Ext ",'Cost Code (New)'!$F6996)-LEN("Ext")))))+0,"")</f>
        <v/>
      </c>
      <c r="B6996" s="8"/>
      <c r="C6996" s="3"/>
      <c r="D6996" s="3"/>
      <c r="E6996" s="3"/>
      <c r="F6996" s="3"/>
      <c r="G6996" s="3"/>
      <c r="H6996" s="3"/>
      <c r="I6996" s="3"/>
    </row>
    <row r="6997" ht="15.75" customHeight="1">
      <c r="A6997" s="3" t="str">
        <f>IFERROR(TRIM(LEFT(RIGHT('Cost Code (New)'!$F6997,LEN('Cost Code (New)'!$F6997)-SEARCH("Ext ",'Cost Code (New)'!$F6997)-LEN("Ext")),SEARCH(" - ",RIGHT('Cost Code (New)'!$F6997,LEN('Cost Code (New)'!$F6997)-SEARCH("Ext ",'Cost Code (New)'!$F6997)-LEN("Ext")))))+0,"")</f>
        <v/>
      </c>
      <c r="B6997" s="8"/>
      <c r="C6997" s="3"/>
      <c r="D6997" s="3"/>
      <c r="E6997" s="3"/>
      <c r="F6997" s="3"/>
      <c r="G6997" s="3"/>
      <c r="H6997" s="3"/>
      <c r="I6997" s="3"/>
    </row>
    <row r="6998" ht="15.75" customHeight="1">
      <c r="A6998" s="3" t="str">
        <f>IFERROR(TRIM(LEFT(RIGHT('Cost Code (New)'!$F6998,LEN('Cost Code (New)'!$F6998)-SEARCH("Ext ",'Cost Code (New)'!$F6998)-LEN("Ext")),SEARCH(" - ",RIGHT('Cost Code (New)'!$F6998,LEN('Cost Code (New)'!$F6998)-SEARCH("Ext ",'Cost Code (New)'!$F6998)-LEN("Ext")))))+0,"")</f>
        <v/>
      </c>
      <c r="B6998" s="8"/>
      <c r="C6998" s="3"/>
      <c r="D6998" s="3"/>
      <c r="E6998" s="3"/>
      <c r="F6998" s="3"/>
      <c r="G6998" s="3"/>
      <c r="H6998" s="3"/>
      <c r="I6998" s="3"/>
    </row>
    <row r="6999" ht="15.75" customHeight="1">
      <c r="A6999" s="3" t="str">
        <f>IFERROR(TRIM(LEFT(RIGHT('Cost Code (New)'!$F6999,LEN('Cost Code (New)'!$F6999)-SEARCH("Ext ",'Cost Code (New)'!$F6999)-LEN("Ext")),SEARCH(" - ",RIGHT('Cost Code (New)'!$F6999,LEN('Cost Code (New)'!$F6999)-SEARCH("Ext ",'Cost Code (New)'!$F6999)-LEN("Ext")))))+0,"")</f>
        <v/>
      </c>
      <c r="B6999" s="8"/>
      <c r="C6999" s="3"/>
      <c r="D6999" s="3"/>
      <c r="E6999" s="3"/>
      <c r="F6999" s="3"/>
      <c r="G6999" s="3"/>
      <c r="H6999" s="3"/>
      <c r="I6999" s="3"/>
    </row>
    <row r="7000" ht="15.75" customHeight="1">
      <c r="A7000" s="3" t="str">
        <f>IFERROR(TRIM(LEFT(RIGHT('Cost Code (New)'!$F7000,LEN('Cost Code (New)'!$F7000)-SEARCH("Ext ",'Cost Code (New)'!$F7000)-LEN("Ext")),SEARCH(" - ",RIGHT('Cost Code (New)'!$F7000,LEN('Cost Code (New)'!$F7000)-SEARCH("Ext ",'Cost Code (New)'!$F7000)-LEN("Ext")))))+0,"")</f>
        <v/>
      </c>
      <c r="B7000" s="8"/>
      <c r="C7000" s="3"/>
      <c r="D7000" s="3"/>
      <c r="E7000" s="3"/>
      <c r="F7000" s="3"/>
      <c r="G7000" s="3"/>
      <c r="H7000" s="3"/>
      <c r="I7000" s="3"/>
    </row>
    <row r="7001" ht="15.75" customHeight="1">
      <c r="A7001" s="3" t="str">
        <f>IFERROR(TRIM(LEFT(RIGHT('Cost Code (New)'!$F7001,LEN('Cost Code (New)'!$F7001)-SEARCH("Ext ",'Cost Code (New)'!$F7001)-LEN("Ext")),SEARCH(" - ",RIGHT('Cost Code (New)'!$F7001,LEN('Cost Code (New)'!$F7001)-SEARCH("Ext ",'Cost Code (New)'!$F7001)-LEN("Ext")))))+0,"")</f>
        <v/>
      </c>
      <c r="B7001" s="8"/>
      <c r="C7001" s="3"/>
      <c r="D7001" s="3"/>
      <c r="E7001" s="3"/>
      <c r="F7001" s="3"/>
      <c r="G7001" s="3"/>
      <c r="H7001" s="3"/>
      <c r="I7001" s="3"/>
    </row>
    <row r="7002" ht="15.75" customHeight="1">
      <c r="A7002" s="3" t="str">
        <f>IFERROR(TRIM(LEFT(RIGHT('Cost Code (New)'!$F7002,LEN('Cost Code (New)'!$F7002)-SEARCH("Ext ",'Cost Code (New)'!$F7002)-LEN("Ext")),SEARCH(" - ",RIGHT('Cost Code (New)'!$F7002,LEN('Cost Code (New)'!$F7002)-SEARCH("Ext ",'Cost Code (New)'!$F7002)-LEN("Ext")))))+0,"")</f>
        <v/>
      </c>
      <c r="B7002" s="8"/>
      <c r="C7002" s="3"/>
      <c r="D7002" s="3"/>
      <c r="E7002" s="3"/>
      <c r="F7002" s="3"/>
      <c r="G7002" s="3"/>
      <c r="H7002" s="3"/>
      <c r="I7002" s="3"/>
    </row>
    <row r="7003" ht="15.75" customHeight="1">
      <c r="A7003" s="3" t="str">
        <f>IFERROR(TRIM(LEFT(RIGHT('Cost Code (New)'!$F7003,LEN('Cost Code (New)'!$F7003)-SEARCH("Ext ",'Cost Code (New)'!$F7003)-LEN("Ext")),SEARCH(" - ",RIGHT('Cost Code (New)'!$F7003,LEN('Cost Code (New)'!$F7003)-SEARCH("Ext ",'Cost Code (New)'!$F7003)-LEN("Ext")))))+0,"")</f>
        <v/>
      </c>
      <c r="B7003" s="8"/>
      <c r="C7003" s="3"/>
      <c r="D7003" s="3"/>
      <c r="E7003" s="3"/>
      <c r="F7003" s="3"/>
      <c r="G7003" s="3"/>
      <c r="H7003" s="3"/>
      <c r="I7003" s="3"/>
    </row>
    <row r="7004" ht="15.75" customHeight="1">
      <c r="A7004" s="3" t="str">
        <f>IFERROR(TRIM(LEFT(RIGHT('Cost Code (New)'!$F7004,LEN('Cost Code (New)'!$F7004)-SEARCH("Ext ",'Cost Code (New)'!$F7004)-LEN("Ext")),SEARCH(" - ",RIGHT('Cost Code (New)'!$F7004,LEN('Cost Code (New)'!$F7004)-SEARCH("Ext ",'Cost Code (New)'!$F7004)-LEN("Ext")))))+0,"")</f>
        <v/>
      </c>
      <c r="B7004" s="8"/>
      <c r="C7004" s="3"/>
      <c r="D7004" s="3"/>
      <c r="E7004" s="3"/>
      <c r="F7004" s="3"/>
      <c r="G7004" s="3"/>
      <c r="H7004" s="3"/>
      <c r="I7004" s="3"/>
    </row>
    <row r="7005" ht="15.75" customHeight="1">
      <c r="A7005" s="3" t="str">
        <f>IFERROR(TRIM(LEFT(RIGHT('Cost Code (New)'!$F7005,LEN('Cost Code (New)'!$F7005)-SEARCH("Ext ",'Cost Code (New)'!$F7005)-LEN("Ext")),SEARCH(" - ",RIGHT('Cost Code (New)'!$F7005,LEN('Cost Code (New)'!$F7005)-SEARCH("Ext ",'Cost Code (New)'!$F7005)-LEN("Ext")))))+0,"")</f>
        <v/>
      </c>
      <c r="B7005" s="8"/>
      <c r="C7005" s="3"/>
      <c r="D7005" s="3"/>
      <c r="E7005" s="3"/>
      <c r="F7005" s="3"/>
      <c r="G7005" s="3"/>
      <c r="H7005" s="3"/>
      <c r="I7005" s="3"/>
    </row>
    <row r="7006" ht="15.75" customHeight="1">
      <c r="A7006" s="3" t="str">
        <f>IFERROR(TRIM(LEFT(RIGHT('Cost Code (New)'!$F7006,LEN('Cost Code (New)'!$F7006)-SEARCH("Ext ",'Cost Code (New)'!$F7006)-LEN("Ext")),SEARCH(" - ",RIGHT('Cost Code (New)'!$F7006,LEN('Cost Code (New)'!$F7006)-SEARCH("Ext ",'Cost Code (New)'!$F7006)-LEN("Ext")))))+0,"")</f>
        <v/>
      </c>
      <c r="B7006" s="8"/>
      <c r="C7006" s="3"/>
      <c r="D7006" s="3"/>
      <c r="E7006" s="3"/>
      <c r="F7006" s="3"/>
      <c r="G7006" s="3"/>
      <c r="H7006" s="3"/>
      <c r="I7006" s="3"/>
    </row>
    <row r="7007" ht="15.75" customHeight="1">
      <c r="A7007" s="3" t="str">
        <f>IFERROR(TRIM(LEFT(RIGHT('Cost Code (New)'!$F7007,LEN('Cost Code (New)'!$F7007)-SEARCH("Ext ",'Cost Code (New)'!$F7007)-LEN("Ext")),SEARCH(" - ",RIGHT('Cost Code (New)'!$F7007,LEN('Cost Code (New)'!$F7007)-SEARCH("Ext ",'Cost Code (New)'!$F7007)-LEN("Ext")))))+0,"")</f>
        <v/>
      </c>
      <c r="B7007" s="8"/>
      <c r="C7007" s="3"/>
      <c r="D7007" s="3"/>
      <c r="E7007" s="3"/>
      <c r="F7007" s="3"/>
      <c r="G7007" s="3"/>
      <c r="H7007" s="3"/>
      <c r="I7007" s="3"/>
    </row>
    <row r="7008" ht="15.75" customHeight="1">
      <c r="A7008" s="3" t="str">
        <f>IFERROR(TRIM(LEFT(RIGHT('Cost Code (New)'!$F7008,LEN('Cost Code (New)'!$F7008)-SEARCH("Ext ",'Cost Code (New)'!$F7008)-LEN("Ext")),SEARCH(" - ",RIGHT('Cost Code (New)'!$F7008,LEN('Cost Code (New)'!$F7008)-SEARCH("Ext ",'Cost Code (New)'!$F7008)-LEN("Ext")))))+0,"")</f>
        <v/>
      </c>
      <c r="B7008" s="8"/>
      <c r="C7008" s="3"/>
      <c r="D7008" s="3"/>
      <c r="E7008" s="3"/>
      <c r="F7008" s="3"/>
      <c r="G7008" s="3"/>
      <c r="H7008" s="3"/>
      <c r="I7008" s="3"/>
    </row>
    <row r="7009" ht="15.75" customHeight="1">
      <c r="A7009" s="3" t="str">
        <f>IFERROR(TRIM(LEFT(RIGHT('Cost Code (New)'!$F7009,LEN('Cost Code (New)'!$F7009)-SEARCH("Ext ",'Cost Code (New)'!$F7009)-LEN("Ext")),SEARCH(" - ",RIGHT('Cost Code (New)'!$F7009,LEN('Cost Code (New)'!$F7009)-SEARCH("Ext ",'Cost Code (New)'!$F7009)-LEN("Ext")))))+0,"")</f>
        <v/>
      </c>
      <c r="B7009" s="8"/>
      <c r="C7009" s="3"/>
      <c r="D7009" s="3"/>
      <c r="E7009" s="3"/>
      <c r="F7009" s="3"/>
      <c r="G7009" s="3"/>
      <c r="H7009" s="3"/>
      <c r="I7009" s="3"/>
    </row>
    <row r="7010" ht="15.75" customHeight="1">
      <c r="A7010" s="3" t="str">
        <f>IFERROR(TRIM(LEFT(RIGHT('Cost Code (New)'!$F7010,LEN('Cost Code (New)'!$F7010)-SEARCH("Ext ",'Cost Code (New)'!$F7010)-LEN("Ext")),SEARCH(" - ",RIGHT('Cost Code (New)'!$F7010,LEN('Cost Code (New)'!$F7010)-SEARCH("Ext ",'Cost Code (New)'!$F7010)-LEN("Ext")))))+0,"")</f>
        <v/>
      </c>
      <c r="B7010" s="8"/>
      <c r="C7010" s="3"/>
      <c r="D7010" s="3"/>
      <c r="E7010" s="3"/>
      <c r="F7010" s="3"/>
      <c r="G7010" s="3"/>
      <c r="H7010" s="3"/>
      <c r="I7010" s="3"/>
    </row>
    <row r="7011" ht="15.75" customHeight="1">
      <c r="A7011" s="3" t="str">
        <f>IFERROR(TRIM(LEFT(RIGHT('Cost Code (New)'!$F7011,LEN('Cost Code (New)'!$F7011)-SEARCH("Ext ",'Cost Code (New)'!$F7011)-LEN("Ext")),SEARCH(" - ",RIGHT('Cost Code (New)'!$F7011,LEN('Cost Code (New)'!$F7011)-SEARCH("Ext ",'Cost Code (New)'!$F7011)-LEN("Ext")))))+0,"")</f>
        <v/>
      </c>
      <c r="B7011" s="8"/>
      <c r="C7011" s="3"/>
      <c r="D7011" s="3"/>
      <c r="E7011" s="3"/>
      <c r="F7011" s="3"/>
      <c r="G7011" s="3"/>
      <c r="H7011" s="3"/>
      <c r="I7011" s="3"/>
    </row>
    <row r="7012" ht="15.75" customHeight="1">
      <c r="A7012" s="3" t="str">
        <f>IFERROR(TRIM(LEFT(RIGHT('Cost Code (New)'!$F7012,LEN('Cost Code (New)'!$F7012)-SEARCH("Ext ",'Cost Code (New)'!$F7012)-LEN("Ext")),SEARCH(" - ",RIGHT('Cost Code (New)'!$F7012,LEN('Cost Code (New)'!$F7012)-SEARCH("Ext ",'Cost Code (New)'!$F7012)-LEN("Ext")))))+0,"")</f>
        <v/>
      </c>
      <c r="B7012" s="8"/>
      <c r="C7012" s="3"/>
      <c r="D7012" s="3"/>
      <c r="E7012" s="3"/>
      <c r="F7012" s="3"/>
      <c r="G7012" s="3"/>
      <c r="H7012" s="3"/>
      <c r="I7012" s="3"/>
    </row>
    <row r="7013" ht="15.75" customHeight="1">
      <c r="A7013" s="3" t="str">
        <f>IFERROR(TRIM(LEFT(RIGHT('Cost Code (New)'!$F7013,LEN('Cost Code (New)'!$F7013)-SEARCH("Ext ",'Cost Code (New)'!$F7013)-LEN("Ext")),SEARCH(" - ",RIGHT('Cost Code (New)'!$F7013,LEN('Cost Code (New)'!$F7013)-SEARCH("Ext ",'Cost Code (New)'!$F7013)-LEN("Ext")))))+0,"")</f>
        <v/>
      </c>
      <c r="B7013" s="8"/>
      <c r="C7013" s="3"/>
      <c r="D7013" s="3"/>
      <c r="E7013" s="3"/>
      <c r="F7013" s="3"/>
      <c r="G7013" s="3"/>
      <c r="H7013" s="3"/>
      <c r="I7013" s="3"/>
    </row>
    <row r="7014" ht="15.75" customHeight="1">
      <c r="A7014" s="3" t="str">
        <f>IFERROR(TRIM(LEFT(RIGHT('Cost Code (New)'!$F7014,LEN('Cost Code (New)'!$F7014)-SEARCH("Ext ",'Cost Code (New)'!$F7014)-LEN("Ext")),SEARCH(" - ",RIGHT('Cost Code (New)'!$F7014,LEN('Cost Code (New)'!$F7014)-SEARCH("Ext ",'Cost Code (New)'!$F7014)-LEN("Ext")))))+0,"")</f>
        <v/>
      </c>
      <c r="B7014" s="8"/>
      <c r="C7014" s="3"/>
      <c r="D7014" s="3"/>
      <c r="E7014" s="3"/>
      <c r="F7014" s="3"/>
      <c r="G7014" s="3"/>
      <c r="H7014" s="3"/>
      <c r="I7014" s="3"/>
    </row>
    <row r="7015" ht="15.75" customHeight="1">
      <c r="A7015" s="3" t="str">
        <f>IFERROR(TRIM(LEFT(RIGHT('Cost Code (New)'!$F7015,LEN('Cost Code (New)'!$F7015)-SEARCH("Ext ",'Cost Code (New)'!$F7015)-LEN("Ext")),SEARCH(" - ",RIGHT('Cost Code (New)'!$F7015,LEN('Cost Code (New)'!$F7015)-SEARCH("Ext ",'Cost Code (New)'!$F7015)-LEN("Ext")))))+0,"")</f>
        <v/>
      </c>
      <c r="B7015" s="8"/>
      <c r="C7015" s="3"/>
      <c r="D7015" s="3"/>
      <c r="E7015" s="3"/>
      <c r="F7015" s="3"/>
      <c r="G7015" s="3"/>
      <c r="H7015" s="3"/>
      <c r="I7015" s="3"/>
    </row>
    <row r="7016" ht="15.75" customHeight="1">
      <c r="A7016" s="3" t="str">
        <f>IFERROR(TRIM(LEFT(RIGHT('Cost Code (New)'!$F7016,LEN('Cost Code (New)'!$F7016)-SEARCH("Ext ",'Cost Code (New)'!$F7016)-LEN("Ext")),SEARCH(" - ",RIGHT('Cost Code (New)'!$F7016,LEN('Cost Code (New)'!$F7016)-SEARCH("Ext ",'Cost Code (New)'!$F7016)-LEN("Ext")))))+0,"")</f>
        <v/>
      </c>
      <c r="B7016" s="8"/>
      <c r="C7016" s="3"/>
      <c r="D7016" s="3"/>
      <c r="E7016" s="3"/>
      <c r="F7016" s="3"/>
      <c r="G7016" s="3"/>
      <c r="H7016" s="3"/>
      <c r="I7016" s="3"/>
    </row>
    <row r="7017" ht="15.75" customHeight="1">
      <c r="A7017" s="3" t="str">
        <f>IFERROR(TRIM(LEFT(RIGHT('Cost Code (New)'!$F7017,LEN('Cost Code (New)'!$F7017)-SEARCH("Ext ",'Cost Code (New)'!$F7017)-LEN("Ext")),SEARCH(" - ",RIGHT('Cost Code (New)'!$F7017,LEN('Cost Code (New)'!$F7017)-SEARCH("Ext ",'Cost Code (New)'!$F7017)-LEN("Ext")))))+0,"")</f>
        <v/>
      </c>
      <c r="B7017" s="8"/>
      <c r="C7017" s="3"/>
      <c r="D7017" s="3"/>
      <c r="E7017" s="3"/>
      <c r="F7017" s="3"/>
      <c r="G7017" s="3"/>
      <c r="H7017" s="3"/>
      <c r="I7017" s="3"/>
    </row>
    <row r="7018" ht="15.75" customHeight="1">
      <c r="A7018" s="3" t="str">
        <f>IFERROR(TRIM(LEFT(RIGHT('Cost Code (New)'!$F7018,LEN('Cost Code (New)'!$F7018)-SEARCH("Ext ",'Cost Code (New)'!$F7018)-LEN("Ext")),SEARCH(" - ",RIGHT('Cost Code (New)'!$F7018,LEN('Cost Code (New)'!$F7018)-SEARCH("Ext ",'Cost Code (New)'!$F7018)-LEN("Ext")))))+0,"")</f>
        <v/>
      </c>
      <c r="B7018" s="8"/>
      <c r="C7018" s="3"/>
      <c r="D7018" s="3"/>
      <c r="E7018" s="3"/>
      <c r="F7018" s="3"/>
      <c r="G7018" s="3"/>
      <c r="H7018" s="3"/>
      <c r="I7018" s="3"/>
    </row>
    <row r="7019" ht="15.75" customHeight="1">
      <c r="A7019" s="3" t="str">
        <f>IFERROR(TRIM(LEFT(RIGHT('Cost Code (New)'!$F7019,LEN('Cost Code (New)'!$F7019)-SEARCH("Ext ",'Cost Code (New)'!$F7019)-LEN("Ext")),SEARCH(" - ",RIGHT('Cost Code (New)'!$F7019,LEN('Cost Code (New)'!$F7019)-SEARCH("Ext ",'Cost Code (New)'!$F7019)-LEN("Ext")))))+0,"")</f>
        <v/>
      </c>
      <c r="B7019" s="8"/>
      <c r="C7019" s="3"/>
      <c r="D7019" s="3"/>
      <c r="E7019" s="3"/>
      <c r="F7019" s="3"/>
      <c r="G7019" s="3"/>
      <c r="H7019" s="3"/>
      <c r="I7019" s="3"/>
    </row>
    <row r="7020" ht="15.75" customHeight="1">
      <c r="A7020" s="3" t="str">
        <f>IFERROR(TRIM(LEFT(RIGHT('Cost Code (New)'!$F7020,LEN('Cost Code (New)'!$F7020)-SEARCH("Ext ",'Cost Code (New)'!$F7020)-LEN("Ext")),SEARCH(" - ",RIGHT('Cost Code (New)'!$F7020,LEN('Cost Code (New)'!$F7020)-SEARCH("Ext ",'Cost Code (New)'!$F7020)-LEN("Ext")))))+0,"")</f>
        <v/>
      </c>
      <c r="B7020" s="8"/>
      <c r="C7020" s="3"/>
      <c r="D7020" s="3"/>
      <c r="E7020" s="3"/>
      <c r="F7020" s="3"/>
      <c r="G7020" s="3"/>
      <c r="H7020" s="3"/>
      <c r="I7020" s="3"/>
    </row>
    <row r="7021" ht="15.75" customHeight="1">
      <c r="A7021" s="3" t="str">
        <f>IFERROR(TRIM(LEFT(RIGHT('Cost Code (New)'!$F7021,LEN('Cost Code (New)'!$F7021)-SEARCH("Ext ",'Cost Code (New)'!$F7021)-LEN("Ext")),SEARCH(" - ",RIGHT('Cost Code (New)'!$F7021,LEN('Cost Code (New)'!$F7021)-SEARCH("Ext ",'Cost Code (New)'!$F7021)-LEN("Ext")))))+0,"")</f>
        <v/>
      </c>
      <c r="B7021" s="8"/>
      <c r="C7021" s="3"/>
      <c r="D7021" s="3"/>
      <c r="E7021" s="3"/>
      <c r="F7021" s="3"/>
      <c r="G7021" s="3"/>
      <c r="H7021" s="3"/>
      <c r="I7021" s="3"/>
    </row>
    <row r="7022" ht="15.75" customHeight="1">
      <c r="A7022" s="3" t="str">
        <f>IFERROR(TRIM(LEFT(RIGHT('Cost Code (New)'!$F7022,LEN('Cost Code (New)'!$F7022)-SEARCH("Ext ",'Cost Code (New)'!$F7022)-LEN("Ext")),SEARCH(" - ",RIGHT('Cost Code (New)'!$F7022,LEN('Cost Code (New)'!$F7022)-SEARCH("Ext ",'Cost Code (New)'!$F7022)-LEN("Ext")))))+0,"")</f>
        <v/>
      </c>
      <c r="B7022" s="8"/>
      <c r="C7022" s="3"/>
      <c r="D7022" s="3"/>
      <c r="E7022" s="3"/>
      <c r="F7022" s="3"/>
      <c r="G7022" s="3"/>
      <c r="H7022" s="3"/>
      <c r="I7022" s="3"/>
    </row>
    <row r="7023" ht="15.75" customHeight="1">
      <c r="A7023" s="3" t="str">
        <f>IFERROR(TRIM(LEFT(RIGHT('Cost Code (New)'!$F7023,LEN('Cost Code (New)'!$F7023)-SEARCH("Ext ",'Cost Code (New)'!$F7023)-LEN("Ext")),SEARCH(" - ",RIGHT('Cost Code (New)'!$F7023,LEN('Cost Code (New)'!$F7023)-SEARCH("Ext ",'Cost Code (New)'!$F7023)-LEN("Ext")))))+0,"")</f>
        <v/>
      </c>
      <c r="B7023" s="8"/>
      <c r="C7023" s="3"/>
      <c r="D7023" s="3"/>
      <c r="E7023" s="3"/>
      <c r="F7023" s="3"/>
      <c r="G7023" s="3"/>
      <c r="H7023" s="3"/>
      <c r="I7023" s="3"/>
    </row>
    <row r="7024" ht="15.75" customHeight="1">
      <c r="A7024" s="3" t="str">
        <f>IFERROR(TRIM(LEFT(RIGHT('Cost Code (New)'!$F7024,LEN('Cost Code (New)'!$F7024)-SEARCH("Ext ",'Cost Code (New)'!$F7024)-LEN("Ext")),SEARCH(" - ",RIGHT('Cost Code (New)'!$F7024,LEN('Cost Code (New)'!$F7024)-SEARCH("Ext ",'Cost Code (New)'!$F7024)-LEN("Ext")))))+0,"")</f>
        <v/>
      </c>
      <c r="B7024" s="8"/>
      <c r="C7024" s="3"/>
      <c r="D7024" s="3"/>
      <c r="E7024" s="3"/>
      <c r="F7024" s="3"/>
      <c r="G7024" s="3"/>
      <c r="H7024" s="3"/>
      <c r="I7024" s="3"/>
    </row>
    <row r="7025" ht="15.75" customHeight="1">
      <c r="A7025" s="3" t="str">
        <f>IFERROR(TRIM(LEFT(RIGHT('Cost Code (New)'!$F7025,LEN('Cost Code (New)'!$F7025)-SEARCH("Ext ",'Cost Code (New)'!$F7025)-LEN("Ext")),SEARCH(" - ",RIGHT('Cost Code (New)'!$F7025,LEN('Cost Code (New)'!$F7025)-SEARCH("Ext ",'Cost Code (New)'!$F7025)-LEN("Ext")))))+0,"")</f>
        <v/>
      </c>
      <c r="B7025" s="8"/>
      <c r="C7025" s="3"/>
      <c r="D7025" s="3"/>
      <c r="E7025" s="3"/>
      <c r="F7025" s="3"/>
      <c r="G7025" s="3"/>
      <c r="H7025" s="3"/>
      <c r="I7025" s="3"/>
    </row>
    <row r="7026" ht="15.75" customHeight="1">
      <c r="A7026" s="3" t="str">
        <f>IFERROR(TRIM(LEFT(RIGHT('Cost Code (New)'!$F7026,LEN('Cost Code (New)'!$F7026)-SEARCH("Ext ",'Cost Code (New)'!$F7026)-LEN("Ext")),SEARCH(" - ",RIGHT('Cost Code (New)'!$F7026,LEN('Cost Code (New)'!$F7026)-SEARCH("Ext ",'Cost Code (New)'!$F7026)-LEN("Ext")))))+0,"")</f>
        <v/>
      </c>
      <c r="B7026" s="8"/>
      <c r="C7026" s="3"/>
      <c r="D7026" s="3"/>
      <c r="E7026" s="3"/>
      <c r="F7026" s="3"/>
      <c r="G7026" s="3"/>
      <c r="H7026" s="3"/>
      <c r="I7026" s="3"/>
    </row>
    <row r="7027" ht="15.75" customHeight="1">
      <c r="A7027" s="3" t="str">
        <f>IFERROR(TRIM(LEFT(RIGHT('Cost Code (New)'!$F7027,LEN('Cost Code (New)'!$F7027)-SEARCH("Ext ",'Cost Code (New)'!$F7027)-LEN("Ext")),SEARCH(" - ",RIGHT('Cost Code (New)'!$F7027,LEN('Cost Code (New)'!$F7027)-SEARCH("Ext ",'Cost Code (New)'!$F7027)-LEN("Ext")))))+0,"")</f>
        <v/>
      </c>
      <c r="B7027" s="8"/>
      <c r="C7027" s="3"/>
      <c r="D7027" s="3"/>
      <c r="E7027" s="3"/>
      <c r="F7027" s="3"/>
      <c r="G7027" s="3"/>
      <c r="H7027" s="3"/>
      <c r="I7027" s="3"/>
    </row>
    <row r="7028" ht="15.75" customHeight="1">
      <c r="A7028" s="3" t="str">
        <f>IFERROR(TRIM(LEFT(RIGHT('Cost Code (New)'!$F7028,LEN('Cost Code (New)'!$F7028)-SEARCH("Ext ",'Cost Code (New)'!$F7028)-LEN("Ext")),SEARCH(" - ",RIGHT('Cost Code (New)'!$F7028,LEN('Cost Code (New)'!$F7028)-SEARCH("Ext ",'Cost Code (New)'!$F7028)-LEN("Ext")))))+0,"")</f>
        <v/>
      </c>
      <c r="B7028" s="8"/>
      <c r="C7028" s="3"/>
      <c r="D7028" s="3"/>
      <c r="E7028" s="3"/>
      <c r="F7028" s="3"/>
      <c r="G7028" s="3"/>
      <c r="H7028" s="3"/>
      <c r="I7028" s="3"/>
    </row>
    <row r="7029" ht="15.75" customHeight="1">
      <c r="A7029" s="3" t="str">
        <f>IFERROR(TRIM(LEFT(RIGHT('Cost Code (New)'!$F7029,LEN('Cost Code (New)'!$F7029)-SEARCH("Ext ",'Cost Code (New)'!$F7029)-LEN("Ext")),SEARCH(" - ",RIGHT('Cost Code (New)'!$F7029,LEN('Cost Code (New)'!$F7029)-SEARCH("Ext ",'Cost Code (New)'!$F7029)-LEN("Ext")))))+0,"")</f>
        <v/>
      </c>
      <c r="B7029" s="8"/>
      <c r="C7029" s="3"/>
      <c r="D7029" s="3"/>
      <c r="E7029" s="3"/>
      <c r="F7029" s="3"/>
      <c r="G7029" s="3"/>
      <c r="H7029" s="3"/>
      <c r="I7029" s="3"/>
    </row>
    <row r="7030" ht="15.75" customHeight="1">
      <c r="A7030" s="3" t="str">
        <f>IFERROR(TRIM(LEFT(RIGHT('Cost Code (New)'!$F7030,LEN('Cost Code (New)'!$F7030)-SEARCH("Ext ",'Cost Code (New)'!$F7030)-LEN("Ext")),SEARCH(" - ",RIGHT('Cost Code (New)'!$F7030,LEN('Cost Code (New)'!$F7030)-SEARCH("Ext ",'Cost Code (New)'!$F7030)-LEN("Ext")))))+0,"")</f>
        <v/>
      </c>
      <c r="B7030" s="8"/>
      <c r="C7030" s="3"/>
      <c r="D7030" s="3"/>
      <c r="E7030" s="3"/>
      <c r="F7030" s="3"/>
      <c r="G7030" s="3"/>
      <c r="H7030" s="3"/>
      <c r="I7030" s="3"/>
    </row>
    <row r="7031" ht="15.75" customHeight="1">
      <c r="A7031" s="3" t="str">
        <f>IFERROR(TRIM(LEFT(RIGHT('Cost Code (New)'!$F7031,LEN('Cost Code (New)'!$F7031)-SEARCH("Ext ",'Cost Code (New)'!$F7031)-LEN("Ext")),SEARCH(" - ",RIGHT('Cost Code (New)'!$F7031,LEN('Cost Code (New)'!$F7031)-SEARCH("Ext ",'Cost Code (New)'!$F7031)-LEN("Ext")))))+0,"")</f>
        <v/>
      </c>
      <c r="B7031" s="8"/>
      <c r="C7031" s="3"/>
      <c r="D7031" s="3"/>
      <c r="E7031" s="3"/>
      <c r="F7031" s="3"/>
      <c r="G7031" s="3"/>
      <c r="H7031" s="3"/>
      <c r="I7031" s="3"/>
    </row>
    <row r="7032" ht="15.75" customHeight="1">
      <c r="A7032" s="3" t="str">
        <f>IFERROR(TRIM(LEFT(RIGHT('Cost Code (New)'!$F7032,LEN('Cost Code (New)'!$F7032)-SEARCH("Ext ",'Cost Code (New)'!$F7032)-LEN("Ext")),SEARCH(" - ",RIGHT('Cost Code (New)'!$F7032,LEN('Cost Code (New)'!$F7032)-SEARCH("Ext ",'Cost Code (New)'!$F7032)-LEN("Ext")))))+0,"")</f>
        <v/>
      </c>
      <c r="B7032" s="8"/>
      <c r="C7032" s="3"/>
      <c r="D7032" s="3"/>
      <c r="E7032" s="3"/>
      <c r="F7032" s="3"/>
      <c r="G7032" s="3"/>
      <c r="H7032" s="3"/>
      <c r="I7032" s="3"/>
    </row>
    <row r="7033" ht="15.75" customHeight="1">
      <c r="A7033" s="3" t="str">
        <f>IFERROR(TRIM(LEFT(RIGHT('Cost Code (New)'!$F7033,LEN('Cost Code (New)'!$F7033)-SEARCH("Ext ",'Cost Code (New)'!$F7033)-LEN("Ext")),SEARCH(" - ",RIGHT('Cost Code (New)'!$F7033,LEN('Cost Code (New)'!$F7033)-SEARCH("Ext ",'Cost Code (New)'!$F7033)-LEN("Ext")))))+0,"")</f>
        <v/>
      </c>
      <c r="B7033" s="8"/>
      <c r="C7033" s="3"/>
      <c r="D7033" s="3"/>
      <c r="E7033" s="3"/>
      <c r="F7033" s="3"/>
      <c r="G7033" s="3"/>
      <c r="H7033" s="3"/>
      <c r="I7033" s="3"/>
    </row>
    <row r="7034" ht="15.75" customHeight="1">
      <c r="A7034" s="3" t="str">
        <f>IFERROR(TRIM(LEFT(RIGHT('Cost Code (New)'!$F7034,LEN('Cost Code (New)'!$F7034)-SEARCH("Ext ",'Cost Code (New)'!$F7034)-LEN("Ext")),SEARCH(" - ",RIGHT('Cost Code (New)'!$F7034,LEN('Cost Code (New)'!$F7034)-SEARCH("Ext ",'Cost Code (New)'!$F7034)-LEN("Ext")))))+0,"")</f>
        <v/>
      </c>
      <c r="B7034" s="8"/>
      <c r="C7034" s="3"/>
      <c r="D7034" s="3"/>
      <c r="E7034" s="3"/>
      <c r="F7034" s="3"/>
      <c r="G7034" s="3"/>
      <c r="H7034" s="3"/>
      <c r="I7034" s="3"/>
    </row>
    <row r="7035" ht="15.75" customHeight="1">
      <c r="A7035" s="3" t="str">
        <f>IFERROR(TRIM(LEFT(RIGHT('Cost Code (New)'!$F7035,LEN('Cost Code (New)'!$F7035)-SEARCH("Ext ",'Cost Code (New)'!$F7035)-LEN("Ext")),SEARCH(" - ",RIGHT('Cost Code (New)'!$F7035,LEN('Cost Code (New)'!$F7035)-SEARCH("Ext ",'Cost Code (New)'!$F7035)-LEN("Ext")))))+0,"")</f>
        <v/>
      </c>
      <c r="B7035" s="8"/>
      <c r="C7035" s="3"/>
      <c r="D7035" s="3"/>
      <c r="E7035" s="3"/>
      <c r="F7035" s="3"/>
      <c r="G7035" s="3"/>
      <c r="H7035" s="3"/>
      <c r="I7035" s="3"/>
    </row>
    <row r="7036" ht="15.75" customHeight="1">
      <c r="A7036" s="3" t="str">
        <f>IFERROR(TRIM(LEFT(RIGHT('Cost Code (New)'!$F7036,LEN('Cost Code (New)'!$F7036)-SEARCH("Ext ",'Cost Code (New)'!$F7036)-LEN("Ext")),SEARCH(" - ",RIGHT('Cost Code (New)'!$F7036,LEN('Cost Code (New)'!$F7036)-SEARCH("Ext ",'Cost Code (New)'!$F7036)-LEN("Ext")))))+0,"")</f>
        <v/>
      </c>
      <c r="B7036" s="8"/>
      <c r="C7036" s="3"/>
      <c r="D7036" s="3"/>
      <c r="E7036" s="3"/>
      <c r="F7036" s="3"/>
      <c r="G7036" s="3"/>
      <c r="H7036" s="3"/>
      <c r="I7036" s="3"/>
    </row>
    <row r="7037" ht="15.75" customHeight="1">
      <c r="A7037" s="3" t="str">
        <f>IFERROR(TRIM(LEFT(RIGHT('Cost Code (New)'!$F7037,LEN('Cost Code (New)'!$F7037)-SEARCH("Ext ",'Cost Code (New)'!$F7037)-LEN("Ext")),SEARCH(" - ",RIGHT('Cost Code (New)'!$F7037,LEN('Cost Code (New)'!$F7037)-SEARCH("Ext ",'Cost Code (New)'!$F7037)-LEN("Ext")))))+0,"")</f>
        <v/>
      </c>
      <c r="B7037" s="8"/>
      <c r="C7037" s="3"/>
      <c r="D7037" s="3"/>
      <c r="E7037" s="3"/>
      <c r="F7037" s="3"/>
      <c r="G7037" s="3"/>
      <c r="H7037" s="3"/>
      <c r="I7037" s="3"/>
    </row>
    <row r="7038" ht="15.75" customHeight="1">
      <c r="A7038" s="3" t="str">
        <f>IFERROR(TRIM(LEFT(RIGHT('Cost Code (New)'!$F7038,LEN('Cost Code (New)'!$F7038)-SEARCH("Ext ",'Cost Code (New)'!$F7038)-LEN("Ext")),SEARCH(" - ",RIGHT('Cost Code (New)'!$F7038,LEN('Cost Code (New)'!$F7038)-SEARCH("Ext ",'Cost Code (New)'!$F7038)-LEN("Ext")))))+0,"")</f>
        <v/>
      </c>
      <c r="B7038" s="8"/>
      <c r="C7038" s="3"/>
      <c r="D7038" s="3"/>
      <c r="E7038" s="3"/>
      <c r="F7038" s="3"/>
      <c r="G7038" s="3"/>
      <c r="H7038" s="3"/>
      <c r="I7038" s="3"/>
    </row>
    <row r="7039" ht="15.75" customHeight="1">
      <c r="A7039" s="3" t="str">
        <f>IFERROR(TRIM(LEFT(RIGHT('Cost Code (New)'!$F7039,LEN('Cost Code (New)'!$F7039)-SEARCH("Ext ",'Cost Code (New)'!$F7039)-LEN("Ext")),SEARCH(" - ",RIGHT('Cost Code (New)'!$F7039,LEN('Cost Code (New)'!$F7039)-SEARCH("Ext ",'Cost Code (New)'!$F7039)-LEN("Ext")))))+0,"")</f>
        <v/>
      </c>
      <c r="B7039" s="8"/>
      <c r="C7039" s="3"/>
      <c r="D7039" s="3"/>
      <c r="E7039" s="3"/>
      <c r="F7039" s="3"/>
      <c r="G7039" s="3"/>
      <c r="H7039" s="3"/>
      <c r="I7039" s="3"/>
    </row>
    <row r="7040" ht="15.75" customHeight="1">
      <c r="A7040" s="3" t="str">
        <f>IFERROR(TRIM(LEFT(RIGHT('Cost Code (New)'!$F7040,LEN('Cost Code (New)'!$F7040)-SEARCH("Ext ",'Cost Code (New)'!$F7040)-LEN("Ext")),SEARCH(" - ",RIGHT('Cost Code (New)'!$F7040,LEN('Cost Code (New)'!$F7040)-SEARCH("Ext ",'Cost Code (New)'!$F7040)-LEN("Ext")))))+0,"")</f>
        <v/>
      </c>
      <c r="B7040" s="8"/>
      <c r="C7040" s="3"/>
      <c r="D7040" s="3"/>
      <c r="E7040" s="3"/>
      <c r="F7040" s="3"/>
      <c r="G7040" s="3"/>
      <c r="H7040" s="3"/>
      <c r="I7040" s="3"/>
    </row>
    <row r="7041" ht="15.75" customHeight="1">
      <c r="A7041" s="3" t="str">
        <f>IFERROR(TRIM(LEFT(RIGHT('Cost Code (New)'!$F7041,LEN('Cost Code (New)'!$F7041)-SEARCH("Ext ",'Cost Code (New)'!$F7041)-LEN("Ext")),SEARCH(" - ",RIGHT('Cost Code (New)'!$F7041,LEN('Cost Code (New)'!$F7041)-SEARCH("Ext ",'Cost Code (New)'!$F7041)-LEN("Ext")))))+0,"")</f>
        <v/>
      </c>
      <c r="B7041" s="8"/>
      <c r="C7041" s="3"/>
      <c r="D7041" s="3"/>
      <c r="E7041" s="3"/>
      <c r="F7041" s="3"/>
      <c r="G7041" s="3"/>
      <c r="H7041" s="3"/>
      <c r="I7041" s="3"/>
    </row>
    <row r="7042" ht="15.75" customHeight="1">
      <c r="A7042" s="3" t="str">
        <f>IFERROR(TRIM(LEFT(RIGHT('Cost Code (New)'!$F7042,LEN('Cost Code (New)'!$F7042)-SEARCH("Ext ",'Cost Code (New)'!$F7042)-LEN("Ext")),SEARCH(" - ",RIGHT('Cost Code (New)'!$F7042,LEN('Cost Code (New)'!$F7042)-SEARCH("Ext ",'Cost Code (New)'!$F7042)-LEN("Ext")))))+0,"")</f>
        <v/>
      </c>
      <c r="B7042" s="8"/>
      <c r="C7042" s="3"/>
      <c r="D7042" s="3"/>
      <c r="E7042" s="3"/>
      <c r="F7042" s="3"/>
      <c r="G7042" s="3"/>
      <c r="H7042" s="3"/>
      <c r="I7042" s="3"/>
    </row>
    <row r="7043" ht="15.75" customHeight="1">
      <c r="A7043" s="3" t="str">
        <f>IFERROR(TRIM(LEFT(RIGHT('Cost Code (New)'!$F7043,LEN('Cost Code (New)'!$F7043)-SEARCH("Ext ",'Cost Code (New)'!$F7043)-LEN("Ext")),SEARCH(" - ",RIGHT('Cost Code (New)'!$F7043,LEN('Cost Code (New)'!$F7043)-SEARCH("Ext ",'Cost Code (New)'!$F7043)-LEN("Ext")))))+0,"")</f>
        <v/>
      </c>
      <c r="B7043" s="8"/>
      <c r="C7043" s="3"/>
      <c r="D7043" s="3"/>
      <c r="E7043" s="3"/>
      <c r="F7043" s="3"/>
      <c r="G7043" s="3"/>
      <c r="H7043" s="3"/>
      <c r="I7043" s="3"/>
    </row>
    <row r="7044" ht="15.75" customHeight="1">
      <c r="A7044" s="3" t="str">
        <f>IFERROR(TRIM(LEFT(RIGHT('Cost Code (New)'!$F7044,LEN('Cost Code (New)'!$F7044)-SEARCH("Ext ",'Cost Code (New)'!$F7044)-LEN("Ext")),SEARCH(" - ",RIGHT('Cost Code (New)'!$F7044,LEN('Cost Code (New)'!$F7044)-SEARCH("Ext ",'Cost Code (New)'!$F7044)-LEN("Ext")))))+0,"")</f>
        <v/>
      </c>
      <c r="B7044" s="8"/>
      <c r="C7044" s="3"/>
      <c r="D7044" s="3"/>
      <c r="E7044" s="3"/>
      <c r="F7044" s="3"/>
      <c r="G7044" s="3"/>
      <c r="H7044" s="3"/>
      <c r="I7044" s="3"/>
    </row>
    <row r="7045" ht="15.75" customHeight="1">
      <c r="A7045" s="3" t="str">
        <f>IFERROR(TRIM(LEFT(RIGHT('Cost Code (New)'!$F7045,LEN('Cost Code (New)'!$F7045)-SEARCH("Ext ",'Cost Code (New)'!$F7045)-LEN("Ext")),SEARCH(" - ",RIGHT('Cost Code (New)'!$F7045,LEN('Cost Code (New)'!$F7045)-SEARCH("Ext ",'Cost Code (New)'!$F7045)-LEN("Ext")))))+0,"")</f>
        <v/>
      </c>
      <c r="B7045" s="8"/>
      <c r="C7045" s="3"/>
      <c r="D7045" s="3"/>
      <c r="E7045" s="3"/>
      <c r="F7045" s="3"/>
      <c r="G7045" s="3"/>
      <c r="H7045" s="3"/>
      <c r="I7045" s="3"/>
    </row>
    <row r="7046" ht="15.75" customHeight="1">
      <c r="A7046" s="3" t="str">
        <f>IFERROR(TRIM(LEFT(RIGHT('Cost Code (New)'!$F7046,LEN('Cost Code (New)'!$F7046)-SEARCH("Ext ",'Cost Code (New)'!$F7046)-LEN("Ext")),SEARCH(" - ",RIGHT('Cost Code (New)'!$F7046,LEN('Cost Code (New)'!$F7046)-SEARCH("Ext ",'Cost Code (New)'!$F7046)-LEN("Ext")))))+0,"")</f>
        <v/>
      </c>
      <c r="B7046" s="8"/>
      <c r="C7046" s="3"/>
      <c r="D7046" s="3"/>
      <c r="E7046" s="3"/>
      <c r="F7046" s="3"/>
      <c r="G7046" s="3"/>
      <c r="H7046" s="3"/>
      <c r="I7046" s="3"/>
    </row>
    <row r="7047" ht="15.75" customHeight="1">
      <c r="A7047" s="3" t="str">
        <f>IFERROR(TRIM(LEFT(RIGHT('Cost Code (New)'!$F7047,LEN('Cost Code (New)'!$F7047)-SEARCH("Ext ",'Cost Code (New)'!$F7047)-LEN("Ext")),SEARCH(" - ",RIGHT('Cost Code (New)'!$F7047,LEN('Cost Code (New)'!$F7047)-SEARCH("Ext ",'Cost Code (New)'!$F7047)-LEN("Ext")))))+0,"")</f>
        <v/>
      </c>
      <c r="B7047" s="8"/>
      <c r="C7047" s="3"/>
      <c r="D7047" s="3"/>
      <c r="E7047" s="3"/>
      <c r="F7047" s="3"/>
      <c r="G7047" s="3"/>
      <c r="H7047" s="3"/>
      <c r="I7047" s="3"/>
    </row>
    <row r="7048" ht="15.75" customHeight="1">
      <c r="A7048" s="3" t="str">
        <f>IFERROR(TRIM(LEFT(RIGHT('Cost Code (New)'!$F7048,LEN('Cost Code (New)'!$F7048)-SEARCH("Ext ",'Cost Code (New)'!$F7048)-LEN("Ext")),SEARCH(" - ",RIGHT('Cost Code (New)'!$F7048,LEN('Cost Code (New)'!$F7048)-SEARCH("Ext ",'Cost Code (New)'!$F7048)-LEN("Ext")))))+0,"")</f>
        <v/>
      </c>
      <c r="B7048" s="8"/>
      <c r="C7048" s="3"/>
      <c r="D7048" s="3"/>
      <c r="E7048" s="3"/>
      <c r="F7048" s="3"/>
      <c r="G7048" s="3"/>
      <c r="H7048" s="3"/>
      <c r="I7048" s="3"/>
    </row>
    <row r="7049" ht="15.75" customHeight="1">
      <c r="A7049" s="3" t="str">
        <f>IFERROR(TRIM(LEFT(RIGHT('Cost Code (New)'!$F7049,LEN('Cost Code (New)'!$F7049)-SEARCH("Ext ",'Cost Code (New)'!$F7049)-LEN("Ext")),SEARCH(" - ",RIGHT('Cost Code (New)'!$F7049,LEN('Cost Code (New)'!$F7049)-SEARCH("Ext ",'Cost Code (New)'!$F7049)-LEN("Ext")))))+0,"")</f>
        <v/>
      </c>
      <c r="B7049" s="8"/>
      <c r="C7049" s="3"/>
      <c r="D7049" s="3"/>
      <c r="E7049" s="3"/>
      <c r="F7049" s="3"/>
      <c r="G7049" s="3"/>
      <c r="H7049" s="3"/>
      <c r="I7049" s="3"/>
    </row>
    <row r="7050" ht="15.75" customHeight="1">
      <c r="A7050" s="3" t="str">
        <f>IFERROR(TRIM(LEFT(RIGHT('Cost Code (New)'!$F7050,LEN('Cost Code (New)'!$F7050)-SEARCH("Ext ",'Cost Code (New)'!$F7050)-LEN("Ext")),SEARCH(" - ",RIGHT('Cost Code (New)'!$F7050,LEN('Cost Code (New)'!$F7050)-SEARCH("Ext ",'Cost Code (New)'!$F7050)-LEN("Ext")))))+0,"")</f>
        <v/>
      </c>
      <c r="B7050" s="8"/>
      <c r="C7050" s="3"/>
      <c r="D7050" s="3"/>
      <c r="E7050" s="3"/>
      <c r="F7050" s="3"/>
      <c r="G7050" s="3"/>
      <c r="H7050" s="3"/>
      <c r="I7050" s="3"/>
    </row>
    <row r="7051" ht="15.75" customHeight="1">
      <c r="A7051" s="3" t="str">
        <f>IFERROR(TRIM(LEFT(RIGHT('Cost Code (New)'!$F7051,LEN('Cost Code (New)'!$F7051)-SEARCH("Ext ",'Cost Code (New)'!$F7051)-LEN("Ext")),SEARCH(" - ",RIGHT('Cost Code (New)'!$F7051,LEN('Cost Code (New)'!$F7051)-SEARCH("Ext ",'Cost Code (New)'!$F7051)-LEN("Ext")))))+0,"")</f>
        <v/>
      </c>
      <c r="B7051" s="8"/>
      <c r="C7051" s="3"/>
      <c r="D7051" s="3"/>
      <c r="E7051" s="3"/>
      <c r="F7051" s="3"/>
      <c r="G7051" s="3"/>
      <c r="H7051" s="3"/>
      <c r="I7051" s="3"/>
    </row>
    <row r="7052" ht="15.75" customHeight="1">
      <c r="A7052" s="3" t="str">
        <f>IFERROR(TRIM(LEFT(RIGHT('Cost Code (New)'!$F7052,LEN('Cost Code (New)'!$F7052)-SEARCH("Ext ",'Cost Code (New)'!$F7052)-LEN("Ext")),SEARCH(" - ",RIGHT('Cost Code (New)'!$F7052,LEN('Cost Code (New)'!$F7052)-SEARCH("Ext ",'Cost Code (New)'!$F7052)-LEN("Ext")))))+0,"")</f>
        <v/>
      </c>
      <c r="B7052" s="8"/>
      <c r="C7052" s="3"/>
      <c r="D7052" s="3"/>
      <c r="E7052" s="3"/>
      <c r="F7052" s="3"/>
      <c r="G7052" s="3"/>
      <c r="H7052" s="3"/>
      <c r="I7052" s="3"/>
    </row>
    <row r="7053" ht="15.75" customHeight="1">
      <c r="A7053" s="3" t="str">
        <f>IFERROR(TRIM(LEFT(RIGHT('Cost Code (New)'!$F7053,LEN('Cost Code (New)'!$F7053)-SEARCH("Ext ",'Cost Code (New)'!$F7053)-LEN("Ext")),SEARCH(" - ",RIGHT('Cost Code (New)'!$F7053,LEN('Cost Code (New)'!$F7053)-SEARCH("Ext ",'Cost Code (New)'!$F7053)-LEN("Ext")))))+0,"")</f>
        <v/>
      </c>
      <c r="B7053" s="8"/>
      <c r="C7053" s="3"/>
      <c r="D7053" s="3"/>
      <c r="E7053" s="3"/>
      <c r="F7053" s="3"/>
      <c r="G7053" s="3"/>
      <c r="H7053" s="3"/>
      <c r="I7053" s="3"/>
    </row>
    <row r="7054" ht="15.75" customHeight="1">
      <c r="A7054" s="3" t="str">
        <f>IFERROR(TRIM(LEFT(RIGHT('Cost Code (New)'!$F7054,LEN('Cost Code (New)'!$F7054)-SEARCH("Ext ",'Cost Code (New)'!$F7054)-LEN("Ext")),SEARCH(" - ",RIGHT('Cost Code (New)'!$F7054,LEN('Cost Code (New)'!$F7054)-SEARCH("Ext ",'Cost Code (New)'!$F7054)-LEN("Ext")))))+0,"")</f>
        <v/>
      </c>
      <c r="B7054" s="8"/>
      <c r="C7054" s="3"/>
      <c r="D7054" s="3"/>
      <c r="E7054" s="3"/>
      <c r="F7054" s="3"/>
      <c r="G7054" s="3"/>
      <c r="H7054" s="3"/>
      <c r="I7054" s="3"/>
    </row>
    <row r="7055" ht="15.75" customHeight="1">
      <c r="A7055" s="3" t="str">
        <f>IFERROR(TRIM(LEFT(RIGHT('Cost Code (New)'!$F7055,LEN('Cost Code (New)'!$F7055)-SEARCH("Ext ",'Cost Code (New)'!$F7055)-LEN("Ext")),SEARCH(" - ",RIGHT('Cost Code (New)'!$F7055,LEN('Cost Code (New)'!$F7055)-SEARCH("Ext ",'Cost Code (New)'!$F7055)-LEN("Ext")))))+0,"")</f>
        <v/>
      </c>
      <c r="B7055" s="8"/>
      <c r="C7055" s="3"/>
      <c r="D7055" s="3"/>
      <c r="E7055" s="3"/>
      <c r="F7055" s="3"/>
      <c r="G7055" s="3"/>
      <c r="H7055" s="3"/>
      <c r="I7055" s="3"/>
    </row>
    <row r="7056" ht="15.75" customHeight="1">
      <c r="A7056" s="3" t="str">
        <f>IFERROR(TRIM(LEFT(RIGHT('Cost Code (New)'!$F7056,LEN('Cost Code (New)'!$F7056)-SEARCH("Ext ",'Cost Code (New)'!$F7056)-LEN("Ext")),SEARCH(" - ",RIGHT('Cost Code (New)'!$F7056,LEN('Cost Code (New)'!$F7056)-SEARCH("Ext ",'Cost Code (New)'!$F7056)-LEN("Ext")))))+0,"")</f>
        <v/>
      </c>
      <c r="B7056" s="8"/>
      <c r="C7056" s="3"/>
      <c r="D7056" s="3"/>
      <c r="E7056" s="3"/>
      <c r="F7056" s="3"/>
      <c r="G7056" s="3"/>
      <c r="H7056" s="3"/>
      <c r="I7056" s="3"/>
    </row>
    <row r="7057" ht="15.75" customHeight="1">
      <c r="A7057" s="3" t="str">
        <f>IFERROR(TRIM(LEFT(RIGHT('Cost Code (New)'!$F7057,LEN('Cost Code (New)'!$F7057)-SEARCH("Ext ",'Cost Code (New)'!$F7057)-LEN("Ext")),SEARCH(" - ",RIGHT('Cost Code (New)'!$F7057,LEN('Cost Code (New)'!$F7057)-SEARCH("Ext ",'Cost Code (New)'!$F7057)-LEN("Ext")))))+0,"")</f>
        <v/>
      </c>
      <c r="B7057" s="8"/>
      <c r="C7057" s="3"/>
      <c r="D7057" s="3"/>
      <c r="E7057" s="3"/>
      <c r="F7057" s="3"/>
      <c r="G7057" s="3"/>
      <c r="H7057" s="3"/>
      <c r="I7057" s="3"/>
    </row>
    <row r="7058" ht="15.75" customHeight="1">
      <c r="A7058" s="3" t="str">
        <f>IFERROR(TRIM(LEFT(RIGHT('Cost Code (New)'!$F7058,LEN('Cost Code (New)'!$F7058)-SEARCH("Ext ",'Cost Code (New)'!$F7058)-LEN("Ext")),SEARCH(" - ",RIGHT('Cost Code (New)'!$F7058,LEN('Cost Code (New)'!$F7058)-SEARCH("Ext ",'Cost Code (New)'!$F7058)-LEN("Ext")))))+0,"")</f>
        <v/>
      </c>
      <c r="B7058" s="8"/>
      <c r="C7058" s="3"/>
      <c r="D7058" s="3"/>
      <c r="E7058" s="3"/>
      <c r="F7058" s="3"/>
      <c r="G7058" s="3"/>
      <c r="H7058" s="3"/>
      <c r="I7058" s="3"/>
    </row>
    <row r="7059" ht="15.75" customHeight="1">
      <c r="A7059" s="3" t="str">
        <f>IFERROR(TRIM(LEFT(RIGHT('Cost Code (New)'!$F7059,LEN('Cost Code (New)'!$F7059)-SEARCH("Ext ",'Cost Code (New)'!$F7059)-LEN("Ext")),SEARCH(" - ",RIGHT('Cost Code (New)'!$F7059,LEN('Cost Code (New)'!$F7059)-SEARCH("Ext ",'Cost Code (New)'!$F7059)-LEN("Ext")))))+0,"")</f>
        <v/>
      </c>
      <c r="B7059" s="8"/>
      <c r="C7059" s="3"/>
      <c r="D7059" s="3"/>
      <c r="E7059" s="3"/>
      <c r="F7059" s="3"/>
      <c r="G7059" s="3"/>
      <c r="H7059" s="3"/>
      <c r="I7059" s="3"/>
    </row>
    <row r="7060" ht="15.75" customHeight="1">
      <c r="A7060" s="3" t="str">
        <f>IFERROR(TRIM(LEFT(RIGHT('Cost Code (New)'!$F7060,LEN('Cost Code (New)'!$F7060)-SEARCH("Ext ",'Cost Code (New)'!$F7060)-LEN("Ext")),SEARCH(" - ",RIGHT('Cost Code (New)'!$F7060,LEN('Cost Code (New)'!$F7060)-SEARCH("Ext ",'Cost Code (New)'!$F7060)-LEN("Ext")))))+0,"")</f>
        <v/>
      </c>
      <c r="B7060" s="8"/>
      <c r="C7060" s="3"/>
      <c r="D7060" s="3"/>
      <c r="E7060" s="3"/>
      <c r="F7060" s="3"/>
      <c r="G7060" s="3"/>
      <c r="H7060" s="3"/>
      <c r="I7060" s="3"/>
    </row>
    <row r="7061" ht="15.75" customHeight="1">
      <c r="A7061" s="3" t="str">
        <f>IFERROR(TRIM(LEFT(RIGHT('Cost Code (New)'!$F7061,LEN('Cost Code (New)'!$F7061)-SEARCH("Ext ",'Cost Code (New)'!$F7061)-LEN("Ext")),SEARCH(" - ",RIGHT('Cost Code (New)'!$F7061,LEN('Cost Code (New)'!$F7061)-SEARCH("Ext ",'Cost Code (New)'!$F7061)-LEN("Ext")))))+0,"")</f>
        <v/>
      </c>
      <c r="B7061" s="8"/>
      <c r="C7061" s="3"/>
      <c r="D7061" s="3"/>
      <c r="E7061" s="3"/>
      <c r="F7061" s="3"/>
      <c r="G7061" s="3"/>
      <c r="H7061" s="3"/>
      <c r="I7061" s="3"/>
    </row>
    <row r="7062" ht="15.75" customHeight="1">
      <c r="A7062" s="3" t="str">
        <f>IFERROR(TRIM(LEFT(RIGHT('Cost Code (New)'!$F7062,LEN('Cost Code (New)'!$F7062)-SEARCH("Ext ",'Cost Code (New)'!$F7062)-LEN("Ext")),SEARCH(" - ",RIGHT('Cost Code (New)'!$F7062,LEN('Cost Code (New)'!$F7062)-SEARCH("Ext ",'Cost Code (New)'!$F7062)-LEN("Ext")))))+0,"")</f>
        <v/>
      </c>
      <c r="B7062" s="8"/>
      <c r="C7062" s="3"/>
      <c r="D7062" s="3"/>
      <c r="E7062" s="3"/>
      <c r="F7062" s="3"/>
      <c r="G7062" s="3"/>
      <c r="H7062" s="3"/>
      <c r="I7062" s="3"/>
    </row>
    <row r="7063" ht="15.75" customHeight="1">
      <c r="A7063" s="3" t="str">
        <f>IFERROR(TRIM(LEFT(RIGHT('Cost Code (New)'!$F7063,LEN('Cost Code (New)'!$F7063)-SEARCH("Ext ",'Cost Code (New)'!$F7063)-LEN("Ext")),SEARCH(" - ",RIGHT('Cost Code (New)'!$F7063,LEN('Cost Code (New)'!$F7063)-SEARCH("Ext ",'Cost Code (New)'!$F7063)-LEN("Ext")))))+0,"")</f>
        <v/>
      </c>
      <c r="B7063" s="8"/>
      <c r="C7063" s="3"/>
      <c r="D7063" s="3"/>
      <c r="E7063" s="3"/>
      <c r="F7063" s="3"/>
      <c r="G7063" s="3"/>
      <c r="H7063" s="3"/>
      <c r="I7063" s="3"/>
    </row>
    <row r="7064" ht="15.75" customHeight="1">
      <c r="A7064" s="3" t="str">
        <f>IFERROR(TRIM(LEFT(RIGHT('Cost Code (New)'!$F7064,LEN('Cost Code (New)'!$F7064)-SEARCH("Ext ",'Cost Code (New)'!$F7064)-LEN("Ext")),SEARCH(" - ",RIGHT('Cost Code (New)'!$F7064,LEN('Cost Code (New)'!$F7064)-SEARCH("Ext ",'Cost Code (New)'!$F7064)-LEN("Ext")))))+0,"")</f>
        <v/>
      </c>
      <c r="B7064" s="8"/>
      <c r="C7064" s="3"/>
      <c r="D7064" s="3"/>
      <c r="E7064" s="3"/>
      <c r="F7064" s="3"/>
      <c r="G7064" s="3"/>
      <c r="H7064" s="3"/>
      <c r="I7064" s="3"/>
    </row>
    <row r="7065" ht="15.75" customHeight="1">
      <c r="A7065" s="3" t="str">
        <f>IFERROR(TRIM(LEFT(RIGHT('Cost Code (New)'!$F7065,LEN('Cost Code (New)'!$F7065)-SEARCH("Ext ",'Cost Code (New)'!$F7065)-LEN("Ext")),SEARCH(" - ",RIGHT('Cost Code (New)'!$F7065,LEN('Cost Code (New)'!$F7065)-SEARCH("Ext ",'Cost Code (New)'!$F7065)-LEN("Ext")))))+0,"")</f>
        <v/>
      </c>
      <c r="B7065" s="8"/>
      <c r="C7065" s="3"/>
      <c r="D7065" s="3"/>
      <c r="E7065" s="3"/>
      <c r="F7065" s="3"/>
      <c r="G7065" s="3"/>
      <c r="H7065" s="3"/>
      <c r="I7065" s="3"/>
    </row>
    <row r="7066" ht="15.75" customHeight="1">
      <c r="A7066" s="3" t="str">
        <f>IFERROR(TRIM(LEFT(RIGHT('Cost Code (New)'!$F7066,LEN('Cost Code (New)'!$F7066)-SEARCH("Ext ",'Cost Code (New)'!$F7066)-LEN("Ext")),SEARCH(" - ",RIGHT('Cost Code (New)'!$F7066,LEN('Cost Code (New)'!$F7066)-SEARCH("Ext ",'Cost Code (New)'!$F7066)-LEN("Ext")))))+0,"")</f>
        <v/>
      </c>
      <c r="B7066" s="8"/>
      <c r="C7066" s="3"/>
      <c r="D7066" s="3"/>
      <c r="E7066" s="3"/>
      <c r="F7066" s="3"/>
      <c r="G7066" s="3"/>
      <c r="H7066" s="3"/>
      <c r="I7066" s="3"/>
    </row>
    <row r="7067" ht="15.75" customHeight="1">
      <c r="A7067" s="3" t="str">
        <f>IFERROR(TRIM(LEFT(RIGHT('Cost Code (New)'!$F7067,LEN('Cost Code (New)'!$F7067)-SEARCH("Ext ",'Cost Code (New)'!$F7067)-LEN("Ext")),SEARCH(" - ",RIGHT('Cost Code (New)'!$F7067,LEN('Cost Code (New)'!$F7067)-SEARCH("Ext ",'Cost Code (New)'!$F7067)-LEN("Ext")))))+0,"")</f>
        <v/>
      </c>
      <c r="B7067" s="8"/>
      <c r="C7067" s="3"/>
      <c r="D7067" s="3"/>
      <c r="E7067" s="3"/>
      <c r="F7067" s="3"/>
      <c r="G7067" s="3"/>
      <c r="H7067" s="3"/>
      <c r="I7067" s="3"/>
    </row>
    <row r="7068" ht="15.75" customHeight="1">
      <c r="A7068" s="3" t="str">
        <f>IFERROR(TRIM(LEFT(RIGHT('Cost Code (New)'!$F7068,LEN('Cost Code (New)'!$F7068)-SEARCH("Ext ",'Cost Code (New)'!$F7068)-LEN("Ext")),SEARCH(" - ",RIGHT('Cost Code (New)'!$F7068,LEN('Cost Code (New)'!$F7068)-SEARCH("Ext ",'Cost Code (New)'!$F7068)-LEN("Ext")))))+0,"")</f>
        <v/>
      </c>
      <c r="B7068" s="8"/>
      <c r="C7068" s="3"/>
      <c r="D7068" s="3"/>
      <c r="E7068" s="3"/>
      <c r="F7068" s="3"/>
      <c r="G7068" s="3"/>
      <c r="H7068" s="3"/>
      <c r="I7068" s="3"/>
    </row>
    <row r="7069" ht="15.75" customHeight="1">
      <c r="A7069" s="3" t="str">
        <f>IFERROR(TRIM(LEFT(RIGHT('Cost Code (New)'!$F7069,LEN('Cost Code (New)'!$F7069)-SEARCH("Ext ",'Cost Code (New)'!$F7069)-LEN("Ext")),SEARCH(" - ",RIGHT('Cost Code (New)'!$F7069,LEN('Cost Code (New)'!$F7069)-SEARCH("Ext ",'Cost Code (New)'!$F7069)-LEN("Ext")))))+0,"")</f>
        <v/>
      </c>
      <c r="B7069" s="8"/>
      <c r="C7069" s="3"/>
      <c r="D7069" s="3"/>
      <c r="E7069" s="3"/>
      <c r="F7069" s="3"/>
      <c r="G7069" s="3"/>
      <c r="H7069" s="3"/>
      <c r="I7069" s="3"/>
    </row>
    <row r="7070" ht="15.75" customHeight="1">
      <c r="A7070" s="3" t="str">
        <f>IFERROR(TRIM(LEFT(RIGHT('Cost Code (New)'!$F7070,LEN('Cost Code (New)'!$F7070)-SEARCH("Ext ",'Cost Code (New)'!$F7070)-LEN("Ext")),SEARCH(" - ",RIGHT('Cost Code (New)'!$F7070,LEN('Cost Code (New)'!$F7070)-SEARCH("Ext ",'Cost Code (New)'!$F7070)-LEN("Ext")))))+0,"")</f>
        <v/>
      </c>
      <c r="B7070" s="8"/>
      <c r="C7070" s="3"/>
      <c r="D7070" s="3"/>
      <c r="E7070" s="3"/>
      <c r="F7070" s="3"/>
      <c r="G7070" s="3"/>
      <c r="H7070" s="3"/>
      <c r="I7070" s="3"/>
    </row>
    <row r="7071" ht="15.75" customHeight="1">
      <c r="A7071" s="3" t="str">
        <f>IFERROR(TRIM(LEFT(RIGHT('Cost Code (New)'!$F7071,LEN('Cost Code (New)'!$F7071)-SEARCH("Ext ",'Cost Code (New)'!$F7071)-LEN("Ext")),SEARCH(" - ",RIGHT('Cost Code (New)'!$F7071,LEN('Cost Code (New)'!$F7071)-SEARCH("Ext ",'Cost Code (New)'!$F7071)-LEN("Ext")))))+0,"")</f>
        <v/>
      </c>
      <c r="B7071" s="8"/>
      <c r="C7071" s="3"/>
      <c r="D7071" s="3"/>
      <c r="E7071" s="3"/>
      <c r="F7071" s="3"/>
      <c r="G7071" s="3"/>
      <c r="H7071" s="3"/>
      <c r="I7071" s="3"/>
    </row>
    <row r="7072" ht="15.75" customHeight="1">
      <c r="A7072" s="3" t="str">
        <f>IFERROR(TRIM(LEFT(RIGHT('Cost Code (New)'!$F7072,LEN('Cost Code (New)'!$F7072)-SEARCH("Ext ",'Cost Code (New)'!$F7072)-LEN("Ext")),SEARCH(" - ",RIGHT('Cost Code (New)'!$F7072,LEN('Cost Code (New)'!$F7072)-SEARCH("Ext ",'Cost Code (New)'!$F7072)-LEN("Ext")))))+0,"")</f>
        <v/>
      </c>
      <c r="B7072" s="8"/>
      <c r="C7072" s="3"/>
      <c r="D7072" s="3"/>
      <c r="E7072" s="3"/>
      <c r="F7072" s="3"/>
      <c r="G7072" s="3"/>
      <c r="H7072" s="3"/>
      <c r="I7072" s="3"/>
    </row>
    <row r="7073" ht="15.75" customHeight="1">
      <c r="A7073" s="3" t="str">
        <f>IFERROR(TRIM(LEFT(RIGHT('Cost Code (New)'!$F7073,LEN('Cost Code (New)'!$F7073)-SEARCH("Ext ",'Cost Code (New)'!$F7073)-LEN("Ext")),SEARCH(" - ",RIGHT('Cost Code (New)'!$F7073,LEN('Cost Code (New)'!$F7073)-SEARCH("Ext ",'Cost Code (New)'!$F7073)-LEN("Ext")))))+0,"")</f>
        <v/>
      </c>
      <c r="B7073" s="8"/>
      <c r="C7073" s="3"/>
      <c r="D7073" s="3"/>
      <c r="E7073" s="3"/>
      <c r="F7073" s="3"/>
      <c r="G7073" s="3"/>
      <c r="H7073" s="3"/>
      <c r="I7073" s="3"/>
    </row>
    <row r="7074" ht="15.75" customHeight="1">
      <c r="A7074" s="3" t="str">
        <f>IFERROR(TRIM(LEFT(RIGHT('Cost Code (New)'!$F7074,LEN('Cost Code (New)'!$F7074)-SEARCH("Ext ",'Cost Code (New)'!$F7074)-LEN("Ext")),SEARCH(" - ",RIGHT('Cost Code (New)'!$F7074,LEN('Cost Code (New)'!$F7074)-SEARCH("Ext ",'Cost Code (New)'!$F7074)-LEN("Ext")))))+0,"")</f>
        <v/>
      </c>
      <c r="B7074" s="8"/>
      <c r="C7074" s="3"/>
      <c r="D7074" s="3"/>
      <c r="E7074" s="3"/>
      <c r="F7074" s="3"/>
      <c r="G7074" s="3"/>
      <c r="H7074" s="3"/>
      <c r="I7074" s="3"/>
    </row>
    <row r="7075" ht="15.75" customHeight="1">
      <c r="A7075" s="3" t="str">
        <f>IFERROR(TRIM(LEFT(RIGHT('Cost Code (New)'!$F7075,LEN('Cost Code (New)'!$F7075)-SEARCH("Ext ",'Cost Code (New)'!$F7075)-LEN("Ext")),SEARCH(" - ",RIGHT('Cost Code (New)'!$F7075,LEN('Cost Code (New)'!$F7075)-SEARCH("Ext ",'Cost Code (New)'!$F7075)-LEN("Ext")))))+0,"")</f>
        <v/>
      </c>
      <c r="B7075" s="8"/>
      <c r="C7075" s="3"/>
      <c r="D7075" s="3"/>
      <c r="E7075" s="3"/>
      <c r="F7075" s="3"/>
      <c r="G7075" s="3"/>
      <c r="H7075" s="3"/>
      <c r="I7075" s="3"/>
    </row>
    <row r="7076" ht="15.75" customHeight="1">
      <c r="A7076" s="3" t="str">
        <f>IFERROR(TRIM(LEFT(RIGHT('Cost Code (New)'!$F7076,LEN('Cost Code (New)'!$F7076)-SEARCH("Ext ",'Cost Code (New)'!$F7076)-LEN("Ext")),SEARCH(" - ",RIGHT('Cost Code (New)'!$F7076,LEN('Cost Code (New)'!$F7076)-SEARCH("Ext ",'Cost Code (New)'!$F7076)-LEN("Ext")))))+0,"")</f>
        <v/>
      </c>
      <c r="B7076" s="8"/>
      <c r="C7076" s="3"/>
      <c r="D7076" s="3"/>
      <c r="E7076" s="3"/>
      <c r="F7076" s="3"/>
      <c r="G7076" s="3"/>
      <c r="H7076" s="3"/>
      <c r="I7076" s="3"/>
    </row>
    <row r="7077" ht="15.75" customHeight="1">
      <c r="A7077" s="3" t="str">
        <f>IFERROR(TRIM(LEFT(RIGHT('Cost Code (New)'!$F7077,LEN('Cost Code (New)'!$F7077)-SEARCH("Ext ",'Cost Code (New)'!$F7077)-LEN("Ext")),SEARCH(" - ",RIGHT('Cost Code (New)'!$F7077,LEN('Cost Code (New)'!$F7077)-SEARCH("Ext ",'Cost Code (New)'!$F7077)-LEN("Ext")))))+0,"")</f>
        <v/>
      </c>
      <c r="B7077" s="8"/>
      <c r="C7077" s="3"/>
      <c r="D7077" s="3"/>
      <c r="E7077" s="3"/>
      <c r="F7077" s="3"/>
      <c r="G7077" s="3"/>
      <c r="H7077" s="3"/>
      <c r="I7077" s="3"/>
    </row>
    <row r="7078" ht="15.75" customHeight="1">
      <c r="A7078" s="3" t="str">
        <f>IFERROR(TRIM(LEFT(RIGHT('Cost Code (New)'!$F7078,LEN('Cost Code (New)'!$F7078)-SEARCH("Ext ",'Cost Code (New)'!$F7078)-LEN("Ext")),SEARCH(" - ",RIGHT('Cost Code (New)'!$F7078,LEN('Cost Code (New)'!$F7078)-SEARCH("Ext ",'Cost Code (New)'!$F7078)-LEN("Ext")))))+0,"")</f>
        <v/>
      </c>
      <c r="B7078" s="8"/>
      <c r="C7078" s="3"/>
      <c r="D7078" s="3"/>
      <c r="E7078" s="3"/>
      <c r="F7078" s="3"/>
      <c r="G7078" s="3"/>
      <c r="H7078" s="3"/>
      <c r="I7078" s="3"/>
    </row>
    <row r="7079" ht="15.75" customHeight="1">
      <c r="A7079" s="3" t="str">
        <f>IFERROR(TRIM(LEFT(RIGHT('Cost Code (New)'!$F7079,LEN('Cost Code (New)'!$F7079)-SEARCH("Ext ",'Cost Code (New)'!$F7079)-LEN("Ext")),SEARCH(" - ",RIGHT('Cost Code (New)'!$F7079,LEN('Cost Code (New)'!$F7079)-SEARCH("Ext ",'Cost Code (New)'!$F7079)-LEN("Ext")))))+0,"")</f>
        <v/>
      </c>
      <c r="B7079" s="8"/>
      <c r="C7079" s="3"/>
      <c r="D7079" s="3"/>
      <c r="E7079" s="3"/>
      <c r="F7079" s="3"/>
      <c r="G7079" s="3"/>
      <c r="H7079" s="3"/>
      <c r="I7079" s="3"/>
    </row>
    <row r="7080" ht="15.75" customHeight="1">
      <c r="A7080" s="3" t="str">
        <f>IFERROR(TRIM(LEFT(RIGHT('Cost Code (New)'!$F7080,LEN('Cost Code (New)'!$F7080)-SEARCH("Ext ",'Cost Code (New)'!$F7080)-LEN("Ext")),SEARCH(" - ",RIGHT('Cost Code (New)'!$F7080,LEN('Cost Code (New)'!$F7080)-SEARCH("Ext ",'Cost Code (New)'!$F7080)-LEN("Ext")))))+0,"")</f>
        <v/>
      </c>
      <c r="B7080" s="8"/>
      <c r="C7080" s="3"/>
      <c r="D7080" s="3"/>
      <c r="E7080" s="3"/>
      <c r="F7080" s="3"/>
      <c r="G7080" s="3"/>
      <c r="H7080" s="3"/>
      <c r="I7080" s="3"/>
    </row>
    <row r="7081" ht="15.75" customHeight="1">
      <c r="A7081" s="3" t="str">
        <f>IFERROR(TRIM(LEFT(RIGHT('Cost Code (New)'!$F7081,LEN('Cost Code (New)'!$F7081)-SEARCH("Ext ",'Cost Code (New)'!$F7081)-LEN("Ext")),SEARCH(" - ",RIGHT('Cost Code (New)'!$F7081,LEN('Cost Code (New)'!$F7081)-SEARCH("Ext ",'Cost Code (New)'!$F7081)-LEN("Ext")))))+0,"")</f>
        <v/>
      </c>
      <c r="B7081" s="8"/>
      <c r="C7081" s="3"/>
      <c r="D7081" s="3"/>
      <c r="E7081" s="3"/>
      <c r="F7081" s="3"/>
      <c r="G7081" s="3"/>
      <c r="H7081" s="3"/>
      <c r="I7081" s="3"/>
    </row>
    <row r="7082" ht="15.75" customHeight="1">
      <c r="A7082" s="3" t="str">
        <f>IFERROR(TRIM(LEFT(RIGHT('Cost Code (New)'!$F7082,LEN('Cost Code (New)'!$F7082)-SEARCH("Ext ",'Cost Code (New)'!$F7082)-LEN("Ext")),SEARCH(" - ",RIGHT('Cost Code (New)'!$F7082,LEN('Cost Code (New)'!$F7082)-SEARCH("Ext ",'Cost Code (New)'!$F7082)-LEN("Ext")))))+0,"")</f>
        <v/>
      </c>
      <c r="B7082" s="8"/>
      <c r="C7082" s="3"/>
      <c r="D7082" s="3"/>
      <c r="E7082" s="3"/>
      <c r="F7082" s="3"/>
      <c r="G7082" s="3"/>
      <c r="H7082" s="3"/>
      <c r="I7082" s="3"/>
    </row>
    <row r="7083" ht="15.75" customHeight="1">
      <c r="A7083" s="3" t="str">
        <f>IFERROR(TRIM(LEFT(RIGHT('Cost Code (New)'!$F7083,LEN('Cost Code (New)'!$F7083)-SEARCH("Ext ",'Cost Code (New)'!$F7083)-LEN("Ext")),SEARCH(" - ",RIGHT('Cost Code (New)'!$F7083,LEN('Cost Code (New)'!$F7083)-SEARCH("Ext ",'Cost Code (New)'!$F7083)-LEN("Ext")))))+0,"")</f>
        <v/>
      </c>
      <c r="B7083" s="8"/>
      <c r="C7083" s="3"/>
      <c r="D7083" s="3"/>
      <c r="E7083" s="3"/>
      <c r="F7083" s="3"/>
      <c r="G7083" s="3"/>
      <c r="H7083" s="3"/>
      <c r="I7083" s="3"/>
    </row>
    <row r="7084" ht="15.75" customHeight="1">
      <c r="A7084" s="3" t="str">
        <f>IFERROR(TRIM(LEFT(RIGHT('Cost Code (New)'!$F7084,LEN('Cost Code (New)'!$F7084)-SEARCH("Ext ",'Cost Code (New)'!$F7084)-LEN("Ext")),SEARCH(" - ",RIGHT('Cost Code (New)'!$F7084,LEN('Cost Code (New)'!$F7084)-SEARCH("Ext ",'Cost Code (New)'!$F7084)-LEN("Ext")))))+0,"")</f>
        <v/>
      </c>
      <c r="B7084" s="8"/>
      <c r="C7084" s="3"/>
      <c r="D7084" s="3"/>
      <c r="E7084" s="3"/>
      <c r="F7084" s="3"/>
      <c r="G7084" s="3"/>
      <c r="H7084" s="3"/>
      <c r="I7084" s="3"/>
    </row>
    <row r="7085" ht="15.75" customHeight="1">
      <c r="A7085" s="3" t="str">
        <f>IFERROR(TRIM(LEFT(RIGHT('Cost Code (New)'!$F7085,LEN('Cost Code (New)'!$F7085)-SEARCH("Ext ",'Cost Code (New)'!$F7085)-LEN("Ext")),SEARCH(" - ",RIGHT('Cost Code (New)'!$F7085,LEN('Cost Code (New)'!$F7085)-SEARCH("Ext ",'Cost Code (New)'!$F7085)-LEN("Ext")))))+0,"")</f>
        <v/>
      </c>
      <c r="B7085" s="8"/>
      <c r="C7085" s="3"/>
      <c r="D7085" s="3"/>
      <c r="E7085" s="3"/>
      <c r="F7085" s="3"/>
      <c r="G7085" s="3"/>
      <c r="H7085" s="3"/>
      <c r="I7085" s="3"/>
    </row>
    <row r="7086" ht="15.75" customHeight="1">
      <c r="A7086" s="3" t="str">
        <f>IFERROR(TRIM(LEFT(RIGHT('Cost Code (New)'!$F7086,LEN('Cost Code (New)'!$F7086)-SEARCH("Ext ",'Cost Code (New)'!$F7086)-LEN("Ext")),SEARCH(" - ",RIGHT('Cost Code (New)'!$F7086,LEN('Cost Code (New)'!$F7086)-SEARCH("Ext ",'Cost Code (New)'!$F7086)-LEN("Ext")))))+0,"")</f>
        <v/>
      </c>
      <c r="B7086" s="8"/>
      <c r="C7086" s="3"/>
      <c r="D7086" s="3"/>
      <c r="E7086" s="3"/>
      <c r="F7086" s="3"/>
      <c r="G7086" s="3"/>
      <c r="H7086" s="3"/>
      <c r="I7086" s="3"/>
    </row>
    <row r="7087" ht="15.75" customHeight="1">
      <c r="A7087" s="3" t="str">
        <f>IFERROR(TRIM(LEFT(RIGHT('Cost Code (New)'!$F7087,LEN('Cost Code (New)'!$F7087)-SEARCH("Ext ",'Cost Code (New)'!$F7087)-LEN("Ext")),SEARCH(" - ",RIGHT('Cost Code (New)'!$F7087,LEN('Cost Code (New)'!$F7087)-SEARCH("Ext ",'Cost Code (New)'!$F7087)-LEN("Ext")))))+0,"")</f>
        <v/>
      </c>
      <c r="B7087" s="8"/>
      <c r="C7087" s="3"/>
      <c r="D7087" s="3"/>
      <c r="E7087" s="3"/>
      <c r="F7087" s="3"/>
      <c r="G7087" s="3"/>
      <c r="H7087" s="3"/>
      <c r="I7087" s="3"/>
    </row>
    <row r="7088" ht="15.75" customHeight="1">
      <c r="A7088" s="3" t="str">
        <f>IFERROR(TRIM(LEFT(RIGHT('Cost Code (New)'!$F7088,LEN('Cost Code (New)'!$F7088)-SEARCH("Ext ",'Cost Code (New)'!$F7088)-LEN("Ext")),SEARCH(" - ",RIGHT('Cost Code (New)'!$F7088,LEN('Cost Code (New)'!$F7088)-SEARCH("Ext ",'Cost Code (New)'!$F7088)-LEN("Ext")))))+0,"")</f>
        <v/>
      </c>
      <c r="B7088" s="8"/>
      <c r="C7088" s="3"/>
      <c r="D7088" s="3"/>
      <c r="E7088" s="3"/>
      <c r="F7088" s="3"/>
      <c r="G7088" s="3"/>
      <c r="H7088" s="3"/>
      <c r="I7088" s="3"/>
    </row>
    <row r="7089" ht="15.75" customHeight="1">
      <c r="A7089" s="3" t="str">
        <f>IFERROR(TRIM(LEFT(RIGHT('Cost Code (New)'!$F7089,LEN('Cost Code (New)'!$F7089)-SEARCH("Ext ",'Cost Code (New)'!$F7089)-LEN("Ext")),SEARCH(" - ",RIGHT('Cost Code (New)'!$F7089,LEN('Cost Code (New)'!$F7089)-SEARCH("Ext ",'Cost Code (New)'!$F7089)-LEN("Ext")))))+0,"")</f>
        <v/>
      </c>
      <c r="B7089" s="8"/>
      <c r="C7089" s="3"/>
      <c r="D7089" s="3"/>
      <c r="E7089" s="3"/>
      <c r="F7089" s="3"/>
      <c r="G7089" s="3"/>
      <c r="H7089" s="3"/>
      <c r="I7089" s="3"/>
    </row>
    <row r="7090" ht="15.75" customHeight="1">
      <c r="A7090" s="3" t="str">
        <f>IFERROR(TRIM(LEFT(RIGHT('Cost Code (New)'!$F7090,LEN('Cost Code (New)'!$F7090)-SEARCH("Ext ",'Cost Code (New)'!$F7090)-LEN("Ext")),SEARCH(" - ",RIGHT('Cost Code (New)'!$F7090,LEN('Cost Code (New)'!$F7090)-SEARCH("Ext ",'Cost Code (New)'!$F7090)-LEN("Ext")))))+0,"")</f>
        <v/>
      </c>
      <c r="B7090" s="8"/>
      <c r="C7090" s="3"/>
      <c r="D7090" s="3"/>
      <c r="E7090" s="3"/>
      <c r="F7090" s="3"/>
      <c r="G7090" s="3"/>
      <c r="H7090" s="3"/>
      <c r="I7090" s="3"/>
    </row>
    <row r="7091" ht="15.75" customHeight="1">
      <c r="A7091" s="3" t="str">
        <f>IFERROR(TRIM(LEFT(RIGHT('Cost Code (New)'!$F7091,LEN('Cost Code (New)'!$F7091)-SEARCH("Ext ",'Cost Code (New)'!$F7091)-LEN("Ext")),SEARCH(" - ",RIGHT('Cost Code (New)'!$F7091,LEN('Cost Code (New)'!$F7091)-SEARCH("Ext ",'Cost Code (New)'!$F7091)-LEN("Ext")))))+0,"")</f>
        <v/>
      </c>
      <c r="B7091" s="8"/>
      <c r="C7091" s="3"/>
      <c r="D7091" s="3"/>
      <c r="E7091" s="3"/>
      <c r="F7091" s="3"/>
      <c r="G7091" s="3"/>
      <c r="H7091" s="3"/>
      <c r="I7091" s="3"/>
    </row>
    <row r="7092" ht="15.75" customHeight="1">
      <c r="A7092" s="3" t="str">
        <f>IFERROR(TRIM(LEFT(RIGHT('Cost Code (New)'!$F7092,LEN('Cost Code (New)'!$F7092)-SEARCH("Ext ",'Cost Code (New)'!$F7092)-LEN("Ext")),SEARCH(" - ",RIGHT('Cost Code (New)'!$F7092,LEN('Cost Code (New)'!$F7092)-SEARCH("Ext ",'Cost Code (New)'!$F7092)-LEN("Ext")))))+0,"")</f>
        <v/>
      </c>
      <c r="B7092" s="8"/>
      <c r="C7092" s="3"/>
      <c r="D7092" s="3"/>
      <c r="E7092" s="3"/>
      <c r="F7092" s="3"/>
      <c r="G7092" s="3"/>
      <c r="H7092" s="3"/>
      <c r="I7092" s="3"/>
    </row>
    <row r="7093" ht="15.75" customHeight="1">
      <c r="A7093" s="3" t="str">
        <f>IFERROR(TRIM(LEFT(RIGHT('Cost Code (New)'!$F7093,LEN('Cost Code (New)'!$F7093)-SEARCH("Ext ",'Cost Code (New)'!$F7093)-LEN("Ext")),SEARCH(" - ",RIGHT('Cost Code (New)'!$F7093,LEN('Cost Code (New)'!$F7093)-SEARCH("Ext ",'Cost Code (New)'!$F7093)-LEN("Ext")))))+0,"")</f>
        <v/>
      </c>
      <c r="B7093" s="8"/>
      <c r="C7093" s="3"/>
      <c r="D7093" s="3"/>
      <c r="E7093" s="3"/>
      <c r="F7093" s="3"/>
      <c r="G7093" s="3"/>
      <c r="H7093" s="3"/>
      <c r="I7093" s="3"/>
    </row>
    <row r="7094" ht="15.75" customHeight="1">
      <c r="A7094" s="3" t="str">
        <f>IFERROR(TRIM(LEFT(RIGHT('Cost Code (New)'!$F7094,LEN('Cost Code (New)'!$F7094)-SEARCH("Ext ",'Cost Code (New)'!$F7094)-LEN("Ext")),SEARCH(" - ",RIGHT('Cost Code (New)'!$F7094,LEN('Cost Code (New)'!$F7094)-SEARCH("Ext ",'Cost Code (New)'!$F7094)-LEN("Ext")))))+0,"")</f>
        <v/>
      </c>
      <c r="B7094" s="8"/>
      <c r="C7094" s="3"/>
      <c r="D7094" s="3"/>
      <c r="E7094" s="3"/>
      <c r="F7094" s="3"/>
      <c r="G7094" s="3"/>
      <c r="H7094" s="3"/>
      <c r="I7094" s="3"/>
    </row>
    <row r="7095" ht="15.75" customHeight="1">
      <c r="A7095" s="3" t="str">
        <f>IFERROR(TRIM(LEFT(RIGHT('Cost Code (New)'!$F7095,LEN('Cost Code (New)'!$F7095)-SEARCH("Ext ",'Cost Code (New)'!$F7095)-LEN("Ext")),SEARCH(" - ",RIGHT('Cost Code (New)'!$F7095,LEN('Cost Code (New)'!$F7095)-SEARCH("Ext ",'Cost Code (New)'!$F7095)-LEN("Ext")))))+0,"")</f>
        <v/>
      </c>
      <c r="B7095" s="8"/>
      <c r="C7095" s="3"/>
      <c r="D7095" s="3"/>
      <c r="E7095" s="3"/>
      <c r="F7095" s="3"/>
      <c r="G7095" s="3"/>
      <c r="H7095" s="3"/>
      <c r="I7095" s="3"/>
    </row>
    <row r="7096" ht="15.75" customHeight="1">
      <c r="A7096" s="3" t="str">
        <f>IFERROR(TRIM(LEFT(RIGHT('Cost Code (New)'!$F7096,LEN('Cost Code (New)'!$F7096)-SEARCH("Ext ",'Cost Code (New)'!$F7096)-LEN("Ext")),SEARCH(" - ",RIGHT('Cost Code (New)'!$F7096,LEN('Cost Code (New)'!$F7096)-SEARCH("Ext ",'Cost Code (New)'!$F7096)-LEN("Ext")))))+0,"")</f>
        <v/>
      </c>
      <c r="B7096" s="8"/>
      <c r="C7096" s="3"/>
      <c r="D7096" s="3"/>
      <c r="E7096" s="3"/>
      <c r="F7096" s="3"/>
      <c r="G7096" s="3"/>
      <c r="H7096" s="3"/>
      <c r="I7096" s="3"/>
    </row>
    <row r="7097" ht="15.75" customHeight="1">
      <c r="A7097" s="3" t="str">
        <f>IFERROR(TRIM(LEFT(RIGHT('Cost Code (New)'!$F7097,LEN('Cost Code (New)'!$F7097)-SEARCH("Ext ",'Cost Code (New)'!$F7097)-LEN("Ext")),SEARCH(" - ",RIGHT('Cost Code (New)'!$F7097,LEN('Cost Code (New)'!$F7097)-SEARCH("Ext ",'Cost Code (New)'!$F7097)-LEN("Ext")))))+0,"")</f>
        <v/>
      </c>
      <c r="B7097" s="8"/>
      <c r="C7097" s="3"/>
      <c r="D7097" s="3"/>
      <c r="E7097" s="3"/>
      <c r="F7097" s="3"/>
      <c r="G7097" s="3"/>
      <c r="H7097" s="3"/>
      <c r="I7097" s="3"/>
    </row>
    <row r="7098" ht="15.75" customHeight="1">
      <c r="A7098" s="3" t="str">
        <f>IFERROR(TRIM(LEFT(RIGHT('Cost Code (New)'!$F7098,LEN('Cost Code (New)'!$F7098)-SEARCH("Ext ",'Cost Code (New)'!$F7098)-LEN("Ext")),SEARCH(" - ",RIGHT('Cost Code (New)'!$F7098,LEN('Cost Code (New)'!$F7098)-SEARCH("Ext ",'Cost Code (New)'!$F7098)-LEN("Ext")))))+0,"")</f>
        <v/>
      </c>
      <c r="B7098" s="8"/>
      <c r="C7098" s="3"/>
      <c r="D7098" s="3"/>
      <c r="E7098" s="3"/>
      <c r="F7098" s="3"/>
      <c r="G7098" s="3"/>
      <c r="H7098" s="3"/>
      <c r="I7098" s="3"/>
    </row>
    <row r="7099" ht="15.75" customHeight="1">
      <c r="A7099" s="3" t="str">
        <f>IFERROR(TRIM(LEFT(RIGHT('Cost Code (New)'!$F7099,LEN('Cost Code (New)'!$F7099)-SEARCH("Ext ",'Cost Code (New)'!$F7099)-LEN("Ext")),SEARCH(" - ",RIGHT('Cost Code (New)'!$F7099,LEN('Cost Code (New)'!$F7099)-SEARCH("Ext ",'Cost Code (New)'!$F7099)-LEN("Ext")))))+0,"")</f>
        <v/>
      </c>
      <c r="B7099" s="8"/>
      <c r="C7099" s="3"/>
      <c r="D7099" s="3"/>
      <c r="E7099" s="3"/>
      <c r="F7099" s="3"/>
      <c r="G7099" s="3"/>
      <c r="H7099" s="3"/>
      <c r="I7099" s="3"/>
    </row>
    <row r="7100" ht="15.75" customHeight="1">
      <c r="A7100" s="3" t="str">
        <f>IFERROR(TRIM(LEFT(RIGHT('Cost Code (New)'!$F7100,LEN('Cost Code (New)'!$F7100)-SEARCH("Ext ",'Cost Code (New)'!$F7100)-LEN("Ext")),SEARCH(" - ",RIGHT('Cost Code (New)'!$F7100,LEN('Cost Code (New)'!$F7100)-SEARCH("Ext ",'Cost Code (New)'!$F7100)-LEN("Ext")))))+0,"")</f>
        <v/>
      </c>
      <c r="B7100" s="8"/>
      <c r="C7100" s="3"/>
      <c r="D7100" s="3"/>
      <c r="E7100" s="3"/>
      <c r="F7100" s="3"/>
      <c r="G7100" s="3"/>
      <c r="H7100" s="3"/>
      <c r="I7100" s="3"/>
    </row>
    <row r="7101" ht="15.75" customHeight="1">
      <c r="A7101" s="3" t="str">
        <f>IFERROR(TRIM(LEFT(RIGHT('Cost Code (New)'!$F7101,LEN('Cost Code (New)'!$F7101)-SEARCH("Ext ",'Cost Code (New)'!$F7101)-LEN("Ext")),SEARCH(" - ",RIGHT('Cost Code (New)'!$F7101,LEN('Cost Code (New)'!$F7101)-SEARCH("Ext ",'Cost Code (New)'!$F7101)-LEN("Ext")))))+0,"")</f>
        <v/>
      </c>
      <c r="B7101" s="8"/>
      <c r="C7101" s="3"/>
      <c r="D7101" s="3"/>
      <c r="E7101" s="3"/>
      <c r="F7101" s="3"/>
      <c r="G7101" s="3"/>
      <c r="H7101" s="3"/>
      <c r="I7101" s="3"/>
    </row>
    <row r="7102" ht="15.75" customHeight="1">
      <c r="A7102" s="3" t="str">
        <f>IFERROR(TRIM(LEFT(RIGHT('Cost Code (New)'!$F7102,LEN('Cost Code (New)'!$F7102)-SEARCH("Ext ",'Cost Code (New)'!$F7102)-LEN("Ext")),SEARCH(" - ",RIGHT('Cost Code (New)'!$F7102,LEN('Cost Code (New)'!$F7102)-SEARCH("Ext ",'Cost Code (New)'!$F7102)-LEN("Ext")))))+0,"")</f>
        <v/>
      </c>
      <c r="B7102" s="8"/>
      <c r="C7102" s="3"/>
      <c r="D7102" s="3"/>
      <c r="E7102" s="3"/>
      <c r="F7102" s="3"/>
      <c r="G7102" s="3"/>
      <c r="H7102" s="3"/>
      <c r="I7102" s="3"/>
    </row>
    <row r="7103" ht="15.75" customHeight="1">
      <c r="A7103" s="3" t="str">
        <f>IFERROR(TRIM(LEFT(RIGHT('Cost Code (New)'!$F7103,LEN('Cost Code (New)'!$F7103)-SEARCH("Ext ",'Cost Code (New)'!$F7103)-LEN("Ext")),SEARCH(" - ",RIGHT('Cost Code (New)'!$F7103,LEN('Cost Code (New)'!$F7103)-SEARCH("Ext ",'Cost Code (New)'!$F7103)-LEN("Ext")))))+0,"")</f>
        <v/>
      </c>
      <c r="B7103" s="8"/>
      <c r="C7103" s="3"/>
      <c r="D7103" s="3"/>
      <c r="E7103" s="3"/>
      <c r="F7103" s="3"/>
      <c r="G7103" s="3"/>
      <c r="H7103" s="3"/>
      <c r="I7103" s="3"/>
    </row>
    <row r="7104" ht="15.75" customHeight="1">
      <c r="A7104" s="3" t="str">
        <f>IFERROR(TRIM(LEFT(RIGHT('Cost Code (New)'!$F7104,LEN('Cost Code (New)'!$F7104)-SEARCH("Ext ",'Cost Code (New)'!$F7104)-LEN("Ext")),SEARCH(" - ",RIGHT('Cost Code (New)'!$F7104,LEN('Cost Code (New)'!$F7104)-SEARCH("Ext ",'Cost Code (New)'!$F7104)-LEN("Ext")))))+0,"")</f>
        <v/>
      </c>
      <c r="B7104" s="8"/>
      <c r="C7104" s="3"/>
      <c r="D7104" s="3"/>
      <c r="E7104" s="3"/>
      <c r="F7104" s="3"/>
      <c r="G7104" s="3"/>
      <c r="H7104" s="3"/>
      <c r="I7104" s="3"/>
    </row>
    <row r="7105" ht="15.75" customHeight="1">
      <c r="A7105" s="3" t="str">
        <f>IFERROR(TRIM(LEFT(RIGHT('Cost Code (New)'!$F7105,LEN('Cost Code (New)'!$F7105)-SEARCH("Ext ",'Cost Code (New)'!$F7105)-LEN("Ext")),SEARCH(" - ",RIGHT('Cost Code (New)'!$F7105,LEN('Cost Code (New)'!$F7105)-SEARCH("Ext ",'Cost Code (New)'!$F7105)-LEN("Ext")))))+0,"")</f>
        <v/>
      </c>
      <c r="B7105" s="8"/>
      <c r="C7105" s="3"/>
      <c r="D7105" s="3"/>
      <c r="E7105" s="3"/>
      <c r="F7105" s="3"/>
      <c r="G7105" s="3"/>
      <c r="H7105" s="3"/>
      <c r="I7105" s="3"/>
    </row>
    <row r="7106" ht="15.75" customHeight="1">
      <c r="A7106" s="3" t="str">
        <f>IFERROR(TRIM(LEFT(RIGHT('Cost Code (New)'!$F7106,LEN('Cost Code (New)'!$F7106)-SEARCH("Ext ",'Cost Code (New)'!$F7106)-LEN("Ext")),SEARCH(" - ",RIGHT('Cost Code (New)'!$F7106,LEN('Cost Code (New)'!$F7106)-SEARCH("Ext ",'Cost Code (New)'!$F7106)-LEN("Ext")))))+0,"")</f>
        <v/>
      </c>
      <c r="B7106" s="8"/>
      <c r="C7106" s="3"/>
      <c r="D7106" s="3"/>
      <c r="E7106" s="3"/>
      <c r="F7106" s="3"/>
      <c r="G7106" s="3"/>
      <c r="H7106" s="3"/>
      <c r="I7106" s="3"/>
    </row>
    <row r="7107" ht="15.75" customHeight="1">
      <c r="A7107" s="3" t="str">
        <f>IFERROR(TRIM(LEFT(RIGHT('Cost Code (New)'!$F7107,LEN('Cost Code (New)'!$F7107)-SEARCH("Ext ",'Cost Code (New)'!$F7107)-LEN("Ext")),SEARCH(" - ",RIGHT('Cost Code (New)'!$F7107,LEN('Cost Code (New)'!$F7107)-SEARCH("Ext ",'Cost Code (New)'!$F7107)-LEN("Ext")))))+0,"")</f>
        <v/>
      </c>
      <c r="B7107" s="8"/>
      <c r="C7107" s="3"/>
      <c r="D7107" s="3"/>
      <c r="E7107" s="3"/>
      <c r="F7107" s="3"/>
      <c r="G7107" s="3"/>
      <c r="H7107" s="3"/>
      <c r="I7107" s="3"/>
    </row>
    <row r="7108" ht="15.75" customHeight="1">
      <c r="A7108" s="3" t="str">
        <f>IFERROR(TRIM(LEFT(RIGHT('Cost Code (New)'!$F7108,LEN('Cost Code (New)'!$F7108)-SEARCH("Ext ",'Cost Code (New)'!$F7108)-LEN("Ext")),SEARCH(" - ",RIGHT('Cost Code (New)'!$F7108,LEN('Cost Code (New)'!$F7108)-SEARCH("Ext ",'Cost Code (New)'!$F7108)-LEN("Ext")))))+0,"")</f>
        <v/>
      </c>
      <c r="B7108" s="8"/>
      <c r="C7108" s="3"/>
      <c r="D7108" s="3"/>
      <c r="E7108" s="3"/>
      <c r="F7108" s="3"/>
      <c r="G7108" s="3"/>
      <c r="H7108" s="3"/>
      <c r="I7108" s="3"/>
    </row>
    <row r="7109" ht="15.75" customHeight="1">
      <c r="A7109" s="3" t="str">
        <f>IFERROR(TRIM(LEFT(RIGHT('Cost Code (New)'!$F7109,LEN('Cost Code (New)'!$F7109)-SEARCH("Ext ",'Cost Code (New)'!$F7109)-LEN("Ext")),SEARCH(" - ",RIGHT('Cost Code (New)'!$F7109,LEN('Cost Code (New)'!$F7109)-SEARCH("Ext ",'Cost Code (New)'!$F7109)-LEN("Ext")))))+0,"")</f>
        <v/>
      </c>
      <c r="B7109" s="8"/>
      <c r="C7109" s="3"/>
      <c r="D7109" s="3"/>
      <c r="E7109" s="3"/>
      <c r="F7109" s="3"/>
      <c r="G7109" s="3"/>
      <c r="H7109" s="3"/>
      <c r="I7109" s="3"/>
    </row>
    <row r="7110" ht="15.75" customHeight="1">
      <c r="A7110" s="3" t="str">
        <f>IFERROR(TRIM(LEFT(RIGHT('Cost Code (New)'!$F7110,LEN('Cost Code (New)'!$F7110)-SEARCH("Ext ",'Cost Code (New)'!$F7110)-LEN("Ext")),SEARCH(" - ",RIGHT('Cost Code (New)'!$F7110,LEN('Cost Code (New)'!$F7110)-SEARCH("Ext ",'Cost Code (New)'!$F7110)-LEN("Ext")))))+0,"")</f>
        <v/>
      </c>
      <c r="B7110" s="8"/>
      <c r="C7110" s="3"/>
      <c r="D7110" s="3"/>
      <c r="E7110" s="3"/>
      <c r="F7110" s="3"/>
      <c r="G7110" s="3"/>
      <c r="H7110" s="3"/>
      <c r="I7110" s="3"/>
    </row>
    <row r="7111" ht="15.75" customHeight="1">
      <c r="A7111" s="3" t="str">
        <f>IFERROR(TRIM(LEFT(RIGHT('Cost Code (New)'!$F7111,LEN('Cost Code (New)'!$F7111)-SEARCH("Ext ",'Cost Code (New)'!$F7111)-LEN("Ext")),SEARCH(" - ",RIGHT('Cost Code (New)'!$F7111,LEN('Cost Code (New)'!$F7111)-SEARCH("Ext ",'Cost Code (New)'!$F7111)-LEN("Ext")))))+0,"")</f>
        <v/>
      </c>
      <c r="B7111" s="8"/>
      <c r="C7111" s="3"/>
      <c r="D7111" s="3"/>
      <c r="E7111" s="3"/>
      <c r="F7111" s="3"/>
      <c r="G7111" s="3"/>
      <c r="H7111" s="3"/>
      <c r="I7111" s="3"/>
    </row>
    <row r="7112" ht="15.75" customHeight="1">
      <c r="A7112" s="3" t="str">
        <f>IFERROR(TRIM(LEFT(RIGHT('Cost Code (New)'!$F7112,LEN('Cost Code (New)'!$F7112)-SEARCH("Ext ",'Cost Code (New)'!$F7112)-LEN("Ext")),SEARCH(" - ",RIGHT('Cost Code (New)'!$F7112,LEN('Cost Code (New)'!$F7112)-SEARCH("Ext ",'Cost Code (New)'!$F7112)-LEN("Ext")))))+0,"")</f>
        <v/>
      </c>
      <c r="B7112" s="8"/>
      <c r="C7112" s="3"/>
      <c r="D7112" s="3"/>
      <c r="E7112" s="3"/>
      <c r="F7112" s="3"/>
      <c r="G7112" s="3"/>
      <c r="H7112" s="3"/>
      <c r="I7112" s="3"/>
    </row>
    <row r="7113" ht="15.75" customHeight="1">
      <c r="A7113" s="3" t="str">
        <f>IFERROR(TRIM(LEFT(RIGHT('Cost Code (New)'!$F7113,LEN('Cost Code (New)'!$F7113)-SEARCH("Ext ",'Cost Code (New)'!$F7113)-LEN("Ext")),SEARCH(" - ",RIGHT('Cost Code (New)'!$F7113,LEN('Cost Code (New)'!$F7113)-SEARCH("Ext ",'Cost Code (New)'!$F7113)-LEN("Ext")))))+0,"")</f>
        <v/>
      </c>
      <c r="B7113" s="8"/>
      <c r="C7113" s="3"/>
      <c r="D7113" s="3"/>
      <c r="E7113" s="3"/>
      <c r="F7113" s="3"/>
      <c r="G7113" s="3"/>
      <c r="H7113" s="3"/>
      <c r="I7113" s="3"/>
    </row>
    <row r="7114" ht="15.75" customHeight="1">
      <c r="A7114" s="3" t="str">
        <f>IFERROR(TRIM(LEFT(RIGHT('Cost Code (New)'!$F7114,LEN('Cost Code (New)'!$F7114)-SEARCH("Ext ",'Cost Code (New)'!$F7114)-LEN("Ext")),SEARCH(" - ",RIGHT('Cost Code (New)'!$F7114,LEN('Cost Code (New)'!$F7114)-SEARCH("Ext ",'Cost Code (New)'!$F7114)-LEN("Ext")))))+0,"")</f>
        <v/>
      </c>
      <c r="B7114" s="8"/>
      <c r="C7114" s="3"/>
      <c r="D7114" s="3"/>
      <c r="E7114" s="3"/>
      <c r="F7114" s="3"/>
      <c r="G7114" s="3"/>
      <c r="H7114" s="3"/>
      <c r="I7114" s="3"/>
    </row>
    <row r="7115" ht="15.75" customHeight="1">
      <c r="A7115" s="3" t="str">
        <f>IFERROR(TRIM(LEFT(RIGHT('Cost Code (New)'!$F7115,LEN('Cost Code (New)'!$F7115)-SEARCH("Ext ",'Cost Code (New)'!$F7115)-LEN("Ext")),SEARCH(" - ",RIGHT('Cost Code (New)'!$F7115,LEN('Cost Code (New)'!$F7115)-SEARCH("Ext ",'Cost Code (New)'!$F7115)-LEN("Ext")))))+0,"")</f>
        <v/>
      </c>
      <c r="B7115" s="8"/>
      <c r="C7115" s="3"/>
      <c r="D7115" s="3"/>
      <c r="E7115" s="3"/>
      <c r="F7115" s="3"/>
      <c r="G7115" s="3"/>
      <c r="H7115" s="3"/>
      <c r="I7115" s="3"/>
    </row>
    <row r="7116" ht="15.75" customHeight="1">
      <c r="A7116" s="3" t="str">
        <f>IFERROR(TRIM(LEFT(RIGHT('Cost Code (New)'!$F7116,LEN('Cost Code (New)'!$F7116)-SEARCH("Ext ",'Cost Code (New)'!$F7116)-LEN("Ext")),SEARCH(" - ",RIGHT('Cost Code (New)'!$F7116,LEN('Cost Code (New)'!$F7116)-SEARCH("Ext ",'Cost Code (New)'!$F7116)-LEN("Ext")))))+0,"")</f>
        <v/>
      </c>
      <c r="B7116" s="8"/>
      <c r="C7116" s="3"/>
      <c r="D7116" s="3"/>
      <c r="E7116" s="3"/>
      <c r="F7116" s="3"/>
      <c r="G7116" s="3"/>
      <c r="H7116" s="3"/>
      <c r="I7116" s="3"/>
    </row>
    <row r="7117" ht="15.75" customHeight="1">
      <c r="A7117" s="3" t="str">
        <f>IFERROR(TRIM(LEFT(RIGHT('Cost Code (New)'!$F7117,LEN('Cost Code (New)'!$F7117)-SEARCH("Ext ",'Cost Code (New)'!$F7117)-LEN("Ext")),SEARCH(" - ",RIGHT('Cost Code (New)'!$F7117,LEN('Cost Code (New)'!$F7117)-SEARCH("Ext ",'Cost Code (New)'!$F7117)-LEN("Ext")))))+0,"")</f>
        <v/>
      </c>
      <c r="B7117" s="8"/>
      <c r="C7117" s="3"/>
      <c r="D7117" s="3"/>
      <c r="E7117" s="3"/>
      <c r="F7117" s="3"/>
      <c r="G7117" s="3"/>
      <c r="H7117" s="3"/>
      <c r="I7117" s="3"/>
    </row>
    <row r="7118" ht="15.75" customHeight="1">
      <c r="A7118" s="3" t="str">
        <f>IFERROR(TRIM(LEFT(RIGHT('Cost Code (New)'!$F7118,LEN('Cost Code (New)'!$F7118)-SEARCH("Ext ",'Cost Code (New)'!$F7118)-LEN("Ext")),SEARCH(" - ",RIGHT('Cost Code (New)'!$F7118,LEN('Cost Code (New)'!$F7118)-SEARCH("Ext ",'Cost Code (New)'!$F7118)-LEN("Ext")))))+0,"")</f>
        <v/>
      </c>
      <c r="B7118" s="8"/>
      <c r="C7118" s="3"/>
      <c r="D7118" s="3"/>
      <c r="E7118" s="3"/>
      <c r="F7118" s="3"/>
      <c r="G7118" s="3"/>
      <c r="H7118" s="3"/>
      <c r="I7118" s="3"/>
    </row>
    <row r="7119" ht="15.75" customHeight="1">
      <c r="A7119" s="3" t="str">
        <f>IFERROR(TRIM(LEFT(RIGHT('Cost Code (New)'!$F7119,LEN('Cost Code (New)'!$F7119)-SEARCH("Ext ",'Cost Code (New)'!$F7119)-LEN("Ext")),SEARCH(" - ",RIGHT('Cost Code (New)'!$F7119,LEN('Cost Code (New)'!$F7119)-SEARCH("Ext ",'Cost Code (New)'!$F7119)-LEN("Ext")))))+0,"")</f>
        <v/>
      </c>
      <c r="B7119" s="8"/>
      <c r="C7119" s="3"/>
      <c r="D7119" s="3"/>
      <c r="E7119" s="3"/>
      <c r="F7119" s="3"/>
      <c r="G7119" s="3"/>
      <c r="H7119" s="3"/>
      <c r="I7119" s="3"/>
    </row>
    <row r="7120" ht="15.75" customHeight="1">
      <c r="A7120" s="3" t="str">
        <f>IFERROR(TRIM(LEFT(RIGHT('Cost Code (New)'!$F7120,LEN('Cost Code (New)'!$F7120)-SEARCH("Ext ",'Cost Code (New)'!$F7120)-LEN("Ext")),SEARCH(" - ",RIGHT('Cost Code (New)'!$F7120,LEN('Cost Code (New)'!$F7120)-SEARCH("Ext ",'Cost Code (New)'!$F7120)-LEN("Ext")))))+0,"")</f>
        <v/>
      </c>
      <c r="B7120" s="8"/>
      <c r="C7120" s="3"/>
      <c r="D7120" s="3"/>
      <c r="E7120" s="3"/>
      <c r="F7120" s="3"/>
      <c r="G7120" s="3"/>
      <c r="H7120" s="3"/>
      <c r="I7120" s="3"/>
    </row>
    <row r="7121" ht="15.75" customHeight="1">
      <c r="A7121" s="3" t="str">
        <f>IFERROR(TRIM(LEFT(RIGHT('Cost Code (New)'!$F7121,LEN('Cost Code (New)'!$F7121)-SEARCH("Ext ",'Cost Code (New)'!$F7121)-LEN("Ext")),SEARCH(" - ",RIGHT('Cost Code (New)'!$F7121,LEN('Cost Code (New)'!$F7121)-SEARCH("Ext ",'Cost Code (New)'!$F7121)-LEN("Ext")))))+0,"")</f>
        <v/>
      </c>
      <c r="B7121" s="8"/>
      <c r="C7121" s="3"/>
      <c r="D7121" s="3"/>
      <c r="E7121" s="3"/>
      <c r="F7121" s="3"/>
      <c r="G7121" s="3"/>
      <c r="H7121" s="3"/>
      <c r="I7121" s="3"/>
    </row>
    <row r="7122" ht="15.75" customHeight="1">
      <c r="A7122" s="3" t="str">
        <f>IFERROR(TRIM(LEFT(RIGHT('Cost Code (New)'!$F7122,LEN('Cost Code (New)'!$F7122)-SEARCH("Ext ",'Cost Code (New)'!$F7122)-LEN("Ext")),SEARCH(" - ",RIGHT('Cost Code (New)'!$F7122,LEN('Cost Code (New)'!$F7122)-SEARCH("Ext ",'Cost Code (New)'!$F7122)-LEN("Ext")))))+0,"")</f>
        <v/>
      </c>
      <c r="B7122" s="8"/>
      <c r="C7122" s="3"/>
      <c r="D7122" s="3"/>
      <c r="E7122" s="3"/>
      <c r="F7122" s="3"/>
      <c r="G7122" s="3"/>
      <c r="H7122" s="3"/>
      <c r="I7122" s="3"/>
    </row>
    <row r="7123" ht="15.75" customHeight="1">
      <c r="A7123" s="3" t="str">
        <f>IFERROR(TRIM(LEFT(RIGHT('Cost Code (New)'!$F7123,LEN('Cost Code (New)'!$F7123)-SEARCH("Ext ",'Cost Code (New)'!$F7123)-LEN("Ext")),SEARCH(" - ",RIGHT('Cost Code (New)'!$F7123,LEN('Cost Code (New)'!$F7123)-SEARCH("Ext ",'Cost Code (New)'!$F7123)-LEN("Ext")))))+0,"")</f>
        <v/>
      </c>
      <c r="B7123" s="8"/>
      <c r="C7123" s="3"/>
      <c r="D7123" s="3"/>
      <c r="E7123" s="3"/>
      <c r="F7123" s="3"/>
      <c r="G7123" s="3"/>
      <c r="H7123" s="3"/>
      <c r="I7123" s="3"/>
    </row>
    <row r="7124" ht="15.75" customHeight="1">
      <c r="A7124" s="3" t="str">
        <f>IFERROR(TRIM(LEFT(RIGHT('Cost Code (New)'!$F7124,LEN('Cost Code (New)'!$F7124)-SEARCH("Ext ",'Cost Code (New)'!$F7124)-LEN("Ext")),SEARCH(" - ",RIGHT('Cost Code (New)'!$F7124,LEN('Cost Code (New)'!$F7124)-SEARCH("Ext ",'Cost Code (New)'!$F7124)-LEN("Ext")))))+0,"")</f>
        <v/>
      </c>
      <c r="B7124" s="8"/>
      <c r="C7124" s="3"/>
      <c r="D7124" s="3"/>
      <c r="E7124" s="3"/>
      <c r="F7124" s="3"/>
      <c r="G7124" s="3"/>
      <c r="H7124" s="3"/>
      <c r="I7124" s="3"/>
    </row>
    <row r="7125" ht="15.75" customHeight="1">
      <c r="A7125" s="3" t="str">
        <f>IFERROR(TRIM(LEFT(RIGHT('Cost Code (New)'!$F7125,LEN('Cost Code (New)'!$F7125)-SEARCH("Ext ",'Cost Code (New)'!$F7125)-LEN("Ext")),SEARCH(" - ",RIGHT('Cost Code (New)'!$F7125,LEN('Cost Code (New)'!$F7125)-SEARCH("Ext ",'Cost Code (New)'!$F7125)-LEN("Ext")))))+0,"")</f>
        <v/>
      </c>
      <c r="B7125" s="8"/>
      <c r="C7125" s="3"/>
      <c r="D7125" s="3"/>
      <c r="E7125" s="3"/>
      <c r="F7125" s="3"/>
      <c r="G7125" s="3"/>
      <c r="H7125" s="3"/>
      <c r="I7125" s="3"/>
    </row>
    <row r="7126" ht="15.75" customHeight="1">
      <c r="A7126" s="3" t="str">
        <f>IFERROR(TRIM(LEFT(RIGHT('Cost Code (New)'!$F7126,LEN('Cost Code (New)'!$F7126)-SEARCH("Ext ",'Cost Code (New)'!$F7126)-LEN("Ext")),SEARCH(" - ",RIGHT('Cost Code (New)'!$F7126,LEN('Cost Code (New)'!$F7126)-SEARCH("Ext ",'Cost Code (New)'!$F7126)-LEN("Ext")))))+0,"")</f>
        <v/>
      </c>
      <c r="B7126" s="8"/>
      <c r="C7126" s="3"/>
      <c r="D7126" s="3"/>
      <c r="E7126" s="3"/>
      <c r="F7126" s="3"/>
      <c r="G7126" s="3"/>
      <c r="H7126" s="3"/>
      <c r="I7126" s="3"/>
    </row>
    <row r="7127" ht="15.75" customHeight="1">
      <c r="A7127" s="3" t="str">
        <f>IFERROR(TRIM(LEFT(RIGHT('Cost Code (New)'!$F7127,LEN('Cost Code (New)'!$F7127)-SEARCH("Ext ",'Cost Code (New)'!$F7127)-LEN("Ext")),SEARCH(" - ",RIGHT('Cost Code (New)'!$F7127,LEN('Cost Code (New)'!$F7127)-SEARCH("Ext ",'Cost Code (New)'!$F7127)-LEN("Ext")))))+0,"")</f>
        <v/>
      </c>
      <c r="B7127" s="8"/>
      <c r="C7127" s="3"/>
      <c r="D7127" s="3"/>
      <c r="E7127" s="3"/>
      <c r="F7127" s="3"/>
      <c r="G7127" s="3"/>
      <c r="H7127" s="3"/>
      <c r="I7127" s="3"/>
    </row>
    <row r="7128" ht="15.75" customHeight="1">
      <c r="A7128" s="3" t="str">
        <f>IFERROR(TRIM(LEFT(RIGHT('Cost Code (New)'!$F7128,LEN('Cost Code (New)'!$F7128)-SEARCH("Ext ",'Cost Code (New)'!$F7128)-LEN("Ext")),SEARCH(" - ",RIGHT('Cost Code (New)'!$F7128,LEN('Cost Code (New)'!$F7128)-SEARCH("Ext ",'Cost Code (New)'!$F7128)-LEN("Ext")))))+0,"")</f>
        <v/>
      </c>
      <c r="B7128" s="8"/>
      <c r="C7128" s="3"/>
      <c r="D7128" s="3"/>
      <c r="E7128" s="3"/>
      <c r="F7128" s="3"/>
      <c r="G7128" s="3"/>
      <c r="H7128" s="3"/>
      <c r="I7128" s="3"/>
    </row>
    <row r="7129" ht="15.75" customHeight="1">
      <c r="A7129" s="3" t="str">
        <f>IFERROR(TRIM(LEFT(RIGHT('Cost Code (New)'!$F7129,LEN('Cost Code (New)'!$F7129)-SEARCH("Ext ",'Cost Code (New)'!$F7129)-LEN("Ext")),SEARCH(" - ",RIGHT('Cost Code (New)'!$F7129,LEN('Cost Code (New)'!$F7129)-SEARCH("Ext ",'Cost Code (New)'!$F7129)-LEN("Ext")))))+0,"")</f>
        <v/>
      </c>
      <c r="B7129" s="8"/>
      <c r="C7129" s="3"/>
      <c r="D7129" s="3"/>
      <c r="E7129" s="3"/>
      <c r="F7129" s="3"/>
      <c r="G7129" s="3"/>
      <c r="H7129" s="3"/>
      <c r="I7129" s="3"/>
    </row>
    <row r="7130" ht="15.75" customHeight="1">
      <c r="A7130" s="3" t="str">
        <f>IFERROR(TRIM(LEFT(RIGHT('Cost Code (New)'!$F7130,LEN('Cost Code (New)'!$F7130)-SEARCH("Ext ",'Cost Code (New)'!$F7130)-LEN("Ext")),SEARCH(" - ",RIGHT('Cost Code (New)'!$F7130,LEN('Cost Code (New)'!$F7130)-SEARCH("Ext ",'Cost Code (New)'!$F7130)-LEN("Ext")))))+0,"")</f>
        <v/>
      </c>
      <c r="B7130" s="8"/>
      <c r="C7130" s="3"/>
      <c r="D7130" s="3"/>
      <c r="E7130" s="3"/>
      <c r="F7130" s="3"/>
      <c r="G7130" s="3"/>
      <c r="H7130" s="3"/>
      <c r="I7130" s="3"/>
    </row>
    <row r="7131" ht="15.75" customHeight="1">
      <c r="A7131" s="3" t="str">
        <f>IFERROR(TRIM(LEFT(RIGHT('Cost Code (New)'!$F7131,LEN('Cost Code (New)'!$F7131)-SEARCH("Ext ",'Cost Code (New)'!$F7131)-LEN("Ext")),SEARCH(" - ",RIGHT('Cost Code (New)'!$F7131,LEN('Cost Code (New)'!$F7131)-SEARCH("Ext ",'Cost Code (New)'!$F7131)-LEN("Ext")))))+0,"")</f>
        <v/>
      </c>
      <c r="B7131" s="8"/>
      <c r="C7131" s="3"/>
      <c r="D7131" s="3"/>
      <c r="E7131" s="3"/>
      <c r="F7131" s="3"/>
      <c r="G7131" s="3"/>
      <c r="H7131" s="3"/>
      <c r="I7131" s="3"/>
    </row>
    <row r="7132" ht="15.75" customHeight="1">
      <c r="A7132" s="3" t="str">
        <f>IFERROR(TRIM(LEFT(RIGHT('Cost Code (New)'!$F7132,LEN('Cost Code (New)'!$F7132)-SEARCH("Ext ",'Cost Code (New)'!$F7132)-LEN("Ext")),SEARCH(" - ",RIGHT('Cost Code (New)'!$F7132,LEN('Cost Code (New)'!$F7132)-SEARCH("Ext ",'Cost Code (New)'!$F7132)-LEN("Ext")))))+0,"")</f>
        <v/>
      </c>
      <c r="B7132" s="8"/>
      <c r="C7132" s="3"/>
      <c r="D7132" s="3"/>
      <c r="E7132" s="3"/>
      <c r="F7132" s="3"/>
      <c r="G7132" s="3"/>
      <c r="H7132" s="3"/>
      <c r="I7132" s="3"/>
    </row>
    <row r="7133" ht="15.75" customHeight="1">
      <c r="A7133" s="3" t="str">
        <f>IFERROR(TRIM(LEFT(RIGHT('Cost Code (New)'!$F7133,LEN('Cost Code (New)'!$F7133)-SEARCH("Ext ",'Cost Code (New)'!$F7133)-LEN("Ext")),SEARCH(" - ",RIGHT('Cost Code (New)'!$F7133,LEN('Cost Code (New)'!$F7133)-SEARCH("Ext ",'Cost Code (New)'!$F7133)-LEN("Ext")))))+0,"")</f>
        <v/>
      </c>
      <c r="B7133" s="8"/>
      <c r="C7133" s="3"/>
      <c r="D7133" s="3"/>
      <c r="E7133" s="3"/>
      <c r="F7133" s="3"/>
      <c r="G7133" s="3"/>
      <c r="H7133" s="3"/>
      <c r="I7133" s="3"/>
    </row>
    <row r="7134" ht="15.75" customHeight="1">
      <c r="A7134" s="3" t="str">
        <f>IFERROR(TRIM(LEFT(RIGHT('Cost Code (New)'!$F7134,LEN('Cost Code (New)'!$F7134)-SEARCH("Ext ",'Cost Code (New)'!$F7134)-LEN("Ext")),SEARCH(" - ",RIGHT('Cost Code (New)'!$F7134,LEN('Cost Code (New)'!$F7134)-SEARCH("Ext ",'Cost Code (New)'!$F7134)-LEN("Ext")))))+0,"")</f>
        <v/>
      </c>
      <c r="B7134" s="8"/>
      <c r="C7134" s="3"/>
      <c r="D7134" s="3"/>
      <c r="E7134" s="3"/>
      <c r="F7134" s="3"/>
      <c r="G7134" s="3"/>
      <c r="H7134" s="3"/>
      <c r="I7134" s="3"/>
    </row>
    <row r="7135" ht="15.75" customHeight="1">
      <c r="A7135" s="3" t="str">
        <f>IFERROR(TRIM(LEFT(RIGHT('Cost Code (New)'!$F7135,LEN('Cost Code (New)'!$F7135)-SEARCH("Ext ",'Cost Code (New)'!$F7135)-LEN("Ext")),SEARCH(" - ",RIGHT('Cost Code (New)'!$F7135,LEN('Cost Code (New)'!$F7135)-SEARCH("Ext ",'Cost Code (New)'!$F7135)-LEN("Ext")))))+0,"")</f>
        <v/>
      </c>
      <c r="B7135" s="8"/>
      <c r="C7135" s="3"/>
      <c r="D7135" s="3"/>
      <c r="E7135" s="3"/>
      <c r="F7135" s="3"/>
      <c r="G7135" s="3"/>
      <c r="H7135" s="3"/>
      <c r="I7135" s="3"/>
    </row>
    <row r="7136" ht="15.75" customHeight="1">
      <c r="A7136" s="3" t="str">
        <f>IFERROR(TRIM(LEFT(RIGHT('Cost Code (New)'!$F7136,LEN('Cost Code (New)'!$F7136)-SEARCH("Ext ",'Cost Code (New)'!$F7136)-LEN("Ext")),SEARCH(" - ",RIGHT('Cost Code (New)'!$F7136,LEN('Cost Code (New)'!$F7136)-SEARCH("Ext ",'Cost Code (New)'!$F7136)-LEN("Ext")))))+0,"")</f>
        <v/>
      </c>
      <c r="B7136" s="8"/>
      <c r="C7136" s="3"/>
      <c r="D7136" s="3"/>
      <c r="E7136" s="3"/>
      <c r="F7136" s="3"/>
      <c r="G7136" s="3"/>
      <c r="H7136" s="3"/>
      <c r="I7136" s="3"/>
    </row>
    <row r="7137" ht="15.75" customHeight="1">
      <c r="A7137" s="3" t="str">
        <f>IFERROR(TRIM(LEFT(RIGHT('Cost Code (New)'!$F7137,LEN('Cost Code (New)'!$F7137)-SEARCH("Ext ",'Cost Code (New)'!$F7137)-LEN("Ext")),SEARCH(" - ",RIGHT('Cost Code (New)'!$F7137,LEN('Cost Code (New)'!$F7137)-SEARCH("Ext ",'Cost Code (New)'!$F7137)-LEN("Ext")))))+0,"")</f>
        <v/>
      </c>
      <c r="B7137" s="8"/>
      <c r="C7137" s="3"/>
      <c r="D7137" s="3"/>
      <c r="E7137" s="3"/>
      <c r="F7137" s="3"/>
      <c r="G7137" s="3"/>
      <c r="H7137" s="3"/>
      <c r="I7137" s="3"/>
    </row>
    <row r="7138" ht="15.75" customHeight="1">
      <c r="A7138" s="3" t="str">
        <f>IFERROR(TRIM(LEFT(RIGHT('Cost Code (New)'!$F7138,LEN('Cost Code (New)'!$F7138)-SEARCH("Ext ",'Cost Code (New)'!$F7138)-LEN("Ext")),SEARCH(" - ",RIGHT('Cost Code (New)'!$F7138,LEN('Cost Code (New)'!$F7138)-SEARCH("Ext ",'Cost Code (New)'!$F7138)-LEN("Ext")))))+0,"")</f>
        <v/>
      </c>
      <c r="B7138" s="8"/>
      <c r="C7138" s="3"/>
      <c r="D7138" s="3"/>
      <c r="E7138" s="3"/>
      <c r="F7138" s="3"/>
      <c r="G7138" s="3"/>
      <c r="H7138" s="3"/>
      <c r="I7138" s="3"/>
    </row>
    <row r="7139" ht="15.75" customHeight="1">
      <c r="A7139" s="3" t="str">
        <f>IFERROR(TRIM(LEFT(RIGHT('Cost Code (New)'!$F7139,LEN('Cost Code (New)'!$F7139)-SEARCH("Ext ",'Cost Code (New)'!$F7139)-LEN("Ext")),SEARCH(" - ",RIGHT('Cost Code (New)'!$F7139,LEN('Cost Code (New)'!$F7139)-SEARCH("Ext ",'Cost Code (New)'!$F7139)-LEN("Ext")))))+0,"")</f>
        <v/>
      </c>
      <c r="B7139" s="8"/>
      <c r="C7139" s="3"/>
      <c r="D7139" s="3"/>
      <c r="E7139" s="3"/>
      <c r="F7139" s="3"/>
      <c r="G7139" s="3"/>
      <c r="H7139" s="3"/>
      <c r="I7139" s="3"/>
    </row>
    <row r="7140" ht="15.75" customHeight="1">
      <c r="A7140" s="3" t="str">
        <f>IFERROR(TRIM(LEFT(RIGHT('Cost Code (New)'!$F7140,LEN('Cost Code (New)'!$F7140)-SEARCH("Ext ",'Cost Code (New)'!$F7140)-LEN("Ext")),SEARCH(" - ",RIGHT('Cost Code (New)'!$F7140,LEN('Cost Code (New)'!$F7140)-SEARCH("Ext ",'Cost Code (New)'!$F7140)-LEN("Ext")))))+0,"")</f>
        <v/>
      </c>
      <c r="B7140" s="8"/>
      <c r="C7140" s="3"/>
      <c r="D7140" s="3"/>
      <c r="E7140" s="3"/>
      <c r="F7140" s="3"/>
      <c r="G7140" s="3"/>
      <c r="H7140" s="3"/>
      <c r="I7140" s="3"/>
    </row>
    <row r="7141" ht="15.75" customHeight="1">
      <c r="A7141" s="3" t="str">
        <f>IFERROR(TRIM(LEFT(RIGHT('Cost Code (New)'!$F7141,LEN('Cost Code (New)'!$F7141)-SEARCH("Ext ",'Cost Code (New)'!$F7141)-LEN("Ext")),SEARCH(" - ",RIGHT('Cost Code (New)'!$F7141,LEN('Cost Code (New)'!$F7141)-SEARCH("Ext ",'Cost Code (New)'!$F7141)-LEN("Ext")))))+0,"")</f>
        <v/>
      </c>
      <c r="B7141" s="8"/>
      <c r="C7141" s="3"/>
      <c r="D7141" s="3"/>
      <c r="E7141" s="3"/>
      <c r="F7141" s="3"/>
      <c r="G7141" s="3"/>
      <c r="H7141" s="3"/>
      <c r="I7141" s="3"/>
    </row>
    <row r="7142" ht="15.75" customHeight="1">
      <c r="A7142" s="3" t="str">
        <f>IFERROR(TRIM(LEFT(RIGHT('Cost Code (New)'!$F7142,LEN('Cost Code (New)'!$F7142)-SEARCH("Ext ",'Cost Code (New)'!$F7142)-LEN("Ext")),SEARCH(" - ",RIGHT('Cost Code (New)'!$F7142,LEN('Cost Code (New)'!$F7142)-SEARCH("Ext ",'Cost Code (New)'!$F7142)-LEN("Ext")))))+0,"")</f>
        <v/>
      </c>
      <c r="B7142" s="8"/>
      <c r="C7142" s="3"/>
      <c r="D7142" s="3"/>
      <c r="E7142" s="3"/>
      <c r="F7142" s="3"/>
      <c r="G7142" s="3"/>
      <c r="H7142" s="3"/>
      <c r="I7142" s="3"/>
    </row>
    <row r="7143" ht="15.75" customHeight="1">
      <c r="A7143" s="3" t="str">
        <f>IFERROR(TRIM(LEFT(RIGHT('Cost Code (New)'!$F7143,LEN('Cost Code (New)'!$F7143)-SEARCH("Ext ",'Cost Code (New)'!$F7143)-LEN("Ext")),SEARCH(" - ",RIGHT('Cost Code (New)'!$F7143,LEN('Cost Code (New)'!$F7143)-SEARCH("Ext ",'Cost Code (New)'!$F7143)-LEN("Ext")))))+0,"")</f>
        <v/>
      </c>
      <c r="B7143" s="8"/>
      <c r="C7143" s="3"/>
      <c r="D7143" s="3"/>
      <c r="E7143" s="3"/>
      <c r="F7143" s="3"/>
      <c r="G7143" s="3"/>
      <c r="H7143" s="3"/>
      <c r="I7143" s="3"/>
    </row>
    <row r="7144" ht="15.75" customHeight="1">
      <c r="A7144" s="3" t="str">
        <f>IFERROR(TRIM(LEFT(RIGHT('Cost Code (New)'!$F7144,LEN('Cost Code (New)'!$F7144)-SEARCH("Ext ",'Cost Code (New)'!$F7144)-LEN("Ext")),SEARCH(" - ",RIGHT('Cost Code (New)'!$F7144,LEN('Cost Code (New)'!$F7144)-SEARCH("Ext ",'Cost Code (New)'!$F7144)-LEN("Ext")))))+0,"")</f>
        <v/>
      </c>
      <c r="B7144" s="8"/>
      <c r="C7144" s="3"/>
      <c r="D7144" s="3"/>
      <c r="E7144" s="3"/>
      <c r="F7144" s="3"/>
      <c r="G7144" s="3"/>
      <c r="H7144" s="3"/>
      <c r="I7144" s="3"/>
    </row>
    <row r="7145" ht="15.75" customHeight="1">
      <c r="A7145" s="3" t="str">
        <f>IFERROR(TRIM(LEFT(RIGHT('Cost Code (New)'!$F7145,LEN('Cost Code (New)'!$F7145)-SEARCH("Ext ",'Cost Code (New)'!$F7145)-LEN("Ext")),SEARCH(" - ",RIGHT('Cost Code (New)'!$F7145,LEN('Cost Code (New)'!$F7145)-SEARCH("Ext ",'Cost Code (New)'!$F7145)-LEN("Ext")))))+0,"")</f>
        <v/>
      </c>
      <c r="B7145" s="8"/>
      <c r="C7145" s="3"/>
      <c r="D7145" s="3"/>
      <c r="E7145" s="3"/>
      <c r="F7145" s="3"/>
      <c r="G7145" s="3"/>
      <c r="H7145" s="3"/>
      <c r="I7145" s="3"/>
    </row>
    <row r="7146" ht="15.75" customHeight="1">
      <c r="A7146" s="3" t="str">
        <f>IFERROR(TRIM(LEFT(RIGHT('Cost Code (New)'!$F7146,LEN('Cost Code (New)'!$F7146)-SEARCH("Ext ",'Cost Code (New)'!$F7146)-LEN("Ext")),SEARCH(" - ",RIGHT('Cost Code (New)'!$F7146,LEN('Cost Code (New)'!$F7146)-SEARCH("Ext ",'Cost Code (New)'!$F7146)-LEN("Ext")))))+0,"")</f>
        <v/>
      </c>
      <c r="B7146" s="8"/>
      <c r="C7146" s="3"/>
      <c r="D7146" s="3"/>
      <c r="E7146" s="3"/>
      <c r="F7146" s="3"/>
      <c r="G7146" s="3"/>
      <c r="H7146" s="3"/>
      <c r="I7146" s="3"/>
    </row>
    <row r="7147" ht="15.75" customHeight="1">
      <c r="A7147" s="3" t="str">
        <f>IFERROR(TRIM(LEFT(RIGHT('Cost Code (New)'!$F7147,LEN('Cost Code (New)'!$F7147)-SEARCH("Ext ",'Cost Code (New)'!$F7147)-LEN("Ext")),SEARCH(" - ",RIGHT('Cost Code (New)'!$F7147,LEN('Cost Code (New)'!$F7147)-SEARCH("Ext ",'Cost Code (New)'!$F7147)-LEN("Ext")))))+0,"")</f>
        <v/>
      </c>
      <c r="B7147" s="8"/>
      <c r="C7147" s="3"/>
      <c r="D7147" s="3"/>
      <c r="E7147" s="3"/>
      <c r="F7147" s="3"/>
      <c r="G7147" s="3"/>
      <c r="H7147" s="3"/>
      <c r="I7147" s="3"/>
    </row>
    <row r="7148" ht="15.75" customHeight="1">
      <c r="A7148" s="3" t="str">
        <f>IFERROR(TRIM(LEFT(RIGHT('Cost Code (New)'!$F7148,LEN('Cost Code (New)'!$F7148)-SEARCH("Ext ",'Cost Code (New)'!$F7148)-LEN("Ext")),SEARCH(" - ",RIGHT('Cost Code (New)'!$F7148,LEN('Cost Code (New)'!$F7148)-SEARCH("Ext ",'Cost Code (New)'!$F7148)-LEN("Ext")))))+0,"")</f>
        <v/>
      </c>
      <c r="B7148" s="8"/>
      <c r="C7148" s="3"/>
      <c r="D7148" s="3"/>
      <c r="E7148" s="3"/>
      <c r="F7148" s="3"/>
      <c r="G7148" s="3"/>
      <c r="H7148" s="3"/>
      <c r="I7148" s="3"/>
    </row>
    <row r="7149" ht="15.75" customHeight="1">
      <c r="A7149" s="3" t="str">
        <f>IFERROR(TRIM(LEFT(RIGHT('Cost Code (New)'!$F7149,LEN('Cost Code (New)'!$F7149)-SEARCH("Ext ",'Cost Code (New)'!$F7149)-LEN("Ext")),SEARCH(" - ",RIGHT('Cost Code (New)'!$F7149,LEN('Cost Code (New)'!$F7149)-SEARCH("Ext ",'Cost Code (New)'!$F7149)-LEN("Ext")))))+0,"")</f>
        <v/>
      </c>
      <c r="B7149" s="8"/>
      <c r="C7149" s="3"/>
      <c r="D7149" s="3"/>
      <c r="E7149" s="3"/>
      <c r="F7149" s="3"/>
      <c r="G7149" s="3"/>
      <c r="H7149" s="3"/>
      <c r="I7149" s="3"/>
    </row>
    <row r="7150" ht="15.75" customHeight="1">
      <c r="A7150" s="3" t="str">
        <f>IFERROR(TRIM(LEFT(RIGHT('Cost Code (New)'!$F7150,LEN('Cost Code (New)'!$F7150)-SEARCH("Ext ",'Cost Code (New)'!$F7150)-LEN("Ext")),SEARCH(" - ",RIGHT('Cost Code (New)'!$F7150,LEN('Cost Code (New)'!$F7150)-SEARCH("Ext ",'Cost Code (New)'!$F7150)-LEN("Ext")))))+0,"")</f>
        <v/>
      </c>
      <c r="B7150" s="8"/>
      <c r="C7150" s="3"/>
      <c r="D7150" s="3"/>
      <c r="E7150" s="3"/>
      <c r="F7150" s="3"/>
      <c r="G7150" s="3"/>
      <c r="H7150" s="3"/>
      <c r="I7150" s="3"/>
    </row>
    <row r="7151" ht="15.75" customHeight="1">
      <c r="A7151" s="3" t="str">
        <f>IFERROR(TRIM(LEFT(RIGHT('Cost Code (New)'!$F7151,LEN('Cost Code (New)'!$F7151)-SEARCH("Ext ",'Cost Code (New)'!$F7151)-LEN("Ext")),SEARCH(" - ",RIGHT('Cost Code (New)'!$F7151,LEN('Cost Code (New)'!$F7151)-SEARCH("Ext ",'Cost Code (New)'!$F7151)-LEN("Ext")))))+0,"")</f>
        <v/>
      </c>
      <c r="B7151" s="8"/>
      <c r="C7151" s="3"/>
      <c r="D7151" s="3"/>
      <c r="E7151" s="3"/>
      <c r="F7151" s="3"/>
      <c r="G7151" s="3"/>
      <c r="H7151" s="3"/>
      <c r="I7151" s="3"/>
    </row>
    <row r="7152" ht="15.75" customHeight="1">
      <c r="A7152" s="3" t="str">
        <f>IFERROR(TRIM(LEFT(RIGHT('Cost Code (New)'!$F7152,LEN('Cost Code (New)'!$F7152)-SEARCH("Ext ",'Cost Code (New)'!$F7152)-LEN("Ext")),SEARCH(" - ",RIGHT('Cost Code (New)'!$F7152,LEN('Cost Code (New)'!$F7152)-SEARCH("Ext ",'Cost Code (New)'!$F7152)-LEN("Ext")))))+0,"")</f>
        <v/>
      </c>
      <c r="B7152" s="8"/>
      <c r="C7152" s="3"/>
      <c r="D7152" s="3"/>
      <c r="E7152" s="3"/>
      <c r="F7152" s="3"/>
      <c r="G7152" s="3"/>
      <c r="H7152" s="3"/>
      <c r="I7152" s="3"/>
    </row>
    <row r="7153" ht="15.75" customHeight="1">
      <c r="A7153" s="3" t="str">
        <f>IFERROR(TRIM(LEFT(RIGHT('Cost Code (New)'!$F7153,LEN('Cost Code (New)'!$F7153)-SEARCH("Ext ",'Cost Code (New)'!$F7153)-LEN("Ext")),SEARCH(" - ",RIGHT('Cost Code (New)'!$F7153,LEN('Cost Code (New)'!$F7153)-SEARCH("Ext ",'Cost Code (New)'!$F7153)-LEN("Ext")))))+0,"")</f>
        <v/>
      </c>
      <c r="B7153" s="8"/>
      <c r="C7153" s="3"/>
      <c r="D7153" s="3"/>
      <c r="E7153" s="3"/>
      <c r="F7153" s="3"/>
      <c r="G7153" s="3"/>
      <c r="H7153" s="3"/>
      <c r="I7153" s="3"/>
    </row>
    <row r="7154" ht="15.75" customHeight="1">
      <c r="A7154" s="3" t="str">
        <f>IFERROR(TRIM(LEFT(RIGHT('Cost Code (New)'!$F7154,LEN('Cost Code (New)'!$F7154)-SEARCH("Ext ",'Cost Code (New)'!$F7154)-LEN("Ext")),SEARCH(" - ",RIGHT('Cost Code (New)'!$F7154,LEN('Cost Code (New)'!$F7154)-SEARCH("Ext ",'Cost Code (New)'!$F7154)-LEN("Ext")))))+0,"")</f>
        <v/>
      </c>
      <c r="B7154" s="8"/>
      <c r="C7154" s="3"/>
      <c r="D7154" s="3"/>
      <c r="E7154" s="3"/>
      <c r="F7154" s="3"/>
      <c r="G7154" s="3"/>
      <c r="H7154" s="3"/>
      <c r="I7154" s="3"/>
    </row>
    <row r="7155" ht="15.75" customHeight="1">
      <c r="A7155" s="3" t="str">
        <f>IFERROR(TRIM(LEFT(RIGHT('Cost Code (New)'!$F7155,LEN('Cost Code (New)'!$F7155)-SEARCH("Ext ",'Cost Code (New)'!$F7155)-LEN("Ext")),SEARCH(" - ",RIGHT('Cost Code (New)'!$F7155,LEN('Cost Code (New)'!$F7155)-SEARCH("Ext ",'Cost Code (New)'!$F7155)-LEN("Ext")))))+0,"")</f>
        <v/>
      </c>
      <c r="B7155" s="8"/>
      <c r="C7155" s="3"/>
      <c r="D7155" s="3"/>
      <c r="E7155" s="3"/>
      <c r="F7155" s="3"/>
      <c r="G7155" s="3"/>
      <c r="H7155" s="3"/>
      <c r="I7155" s="3"/>
    </row>
    <row r="7156" ht="15.75" customHeight="1">
      <c r="A7156" s="3" t="str">
        <f>IFERROR(TRIM(LEFT(RIGHT('Cost Code (New)'!$F7156,LEN('Cost Code (New)'!$F7156)-SEARCH("Ext ",'Cost Code (New)'!$F7156)-LEN("Ext")),SEARCH(" - ",RIGHT('Cost Code (New)'!$F7156,LEN('Cost Code (New)'!$F7156)-SEARCH("Ext ",'Cost Code (New)'!$F7156)-LEN("Ext")))))+0,"")</f>
        <v/>
      </c>
      <c r="B7156" s="8"/>
      <c r="C7156" s="3"/>
      <c r="D7156" s="3"/>
      <c r="E7156" s="3"/>
      <c r="F7156" s="3"/>
      <c r="G7156" s="3"/>
      <c r="H7156" s="3"/>
      <c r="I7156" s="3"/>
    </row>
    <row r="7157" ht="15.75" customHeight="1">
      <c r="A7157" s="3" t="str">
        <f>IFERROR(TRIM(LEFT(RIGHT('Cost Code (New)'!$F7157,LEN('Cost Code (New)'!$F7157)-SEARCH("Ext ",'Cost Code (New)'!$F7157)-LEN("Ext")),SEARCH(" - ",RIGHT('Cost Code (New)'!$F7157,LEN('Cost Code (New)'!$F7157)-SEARCH("Ext ",'Cost Code (New)'!$F7157)-LEN("Ext")))))+0,"")</f>
        <v/>
      </c>
      <c r="B7157" s="8"/>
      <c r="C7157" s="3"/>
      <c r="D7157" s="3"/>
      <c r="E7157" s="3"/>
      <c r="F7157" s="3"/>
      <c r="G7157" s="3"/>
      <c r="H7157" s="3"/>
      <c r="I7157" s="3"/>
    </row>
    <row r="7158" ht="15.75" customHeight="1">
      <c r="A7158" s="3" t="str">
        <f>IFERROR(TRIM(LEFT(RIGHT('Cost Code (New)'!$F7158,LEN('Cost Code (New)'!$F7158)-SEARCH("Ext ",'Cost Code (New)'!$F7158)-LEN("Ext")),SEARCH(" - ",RIGHT('Cost Code (New)'!$F7158,LEN('Cost Code (New)'!$F7158)-SEARCH("Ext ",'Cost Code (New)'!$F7158)-LEN("Ext")))))+0,"")</f>
        <v/>
      </c>
      <c r="B7158" s="8"/>
      <c r="C7158" s="3"/>
      <c r="D7158" s="3"/>
      <c r="E7158" s="3"/>
      <c r="F7158" s="3"/>
      <c r="G7158" s="3"/>
      <c r="H7158" s="3"/>
      <c r="I7158" s="3"/>
    </row>
    <row r="7159" ht="15.75" customHeight="1">
      <c r="A7159" s="3" t="str">
        <f>IFERROR(TRIM(LEFT(RIGHT('Cost Code (New)'!$F7159,LEN('Cost Code (New)'!$F7159)-SEARCH("Ext ",'Cost Code (New)'!$F7159)-LEN("Ext")),SEARCH(" - ",RIGHT('Cost Code (New)'!$F7159,LEN('Cost Code (New)'!$F7159)-SEARCH("Ext ",'Cost Code (New)'!$F7159)-LEN("Ext")))))+0,"")</f>
        <v/>
      </c>
      <c r="B7159" s="8"/>
      <c r="C7159" s="3"/>
      <c r="D7159" s="3"/>
      <c r="E7159" s="3"/>
      <c r="F7159" s="3"/>
      <c r="G7159" s="3"/>
      <c r="H7159" s="3"/>
      <c r="I7159" s="3"/>
    </row>
    <row r="7160" ht="15.75" customHeight="1">
      <c r="A7160" s="3" t="str">
        <f>IFERROR(TRIM(LEFT(RIGHT('Cost Code (New)'!$F7160,LEN('Cost Code (New)'!$F7160)-SEARCH("Ext ",'Cost Code (New)'!$F7160)-LEN("Ext")),SEARCH(" - ",RIGHT('Cost Code (New)'!$F7160,LEN('Cost Code (New)'!$F7160)-SEARCH("Ext ",'Cost Code (New)'!$F7160)-LEN("Ext")))))+0,"")</f>
        <v/>
      </c>
      <c r="B7160" s="8"/>
      <c r="C7160" s="3"/>
      <c r="D7160" s="3"/>
      <c r="E7160" s="3"/>
      <c r="F7160" s="3"/>
      <c r="G7160" s="3"/>
      <c r="H7160" s="3"/>
      <c r="I7160" s="3"/>
    </row>
    <row r="7161" ht="15.75" customHeight="1">
      <c r="A7161" s="3" t="str">
        <f>IFERROR(TRIM(LEFT(RIGHT('Cost Code (New)'!$F7161,LEN('Cost Code (New)'!$F7161)-SEARCH("Ext ",'Cost Code (New)'!$F7161)-LEN("Ext")),SEARCH(" - ",RIGHT('Cost Code (New)'!$F7161,LEN('Cost Code (New)'!$F7161)-SEARCH("Ext ",'Cost Code (New)'!$F7161)-LEN("Ext")))))+0,"")</f>
        <v/>
      </c>
      <c r="B7161" s="8"/>
      <c r="C7161" s="3"/>
      <c r="D7161" s="3"/>
      <c r="E7161" s="3"/>
      <c r="F7161" s="3"/>
      <c r="G7161" s="3"/>
      <c r="H7161" s="3"/>
      <c r="I7161" s="3"/>
    </row>
    <row r="7162" ht="15.75" customHeight="1">
      <c r="A7162" s="3" t="str">
        <f>IFERROR(TRIM(LEFT(RIGHT('Cost Code (New)'!$F7162,LEN('Cost Code (New)'!$F7162)-SEARCH("Ext ",'Cost Code (New)'!$F7162)-LEN("Ext")),SEARCH(" - ",RIGHT('Cost Code (New)'!$F7162,LEN('Cost Code (New)'!$F7162)-SEARCH("Ext ",'Cost Code (New)'!$F7162)-LEN("Ext")))))+0,"")</f>
        <v/>
      </c>
      <c r="B7162" s="8"/>
      <c r="C7162" s="3"/>
      <c r="D7162" s="3"/>
      <c r="E7162" s="3"/>
      <c r="F7162" s="3"/>
      <c r="G7162" s="3"/>
      <c r="H7162" s="3"/>
      <c r="I7162" s="3"/>
    </row>
    <row r="7163" ht="15.75" customHeight="1">
      <c r="A7163" s="3" t="str">
        <f>IFERROR(TRIM(LEFT(RIGHT('Cost Code (New)'!$F7163,LEN('Cost Code (New)'!$F7163)-SEARCH("Ext ",'Cost Code (New)'!$F7163)-LEN("Ext")),SEARCH(" - ",RIGHT('Cost Code (New)'!$F7163,LEN('Cost Code (New)'!$F7163)-SEARCH("Ext ",'Cost Code (New)'!$F7163)-LEN("Ext")))))+0,"")</f>
        <v/>
      </c>
      <c r="B7163" s="8"/>
      <c r="C7163" s="3"/>
      <c r="D7163" s="3"/>
      <c r="E7163" s="3"/>
      <c r="F7163" s="3"/>
      <c r="G7163" s="3"/>
      <c r="H7163" s="3"/>
      <c r="I7163" s="3"/>
    </row>
    <row r="7164" ht="15.75" customHeight="1">
      <c r="A7164" s="3" t="str">
        <f>IFERROR(TRIM(LEFT(RIGHT('Cost Code (New)'!$F7164,LEN('Cost Code (New)'!$F7164)-SEARCH("Ext ",'Cost Code (New)'!$F7164)-LEN("Ext")),SEARCH(" - ",RIGHT('Cost Code (New)'!$F7164,LEN('Cost Code (New)'!$F7164)-SEARCH("Ext ",'Cost Code (New)'!$F7164)-LEN("Ext")))))+0,"")</f>
        <v/>
      </c>
      <c r="B7164" s="8"/>
      <c r="C7164" s="3"/>
      <c r="D7164" s="3"/>
      <c r="E7164" s="3"/>
      <c r="F7164" s="3"/>
      <c r="G7164" s="3"/>
      <c r="H7164" s="3"/>
      <c r="I7164" s="3"/>
    </row>
    <row r="7165" ht="15.75" customHeight="1">
      <c r="A7165" s="3" t="str">
        <f>IFERROR(TRIM(LEFT(RIGHT('Cost Code (New)'!$F7165,LEN('Cost Code (New)'!$F7165)-SEARCH("Ext ",'Cost Code (New)'!$F7165)-LEN("Ext")),SEARCH(" - ",RIGHT('Cost Code (New)'!$F7165,LEN('Cost Code (New)'!$F7165)-SEARCH("Ext ",'Cost Code (New)'!$F7165)-LEN("Ext")))))+0,"")</f>
        <v/>
      </c>
      <c r="B7165" s="8"/>
      <c r="C7165" s="3"/>
      <c r="D7165" s="3"/>
      <c r="E7165" s="3"/>
      <c r="F7165" s="3"/>
      <c r="G7165" s="3"/>
      <c r="H7165" s="3"/>
      <c r="I7165" s="3"/>
    </row>
    <row r="7166" ht="15.75" customHeight="1">
      <c r="A7166" s="3" t="str">
        <f>IFERROR(TRIM(LEFT(RIGHT('Cost Code (New)'!$F7166,LEN('Cost Code (New)'!$F7166)-SEARCH("Ext ",'Cost Code (New)'!$F7166)-LEN("Ext")),SEARCH(" - ",RIGHT('Cost Code (New)'!$F7166,LEN('Cost Code (New)'!$F7166)-SEARCH("Ext ",'Cost Code (New)'!$F7166)-LEN("Ext")))))+0,"")</f>
        <v/>
      </c>
      <c r="B7166" s="8"/>
      <c r="C7166" s="3"/>
      <c r="D7166" s="3"/>
      <c r="E7166" s="3"/>
      <c r="F7166" s="3"/>
      <c r="G7166" s="3"/>
      <c r="H7166" s="3"/>
      <c r="I7166" s="3"/>
    </row>
    <row r="7167" ht="15.75" customHeight="1">
      <c r="A7167" s="3" t="str">
        <f>IFERROR(TRIM(LEFT(RIGHT('Cost Code (New)'!$F7167,LEN('Cost Code (New)'!$F7167)-SEARCH("Ext ",'Cost Code (New)'!$F7167)-LEN("Ext")),SEARCH(" - ",RIGHT('Cost Code (New)'!$F7167,LEN('Cost Code (New)'!$F7167)-SEARCH("Ext ",'Cost Code (New)'!$F7167)-LEN("Ext")))))+0,"")</f>
        <v/>
      </c>
      <c r="B7167" s="8"/>
      <c r="C7167" s="3"/>
      <c r="D7167" s="3"/>
      <c r="E7167" s="3"/>
      <c r="F7167" s="3"/>
      <c r="G7167" s="3"/>
      <c r="H7167" s="3"/>
      <c r="I7167" s="3"/>
    </row>
    <row r="7168" ht="15.75" customHeight="1">
      <c r="A7168" s="3" t="str">
        <f>IFERROR(TRIM(LEFT(RIGHT('Cost Code (New)'!$F7168,LEN('Cost Code (New)'!$F7168)-SEARCH("Ext ",'Cost Code (New)'!$F7168)-LEN("Ext")),SEARCH(" - ",RIGHT('Cost Code (New)'!$F7168,LEN('Cost Code (New)'!$F7168)-SEARCH("Ext ",'Cost Code (New)'!$F7168)-LEN("Ext")))))+0,"")</f>
        <v/>
      </c>
      <c r="B7168" s="8"/>
      <c r="C7168" s="3"/>
      <c r="D7168" s="3"/>
      <c r="E7168" s="3"/>
      <c r="F7168" s="3"/>
      <c r="G7168" s="3"/>
      <c r="H7168" s="3"/>
      <c r="I7168" s="3"/>
    </row>
    <row r="7169" ht="15.75" customHeight="1">
      <c r="A7169" s="3" t="str">
        <f>IFERROR(TRIM(LEFT(RIGHT('Cost Code (New)'!$F7169,LEN('Cost Code (New)'!$F7169)-SEARCH("Ext ",'Cost Code (New)'!$F7169)-LEN("Ext")),SEARCH(" - ",RIGHT('Cost Code (New)'!$F7169,LEN('Cost Code (New)'!$F7169)-SEARCH("Ext ",'Cost Code (New)'!$F7169)-LEN("Ext")))))+0,"")</f>
        <v/>
      </c>
      <c r="B7169" s="8"/>
      <c r="C7169" s="3"/>
      <c r="D7169" s="3"/>
      <c r="E7169" s="3"/>
      <c r="F7169" s="3"/>
      <c r="G7169" s="3"/>
      <c r="H7169" s="3"/>
      <c r="I7169" s="3"/>
    </row>
    <row r="7170" ht="15.75" customHeight="1">
      <c r="A7170" s="3" t="str">
        <f>IFERROR(TRIM(LEFT(RIGHT('Cost Code (New)'!$F7170,LEN('Cost Code (New)'!$F7170)-SEARCH("Ext ",'Cost Code (New)'!$F7170)-LEN("Ext")),SEARCH(" - ",RIGHT('Cost Code (New)'!$F7170,LEN('Cost Code (New)'!$F7170)-SEARCH("Ext ",'Cost Code (New)'!$F7170)-LEN("Ext")))))+0,"")</f>
        <v/>
      </c>
      <c r="B7170" s="8"/>
      <c r="C7170" s="3"/>
      <c r="D7170" s="3"/>
      <c r="E7170" s="3"/>
      <c r="F7170" s="3"/>
      <c r="G7170" s="3"/>
      <c r="H7170" s="3"/>
      <c r="I7170" s="3"/>
    </row>
    <row r="7171" ht="15.75" customHeight="1">
      <c r="A7171" s="3" t="str">
        <f>IFERROR(TRIM(LEFT(RIGHT('Cost Code (New)'!$F7171,LEN('Cost Code (New)'!$F7171)-SEARCH("Ext ",'Cost Code (New)'!$F7171)-LEN("Ext")),SEARCH(" - ",RIGHT('Cost Code (New)'!$F7171,LEN('Cost Code (New)'!$F7171)-SEARCH("Ext ",'Cost Code (New)'!$F7171)-LEN("Ext")))))+0,"")</f>
        <v/>
      </c>
      <c r="B7171" s="8"/>
      <c r="C7171" s="3"/>
      <c r="D7171" s="3"/>
      <c r="E7171" s="3"/>
      <c r="F7171" s="3"/>
      <c r="G7171" s="3"/>
      <c r="H7171" s="3"/>
      <c r="I7171" s="3"/>
    </row>
    <row r="7172" ht="15.75" customHeight="1">
      <c r="A7172" s="3" t="str">
        <f>IFERROR(TRIM(LEFT(RIGHT('Cost Code (New)'!$F7172,LEN('Cost Code (New)'!$F7172)-SEARCH("Ext ",'Cost Code (New)'!$F7172)-LEN("Ext")),SEARCH(" - ",RIGHT('Cost Code (New)'!$F7172,LEN('Cost Code (New)'!$F7172)-SEARCH("Ext ",'Cost Code (New)'!$F7172)-LEN("Ext")))))+0,"")</f>
        <v/>
      </c>
      <c r="B7172" s="8"/>
      <c r="C7172" s="3"/>
      <c r="D7172" s="3"/>
      <c r="E7172" s="3"/>
      <c r="F7172" s="3"/>
      <c r="G7172" s="3"/>
      <c r="H7172" s="3"/>
      <c r="I7172" s="3"/>
    </row>
    <row r="7173" ht="15.75" customHeight="1">
      <c r="A7173" s="3" t="str">
        <f>IFERROR(TRIM(LEFT(RIGHT('Cost Code (New)'!$F7173,LEN('Cost Code (New)'!$F7173)-SEARCH("Ext ",'Cost Code (New)'!$F7173)-LEN("Ext")),SEARCH(" - ",RIGHT('Cost Code (New)'!$F7173,LEN('Cost Code (New)'!$F7173)-SEARCH("Ext ",'Cost Code (New)'!$F7173)-LEN("Ext")))))+0,"")</f>
        <v/>
      </c>
      <c r="B7173" s="8"/>
      <c r="C7173" s="3"/>
      <c r="D7173" s="3"/>
      <c r="E7173" s="3"/>
      <c r="F7173" s="3"/>
      <c r="G7173" s="3"/>
      <c r="H7173" s="3"/>
      <c r="I7173" s="3"/>
    </row>
    <row r="7174" ht="15.75" customHeight="1">
      <c r="A7174" s="3" t="str">
        <f>IFERROR(TRIM(LEFT(RIGHT('Cost Code (New)'!$F7174,LEN('Cost Code (New)'!$F7174)-SEARCH("Ext ",'Cost Code (New)'!$F7174)-LEN("Ext")),SEARCH(" - ",RIGHT('Cost Code (New)'!$F7174,LEN('Cost Code (New)'!$F7174)-SEARCH("Ext ",'Cost Code (New)'!$F7174)-LEN("Ext")))))+0,"")</f>
        <v/>
      </c>
      <c r="B7174" s="8"/>
      <c r="C7174" s="3"/>
      <c r="D7174" s="3"/>
      <c r="E7174" s="3"/>
      <c r="F7174" s="3"/>
      <c r="G7174" s="3"/>
      <c r="H7174" s="3"/>
      <c r="I7174" s="3"/>
    </row>
    <row r="7175" ht="15.75" customHeight="1">
      <c r="A7175" s="3" t="str">
        <f>IFERROR(TRIM(LEFT(RIGHT('Cost Code (New)'!$F7175,LEN('Cost Code (New)'!$F7175)-SEARCH("Ext ",'Cost Code (New)'!$F7175)-LEN("Ext")),SEARCH(" - ",RIGHT('Cost Code (New)'!$F7175,LEN('Cost Code (New)'!$F7175)-SEARCH("Ext ",'Cost Code (New)'!$F7175)-LEN("Ext")))))+0,"")</f>
        <v/>
      </c>
      <c r="B7175" s="8"/>
      <c r="C7175" s="3"/>
      <c r="D7175" s="3"/>
      <c r="E7175" s="3"/>
      <c r="F7175" s="3"/>
      <c r="G7175" s="3"/>
      <c r="H7175" s="3"/>
      <c r="I7175" s="3"/>
    </row>
    <row r="7176" ht="15.75" customHeight="1">
      <c r="A7176" s="3" t="str">
        <f>IFERROR(TRIM(LEFT(RIGHT('Cost Code (New)'!$F7176,LEN('Cost Code (New)'!$F7176)-SEARCH("Ext ",'Cost Code (New)'!$F7176)-LEN("Ext")),SEARCH(" - ",RIGHT('Cost Code (New)'!$F7176,LEN('Cost Code (New)'!$F7176)-SEARCH("Ext ",'Cost Code (New)'!$F7176)-LEN("Ext")))))+0,"")</f>
        <v/>
      </c>
      <c r="B7176" s="8"/>
      <c r="C7176" s="3"/>
      <c r="D7176" s="3"/>
      <c r="E7176" s="3"/>
      <c r="F7176" s="3"/>
      <c r="G7176" s="3"/>
      <c r="H7176" s="3"/>
      <c r="I7176" s="3"/>
    </row>
    <row r="7177" ht="15.75" customHeight="1">
      <c r="A7177" s="3" t="str">
        <f>IFERROR(TRIM(LEFT(RIGHT('Cost Code (New)'!$F7177,LEN('Cost Code (New)'!$F7177)-SEARCH("Ext ",'Cost Code (New)'!$F7177)-LEN("Ext")),SEARCH(" - ",RIGHT('Cost Code (New)'!$F7177,LEN('Cost Code (New)'!$F7177)-SEARCH("Ext ",'Cost Code (New)'!$F7177)-LEN("Ext")))))+0,"")</f>
        <v/>
      </c>
      <c r="B7177" s="8"/>
      <c r="C7177" s="3"/>
      <c r="D7177" s="3"/>
      <c r="E7177" s="3"/>
      <c r="F7177" s="3"/>
      <c r="G7177" s="3"/>
      <c r="H7177" s="3"/>
      <c r="I7177" s="3"/>
    </row>
    <row r="7178" ht="15.75" customHeight="1">
      <c r="A7178" s="3" t="str">
        <f>IFERROR(TRIM(LEFT(RIGHT('Cost Code (New)'!$F7178,LEN('Cost Code (New)'!$F7178)-SEARCH("Ext ",'Cost Code (New)'!$F7178)-LEN("Ext")),SEARCH(" - ",RIGHT('Cost Code (New)'!$F7178,LEN('Cost Code (New)'!$F7178)-SEARCH("Ext ",'Cost Code (New)'!$F7178)-LEN("Ext")))))+0,"")</f>
        <v/>
      </c>
      <c r="B7178" s="8"/>
      <c r="C7178" s="3"/>
      <c r="D7178" s="3"/>
      <c r="E7178" s="3"/>
      <c r="F7178" s="3"/>
      <c r="G7178" s="3"/>
      <c r="H7178" s="3"/>
      <c r="I7178" s="3"/>
    </row>
    <row r="7179" ht="15.75" customHeight="1">
      <c r="A7179" s="3" t="str">
        <f>IFERROR(TRIM(LEFT(RIGHT('Cost Code (New)'!$F7179,LEN('Cost Code (New)'!$F7179)-SEARCH("Ext ",'Cost Code (New)'!$F7179)-LEN("Ext")),SEARCH(" - ",RIGHT('Cost Code (New)'!$F7179,LEN('Cost Code (New)'!$F7179)-SEARCH("Ext ",'Cost Code (New)'!$F7179)-LEN("Ext")))))+0,"")</f>
        <v/>
      </c>
      <c r="B7179" s="8"/>
      <c r="C7179" s="3"/>
      <c r="D7179" s="3"/>
      <c r="E7179" s="3"/>
      <c r="F7179" s="3"/>
      <c r="G7179" s="3"/>
      <c r="H7179" s="3"/>
      <c r="I7179" s="3"/>
    </row>
    <row r="7180" ht="15.75" customHeight="1">
      <c r="A7180" s="3" t="str">
        <f>IFERROR(TRIM(LEFT(RIGHT('Cost Code (New)'!$F7180,LEN('Cost Code (New)'!$F7180)-SEARCH("Ext ",'Cost Code (New)'!$F7180)-LEN("Ext")),SEARCH(" - ",RIGHT('Cost Code (New)'!$F7180,LEN('Cost Code (New)'!$F7180)-SEARCH("Ext ",'Cost Code (New)'!$F7180)-LEN("Ext")))))+0,"")</f>
        <v/>
      </c>
      <c r="B7180" s="8"/>
      <c r="C7180" s="3"/>
      <c r="D7180" s="3"/>
      <c r="E7180" s="3"/>
      <c r="F7180" s="3"/>
      <c r="G7180" s="3"/>
      <c r="H7180" s="3"/>
      <c r="I7180" s="3"/>
    </row>
    <row r="7181" ht="15.75" customHeight="1">
      <c r="A7181" s="3" t="str">
        <f>IFERROR(TRIM(LEFT(RIGHT('Cost Code (New)'!$F7181,LEN('Cost Code (New)'!$F7181)-SEARCH("Ext ",'Cost Code (New)'!$F7181)-LEN("Ext")),SEARCH(" - ",RIGHT('Cost Code (New)'!$F7181,LEN('Cost Code (New)'!$F7181)-SEARCH("Ext ",'Cost Code (New)'!$F7181)-LEN("Ext")))))+0,"")</f>
        <v/>
      </c>
      <c r="B7181" s="8"/>
      <c r="C7181" s="3"/>
      <c r="D7181" s="3"/>
      <c r="E7181" s="3"/>
      <c r="F7181" s="3"/>
      <c r="G7181" s="3"/>
      <c r="H7181" s="3"/>
      <c r="I7181" s="3"/>
    </row>
    <row r="7182" ht="15.75" customHeight="1">
      <c r="A7182" s="3" t="str">
        <f>IFERROR(TRIM(LEFT(RIGHT('Cost Code (New)'!$F7182,LEN('Cost Code (New)'!$F7182)-SEARCH("Ext ",'Cost Code (New)'!$F7182)-LEN("Ext")),SEARCH(" - ",RIGHT('Cost Code (New)'!$F7182,LEN('Cost Code (New)'!$F7182)-SEARCH("Ext ",'Cost Code (New)'!$F7182)-LEN("Ext")))))+0,"")</f>
        <v/>
      </c>
      <c r="B7182" s="8"/>
      <c r="C7182" s="3"/>
      <c r="D7182" s="3"/>
      <c r="E7182" s="3"/>
      <c r="F7182" s="3"/>
      <c r="G7182" s="3"/>
      <c r="H7182" s="3"/>
      <c r="I7182" s="3"/>
    </row>
    <row r="7183" ht="15.75" customHeight="1">
      <c r="A7183" s="3" t="str">
        <f>IFERROR(TRIM(LEFT(RIGHT('Cost Code (New)'!$F7183,LEN('Cost Code (New)'!$F7183)-SEARCH("Ext ",'Cost Code (New)'!$F7183)-LEN("Ext")),SEARCH(" - ",RIGHT('Cost Code (New)'!$F7183,LEN('Cost Code (New)'!$F7183)-SEARCH("Ext ",'Cost Code (New)'!$F7183)-LEN("Ext")))))+0,"")</f>
        <v/>
      </c>
      <c r="B7183" s="8"/>
      <c r="C7183" s="3"/>
      <c r="D7183" s="3"/>
      <c r="E7183" s="3"/>
      <c r="F7183" s="3"/>
      <c r="G7183" s="3"/>
      <c r="H7183" s="3"/>
      <c r="I7183" s="3"/>
    </row>
    <row r="7184" ht="15.75" customHeight="1">
      <c r="A7184" s="3" t="str">
        <f>IFERROR(TRIM(LEFT(RIGHT('Cost Code (New)'!$F7184,LEN('Cost Code (New)'!$F7184)-SEARCH("Ext ",'Cost Code (New)'!$F7184)-LEN("Ext")),SEARCH(" - ",RIGHT('Cost Code (New)'!$F7184,LEN('Cost Code (New)'!$F7184)-SEARCH("Ext ",'Cost Code (New)'!$F7184)-LEN("Ext")))))+0,"")</f>
        <v/>
      </c>
      <c r="B7184" s="8"/>
      <c r="C7184" s="3"/>
      <c r="D7184" s="3"/>
      <c r="E7184" s="3"/>
      <c r="F7184" s="3"/>
      <c r="G7184" s="3"/>
      <c r="H7184" s="3"/>
      <c r="I7184" s="3"/>
    </row>
    <row r="7185" ht="15.75" customHeight="1">
      <c r="A7185" s="3" t="str">
        <f>IFERROR(TRIM(LEFT(RIGHT('Cost Code (New)'!$F7185,LEN('Cost Code (New)'!$F7185)-SEARCH("Ext ",'Cost Code (New)'!$F7185)-LEN("Ext")),SEARCH(" - ",RIGHT('Cost Code (New)'!$F7185,LEN('Cost Code (New)'!$F7185)-SEARCH("Ext ",'Cost Code (New)'!$F7185)-LEN("Ext")))))+0,"")</f>
        <v/>
      </c>
      <c r="B7185" s="8"/>
      <c r="C7185" s="3"/>
      <c r="D7185" s="3"/>
      <c r="E7185" s="3"/>
      <c r="F7185" s="3"/>
      <c r="G7185" s="3"/>
      <c r="H7185" s="3"/>
      <c r="I7185" s="3"/>
    </row>
    <row r="7186" ht="15.75" customHeight="1">
      <c r="A7186" s="3" t="str">
        <f>IFERROR(TRIM(LEFT(RIGHT('Cost Code (New)'!$F7186,LEN('Cost Code (New)'!$F7186)-SEARCH("Ext ",'Cost Code (New)'!$F7186)-LEN("Ext")),SEARCH(" - ",RIGHT('Cost Code (New)'!$F7186,LEN('Cost Code (New)'!$F7186)-SEARCH("Ext ",'Cost Code (New)'!$F7186)-LEN("Ext")))))+0,"")</f>
        <v/>
      </c>
      <c r="B7186" s="8"/>
      <c r="C7186" s="3"/>
      <c r="D7186" s="3"/>
      <c r="E7186" s="3"/>
      <c r="F7186" s="3"/>
      <c r="G7186" s="3"/>
      <c r="H7186" s="3"/>
      <c r="I7186" s="3"/>
    </row>
    <row r="7187" ht="15.75" customHeight="1">
      <c r="A7187" s="3" t="str">
        <f>IFERROR(TRIM(LEFT(RIGHT('Cost Code (New)'!$F7187,LEN('Cost Code (New)'!$F7187)-SEARCH("Ext ",'Cost Code (New)'!$F7187)-LEN("Ext")),SEARCH(" - ",RIGHT('Cost Code (New)'!$F7187,LEN('Cost Code (New)'!$F7187)-SEARCH("Ext ",'Cost Code (New)'!$F7187)-LEN("Ext")))))+0,"")</f>
        <v/>
      </c>
      <c r="B7187" s="8"/>
      <c r="C7187" s="3"/>
      <c r="D7187" s="3"/>
      <c r="E7187" s="3"/>
      <c r="F7187" s="3"/>
      <c r="G7187" s="3"/>
      <c r="H7187" s="3"/>
      <c r="I7187" s="3"/>
    </row>
    <row r="7188" ht="15.75" customHeight="1">
      <c r="A7188" s="3" t="str">
        <f>IFERROR(TRIM(LEFT(RIGHT('Cost Code (New)'!$F7188,LEN('Cost Code (New)'!$F7188)-SEARCH("Ext ",'Cost Code (New)'!$F7188)-LEN("Ext")),SEARCH(" - ",RIGHT('Cost Code (New)'!$F7188,LEN('Cost Code (New)'!$F7188)-SEARCH("Ext ",'Cost Code (New)'!$F7188)-LEN("Ext")))))+0,"")</f>
        <v/>
      </c>
      <c r="B7188" s="8"/>
      <c r="C7188" s="3"/>
      <c r="D7188" s="3"/>
      <c r="E7188" s="3"/>
      <c r="F7188" s="3"/>
      <c r="G7188" s="3"/>
      <c r="H7188" s="3"/>
      <c r="I7188" s="3"/>
    </row>
    <row r="7189" ht="15.75" customHeight="1">
      <c r="A7189" s="3" t="str">
        <f>IFERROR(TRIM(LEFT(RIGHT('Cost Code (New)'!$F7189,LEN('Cost Code (New)'!$F7189)-SEARCH("Ext ",'Cost Code (New)'!$F7189)-LEN("Ext")),SEARCH(" - ",RIGHT('Cost Code (New)'!$F7189,LEN('Cost Code (New)'!$F7189)-SEARCH("Ext ",'Cost Code (New)'!$F7189)-LEN("Ext")))))+0,"")</f>
        <v/>
      </c>
      <c r="B7189" s="8"/>
      <c r="C7189" s="3"/>
      <c r="D7189" s="3"/>
      <c r="E7189" s="3"/>
      <c r="F7189" s="3"/>
      <c r="G7189" s="3"/>
      <c r="H7189" s="3"/>
      <c r="I7189" s="3"/>
    </row>
    <row r="7190" ht="15.75" customHeight="1">
      <c r="A7190" s="3" t="str">
        <f>IFERROR(TRIM(LEFT(RIGHT('Cost Code (New)'!$F7190,LEN('Cost Code (New)'!$F7190)-SEARCH("Ext ",'Cost Code (New)'!$F7190)-LEN("Ext")),SEARCH(" - ",RIGHT('Cost Code (New)'!$F7190,LEN('Cost Code (New)'!$F7190)-SEARCH("Ext ",'Cost Code (New)'!$F7190)-LEN("Ext")))))+0,"")</f>
        <v/>
      </c>
      <c r="B7190" s="8"/>
      <c r="C7190" s="3"/>
      <c r="D7190" s="3"/>
      <c r="E7190" s="3"/>
      <c r="F7190" s="3"/>
      <c r="G7190" s="3"/>
      <c r="H7190" s="3"/>
      <c r="I7190" s="3"/>
    </row>
    <row r="7191" ht="15.75" customHeight="1">
      <c r="A7191" s="3" t="str">
        <f>IFERROR(TRIM(LEFT(RIGHT('Cost Code (New)'!$F7191,LEN('Cost Code (New)'!$F7191)-SEARCH("Ext ",'Cost Code (New)'!$F7191)-LEN("Ext")),SEARCH(" - ",RIGHT('Cost Code (New)'!$F7191,LEN('Cost Code (New)'!$F7191)-SEARCH("Ext ",'Cost Code (New)'!$F7191)-LEN("Ext")))))+0,"")</f>
        <v/>
      </c>
      <c r="B7191" s="8"/>
      <c r="C7191" s="3"/>
      <c r="D7191" s="3"/>
      <c r="E7191" s="3"/>
      <c r="F7191" s="3"/>
      <c r="G7191" s="3"/>
      <c r="H7191" s="3"/>
      <c r="I7191" s="3"/>
    </row>
    <row r="7192" ht="15.75" customHeight="1">
      <c r="A7192" s="3" t="str">
        <f>IFERROR(TRIM(LEFT(RIGHT('Cost Code (New)'!$F7192,LEN('Cost Code (New)'!$F7192)-SEARCH("Ext ",'Cost Code (New)'!$F7192)-LEN("Ext")),SEARCH(" - ",RIGHT('Cost Code (New)'!$F7192,LEN('Cost Code (New)'!$F7192)-SEARCH("Ext ",'Cost Code (New)'!$F7192)-LEN("Ext")))))+0,"")</f>
        <v/>
      </c>
      <c r="B7192" s="8"/>
      <c r="C7192" s="3"/>
      <c r="D7192" s="3"/>
      <c r="E7192" s="3"/>
      <c r="F7192" s="3"/>
      <c r="G7192" s="3"/>
      <c r="H7192" s="3"/>
      <c r="I7192" s="3"/>
    </row>
    <row r="7193" ht="15.75" customHeight="1">
      <c r="A7193" s="3" t="str">
        <f>IFERROR(TRIM(LEFT(RIGHT('Cost Code (New)'!$F7193,LEN('Cost Code (New)'!$F7193)-SEARCH("Ext ",'Cost Code (New)'!$F7193)-LEN("Ext")),SEARCH(" - ",RIGHT('Cost Code (New)'!$F7193,LEN('Cost Code (New)'!$F7193)-SEARCH("Ext ",'Cost Code (New)'!$F7193)-LEN("Ext")))))+0,"")</f>
        <v/>
      </c>
      <c r="B7193" s="8"/>
      <c r="C7193" s="3"/>
      <c r="D7193" s="3"/>
      <c r="E7193" s="3"/>
      <c r="F7193" s="3"/>
      <c r="G7193" s="3"/>
      <c r="H7193" s="3"/>
      <c r="I7193" s="3"/>
    </row>
    <row r="7194" ht="15.75" customHeight="1">
      <c r="A7194" s="3" t="str">
        <f>IFERROR(TRIM(LEFT(RIGHT('Cost Code (New)'!$F7194,LEN('Cost Code (New)'!$F7194)-SEARCH("Ext ",'Cost Code (New)'!$F7194)-LEN("Ext")),SEARCH(" - ",RIGHT('Cost Code (New)'!$F7194,LEN('Cost Code (New)'!$F7194)-SEARCH("Ext ",'Cost Code (New)'!$F7194)-LEN("Ext")))))+0,"")</f>
        <v/>
      </c>
      <c r="B7194" s="8"/>
      <c r="C7194" s="3"/>
      <c r="D7194" s="3"/>
      <c r="E7194" s="3"/>
      <c r="F7194" s="3"/>
      <c r="G7194" s="3"/>
      <c r="H7194" s="3"/>
      <c r="I7194" s="3"/>
    </row>
    <row r="7195" ht="15.75" customHeight="1">
      <c r="A7195" s="3" t="str">
        <f>IFERROR(TRIM(LEFT(RIGHT('Cost Code (New)'!$F7195,LEN('Cost Code (New)'!$F7195)-SEARCH("Ext ",'Cost Code (New)'!$F7195)-LEN("Ext")),SEARCH(" - ",RIGHT('Cost Code (New)'!$F7195,LEN('Cost Code (New)'!$F7195)-SEARCH("Ext ",'Cost Code (New)'!$F7195)-LEN("Ext")))))+0,"")</f>
        <v/>
      </c>
      <c r="B7195" s="8"/>
      <c r="C7195" s="3"/>
      <c r="D7195" s="3"/>
      <c r="E7195" s="3"/>
      <c r="F7195" s="3"/>
      <c r="G7195" s="3"/>
      <c r="H7195" s="3"/>
      <c r="I7195" s="3"/>
    </row>
    <row r="7196" ht="15.75" customHeight="1">
      <c r="A7196" s="3" t="str">
        <f>IFERROR(TRIM(LEFT(RIGHT('Cost Code (New)'!$F7196,LEN('Cost Code (New)'!$F7196)-SEARCH("Ext ",'Cost Code (New)'!$F7196)-LEN("Ext")),SEARCH(" - ",RIGHT('Cost Code (New)'!$F7196,LEN('Cost Code (New)'!$F7196)-SEARCH("Ext ",'Cost Code (New)'!$F7196)-LEN("Ext")))))+0,"")</f>
        <v/>
      </c>
      <c r="B7196" s="8"/>
      <c r="C7196" s="3"/>
      <c r="D7196" s="3"/>
      <c r="E7196" s="3"/>
      <c r="F7196" s="3"/>
      <c r="G7196" s="3"/>
      <c r="H7196" s="3"/>
      <c r="I7196" s="3"/>
    </row>
    <row r="7197" ht="15.75" customHeight="1">
      <c r="A7197" s="3" t="str">
        <f>IFERROR(TRIM(LEFT(RIGHT('Cost Code (New)'!$F7197,LEN('Cost Code (New)'!$F7197)-SEARCH("Ext ",'Cost Code (New)'!$F7197)-LEN("Ext")),SEARCH(" - ",RIGHT('Cost Code (New)'!$F7197,LEN('Cost Code (New)'!$F7197)-SEARCH("Ext ",'Cost Code (New)'!$F7197)-LEN("Ext")))))+0,"")</f>
        <v/>
      </c>
      <c r="B7197" s="8"/>
      <c r="C7197" s="3"/>
      <c r="D7197" s="3"/>
      <c r="E7197" s="3"/>
      <c r="F7197" s="3"/>
      <c r="G7197" s="3"/>
      <c r="H7197" s="3"/>
      <c r="I7197" s="3"/>
    </row>
    <row r="7198" ht="15.75" customHeight="1">
      <c r="A7198" s="3" t="str">
        <f>IFERROR(TRIM(LEFT(RIGHT('Cost Code (New)'!$F7198,LEN('Cost Code (New)'!$F7198)-SEARCH("Ext ",'Cost Code (New)'!$F7198)-LEN("Ext")),SEARCH(" - ",RIGHT('Cost Code (New)'!$F7198,LEN('Cost Code (New)'!$F7198)-SEARCH("Ext ",'Cost Code (New)'!$F7198)-LEN("Ext")))))+0,"")</f>
        <v/>
      </c>
      <c r="B7198" s="8"/>
      <c r="C7198" s="3"/>
      <c r="D7198" s="3"/>
      <c r="E7198" s="3"/>
      <c r="F7198" s="3"/>
      <c r="G7198" s="3"/>
      <c r="H7198" s="3"/>
      <c r="I7198" s="3"/>
    </row>
    <row r="7199" ht="15.75" customHeight="1">
      <c r="A7199" s="3" t="str">
        <f>IFERROR(TRIM(LEFT(RIGHT('Cost Code (New)'!$F7199,LEN('Cost Code (New)'!$F7199)-SEARCH("Ext ",'Cost Code (New)'!$F7199)-LEN("Ext")),SEARCH(" - ",RIGHT('Cost Code (New)'!$F7199,LEN('Cost Code (New)'!$F7199)-SEARCH("Ext ",'Cost Code (New)'!$F7199)-LEN("Ext")))))+0,"")</f>
        <v/>
      </c>
      <c r="B7199" s="8"/>
      <c r="C7199" s="3"/>
      <c r="D7199" s="3"/>
      <c r="E7199" s="3"/>
      <c r="F7199" s="3"/>
      <c r="G7199" s="3"/>
      <c r="H7199" s="3"/>
      <c r="I7199" s="3"/>
    </row>
    <row r="7200" ht="15.75" customHeight="1">
      <c r="A7200" s="3" t="str">
        <f>IFERROR(TRIM(LEFT(RIGHT('Cost Code (New)'!$F7200,LEN('Cost Code (New)'!$F7200)-SEARCH("Ext ",'Cost Code (New)'!$F7200)-LEN("Ext")),SEARCH(" - ",RIGHT('Cost Code (New)'!$F7200,LEN('Cost Code (New)'!$F7200)-SEARCH("Ext ",'Cost Code (New)'!$F7200)-LEN("Ext")))))+0,"")</f>
        <v/>
      </c>
      <c r="B7200" s="8"/>
      <c r="C7200" s="3"/>
      <c r="D7200" s="3"/>
      <c r="E7200" s="3"/>
      <c r="F7200" s="3"/>
      <c r="G7200" s="3"/>
      <c r="H7200" s="3"/>
      <c r="I7200" s="3"/>
    </row>
    <row r="7201" ht="15.75" customHeight="1">
      <c r="A7201" s="3" t="str">
        <f>IFERROR(TRIM(LEFT(RIGHT('Cost Code (New)'!$F7201,LEN('Cost Code (New)'!$F7201)-SEARCH("Ext ",'Cost Code (New)'!$F7201)-LEN("Ext")),SEARCH(" - ",RIGHT('Cost Code (New)'!$F7201,LEN('Cost Code (New)'!$F7201)-SEARCH("Ext ",'Cost Code (New)'!$F7201)-LEN("Ext")))))+0,"")</f>
        <v/>
      </c>
      <c r="B7201" s="8"/>
      <c r="C7201" s="3"/>
      <c r="D7201" s="3"/>
      <c r="E7201" s="3"/>
      <c r="F7201" s="3"/>
      <c r="G7201" s="3"/>
      <c r="H7201" s="3"/>
      <c r="I7201" s="3"/>
    </row>
    <row r="7202" ht="15.75" customHeight="1">
      <c r="A7202" s="3" t="str">
        <f>IFERROR(TRIM(LEFT(RIGHT('Cost Code (New)'!$F7202,LEN('Cost Code (New)'!$F7202)-SEARCH("Ext ",'Cost Code (New)'!$F7202)-LEN("Ext")),SEARCH(" - ",RIGHT('Cost Code (New)'!$F7202,LEN('Cost Code (New)'!$F7202)-SEARCH("Ext ",'Cost Code (New)'!$F7202)-LEN("Ext")))))+0,"")</f>
        <v/>
      </c>
      <c r="B7202" s="8"/>
      <c r="C7202" s="3"/>
      <c r="D7202" s="3"/>
      <c r="E7202" s="3"/>
      <c r="F7202" s="3"/>
      <c r="G7202" s="3"/>
      <c r="H7202" s="3"/>
      <c r="I7202" s="3"/>
    </row>
    <row r="7203" ht="15.75" customHeight="1">
      <c r="A7203" s="3" t="str">
        <f>IFERROR(TRIM(LEFT(RIGHT('Cost Code (New)'!$F7203,LEN('Cost Code (New)'!$F7203)-SEARCH("Ext ",'Cost Code (New)'!$F7203)-LEN("Ext")),SEARCH(" - ",RIGHT('Cost Code (New)'!$F7203,LEN('Cost Code (New)'!$F7203)-SEARCH("Ext ",'Cost Code (New)'!$F7203)-LEN("Ext")))))+0,"")</f>
        <v/>
      </c>
      <c r="B7203" s="8"/>
      <c r="C7203" s="3"/>
      <c r="D7203" s="3"/>
      <c r="E7203" s="3"/>
      <c r="F7203" s="3"/>
      <c r="G7203" s="3"/>
      <c r="H7203" s="3"/>
      <c r="I7203" s="3"/>
    </row>
    <row r="7204" ht="15.75" customHeight="1">
      <c r="A7204" s="3" t="str">
        <f>IFERROR(TRIM(LEFT(RIGHT('Cost Code (New)'!$F7204,LEN('Cost Code (New)'!$F7204)-SEARCH("Ext ",'Cost Code (New)'!$F7204)-LEN("Ext")),SEARCH(" - ",RIGHT('Cost Code (New)'!$F7204,LEN('Cost Code (New)'!$F7204)-SEARCH("Ext ",'Cost Code (New)'!$F7204)-LEN("Ext")))))+0,"")</f>
        <v/>
      </c>
      <c r="B7204" s="8"/>
      <c r="C7204" s="3"/>
      <c r="D7204" s="3"/>
      <c r="E7204" s="3"/>
      <c r="F7204" s="3"/>
      <c r="G7204" s="3"/>
      <c r="H7204" s="3"/>
      <c r="I7204" s="3"/>
    </row>
    <row r="7205" ht="15.75" customHeight="1">
      <c r="A7205" s="3" t="str">
        <f>IFERROR(TRIM(LEFT(RIGHT('Cost Code (New)'!$F7205,LEN('Cost Code (New)'!$F7205)-SEARCH("Ext ",'Cost Code (New)'!$F7205)-LEN("Ext")),SEARCH(" - ",RIGHT('Cost Code (New)'!$F7205,LEN('Cost Code (New)'!$F7205)-SEARCH("Ext ",'Cost Code (New)'!$F7205)-LEN("Ext")))))+0,"")</f>
        <v/>
      </c>
      <c r="B7205" s="8"/>
      <c r="C7205" s="3"/>
      <c r="D7205" s="3"/>
      <c r="E7205" s="3"/>
      <c r="F7205" s="3"/>
      <c r="G7205" s="3"/>
      <c r="H7205" s="3"/>
      <c r="I7205" s="3"/>
    </row>
    <row r="7206" ht="15.75" customHeight="1">
      <c r="A7206" s="3" t="str">
        <f>IFERROR(TRIM(LEFT(RIGHT('Cost Code (New)'!$F7206,LEN('Cost Code (New)'!$F7206)-SEARCH("Ext ",'Cost Code (New)'!$F7206)-LEN("Ext")),SEARCH(" - ",RIGHT('Cost Code (New)'!$F7206,LEN('Cost Code (New)'!$F7206)-SEARCH("Ext ",'Cost Code (New)'!$F7206)-LEN("Ext")))))+0,"")</f>
        <v/>
      </c>
      <c r="B7206" s="8"/>
      <c r="C7206" s="3"/>
      <c r="D7206" s="3"/>
      <c r="E7206" s="3"/>
      <c r="F7206" s="3"/>
      <c r="G7206" s="3"/>
      <c r="H7206" s="3"/>
      <c r="I7206" s="3"/>
    </row>
    <row r="7207" ht="15.75" customHeight="1">
      <c r="A7207" s="3" t="str">
        <f>IFERROR(TRIM(LEFT(RIGHT('Cost Code (New)'!$F7207,LEN('Cost Code (New)'!$F7207)-SEARCH("Ext ",'Cost Code (New)'!$F7207)-LEN("Ext")),SEARCH(" - ",RIGHT('Cost Code (New)'!$F7207,LEN('Cost Code (New)'!$F7207)-SEARCH("Ext ",'Cost Code (New)'!$F7207)-LEN("Ext")))))+0,"")</f>
        <v/>
      </c>
      <c r="B7207" s="8"/>
      <c r="C7207" s="3"/>
      <c r="D7207" s="3"/>
      <c r="E7207" s="3"/>
      <c r="F7207" s="3"/>
      <c r="G7207" s="3"/>
      <c r="H7207" s="3"/>
      <c r="I7207" s="3"/>
    </row>
    <row r="7208" ht="15.75" customHeight="1">
      <c r="A7208" s="3" t="str">
        <f>IFERROR(TRIM(LEFT(RIGHT('Cost Code (New)'!$F7208,LEN('Cost Code (New)'!$F7208)-SEARCH("Ext ",'Cost Code (New)'!$F7208)-LEN("Ext")),SEARCH(" - ",RIGHT('Cost Code (New)'!$F7208,LEN('Cost Code (New)'!$F7208)-SEARCH("Ext ",'Cost Code (New)'!$F7208)-LEN("Ext")))))+0,"")</f>
        <v/>
      </c>
      <c r="B7208" s="8"/>
      <c r="C7208" s="3"/>
      <c r="D7208" s="3"/>
      <c r="E7208" s="3"/>
      <c r="F7208" s="3"/>
      <c r="G7208" s="3"/>
      <c r="H7208" s="3"/>
      <c r="I7208" s="3"/>
    </row>
    <row r="7209" ht="15.75" customHeight="1">
      <c r="A7209" s="3" t="str">
        <f>IFERROR(TRIM(LEFT(RIGHT('Cost Code (New)'!$F7209,LEN('Cost Code (New)'!$F7209)-SEARCH("Ext ",'Cost Code (New)'!$F7209)-LEN("Ext")),SEARCH(" - ",RIGHT('Cost Code (New)'!$F7209,LEN('Cost Code (New)'!$F7209)-SEARCH("Ext ",'Cost Code (New)'!$F7209)-LEN("Ext")))))+0,"")</f>
        <v/>
      </c>
      <c r="B7209" s="8"/>
      <c r="C7209" s="3"/>
      <c r="D7209" s="3"/>
      <c r="E7209" s="3"/>
      <c r="F7209" s="3"/>
      <c r="G7209" s="3"/>
      <c r="H7209" s="3"/>
      <c r="I7209" s="3"/>
    </row>
    <row r="7210" ht="15.75" customHeight="1">
      <c r="A7210" s="3" t="str">
        <f>IFERROR(TRIM(LEFT(RIGHT('Cost Code (New)'!$F7210,LEN('Cost Code (New)'!$F7210)-SEARCH("Ext ",'Cost Code (New)'!$F7210)-LEN("Ext")),SEARCH(" - ",RIGHT('Cost Code (New)'!$F7210,LEN('Cost Code (New)'!$F7210)-SEARCH("Ext ",'Cost Code (New)'!$F7210)-LEN("Ext")))))+0,"")</f>
        <v/>
      </c>
      <c r="B7210" s="8"/>
      <c r="C7210" s="3"/>
      <c r="D7210" s="3"/>
      <c r="E7210" s="3"/>
      <c r="F7210" s="3"/>
      <c r="G7210" s="3"/>
      <c r="H7210" s="3"/>
      <c r="I7210" s="3"/>
    </row>
    <row r="7211" ht="15.75" customHeight="1">
      <c r="A7211" s="3" t="str">
        <f>IFERROR(TRIM(LEFT(RIGHT('Cost Code (New)'!$F7211,LEN('Cost Code (New)'!$F7211)-SEARCH("Ext ",'Cost Code (New)'!$F7211)-LEN("Ext")),SEARCH(" - ",RIGHT('Cost Code (New)'!$F7211,LEN('Cost Code (New)'!$F7211)-SEARCH("Ext ",'Cost Code (New)'!$F7211)-LEN("Ext")))))+0,"")</f>
        <v/>
      </c>
      <c r="B7211" s="8"/>
      <c r="C7211" s="3"/>
      <c r="D7211" s="3"/>
      <c r="E7211" s="3"/>
      <c r="F7211" s="3"/>
      <c r="G7211" s="3"/>
      <c r="H7211" s="3"/>
      <c r="I7211" s="3"/>
    </row>
    <row r="7212" ht="15.75" customHeight="1">
      <c r="A7212" s="3" t="str">
        <f>IFERROR(TRIM(LEFT(RIGHT('Cost Code (New)'!$F7212,LEN('Cost Code (New)'!$F7212)-SEARCH("Ext ",'Cost Code (New)'!$F7212)-LEN("Ext")),SEARCH(" - ",RIGHT('Cost Code (New)'!$F7212,LEN('Cost Code (New)'!$F7212)-SEARCH("Ext ",'Cost Code (New)'!$F7212)-LEN("Ext")))))+0,"")</f>
        <v/>
      </c>
      <c r="B7212" s="8"/>
      <c r="C7212" s="3"/>
      <c r="D7212" s="3"/>
      <c r="E7212" s="3"/>
      <c r="F7212" s="3"/>
      <c r="G7212" s="3"/>
      <c r="H7212" s="3"/>
      <c r="I7212" s="3"/>
    </row>
    <row r="7213" ht="15.75" customHeight="1">
      <c r="A7213" s="3" t="str">
        <f>IFERROR(TRIM(LEFT(RIGHT('Cost Code (New)'!$F7213,LEN('Cost Code (New)'!$F7213)-SEARCH("Ext ",'Cost Code (New)'!$F7213)-LEN("Ext")),SEARCH(" - ",RIGHT('Cost Code (New)'!$F7213,LEN('Cost Code (New)'!$F7213)-SEARCH("Ext ",'Cost Code (New)'!$F7213)-LEN("Ext")))))+0,"")</f>
        <v/>
      </c>
      <c r="B7213" s="8"/>
      <c r="C7213" s="3"/>
      <c r="D7213" s="3"/>
      <c r="E7213" s="3"/>
      <c r="F7213" s="3"/>
      <c r="G7213" s="3"/>
      <c r="H7213" s="3"/>
      <c r="I7213" s="3"/>
    </row>
    <row r="7214" ht="15.75" customHeight="1">
      <c r="A7214" s="3" t="str">
        <f>IFERROR(TRIM(LEFT(RIGHT('Cost Code (New)'!$F7214,LEN('Cost Code (New)'!$F7214)-SEARCH("Ext ",'Cost Code (New)'!$F7214)-LEN("Ext")),SEARCH(" - ",RIGHT('Cost Code (New)'!$F7214,LEN('Cost Code (New)'!$F7214)-SEARCH("Ext ",'Cost Code (New)'!$F7214)-LEN("Ext")))))+0,"")</f>
        <v/>
      </c>
      <c r="B7214" s="8"/>
      <c r="C7214" s="3"/>
      <c r="D7214" s="3"/>
      <c r="E7214" s="3"/>
      <c r="F7214" s="3"/>
      <c r="G7214" s="3"/>
      <c r="H7214" s="3"/>
      <c r="I7214" s="3"/>
    </row>
    <row r="7215" ht="15.75" customHeight="1">
      <c r="A7215" s="3" t="str">
        <f>IFERROR(TRIM(LEFT(RIGHT('Cost Code (New)'!$F7215,LEN('Cost Code (New)'!$F7215)-SEARCH("Ext ",'Cost Code (New)'!$F7215)-LEN("Ext")),SEARCH(" - ",RIGHT('Cost Code (New)'!$F7215,LEN('Cost Code (New)'!$F7215)-SEARCH("Ext ",'Cost Code (New)'!$F7215)-LEN("Ext")))))+0,"")</f>
        <v/>
      </c>
      <c r="B7215" s="8"/>
      <c r="C7215" s="3"/>
      <c r="D7215" s="3"/>
      <c r="E7215" s="3"/>
      <c r="F7215" s="3"/>
      <c r="G7215" s="3"/>
      <c r="H7215" s="3"/>
      <c r="I7215" s="3"/>
    </row>
    <row r="7216" ht="15.75" customHeight="1">
      <c r="A7216" s="3" t="str">
        <f>IFERROR(TRIM(LEFT(RIGHT('Cost Code (New)'!$F7216,LEN('Cost Code (New)'!$F7216)-SEARCH("Ext ",'Cost Code (New)'!$F7216)-LEN("Ext")),SEARCH(" - ",RIGHT('Cost Code (New)'!$F7216,LEN('Cost Code (New)'!$F7216)-SEARCH("Ext ",'Cost Code (New)'!$F7216)-LEN("Ext")))))+0,"")</f>
        <v/>
      </c>
      <c r="B7216" s="8"/>
      <c r="C7216" s="3"/>
      <c r="D7216" s="3"/>
      <c r="E7216" s="3"/>
      <c r="F7216" s="3"/>
      <c r="G7216" s="3"/>
      <c r="H7216" s="3"/>
      <c r="I7216" s="3"/>
    </row>
    <row r="7217" ht="15.75" customHeight="1">
      <c r="A7217" s="3" t="str">
        <f>IFERROR(TRIM(LEFT(RIGHT('Cost Code (New)'!$F7217,LEN('Cost Code (New)'!$F7217)-SEARCH("Ext ",'Cost Code (New)'!$F7217)-LEN("Ext")),SEARCH(" - ",RIGHT('Cost Code (New)'!$F7217,LEN('Cost Code (New)'!$F7217)-SEARCH("Ext ",'Cost Code (New)'!$F7217)-LEN("Ext")))))+0,"")</f>
        <v/>
      </c>
      <c r="B7217" s="8"/>
      <c r="C7217" s="3"/>
      <c r="D7217" s="3"/>
      <c r="E7217" s="3"/>
      <c r="F7217" s="3"/>
      <c r="G7217" s="3"/>
      <c r="H7217" s="3"/>
      <c r="I7217" s="3"/>
    </row>
    <row r="7218" ht="15.75" customHeight="1">
      <c r="A7218" s="3" t="str">
        <f>IFERROR(TRIM(LEFT(RIGHT('Cost Code (New)'!$F7218,LEN('Cost Code (New)'!$F7218)-SEARCH("Ext ",'Cost Code (New)'!$F7218)-LEN("Ext")),SEARCH(" - ",RIGHT('Cost Code (New)'!$F7218,LEN('Cost Code (New)'!$F7218)-SEARCH("Ext ",'Cost Code (New)'!$F7218)-LEN("Ext")))))+0,"")</f>
        <v/>
      </c>
      <c r="B7218" s="8"/>
      <c r="C7218" s="3"/>
      <c r="D7218" s="3"/>
      <c r="E7218" s="3"/>
      <c r="F7218" s="3"/>
      <c r="G7218" s="3"/>
      <c r="H7218" s="3"/>
      <c r="I7218" s="3"/>
    </row>
    <row r="7219" ht="15.75" customHeight="1">
      <c r="A7219" s="3" t="str">
        <f>IFERROR(TRIM(LEFT(RIGHT('Cost Code (New)'!$F7219,LEN('Cost Code (New)'!$F7219)-SEARCH("Ext ",'Cost Code (New)'!$F7219)-LEN("Ext")),SEARCH(" - ",RIGHT('Cost Code (New)'!$F7219,LEN('Cost Code (New)'!$F7219)-SEARCH("Ext ",'Cost Code (New)'!$F7219)-LEN("Ext")))))+0,"")</f>
        <v/>
      </c>
      <c r="B7219" s="8"/>
      <c r="C7219" s="3"/>
      <c r="D7219" s="3"/>
      <c r="E7219" s="3"/>
      <c r="F7219" s="3"/>
      <c r="G7219" s="3"/>
      <c r="H7219" s="3"/>
      <c r="I7219" s="3"/>
    </row>
    <row r="7220" ht="15.75" customHeight="1">
      <c r="A7220" s="3" t="str">
        <f>IFERROR(TRIM(LEFT(RIGHT('Cost Code (New)'!$F7220,LEN('Cost Code (New)'!$F7220)-SEARCH("Ext ",'Cost Code (New)'!$F7220)-LEN("Ext")),SEARCH(" - ",RIGHT('Cost Code (New)'!$F7220,LEN('Cost Code (New)'!$F7220)-SEARCH("Ext ",'Cost Code (New)'!$F7220)-LEN("Ext")))))+0,"")</f>
        <v/>
      </c>
      <c r="B7220" s="8"/>
      <c r="C7220" s="3"/>
      <c r="D7220" s="3"/>
      <c r="E7220" s="3"/>
      <c r="F7220" s="3"/>
      <c r="G7220" s="3"/>
      <c r="H7220" s="3"/>
      <c r="I7220" s="3"/>
    </row>
    <row r="7221" ht="15.75" customHeight="1">
      <c r="A7221" s="3" t="str">
        <f>IFERROR(TRIM(LEFT(RIGHT('Cost Code (New)'!$F7221,LEN('Cost Code (New)'!$F7221)-SEARCH("Ext ",'Cost Code (New)'!$F7221)-LEN("Ext")),SEARCH(" - ",RIGHT('Cost Code (New)'!$F7221,LEN('Cost Code (New)'!$F7221)-SEARCH("Ext ",'Cost Code (New)'!$F7221)-LEN("Ext")))))+0,"")</f>
        <v/>
      </c>
      <c r="B7221" s="8"/>
      <c r="C7221" s="3"/>
      <c r="D7221" s="3"/>
      <c r="E7221" s="3"/>
      <c r="F7221" s="3"/>
      <c r="G7221" s="3"/>
      <c r="H7221" s="3"/>
      <c r="I7221" s="3"/>
    </row>
    <row r="7222" ht="15.75" customHeight="1">
      <c r="A7222" s="3" t="str">
        <f>IFERROR(TRIM(LEFT(RIGHT('Cost Code (New)'!$F7222,LEN('Cost Code (New)'!$F7222)-SEARCH("Ext ",'Cost Code (New)'!$F7222)-LEN("Ext")),SEARCH(" - ",RIGHT('Cost Code (New)'!$F7222,LEN('Cost Code (New)'!$F7222)-SEARCH("Ext ",'Cost Code (New)'!$F7222)-LEN("Ext")))))+0,"")</f>
        <v/>
      </c>
      <c r="B7222" s="8"/>
      <c r="C7222" s="3"/>
      <c r="D7222" s="3"/>
      <c r="E7222" s="3"/>
      <c r="F7222" s="3"/>
      <c r="G7222" s="3"/>
      <c r="H7222" s="3"/>
      <c r="I7222" s="3"/>
    </row>
    <row r="7223" ht="15.75" customHeight="1">
      <c r="A7223" s="3" t="str">
        <f>IFERROR(TRIM(LEFT(RIGHT('Cost Code (New)'!$F7223,LEN('Cost Code (New)'!$F7223)-SEARCH("Ext ",'Cost Code (New)'!$F7223)-LEN("Ext")),SEARCH(" - ",RIGHT('Cost Code (New)'!$F7223,LEN('Cost Code (New)'!$F7223)-SEARCH("Ext ",'Cost Code (New)'!$F7223)-LEN("Ext")))))+0,"")</f>
        <v/>
      </c>
      <c r="B7223" s="8"/>
      <c r="C7223" s="3"/>
      <c r="D7223" s="3"/>
      <c r="E7223" s="3"/>
      <c r="F7223" s="3"/>
      <c r="G7223" s="3"/>
      <c r="H7223" s="3"/>
      <c r="I7223" s="3"/>
    </row>
    <row r="7224" ht="15.75" customHeight="1">
      <c r="A7224" s="3" t="str">
        <f>IFERROR(TRIM(LEFT(RIGHT('Cost Code (New)'!$F7224,LEN('Cost Code (New)'!$F7224)-SEARCH("Ext ",'Cost Code (New)'!$F7224)-LEN("Ext")),SEARCH(" - ",RIGHT('Cost Code (New)'!$F7224,LEN('Cost Code (New)'!$F7224)-SEARCH("Ext ",'Cost Code (New)'!$F7224)-LEN("Ext")))))+0,"")</f>
        <v/>
      </c>
      <c r="B7224" s="8"/>
      <c r="C7224" s="3"/>
      <c r="D7224" s="3"/>
      <c r="E7224" s="3"/>
      <c r="F7224" s="3"/>
      <c r="G7224" s="3"/>
      <c r="H7224" s="3"/>
      <c r="I7224" s="3"/>
    </row>
    <row r="7225" ht="15.75" customHeight="1">
      <c r="A7225" s="3" t="str">
        <f>IFERROR(TRIM(LEFT(RIGHT('Cost Code (New)'!$F7225,LEN('Cost Code (New)'!$F7225)-SEARCH("Ext ",'Cost Code (New)'!$F7225)-LEN("Ext")),SEARCH(" - ",RIGHT('Cost Code (New)'!$F7225,LEN('Cost Code (New)'!$F7225)-SEARCH("Ext ",'Cost Code (New)'!$F7225)-LEN("Ext")))))+0,"")</f>
        <v/>
      </c>
      <c r="B7225" s="8"/>
      <c r="C7225" s="3"/>
      <c r="D7225" s="3"/>
      <c r="E7225" s="3"/>
      <c r="F7225" s="3"/>
      <c r="G7225" s="3"/>
      <c r="H7225" s="3"/>
      <c r="I7225" s="3"/>
    </row>
    <row r="7226" ht="15.75" customHeight="1">
      <c r="A7226" s="3" t="str">
        <f>IFERROR(TRIM(LEFT(RIGHT('Cost Code (New)'!$F7226,LEN('Cost Code (New)'!$F7226)-SEARCH("Ext ",'Cost Code (New)'!$F7226)-LEN("Ext")),SEARCH(" - ",RIGHT('Cost Code (New)'!$F7226,LEN('Cost Code (New)'!$F7226)-SEARCH("Ext ",'Cost Code (New)'!$F7226)-LEN("Ext")))))+0,"")</f>
        <v/>
      </c>
      <c r="B7226" s="8"/>
      <c r="C7226" s="3"/>
      <c r="D7226" s="3"/>
      <c r="E7226" s="3"/>
      <c r="F7226" s="3"/>
      <c r="G7226" s="3"/>
      <c r="H7226" s="3"/>
      <c r="I7226" s="3"/>
    </row>
    <row r="7227" ht="15.75" customHeight="1">
      <c r="A7227" s="3" t="str">
        <f>IFERROR(TRIM(LEFT(RIGHT('Cost Code (New)'!$F7227,LEN('Cost Code (New)'!$F7227)-SEARCH("Ext ",'Cost Code (New)'!$F7227)-LEN("Ext")),SEARCH(" - ",RIGHT('Cost Code (New)'!$F7227,LEN('Cost Code (New)'!$F7227)-SEARCH("Ext ",'Cost Code (New)'!$F7227)-LEN("Ext")))))+0,"")</f>
        <v/>
      </c>
      <c r="B7227" s="8"/>
      <c r="C7227" s="3"/>
      <c r="D7227" s="3"/>
      <c r="E7227" s="3"/>
      <c r="F7227" s="3"/>
      <c r="G7227" s="3"/>
      <c r="H7227" s="3"/>
      <c r="I7227" s="3"/>
    </row>
    <row r="7228" ht="15.75" customHeight="1">
      <c r="A7228" s="3" t="str">
        <f>IFERROR(TRIM(LEFT(RIGHT('Cost Code (New)'!$F7228,LEN('Cost Code (New)'!$F7228)-SEARCH("Ext ",'Cost Code (New)'!$F7228)-LEN("Ext")),SEARCH(" - ",RIGHT('Cost Code (New)'!$F7228,LEN('Cost Code (New)'!$F7228)-SEARCH("Ext ",'Cost Code (New)'!$F7228)-LEN("Ext")))))+0,"")</f>
        <v/>
      </c>
      <c r="B7228" s="8"/>
      <c r="C7228" s="3"/>
      <c r="D7228" s="3"/>
      <c r="E7228" s="3"/>
      <c r="F7228" s="3"/>
      <c r="G7228" s="3"/>
      <c r="H7228" s="3"/>
      <c r="I7228" s="3"/>
    </row>
    <row r="7229" ht="15.75" customHeight="1">
      <c r="A7229" s="3" t="str">
        <f>IFERROR(TRIM(LEFT(RIGHT('Cost Code (New)'!$F7229,LEN('Cost Code (New)'!$F7229)-SEARCH("Ext ",'Cost Code (New)'!$F7229)-LEN("Ext")),SEARCH(" - ",RIGHT('Cost Code (New)'!$F7229,LEN('Cost Code (New)'!$F7229)-SEARCH("Ext ",'Cost Code (New)'!$F7229)-LEN("Ext")))))+0,"")</f>
        <v/>
      </c>
      <c r="B7229" s="8"/>
      <c r="C7229" s="3"/>
      <c r="D7229" s="3"/>
      <c r="E7229" s="3"/>
      <c r="F7229" s="3"/>
      <c r="G7229" s="3"/>
      <c r="H7229" s="3"/>
      <c r="I7229" s="3"/>
    </row>
    <row r="7230" ht="15.75" customHeight="1">
      <c r="A7230" s="3" t="str">
        <f>IFERROR(TRIM(LEFT(RIGHT('Cost Code (New)'!$F7230,LEN('Cost Code (New)'!$F7230)-SEARCH("Ext ",'Cost Code (New)'!$F7230)-LEN("Ext")),SEARCH(" - ",RIGHT('Cost Code (New)'!$F7230,LEN('Cost Code (New)'!$F7230)-SEARCH("Ext ",'Cost Code (New)'!$F7230)-LEN("Ext")))))+0,"")</f>
        <v/>
      </c>
      <c r="B7230" s="8"/>
      <c r="C7230" s="3"/>
      <c r="D7230" s="3"/>
      <c r="E7230" s="3"/>
      <c r="F7230" s="3"/>
      <c r="G7230" s="3"/>
      <c r="H7230" s="3"/>
      <c r="I7230" s="3"/>
    </row>
    <row r="7231" ht="15.75" customHeight="1">
      <c r="A7231" s="3" t="str">
        <f>IFERROR(TRIM(LEFT(RIGHT('Cost Code (New)'!$F7231,LEN('Cost Code (New)'!$F7231)-SEARCH("Ext ",'Cost Code (New)'!$F7231)-LEN("Ext")),SEARCH(" - ",RIGHT('Cost Code (New)'!$F7231,LEN('Cost Code (New)'!$F7231)-SEARCH("Ext ",'Cost Code (New)'!$F7231)-LEN("Ext")))))+0,"")</f>
        <v/>
      </c>
      <c r="B7231" s="8"/>
      <c r="C7231" s="3"/>
      <c r="D7231" s="3"/>
      <c r="E7231" s="3"/>
      <c r="F7231" s="3"/>
      <c r="G7231" s="3"/>
      <c r="H7231" s="3"/>
      <c r="I7231" s="3"/>
    </row>
    <row r="7232" ht="15.75" customHeight="1">
      <c r="A7232" s="3" t="str">
        <f>IFERROR(TRIM(LEFT(RIGHT('Cost Code (New)'!$F7232,LEN('Cost Code (New)'!$F7232)-SEARCH("Ext ",'Cost Code (New)'!$F7232)-LEN("Ext")),SEARCH(" - ",RIGHT('Cost Code (New)'!$F7232,LEN('Cost Code (New)'!$F7232)-SEARCH("Ext ",'Cost Code (New)'!$F7232)-LEN("Ext")))))+0,"")</f>
        <v/>
      </c>
      <c r="B7232" s="8"/>
      <c r="C7232" s="3"/>
      <c r="D7232" s="3"/>
      <c r="E7232" s="3"/>
      <c r="F7232" s="3"/>
      <c r="G7232" s="3"/>
      <c r="H7232" s="3"/>
      <c r="I7232" s="3"/>
    </row>
    <row r="7233" ht="15.75" customHeight="1">
      <c r="A7233" s="3" t="str">
        <f>IFERROR(TRIM(LEFT(RIGHT('Cost Code (New)'!$F7233,LEN('Cost Code (New)'!$F7233)-SEARCH("Ext ",'Cost Code (New)'!$F7233)-LEN("Ext")),SEARCH(" - ",RIGHT('Cost Code (New)'!$F7233,LEN('Cost Code (New)'!$F7233)-SEARCH("Ext ",'Cost Code (New)'!$F7233)-LEN("Ext")))))+0,"")</f>
        <v/>
      </c>
      <c r="B7233" s="8"/>
      <c r="C7233" s="3"/>
      <c r="D7233" s="3"/>
      <c r="E7233" s="3"/>
      <c r="F7233" s="3"/>
      <c r="G7233" s="3"/>
      <c r="H7233" s="3"/>
      <c r="I7233" s="3"/>
    </row>
    <row r="7234" ht="15.75" customHeight="1">
      <c r="A7234" s="3" t="str">
        <f>IFERROR(TRIM(LEFT(RIGHT('Cost Code (New)'!$F7234,LEN('Cost Code (New)'!$F7234)-SEARCH("Ext ",'Cost Code (New)'!$F7234)-LEN("Ext")),SEARCH(" - ",RIGHT('Cost Code (New)'!$F7234,LEN('Cost Code (New)'!$F7234)-SEARCH("Ext ",'Cost Code (New)'!$F7234)-LEN("Ext")))))+0,"")</f>
        <v/>
      </c>
      <c r="B7234" s="8"/>
      <c r="C7234" s="3"/>
      <c r="D7234" s="3"/>
      <c r="E7234" s="3"/>
      <c r="F7234" s="3"/>
      <c r="G7234" s="3"/>
      <c r="H7234" s="3"/>
      <c r="I7234" s="3"/>
    </row>
    <row r="7235" ht="15.75" customHeight="1">
      <c r="A7235" s="3" t="str">
        <f>IFERROR(TRIM(LEFT(RIGHT('Cost Code (New)'!$F7235,LEN('Cost Code (New)'!$F7235)-SEARCH("Ext ",'Cost Code (New)'!$F7235)-LEN("Ext")),SEARCH(" - ",RIGHT('Cost Code (New)'!$F7235,LEN('Cost Code (New)'!$F7235)-SEARCH("Ext ",'Cost Code (New)'!$F7235)-LEN("Ext")))))+0,"")</f>
        <v/>
      </c>
      <c r="B7235" s="8"/>
      <c r="C7235" s="3"/>
      <c r="D7235" s="3"/>
      <c r="E7235" s="3"/>
      <c r="F7235" s="3"/>
      <c r="G7235" s="3"/>
      <c r="H7235" s="3"/>
      <c r="I7235" s="3"/>
    </row>
    <row r="7236" ht="15.75" customHeight="1">
      <c r="A7236" s="3" t="str">
        <f>IFERROR(TRIM(LEFT(RIGHT('Cost Code (New)'!$F7236,LEN('Cost Code (New)'!$F7236)-SEARCH("Ext ",'Cost Code (New)'!$F7236)-LEN("Ext")),SEARCH(" - ",RIGHT('Cost Code (New)'!$F7236,LEN('Cost Code (New)'!$F7236)-SEARCH("Ext ",'Cost Code (New)'!$F7236)-LEN("Ext")))))+0,"")</f>
        <v/>
      </c>
      <c r="B7236" s="8"/>
      <c r="C7236" s="3"/>
      <c r="D7236" s="3"/>
      <c r="E7236" s="3"/>
      <c r="F7236" s="3"/>
      <c r="G7236" s="3"/>
      <c r="H7236" s="3"/>
      <c r="I7236" s="3"/>
    </row>
    <row r="7237" ht="15.75" customHeight="1">
      <c r="A7237" s="3" t="str">
        <f>IFERROR(TRIM(LEFT(RIGHT('Cost Code (New)'!$F7237,LEN('Cost Code (New)'!$F7237)-SEARCH("Ext ",'Cost Code (New)'!$F7237)-LEN("Ext")),SEARCH(" - ",RIGHT('Cost Code (New)'!$F7237,LEN('Cost Code (New)'!$F7237)-SEARCH("Ext ",'Cost Code (New)'!$F7237)-LEN("Ext")))))+0,"")</f>
        <v/>
      </c>
      <c r="B7237" s="8"/>
      <c r="C7237" s="3"/>
      <c r="D7237" s="3"/>
      <c r="E7237" s="3"/>
      <c r="F7237" s="3"/>
      <c r="G7237" s="3"/>
      <c r="H7237" s="3"/>
      <c r="I7237" s="3"/>
    </row>
    <row r="7238" ht="15.75" customHeight="1">
      <c r="A7238" s="3" t="str">
        <f>IFERROR(TRIM(LEFT(RIGHT('Cost Code (New)'!$F7238,LEN('Cost Code (New)'!$F7238)-SEARCH("Ext ",'Cost Code (New)'!$F7238)-LEN("Ext")),SEARCH(" - ",RIGHT('Cost Code (New)'!$F7238,LEN('Cost Code (New)'!$F7238)-SEARCH("Ext ",'Cost Code (New)'!$F7238)-LEN("Ext")))))+0,"")</f>
        <v/>
      </c>
      <c r="B7238" s="8"/>
      <c r="C7238" s="3"/>
      <c r="D7238" s="3"/>
      <c r="E7238" s="3"/>
      <c r="F7238" s="3"/>
      <c r="G7238" s="3"/>
      <c r="H7238" s="3"/>
      <c r="I7238" s="3"/>
    </row>
    <row r="7239" ht="15.75" customHeight="1">
      <c r="A7239" s="3" t="str">
        <f>IFERROR(TRIM(LEFT(RIGHT('Cost Code (New)'!$F7239,LEN('Cost Code (New)'!$F7239)-SEARCH("Ext ",'Cost Code (New)'!$F7239)-LEN("Ext")),SEARCH(" - ",RIGHT('Cost Code (New)'!$F7239,LEN('Cost Code (New)'!$F7239)-SEARCH("Ext ",'Cost Code (New)'!$F7239)-LEN("Ext")))))+0,"")</f>
        <v/>
      </c>
      <c r="B7239" s="8"/>
      <c r="C7239" s="3"/>
      <c r="D7239" s="3"/>
      <c r="E7239" s="3"/>
      <c r="F7239" s="3"/>
      <c r="G7239" s="3"/>
      <c r="H7239" s="3"/>
      <c r="I7239" s="3"/>
    </row>
    <row r="7240" ht="15.75" customHeight="1">
      <c r="A7240" s="3" t="str">
        <f>IFERROR(TRIM(LEFT(RIGHT('Cost Code (New)'!$F7240,LEN('Cost Code (New)'!$F7240)-SEARCH("Ext ",'Cost Code (New)'!$F7240)-LEN("Ext")),SEARCH(" - ",RIGHT('Cost Code (New)'!$F7240,LEN('Cost Code (New)'!$F7240)-SEARCH("Ext ",'Cost Code (New)'!$F7240)-LEN("Ext")))))+0,"")</f>
        <v/>
      </c>
      <c r="B7240" s="8"/>
      <c r="C7240" s="3"/>
      <c r="D7240" s="3"/>
      <c r="E7240" s="3"/>
      <c r="F7240" s="3"/>
      <c r="G7240" s="3"/>
      <c r="H7240" s="3"/>
      <c r="I7240" s="3"/>
    </row>
    <row r="7241" ht="15.75" customHeight="1">
      <c r="A7241" s="3" t="str">
        <f>IFERROR(TRIM(LEFT(RIGHT('Cost Code (New)'!$F7241,LEN('Cost Code (New)'!$F7241)-SEARCH("Ext ",'Cost Code (New)'!$F7241)-LEN("Ext")),SEARCH(" - ",RIGHT('Cost Code (New)'!$F7241,LEN('Cost Code (New)'!$F7241)-SEARCH("Ext ",'Cost Code (New)'!$F7241)-LEN("Ext")))))+0,"")</f>
        <v/>
      </c>
      <c r="B7241" s="8"/>
      <c r="C7241" s="3"/>
      <c r="D7241" s="3"/>
      <c r="E7241" s="3"/>
      <c r="F7241" s="3"/>
      <c r="G7241" s="3"/>
      <c r="H7241" s="3"/>
      <c r="I7241" s="3"/>
    </row>
    <row r="7242" ht="15.75" customHeight="1">
      <c r="A7242" s="3" t="str">
        <f>IFERROR(TRIM(LEFT(RIGHT('Cost Code (New)'!$F7242,LEN('Cost Code (New)'!$F7242)-SEARCH("Ext ",'Cost Code (New)'!$F7242)-LEN("Ext")),SEARCH(" - ",RIGHT('Cost Code (New)'!$F7242,LEN('Cost Code (New)'!$F7242)-SEARCH("Ext ",'Cost Code (New)'!$F7242)-LEN("Ext")))))+0,"")</f>
        <v/>
      </c>
      <c r="B7242" s="8"/>
      <c r="C7242" s="3"/>
      <c r="D7242" s="3"/>
      <c r="E7242" s="3"/>
      <c r="F7242" s="3"/>
      <c r="G7242" s="3"/>
      <c r="H7242" s="3"/>
      <c r="I7242" s="3"/>
    </row>
    <row r="7243" ht="15.75" customHeight="1">
      <c r="A7243" s="3" t="str">
        <f>IFERROR(TRIM(LEFT(RIGHT('Cost Code (New)'!$F7243,LEN('Cost Code (New)'!$F7243)-SEARCH("Ext ",'Cost Code (New)'!$F7243)-LEN("Ext")),SEARCH(" - ",RIGHT('Cost Code (New)'!$F7243,LEN('Cost Code (New)'!$F7243)-SEARCH("Ext ",'Cost Code (New)'!$F7243)-LEN("Ext")))))+0,"")</f>
        <v/>
      </c>
      <c r="B7243" s="8"/>
      <c r="C7243" s="3"/>
      <c r="D7243" s="3"/>
      <c r="E7243" s="3"/>
      <c r="F7243" s="3"/>
      <c r="G7243" s="3"/>
      <c r="H7243" s="3"/>
      <c r="I7243" s="3"/>
    </row>
    <row r="7244" ht="15.75" customHeight="1">
      <c r="A7244" s="3" t="str">
        <f>IFERROR(TRIM(LEFT(RIGHT('Cost Code (New)'!$F7244,LEN('Cost Code (New)'!$F7244)-SEARCH("Ext ",'Cost Code (New)'!$F7244)-LEN("Ext")),SEARCH(" - ",RIGHT('Cost Code (New)'!$F7244,LEN('Cost Code (New)'!$F7244)-SEARCH("Ext ",'Cost Code (New)'!$F7244)-LEN("Ext")))))+0,"")</f>
        <v/>
      </c>
      <c r="B7244" s="8"/>
      <c r="C7244" s="3"/>
      <c r="D7244" s="3"/>
      <c r="E7244" s="3"/>
      <c r="F7244" s="3"/>
      <c r="G7244" s="3"/>
      <c r="H7244" s="3"/>
      <c r="I7244" s="3"/>
    </row>
    <row r="7245" ht="15.75" customHeight="1">
      <c r="A7245" s="3" t="str">
        <f>IFERROR(TRIM(LEFT(RIGHT('Cost Code (New)'!$F7245,LEN('Cost Code (New)'!$F7245)-SEARCH("Ext ",'Cost Code (New)'!$F7245)-LEN("Ext")),SEARCH(" - ",RIGHT('Cost Code (New)'!$F7245,LEN('Cost Code (New)'!$F7245)-SEARCH("Ext ",'Cost Code (New)'!$F7245)-LEN("Ext")))))+0,"")</f>
        <v/>
      </c>
      <c r="B7245" s="8"/>
      <c r="C7245" s="3"/>
      <c r="D7245" s="3"/>
      <c r="E7245" s="3"/>
      <c r="F7245" s="3"/>
      <c r="G7245" s="3"/>
      <c r="H7245" s="3"/>
      <c r="I7245" s="3"/>
    </row>
    <row r="7246" ht="15.75" customHeight="1">
      <c r="A7246" s="3" t="str">
        <f>IFERROR(TRIM(LEFT(RIGHT('Cost Code (New)'!$F7246,LEN('Cost Code (New)'!$F7246)-SEARCH("Ext ",'Cost Code (New)'!$F7246)-LEN("Ext")),SEARCH(" - ",RIGHT('Cost Code (New)'!$F7246,LEN('Cost Code (New)'!$F7246)-SEARCH("Ext ",'Cost Code (New)'!$F7246)-LEN("Ext")))))+0,"")</f>
        <v/>
      </c>
      <c r="B7246" s="8"/>
      <c r="C7246" s="3"/>
      <c r="D7246" s="3"/>
      <c r="E7246" s="3"/>
      <c r="F7246" s="3"/>
      <c r="G7246" s="3"/>
      <c r="H7246" s="3"/>
      <c r="I7246" s="3"/>
    </row>
    <row r="7247" ht="15.75" customHeight="1">
      <c r="A7247" s="3" t="str">
        <f>IFERROR(TRIM(LEFT(RIGHT('Cost Code (New)'!$F7247,LEN('Cost Code (New)'!$F7247)-SEARCH("Ext ",'Cost Code (New)'!$F7247)-LEN("Ext")),SEARCH(" - ",RIGHT('Cost Code (New)'!$F7247,LEN('Cost Code (New)'!$F7247)-SEARCH("Ext ",'Cost Code (New)'!$F7247)-LEN("Ext")))))+0,"")</f>
        <v/>
      </c>
      <c r="B7247" s="8"/>
      <c r="C7247" s="3"/>
      <c r="D7247" s="3"/>
      <c r="E7247" s="3"/>
      <c r="F7247" s="3"/>
      <c r="G7247" s="3"/>
      <c r="H7247" s="3"/>
      <c r="I7247" s="3"/>
    </row>
    <row r="7248" ht="15.75" customHeight="1">
      <c r="A7248" s="3" t="str">
        <f>IFERROR(TRIM(LEFT(RIGHT('Cost Code (New)'!$F7248,LEN('Cost Code (New)'!$F7248)-SEARCH("Ext ",'Cost Code (New)'!$F7248)-LEN("Ext")),SEARCH(" - ",RIGHT('Cost Code (New)'!$F7248,LEN('Cost Code (New)'!$F7248)-SEARCH("Ext ",'Cost Code (New)'!$F7248)-LEN("Ext")))))+0,"")</f>
        <v/>
      </c>
      <c r="B7248" s="8"/>
      <c r="C7248" s="3"/>
      <c r="D7248" s="3"/>
      <c r="E7248" s="3"/>
      <c r="F7248" s="3"/>
      <c r="G7248" s="3"/>
      <c r="H7248" s="3"/>
      <c r="I7248" s="3"/>
    </row>
    <row r="7249" ht="15.75" customHeight="1">
      <c r="A7249" s="3" t="str">
        <f>IFERROR(TRIM(LEFT(RIGHT('Cost Code (New)'!$F7249,LEN('Cost Code (New)'!$F7249)-SEARCH("Ext ",'Cost Code (New)'!$F7249)-LEN("Ext")),SEARCH(" - ",RIGHT('Cost Code (New)'!$F7249,LEN('Cost Code (New)'!$F7249)-SEARCH("Ext ",'Cost Code (New)'!$F7249)-LEN("Ext")))))+0,"")</f>
        <v/>
      </c>
      <c r="B7249" s="8"/>
      <c r="C7249" s="3"/>
      <c r="D7249" s="3"/>
      <c r="E7249" s="3"/>
      <c r="F7249" s="3"/>
      <c r="G7249" s="3"/>
      <c r="H7249" s="3"/>
      <c r="I7249" s="3"/>
    </row>
    <row r="7250" ht="15.75" customHeight="1">
      <c r="A7250" s="3" t="str">
        <f>IFERROR(TRIM(LEFT(RIGHT('Cost Code (New)'!$F7250,LEN('Cost Code (New)'!$F7250)-SEARCH("Ext ",'Cost Code (New)'!$F7250)-LEN("Ext")),SEARCH(" - ",RIGHT('Cost Code (New)'!$F7250,LEN('Cost Code (New)'!$F7250)-SEARCH("Ext ",'Cost Code (New)'!$F7250)-LEN("Ext")))))+0,"")</f>
        <v/>
      </c>
      <c r="B7250" s="8"/>
      <c r="C7250" s="3"/>
      <c r="D7250" s="3"/>
      <c r="E7250" s="3"/>
      <c r="F7250" s="3"/>
      <c r="G7250" s="3"/>
      <c r="H7250" s="3"/>
      <c r="I7250" s="3"/>
    </row>
    <row r="7251" ht="15.75" customHeight="1">
      <c r="A7251" s="3" t="str">
        <f>IFERROR(TRIM(LEFT(RIGHT('Cost Code (New)'!$F7251,LEN('Cost Code (New)'!$F7251)-SEARCH("Ext ",'Cost Code (New)'!$F7251)-LEN("Ext")),SEARCH(" - ",RIGHT('Cost Code (New)'!$F7251,LEN('Cost Code (New)'!$F7251)-SEARCH("Ext ",'Cost Code (New)'!$F7251)-LEN("Ext")))))+0,"")</f>
        <v/>
      </c>
      <c r="B7251" s="8"/>
      <c r="C7251" s="3"/>
      <c r="D7251" s="3"/>
      <c r="E7251" s="3"/>
      <c r="F7251" s="3"/>
      <c r="G7251" s="3"/>
      <c r="H7251" s="3"/>
      <c r="I7251" s="3"/>
    </row>
    <row r="7252" ht="15.75" customHeight="1">
      <c r="A7252" s="3" t="str">
        <f>IFERROR(TRIM(LEFT(RIGHT('Cost Code (New)'!$F7252,LEN('Cost Code (New)'!$F7252)-SEARCH("Ext ",'Cost Code (New)'!$F7252)-LEN("Ext")),SEARCH(" - ",RIGHT('Cost Code (New)'!$F7252,LEN('Cost Code (New)'!$F7252)-SEARCH("Ext ",'Cost Code (New)'!$F7252)-LEN("Ext")))))+0,"")</f>
        <v/>
      </c>
      <c r="B7252" s="8"/>
      <c r="C7252" s="3"/>
      <c r="D7252" s="3"/>
      <c r="E7252" s="3"/>
      <c r="F7252" s="3"/>
      <c r="G7252" s="3"/>
      <c r="H7252" s="3"/>
      <c r="I7252" s="3"/>
    </row>
    <row r="7253" ht="15.75" customHeight="1">
      <c r="A7253" s="3" t="str">
        <f>IFERROR(TRIM(LEFT(RIGHT('Cost Code (New)'!$F7253,LEN('Cost Code (New)'!$F7253)-SEARCH("Ext ",'Cost Code (New)'!$F7253)-LEN("Ext")),SEARCH(" - ",RIGHT('Cost Code (New)'!$F7253,LEN('Cost Code (New)'!$F7253)-SEARCH("Ext ",'Cost Code (New)'!$F7253)-LEN("Ext")))))+0,"")</f>
        <v/>
      </c>
      <c r="B7253" s="8"/>
      <c r="C7253" s="3"/>
      <c r="D7253" s="3"/>
      <c r="E7253" s="3"/>
      <c r="F7253" s="3"/>
      <c r="G7253" s="3"/>
      <c r="H7253" s="3"/>
      <c r="I7253" s="3"/>
    </row>
    <row r="7254" ht="15.75" customHeight="1">
      <c r="A7254" s="3" t="str">
        <f>IFERROR(TRIM(LEFT(RIGHT('Cost Code (New)'!$F7254,LEN('Cost Code (New)'!$F7254)-SEARCH("Ext ",'Cost Code (New)'!$F7254)-LEN("Ext")),SEARCH(" - ",RIGHT('Cost Code (New)'!$F7254,LEN('Cost Code (New)'!$F7254)-SEARCH("Ext ",'Cost Code (New)'!$F7254)-LEN("Ext")))))+0,"")</f>
        <v/>
      </c>
      <c r="B7254" s="8"/>
      <c r="C7254" s="3"/>
      <c r="D7254" s="3"/>
      <c r="E7254" s="3"/>
      <c r="F7254" s="3"/>
      <c r="G7254" s="3"/>
      <c r="H7254" s="3"/>
      <c r="I7254" s="3"/>
    </row>
    <row r="7255" ht="15.75" customHeight="1">
      <c r="A7255" s="3" t="str">
        <f>IFERROR(TRIM(LEFT(RIGHT('Cost Code (New)'!$F7255,LEN('Cost Code (New)'!$F7255)-SEARCH("Ext ",'Cost Code (New)'!$F7255)-LEN("Ext")),SEARCH(" - ",RIGHT('Cost Code (New)'!$F7255,LEN('Cost Code (New)'!$F7255)-SEARCH("Ext ",'Cost Code (New)'!$F7255)-LEN("Ext")))))+0,"")</f>
        <v/>
      </c>
      <c r="B7255" s="8"/>
      <c r="C7255" s="3"/>
      <c r="D7255" s="3"/>
      <c r="E7255" s="3"/>
      <c r="F7255" s="3"/>
      <c r="G7255" s="3"/>
      <c r="H7255" s="3"/>
      <c r="I7255" s="3"/>
    </row>
    <row r="7256" ht="15.75" customHeight="1">
      <c r="A7256" s="3" t="str">
        <f>IFERROR(TRIM(LEFT(RIGHT('Cost Code (New)'!$F7256,LEN('Cost Code (New)'!$F7256)-SEARCH("Ext ",'Cost Code (New)'!$F7256)-LEN("Ext")),SEARCH(" - ",RIGHT('Cost Code (New)'!$F7256,LEN('Cost Code (New)'!$F7256)-SEARCH("Ext ",'Cost Code (New)'!$F7256)-LEN("Ext")))))+0,"")</f>
        <v/>
      </c>
      <c r="B7256" s="8"/>
      <c r="C7256" s="3"/>
      <c r="D7256" s="3"/>
      <c r="E7256" s="3"/>
      <c r="F7256" s="3"/>
      <c r="G7256" s="3"/>
      <c r="H7256" s="3"/>
      <c r="I7256" s="3"/>
    </row>
    <row r="7257" ht="15.75" customHeight="1">
      <c r="A7257" s="3" t="str">
        <f>IFERROR(TRIM(LEFT(RIGHT('Cost Code (New)'!$F7257,LEN('Cost Code (New)'!$F7257)-SEARCH("Ext ",'Cost Code (New)'!$F7257)-LEN("Ext")),SEARCH(" - ",RIGHT('Cost Code (New)'!$F7257,LEN('Cost Code (New)'!$F7257)-SEARCH("Ext ",'Cost Code (New)'!$F7257)-LEN("Ext")))))+0,"")</f>
        <v/>
      </c>
      <c r="B7257" s="8"/>
      <c r="C7257" s="3"/>
      <c r="D7257" s="3"/>
      <c r="E7257" s="3"/>
      <c r="F7257" s="3"/>
      <c r="G7257" s="3"/>
      <c r="H7257" s="3"/>
      <c r="I7257" s="3"/>
    </row>
    <row r="7258" ht="15.75" customHeight="1">
      <c r="A7258" s="3" t="str">
        <f>IFERROR(TRIM(LEFT(RIGHT('Cost Code (New)'!$F7258,LEN('Cost Code (New)'!$F7258)-SEARCH("Ext ",'Cost Code (New)'!$F7258)-LEN("Ext")),SEARCH(" - ",RIGHT('Cost Code (New)'!$F7258,LEN('Cost Code (New)'!$F7258)-SEARCH("Ext ",'Cost Code (New)'!$F7258)-LEN("Ext")))))+0,"")</f>
        <v/>
      </c>
      <c r="B7258" s="8"/>
      <c r="C7258" s="3"/>
      <c r="D7258" s="3"/>
      <c r="E7258" s="3"/>
      <c r="F7258" s="3"/>
      <c r="G7258" s="3"/>
      <c r="H7258" s="3"/>
      <c r="I7258" s="3"/>
    </row>
    <row r="7259" ht="15.75" customHeight="1">
      <c r="A7259" s="3" t="str">
        <f>IFERROR(TRIM(LEFT(RIGHT('Cost Code (New)'!$F7259,LEN('Cost Code (New)'!$F7259)-SEARCH("Ext ",'Cost Code (New)'!$F7259)-LEN("Ext")),SEARCH(" - ",RIGHT('Cost Code (New)'!$F7259,LEN('Cost Code (New)'!$F7259)-SEARCH("Ext ",'Cost Code (New)'!$F7259)-LEN("Ext")))))+0,"")</f>
        <v/>
      </c>
      <c r="B7259" s="8"/>
      <c r="C7259" s="3"/>
      <c r="D7259" s="3"/>
      <c r="E7259" s="3"/>
      <c r="F7259" s="3"/>
      <c r="G7259" s="3"/>
      <c r="H7259" s="3"/>
      <c r="I7259" s="3"/>
    </row>
    <row r="7260" ht="15.75" customHeight="1">
      <c r="A7260" s="3" t="str">
        <f>IFERROR(TRIM(LEFT(RIGHT('Cost Code (New)'!$F7260,LEN('Cost Code (New)'!$F7260)-SEARCH("Ext ",'Cost Code (New)'!$F7260)-LEN("Ext")),SEARCH(" - ",RIGHT('Cost Code (New)'!$F7260,LEN('Cost Code (New)'!$F7260)-SEARCH("Ext ",'Cost Code (New)'!$F7260)-LEN("Ext")))))+0,"")</f>
        <v/>
      </c>
      <c r="B7260" s="8"/>
      <c r="C7260" s="3"/>
      <c r="D7260" s="3"/>
      <c r="E7260" s="3"/>
      <c r="F7260" s="3"/>
      <c r="G7260" s="3"/>
      <c r="H7260" s="3"/>
      <c r="I7260" s="3"/>
    </row>
    <row r="7261" ht="15.75" customHeight="1">
      <c r="A7261" s="3" t="str">
        <f>IFERROR(TRIM(LEFT(RIGHT('Cost Code (New)'!$F7261,LEN('Cost Code (New)'!$F7261)-SEARCH("Ext ",'Cost Code (New)'!$F7261)-LEN("Ext")),SEARCH(" - ",RIGHT('Cost Code (New)'!$F7261,LEN('Cost Code (New)'!$F7261)-SEARCH("Ext ",'Cost Code (New)'!$F7261)-LEN("Ext")))))+0,"")</f>
        <v/>
      </c>
      <c r="B7261" s="8"/>
      <c r="C7261" s="3"/>
      <c r="D7261" s="3"/>
      <c r="E7261" s="3"/>
      <c r="F7261" s="3"/>
      <c r="G7261" s="3"/>
      <c r="H7261" s="3"/>
      <c r="I7261" s="3"/>
    </row>
    <row r="7262" ht="15.75" customHeight="1">
      <c r="A7262" s="3" t="str">
        <f>IFERROR(TRIM(LEFT(RIGHT('Cost Code (New)'!$F7262,LEN('Cost Code (New)'!$F7262)-SEARCH("Ext ",'Cost Code (New)'!$F7262)-LEN("Ext")),SEARCH(" - ",RIGHT('Cost Code (New)'!$F7262,LEN('Cost Code (New)'!$F7262)-SEARCH("Ext ",'Cost Code (New)'!$F7262)-LEN("Ext")))))+0,"")</f>
        <v/>
      </c>
      <c r="B7262" s="8"/>
      <c r="C7262" s="3"/>
      <c r="D7262" s="3"/>
      <c r="E7262" s="3"/>
      <c r="F7262" s="3"/>
      <c r="G7262" s="3"/>
      <c r="H7262" s="3"/>
      <c r="I7262" s="3"/>
    </row>
    <row r="7263" ht="15.75" customHeight="1">
      <c r="A7263" s="3" t="str">
        <f>IFERROR(TRIM(LEFT(RIGHT('Cost Code (New)'!$F7263,LEN('Cost Code (New)'!$F7263)-SEARCH("Ext ",'Cost Code (New)'!$F7263)-LEN("Ext")),SEARCH(" - ",RIGHT('Cost Code (New)'!$F7263,LEN('Cost Code (New)'!$F7263)-SEARCH("Ext ",'Cost Code (New)'!$F7263)-LEN("Ext")))))+0,"")</f>
        <v/>
      </c>
      <c r="B7263" s="8"/>
      <c r="C7263" s="3"/>
      <c r="D7263" s="3"/>
      <c r="E7263" s="3"/>
      <c r="F7263" s="3"/>
      <c r="G7263" s="3"/>
      <c r="H7263" s="3"/>
      <c r="I7263" s="3"/>
    </row>
    <row r="7264" ht="15.75" customHeight="1">
      <c r="A7264" s="3" t="str">
        <f>IFERROR(TRIM(LEFT(RIGHT('Cost Code (New)'!$F7264,LEN('Cost Code (New)'!$F7264)-SEARCH("Ext ",'Cost Code (New)'!$F7264)-LEN("Ext")),SEARCH(" - ",RIGHT('Cost Code (New)'!$F7264,LEN('Cost Code (New)'!$F7264)-SEARCH("Ext ",'Cost Code (New)'!$F7264)-LEN("Ext")))))+0,"")</f>
        <v/>
      </c>
      <c r="B7264" s="8"/>
      <c r="C7264" s="3"/>
      <c r="D7264" s="3"/>
      <c r="E7264" s="3"/>
      <c r="F7264" s="3"/>
      <c r="G7264" s="3"/>
      <c r="H7264" s="3"/>
      <c r="I7264" s="3"/>
    </row>
    <row r="7265" ht="15.75" customHeight="1">
      <c r="A7265" s="3" t="str">
        <f>IFERROR(TRIM(LEFT(RIGHT('Cost Code (New)'!$F7265,LEN('Cost Code (New)'!$F7265)-SEARCH("Ext ",'Cost Code (New)'!$F7265)-LEN("Ext")),SEARCH(" - ",RIGHT('Cost Code (New)'!$F7265,LEN('Cost Code (New)'!$F7265)-SEARCH("Ext ",'Cost Code (New)'!$F7265)-LEN("Ext")))))+0,"")</f>
        <v/>
      </c>
      <c r="B7265" s="8"/>
      <c r="C7265" s="3"/>
      <c r="D7265" s="3"/>
      <c r="E7265" s="3"/>
      <c r="F7265" s="3"/>
      <c r="G7265" s="3"/>
      <c r="H7265" s="3"/>
      <c r="I7265" s="3"/>
    </row>
    <row r="7266" ht="15.75" customHeight="1">
      <c r="A7266" s="3" t="str">
        <f>IFERROR(TRIM(LEFT(RIGHT('Cost Code (New)'!$F7266,LEN('Cost Code (New)'!$F7266)-SEARCH("Ext ",'Cost Code (New)'!$F7266)-LEN("Ext")),SEARCH(" - ",RIGHT('Cost Code (New)'!$F7266,LEN('Cost Code (New)'!$F7266)-SEARCH("Ext ",'Cost Code (New)'!$F7266)-LEN("Ext")))))+0,"")</f>
        <v/>
      </c>
      <c r="B7266" s="8"/>
      <c r="C7266" s="3"/>
      <c r="D7266" s="3"/>
      <c r="E7266" s="3"/>
      <c r="F7266" s="3"/>
      <c r="G7266" s="3"/>
      <c r="H7266" s="3"/>
      <c r="I7266" s="3"/>
    </row>
    <row r="7267" ht="15.75" customHeight="1">
      <c r="A7267" s="3" t="str">
        <f>IFERROR(TRIM(LEFT(RIGHT('Cost Code (New)'!$F7267,LEN('Cost Code (New)'!$F7267)-SEARCH("Ext ",'Cost Code (New)'!$F7267)-LEN("Ext")),SEARCH(" - ",RIGHT('Cost Code (New)'!$F7267,LEN('Cost Code (New)'!$F7267)-SEARCH("Ext ",'Cost Code (New)'!$F7267)-LEN("Ext")))))+0,"")</f>
        <v/>
      </c>
      <c r="B7267" s="8"/>
      <c r="C7267" s="3"/>
      <c r="D7267" s="3"/>
      <c r="E7267" s="3"/>
      <c r="F7267" s="3"/>
      <c r="G7267" s="3"/>
      <c r="H7267" s="3"/>
      <c r="I7267" s="3"/>
    </row>
    <row r="7268" ht="15.75" customHeight="1">
      <c r="A7268" s="3" t="str">
        <f>IFERROR(TRIM(LEFT(RIGHT('Cost Code (New)'!$F7268,LEN('Cost Code (New)'!$F7268)-SEARCH("Ext ",'Cost Code (New)'!$F7268)-LEN("Ext")),SEARCH(" - ",RIGHT('Cost Code (New)'!$F7268,LEN('Cost Code (New)'!$F7268)-SEARCH("Ext ",'Cost Code (New)'!$F7268)-LEN("Ext")))))+0,"")</f>
        <v/>
      </c>
      <c r="B7268" s="8"/>
      <c r="C7268" s="3"/>
      <c r="D7268" s="3"/>
      <c r="E7268" s="3"/>
      <c r="F7268" s="3"/>
      <c r="G7268" s="3"/>
      <c r="H7268" s="3"/>
      <c r="I7268" s="3"/>
    </row>
    <row r="7269" ht="15.75" customHeight="1">
      <c r="A7269" s="3" t="str">
        <f>IFERROR(TRIM(LEFT(RIGHT('Cost Code (New)'!$F7269,LEN('Cost Code (New)'!$F7269)-SEARCH("Ext ",'Cost Code (New)'!$F7269)-LEN("Ext")),SEARCH(" - ",RIGHT('Cost Code (New)'!$F7269,LEN('Cost Code (New)'!$F7269)-SEARCH("Ext ",'Cost Code (New)'!$F7269)-LEN("Ext")))))+0,"")</f>
        <v/>
      </c>
      <c r="B7269" s="8"/>
      <c r="C7269" s="3"/>
      <c r="D7269" s="3"/>
      <c r="E7269" s="3"/>
      <c r="F7269" s="3"/>
      <c r="G7269" s="3"/>
      <c r="H7269" s="3"/>
      <c r="I7269" s="3"/>
    </row>
    <row r="7270" ht="15.75" customHeight="1">
      <c r="A7270" s="3" t="str">
        <f>IFERROR(TRIM(LEFT(RIGHT('Cost Code (New)'!$F7270,LEN('Cost Code (New)'!$F7270)-SEARCH("Ext ",'Cost Code (New)'!$F7270)-LEN("Ext")),SEARCH(" - ",RIGHT('Cost Code (New)'!$F7270,LEN('Cost Code (New)'!$F7270)-SEARCH("Ext ",'Cost Code (New)'!$F7270)-LEN("Ext")))))+0,"")</f>
        <v/>
      </c>
      <c r="B7270" s="8"/>
      <c r="C7270" s="3"/>
      <c r="D7270" s="3"/>
      <c r="E7270" s="3"/>
      <c r="F7270" s="3"/>
      <c r="G7270" s="3"/>
      <c r="H7270" s="3"/>
      <c r="I7270" s="3"/>
    </row>
    <row r="7271" ht="15.75" customHeight="1">
      <c r="A7271" s="3" t="str">
        <f>IFERROR(TRIM(LEFT(RIGHT('Cost Code (New)'!$F7271,LEN('Cost Code (New)'!$F7271)-SEARCH("Ext ",'Cost Code (New)'!$F7271)-LEN("Ext")),SEARCH(" - ",RIGHT('Cost Code (New)'!$F7271,LEN('Cost Code (New)'!$F7271)-SEARCH("Ext ",'Cost Code (New)'!$F7271)-LEN("Ext")))))+0,"")</f>
        <v/>
      </c>
      <c r="B7271" s="8"/>
      <c r="C7271" s="3"/>
      <c r="D7271" s="3"/>
      <c r="E7271" s="3"/>
      <c r="F7271" s="3"/>
      <c r="G7271" s="3"/>
      <c r="H7271" s="3"/>
      <c r="I7271" s="3"/>
    </row>
    <row r="7272" ht="15.75" customHeight="1">
      <c r="A7272" s="3" t="str">
        <f>IFERROR(TRIM(LEFT(RIGHT('Cost Code (New)'!$F7272,LEN('Cost Code (New)'!$F7272)-SEARCH("Ext ",'Cost Code (New)'!$F7272)-LEN("Ext")),SEARCH(" - ",RIGHT('Cost Code (New)'!$F7272,LEN('Cost Code (New)'!$F7272)-SEARCH("Ext ",'Cost Code (New)'!$F7272)-LEN("Ext")))))+0,"")</f>
        <v/>
      </c>
      <c r="B7272" s="8"/>
      <c r="C7272" s="3"/>
      <c r="D7272" s="3"/>
      <c r="E7272" s="3"/>
      <c r="F7272" s="3"/>
      <c r="G7272" s="3"/>
      <c r="H7272" s="3"/>
      <c r="I7272" s="3"/>
    </row>
    <row r="7273" ht="15.75" customHeight="1">
      <c r="A7273" s="3" t="str">
        <f>IFERROR(TRIM(LEFT(RIGHT('Cost Code (New)'!$F7273,LEN('Cost Code (New)'!$F7273)-SEARCH("Ext ",'Cost Code (New)'!$F7273)-LEN("Ext")),SEARCH(" - ",RIGHT('Cost Code (New)'!$F7273,LEN('Cost Code (New)'!$F7273)-SEARCH("Ext ",'Cost Code (New)'!$F7273)-LEN("Ext")))))+0,"")</f>
        <v/>
      </c>
      <c r="B7273" s="8"/>
      <c r="C7273" s="3"/>
      <c r="D7273" s="3"/>
      <c r="E7273" s="3"/>
      <c r="F7273" s="3"/>
      <c r="G7273" s="3"/>
      <c r="H7273" s="3"/>
      <c r="I7273" s="3"/>
    </row>
    <row r="7274" ht="15.75" customHeight="1">
      <c r="A7274" s="3" t="str">
        <f>IFERROR(TRIM(LEFT(RIGHT('Cost Code (New)'!$F7274,LEN('Cost Code (New)'!$F7274)-SEARCH("Ext ",'Cost Code (New)'!$F7274)-LEN("Ext")),SEARCH(" - ",RIGHT('Cost Code (New)'!$F7274,LEN('Cost Code (New)'!$F7274)-SEARCH("Ext ",'Cost Code (New)'!$F7274)-LEN("Ext")))))+0,"")</f>
        <v/>
      </c>
      <c r="B7274" s="8"/>
      <c r="C7274" s="3"/>
      <c r="D7274" s="3"/>
      <c r="E7274" s="3"/>
      <c r="F7274" s="3"/>
      <c r="G7274" s="3"/>
      <c r="H7274" s="3"/>
      <c r="I7274" s="3"/>
    </row>
    <row r="7275" ht="15.75" customHeight="1">
      <c r="A7275" s="3" t="str">
        <f>IFERROR(TRIM(LEFT(RIGHT('Cost Code (New)'!$F7275,LEN('Cost Code (New)'!$F7275)-SEARCH("Ext ",'Cost Code (New)'!$F7275)-LEN("Ext")),SEARCH(" - ",RIGHT('Cost Code (New)'!$F7275,LEN('Cost Code (New)'!$F7275)-SEARCH("Ext ",'Cost Code (New)'!$F7275)-LEN("Ext")))))+0,"")</f>
        <v/>
      </c>
      <c r="B7275" s="8"/>
      <c r="C7275" s="3"/>
      <c r="D7275" s="3"/>
      <c r="E7275" s="3"/>
      <c r="F7275" s="3"/>
      <c r="G7275" s="3"/>
      <c r="H7275" s="3"/>
      <c r="I7275" s="3"/>
    </row>
    <row r="7276" ht="15.75" customHeight="1">
      <c r="A7276" s="3" t="str">
        <f>IFERROR(TRIM(LEFT(RIGHT('Cost Code (New)'!$F7276,LEN('Cost Code (New)'!$F7276)-SEARCH("Ext ",'Cost Code (New)'!$F7276)-LEN("Ext")),SEARCH(" - ",RIGHT('Cost Code (New)'!$F7276,LEN('Cost Code (New)'!$F7276)-SEARCH("Ext ",'Cost Code (New)'!$F7276)-LEN("Ext")))))+0,"")</f>
        <v/>
      </c>
      <c r="B7276" s="8"/>
      <c r="C7276" s="3"/>
      <c r="D7276" s="3"/>
      <c r="E7276" s="3"/>
      <c r="F7276" s="3"/>
      <c r="G7276" s="3"/>
      <c r="H7276" s="3"/>
      <c r="I7276" s="3"/>
    </row>
    <row r="7277" ht="15.75" customHeight="1">
      <c r="A7277" s="3" t="str">
        <f>IFERROR(TRIM(LEFT(RIGHT('Cost Code (New)'!$F7277,LEN('Cost Code (New)'!$F7277)-SEARCH("Ext ",'Cost Code (New)'!$F7277)-LEN("Ext")),SEARCH(" - ",RIGHT('Cost Code (New)'!$F7277,LEN('Cost Code (New)'!$F7277)-SEARCH("Ext ",'Cost Code (New)'!$F7277)-LEN("Ext")))))+0,"")</f>
        <v/>
      </c>
      <c r="B7277" s="8"/>
      <c r="C7277" s="3"/>
      <c r="D7277" s="3"/>
      <c r="E7277" s="3"/>
      <c r="F7277" s="3"/>
      <c r="G7277" s="3"/>
      <c r="H7277" s="3"/>
      <c r="I7277" s="3"/>
    </row>
    <row r="7278" ht="15.75" customHeight="1">
      <c r="A7278" s="3" t="str">
        <f>IFERROR(TRIM(LEFT(RIGHT('Cost Code (New)'!$F7278,LEN('Cost Code (New)'!$F7278)-SEARCH("Ext ",'Cost Code (New)'!$F7278)-LEN("Ext")),SEARCH(" - ",RIGHT('Cost Code (New)'!$F7278,LEN('Cost Code (New)'!$F7278)-SEARCH("Ext ",'Cost Code (New)'!$F7278)-LEN("Ext")))))+0,"")</f>
        <v/>
      </c>
      <c r="B7278" s="8"/>
      <c r="C7278" s="3"/>
      <c r="D7278" s="3"/>
      <c r="E7278" s="3"/>
      <c r="F7278" s="3"/>
      <c r="G7278" s="3"/>
      <c r="H7278" s="3"/>
      <c r="I7278" s="3"/>
    </row>
    <row r="7279" ht="15.75" customHeight="1">
      <c r="A7279" s="3" t="str">
        <f>IFERROR(TRIM(LEFT(RIGHT('Cost Code (New)'!$F7279,LEN('Cost Code (New)'!$F7279)-SEARCH("Ext ",'Cost Code (New)'!$F7279)-LEN("Ext")),SEARCH(" - ",RIGHT('Cost Code (New)'!$F7279,LEN('Cost Code (New)'!$F7279)-SEARCH("Ext ",'Cost Code (New)'!$F7279)-LEN("Ext")))))+0,"")</f>
        <v/>
      </c>
      <c r="B7279" s="8"/>
      <c r="C7279" s="3"/>
      <c r="D7279" s="3"/>
      <c r="E7279" s="3"/>
      <c r="F7279" s="3"/>
      <c r="G7279" s="3"/>
      <c r="H7279" s="3"/>
      <c r="I7279" s="3"/>
    </row>
    <row r="7280" ht="15.75" customHeight="1">
      <c r="A7280" s="3" t="str">
        <f>IFERROR(TRIM(LEFT(RIGHT('Cost Code (New)'!$F7280,LEN('Cost Code (New)'!$F7280)-SEARCH("Ext ",'Cost Code (New)'!$F7280)-LEN("Ext")),SEARCH(" - ",RIGHT('Cost Code (New)'!$F7280,LEN('Cost Code (New)'!$F7280)-SEARCH("Ext ",'Cost Code (New)'!$F7280)-LEN("Ext")))))+0,"")</f>
        <v/>
      </c>
      <c r="B7280" s="8"/>
      <c r="C7280" s="3"/>
      <c r="D7280" s="3"/>
      <c r="E7280" s="3"/>
      <c r="F7280" s="3"/>
      <c r="G7280" s="3"/>
      <c r="H7280" s="3"/>
      <c r="I7280" s="3"/>
    </row>
    <row r="7281" ht="15.75" customHeight="1">
      <c r="A7281" s="3" t="str">
        <f>IFERROR(TRIM(LEFT(RIGHT('Cost Code (New)'!$F7281,LEN('Cost Code (New)'!$F7281)-SEARCH("Ext ",'Cost Code (New)'!$F7281)-LEN("Ext")),SEARCH(" - ",RIGHT('Cost Code (New)'!$F7281,LEN('Cost Code (New)'!$F7281)-SEARCH("Ext ",'Cost Code (New)'!$F7281)-LEN("Ext")))))+0,"")</f>
        <v/>
      </c>
      <c r="B7281" s="8"/>
      <c r="C7281" s="3"/>
      <c r="D7281" s="3"/>
      <c r="E7281" s="3"/>
      <c r="F7281" s="3"/>
      <c r="G7281" s="3"/>
      <c r="H7281" s="3"/>
      <c r="I7281" s="3"/>
    </row>
    <row r="7282" ht="15.75" customHeight="1">
      <c r="A7282" s="3" t="str">
        <f>IFERROR(TRIM(LEFT(RIGHT('Cost Code (New)'!$F7282,LEN('Cost Code (New)'!$F7282)-SEARCH("Ext ",'Cost Code (New)'!$F7282)-LEN("Ext")),SEARCH(" - ",RIGHT('Cost Code (New)'!$F7282,LEN('Cost Code (New)'!$F7282)-SEARCH("Ext ",'Cost Code (New)'!$F7282)-LEN("Ext")))))+0,"")</f>
        <v/>
      </c>
      <c r="B7282" s="8"/>
      <c r="C7282" s="3"/>
      <c r="D7282" s="3"/>
      <c r="E7282" s="3"/>
      <c r="F7282" s="3"/>
      <c r="G7282" s="3"/>
      <c r="H7282" s="3"/>
      <c r="I7282" s="3"/>
    </row>
    <row r="7283" ht="15.75" customHeight="1">
      <c r="A7283" s="3" t="str">
        <f>IFERROR(TRIM(LEFT(RIGHT('Cost Code (New)'!$F7283,LEN('Cost Code (New)'!$F7283)-SEARCH("Ext ",'Cost Code (New)'!$F7283)-LEN("Ext")),SEARCH(" - ",RIGHT('Cost Code (New)'!$F7283,LEN('Cost Code (New)'!$F7283)-SEARCH("Ext ",'Cost Code (New)'!$F7283)-LEN("Ext")))))+0,"")</f>
        <v/>
      </c>
      <c r="B7283" s="8"/>
      <c r="C7283" s="3"/>
      <c r="D7283" s="3"/>
      <c r="E7283" s="3"/>
      <c r="F7283" s="3"/>
      <c r="G7283" s="3"/>
      <c r="H7283" s="3"/>
      <c r="I7283" s="3"/>
    </row>
    <row r="7284" ht="15.75" customHeight="1">
      <c r="A7284" s="3" t="str">
        <f>IFERROR(TRIM(LEFT(RIGHT('Cost Code (New)'!$F7284,LEN('Cost Code (New)'!$F7284)-SEARCH("Ext ",'Cost Code (New)'!$F7284)-LEN("Ext")),SEARCH(" - ",RIGHT('Cost Code (New)'!$F7284,LEN('Cost Code (New)'!$F7284)-SEARCH("Ext ",'Cost Code (New)'!$F7284)-LEN("Ext")))))+0,"")</f>
        <v/>
      </c>
      <c r="B7284" s="8"/>
      <c r="C7284" s="3"/>
      <c r="D7284" s="3"/>
      <c r="E7284" s="3"/>
      <c r="F7284" s="3"/>
      <c r="G7284" s="3"/>
      <c r="H7284" s="3"/>
      <c r="I7284" s="3"/>
    </row>
    <row r="7285" ht="15.75" customHeight="1">
      <c r="A7285" s="3" t="str">
        <f>IFERROR(TRIM(LEFT(RIGHT('Cost Code (New)'!$F7285,LEN('Cost Code (New)'!$F7285)-SEARCH("Ext ",'Cost Code (New)'!$F7285)-LEN("Ext")),SEARCH(" - ",RIGHT('Cost Code (New)'!$F7285,LEN('Cost Code (New)'!$F7285)-SEARCH("Ext ",'Cost Code (New)'!$F7285)-LEN("Ext")))))+0,"")</f>
        <v/>
      </c>
      <c r="B7285" s="8"/>
      <c r="C7285" s="3"/>
      <c r="D7285" s="3"/>
      <c r="E7285" s="3"/>
      <c r="F7285" s="3"/>
      <c r="G7285" s="3"/>
      <c r="H7285" s="3"/>
      <c r="I7285" s="3"/>
    </row>
    <row r="7286" ht="15.75" customHeight="1">
      <c r="A7286" s="3" t="str">
        <f>IFERROR(TRIM(LEFT(RIGHT('Cost Code (New)'!$F7286,LEN('Cost Code (New)'!$F7286)-SEARCH("Ext ",'Cost Code (New)'!$F7286)-LEN("Ext")),SEARCH(" - ",RIGHT('Cost Code (New)'!$F7286,LEN('Cost Code (New)'!$F7286)-SEARCH("Ext ",'Cost Code (New)'!$F7286)-LEN("Ext")))))+0,"")</f>
        <v/>
      </c>
      <c r="B7286" s="8"/>
      <c r="C7286" s="3"/>
      <c r="D7286" s="3"/>
      <c r="E7286" s="3"/>
      <c r="F7286" s="3"/>
      <c r="G7286" s="3"/>
      <c r="H7286" s="3"/>
      <c r="I7286" s="3"/>
    </row>
    <row r="7287" ht="15.75" customHeight="1">
      <c r="A7287" s="3" t="str">
        <f>IFERROR(TRIM(LEFT(RIGHT('Cost Code (New)'!$F7287,LEN('Cost Code (New)'!$F7287)-SEARCH("Ext ",'Cost Code (New)'!$F7287)-LEN("Ext")),SEARCH(" - ",RIGHT('Cost Code (New)'!$F7287,LEN('Cost Code (New)'!$F7287)-SEARCH("Ext ",'Cost Code (New)'!$F7287)-LEN("Ext")))))+0,"")</f>
        <v/>
      </c>
      <c r="B7287" s="8"/>
      <c r="C7287" s="3"/>
      <c r="D7287" s="3"/>
      <c r="E7287" s="3"/>
      <c r="F7287" s="3"/>
      <c r="G7287" s="3"/>
      <c r="H7287" s="3"/>
      <c r="I7287" s="3"/>
    </row>
    <row r="7288" ht="15.75" customHeight="1">
      <c r="A7288" s="3" t="str">
        <f>IFERROR(TRIM(LEFT(RIGHT('Cost Code (New)'!$F7288,LEN('Cost Code (New)'!$F7288)-SEARCH("Ext ",'Cost Code (New)'!$F7288)-LEN("Ext")),SEARCH(" - ",RIGHT('Cost Code (New)'!$F7288,LEN('Cost Code (New)'!$F7288)-SEARCH("Ext ",'Cost Code (New)'!$F7288)-LEN("Ext")))))+0,"")</f>
        <v/>
      </c>
      <c r="B7288" s="8"/>
      <c r="C7288" s="3"/>
      <c r="D7288" s="3"/>
      <c r="E7288" s="3"/>
      <c r="F7288" s="3"/>
      <c r="G7288" s="3"/>
      <c r="H7288" s="3"/>
      <c r="I7288" s="3"/>
    </row>
    <row r="7289" ht="15.75" customHeight="1">
      <c r="A7289" s="3" t="str">
        <f>IFERROR(TRIM(LEFT(RIGHT('Cost Code (New)'!$F7289,LEN('Cost Code (New)'!$F7289)-SEARCH("Ext ",'Cost Code (New)'!$F7289)-LEN("Ext")),SEARCH(" - ",RIGHT('Cost Code (New)'!$F7289,LEN('Cost Code (New)'!$F7289)-SEARCH("Ext ",'Cost Code (New)'!$F7289)-LEN("Ext")))))+0,"")</f>
        <v/>
      </c>
      <c r="B7289" s="8"/>
      <c r="C7289" s="3"/>
      <c r="D7289" s="3"/>
      <c r="E7289" s="3"/>
      <c r="F7289" s="3"/>
      <c r="G7289" s="3"/>
      <c r="H7289" s="3"/>
      <c r="I7289" s="3"/>
    </row>
    <row r="7290" ht="15.75" customHeight="1">
      <c r="A7290" s="3" t="str">
        <f>IFERROR(TRIM(LEFT(RIGHT('Cost Code (New)'!$F7290,LEN('Cost Code (New)'!$F7290)-SEARCH("Ext ",'Cost Code (New)'!$F7290)-LEN("Ext")),SEARCH(" - ",RIGHT('Cost Code (New)'!$F7290,LEN('Cost Code (New)'!$F7290)-SEARCH("Ext ",'Cost Code (New)'!$F7290)-LEN("Ext")))))+0,"")</f>
        <v/>
      </c>
      <c r="B7290" s="8"/>
      <c r="C7290" s="3"/>
      <c r="D7290" s="3"/>
      <c r="E7290" s="3"/>
      <c r="F7290" s="3"/>
      <c r="G7290" s="3"/>
      <c r="H7290" s="3"/>
      <c r="I7290" s="3"/>
    </row>
    <row r="7291" ht="15.75" customHeight="1">
      <c r="A7291" s="3" t="str">
        <f>IFERROR(TRIM(LEFT(RIGHT('Cost Code (New)'!$F7291,LEN('Cost Code (New)'!$F7291)-SEARCH("Ext ",'Cost Code (New)'!$F7291)-LEN("Ext")),SEARCH(" - ",RIGHT('Cost Code (New)'!$F7291,LEN('Cost Code (New)'!$F7291)-SEARCH("Ext ",'Cost Code (New)'!$F7291)-LEN("Ext")))))+0,"")</f>
        <v/>
      </c>
      <c r="B7291" s="8"/>
      <c r="C7291" s="3"/>
      <c r="D7291" s="3"/>
      <c r="E7291" s="3"/>
      <c r="F7291" s="3"/>
      <c r="G7291" s="3"/>
      <c r="H7291" s="3"/>
      <c r="I7291" s="3"/>
    </row>
    <row r="7292" ht="15.75" customHeight="1">
      <c r="A7292" s="3" t="str">
        <f>IFERROR(TRIM(LEFT(RIGHT('Cost Code (New)'!$F7292,LEN('Cost Code (New)'!$F7292)-SEARCH("Ext ",'Cost Code (New)'!$F7292)-LEN("Ext")),SEARCH(" - ",RIGHT('Cost Code (New)'!$F7292,LEN('Cost Code (New)'!$F7292)-SEARCH("Ext ",'Cost Code (New)'!$F7292)-LEN("Ext")))))+0,"")</f>
        <v/>
      </c>
      <c r="B7292" s="8"/>
      <c r="C7292" s="3"/>
      <c r="D7292" s="3"/>
      <c r="E7292" s="3"/>
      <c r="F7292" s="3"/>
      <c r="G7292" s="3"/>
      <c r="H7292" s="3"/>
      <c r="I7292" s="3"/>
    </row>
    <row r="7293" ht="15.75" customHeight="1">
      <c r="A7293" s="3" t="str">
        <f>IFERROR(TRIM(LEFT(RIGHT('Cost Code (New)'!$F7293,LEN('Cost Code (New)'!$F7293)-SEARCH("Ext ",'Cost Code (New)'!$F7293)-LEN("Ext")),SEARCH(" - ",RIGHT('Cost Code (New)'!$F7293,LEN('Cost Code (New)'!$F7293)-SEARCH("Ext ",'Cost Code (New)'!$F7293)-LEN("Ext")))))+0,"")</f>
        <v/>
      </c>
      <c r="B7293" s="8"/>
      <c r="C7293" s="3"/>
      <c r="D7293" s="3"/>
      <c r="E7293" s="3"/>
      <c r="F7293" s="3"/>
      <c r="G7293" s="3"/>
      <c r="H7293" s="3"/>
      <c r="I7293" s="3"/>
    </row>
    <row r="7294" ht="15.75" customHeight="1">
      <c r="A7294" s="3" t="str">
        <f>IFERROR(TRIM(LEFT(RIGHT('Cost Code (New)'!$F7294,LEN('Cost Code (New)'!$F7294)-SEARCH("Ext ",'Cost Code (New)'!$F7294)-LEN("Ext")),SEARCH(" - ",RIGHT('Cost Code (New)'!$F7294,LEN('Cost Code (New)'!$F7294)-SEARCH("Ext ",'Cost Code (New)'!$F7294)-LEN("Ext")))))+0,"")</f>
        <v/>
      </c>
      <c r="B7294" s="8"/>
      <c r="C7294" s="3"/>
      <c r="D7294" s="3"/>
      <c r="E7294" s="3"/>
      <c r="F7294" s="3"/>
      <c r="G7294" s="3"/>
      <c r="H7294" s="3"/>
      <c r="I7294" s="3"/>
    </row>
    <row r="7295" ht="15.75" customHeight="1">
      <c r="A7295" s="3" t="str">
        <f>IFERROR(TRIM(LEFT(RIGHT('Cost Code (New)'!$F7295,LEN('Cost Code (New)'!$F7295)-SEARCH("Ext ",'Cost Code (New)'!$F7295)-LEN("Ext")),SEARCH(" - ",RIGHT('Cost Code (New)'!$F7295,LEN('Cost Code (New)'!$F7295)-SEARCH("Ext ",'Cost Code (New)'!$F7295)-LEN("Ext")))))+0,"")</f>
        <v/>
      </c>
      <c r="B7295" s="8"/>
      <c r="C7295" s="3"/>
      <c r="D7295" s="3"/>
      <c r="E7295" s="3"/>
      <c r="F7295" s="3"/>
      <c r="G7295" s="3"/>
      <c r="H7295" s="3"/>
      <c r="I7295" s="3"/>
    </row>
    <row r="7296" ht="15.75" customHeight="1">
      <c r="A7296" s="3" t="str">
        <f>IFERROR(TRIM(LEFT(RIGHT('Cost Code (New)'!$F7296,LEN('Cost Code (New)'!$F7296)-SEARCH("Ext ",'Cost Code (New)'!$F7296)-LEN("Ext")),SEARCH(" - ",RIGHT('Cost Code (New)'!$F7296,LEN('Cost Code (New)'!$F7296)-SEARCH("Ext ",'Cost Code (New)'!$F7296)-LEN("Ext")))))+0,"")</f>
        <v/>
      </c>
      <c r="B7296" s="8"/>
      <c r="C7296" s="3"/>
      <c r="D7296" s="3"/>
      <c r="E7296" s="3"/>
      <c r="F7296" s="3"/>
      <c r="G7296" s="3"/>
      <c r="H7296" s="3"/>
      <c r="I7296" s="3"/>
    </row>
    <row r="7297" ht="15.75" customHeight="1">
      <c r="A7297" s="3" t="str">
        <f>IFERROR(TRIM(LEFT(RIGHT('Cost Code (New)'!$F7297,LEN('Cost Code (New)'!$F7297)-SEARCH("Ext ",'Cost Code (New)'!$F7297)-LEN("Ext")),SEARCH(" - ",RIGHT('Cost Code (New)'!$F7297,LEN('Cost Code (New)'!$F7297)-SEARCH("Ext ",'Cost Code (New)'!$F7297)-LEN("Ext")))))+0,"")</f>
        <v/>
      </c>
      <c r="B7297" s="8"/>
      <c r="C7297" s="3"/>
      <c r="D7297" s="3"/>
      <c r="E7297" s="3"/>
      <c r="F7297" s="3"/>
      <c r="G7297" s="3"/>
      <c r="H7297" s="3"/>
      <c r="I7297" s="3"/>
    </row>
    <row r="7298" ht="15.75" customHeight="1">
      <c r="A7298" s="3" t="str">
        <f>IFERROR(TRIM(LEFT(RIGHT('Cost Code (New)'!$F7298,LEN('Cost Code (New)'!$F7298)-SEARCH("Ext ",'Cost Code (New)'!$F7298)-LEN("Ext")),SEARCH(" - ",RIGHT('Cost Code (New)'!$F7298,LEN('Cost Code (New)'!$F7298)-SEARCH("Ext ",'Cost Code (New)'!$F7298)-LEN("Ext")))))+0,"")</f>
        <v/>
      </c>
      <c r="B7298" s="8"/>
      <c r="C7298" s="3"/>
      <c r="D7298" s="3"/>
      <c r="E7298" s="3"/>
      <c r="F7298" s="3"/>
      <c r="G7298" s="3"/>
      <c r="H7298" s="3"/>
      <c r="I7298" s="3"/>
    </row>
    <row r="7299" ht="15.75" customHeight="1">
      <c r="A7299" s="3" t="str">
        <f>IFERROR(TRIM(LEFT(RIGHT('Cost Code (New)'!$F7299,LEN('Cost Code (New)'!$F7299)-SEARCH("Ext ",'Cost Code (New)'!$F7299)-LEN("Ext")),SEARCH(" - ",RIGHT('Cost Code (New)'!$F7299,LEN('Cost Code (New)'!$F7299)-SEARCH("Ext ",'Cost Code (New)'!$F7299)-LEN("Ext")))))+0,"")</f>
        <v/>
      </c>
      <c r="B7299" s="8"/>
      <c r="C7299" s="3"/>
      <c r="D7299" s="3"/>
      <c r="E7299" s="3"/>
      <c r="F7299" s="3"/>
      <c r="G7299" s="3"/>
      <c r="H7299" s="3"/>
      <c r="I7299" s="3"/>
    </row>
    <row r="7300" ht="15.75" customHeight="1">
      <c r="A7300" s="3" t="str">
        <f>IFERROR(TRIM(LEFT(RIGHT('Cost Code (New)'!$F7300,LEN('Cost Code (New)'!$F7300)-SEARCH("Ext ",'Cost Code (New)'!$F7300)-LEN("Ext")),SEARCH(" - ",RIGHT('Cost Code (New)'!$F7300,LEN('Cost Code (New)'!$F7300)-SEARCH("Ext ",'Cost Code (New)'!$F7300)-LEN("Ext")))))+0,"")</f>
        <v/>
      </c>
      <c r="B7300" s="8"/>
      <c r="C7300" s="3"/>
      <c r="D7300" s="3"/>
      <c r="E7300" s="3"/>
      <c r="F7300" s="3"/>
      <c r="G7300" s="3"/>
      <c r="H7300" s="3"/>
      <c r="I7300" s="3"/>
    </row>
    <row r="7301" ht="15.75" customHeight="1">
      <c r="A7301" s="3" t="str">
        <f>IFERROR(TRIM(LEFT(RIGHT('Cost Code (New)'!$F7301,LEN('Cost Code (New)'!$F7301)-SEARCH("Ext ",'Cost Code (New)'!$F7301)-LEN("Ext")),SEARCH(" - ",RIGHT('Cost Code (New)'!$F7301,LEN('Cost Code (New)'!$F7301)-SEARCH("Ext ",'Cost Code (New)'!$F7301)-LEN("Ext")))))+0,"")</f>
        <v/>
      </c>
      <c r="B7301" s="8"/>
      <c r="C7301" s="3"/>
      <c r="D7301" s="3"/>
      <c r="E7301" s="3"/>
      <c r="F7301" s="3"/>
      <c r="G7301" s="3"/>
      <c r="H7301" s="3"/>
      <c r="I7301" s="3"/>
    </row>
    <row r="7302" ht="15.75" customHeight="1">
      <c r="A7302" s="3" t="str">
        <f>IFERROR(TRIM(LEFT(RIGHT('Cost Code (New)'!$F7302,LEN('Cost Code (New)'!$F7302)-SEARCH("Ext ",'Cost Code (New)'!$F7302)-LEN("Ext")),SEARCH(" - ",RIGHT('Cost Code (New)'!$F7302,LEN('Cost Code (New)'!$F7302)-SEARCH("Ext ",'Cost Code (New)'!$F7302)-LEN("Ext")))))+0,"")</f>
        <v/>
      </c>
      <c r="B7302" s="8"/>
      <c r="C7302" s="3"/>
      <c r="D7302" s="3"/>
      <c r="E7302" s="3"/>
      <c r="F7302" s="3"/>
      <c r="G7302" s="3"/>
      <c r="H7302" s="3"/>
      <c r="I7302" s="3"/>
    </row>
    <row r="7303" ht="15.75" customHeight="1">
      <c r="A7303" s="3" t="str">
        <f>IFERROR(TRIM(LEFT(RIGHT('Cost Code (New)'!$F7303,LEN('Cost Code (New)'!$F7303)-SEARCH("Ext ",'Cost Code (New)'!$F7303)-LEN("Ext")),SEARCH(" - ",RIGHT('Cost Code (New)'!$F7303,LEN('Cost Code (New)'!$F7303)-SEARCH("Ext ",'Cost Code (New)'!$F7303)-LEN("Ext")))))+0,"")</f>
        <v/>
      </c>
      <c r="B7303" s="8"/>
      <c r="C7303" s="3"/>
      <c r="D7303" s="3"/>
      <c r="E7303" s="3"/>
      <c r="F7303" s="3"/>
      <c r="G7303" s="3"/>
      <c r="H7303" s="3"/>
      <c r="I7303" s="3"/>
    </row>
    <row r="7304" ht="15.75" customHeight="1">
      <c r="A7304" s="3" t="str">
        <f>IFERROR(TRIM(LEFT(RIGHT('Cost Code (New)'!$F7304,LEN('Cost Code (New)'!$F7304)-SEARCH("Ext ",'Cost Code (New)'!$F7304)-LEN("Ext")),SEARCH(" - ",RIGHT('Cost Code (New)'!$F7304,LEN('Cost Code (New)'!$F7304)-SEARCH("Ext ",'Cost Code (New)'!$F7304)-LEN("Ext")))))+0,"")</f>
        <v/>
      </c>
      <c r="B7304" s="8"/>
      <c r="C7304" s="3"/>
      <c r="D7304" s="3"/>
      <c r="E7304" s="3"/>
      <c r="F7304" s="3"/>
      <c r="G7304" s="3"/>
      <c r="H7304" s="3"/>
      <c r="I7304" s="3"/>
    </row>
    <row r="7305" ht="15.75" customHeight="1">
      <c r="A7305" s="3" t="str">
        <f>IFERROR(TRIM(LEFT(RIGHT('Cost Code (New)'!$F7305,LEN('Cost Code (New)'!$F7305)-SEARCH("Ext ",'Cost Code (New)'!$F7305)-LEN("Ext")),SEARCH(" - ",RIGHT('Cost Code (New)'!$F7305,LEN('Cost Code (New)'!$F7305)-SEARCH("Ext ",'Cost Code (New)'!$F7305)-LEN("Ext")))))+0,"")</f>
        <v/>
      </c>
      <c r="B7305" s="8"/>
      <c r="C7305" s="3"/>
      <c r="D7305" s="3"/>
      <c r="E7305" s="3"/>
      <c r="F7305" s="3"/>
      <c r="G7305" s="3"/>
      <c r="H7305" s="3"/>
      <c r="I7305" s="3"/>
    </row>
    <row r="7306" ht="15.75" customHeight="1">
      <c r="A7306" s="3" t="str">
        <f>IFERROR(TRIM(LEFT(RIGHT('Cost Code (New)'!$F7306,LEN('Cost Code (New)'!$F7306)-SEARCH("Ext ",'Cost Code (New)'!$F7306)-LEN("Ext")),SEARCH(" - ",RIGHT('Cost Code (New)'!$F7306,LEN('Cost Code (New)'!$F7306)-SEARCH("Ext ",'Cost Code (New)'!$F7306)-LEN("Ext")))))+0,"")</f>
        <v/>
      </c>
      <c r="B7306" s="8"/>
      <c r="C7306" s="3"/>
      <c r="D7306" s="3"/>
      <c r="E7306" s="3"/>
      <c r="F7306" s="3"/>
      <c r="G7306" s="3"/>
      <c r="H7306" s="3"/>
      <c r="I7306" s="3"/>
    </row>
    <row r="7307" ht="15.75" customHeight="1">
      <c r="A7307" s="3" t="str">
        <f>IFERROR(TRIM(LEFT(RIGHT('Cost Code (New)'!$F7307,LEN('Cost Code (New)'!$F7307)-SEARCH("Ext ",'Cost Code (New)'!$F7307)-LEN("Ext")),SEARCH(" - ",RIGHT('Cost Code (New)'!$F7307,LEN('Cost Code (New)'!$F7307)-SEARCH("Ext ",'Cost Code (New)'!$F7307)-LEN("Ext")))))+0,"")</f>
        <v/>
      </c>
      <c r="B7307" s="8"/>
      <c r="C7307" s="3"/>
      <c r="D7307" s="3"/>
      <c r="E7307" s="3"/>
      <c r="F7307" s="3"/>
      <c r="G7307" s="3"/>
      <c r="H7307" s="3"/>
      <c r="I7307" s="3"/>
    </row>
    <row r="7308" ht="15.75" customHeight="1">
      <c r="A7308" s="3" t="str">
        <f>IFERROR(TRIM(LEFT(RIGHT('Cost Code (New)'!$F7308,LEN('Cost Code (New)'!$F7308)-SEARCH("Ext ",'Cost Code (New)'!$F7308)-LEN("Ext")),SEARCH(" - ",RIGHT('Cost Code (New)'!$F7308,LEN('Cost Code (New)'!$F7308)-SEARCH("Ext ",'Cost Code (New)'!$F7308)-LEN("Ext")))))+0,"")</f>
        <v/>
      </c>
      <c r="B7308" s="8"/>
      <c r="C7308" s="3"/>
      <c r="D7308" s="3"/>
      <c r="E7308" s="3"/>
      <c r="F7308" s="3"/>
      <c r="G7308" s="3"/>
      <c r="H7308" s="3"/>
      <c r="I7308" s="3"/>
    </row>
    <row r="7309" ht="15.75" customHeight="1">
      <c r="A7309" s="3" t="str">
        <f>IFERROR(TRIM(LEFT(RIGHT('Cost Code (New)'!$F7309,LEN('Cost Code (New)'!$F7309)-SEARCH("Ext ",'Cost Code (New)'!$F7309)-LEN("Ext")),SEARCH(" - ",RIGHT('Cost Code (New)'!$F7309,LEN('Cost Code (New)'!$F7309)-SEARCH("Ext ",'Cost Code (New)'!$F7309)-LEN("Ext")))))+0,"")</f>
        <v/>
      </c>
      <c r="B7309" s="8"/>
      <c r="C7309" s="3"/>
      <c r="D7309" s="3"/>
      <c r="E7309" s="3"/>
      <c r="F7309" s="3"/>
      <c r="G7309" s="3"/>
      <c r="H7309" s="3"/>
      <c r="I7309" s="3"/>
    </row>
    <row r="7310" ht="15.75" customHeight="1">
      <c r="A7310" s="3" t="str">
        <f>IFERROR(TRIM(LEFT(RIGHT('Cost Code (New)'!$F7310,LEN('Cost Code (New)'!$F7310)-SEARCH("Ext ",'Cost Code (New)'!$F7310)-LEN("Ext")),SEARCH(" - ",RIGHT('Cost Code (New)'!$F7310,LEN('Cost Code (New)'!$F7310)-SEARCH("Ext ",'Cost Code (New)'!$F7310)-LEN("Ext")))))+0,"")</f>
        <v/>
      </c>
      <c r="B7310" s="8"/>
      <c r="C7310" s="3"/>
      <c r="D7310" s="3"/>
      <c r="E7310" s="3"/>
      <c r="F7310" s="3"/>
      <c r="G7310" s="3"/>
      <c r="H7310" s="3"/>
      <c r="I7310" s="3"/>
    </row>
    <row r="7311" ht="15.75" customHeight="1">
      <c r="A7311" s="3" t="str">
        <f>IFERROR(TRIM(LEFT(RIGHT('Cost Code (New)'!$F7311,LEN('Cost Code (New)'!$F7311)-SEARCH("Ext ",'Cost Code (New)'!$F7311)-LEN("Ext")),SEARCH(" - ",RIGHT('Cost Code (New)'!$F7311,LEN('Cost Code (New)'!$F7311)-SEARCH("Ext ",'Cost Code (New)'!$F7311)-LEN("Ext")))))+0,"")</f>
        <v/>
      </c>
      <c r="B7311" s="8"/>
      <c r="C7311" s="3"/>
      <c r="D7311" s="3"/>
      <c r="E7311" s="3"/>
      <c r="F7311" s="3"/>
      <c r="G7311" s="3"/>
      <c r="H7311" s="3"/>
      <c r="I7311" s="3"/>
    </row>
    <row r="7312" ht="15.75" customHeight="1">
      <c r="A7312" s="3" t="str">
        <f>IFERROR(TRIM(LEFT(RIGHT('Cost Code (New)'!$F7312,LEN('Cost Code (New)'!$F7312)-SEARCH("Ext ",'Cost Code (New)'!$F7312)-LEN("Ext")),SEARCH(" - ",RIGHT('Cost Code (New)'!$F7312,LEN('Cost Code (New)'!$F7312)-SEARCH("Ext ",'Cost Code (New)'!$F7312)-LEN("Ext")))))+0,"")</f>
        <v/>
      </c>
      <c r="B7312" s="8"/>
      <c r="C7312" s="3"/>
      <c r="D7312" s="3"/>
      <c r="E7312" s="3"/>
      <c r="F7312" s="3"/>
      <c r="G7312" s="3"/>
      <c r="H7312" s="3"/>
      <c r="I7312" s="3"/>
    </row>
    <row r="7313" ht="15.75" customHeight="1">
      <c r="A7313" s="3" t="str">
        <f>IFERROR(TRIM(LEFT(RIGHT('Cost Code (New)'!$F7313,LEN('Cost Code (New)'!$F7313)-SEARCH("Ext ",'Cost Code (New)'!$F7313)-LEN("Ext")),SEARCH(" - ",RIGHT('Cost Code (New)'!$F7313,LEN('Cost Code (New)'!$F7313)-SEARCH("Ext ",'Cost Code (New)'!$F7313)-LEN("Ext")))))+0,"")</f>
        <v/>
      </c>
      <c r="B7313" s="8"/>
      <c r="C7313" s="3"/>
      <c r="D7313" s="3"/>
      <c r="E7313" s="3"/>
      <c r="F7313" s="3"/>
      <c r="G7313" s="3"/>
      <c r="H7313" s="3"/>
      <c r="I7313" s="3"/>
    </row>
    <row r="7314" ht="15.75" customHeight="1">
      <c r="A7314" s="3" t="str">
        <f>IFERROR(TRIM(LEFT(RIGHT('Cost Code (New)'!$F7314,LEN('Cost Code (New)'!$F7314)-SEARCH("Ext ",'Cost Code (New)'!$F7314)-LEN("Ext")),SEARCH(" - ",RIGHT('Cost Code (New)'!$F7314,LEN('Cost Code (New)'!$F7314)-SEARCH("Ext ",'Cost Code (New)'!$F7314)-LEN("Ext")))))+0,"")</f>
        <v/>
      </c>
      <c r="B7314" s="8"/>
      <c r="C7314" s="3"/>
      <c r="D7314" s="3"/>
      <c r="E7314" s="3"/>
      <c r="F7314" s="3"/>
      <c r="G7314" s="3"/>
      <c r="H7314" s="3"/>
      <c r="I7314" s="3"/>
    </row>
    <row r="7315" ht="15.75" customHeight="1">
      <c r="A7315" s="3" t="str">
        <f>IFERROR(TRIM(LEFT(RIGHT('Cost Code (New)'!$F7315,LEN('Cost Code (New)'!$F7315)-SEARCH("Ext ",'Cost Code (New)'!$F7315)-LEN("Ext")),SEARCH(" - ",RIGHT('Cost Code (New)'!$F7315,LEN('Cost Code (New)'!$F7315)-SEARCH("Ext ",'Cost Code (New)'!$F7315)-LEN("Ext")))))+0,"")</f>
        <v/>
      </c>
      <c r="B7315" s="8"/>
      <c r="C7315" s="3"/>
      <c r="D7315" s="3"/>
      <c r="E7315" s="3"/>
      <c r="F7315" s="3"/>
      <c r="G7315" s="3"/>
      <c r="H7315" s="3"/>
      <c r="I7315" s="3"/>
    </row>
    <row r="7316" ht="15.75" customHeight="1">
      <c r="A7316" s="3" t="str">
        <f>IFERROR(TRIM(LEFT(RIGHT('Cost Code (New)'!$F7316,LEN('Cost Code (New)'!$F7316)-SEARCH("Ext ",'Cost Code (New)'!$F7316)-LEN("Ext")),SEARCH(" - ",RIGHT('Cost Code (New)'!$F7316,LEN('Cost Code (New)'!$F7316)-SEARCH("Ext ",'Cost Code (New)'!$F7316)-LEN("Ext")))))+0,"")</f>
        <v/>
      </c>
      <c r="B7316" s="8"/>
      <c r="C7316" s="3"/>
      <c r="D7316" s="3"/>
      <c r="E7316" s="3"/>
      <c r="F7316" s="3"/>
      <c r="G7316" s="3"/>
      <c r="H7316" s="3"/>
      <c r="I7316" s="3"/>
    </row>
    <row r="7317" ht="15.75" customHeight="1">
      <c r="A7317" s="3" t="str">
        <f>IFERROR(TRIM(LEFT(RIGHT('Cost Code (New)'!$F7317,LEN('Cost Code (New)'!$F7317)-SEARCH("Ext ",'Cost Code (New)'!$F7317)-LEN("Ext")),SEARCH(" - ",RIGHT('Cost Code (New)'!$F7317,LEN('Cost Code (New)'!$F7317)-SEARCH("Ext ",'Cost Code (New)'!$F7317)-LEN("Ext")))))+0,"")</f>
        <v/>
      </c>
      <c r="B7317" s="8"/>
      <c r="C7317" s="3"/>
      <c r="D7317" s="3"/>
      <c r="E7317" s="3"/>
      <c r="F7317" s="3"/>
      <c r="G7317" s="3"/>
      <c r="H7317" s="3"/>
      <c r="I7317" s="3"/>
    </row>
    <row r="7318" ht="15.75" customHeight="1">
      <c r="A7318" s="3" t="str">
        <f>IFERROR(TRIM(LEFT(RIGHT('Cost Code (New)'!$F7318,LEN('Cost Code (New)'!$F7318)-SEARCH("Ext ",'Cost Code (New)'!$F7318)-LEN("Ext")),SEARCH(" - ",RIGHT('Cost Code (New)'!$F7318,LEN('Cost Code (New)'!$F7318)-SEARCH("Ext ",'Cost Code (New)'!$F7318)-LEN("Ext")))))+0,"")</f>
        <v/>
      </c>
      <c r="B7318" s="8"/>
      <c r="C7318" s="3"/>
      <c r="D7318" s="3"/>
      <c r="E7318" s="3"/>
      <c r="F7318" s="3"/>
      <c r="G7318" s="3"/>
      <c r="H7318" s="3"/>
      <c r="I7318" s="3"/>
    </row>
    <row r="7319" ht="15.75" customHeight="1">
      <c r="A7319" s="3" t="str">
        <f>IFERROR(TRIM(LEFT(RIGHT('Cost Code (New)'!$F7319,LEN('Cost Code (New)'!$F7319)-SEARCH("Ext ",'Cost Code (New)'!$F7319)-LEN("Ext")),SEARCH(" - ",RIGHT('Cost Code (New)'!$F7319,LEN('Cost Code (New)'!$F7319)-SEARCH("Ext ",'Cost Code (New)'!$F7319)-LEN("Ext")))))+0,"")</f>
        <v/>
      </c>
      <c r="B7319" s="8"/>
      <c r="C7319" s="3"/>
      <c r="D7319" s="3"/>
      <c r="E7319" s="3"/>
      <c r="F7319" s="3"/>
      <c r="G7319" s="3"/>
      <c r="H7319" s="3"/>
      <c r="I7319" s="3"/>
    </row>
    <row r="7320" ht="15.75" customHeight="1">
      <c r="A7320" s="3" t="str">
        <f>IFERROR(TRIM(LEFT(RIGHT('Cost Code (New)'!$F7320,LEN('Cost Code (New)'!$F7320)-SEARCH("Ext ",'Cost Code (New)'!$F7320)-LEN("Ext")),SEARCH(" - ",RIGHT('Cost Code (New)'!$F7320,LEN('Cost Code (New)'!$F7320)-SEARCH("Ext ",'Cost Code (New)'!$F7320)-LEN("Ext")))))+0,"")</f>
        <v/>
      </c>
      <c r="B7320" s="8"/>
      <c r="C7320" s="3"/>
      <c r="D7320" s="3"/>
      <c r="E7320" s="3"/>
      <c r="F7320" s="3"/>
      <c r="G7320" s="3"/>
      <c r="H7320" s="3"/>
      <c r="I7320" s="3"/>
    </row>
    <row r="7321" ht="15.75" customHeight="1">
      <c r="A7321" s="3" t="str">
        <f>IFERROR(TRIM(LEFT(RIGHT('Cost Code (New)'!$F7321,LEN('Cost Code (New)'!$F7321)-SEARCH("Ext ",'Cost Code (New)'!$F7321)-LEN("Ext")),SEARCH(" - ",RIGHT('Cost Code (New)'!$F7321,LEN('Cost Code (New)'!$F7321)-SEARCH("Ext ",'Cost Code (New)'!$F7321)-LEN("Ext")))))+0,"")</f>
        <v/>
      </c>
      <c r="B7321" s="8"/>
      <c r="C7321" s="3"/>
      <c r="D7321" s="3"/>
      <c r="E7321" s="3"/>
      <c r="F7321" s="3"/>
      <c r="G7321" s="3"/>
      <c r="H7321" s="3"/>
      <c r="I7321" s="3"/>
    </row>
    <row r="7322" ht="15.75" customHeight="1">
      <c r="A7322" s="3" t="str">
        <f>IFERROR(TRIM(LEFT(RIGHT('Cost Code (New)'!$F7322,LEN('Cost Code (New)'!$F7322)-SEARCH("Ext ",'Cost Code (New)'!$F7322)-LEN("Ext")),SEARCH(" - ",RIGHT('Cost Code (New)'!$F7322,LEN('Cost Code (New)'!$F7322)-SEARCH("Ext ",'Cost Code (New)'!$F7322)-LEN("Ext")))))+0,"")</f>
        <v/>
      </c>
      <c r="B7322" s="8"/>
      <c r="C7322" s="3"/>
      <c r="D7322" s="3"/>
      <c r="E7322" s="3"/>
      <c r="F7322" s="3"/>
      <c r="G7322" s="3"/>
      <c r="H7322" s="3"/>
      <c r="I7322" s="3"/>
    </row>
    <row r="7323" ht="15.75" customHeight="1">
      <c r="A7323" s="3" t="str">
        <f>IFERROR(TRIM(LEFT(RIGHT('Cost Code (New)'!$F7323,LEN('Cost Code (New)'!$F7323)-SEARCH("Ext ",'Cost Code (New)'!$F7323)-LEN("Ext")),SEARCH(" - ",RIGHT('Cost Code (New)'!$F7323,LEN('Cost Code (New)'!$F7323)-SEARCH("Ext ",'Cost Code (New)'!$F7323)-LEN("Ext")))))+0,"")</f>
        <v/>
      </c>
      <c r="B7323" s="8"/>
      <c r="C7323" s="3"/>
      <c r="D7323" s="3"/>
      <c r="E7323" s="3"/>
      <c r="F7323" s="3"/>
      <c r="G7323" s="3"/>
      <c r="H7323" s="3"/>
      <c r="I7323" s="3"/>
    </row>
    <row r="7324" ht="15.75" customHeight="1">
      <c r="A7324" s="3" t="str">
        <f>IFERROR(TRIM(LEFT(RIGHT('Cost Code (New)'!$F7324,LEN('Cost Code (New)'!$F7324)-SEARCH("Ext ",'Cost Code (New)'!$F7324)-LEN("Ext")),SEARCH(" - ",RIGHT('Cost Code (New)'!$F7324,LEN('Cost Code (New)'!$F7324)-SEARCH("Ext ",'Cost Code (New)'!$F7324)-LEN("Ext")))))+0,"")</f>
        <v/>
      </c>
      <c r="B7324" s="8"/>
      <c r="C7324" s="3"/>
      <c r="D7324" s="3"/>
      <c r="E7324" s="3"/>
      <c r="F7324" s="3"/>
      <c r="G7324" s="3"/>
      <c r="H7324" s="3"/>
      <c r="I7324" s="3"/>
    </row>
    <row r="7325" ht="15.75" customHeight="1">
      <c r="A7325" s="3" t="str">
        <f>IFERROR(TRIM(LEFT(RIGHT('Cost Code (New)'!$F7325,LEN('Cost Code (New)'!$F7325)-SEARCH("Ext ",'Cost Code (New)'!$F7325)-LEN("Ext")),SEARCH(" - ",RIGHT('Cost Code (New)'!$F7325,LEN('Cost Code (New)'!$F7325)-SEARCH("Ext ",'Cost Code (New)'!$F7325)-LEN("Ext")))))+0,"")</f>
        <v/>
      </c>
      <c r="B7325" s="8"/>
      <c r="C7325" s="3"/>
      <c r="D7325" s="3"/>
      <c r="E7325" s="3"/>
      <c r="F7325" s="3"/>
      <c r="G7325" s="3"/>
      <c r="H7325" s="3"/>
      <c r="I7325" s="3"/>
    </row>
    <row r="7326" ht="15.75" customHeight="1">
      <c r="A7326" s="3" t="str">
        <f>IFERROR(TRIM(LEFT(RIGHT('Cost Code (New)'!$F7326,LEN('Cost Code (New)'!$F7326)-SEARCH("Ext ",'Cost Code (New)'!$F7326)-LEN("Ext")),SEARCH(" - ",RIGHT('Cost Code (New)'!$F7326,LEN('Cost Code (New)'!$F7326)-SEARCH("Ext ",'Cost Code (New)'!$F7326)-LEN("Ext")))))+0,"")</f>
        <v/>
      </c>
      <c r="B7326" s="8"/>
      <c r="C7326" s="3"/>
      <c r="D7326" s="3"/>
      <c r="E7326" s="3"/>
      <c r="F7326" s="3"/>
      <c r="G7326" s="3"/>
      <c r="H7326" s="3"/>
      <c r="I7326" s="3"/>
    </row>
    <row r="7327" ht="15.75" customHeight="1">
      <c r="A7327" s="3" t="str">
        <f>IFERROR(TRIM(LEFT(RIGHT('Cost Code (New)'!$F7327,LEN('Cost Code (New)'!$F7327)-SEARCH("Ext ",'Cost Code (New)'!$F7327)-LEN("Ext")),SEARCH(" - ",RIGHT('Cost Code (New)'!$F7327,LEN('Cost Code (New)'!$F7327)-SEARCH("Ext ",'Cost Code (New)'!$F7327)-LEN("Ext")))))+0,"")</f>
        <v/>
      </c>
      <c r="B7327" s="8"/>
      <c r="C7327" s="3"/>
      <c r="D7327" s="3"/>
      <c r="E7327" s="3"/>
      <c r="F7327" s="3"/>
      <c r="G7327" s="3"/>
      <c r="H7327" s="3"/>
      <c r="I7327" s="3"/>
    </row>
    <row r="7328" ht="15.75" customHeight="1">
      <c r="A7328" s="3" t="str">
        <f>IFERROR(TRIM(LEFT(RIGHT('Cost Code (New)'!$F7328,LEN('Cost Code (New)'!$F7328)-SEARCH("Ext ",'Cost Code (New)'!$F7328)-LEN("Ext")),SEARCH(" - ",RIGHT('Cost Code (New)'!$F7328,LEN('Cost Code (New)'!$F7328)-SEARCH("Ext ",'Cost Code (New)'!$F7328)-LEN("Ext")))))+0,"")</f>
        <v/>
      </c>
      <c r="B7328" s="8"/>
      <c r="C7328" s="3"/>
      <c r="D7328" s="3"/>
      <c r="E7328" s="3"/>
      <c r="F7328" s="3"/>
      <c r="G7328" s="3"/>
      <c r="H7328" s="3"/>
      <c r="I7328" s="3"/>
    </row>
    <row r="7329" ht="15.75" customHeight="1">
      <c r="A7329" s="3" t="str">
        <f>IFERROR(TRIM(LEFT(RIGHT('Cost Code (New)'!$F7329,LEN('Cost Code (New)'!$F7329)-SEARCH("Ext ",'Cost Code (New)'!$F7329)-LEN("Ext")),SEARCH(" - ",RIGHT('Cost Code (New)'!$F7329,LEN('Cost Code (New)'!$F7329)-SEARCH("Ext ",'Cost Code (New)'!$F7329)-LEN("Ext")))))+0,"")</f>
        <v/>
      </c>
      <c r="B7329" s="8"/>
      <c r="C7329" s="3"/>
      <c r="D7329" s="3"/>
      <c r="E7329" s="3"/>
      <c r="F7329" s="3"/>
      <c r="G7329" s="3"/>
      <c r="H7329" s="3"/>
      <c r="I7329" s="3"/>
    </row>
    <row r="7330" ht="15.75" customHeight="1">
      <c r="A7330" s="3" t="str">
        <f>IFERROR(TRIM(LEFT(RIGHT('Cost Code (New)'!$F7330,LEN('Cost Code (New)'!$F7330)-SEARCH("Ext ",'Cost Code (New)'!$F7330)-LEN("Ext")),SEARCH(" - ",RIGHT('Cost Code (New)'!$F7330,LEN('Cost Code (New)'!$F7330)-SEARCH("Ext ",'Cost Code (New)'!$F7330)-LEN("Ext")))))+0,"")</f>
        <v/>
      </c>
      <c r="B7330" s="8"/>
      <c r="C7330" s="3"/>
      <c r="D7330" s="3"/>
      <c r="E7330" s="3"/>
      <c r="F7330" s="3"/>
      <c r="G7330" s="3"/>
      <c r="H7330" s="3"/>
      <c r="I7330" s="3"/>
    </row>
    <row r="7331" ht="15.75" customHeight="1">
      <c r="A7331" s="3" t="str">
        <f>IFERROR(TRIM(LEFT(RIGHT('Cost Code (New)'!$F7331,LEN('Cost Code (New)'!$F7331)-SEARCH("Ext ",'Cost Code (New)'!$F7331)-LEN("Ext")),SEARCH(" - ",RIGHT('Cost Code (New)'!$F7331,LEN('Cost Code (New)'!$F7331)-SEARCH("Ext ",'Cost Code (New)'!$F7331)-LEN("Ext")))))+0,"")</f>
        <v/>
      </c>
      <c r="B7331" s="8"/>
      <c r="C7331" s="3"/>
      <c r="D7331" s="3"/>
      <c r="E7331" s="3"/>
      <c r="F7331" s="3"/>
      <c r="G7331" s="3"/>
      <c r="H7331" s="3"/>
      <c r="I7331" s="3"/>
    </row>
    <row r="7332" ht="15.75" customHeight="1">
      <c r="A7332" s="3" t="str">
        <f>IFERROR(TRIM(LEFT(RIGHT('Cost Code (New)'!$F7332,LEN('Cost Code (New)'!$F7332)-SEARCH("Ext ",'Cost Code (New)'!$F7332)-LEN("Ext")),SEARCH(" - ",RIGHT('Cost Code (New)'!$F7332,LEN('Cost Code (New)'!$F7332)-SEARCH("Ext ",'Cost Code (New)'!$F7332)-LEN("Ext")))))+0,"")</f>
        <v/>
      </c>
      <c r="B7332" s="8"/>
      <c r="C7332" s="3"/>
      <c r="D7332" s="3"/>
      <c r="E7332" s="3"/>
      <c r="F7332" s="3"/>
      <c r="G7332" s="3"/>
      <c r="H7332" s="3"/>
      <c r="I7332" s="3"/>
    </row>
    <row r="7333" ht="15.75" customHeight="1">
      <c r="A7333" s="3" t="str">
        <f>IFERROR(TRIM(LEFT(RIGHT('Cost Code (New)'!$F7333,LEN('Cost Code (New)'!$F7333)-SEARCH("Ext ",'Cost Code (New)'!$F7333)-LEN("Ext")),SEARCH(" - ",RIGHT('Cost Code (New)'!$F7333,LEN('Cost Code (New)'!$F7333)-SEARCH("Ext ",'Cost Code (New)'!$F7333)-LEN("Ext")))))+0,"")</f>
        <v/>
      </c>
      <c r="B7333" s="8"/>
      <c r="C7333" s="3"/>
      <c r="D7333" s="3"/>
      <c r="E7333" s="3"/>
      <c r="F7333" s="3"/>
      <c r="G7333" s="3"/>
      <c r="H7333" s="3"/>
      <c r="I7333" s="3"/>
    </row>
    <row r="7334" ht="15.75" customHeight="1">
      <c r="A7334" s="3" t="str">
        <f>IFERROR(TRIM(LEFT(RIGHT('Cost Code (New)'!$F7334,LEN('Cost Code (New)'!$F7334)-SEARCH("Ext ",'Cost Code (New)'!$F7334)-LEN("Ext")),SEARCH(" - ",RIGHT('Cost Code (New)'!$F7334,LEN('Cost Code (New)'!$F7334)-SEARCH("Ext ",'Cost Code (New)'!$F7334)-LEN("Ext")))))+0,"")</f>
        <v/>
      </c>
      <c r="B7334" s="8"/>
      <c r="C7334" s="3"/>
      <c r="D7334" s="3"/>
      <c r="E7334" s="3"/>
      <c r="F7334" s="3"/>
      <c r="G7334" s="3"/>
      <c r="H7334" s="3"/>
      <c r="I7334" s="3"/>
    </row>
    <row r="7335" ht="15.75" customHeight="1">
      <c r="A7335" s="3" t="str">
        <f>IFERROR(TRIM(LEFT(RIGHT('Cost Code (New)'!$F7335,LEN('Cost Code (New)'!$F7335)-SEARCH("Ext ",'Cost Code (New)'!$F7335)-LEN("Ext")),SEARCH(" - ",RIGHT('Cost Code (New)'!$F7335,LEN('Cost Code (New)'!$F7335)-SEARCH("Ext ",'Cost Code (New)'!$F7335)-LEN("Ext")))))+0,"")</f>
        <v/>
      </c>
      <c r="B7335" s="8"/>
      <c r="C7335" s="3"/>
      <c r="D7335" s="3"/>
      <c r="E7335" s="3"/>
      <c r="F7335" s="3"/>
      <c r="G7335" s="3"/>
      <c r="H7335" s="3"/>
      <c r="I7335" s="3"/>
    </row>
    <row r="7336" ht="15.75" customHeight="1">
      <c r="A7336" s="3" t="str">
        <f>IFERROR(TRIM(LEFT(RIGHT('Cost Code (New)'!$F7336,LEN('Cost Code (New)'!$F7336)-SEARCH("Ext ",'Cost Code (New)'!$F7336)-LEN("Ext")),SEARCH(" - ",RIGHT('Cost Code (New)'!$F7336,LEN('Cost Code (New)'!$F7336)-SEARCH("Ext ",'Cost Code (New)'!$F7336)-LEN("Ext")))))+0,"")</f>
        <v/>
      </c>
      <c r="B7336" s="8"/>
      <c r="C7336" s="3"/>
      <c r="D7336" s="3"/>
      <c r="E7336" s="3"/>
      <c r="F7336" s="3"/>
      <c r="G7336" s="3"/>
      <c r="H7336" s="3"/>
      <c r="I7336" s="3"/>
    </row>
    <row r="7337" ht="15.75" customHeight="1">
      <c r="A7337" s="3" t="str">
        <f>IFERROR(TRIM(LEFT(RIGHT('Cost Code (New)'!$F7337,LEN('Cost Code (New)'!$F7337)-SEARCH("Ext ",'Cost Code (New)'!$F7337)-LEN("Ext")),SEARCH(" - ",RIGHT('Cost Code (New)'!$F7337,LEN('Cost Code (New)'!$F7337)-SEARCH("Ext ",'Cost Code (New)'!$F7337)-LEN("Ext")))))+0,"")</f>
        <v/>
      </c>
      <c r="B7337" s="8"/>
      <c r="C7337" s="3"/>
      <c r="D7337" s="3"/>
      <c r="E7337" s="3"/>
      <c r="F7337" s="3"/>
      <c r="G7337" s="3"/>
      <c r="H7337" s="3"/>
      <c r="I7337" s="3"/>
    </row>
    <row r="7338" ht="15.75" customHeight="1">
      <c r="A7338" s="3" t="str">
        <f>IFERROR(TRIM(LEFT(RIGHT('Cost Code (New)'!$F7338,LEN('Cost Code (New)'!$F7338)-SEARCH("Ext ",'Cost Code (New)'!$F7338)-LEN("Ext")),SEARCH(" - ",RIGHT('Cost Code (New)'!$F7338,LEN('Cost Code (New)'!$F7338)-SEARCH("Ext ",'Cost Code (New)'!$F7338)-LEN("Ext")))))+0,"")</f>
        <v/>
      </c>
      <c r="B7338" s="8"/>
      <c r="C7338" s="3"/>
      <c r="D7338" s="3"/>
      <c r="E7338" s="3"/>
      <c r="F7338" s="3"/>
      <c r="G7338" s="3"/>
      <c r="H7338" s="3"/>
      <c r="I7338" s="3"/>
    </row>
    <row r="7339" ht="15.75" customHeight="1">
      <c r="A7339" s="3" t="str">
        <f>IFERROR(TRIM(LEFT(RIGHT('Cost Code (New)'!$F7339,LEN('Cost Code (New)'!$F7339)-SEARCH("Ext ",'Cost Code (New)'!$F7339)-LEN("Ext")),SEARCH(" - ",RIGHT('Cost Code (New)'!$F7339,LEN('Cost Code (New)'!$F7339)-SEARCH("Ext ",'Cost Code (New)'!$F7339)-LEN("Ext")))))+0,"")</f>
        <v/>
      </c>
      <c r="B7339" s="8"/>
      <c r="C7339" s="3"/>
      <c r="D7339" s="3"/>
      <c r="E7339" s="3"/>
      <c r="F7339" s="3"/>
      <c r="G7339" s="3"/>
      <c r="H7339" s="3"/>
      <c r="I7339" s="3"/>
    </row>
    <row r="7340" ht="15.75" customHeight="1">
      <c r="A7340" s="3" t="str">
        <f>IFERROR(TRIM(LEFT(RIGHT('Cost Code (New)'!$F7340,LEN('Cost Code (New)'!$F7340)-SEARCH("Ext ",'Cost Code (New)'!$F7340)-LEN("Ext")),SEARCH(" - ",RIGHT('Cost Code (New)'!$F7340,LEN('Cost Code (New)'!$F7340)-SEARCH("Ext ",'Cost Code (New)'!$F7340)-LEN("Ext")))))+0,"")</f>
        <v/>
      </c>
      <c r="B7340" s="8"/>
      <c r="C7340" s="3"/>
      <c r="D7340" s="3"/>
      <c r="E7340" s="3"/>
      <c r="F7340" s="3"/>
      <c r="G7340" s="3"/>
      <c r="H7340" s="3"/>
      <c r="I7340" s="3"/>
    </row>
    <row r="7341" ht="15.75" customHeight="1">
      <c r="A7341" s="3" t="str">
        <f>IFERROR(TRIM(LEFT(RIGHT('Cost Code (New)'!$F7341,LEN('Cost Code (New)'!$F7341)-SEARCH("Ext ",'Cost Code (New)'!$F7341)-LEN("Ext")),SEARCH(" - ",RIGHT('Cost Code (New)'!$F7341,LEN('Cost Code (New)'!$F7341)-SEARCH("Ext ",'Cost Code (New)'!$F7341)-LEN("Ext")))))+0,"")</f>
        <v/>
      </c>
      <c r="B7341" s="8"/>
      <c r="C7341" s="3"/>
      <c r="D7341" s="3"/>
      <c r="E7341" s="3"/>
      <c r="F7341" s="3"/>
      <c r="G7341" s="3"/>
      <c r="H7341" s="3"/>
      <c r="I7341" s="3"/>
    </row>
    <row r="7342" ht="15.75" customHeight="1">
      <c r="A7342" s="3" t="str">
        <f>IFERROR(TRIM(LEFT(RIGHT('Cost Code (New)'!$F7342,LEN('Cost Code (New)'!$F7342)-SEARCH("Ext ",'Cost Code (New)'!$F7342)-LEN("Ext")),SEARCH(" - ",RIGHT('Cost Code (New)'!$F7342,LEN('Cost Code (New)'!$F7342)-SEARCH("Ext ",'Cost Code (New)'!$F7342)-LEN("Ext")))))+0,"")</f>
        <v/>
      </c>
      <c r="B7342" s="8"/>
      <c r="C7342" s="3"/>
      <c r="D7342" s="3"/>
      <c r="E7342" s="3"/>
      <c r="F7342" s="3"/>
      <c r="G7342" s="3"/>
      <c r="H7342" s="3"/>
      <c r="I7342" s="3"/>
    </row>
    <row r="7343" ht="15.75" customHeight="1">
      <c r="A7343" s="3" t="str">
        <f>IFERROR(TRIM(LEFT(RIGHT('Cost Code (New)'!$F7343,LEN('Cost Code (New)'!$F7343)-SEARCH("Ext ",'Cost Code (New)'!$F7343)-LEN("Ext")),SEARCH(" - ",RIGHT('Cost Code (New)'!$F7343,LEN('Cost Code (New)'!$F7343)-SEARCH("Ext ",'Cost Code (New)'!$F7343)-LEN("Ext")))))+0,"")</f>
        <v/>
      </c>
      <c r="B7343" s="8"/>
      <c r="C7343" s="3"/>
      <c r="D7343" s="3"/>
      <c r="E7343" s="3"/>
      <c r="F7343" s="3"/>
      <c r="G7343" s="3"/>
      <c r="H7343" s="3"/>
      <c r="I7343" s="3"/>
    </row>
    <row r="7344" ht="15.75" customHeight="1">
      <c r="A7344" s="3" t="str">
        <f>IFERROR(TRIM(LEFT(RIGHT('Cost Code (New)'!$F7344,LEN('Cost Code (New)'!$F7344)-SEARCH("Ext ",'Cost Code (New)'!$F7344)-LEN("Ext")),SEARCH(" - ",RIGHT('Cost Code (New)'!$F7344,LEN('Cost Code (New)'!$F7344)-SEARCH("Ext ",'Cost Code (New)'!$F7344)-LEN("Ext")))))+0,"")</f>
        <v/>
      </c>
      <c r="B7344" s="8"/>
      <c r="C7344" s="3"/>
      <c r="D7344" s="3"/>
      <c r="E7344" s="3"/>
      <c r="F7344" s="3"/>
      <c r="G7344" s="3"/>
      <c r="H7344" s="3"/>
      <c r="I7344" s="3"/>
    </row>
    <row r="7345" ht="15.75" customHeight="1">
      <c r="A7345" s="3" t="str">
        <f>IFERROR(TRIM(LEFT(RIGHT('Cost Code (New)'!$F7345,LEN('Cost Code (New)'!$F7345)-SEARCH("Ext ",'Cost Code (New)'!$F7345)-LEN("Ext")),SEARCH(" - ",RIGHT('Cost Code (New)'!$F7345,LEN('Cost Code (New)'!$F7345)-SEARCH("Ext ",'Cost Code (New)'!$F7345)-LEN("Ext")))))+0,"")</f>
        <v/>
      </c>
      <c r="B7345" s="8"/>
      <c r="C7345" s="3"/>
      <c r="D7345" s="3"/>
      <c r="E7345" s="3"/>
      <c r="F7345" s="3"/>
      <c r="G7345" s="3"/>
      <c r="H7345" s="3"/>
      <c r="I7345" s="3"/>
    </row>
    <row r="7346" ht="15.75" customHeight="1">
      <c r="A7346" s="3" t="str">
        <f>IFERROR(TRIM(LEFT(RIGHT('Cost Code (New)'!$F7346,LEN('Cost Code (New)'!$F7346)-SEARCH("Ext ",'Cost Code (New)'!$F7346)-LEN("Ext")),SEARCH(" - ",RIGHT('Cost Code (New)'!$F7346,LEN('Cost Code (New)'!$F7346)-SEARCH("Ext ",'Cost Code (New)'!$F7346)-LEN("Ext")))))+0,"")</f>
        <v/>
      </c>
      <c r="B7346" s="8"/>
      <c r="C7346" s="3"/>
      <c r="D7346" s="3"/>
      <c r="E7346" s="3"/>
      <c r="F7346" s="3"/>
      <c r="G7346" s="3"/>
      <c r="H7346" s="3"/>
      <c r="I7346" s="3"/>
    </row>
    <row r="7347" ht="15.75" customHeight="1">
      <c r="A7347" s="3" t="str">
        <f>IFERROR(TRIM(LEFT(RIGHT('Cost Code (New)'!$F7347,LEN('Cost Code (New)'!$F7347)-SEARCH("Ext ",'Cost Code (New)'!$F7347)-LEN("Ext")),SEARCH(" - ",RIGHT('Cost Code (New)'!$F7347,LEN('Cost Code (New)'!$F7347)-SEARCH("Ext ",'Cost Code (New)'!$F7347)-LEN("Ext")))))+0,"")</f>
        <v/>
      </c>
      <c r="B7347" s="8"/>
      <c r="C7347" s="3"/>
      <c r="D7347" s="3"/>
      <c r="E7347" s="3"/>
      <c r="F7347" s="3"/>
      <c r="G7347" s="3"/>
      <c r="H7347" s="3"/>
      <c r="I7347" s="3"/>
    </row>
    <row r="7348" ht="15.75" customHeight="1">
      <c r="A7348" s="3" t="str">
        <f>IFERROR(TRIM(LEFT(RIGHT('Cost Code (New)'!$F7348,LEN('Cost Code (New)'!$F7348)-SEARCH("Ext ",'Cost Code (New)'!$F7348)-LEN("Ext")),SEARCH(" - ",RIGHT('Cost Code (New)'!$F7348,LEN('Cost Code (New)'!$F7348)-SEARCH("Ext ",'Cost Code (New)'!$F7348)-LEN("Ext")))))+0,"")</f>
        <v/>
      </c>
      <c r="B7348" s="8"/>
      <c r="C7348" s="3"/>
      <c r="D7348" s="3"/>
      <c r="E7348" s="3"/>
      <c r="F7348" s="3"/>
      <c r="G7348" s="3"/>
      <c r="H7348" s="3"/>
      <c r="I7348" s="3"/>
    </row>
    <row r="7349" ht="15.75" customHeight="1">
      <c r="A7349" s="3" t="str">
        <f>IFERROR(TRIM(LEFT(RIGHT('Cost Code (New)'!$F7349,LEN('Cost Code (New)'!$F7349)-SEARCH("Ext ",'Cost Code (New)'!$F7349)-LEN("Ext")),SEARCH(" - ",RIGHT('Cost Code (New)'!$F7349,LEN('Cost Code (New)'!$F7349)-SEARCH("Ext ",'Cost Code (New)'!$F7349)-LEN("Ext")))))+0,"")</f>
        <v/>
      </c>
      <c r="B7349" s="8"/>
      <c r="C7349" s="3"/>
      <c r="D7349" s="3"/>
      <c r="E7349" s="3"/>
      <c r="F7349" s="3"/>
      <c r="G7349" s="3"/>
      <c r="H7349" s="3"/>
      <c r="I7349" s="3"/>
    </row>
    <row r="7350" ht="15.75" customHeight="1">
      <c r="A7350" s="3" t="str">
        <f>IFERROR(TRIM(LEFT(RIGHT('Cost Code (New)'!$F7350,LEN('Cost Code (New)'!$F7350)-SEARCH("Ext ",'Cost Code (New)'!$F7350)-LEN("Ext")),SEARCH(" - ",RIGHT('Cost Code (New)'!$F7350,LEN('Cost Code (New)'!$F7350)-SEARCH("Ext ",'Cost Code (New)'!$F7350)-LEN("Ext")))))+0,"")</f>
        <v/>
      </c>
      <c r="B7350" s="8"/>
      <c r="C7350" s="3"/>
      <c r="D7350" s="3"/>
      <c r="E7350" s="3"/>
      <c r="F7350" s="3"/>
      <c r="G7350" s="3"/>
      <c r="H7350" s="3"/>
      <c r="I7350" s="3"/>
    </row>
    <row r="7351" ht="15.75" customHeight="1">
      <c r="A7351" s="3" t="str">
        <f>IFERROR(TRIM(LEFT(RIGHT('Cost Code (New)'!$F7351,LEN('Cost Code (New)'!$F7351)-SEARCH("Ext ",'Cost Code (New)'!$F7351)-LEN("Ext")),SEARCH(" - ",RIGHT('Cost Code (New)'!$F7351,LEN('Cost Code (New)'!$F7351)-SEARCH("Ext ",'Cost Code (New)'!$F7351)-LEN("Ext")))))+0,"")</f>
        <v/>
      </c>
      <c r="B7351" s="8"/>
      <c r="C7351" s="3"/>
      <c r="D7351" s="3"/>
      <c r="E7351" s="3"/>
      <c r="F7351" s="3"/>
      <c r="G7351" s="3"/>
      <c r="H7351" s="3"/>
      <c r="I7351" s="3"/>
    </row>
    <row r="7352" ht="15.75" customHeight="1">
      <c r="A7352" s="3" t="str">
        <f>IFERROR(TRIM(LEFT(RIGHT('Cost Code (New)'!$F7352,LEN('Cost Code (New)'!$F7352)-SEARCH("Ext ",'Cost Code (New)'!$F7352)-LEN("Ext")),SEARCH(" - ",RIGHT('Cost Code (New)'!$F7352,LEN('Cost Code (New)'!$F7352)-SEARCH("Ext ",'Cost Code (New)'!$F7352)-LEN("Ext")))))+0,"")</f>
        <v/>
      </c>
      <c r="B7352" s="8"/>
      <c r="C7352" s="3"/>
      <c r="D7352" s="3"/>
      <c r="E7352" s="3"/>
      <c r="F7352" s="3"/>
      <c r="G7352" s="3"/>
      <c r="H7352" s="3"/>
      <c r="I7352" s="3"/>
    </row>
    <row r="7353" ht="15.75" customHeight="1">
      <c r="A7353" s="3" t="str">
        <f>IFERROR(TRIM(LEFT(RIGHT('Cost Code (New)'!$F7353,LEN('Cost Code (New)'!$F7353)-SEARCH("Ext ",'Cost Code (New)'!$F7353)-LEN("Ext")),SEARCH(" - ",RIGHT('Cost Code (New)'!$F7353,LEN('Cost Code (New)'!$F7353)-SEARCH("Ext ",'Cost Code (New)'!$F7353)-LEN("Ext")))))+0,"")</f>
        <v/>
      </c>
      <c r="B7353" s="8"/>
      <c r="C7353" s="3"/>
      <c r="D7353" s="3"/>
      <c r="E7353" s="3"/>
      <c r="F7353" s="3"/>
      <c r="G7353" s="3"/>
      <c r="H7353" s="3"/>
      <c r="I7353" s="3"/>
    </row>
    <row r="7354" ht="15.75" customHeight="1">
      <c r="A7354" s="3" t="str">
        <f>IFERROR(TRIM(LEFT(RIGHT('Cost Code (New)'!$F7354,LEN('Cost Code (New)'!$F7354)-SEARCH("Ext ",'Cost Code (New)'!$F7354)-LEN("Ext")),SEARCH(" - ",RIGHT('Cost Code (New)'!$F7354,LEN('Cost Code (New)'!$F7354)-SEARCH("Ext ",'Cost Code (New)'!$F7354)-LEN("Ext")))))+0,"")</f>
        <v/>
      </c>
      <c r="B7354" s="8"/>
      <c r="C7354" s="3"/>
      <c r="D7354" s="3"/>
      <c r="E7354" s="3"/>
      <c r="F7354" s="3"/>
      <c r="G7354" s="3"/>
      <c r="H7354" s="3"/>
      <c r="I7354" s="3"/>
    </row>
    <row r="7355" ht="15.75" customHeight="1">
      <c r="A7355" s="3" t="str">
        <f>IFERROR(TRIM(LEFT(RIGHT('Cost Code (New)'!$F7355,LEN('Cost Code (New)'!$F7355)-SEARCH("Ext ",'Cost Code (New)'!$F7355)-LEN("Ext")),SEARCH(" - ",RIGHT('Cost Code (New)'!$F7355,LEN('Cost Code (New)'!$F7355)-SEARCH("Ext ",'Cost Code (New)'!$F7355)-LEN("Ext")))))+0,"")</f>
        <v/>
      </c>
      <c r="B7355" s="8"/>
      <c r="C7355" s="3"/>
      <c r="D7355" s="3"/>
      <c r="E7355" s="3"/>
      <c r="F7355" s="3"/>
      <c r="G7355" s="3"/>
      <c r="H7355" s="3"/>
      <c r="I7355" s="3"/>
    </row>
    <row r="7356" ht="15.75" customHeight="1">
      <c r="A7356" s="3" t="str">
        <f>IFERROR(TRIM(LEFT(RIGHT('Cost Code (New)'!$F7356,LEN('Cost Code (New)'!$F7356)-SEARCH("Ext ",'Cost Code (New)'!$F7356)-LEN("Ext")),SEARCH(" - ",RIGHT('Cost Code (New)'!$F7356,LEN('Cost Code (New)'!$F7356)-SEARCH("Ext ",'Cost Code (New)'!$F7356)-LEN("Ext")))))+0,"")</f>
        <v/>
      </c>
      <c r="B7356" s="8"/>
      <c r="C7356" s="3"/>
      <c r="D7356" s="3"/>
      <c r="E7356" s="3"/>
      <c r="F7356" s="3"/>
      <c r="G7356" s="3"/>
      <c r="H7356" s="3"/>
      <c r="I7356" s="3"/>
    </row>
    <row r="7357" ht="15.75" customHeight="1">
      <c r="A7357" s="3" t="str">
        <f>IFERROR(TRIM(LEFT(RIGHT('Cost Code (New)'!$F7357,LEN('Cost Code (New)'!$F7357)-SEARCH("Ext ",'Cost Code (New)'!$F7357)-LEN("Ext")),SEARCH(" - ",RIGHT('Cost Code (New)'!$F7357,LEN('Cost Code (New)'!$F7357)-SEARCH("Ext ",'Cost Code (New)'!$F7357)-LEN("Ext")))))+0,"")</f>
        <v/>
      </c>
      <c r="B7357" s="8"/>
      <c r="C7357" s="3"/>
      <c r="D7357" s="3"/>
      <c r="E7357" s="3"/>
      <c r="F7357" s="3"/>
      <c r="G7357" s="3"/>
      <c r="H7357" s="3"/>
      <c r="I7357" s="3"/>
    </row>
    <row r="7358" ht="15.75" customHeight="1">
      <c r="A7358" s="3" t="str">
        <f>IFERROR(TRIM(LEFT(RIGHT('Cost Code (New)'!$F7358,LEN('Cost Code (New)'!$F7358)-SEARCH("Ext ",'Cost Code (New)'!$F7358)-LEN("Ext")),SEARCH(" - ",RIGHT('Cost Code (New)'!$F7358,LEN('Cost Code (New)'!$F7358)-SEARCH("Ext ",'Cost Code (New)'!$F7358)-LEN("Ext")))))+0,"")</f>
        <v/>
      </c>
      <c r="B7358" s="8"/>
      <c r="C7358" s="3"/>
      <c r="D7358" s="3"/>
      <c r="E7358" s="3"/>
      <c r="F7358" s="3"/>
      <c r="G7358" s="3"/>
      <c r="H7358" s="3"/>
      <c r="I7358" s="3"/>
    </row>
    <row r="7359" ht="15.75" customHeight="1">
      <c r="A7359" s="3" t="str">
        <f>IFERROR(TRIM(LEFT(RIGHT('Cost Code (New)'!$F7359,LEN('Cost Code (New)'!$F7359)-SEARCH("Ext ",'Cost Code (New)'!$F7359)-LEN("Ext")),SEARCH(" - ",RIGHT('Cost Code (New)'!$F7359,LEN('Cost Code (New)'!$F7359)-SEARCH("Ext ",'Cost Code (New)'!$F7359)-LEN("Ext")))))+0,"")</f>
        <v/>
      </c>
      <c r="B7359" s="8"/>
      <c r="C7359" s="3"/>
      <c r="D7359" s="3"/>
      <c r="E7359" s="3"/>
      <c r="F7359" s="3"/>
      <c r="G7359" s="3"/>
      <c r="H7359" s="3"/>
      <c r="I7359" s="3"/>
    </row>
    <row r="7360" ht="15.75" customHeight="1">
      <c r="A7360" s="3" t="str">
        <f>IFERROR(TRIM(LEFT(RIGHT('Cost Code (New)'!$F7360,LEN('Cost Code (New)'!$F7360)-SEARCH("Ext ",'Cost Code (New)'!$F7360)-LEN("Ext")),SEARCH(" - ",RIGHT('Cost Code (New)'!$F7360,LEN('Cost Code (New)'!$F7360)-SEARCH("Ext ",'Cost Code (New)'!$F7360)-LEN("Ext")))))+0,"")</f>
        <v/>
      </c>
      <c r="B7360" s="8"/>
      <c r="C7360" s="3"/>
      <c r="D7360" s="3"/>
      <c r="E7360" s="3"/>
      <c r="F7360" s="3"/>
      <c r="G7360" s="3"/>
      <c r="H7360" s="3"/>
      <c r="I7360" s="3"/>
    </row>
    <row r="7361" ht="15.75" customHeight="1">
      <c r="A7361" s="3" t="str">
        <f>IFERROR(TRIM(LEFT(RIGHT('Cost Code (New)'!$F7361,LEN('Cost Code (New)'!$F7361)-SEARCH("Ext ",'Cost Code (New)'!$F7361)-LEN("Ext")),SEARCH(" - ",RIGHT('Cost Code (New)'!$F7361,LEN('Cost Code (New)'!$F7361)-SEARCH("Ext ",'Cost Code (New)'!$F7361)-LEN("Ext")))))+0,"")</f>
        <v/>
      </c>
      <c r="B7361" s="8"/>
      <c r="C7361" s="3"/>
      <c r="D7361" s="3"/>
      <c r="E7361" s="3"/>
      <c r="F7361" s="3"/>
      <c r="G7361" s="3"/>
      <c r="H7361" s="3"/>
      <c r="I7361" s="3"/>
    </row>
    <row r="7362" ht="15.75" customHeight="1">
      <c r="A7362" s="3" t="str">
        <f>IFERROR(TRIM(LEFT(RIGHT('Cost Code (New)'!$F7362,LEN('Cost Code (New)'!$F7362)-SEARCH("Ext ",'Cost Code (New)'!$F7362)-LEN("Ext")),SEARCH(" - ",RIGHT('Cost Code (New)'!$F7362,LEN('Cost Code (New)'!$F7362)-SEARCH("Ext ",'Cost Code (New)'!$F7362)-LEN("Ext")))))+0,"")</f>
        <v/>
      </c>
      <c r="B7362" s="8"/>
      <c r="C7362" s="3"/>
      <c r="D7362" s="3"/>
      <c r="E7362" s="3"/>
      <c r="F7362" s="3"/>
      <c r="G7362" s="3"/>
      <c r="H7362" s="3"/>
      <c r="I7362" s="3"/>
    </row>
    <row r="7363" ht="15.75" customHeight="1">
      <c r="A7363" s="3" t="str">
        <f>IFERROR(TRIM(LEFT(RIGHT('Cost Code (New)'!$F7363,LEN('Cost Code (New)'!$F7363)-SEARCH("Ext ",'Cost Code (New)'!$F7363)-LEN("Ext")),SEARCH(" - ",RIGHT('Cost Code (New)'!$F7363,LEN('Cost Code (New)'!$F7363)-SEARCH("Ext ",'Cost Code (New)'!$F7363)-LEN("Ext")))))+0,"")</f>
        <v/>
      </c>
      <c r="B7363" s="8"/>
      <c r="C7363" s="3"/>
      <c r="D7363" s="3"/>
      <c r="E7363" s="3"/>
      <c r="F7363" s="3"/>
      <c r="G7363" s="3"/>
      <c r="H7363" s="3"/>
      <c r="I7363" s="3"/>
    </row>
    <row r="7364" ht="15.75" customHeight="1">
      <c r="A7364" s="3" t="str">
        <f>IFERROR(TRIM(LEFT(RIGHT('Cost Code (New)'!$F7364,LEN('Cost Code (New)'!$F7364)-SEARCH("Ext ",'Cost Code (New)'!$F7364)-LEN("Ext")),SEARCH(" - ",RIGHT('Cost Code (New)'!$F7364,LEN('Cost Code (New)'!$F7364)-SEARCH("Ext ",'Cost Code (New)'!$F7364)-LEN("Ext")))))+0,"")</f>
        <v/>
      </c>
      <c r="B7364" s="8"/>
      <c r="C7364" s="3"/>
      <c r="D7364" s="3"/>
      <c r="E7364" s="3"/>
      <c r="F7364" s="3"/>
      <c r="G7364" s="3"/>
      <c r="H7364" s="3"/>
      <c r="I7364" s="3"/>
    </row>
    <row r="7365" ht="15.75" customHeight="1">
      <c r="A7365" s="3" t="str">
        <f>IFERROR(TRIM(LEFT(RIGHT('Cost Code (New)'!$F7365,LEN('Cost Code (New)'!$F7365)-SEARCH("Ext ",'Cost Code (New)'!$F7365)-LEN("Ext")),SEARCH(" - ",RIGHT('Cost Code (New)'!$F7365,LEN('Cost Code (New)'!$F7365)-SEARCH("Ext ",'Cost Code (New)'!$F7365)-LEN("Ext")))))+0,"")</f>
        <v/>
      </c>
      <c r="B7365" s="8"/>
      <c r="C7365" s="3"/>
      <c r="D7365" s="3"/>
      <c r="E7365" s="3"/>
      <c r="F7365" s="3"/>
      <c r="G7365" s="3"/>
      <c r="H7365" s="3"/>
      <c r="I7365" s="3"/>
    </row>
    <row r="7366" ht="15.75" customHeight="1">
      <c r="A7366" s="3" t="str">
        <f>IFERROR(TRIM(LEFT(RIGHT('Cost Code (New)'!$F7366,LEN('Cost Code (New)'!$F7366)-SEARCH("Ext ",'Cost Code (New)'!$F7366)-LEN("Ext")),SEARCH(" - ",RIGHT('Cost Code (New)'!$F7366,LEN('Cost Code (New)'!$F7366)-SEARCH("Ext ",'Cost Code (New)'!$F7366)-LEN("Ext")))))+0,"")</f>
        <v/>
      </c>
      <c r="B7366" s="8"/>
      <c r="C7366" s="3"/>
      <c r="D7366" s="3"/>
      <c r="E7366" s="3"/>
      <c r="F7366" s="3"/>
      <c r="G7366" s="3"/>
      <c r="H7366" s="3"/>
      <c r="I7366" s="3"/>
    </row>
    <row r="7367" ht="15.75" customHeight="1">
      <c r="A7367" s="3" t="str">
        <f>IFERROR(TRIM(LEFT(RIGHT('Cost Code (New)'!$F7367,LEN('Cost Code (New)'!$F7367)-SEARCH("Ext ",'Cost Code (New)'!$F7367)-LEN("Ext")),SEARCH(" - ",RIGHT('Cost Code (New)'!$F7367,LEN('Cost Code (New)'!$F7367)-SEARCH("Ext ",'Cost Code (New)'!$F7367)-LEN("Ext")))))+0,"")</f>
        <v/>
      </c>
      <c r="B7367" s="8"/>
      <c r="C7367" s="3"/>
      <c r="D7367" s="3"/>
      <c r="E7367" s="3"/>
      <c r="F7367" s="3"/>
      <c r="G7367" s="3"/>
      <c r="H7367" s="3"/>
      <c r="I7367" s="3"/>
    </row>
    <row r="7368" ht="15.75" customHeight="1">
      <c r="A7368" s="3" t="str">
        <f>IFERROR(TRIM(LEFT(RIGHT('Cost Code (New)'!$F7368,LEN('Cost Code (New)'!$F7368)-SEARCH("Ext ",'Cost Code (New)'!$F7368)-LEN("Ext")),SEARCH(" - ",RIGHT('Cost Code (New)'!$F7368,LEN('Cost Code (New)'!$F7368)-SEARCH("Ext ",'Cost Code (New)'!$F7368)-LEN("Ext")))))+0,"")</f>
        <v/>
      </c>
      <c r="B7368" s="8"/>
      <c r="C7368" s="3"/>
      <c r="D7368" s="3"/>
      <c r="E7368" s="3"/>
      <c r="F7368" s="3"/>
      <c r="G7368" s="3"/>
      <c r="H7368" s="3"/>
      <c r="I7368" s="3"/>
    </row>
    <row r="7369" ht="15.75" customHeight="1">
      <c r="A7369" s="3" t="str">
        <f>IFERROR(TRIM(LEFT(RIGHT('Cost Code (New)'!$F7369,LEN('Cost Code (New)'!$F7369)-SEARCH("Ext ",'Cost Code (New)'!$F7369)-LEN("Ext")),SEARCH(" - ",RIGHT('Cost Code (New)'!$F7369,LEN('Cost Code (New)'!$F7369)-SEARCH("Ext ",'Cost Code (New)'!$F7369)-LEN("Ext")))))+0,"")</f>
        <v/>
      </c>
      <c r="B7369" s="8"/>
      <c r="C7369" s="3"/>
      <c r="D7369" s="3"/>
      <c r="E7369" s="3"/>
      <c r="F7369" s="3"/>
      <c r="G7369" s="3"/>
      <c r="H7369" s="3"/>
      <c r="I7369" s="3"/>
    </row>
    <row r="7370" ht="15.75" customHeight="1">
      <c r="A7370" s="3" t="str">
        <f>IFERROR(TRIM(LEFT(RIGHT('Cost Code (New)'!$F7370,LEN('Cost Code (New)'!$F7370)-SEARCH("Ext ",'Cost Code (New)'!$F7370)-LEN("Ext")),SEARCH(" - ",RIGHT('Cost Code (New)'!$F7370,LEN('Cost Code (New)'!$F7370)-SEARCH("Ext ",'Cost Code (New)'!$F7370)-LEN("Ext")))))+0,"")</f>
        <v/>
      </c>
      <c r="B7370" s="8"/>
      <c r="C7370" s="3"/>
      <c r="D7370" s="3"/>
      <c r="E7370" s="3"/>
      <c r="F7370" s="3"/>
      <c r="G7370" s="3"/>
      <c r="H7370" s="3"/>
      <c r="I7370" s="3"/>
    </row>
    <row r="7371" ht="15.75" customHeight="1">
      <c r="A7371" s="3" t="str">
        <f>IFERROR(TRIM(LEFT(RIGHT('Cost Code (New)'!$F7371,LEN('Cost Code (New)'!$F7371)-SEARCH("Ext ",'Cost Code (New)'!$F7371)-LEN("Ext")),SEARCH(" - ",RIGHT('Cost Code (New)'!$F7371,LEN('Cost Code (New)'!$F7371)-SEARCH("Ext ",'Cost Code (New)'!$F7371)-LEN("Ext")))))+0,"")</f>
        <v/>
      </c>
      <c r="B7371" s="8"/>
      <c r="C7371" s="3"/>
      <c r="D7371" s="3"/>
      <c r="E7371" s="3"/>
      <c r="F7371" s="3"/>
      <c r="G7371" s="3"/>
      <c r="H7371" s="3"/>
      <c r="I7371" s="3"/>
    </row>
    <row r="7372" ht="15.75" customHeight="1">
      <c r="A7372" s="3" t="str">
        <f>IFERROR(TRIM(LEFT(RIGHT('Cost Code (New)'!$F7372,LEN('Cost Code (New)'!$F7372)-SEARCH("Ext ",'Cost Code (New)'!$F7372)-LEN("Ext")),SEARCH(" - ",RIGHT('Cost Code (New)'!$F7372,LEN('Cost Code (New)'!$F7372)-SEARCH("Ext ",'Cost Code (New)'!$F7372)-LEN("Ext")))))+0,"")</f>
        <v/>
      </c>
      <c r="B7372" s="8"/>
      <c r="C7372" s="3"/>
      <c r="D7372" s="3"/>
      <c r="E7372" s="3"/>
      <c r="F7372" s="3"/>
      <c r="G7372" s="3"/>
      <c r="H7372" s="3"/>
      <c r="I7372" s="3"/>
    </row>
    <row r="7373" ht="15.75" customHeight="1">
      <c r="A7373" s="3" t="str">
        <f>IFERROR(TRIM(LEFT(RIGHT('Cost Code (New)'!$F7373,LEN('Cost Code (New)'!$F7373)-SEARCH("Ext ",'Cost Code (New)'!$F7373)-LEN("Ext")),SEARCH(" - ",RIGHT('Cost Code (New)'!$F7373,LEN('Cost Code (New)'!$F7373)-SEARCH("Ext ",'Cost Code (New)'!$F7373)-LEN("Ext")))))+0,"")</f>
        <v/>
      </c>
      <c r="B7373" s="8"/>
      <c r="C7373" s="3"/>
      <c r="D7373" s="3"/>
      <c r="E7373" s="3"/>
      <c r="F7373" s="3"/>
      <c r="G7373" s="3"/>
      <c r="H7373" s="3"/>
      <c r="I7373" s="3"/>
    </row>
    <row r="7374" ht="15.75" customHeight="1">
      <c r="A7374" s="3" t="str">
        <f>IFERROR(TRIM(LEFT(RIGHT('Cost Code (New)'!$F7374,LEN('Cost Code (New)'!$F7374)-SEARCH("Ext ",'Cost Code (New)'!$F7374)-LEN("Ext")),SEARCH(" - ",RIGHT('Cost Code (New)'!$F7374,LEN('Cost Code (New)'!$F7374)-SEARCH("Ext ",'Cost Code (New)'!$F7374)-LEN("Ext")))))+0,"")</f>
        <v/>
      </c>
      <c r="B7374" s="8"/>
      <c r="C7374" s="3"/>
      <c r="D7374" s="3"/>
      <c r="E7374" s="3"/>
      <c r="F7374" s="3"/>
      <c r="G7374" s="3"/>
      <c r="H7374" s="3"/>
      <c r="I7374" s="3"/>
    </row>
    <row r="7375" ht="15.75" customHeight="1">
      <c r="A7375" s="3" t="str">
        <f>IFERROR(TRIM(LEFT(RIGHT('Cost Code (New)'!$F7375,LEN('Cost Code (New)'!$F7375)-SEARCH("Ext ",'Cost Code (New)'!$F7375)-LEN("Ext")),SEARCH(" - ",RIGHT('Cost Code (New)'!$F7375,LEN('Cost Code (New)'!$F7375)-SEARCH("Ext ",'Cost Code (New)'!$F7375)-LEN("Ext")))))+0,"")</f>
        <v/>
      </c>
      <c r="B7375" s="8"/>
      <c r="C7375" s="3"/>
      <c r="D7375" s="3"/>
      <c r="E7375" s="3"/>
      <c r="F7375" s="3"/>
      <c r="G7375" s="3"/>
      <c r="H7375" s="3"/>
      <c r="I7375" s="3"/>
    </row>
    <row r="7376" ht="15.75" customHeight="1">
      <c r="A7376" s="3" t="str">
        <f>IFERROR(TRIM(LEFT(RIGHT('Cost Code (New)'!$F7376,LEN('Cost Code (New)'!$F7376)-SEARCH("Ext ",'Cost Code (New)'!$F7376)-LEN("Ext")),SEARCH(" - ",RIGHT('Cost Code (New)'!$F7376,LEN('Cost Code (New)'!$F7376)-SEARCH("Ext ",'Cost Code (New)'!$F7376)-LEN("Ext")))))+0,"")</f>
        <v/>
      </c>
      <c r="B7376" s="8"/>
      <c r="C7376" s="3"/>
      <c r="D7376" s="3"/>
      <c r="E7376" s="3"/>
      <c r="F7376" s="3"/>
      <c r="G7376" s="3"/>
      <c r="H7376" s="3"/>
      <c r="I7376" s="3"/>
    </row>
    <row r="7377" ht="15.75" customHeight="1">
      <c r="A7377" s="3" t="str">
        <f>IFERROR(TRIM(LEFT(RIGHT('Cost Code (New)'!$F7377,LEN('Cost Code (New)'!$F7377)-SEARCH("Ext ",'Cost Code (New)'!$F7377)-LEN("Ext")),SEARCH(" - ",RIGHT('Cost Code (New)'!$F7377,LEN('Cost Code (New)'!$F7377)-SEARCH("Ext ",'Cost Code (New)'!$F7377)-LEN("Ext")))))+0,"")</f>
        <v/>
      </c>
      <c r="B7377" s="8"/>
      <c r="C7377" s="3"/>
      <c r="D7377" s="3"/>
      <c r="E7377" s="3"/>
      <c r="F7377" s="3"/>
      <c r="G7377" s="3"/>
      <c r="H7377" s="3"/>
      <c r="I7377" s="3"/>
    </row>
    <row r="7378" ht="15.75" customHeight="1">
      <c r="A7378" s="3" t="str">
        <f>IFERROR(TRIM(LEFT(RIGHT('Cost Code (New)'!$F7378,LEN('Cost Code (New)'!$F7378)-SEARCH("Ext ",'Cost Code (New)'!$F7378)-LEN("Ext")),SEARCH(" - ",RIGHT('Cost Code (New)'!$F7378,LEN('Cost Code (New)'!$F7378)-SEARCH("Ext ",'Cost Code (New)'!$F7378)-LEN("Ext")))))+0,"")</f>
        <v/>
      </c>
      <c r="B7378" s="8"/>
      <c r="C7378" s="3"/>
      <c r="D7378" s="3"/>
      <c r="E7378" s="3"/>
      <c r="F7378" s="3"/>
      <c r="G7378" s="3"/>
      <c r="H7378" s="3"/>
      <c r="I7378" s="3"/>
    </row>
    <row r="7379" ht="15.75" customHeight="1">
      <c r="A7379" s="3" t="str">
        <f>IFERROR(TRIM(LEFT(RIGHT('Cost Code (New)'!$F7379,LEN('Cost Code (New)'!$F7379)-SEARCH("Ext ",'Cost Code (New)'!$F7379)-LEN("Ext")),SEARCH(" - ",RIGHT('Cost Code (New)'!$F7379,LEN('Cost Code (New)'!$F7379)-SEARCH("Ext ",'Cost Code (New)'!$F7379)-LEN("Ext")))))+0,"")</f>
        <v/>
      </c>
      <c r="B7379" s="8"/>
      <c r="C7379" s="3"/>
      <c r="D7379" s="3"/>
      <c r="E7379" s="3"/>
      <c r="F7379" s="3"/>
      <c r="G7379" s="3"/>
      <c r="H7379" s="3"/>
      <c r="I7379" s="3"/>
    </row>
    <row r="7380" ht="15.75" customHeight="1">
      <c r="A7380" s="3" t="str">
        <f>IFERROR(TRIM(LEFT(RIGHT('Cost Code (New)'!$F7380,LEN('Cost Code (New)'!$F7380)-SEARCH("Ext ",'Cost Code (New)'!$F7380)-LEN("Ext")),SEARCH(" - ",RIGHT('Cost Code (New)'!$F7380,LEN('Cost Code (New)'!$F7380)-SEARCH("Ext ",'Cost Code (New)'!$F7380)-LEN("Ext")))))+0,"")</f>
        <v/>
      </c>
      <c r="B7380" s="8"/>
      <c r="C7380" s="3"/>
      <c r="D7380" s="3"/>
      <c r="E7380" s="3"/>
      <c r="F7380" s="3"/>
      <c r="G7380" s="3"/>
      <c r="H7380" s="3"/>
      <c r="I7380" s="3"/>
    </row>
    <row r="7381" ht="15.75" customHeight="1">
      <c r="A7381" s="3" t="str">
        <f>IFERROR(TRIM(LEFT(RIGHT('Cost Code (New)'!$F7381,LEN('Cost Code (New)'!$F7381)-SEARCH("Ext ",'Cost Code (New)'!$F7381)-LEN("Ext")),SEARCH(" - ",RIGHT('Cost Code (New)'!$F7381,LEN('Cost Code (New)'!$F7381)-SEARCH("Ext ",'Cost Code (New)'!$F7381)-LEN("Ext")))))+0,"")</f>
        <v/>
      </c>
      <c r="B7381" s="8"/>
      <c r="C7381" s="3"/>
      <c r="D7381" s="3"/>
      <c r="E7381" s="3"/>
      <c r="F7381" s="3"/>
      <c r="G7381" s="3"/>
      <c r="H7381" s="3"/>
      <c r="I7381" s="3"/>
    </row>
    <row r="7382" ht="15.75" customHeight="1">
      <c r="A7382" s="3" t="str">
        <f>IFERROR(TRIM(LEFT(RIGHT('Cost Code (New)'!$F7382,LEN('Cost Code (New)'!$F7382)-SEARCH("Ext ",'Cost Code (New)'!$F7382)-LEN("Ext")),SEARCH(" - ",RIGHT('Cost Code (New)'!$F7382,LEN('Cost Code (New)'!$F7382)-SEARCH("Ext ",'Cost Code (New)'!$F7382)-LEN("Ext")))))+0,"")</f>
        <v/>
      </c>
      <c r="B7382" s="8"/>
      <c r="C7382" s="3"/>
      <c r="D7382" s="3"/>
      <c r="E7382" s="3"/>
      <c r="F7382" s="3"/>
      <c r="G7382" s="3"/>
      <c r="H7382" s="3"/>
      <c r="I7382" s="3"/>
    </row>
    <row r="7383" ht="15.75" customHeight="1">
      <c r="A7383" s="3" t="str">
        <f>IFERROR(TRIM(LEFT(RIGHT('Cost Code (New)'!$F7383,LEN('Cost Code (New)'!$F7383)-SEARCH("Ext ",'Cost Code (New)'!$F7383)-LEN("Ext")),SEARCH(" - ",RIGHT('Cost Code (New)'!$F7383,LEN('Cost Code (New)'!$F7383)-SEARCH("Ext ",'Cost Code (New)'!$F7383)-LEN("Ext")))))+0,"")</f>
        <v/>
      </c>
      <c r="B7383" s="8"/>
      <c r="C7383" s="3"/>
      <c r="D7383" s="3"/>
      <c r="E7383" s="3"/>
      <c r="F7383" s="3"/>
      <c r="G7383" s="3"/>
      <c r="H7383" s="3"/>
      <c r="I7383" s="3"/>
    </row>
    <row r="7384" ht="15.75" customHeight="1">
      <c r="A7384" s="3" t="str">
        <f>IFERROR(TRIM(LEFT(RIGHT('Cost Code (New)'!$F7384,LEN('Cost Code (New)'!$F7384)-SEARCH("Ext ",'Cost Code (New)'!$F7384)-LEN("Ext")),SEARCH(" - ",RIGHT('Cost Code (New)'!$F7384,LEN('Cost Code (New)'!$F7384)-SEARCH("Ext ",'Cost Code (New)'!$F7384)-LEN("Ext")))))+0,"")</f>
        <v/>
      </c>
      <c r="B7384" s="8"/>
      <c r="C7384" s="3"/>
      <c r="D7384" s="3"/>
      <c r="E7384" s="3"/>
      <c r="F7384" s="3"/>
      <c r="G7384" s="3"/>
      <c r="H7384" s="3"/>
      <c r="I7384" s="3"/>
    </row>
    <row r="7385" ht="15.75" customHeight="1">
      <c r="A7385" s="3" t="str">
        <f>IFERROR(TRIM(LEFT(RIGHT('Cost Code (New)'!$F7385,LEN('Cost Code (New)'!$F7385)-SEARCH("Ext ",'Cost Code (New)'!$F7385)-LEN("Ext")),SEARCH(" - ",RIGHT('Cost Code (New)'!$F7385,LEN('Cost Code (New)'!$F7385)-SEARCH("Ext ",'Cost Code (New)'!$F7385)-LEN("Ext")))))+0,"")</f>
        <v/>
      </c>
      <c r="B7385" s="8"/>
      <c r="C7385" s="3"/>
      <c r="D7385" s="3"/>
      <c r="E7385" s="3"/>
      <c r="F7385" s="3"/>
      <c r="G7385" s="3"/>
      <c r="H7385" s="3"/>
      <c r="I7385" s="3"/>
    </row>
    <row r="7386" ht="15.75" customHeight="1">
      <c r="A7386" s="3" t="str">
        <f>IFERROR(TRIM(LEFT(RIGHT('Cost Code (New)'!$F7386,LEN('Cost Code (New)'!$F7386)-SEARCH("Ext ",'Cost Code (New)'!$F7386)-LEN("Ext")),SEARCH(" - ",RIGHT('Cost Code (New)'!$F7386,LEN('Cost Code (New)'!$F7386)-SEARCH("Ext ",'Cost Code (New)'!$F7386)-LEN("Ext")))))+0,"")</f>
        <v/>
      </c>
      <c r="B7386" s="8"/>
      <c r="C7386" s="3"/>
      <c r="D7386" s="3"/>
      <c r="E7386" s="3"/>
      <c r="F7386" s="3"/>
      <c r="G7386" s="3"/>
      <c r="H7386" s="3"/>
      <c r="I7386" s="3"/>
    </row>
    <row r="7387" ht="15.75" customHeight="1">
      <c r="A7387" s="3" t="str">
        <f>IFERROR(TRIM(LEFT(RIGHT('Cost Code (New)'!$F7387,LEN('Cost Code (New)'!$F7387)-SEARCH("Ext ",'Cost Code (New)'!$F7387)-LEN("Ext")),SEARCH(" - ",RIGHT('Cost Code (New)'!$F7387,LEN('Cost Code (New)'!$F7387)-SEARCH("Ext ",'Cost Code (New)'!$F7387)-LEN("Ext")))))+0,"")</f>
        <v/>
      </c>
      <c r="B7387" s="8"/>
      <c r="C7387" s="3"/>
      <c r="D7387" s="3"/>
      <c r="E7387" s="3"/>
      <c r="F7387" s="3"/>
      <c r="G7387" s="3"/>
      <c r="H7387" s="3"/>
      <c r="I7387" s="3"/>
    </row>
    <row r="7388" ht="15.75" customHeight="1">
      <c r="A7388" s="3" t="str">
        <f>IFERROR(TRIM(LEFT(RIGHT('Cost Code (New)'!$F7388,LEN('Cost Code (New)'!$F7388)-SEARCH("Ext ",'Cost Code (New)'!$F7388)-LEN("Ext")),SEARCH(" - ",RIGHT('Cost Code (New)'!$F7388,LEN('Cost Code (New)'!$F7388)-SEARCH("Ext ",'Cost Code (New)'!$F7388)-LEN("Ext")))))+0,"")</f>
        <v/>
      </c>
      <c r="B7388" s="8"/>
      <c r="C7388" s="3"/>
      <c r="D7388" s="3"/>
      <c r="E7388" s="3"/>
      <c r="F7388" s="3"/>
      <c r="G7388" s="3"/>
      <c r="H7388" s="3"/>
      <c r="I7388" s="3"/>
    </row>
    <row r="7389" ht="15.75" customHeight="1">
      <c r="A7389" s="3" t="str">
        <f>IFERROR(TRIM(LEFT(RIGHT('Cost Code (New)'!$F7389,LEN('Cost Code (New)'!$F7389)-SEARCH("Ext ",'Cost Code (New)'!$F7389)-LEN("Ext")),SEARCH(" - ",RIGHT('Cost Code (New)'!$F7389,LEN('Cost Code (New)'!$F7389)-SEARCH("Ext ",'Cost Code (New)'!$F7389)-LEN("Ext")))))+0,"")</f>
        <v/>
      </c>
      <c r="B7389" s="8"/>
      <c r="C7389" s="3"/>
      <c r="D7389" s="3"/>
      <c r="E7389" s="3"/>
      <c r="F7389" s="3"/>
      <c r="G7389" s="3"/>
      <c r="H7389" s="3"/>
      <c r="I7389" s="3"/>
    </row>
    <row r="7390" ht="15.75" customHeight="1">
      <c r="A7390" s="3" t="str">
        <f>IFERROR(TRIM(LEFT(RIGHT('Cost Code (New)'!$F7390,LEN('Cost Code (New)'!$F7390)-SEARCH("Ext ",'Cost Code (New)'!$F7390)-LEN("Ext")),SEARCH(" - ",RIGHT('Cost Code (New)'!$F7390,LEN('Cost Code (New)'!$F7390)-SEARCH("Ext ",'Cost Code (New)'!$F7390)-LEN("Ext")))))+0,"")</f>
        <v/>
      </c>
      <c r="B7390" s="8"/>
      <c r="C7390" s="3"/>
      <c r="D7390" s="3"/>
      <c r="E7390" s="3"/>
      <c r="F7390" s="3"/>
      <c r="G7390" s="3"/>
      <c r="H7390" s="3"/>
      <c r="I7390" s="3"/>
    </row>
    <row r="7391" ht="15.75" customHeight="1">
      <c r="A7391" s="3" t="str">
        <f>IFERROR(TRIM(LEFT(RIGHT('Cost Code (New)'!$F7391,LEN('Cost Code (New)'!$F7391)-SEARCH("Ext ",'Cost Code (New)'!$F7391)-LEN("Ext")),SEARCH(" - ",RIGHT('Cost Code (New)'!$F7391,LEN('Cost Code (New)'!$F7391)-SEARCH("Ext ",'Cost Code (New)'!$F7391)-LEN("Ext")))))+0,"")</f>
        <v/>
      </c>
      <c r="B7391" s="8"/>
      <c r="C7391" s="3"/>
      <c r="D7391" s="3"/>
      <c r="E7391" s="3"/>
      <c r="F7391" s="3"/>
      <c r="G7391" s="3"/>
      <c r="H7391" s="3"/>
      <c r="I7391" s="3"/>
    </row>
    <row r="7392" ht="15.75" customHeight="1">
      <c r="A7392" s="3" t="str">
        <f>IFERROR(TRIM(LEFT(RIGHT('Cost Code (New)'!$F7392,LEN('Cost Code (New)'!$F7392)-SEARCH("Ext ",'Cost Code (New)'!$F7392)-LEN("Ext")),SEARCH(" - ",RIGHT('Cost Code (New)'!$F7392,LEN('Cost Code (New)'!$F7392)-SEARCH("Ext ",'Cost Code (New)'!$F7392)-LEN("Ext")))))+0,"")</f>
        <v/>
      </c>
      <c r="B7392" s="8"/>
      <c r="C7392" s="3"/>
      <c r="D7392" s="3"/>
      <c r="E7392" s="3"/>
      <c r="F7392" s="3"/>
      <c r="G7392" s="3"/>
      <c r="H7392" s="3"/>
      <c r="I7392" s="3"/>
    </row>
    <row r="7393" ht="15.75" customHeight="1">
      <c r="A7393" s="3" t="str">
        <f>IFERROR(TRIM(LEFT(RIGHT('Cost Code (New)'!$F7393,LEN('Cost Code (New)'!$F7393)-SEARCH("Ext ",'Cost Code (New)'!$F7393)-LEN("Ext")),SEARCH(" - ",RIGHT('Cost Code (New)'!$F7393,LEN('Cost Code (New)'!$F7393)-SEARCH("Ext ",'Cost Code (New)'!$F7393)-LEN("Ext")))))+0,"")</f>
        <v/>
      </c>
      <c r="B7393" s="8"/>
      <c r="C7393" s="3"/>
      <c r="D7393" s="3"/>
      <c r="E7393" s="3"/>
      <c r="F7393" s="3"/>
      <c r="G7393" s="3"/>
      <c r="H7393" s="3"/>
      <c r="I7393" s="3"/>
    </row>
    <row r="7394" ht="15.75" customHeight="1">
      <c r="A7394" s="3" t="str">
        <f>IFERROR(TRIM(LEFT(RIGHT('Cost Code (New)'!$F7394,LEN('Cost Code (New)'!$F7394)-SEARCH("Ext ",'Cost Code (New)'!$F7394)-LEN("Ext")),SEARCH(" - ",RIGHT('Cost Code (New)'!$F7394,LEN('Cost Code (New)'!$F7394)-SEARCH("Ext ",'Cost Code (New)'!$F7394)-LEN("Ext")))))+0,"")</f>
        <v/>
      </c>
      <c r="B7394" s="8"/>
      <c r="C7394" s="3"/>
      <c r="D7394" s="3"/>
      <c r="E7394" s="3"/>
      <c r="F7394" s="3"/>
      <c r="G7394" s="3"/>
      <c r="H7394" s="3"/>
      <c r="I7394" s="3"/>
    </row>
    <row r="7395" ht="15.75" customHeight="1">
      <c r="A7395" s="3" t="str">
        <f>IFERROR(TRIM(LEFT(RIGHT('Cost Code (New)'!$F7395,LEN('Cost Code (New)'!$F7395)-SEARCH("Ext ",'Cost Code (New)'!$F7395)-LEN("Ext")),SEARCH(" - ",RIGHT('Cost Code (New)'!$F7395,LEN('Cost Code (New)'!$F7395)-SEARCH("Ext ",'Cost Code (New)'!$F7395)-LEN("Ext")))))+0,"")</f>
        <v/>
      </c>
      <c r="B7395" s="8"/>
      <c r="C7395" s="3"/>
      <c r="D7395" s="3"/>
      <c r="E7395" s="3"/>
      <c r="F7395" s="3"/>
      <c r="G7395" s="3"/>
      <c r="H7395" s="3"/>
      <c r="I7395" s="3"/>
    </row>
    <row r="7396" ht="15.75" customHeight="1">
      <c r="A7396" s="3" t="str">
        <f>IFERROR(TRIM(LEFT(RIGHT('Cost Code (New)'!$F7396,LEN('Cost Code (New)'!$F7396)-SEARCH("Ext ",'Cost Code (New)'!$F7396)-LEN("Ext")),SEARCH(" - ",RIGHT('Cost Code (New)'!$F7396,LEN('Cost Code (New)'!$F7396)-SEARCH("Ext ",'Cost Code (New)'!$F7396)-LEN("Ext")))))+0,"")</f>
        <v/>
      </c>
      <c r="B7396" s="8"/>
      <c r="C7396" s="3"/>
      <c r="D7396" s="3"/>
      <c r="E7396" s="3"/>
      <c r="F7396" s="3"/>
      <c r="G7396" s="3"/>
      <c r="H7396" s="3"/>
      <c r="I7396" s="3"/>
    </row>
    <row r="7397" ht="15.75" customHeight="1">
      <c r="A7397" s="3" t="str">
        <f>IFERROR(TRIM(LEFT(RIGHT('Cost Code (New)'!$F7397,LEN('Cost Code (New)'!$F7397)-SEARCH("Ext ",'Cost Code (New)'!$F7397)-LEN("Ext")),SEARCH(" - ",RIGHT('Cost Code (New)'!$F7397,LEN('Cost Code (New)'!$F7397)-SEARCH("Ext ",'Cost Code (New)'!$F7397)-LEN("Ext")))))+0,"")</f>
        <v/>
      </c>
      <c r="B7397" s="8"/>
      <c r="C7397" s="3"/>
      <c r="D7397" s="3"/>
      <c r="E7397" s="3"/>
      <c r="F7397" s="3"/>
      <c r="G7397" s="3"/>
      <c r="H7397" s="3"/>
      <c r="I7397" s="3"/>
    </row>
    <row r="7398" ht="15.75" customHeight="1">
      <c r="A7398" s="3" t="str">
        <f>IFERROR(TRIM(LEFT(RIGHT('Cost Code (New)'!$F7398,LEN('Cost Code (New)'!$F7398)-SEARCH("Ext ",'Cost Code (New)'!$F7398)-LEN("Ext")),SEARCH(" - ",RIGHT('Cost Code (New)'!$F7398,LEN('Cost Code (New)'!$F7398)-SEARCH("Ext ",'Cost Code (New)'!$F7398)-LEN("Ext")))))+0,"")</f>
        <v/>
      </c>
      <c r="B7398" s="8"/>
      <c r="C7398" s="3"/>
      <c r="D7398" s="3"/>
      <c r="E7398" s="3"/>
      <c r="F7398" s="3"/>
      <c r="G7398" s="3"/>
      <c r="H7398" s="3"/>
      <c r="I7398" s="3"/>
    </row>
    <row r="7399" ht="15.75" customHeight="1">
      <c r="A7399" s="3" t="str">
        <f>IFERROR(TRIM(LEFT(RIGHT('Cost Code (New)'!$F7399,LEN('Cost Code (New)'!$F7399)-SEARCH("Ext ",'Cost Code (New)'!$F7399)-LEN("Ext")),SEARCH(" - ",RIGHT('Cost Code (New)'!$F7399,LEN('Cost Code (New)'!$F7399)-SEARCH("Ext ",'Cost Code (New)'!$F7399)-LEN("Ext")))))+0,"")</f>
        <v/>
      </c>
      <c r="B7399" s="8"/>
      <c r="C7399" s="3"/>
      <c r="D7399" s="3"/>
      <c r="E7399" s="3"/>
      <c r="F7399" s="3"/>
      <c r="G7399" s="3"/>
      <c r="H7399" s="3"/>
      <c r="I7399" s="3"/>
    </row>
    <row r="7400" ht="15.75" customHeight="1">
      <c r="A7400" s="3" t="str">
        <f>IFERROR(TRIM(LEFT(RIGHT('Cost Code (New)'!$F7400,LEN('Cost Code (New)'!$F7400)-SEARCH("Ext ",'Cost Code (New)'!$F7400)-LEN("Ext")),SEARCH(" - ",RIGHT('Cost Code (New)'!$F7400,LEN('Cost Code (New)'!$F7400)-SEARCH("Ext ",'Cost Code (New)'!$F7400)-LEN("Ext")))))+0,"")</f>
        <v/>
      </c>
      <c r="B7400" s="8"/>
      <c r="C7400" s="3"/>
      <c r="D7400" s="3"/>
      <c r="E7400" s="3"/>
      <c r="F7400" s="3"/>
      <c r="G7400" s="3"/>
      <c r="H7400" s="3"/>
      <c r="I7400" s="3"/>
    </row>
    <row r="7401" ht="15.75" customHeight="1">
      <c r="A7401" s="3" t="str">
        <f>IFERROR(TRIM(LEFT(RIGHT('Cost Code (New)'!$F7401,LEN('Cost Code (New)'!$F7401)-SEARCH("Ext ",'Cost Code (New)'!$F7401)-LEN("Ext")),SEARCH(" - ",RIGHT('Cost Code (New)'!$F7401,LEN('Cost Code (New)'!$F7401)-SEARCH("Ext ",'Cost Code (New)'!$F7401)-LEN("Ext")))))+0,"")</f>
        <v/>
      </c>
      <c r="B7401" s="8"/>
      <c r="C7401" s="3"/>
      <c r="D7401" s="3"/>
      <c r="E7401" s="3"/>
      <c r="F7401" s="3"/>
      <c r="G7401" s="3"/>
      <c r="H7401" s="3"/>
      <c r="I7401" s="3"/>
    </row>
    <row r="7402" ht="15.75" customHeight="1">
      <c r="A7402" s="3" t="str">
        <f>IFERROR(TRIM(LEFT(RIGHT('Cost Code (New)'!$F7402,LEN('Cost Code (New)'!$F7402)-SEARCH("Ext ",'Cost Code (New)'!$F7402)-LEN("Ext")),SEARCH(" - ",RIGHT('Cost Code (New)'!$F7402,LEN('Cost Code (New)'!$F7402)-SEARCH("Ext ",'Cost Code (New)'!$F7402)-LEN("Ext")))))+0,"")</f>
        <v/>
      </c>
      <c r="B7402" s="8"/>
      <c r="C7402" s="3"/>
      <c r="D7402" s="3"/>
      <c r="E7402" s="3"/>
      <c r="F7402" s="3"/>
      <c r="G7402" s="3"/>
      <c r="H7402" s="3"/>
      <c r="I7402" s="3"/>
    </row>
    <row r="7403" ht="15.75" customHeight="1">
      <c r="A7403" s="3" t="str">
        <f>IFERROR(TRIM(LEFT(RIGHT('Cost Code (New)'!$F7403,LEN('Cost Code (New)'!$F7403)-SEARCH("Ext ",'Cost Code (New)'!$F7403)-LEN("Ext")),SEARCH(" - ",RIGHT('Cost Code (New)'!$F7403,LEN('Cost Code (New)'!$F7403)-SEARCH("Ext ",'Cost Code (New)'!$F7403)-LEN("Ext")))))+0,"")</f>
        <v/>
      </c>
      <c r="B7403" s="8"/>
      <c r="C7403" s="3"/>
      <c r="D7403" s="3"/>
      <c r="E7403" s="3"/>
      <c r="F7403" s="3"/>
      <c r="G7403" s="3"/>
      <c r="H7403" s="3"/>
      <c r="I7403" s="3"/>
    </row>
    <row r="7404" ht="15.75" customHeight="1">
      <c r="A7404" s="3" t="str">
        <f>IFERROR(TRIM(LEFT(RIGHT('Cost Code (New)'!$F7404,LEN('Cost Code (New)'!$F7404)-SEARCH("Ext ",'Cost Code (New)'!$F7404)-LEN("Ext")),SEARCH(" - ",RIGHT('Cost Code (New)'!$F7404,LEN('Cost Code (New)'!$F7404)-SEARCH("Ext ",'Cost Code (New)'!$F7404)-LEN("Ext")))))+0,"")</f>
        <v/>
      </c>
      <c r="B7404" s="8"/>
      <c r="C7404" s="3"/>
      <c r="D7404" s="3"/>
      <c r="E7404" s="3"/>
      <c r="F7404" s="3"/>
      <c r="G7404" s="3"/>
      <c r="H7404" s="3"/>
      <c r="I7404" s="3"/>
    </row>
    <row r="7405" ht="15.75" customHeight="1">
      <c r="A7405" s="3" t="str">
        <f>IFERROR(TRIM(LEFT(RIGHT('Cost Code (New)'!$F7405,LEN('Cost Code (New)'!$F7405)-SEARCH("Ext ",'Cost Code (New)'!$F7405)-LEN("Ext")),SEARCH(" - ",RIGHT('Cost Code (New)'!$F7405,LEN('Cost Code (New)'!$F7405)-SEARCH("Ext ",'Cost Code (New)'!$F7405)-LEN("Ext")))))+0,"")</f>
        <v/>
      </c>
      <c r="B7405" s="8"/>
      <c r="C7405" s="3"/>
      <c r="D7405" s="3"/>
      <c r="E7405" s="3"/>
      <c r="F7405" s="3"/>
      <c r="G7405" s="3"/>
      <c r="H7405" s="3"/>
      <c r="I7405" s="3"/>
    </row>
    <row r="7406" ht="15.75" customHeight="1">
      <c r="A7406" s="3" t="str">
        <f>IFERROR(TRIM(LEFT(RIGHT('Cost Code (New)'!$F7406,LEN('Cost Code (New)'!$F7406)-SEARCH("Ext ",'Cost Code (New)'!$F7406)-LEN("Ext")),SEARCH(" - ",RIGHT('Cost Code (New)'!$F7406,LEN('Cost Code (New)'!$F7406)-SEARCH("Ext ",'Cost Code (New)'!$F7406)-LEN("Ext")))))+0,"")</f>
        <v/>
      </c>
      <c r="B7406" s="8"/>
      <c r="C7406" s="3"/>
      <c r="D7406" s="3"/>
      <c r="E7406" s="3"/>
      <c r="F7406" s="3"/>
      <c r="G7406" s="3"/>
      <c r="H7406" s="3"/>
      <c r="I7406" s="3"/>
    </row>
    <row r="7407" ht="15.75" customHeight="1">
      <c r="A7407" s="3" t="str">
        <f>IFERROR(TRIM(LEFT(RIGHT('Cost Code (New)'!$F7407,LEN('Cost Code (New)'!$F7407)-SEARCH("Ext ",'Cost Code (New)'!$F7407)-LEN("Ext")),SEARCH(" - ",RIGHT('Cost Code (New)'!$F7407,LEN('Cost Code (New)'!$F7407)-SEARCH("Ext ",'Cost Code (New)'!$F7407)-LEN("Ext")))))+0,"")</f>
        <v/>
      </c>
      <c r="B7407" s="8"/>
      <c r="C7407" s="3"/>
      <c r="D7407" s="3"/>
      <c r="E7407" s="3"/>
      <c r="F7407" s="3"/>
      <c r="G7407" s="3"/>
      <c r="H7407" s="3"/>
      <c r="I7407" s="3"/>
    </row>
    <row r="7408" ht="15.75" customHeight="1">
      <c r="A7408" s="3" t="str">
        <f>IFERROR(TRIM(LEFT(RIGHT('Cost Code (New)'!$F7408,LEN('Cost Code (New)'!$F7408)-SEARCH("Ext ",'Cost Code (New)'!$F7408)-LEN("Ext")),SEARCH(" - ",RIGHT('Cost Code (New)'!$F7408,LEN('Cost Code (New)'!$F7408)-SEARCH("Ext ",'Cost Code (New)'!$F7408)-LEN("Ext")))))+0,"")</f>
        <v/>
      </c>
      <c r="B7408" s="8"/>
      <c r="C7408" s="3"/>
      <c r="D7408" s="3"/>
      <c r="E7408" s="3"/>
      <c r="F7408" s="3"/>
      <c r="G7408" s="3"/>
      <c r="H7408" s="3"/>
      <c r="I7408" s="3"/>
    </row>
    <row r="7409" ht="15.75" customHeight="1">
      <c r="A7409" s="3" t="str">
        <f>IFERROR(TRIM(LEFT(RIGHT('Cost Code (New)'!$F7409,LEN('Cost Code (New)'!$F7409)-SEARCH("Ext ",'Cost Code (New)'!$F7409)-LEN("Ext")),SEARCH(" - ",RIGHT('Cost Code (New)'!$F7409,LEN('Cost Code (New)'!$F7409)-SEARCH("Ext ",'Cost Code (New)'!$F7409)-LEN("Ext")))))+0,"")</f>
        <v/>
      </c>
      <c r="B7409" s="8"/>
      <c r="C7409" s="3"/>
      <c r="D7409" s="3"/>
      <c r="E7409" s="3"/>
      <c r="F7409" s="3"/>
      <c r="G7409" s="3"/>
      <c r="H7409" s="3"/>
      <c r="I7409" s="3"/>
    </row>
    <row r="7410" ht="15.75" customHeight="1">
      <c r="A7410" s="3" t="str">
        <f>IFERROR(TRIM(LEFT(RIGHT('Cost Code (New)'!$F7410,LEN('Cost Code (New)'!$F7410)-SEARCH("Ext ",'Cost Code (New)'!$F7410)-LEN("Ext")),SEARCH(" - ",RIGHT('Cost Code (New)'!$F7410,LEN('Cost Code (New)'!$F7410)-SEARCH("Ext ",'Cost Code (New)'!$F7410)-LEN("Ext")))))+0,"")</f>
        <v/>
      </c>
      <c r="B7410" s="8"/>
      <c r="C7410" s="3"/>
      <c r="D7410" s="3"/>
      <c r="E7410" s="3"/>
      <c r="F7410" s="3"/>
      <c r="G7410" s="3"/>
      <c r="H7410" s="3"/>
      <c r="I7410" s="3"/>
    </row>
    <row r="7411" ht="15.75" customHeight="1">
      <c r="A7411" s="3" t="str">
        <f>IFERROR(TRIM(LEFT(RIGHT('Cost Code (New)'!$F7411,LEN('Cost Code (New)'!$F7411)-SEARCH("Ext ",'Cost Code (New)'!$F7411)-LEN("Ext")),SEARCH(" - ",RIGHT('Cost Code (New)'!$F7411,LEN('Cost Code (New)'!$F7411)-SEARCH("Ext ",'Cost Code (New)'!$F7411)-LEN("Ext")))))+0,"")</f>
        <v/>
      </c>
      <c r="B7411" s="8"/>
      <c r="C7411" s="3"/>
      <c r="D7411" s="3"/>
      <c r="E7411" s="3"/>
      <c r="F7411" s="3"/>
      <c r="G7411" s="3"/>
      <c r="H7411" s="3"/>
      <c r="I7411" s="3"/>
    </row>
    <row r="7412" ht="15.75" customHeight="1">
      <c r="A7412" s="3" t="str">
        <f>IFERROR(TRIM(LEFT(RIGHT('Cost Code (New)'!$F7412,LEN('Cost Code (New)'!$F7412)-SEARCH("Ext ",'Cost Code (New)'!$F7412)-LEN("Ext")),SEARCH(" - ",RIGHT('Cost Code (New)'!$F7412,LEN('Cost Code (New)'!$F7412)-SEARCH("Ext ",'Cost Code (New)'!$F7412)-LEN("Ext")))))+0,"")</f>
        <v/>
      </c>
      <c r="B7412" s="8"/>
      <c r="C7412" s="3"/>
      <c r="D7412" s="3"/>
      <c r="E7412" s="3"/>
      <c r="F7412" s="3"/>
      <c r="G7412" s="3"/>
      <c r="H7412" s="3"/>
      <c r="I7412" s="3"/>
    </row>
    <row r="7413" ht="15.75" customHeight="1">
      <c r="A7413" s="3" t="str">
        <f>IFERROR(TRIM(LEFT(RIGHT('Cost Code (New)'!$F7413,LEN('Cost Code (New)'!$F7413)-SEARCH("Ext ",'Cost Code (New)'!$F7413)-LEN("Ext")),SEARCH(" - ",RIGHT('Cost Code (New)'!$F7413,LEN('Cost Code (New)'!$F7413)-SEARCH("Ext ",'Cost Code (New)'!$F7413)-LEN("Ext")))))+0,"")</f>
        <v/>
      </c>
      <c r="B7413" s="8"/>
      <c r="C7413" s="3"/>
      <c r="D7413" s="3"/>
      <c r="E7413" s="3"/>
      <c r="F7413" s="3"/>
      <c r="G7413" s="3"/>
      <c r="H7413" s="3"/>
      <c r="I7413" s="3"/>
    </row>
    <row r="7414" ht="15.75" customHeight="1">
      <c r="A7414" s="3" t="str">
        <f>IFERROR(TRIM(LEFT(RIGHT('Cost Code (New)'!$F7414,LEN('Cost Code (New)'!$F7414)-SEARCH("Ext ",'Cost Code (New)'!$F7414)-LEN("Ext")),SEARCH(" - ",RIGHT('Cost Code (New)'!$F7414,LEN('Cost Code (New)'!$F7414)-SEARCH("Ext ",'Cost Code (New)'!$F7414)-LEN("Ext")))))+0,"")</f>
        <v/>
      </c>
      <c r="B7414" s="8"/>
      <c r="C7414" s="3"/>
      <c r="D7414" s="3"/>
      <c r="E7414" s="3"/>
      <c r="F7414" s="3"/>
      <c r="G7414" s="3"/>
      <c r="H7414" s="3"/>
      <c r="I7414" s="3"/>
    </row>
    <row r="7415" ht="15.75" customHeight="1">
      <c r="A7415" s="3" t="str">
        <f>IFERROR(TRIM(LEFT(RIGHT('Cost Code (New)'!$F7415,LEN('Cost Code (New)'!$F7415)-SEARCH("Ext ",'Cost Code (New)'!$F7415)-LEN("Ext")),SEARCH(" - ",RIGHT('Cost Code (New)'!$F7415,LEN('Cost Code (New)'!$F7415)-SEARCH("Ext ",'Cost Code (New)'!$F7415)-LEN("Ext")))))+0,"")</f>
        <v/>
      </c>
      <c r="B7415" s="8"/>
      <c r="C7415" s="3"/>
      <c r="D7415" s="3"/>
      <c r="E7415" s="3"/>
      <c r="F7415" s="3"/>
      <c r="G7415" s="3"/>
      <c r="H7415" s="3"/>
      <c r="I7415" s="3"/>
    </row>
    <row r="7416" ht="15.75" customHeight="1">
      <c r="A7416" s="3" t="str">
        <f>IFERROR(TRIM(LEFT(RIGHT('Cost Code (New)'!$F7416,LEN('Cost Code (New)'!$F7416)-SEARCH("Ext ",'Cost Code (New)'!$F7416)-LEN("Ext")),SEARCH(" - ",RIGHT('Cost Code (New)'!$F7416,LEN('Cost Code (New)'!$F7416)-SEARCH("Ext ",'Cost Code (New)'!$F7416)-LEN("Ext")))))+0,"")</f>
        <v/>
      </c>
      <c r="B7416" s="8"/>
      <c r="C7416" s="3"/>
      <c r="D7416" s="3"/>
      <c r="E7416" s="3"/>
      <c r="F7416" s="3"/>
      <c r="G7416" s="3"/>
      <c r="H7416" s="3"/>
      <c r="I7416" s="3"/>
    </row>
    <row r="7417" ht="15.75" customHeight="1">
      <c r="A7417" s="3" t="str">
        <f>IFERROR(TRIM(LEFT(RIGHT('Cost Code (New)'!$F7417,LEN('Cost Code (New)'!$F7417)-SEARCH("Ext ",'Cost Code (New)'!$F7417)-LEN("Ext")),SEARCH(" - ",RIGHT('Cost Code (New)'!$F7417,LEN('Cost Code (New)'!$F7417)-SEARCH("Ext ",'Cost Code (New)'!$F7417)-LEN("Ext")))))+0,"")</f>
        <v/>
      </c>
      <c r="B7417" s="8"/>
      <c r="C7417" s="3"/>
      <c r="D7417" s="3"/>
      <c r="E7417" s="3"/>
      <c r="F7417" s="3"/>
      <c r="G7417" s="3"/>
      <c r="H7417" s="3"/>
      <c r="I7417" s="3"/>
    </row>
    <row r="7418" ht="15.75" customHeight="1">
      <c r="A7418" s="3" t="str">
        <f>IFERROR(TRIM(LEFT(RIGHT('Cost Code (New)'!$F7418,LEN('Cost Code (New)'!$F7418)-SEARCH("Ext ",'Cost Code (New)'!$F7418)-LEN("Ext")),SEARCH(" - ",RIGHT('Cost Code (New)'!$F7418,LEN('Cost Code (New)'!$F7418)-SEARCH("Ext ",'Cost Code (New)'!$F7418)-LEN("Ext")))))+0,"")</f>
        <v/>
      </c>
      <c r="B7418" s="8"/>
      <c r="C7418" s="3"/>
      <c r="D7418" s="3"/>
      <c r="E7418" s="3"/>
      <c r="F7418" s="3"/>
      <c r="G7418" s="3"/>
      <c r="H7418" s="3"/>
      <c r="I7418" s="3"/>
    </row>
    <row r="7419" ht="15.75" customHeight="1">
      <c r="A7419" s="3" t="str">
        <f>IFERROR(TRIM(LEFT(RIGHT('Cost Code (New)'!$F7419,LEN('Cost Code (New)'!$F7419)-SEARCH("Ext ",'Cost Code (New)'!$F7419)-LEN("Ext")),SEARCH(" - ",RIGHT('Cost Code (New)'!$F7419,LEN('Cost Code (New)'!$F7419)-SEARCH("Ext ",'Cost Code (New)'!$F7419)-LEN("Ext")))))+0,"")</f>
        <v/>
      </c>
      <c r="B7419" s="8"/>
      <c r="C7419" s="3"/>
      <c r="D7419" s="3"/>
      <c r="E7419" s="3"/>
      <c r="F7419" s="3"/>
      <c r="G7419" s="3"/>
      <c r="H7419" s="3"/>
      <c r="I7419" s="3"/>
    </row>
    <row r="7420" ht="15.75" customHeight="1">
      <c r="A7420" s="3" t="str">
        <f>IFERROR(TRIM(LEFT(RIGHT('Cost Code (New)'!$F7420,LEN('Cost Code (New)'!$F7420)-SEARCH("Ext ",'Cost Code (New)'!$F7420)-LEN("Ext")),SEARCH(" - ",RIGHT('Cost Code (New)'!$F7420,LEN('Cost Code (New)'!$F7420)-SEARCH("Ext ",'Cost Code (New)'!$F7420)-LEN("Ext")))))+0,"")</f>
        <v/>
      </c>
      <c r="B7420" s="8"/>
      <c r="C7420" s="3"/>
      <c r="D7420" s="3"/>
      <c r="E7420" s="3"/>
      <c r="F7420" s="3"/>
      <c r="G7420" s="3"/>
      <c r="H7420" s="3"/>
      <c r="I7420" s="3"/>
    </row>
    <row r="7421" ht="15.75" customHeight="1">
      <c r="A7421" s="3" t="str">
        <f>IFERROR(TRIM(LEFT(RIGHT('Cost Code (New)'!$F7421,LEN('Cost Code (New)'!$F7421)-SEARCH("Ext ",'Cost Code (New)'!$F7421)-LEN("Ext")),SEARCH(" - ",RIGHT('Cost Code (New)'!$F7421,LEN('Cost Code (New)'!$F7421)-SEARCH("Ext ",'Cost Code (New)'!$F7421)-LEN("Ext")))))+0,"")</f>
        <v/>
      </c>
      <c r="B7421" s="8"/>
      <c r="C7421" s="3"/>
      <c r="D7421" s="3"/>
      <c r="E7421" s="3"/>
      <c r="F7421" s="3"/>
      <c r="G7421" s="3"/>
      <c r="H7421" s="3"/>
      <c r="I7421" s="3"/>
    </row>
    <row r="7422" ht="15.75" customHeight="1">
      <c r="A7422" s="3" t="str">
        <f>IFERROR(TRIM(LEFT(RIGHT('Cost Code (New)'!$F7422,LEN('Cost Code (New)'!$F7422)-SEARCH("Ext ",'Cost Code (New)'!$F7422)-LEN("Ext")),SEARCH(" - ",RIGHT('Cost Code (New)'!$F7422,LEN('Cost Code (New)'!$F7422)-SEARCH("Ext ",'Cost Code (New)'!$F7422)-LEN("Ext")))))+0,"")</f>
        <v/>
      </c>
      <c r="B7422" s="8"/>
      <c r="C7422" s="3"/>
      <c r="D7422" s="3"/>
      <c r="E7422" s="3"/>
      <c r="F7422" s="3"/>
      <c r="G7422" s="3"/>
      <c r="H7422" s="3"/>
      <c r="I7422" s="3"/>
    </row>
    <row r="7423" ht="15.75" customHeight="1">
      <c r="A7423" s="3" t="str">
        <f>IFERROR(TRIM(LEFT(RIGHT('Cost Code (New)'!$F7423,LEN('Cost Code (New)'!$F7423)-SEARCH("Ext ",'Cost Code (New)'!$F7423)-LEN("Ext")),SEARCH(" - ",RIGHT('Cost Code (New)'!$F7423,LEN('Cost Code (New)'!$F7423)-SEARCH("Ext ",'Cost Code (New)'!$F7423)-LEN("Ext")))))+0,"")</f>
        <v/>
      </c>
      <c r="B7423" s="8"/>
      <c r="C7423" s="3"/>
      <c r="D7423" s="3"/>
      <c r="E7423" s="3"/>
      <c r="F7423" s="3"/>
      <c r="G7423" s="3"/>
      <c r="H7423" s="3"/>
      <c r="I7423" s="3"/>
    </row>
    <row r="7424" ht="15.75" customHeight="1">
      <c r="A7424" s="3" t="str">
        <f>IFERROR(TRIM(LEFT(RIGHT('Cost Code (New)'!$F7424,LEN('Cost Code (New)'!$F7424)-SEARCH("Ext ",'Cost Code (New)'!$F7424)-LEN("Ext")),SEARCH(" - ",RIGHT('Cost Code (New)'!$F7424,LEN('Cost Code (New)'!$F7424)-SEARCH("Ext ",'Cost Code (New)'!$F7424)-LEN("Ext")))))+0,"")</f>
        <v/>
      </c>
      <c r="B7424" s="8"/>
      <c r="C7424" s="3"/>
      <c r="D7424" s="3"/>
      <c r="E7424" s="3"/>
      <c r="F7424" s="3"/>
      <c r="G7424" s="3"/>
      <c r="H7424" s="3"/>
      <c r="I7424" s="3"/>
    </row>
    <row r="7425" ht="15.75" customHeight="1">
      <c r="A7425" s="3" t="str">
        <f>IFERROR(TRIM(LEFT(RIGHT('Cost Code (New)'!$F7425,LEN('Cost Code (New)'!$F7425)-SEARCH("Ext ",'Cost Code (New)'!$F7425)-LEN("Ext")),SEARCH(" - ",RIGHT('Cost Code (New)'!$F7425,LEN('Cost Code (New)'!$F7425)-SEARCH("Ext ",'Cost Code (New)'!$F7425)-LEN("Ext")))))+0,"")</f>
        <v/>
      </c>
      <c r="B7425" s="8"/>
      <c r="C7425" s="3"/>
      <c r="D7425" s="3"/>
      <c r="E7425" s="3"/>
      <c r="F7425" s="3"/>
      <c r="G7425" s="3"/>
      <c r="H7425" s="3"/>
      <c r="I7425" s="3"/>
    </row>
    <row r="7426" ht="15.75" customHeight="1">
      <c r="A7426" s="3" t="str">
        <f>IFERROR(TRIM(LEFT(RIGHT('Cost Code (New)'!$F7426,LEN('Cost Code (New)'!$F7426)-SEARCH("Ext ",'Cost Code (New)'!$F7426)-LEN("Ext")),SEARCH(" - ",RIGHT('Cost Code (New)'!$F7426,LEN('Cost Code (New)'!$F7426)-SEARCH("Ext ",'Cost Code (New)'!$F7426)-LEN("Ext")))))+0,"")</f>
        <v/>
      </c>
      <c r="B7426" s="8"/>
      <c r="C7426" s="3"/>
      <c r="D7426" s="3"/>
      <c r="E7426" s="3"/>
      <c r="F7426" s="3"/>
      <c r="G7426" s="3"/>
      <c r="H7426" s="3"/>
      <c r="I7426" s="3"/>
    </row>
    <row r="7427" ht="15.75" customHeight="1">
      <c r="A7427" s="3" t="str">
        <f>IFERROR(TRIM(LEFT(RIGHT('Cost Code (New)'!$F7427,LEN('Cost Code (New)'!$F7427)-SEARCH("Ext ",'Cost Code (New)'!$F7427)-LEN("Ext")),SEARCH(" - ",RIGHT('Cost Code (New)'!$F7427,LEN('Cost Code (New)'!$F7427)-SEARCH("Ext ",'Cost Code (New)'!$F7427)-LEN("Ext")))))+0,"")</f>
        <v/>
      </c>
      <c r="B7427" s="8"/>
      <c r="C7427" s="3"/>
      <c r="D7427" s="3"/>
      <c r="E7427" s="3"/>
      <c r="F7427" s="3"/>
      <c r="G7427" s="3"/>
      <c r="H7427" s="3"/>
      <c r="I7427" s="3"/>
    </row>
    <row r="7428" ht="15.75" customHeight="1">
      <c r="A7428" s="3" t="str">
        <f>IFERROR(TRIM(LEFT(RIGHT('Cost Code (New)'!$F7428,LEN('Cost Code (New)'!$F7428)-SEARCH("Ext ",'Cost Code (New)'!$F7428)-LEN("Ext")),SEARCH(" - ",RIGHT('Cost Code (New)'!$F7428,LEN('Cost Code (New)'!$F7428)-SEARCH("Ext ",'Cost Code (New)'!$F7428)-LEN("Ext")))))+0,"")</f>
        <v/>
      </c>
      <c r="B7428" s="8"/>
      <c r="C7428" s="3"/>
      <c r="D7428" s="3"/>
      <c r="E7428" s="3"/>
      <c r="F7428" s="3"/>
      <c r="G7428" s="3"/>
      <c r="H7428" s="3"/>
      <c r="I7428" s="3"/>
    </row>
    <row r="7429" ht="15.75" customHeight="1">
      <c r="A7429" s="3" t="str">
        <f>IFERROR(TRIM(LEFT(RIGHT('Cost Code (New)'!$F7429,LEN('Cost Code (New)'!$F7429)-SEARCH("Ext ",'Cost Code (New)'!$F7429)-LEN("Ext")),SEARCH(" - ",RIGHT('Cost Code (New)'!$F7429,LEN('Cost Code (New)'!$F7429)-SEARCH("Ext ",'Cost Code (New)'!$F7429)-LEN("Ext")))))+0,"")</f>
        <v/>
      </c>
      <c r="B7429" s="8"/>
      <c r="C7429" s="3"/>
      <c r="D7429" s="3"/>
      <c r="E7429" s="3"/>
      <c r="F7429" s="3"/>
      <c r="G7429" s="3"/>
      <c r="H7429" s="3"/>
      <c r="I7429" s="3"/>
    </row>
    <row r="7430" ht="15.75" customHeight="1">
      <c r="A7430" s="3" t="str">
        <f>IFERROR(TRIM(LEFT(RIGHT('Cost Code (New)'!$F7430,LEN('Cost Code (New)'!$F7430)-SEARCH("Ext ",'Cost Code (New)'!$F7430)-LEN("Ext")),SEARCH(" - ",RIGHT('Cost Code (New)'!$F7430,LEN('Cost Code (New)'!$F7430)-SEARCH("Ext ",'Cost Code (New)'!$F7430)-LEN("Ext")))))+0,"")</f>
        <v/>
      </c>
      <c r="B7430" s="8"/>
      <c r="C7430" s="3"/>
      <c r="D7430" s="3"/>
      <c r="E7430" s="3"/>
      <c r="F7430" s="3"/>
      <c r="G7430" s="3"/>
      <c r="H7430" s="3"/>
      <c r="I7430" s="3"/>
    </row>
    <row r="7431" ht="15.75" customHeight="1">
      <c r="A7431" s="3" t="str">
        <f>IFERROR(TRIM(LEFT(RIGHT('Cost Code (New)'!$F7431,LEN('Cost Code (New)'!$F7431)-SEARCH("Ext ",'Cost Code (New)'!$F7431)-LEN("Ext")),SEARCH(" - ",RIGHT('Cost Code (New)'!$F7431,LEN('Cost Code (New)'!$F7431)-SEARCH("Ext ",'Cost Code (New)'!$F7431)-LEN("Ext")))))+0,"")</f>
        <v/>
      </c>
      <c r="B7431" s="8"/>
      <c r="C7431" s="3"/>
      <c r="D7431" s="3"/>
      <c r="E7431" s="3"/>
      <c r="F7431" s="3"/>
      <c r="G7431" s="3"/>
      <c r="H7431" s="3"/>
      <c r="I7431" s="3"/>
    </row>
    <row r="7432" ht="15.75" customHeight="1">
      <c r="A7432" s="3" t="str">
        <f>IFERROR(TRIM(LEFT(RIGHT('Cost Code (New)'!$F7432,LEN('Cost Code (New)'!$F7432)-SEARCH("Ext ",'Cost Code (New)'!$F7432)-LEN("Ext")),SEARCH(" - ",RIGHT('Cost Code (New)'!$F7432,LEN('Cost Code (New)'!$F7432)-SEARCH("Ext ",'Cost Code (New)'!$F7432)-LEN("Ext")))))+0,"")</f>
        <v/>
      </c>
      <c r="B7432" s="8"/>
      <c r="C7432" s="3"/>
      <c r="D7432" s="3"/>
      <c r="E7432" s="3"/>
      <c r="F7432" s="3"/>
      <c r="G7432" s="3"/>
      <c r="H7432" s="3"/>
      <c r="I7432" s="3"/>
    </row>
    <row r="7433" ht="15.75" customHeight="1">
      <c r="A7433" s="3" t="str">
        <f>IFERROR(TRIM(LEFT(RIGHT('Cost Code (New)'!$F7433,LEN('Cost Code (New)'!$F7433)-SEARCH("Ext ",'Cost Code (New)'!$F7433)-LEN("Ext")),SEARCH(" - ",RIGHT('Cost Code (New)'!$F7433,LEN('Cost Code (New)'!$F7433)-SEARCH("Ext ",'Cost Code (New)'!$F7433)-LEN("Ext")))))+0,"")</f>
        <v/>
      </c>
      <c r="B7433" s="8"/>
      <c r="C7433" s="3"/>
      <c r="D7433" s="3"/>
      <c r="E7433" s="3"/>
      <c r="F7433" s="3"/>
      <c r="G7433" s="3"/>
      <c r="H7433" s="3"/>
      <c r="I7433" s="3"/>
    </row>
    <row r="7434" ht="15.75" customHeight="1">
      <c r="A7434" s="3" t="str">
        <f>IFERROR(TRIM(LEFT(RIGHT('Cost Code (New)'!$F7434,LEN('Cost Code (New)'!$F7434)-SEARCH("Ext ",'Cost Code (New)'!$F7434)-LEN("Ext")),SEARCH(" - ",RIGHT('Cost Code (New)'!$F7434,LEN('Cost Code (New)'!$F7434)-SEARCH("Ext ",'Cost Code (New)'!$F7434)-LEN("Ext")))))+0,"")</f>
        <v/>
      </c>
      <c r="B7434" s="8"/>
      <c r="C7434" s="3"/>
      <c r="D7434" s="3"/>
      <c r="E7434" s="3"/>
      <c r="F7434" s="3"/>
      <c r="G7434" s="3"/>
      <c r="H7434" s="3"/>
      <c r="I7434" s="3"/>
    </row>
    <row r="7435" ht="15.75" customHeight="1">
      <c r="A7435" s="3" t="str">
        <f>IFERROR(TRIM(LEFT(RIGHT('Cost Code (New)'!$F7435,LEN('Cost Code (New)'!$F7435)-SEARCH("Ext ",'Cost Code (New)'!$F7435)-LEN("Ext")),SEARCH(" - ",RIGHT('Cost Code (New)'!$F7435,LEN('Cost Code (New)'!$F7435)-SEARCH("Ext ",'Cost Code (New)'!$F7435)-LEN("Ext")))))+0,"")</f>
        <v/>
      </c>
      <c r="B7435" s="8"/>
      <c r="C7435" s="3"/>
      <c r="D7435" s="3"/>
      <c r="E7435" s="3"/>
      <c r="F7435" s="3"/>
      <c r="G7435" s="3"/>
      <c r="H7435" s="3"/>
      <c r="I7435" s="3"/>
    </row>
    <row r="7436" ht="15.75" customHeight="1">
      <c r="A7436" s="3" t="str">
        <f>IFERROR(TRIM(LEFT(RIGHT('Cost Code (New)'!$F7436,LEN('Cost Code (New)'!$F7436)-SEARCH("Ext ",'Cost Code (New)'!$F7436)-LEN("Ext")),SEARCH(" - ",RIGHT('Cost Code (New)'!$F7436,LEN('Cost Code (New)'!$F7436)-SEARCH("Ext ",'Cost Code (New)'!$F7436)-LEN("Ext")))))+0,"")</f>
        <v/>
      </c>
      <c r="B7436" s="8"/>
      <c r="C7436" s="3"/>
      <c r="D7436" s="3"/>
      <c r="E7436" s="3"/>
      <c r="F7436" s="3"/>
      <c r="G7436" s="3"/>
      <c r="H7436" s="3"/>
      <c r="I7436" s="3"/>
    </row>
    <row r="7437" ht="15.75" customHeight="1">
      <c r="A7437" s="3" t="str">
        <f>IFERROR(TRIM(LEFT(RIGHT('Cost Code (New)'!$F7437,LEN('Cost Code (New)'!$F7437)-SEARCH("Ext ",'Cost Code (New)'!$F7437)-LEN("Ext")),SEARCH(" - ",RIGHT('Cost Code (New)'!$F7437,LEN('Cost Code (New)'!$F7437)-SEARCH("Ext ",'Cost Code (New)'!$F7437)-LEN("Ext")))))+0,"")</f>
        <v/>
      </c>
      <c r="B7437" s="8"/>
      <c r="C7437" s="3"/>
      <c r="D7437" s="3"/>
      <c r="E7437" s="3"/>
      <c r="F7437" s="3"/>
      <c r="G7437" s="3"/>
      <c r="H7437" s="3"/>
      <c r="I7437" s="3"/>
    </row>
    <row r="7438" ht="15.75" customHeight="1">
      <c r="A7438" s="3" t="str">
        <f>IFERROR(TRIM(LEFT(RIGHT('Cost Code (New)'!$F7438,LEN('Cost Code (New)'!$F7438)-SEARCH("Ext ",'Cost Code (New)'!$F7438)-LEN("Ext")),SEARCH(" - ",RIGHT('Cost Code (New)'!$F7438,LEN('Cost Code (New)'!$F7438)-SEARCH("Ext ",'Cost Code (New)'!$F7438)-LEN("Ext")))))+0,"")</f>
        <v/>
      </c>
      <c r="B7438" s="8"/>
      <c r="C7438" s="3"/>
      <c r="D7438" s="3"/>
      <c r="E7438" s="3"/>
      <c r="F7438" s="3"/>
      <c r="G7438" s="3"/>
      <c r="H7438" s="3"/>
      <c r="I7438" s="3"/>
    </row>
    <row r="7439" ht="15.75" customHeight="1">
      <c r="A7439" s="3" t="str">
        <f>IFERROR(TRIM(LEFT(RIGHT('Cost Code (New)'!$F7439,LEN('Cost Code (New)'!$F7439)-SEARCH("Ext ",'Cost Code (New)'!$F7439)-LEN("Ext")),SEARCH(" - ",RIGHT('Cost Code (New)'!$F7439,LEN('Cost Code (New)'!$F7439)-SEARCH("Ext ",'Cost Code (New)'!$F7439)-LEN("Ext")))))+0,"")</f>
        <v/>
      </c>
      <c r="B7439" s="8"/>
      <c r="C7439" s="3"/>
      <c r="D7439" s="3"/>
      <c r="E7439" s="3"/>
      <c r="F7439" s="3"/>
      <c r="G7439" s="3"/>
      <c r="H7439" s="3"/>
      <c r="I7439" s="3"/>
    </row>
    <row r="7440" ht="15.75" customHeight="1">
      <c r="A7440" s="3" t="str">
        <f>IFERROR(TRIM(LEFT(RIGHT('Cost Code (New)'!$F7440,LEN('Cost Code (New)'!$F7440)-SEARCH("Ext ",'Cost Code (New)'!$F7440)-LEN("Ext")),SEARCH(" - ",RIGHT('Cost Code (New)'!$F7440,LEN('Cost Code (New)'!$F7440)-SEARCH("Ext ",'Cost Code (New)'!$F7440)-LEN("Ext")))))+0,"")</f>
        <v/>
      </c>
      <c r="B7440" s="8"/>
      <c r="C7440" s="3"/>
      <c r="D7440" s="3"/>
      <c r="E7440" s="3"/>
      <c r="F7440" s="3"/>
      <c r="G7440" s="3"/>
      <c r="H7440" s="3"/>
      <c r="I7440" s="3"/>
    </row>
    <row r="7441" ht="15.75" customHeight="1">
      <c r="A7441" s="3" t="str">
        <f>IFERROR(TRIM(LEFT(RIGHT('Cost Code (New)'!$F7441,LEN('Cost Code (New)'!$F7441)-SEARCH("Ext ",'Cost Code (New)'!$F7441)-LEN("Ext")),SEARCH(" - ",RIGHT('Cost Code (New)'!$F7441,LEN('Cost Code (New)'!$F7441)-SEARCH("Ext ",'Cost Code (New)'!$F7441)-LEN("Ext")))))+0,"")</f>
        <v/>
      </c>
      <c r="B7441" s="8"/>
      <c r="C7441" s="3"/>
      <c r="D7441" s="3"/>
      <c r="E7441" s="3"/>
      <c r="F7441" s="3"/>
      <c r="G7441" s="3"/>
      <c r="H7441" s="3"/>
      <c r="I7441" s="3"/>
    </row>
    <row r="7442" ht="15.75" customHeight="1">
      <c r="A7442" s="3" t="str">
        <f>IFERROR(TRIM(LEFT(RIGHT('Cost Code (New)'!$F7442,LEN('Cost Code (New)'!$F7442)-SEARCH("Ext ",'Cost Code (New)'!$F7442)-LEN("Ext")),SEARCH(" - ",RIGHT('Cost Code (New)'!$F7442,LEN('Cost Code (New)'!$F7442)-SEARCH("Ext ",'Cost Code (New)'!$F7442)-LEN("Ext")))))+0,"")</f>
        <v/>
      </c>
      <c r="B7442" s="8"/>
      <c r="C7442" s="3"/>
      <c r="D7442" s="3"/>
      <c r="E7442" s="3"/>
      <c r="F7442" s="3"/>
      <c r="G7442" s="3"/>
      <c r="H7442" s="3"/>
      <c r="I7442" s="3"/>
    </row>
    <row r="7443" ht="15.75" customHeight="1">
      <c r="A7443" s="3" t="str">
        <f>IFERROR(TRIM(LEFT(RIGHT('Cost Code (New)'!$F7443,LEN('Cost Code (New)'!$F7443)-SEARCH("Ext ",'Cost Code (New)'!$F7443)-LEN("Ext")),SEARCH(" - ",RIGHT('Cost Code (New)'!$F7443,LEN('Cost Code (New)'!$F7443)-SEARCH("Ext ",'Cost Code (New)'!$F7443)-LEN("Ext")))))+0,"")</f>
        <v/>
      </c>
      <c r="B7443" s="8"/>
      <c r="C7443" s="3"/>
      <c r="D7443" s="3"/>
      <c r="E7443" s="3"/>
      <c r="F7443" s="3"/>
      <c r="G7443" s="3"/>
      <c r="H7443" s="3"/>
      <c r="I7443" s="3"/>
    </row>
    <row r="7444" ht="15.75" customHeight="1">
      <c r="A7444" s="3" t="str">
        <f>IFERROR(TRIM(LEFT(RIGHT('Cost Code (New)'!$F7444,LEN('Cost Code (New)'!$F7444)-SEARCH("Ext ",'Cost Code (New)'!$F7444)-LEN("Ext")),SEARCH(" - ",RIGHT('Cost Code (New)'!$F7444,LEN('Cost Code (New)'!$F7444)-SEARCH("Ext ",'Cost Code (New)'!$F7444)-LEN("Ext")))))+0,"")</f>
        <v/>
      </c>
      <c r="B7444" s="8"/>
      <c r="C7444" s="3"/>
      <c r="D7444" s="3"/>
      <c r="E7444" s="3"/>
      <c r="F7444" s="3"/>
      <c r="G7444" s="3"/>
      <c r="H7444" s="3"/>
      <c r="I7444" s="3"/>
    </row>
    <row r="7445" ht="15.75" customHeight="1">
      <c r="A7445" s="3" t="str">
        <f>IFERROR(TRIM(LEFT(RIGHT('Cost Code (New)'!$F7445,LEN('Cost Code (New)'!$F7445)-SEARCH("Ext ",'Cost Code (New)'!$F7445)-LEN("Ext")),SEARCH(" - ",RIGHT('Cost Code (New)'!$F7445,LEN('Cost Code (New)'!$F7445)-SEARCH("Ext ",'Cost Code (New)'!$F7445)-LEN("Ext")))))+0,"")</f>
        <v/>
      </c>
      <c r="B7445" s="8"/>
      <c r="C7445" s="3"/>
      <c r="D7445" s="3"/>
      <c r="E7445" s="3"/>
      <c r="F7445" s="3"/>
      <c r="G7445" s="3"/>
      <c r="H7445" s="3"/>
      <c r="I7445" s="3"/>
    </row>
    <row r="7446" ht="15.75" customHeight="1">
      <c r="A7446" s="3" t="str">
        <f>IFERROR(TRIM(LEFT(RIGHT('Cost Code (New)'!$F7446,LEN('Cost Code (New)'!$F7446)-SEARCH("Ext ",'Cost Code (New)'!$F7446)-LEN("Ext")),SEARCH(" - ",RIGHT('Cost Code (New)'!$F7446,LEN('Cost Code (New)'!$F7446)-SEARCH("Ext ",'Cost Code (New)'!$F7446)-LEN("Ext")))))+0,"")</f>
        <v/>
      </c>
      <c r="B7446" s="8"/>
      <c r="C7446" s="3"/>
      <c r="D7446" s="3"/>
      <c r="E7446" s="3"/>
      <c r="F7446" s="3"/>
      <c r="G7446" s="3"/>
      <c r="H7446" s="3"/>
      <c r="I7446" s="3"/>
    </row>
    <row r="7447" ht="15.75" customHeight="1">
      <c r="A7447" s="3" t="str">
        <f>IFERROR(TRIM(LEFT(RIGHT('Cost Code (New)'!$F7447,LEN('Cost Code (New)'!$F7447)-SEARCH("Ext ",'Cost Code (New)'!$F7447)-LEN("Ext")),SEARCH(" - ",RIGHT('Cost Code (New)'!$F7447,LEN('Cost Code (New)'!$F7447)-SEARCH("Ext ",'Cost Code (New)'!$F7447)-LEN("Ext")))))+0,"")</f>
        <v/>
      </c>
      <c r="B7447" s="8"/>
      <c r="C7447" s="3"/>
      <c r="D7447" s="3"/>
      <c r="E7447" s="3"/>
      <c r="F7447" s="3"/>
      <c r="G7447" s="3"/>
      <c r="H7447" s="3"/>
      <c r="I7447" s="3"/>
    </row>
    <row r="7448" ht="15.75" customHeight="1">
      <c r="A7448" s="3" t="str">
        <f>IFERROR(TRIM(LEFT(RIGHT('Cost Code (New)'!$F7448,LEN('Cost Code (New)'!$F7448)-SEARCH("Ext ",'Cost Code (New)'!$F7448)-LEN("Ext")),SEARCH(" - ",RIGHT('Cost Code (New)'!$F7448,LEN('Cost Code (New)'!$F7448)-SEARCH("Ext ",'Cost Code (New)'!$F7448)-LEN("Ext")))))+0,"")</f>
        <v/>
      </c>
      <c r="B7448" s="8"/>
      <c r="C7448" s="3"/>
      <c r="D7448" s="3"/>
      <c r="E7448" s="3"/>
      <c r="F7448" s="3"/>
      <c r="G7448" s="3"/>
      <c r="H7448" s="3"/>
      <c r="I7448" s="3"/>
    </row>
    <row r="7449" ht="15.75" customHeight="1">
      <c r="A7449" s="3" t="str">
        <f>IFERROR(TRIM(LEFT(RIGHT('Cost Code (New)'!$F7449,LEN('Cost Code (New)'!$F7449)-SEARCH("Ext ",'Cost Code (New)'!$F7449)-LEN("Ext")),SEARCH(" - ",RIGHT('Cost Code (New)'!$F7449,LEN('Cost Code (New)'!$F7449)-SEARCH("Ext ",'Cost Code (New)'!$F7449)-LEN("Ext")))))+0,"")</f>
        <v/>
      </c>
      <c r="B7449" s="8"/>
      <c r="C7449" s="3"/>
      <c r="D7449" s="3"/>
      <c r="E7449" s="3"/>
      <c r="F7449" s="3"/>
      <c r="G7449" s="3"/>
      <c r="H7449" s="3"/>
      <c r="I7449" s="3"/>
    </row>
    <row r="7450" ht="15.75" customHeight="1">
      <c r="A7450" s="3" t="str">
        <f>IFERROR(TRIM(LEFT(RIGHT('Cost Code (New)'!$F7450,LEN('Cost Code (New)'!$F7450)-SEARCH("Ext ",'Cost Code (New)'!$F7450)-LEN("Ext")),SEARCH(" - ",RIGHT('Cost Code (New)'!$F7450,LEN('Cost Code (New)'!$F7450)-SEARCH("Ext ",'Cost Code (New)'!$F7450)-LEN("Ext")))))+0,"")</f>
        <v/>
      </c>
      <c r="B7450" s="8"/>
      <c r="C7450" s="3"/>
      <c r="D7450" s="3"/>
      <c r="E7450" s="3"/>
      <c r="F7450" s="3"/>
      <c r="G7450" s="3"/>
      <c r="H7450" s="3"/>
      <c r="I7450" s="3"/>
    </row>
    <row r="7451" ht="15.75" customHeight="1">
      <c r="A7451" s="3" t="str">
        <f>IFERROR(TRIM(LEFT(RIGHT('Cost Code (New)'!$F7451,LEN('Cost Code (New)'!$F7451)-SEARCH("Ext ",'Cost Code (New)'!$F7451)-LEN("Ext")),SEARCH(" - ",RIGHT('Cost Code (New)'!$F7451,LEN('Cost Code (New)'!$F7451)-SEARCH("Ext ",'Cost Code (New)'!$F7451)-LEN("Ext")))))+0,"")</f>
        <v/>
      </c>
      <c r="B7451" s="8"/>
      <c r="C7451" s="3"/>
      <c r="D7451" s="3"/>
      <c r="E7451" s="3"/>
      <c r="F7451" s="3"/>
      <c r="G7451" s="3"/>
      <c r="H7451" s="3"/>
      <c r="I7451" s="3"/>
    </row>
    <row r="7452" ht="15.75" customHeight="1">
      <c r="A7452" s="3" t="str">
        <f>IFERROR(TRIM(LEFT(RIGHT('Cost Code (New)'!$F7452,LEN('Cost Code (New)'!$F7452)-SEARCH("Ext ",'Cost Code (New)'!$F7452)-LEN("Ext")),SEARCH(" - ",RIGHT('Cost Code (New)'!$F7452,LEN('Cost Code (New)'!$F7452)-SEARCH("Ext ",'Cost Code (New)'!$F7452)-LEN("Ext")))))+0,"")</f>
        <v/>
      </c>
      <c r="B7452" s="8"/>
      <c r="C7452" s="3"/>
      <c r="D7452" s="3"/>
      <c r="E7452" s="3"/>
      <c r="F7452" s="3"/>
      <c r="G7452" s="3"/>
      <c r="H7452" s="3"/>
      <c r="I7452" s="3"/>
    </row>
    <row r="7453" ht="15.75" customHeight="1">
      <c r="A7453" s="3" t="str">
        <f>IFERROR(TRIM(LEFT(RIGHT('Cost Code (New)'!$F7453,LEN('Cost Code (New)'!$F7453)-SEARCH("Ext ",'Cost Code (New)'!$F7453)-LEN("Ext")),SEARCH(" - ",RIGHT('Cost Code (New)'!$F7453,LEN('Cost Code (New)'!$F7453)-SEARCH("Ext ",'Cost Code (New)'!$F7453)-LEN("Ext")))))+0,"")</f>
        <v/>
      </c>
      <c r="B7453" s="8"/>
      <c r="C7453" s="3"/>
      <c r="D7453" s="3"/>
      <c r="E7453" s="3"/>
      <c r="F7453" s="3"/>
      <c r="G7453" s="3"/>
      <c r="H7453" s="3"/>
      <c r="I7453" s="3"/>
    </row>
    <row r="7454" ht="15.75" customHeight="1">
      <c r="A7454" s="3" t="str">
        <f>IFERROR(TRIM(LEFT(RIGHT('Cost Code (New)'!$F7454,LEN('Cost Code (New)'!$F7454)-SEARCH("Ext ",'Cost Code (New)'!$F7454)-LEN("Ext")),SEARCH(" - ",RIGHT('Cost Code (New)'!$F7454,LEN('Cost Code (New)'!$F7454)-SEARCH("Ext ",'Cost Code (New)'!$F7454)-LEN("Ext")))))+0,"")</f>
        <v/>
      </c>
      <c r="B7454" s="8"/>
      <c r="C7454" s="3"/>
      <c r="D7454" s="3"/>
      <c r="E7454" s="3"/>
      <c r="F7454" s="3"/>
      <c r="G7454" s="3"/>
      <c r="H7454" s="3"/>
      <c r="I7454" s="3"/>
    </row>
    <row r="7455" ht="15.75" customHeight="1">
      <c r="A7455" s="3" t="str">
        <f>IFERROR(TRIM(LEFT(RIGHT('Cost Code (New)'!$F7455,LEN('Cost Code (New)'!$F7455)-SEARCH("Ext ",'Cost Code (New)'!$F7455)-LEN("Ext")),SEARCH(" - ",RIGHT('Cost Code (New)'!$F7455,LEN('Cost Code (New)'!$F7455)-SEARCH("Ext ",'Cost Code (New)'!$F7455)-LEN("Ext")))))+0,"")</f>
        <v/>
      </c>
      <c r="B7455" s="8"/>
      <c r="C7455" s="3"/>
      <c r="D7455" s="3"/>
      <c r="E7455" s="3"/>
      <c r="F7455" s="3"/>
      <c r="G7455" s="3"/>
      <c r="H7455" s="3"/>
      <c r="I7455" s="3"/>
    </row>
    <row r="7456" ht="15.75" customHeight="1">
      <c r="A7456" s="3" t="str">
        <f>IFERROR(TRIM(LEFT(RIGHT('Cost Code (New)'!$F7456,LEN('Cost Code (New)'!$F7456)-SEARCH("Ext ",'Cost Code (New)'!$F7456)-LEN("Ext")),SEARCH(" - ",RIGHT('Cost Code (New)'!$F7456,LEN('Cost Code (New)'!$F7456)-SEARCH("Ext ",'Cost Code (New)'!$F7456)-LEN("Ext")))))+0,"")</f>
        <v/>
      </c>
      <c r="B7456" s="8"/>
      <c r="C7456" s="3"/>
      <c r="D7456" s="3"/>
      <c r="E7456" s="3"/>
      <c r="F7456" s="3"/>
      <c r="G7456" s="3"/>
      <c r="H7456" s="3"/>
      <c r="I7456" s="3"/>
    </row>
    <row r="7457" ht="15.75" customHeight="1">
      <c r="A7457" s="3" t="str">
        <f>IFERROR(TRIM(LEFT(RIGHT('Cost Code (New)'!$F7457,LEN('Cost Code (New)'!$F7457)-SEARCH("Ext ",'Cost Code (New)'!$F7457)-LEN("Ext")),SEARCH(" - ",RIGHT('Cost Code (New)'!$F7457,LEN('Cost Code (New)'!$F7457)-SEARCH("Ext ",'Cost Code (New)'!$F7457)-LEN("Ext")))))+0,"")</f>
        <v/>
      </c>
      <c r="B7457" s="8"/>
      <c r="C7457" s="3"/>
      <c r="D7457" s="3"/>
      <c r="E7457" s="3"/>
      <c r="F7457" s="3"/>
      <c r="G7457" s="3"/>
      <c r="H7457" s="3"/>
      <c r="I7457" s="3"/>
    </row>
    <row r="7458" ht="15.75" customHeight="1">
      <c r="A7458" s="3" t="str">
        <f>IFERROR(TRIM(LEFT(RIGHT('Cost Code (New)'!$F7458,LEN('Cost Code (New)'!$F7458)-SEARCH("Ext ",'Cost Code (New)'!$F7458)-LEN("Ext")),SEARCH(" - ",RIGHT('Cost Code (New)'!$F7458,LEN('Cost Code (New)'!$F7458)-SEARCH("Ext ",'Cost Code (New)'!$F7458)-LEN("Ext")))))+0,"")</f>
        <v/>
      </c>
      <c r="B7458" s="8"/>
      <c r="C7458" s="3"/>
      <c r="D7458" s="3"/>
      <c r="E7458" s="3"/>
      <c r="F7458" s="3"/>
      <c r="G7458" s="3"/>
      <c r="H7458" s="3"/>
      <c r="I7458" s="3"/>
    </row>
    <row r="7459" ht="15.75" customHeight="1">
      <c r="A7459" s="3" t="str">
        <f>IFERROR(TRIM(LEFT(RIGHT('Cost Code (New)'!$F7459,LEN('Cost Code (New)'!$F7459)-SEARCH("Ext ",'Cost Code (New)'!$F7459)-LEN("Ext")),SEARCH(" - ",RIGHT('Cost Code (New)'!$F7459,LEN('Cost Code (New)'!$F7459)-SEARCH("Ext ",'Cost Code (New)'!$F7459)-LEN("Ext")))))+0,"")</f>
        <v/>
      </c>
      <c r="B7459" s="8"/>
      <c r="C7459" s="3"/>
      <c r="D7459" s="3"/>
      <c r="E7459" s="3"/>
      <c r="F7459" s="3"/>
      <c r="G7459" s="3"/>
      <c r="H7459" s="3"/>
      <c r="I7459" s="3"/>
    </row>
    <row r="7460" ht="15.75" customHeight="1">
      <c r="A7460" s="3" t="str">
        <f>IFERROR(TRIM(LEFT(RIGHT('Cost Code (New)'!$F7460,LEN('Cost Code (New)'!$F7460)-SEARCH("Ext ",'Cost Code (New)'!$F7460)-LEN("Ext")),SEARCH(" - ",RIGHT('Cost Code (New)'!$F7460,LEN('Cost Code (New)'!$F7460)-SEARCH("Ext ",'Cost Code (New)'!$F7460)-LEN("Ext")))))+0,"")</f>
        <v/>
      </c>
      <c r="B7460" s="8"/>
      <c r="C7460" s="3"/>
      <c r="D7460" s="3"/>
      <c r="E7460" s="3"/>
      <c r="F7460" s="3"/>
      <c r="G7460" s="3"/>
      <c r="H7460" s="3"/>
      <c r="I7460" s="3"/>
    </row>
    <row r="7461" ht="15.75" customHeight="1">
      <c r="A7461" s="3" t="str">
        <f>IFERROR(TRIM(LEFT(RIGHT('Cost Code (New)'!$F7461,LEN('Cost Code (New)'!$F7461)-SEARCH("Ext ",'Cost Code (New)'!$F7461)-LEN("Ext")),SEARCH(" - ",RIGHT('Cost Code (New)'!$F7461,LEN('Cost Code (New)'!$F7461)-SEARCH("Ext ",'Cost Code (New)'!$F7461)-LEN("Ext")))))+0,"")</f>
        <v/>
      </c>
      <c r="B7461" s="8"/>
      <c r="C7461" s="3"/>
      <c r="D7461" s="3"/>
      <c r="E7461" s="3"/>
      <c r="F7461" s="3"/>
      <c r="G7461" s="3"/>
      <c r="H7461" s="3"/>
      <c r="I7461" s="3"/>
    </row>
    <row r="7462" ht="15.75" customHeight="1">
      <c r="A7462" s="3" t="str">
        <f>IFERROR(TRIM(LEFT(RIGHT('Cost Code (New)'!$F7462,LEN('Cost Code (New)'!$F7462)-SEARCH("Ext ",'Cost Code (New)'!$F7462)-LEN("Ext")),SEARCH(" - ",RIGHT('Cost Code (New)'!$F7462,LEN('Cost Code (New)'!$F7462)-SEARCH("Ext ",'Cost Code (New)'!$F7462)-LEN("Ext")))))+0,"")</f>
        <v/>
      </c>
      <c r="B7462" s="8"/>
      <c r="C7462" s="3"/>
      <c r="D7462" s="3"/>
      <c r="E7462" s="3"/>
      <c r="F7462" s="3"/>
      <c r="G7462" s="3"/>
      <c r="H7462" s="3"/>
      <c r="I7462" s="3"/>
    </row>
    <row r="7463" ht="15.75" customHeight="1">
      <c r="A7463" s="3" t="str">
        <f>IFERROR(TRIM(LEFT(RIGHT('Cost Code (New)'!$F7463,LEN('Cost Code (New)'!$F7463)-SEARCH("Ext ",'Cost Code (New)'!$F7463)-LEN("Ext")),SEARCH(" - ",RIGHT('Cost Code (New)'!$F7463,LEN('Cost Code (New)'!$F7463)-SEARCH("Ext ",'Cost Code (New)'!$F7463)-LEN("Ext")))))+0,"")</f>
        <v/>
      </c>
      <c r="B7463" s="8"/>
      <c r="C7463" s="3"/>
      <c r="D7463" s="3"/>
      <c r="E7463" s="3"/>
      <c r="F7463" s="3"/>
      <c r="G7463" s="3"/>
      <c r="H7463" s="3"/>
      <c r="I7463" s="3"/>
    </row>
    <row r="7464" ht="15.75" customHeight="1">
      <c r="A7464" s="3" t="str">
        <f>IFERROR(TRIM(LEFT(RIGHT('Cost Code (New)'!$F7464,LEN('Cost Code (New)'!$F7464)-SEARCH("Ext ",'Cost Code (New)'!$F7464)-LEN("Ext")),SEARCH(" - ",RIGHT('Cost Code (New)'!$F7464,LEN('Cost Code (New)'!$F7464)-SEARCH("Ext ",'Cost Code (New)'!$F7464)-LEN("Ext")))))+0,"")</f>
        <v/>
      </c>
      <c r="B7464" s="8"/>
      <c r="C7464" s="3"/>
      <c r="D7464" s="3"/>
      <c r="E7464" s="3"/>
      <c r="F7464" s="3"/>
      <c r="G7464" s="3"/>
      <c r="H7464" s="3"/>
      <c r="I7464" s="3"/>
    </row>
    <row r="7465" ht="15.75" customHeight="1">
      <c r="A7465" s="3" t="str">
        <f>IFERROR(TRIM(LEFT(RIGHT('Cost Code (New)'!$F7465,LEN('Cost Code (New)'!$F7465)-SEARCH("Ext ",'Cost Code (New)'!$F7465)-LEN("Ext")),SEARCH(" - ",RIGHT('Cost Code (New)'!$F7465,LEN('Cost Code (New)'!$F7465)-SEARCH("Ext ",'Cost Code (New)'!$F7465)-LEN("Ext")))))+0,"")</f>
        <v/>
      </c>
      <c r="B7465" s="8"/>
      <c r="C7465" s="3"/>
      <c r="D7465" s="3"/>
      <c r="E7465" s="3"/>
      <c r="F7465" s="3"/>
      <c r="G7465" s="3"/>
      <c r="H7465" s="3"/>
      <c r="I7465" s="3"/>
    </row>
    <row r="7466" ht="15.75" customHeight="1">
      <c r="A7466" s="3" t="str">
        <f>IFERROR(TRIM(LEFT(RIGHT('Cost Code (New)'!$F7466,LEN('Cost Code (New)'!$F7466)-SEARCH("Ext ",'Cost Code (New)'!$F7466)-LEN("Ext")),SEARCH(" - ",RIGHT('Cost Code (New)'!$F7466,LEN('Cost Code (New)'!$F7466)-SEARCH("Ext ",'Cost Code (New)'!$F7466)-LEN("Ext")))))+0,"")</f>
        <v/>
      </c>
      <c r="B7466" s="8"/>
      <c r="C7466" s="3"/>
      <c r="D7466" s="3"/>
      <c r="E7466" s="3"/>
      <c r="F7466" s="3"/>
      <c r="G7466" s="3"/>
      <c r="H7466" s="3"/>
      <c r="I7466" s="3"/>
    </row>
    <row r="7467" ht="15.75" customHeight="1">
      <c r="A7467" s="3" t="str">
        <f>IFERROR(TRIM(LEFT(RIGHT('Cost Code (New)'!$F7467,LEN('Cost Code (New)'!$F7467)-SEARCH("Ext ",'Cost Code (New)'!$F7467)-LEN("Ext")),SEARCH(" - ",RIGHT('Cost Code (New)'!$F7467,LEN('Cost Code (New)'!$F7467)-SEARCH("Ext ",'Cost Code (New)'!$F7467)-LEN("Ext")))))+0,"")</f>
        <v/>
      </c>
      <c r="B7467" s="8"/>
      <c r="C7467" s="3"/>
      <c r="D7467" s="3"/>
      <c r="E7467" s="3"/>
      <c r="F7467" s="3"/>
      <c r="G7467" s="3"/>
      <c r="H7467" s="3"/>
      <c r="I7467" s="3"/>
    </row>
    <row r="7468" ht="15.75" customHeight="1">
      <c r="A7468" s="3" t="str">
        <f>IFERROR(TRIM(LEFT(RIGHT('Cost Code (New)'!$F7468,LEN('Cost Code (New)'!$F7468)-SEARCH("Ext ",'Cost Code (New)'!$F7468)-LEN("Ext")),SEARCH(" - ",RIGHT('Cost Code (New)'!$F7468,LEN('Cost Code (New)'!$F7468)-SEARCH("Ext ",'Cost Code (New)'!$F7468)-LEN("Ext")))))+0,"")</f>
        <v/>
      </c>
      <c r="B7468" s="8"/>
      <c r="C7468" s="3"/>
      <c r="D7468" s="3"/>
      <c r="E7468" s="3"/>
      <c r="F7468" s="3"/>
      <c r="G7468" s="3"/>
      <c r="H7468" s="3"/>
      <c r="I7468" s="3"/>
    </row>
    <row r="7469" ht="15.75" customHeight="1">
      <c r="A7469" s="3" t="str">
        <f>IFERROR(TRIM(LEFT(RIGHT('Cost Code (New)'!$F7469,LEN('Cost Code (New)'!$F7469)-SEARCH("Ext ",'Cost Code (New)'!$F7469)-LEN("Ext")),SEARCH(" - ",RIGHT('Cost Code (New)'!$F7469,LEN('Cost Code (New)'!$F7469)-SEARCH("Ext ",'Cost Code (New)'!$F7469)-LEN("Ext")))))+0,"")</f>
        <v/>
      </c>
      <c r="B7469" s="8"/>
      <c r="C7469" s="3"/>
      <c r="D7469" s="3"/>
      <c r="E7469" s="3"/>
      <c r="F7469" s="3"/>
      <c r="G7469" s="3"/>
      <c r="H7469" s="3"/>
      <c r="I7469" s="3"/>
    </row>
    <row r="7470" ht="15.75" customHeight="1">
      <c r="A7470" s="3" t="str">
        <f>IFERROR(TRIM(LEFT(RIGHT('Cost Code (New)'!$F7470,LEN('Cost Code (New)'!$F7470)-SEARCH("Ext ",'Cost Code (New)'!$F7470)-LEN("Ext")),SEARCH(" - ",RIGHT('Cost Code (New)'!$F7470,LEN('Cost Code (New)'!$F7470)-SEARCH("Ext ",'Cost Code (New)'!$F7470)-LEN("Ext")))))+0,"")</f>
        <v/>
      </c>
      <c r="B7470" s="8"/>
      <c r="C7470" s="3"/>
      <c r="D7470" s="3"/>
      <c r="E7470" s="3"/>
      <c r="F7470" s="3"/>
      <c r="G7470" s="3"/>
      <c r="H7470" s="3"/>
      <c r="I7470" s="3"/>
    </row>
    <row r="7471" ht="15.75" customHeight="1">
      <c r="A7471" s="3" t="str">
        <f>IFERROR(TRIM(LEFT(RIGHT('Cost Code (New)'!$F7471,LEN('Cost Code (New)'!$F7471)-SEARCH("Ext ",'Cost Code (New)'!$F7471)-LEN("Ext")),SEARCH(" - ",RIGHT('Cost Code (New)'!$F7471,LEN('Cost Code (New)'!$F7471)-SEARCH("Ext ",'Cost Code (New)'!$F7471)-LEN("Ext")))))+0,"")</f>
        <v/>
      </c>
      <c r="B7471" s="8"/>
      <c r="C7471" s="3"/>
      <c r="D7471" s="3"/>
      <c r="E7471" s="3"/>
      <c r="F7471" s="3"/>
      <c r="G7471" s="3"/>
      <c r="H7471" s="3"/>
      <c r="I7471" s="3"/>
    </row>
    <row r="7472" ht="15.75" customHeight="1">
      <c r="A7472" s="3" t="str">
        <f>IFERROR(TRIM(LEFT(RIGHT('Cost Code (New)'!$F7472,LEN('Cost Code (New)'!$F7472)-SEARCH("Ext ",'Cost Code (New)'!$F7472)-LEN("Ext")),SEARCH(" - ",RIGHT('Cost Code (New)'!$F7472,LEN('Cost Code (New)'!$F7472)-SEARCH("Ext ",'Cost Code (New)'!$F7472)-LEN("Ext")))))+0,"")</f>
        <v/>
      </c>
      <c r="B7472" s="8"/>
      <c r="C7472" s="3"/>
      <c r="D7472" s="3"/>
      <c r="E7472" s="3"/>
      <c r="F7472" s="3"/>
      <c r="G7472" s="3"/>
      <c r="H7472" s="3"/>
      <c r="I7472" s="3"/>
    </row>
    <row r="7473" ht="15.75" customHeight="1">
      <c r="A7473" s="3" t="str">
        <f>IFERROR(TRIM(LEFT(RIGHT('Cost Code (New)'!$F7473,LEN('Cost Code (New)'!$F7473)-SEARCH("Ext ",'Cost Code (New)'!$F7473)-LEN("Ext")),SEARCH(" - ",RIGHT('Cost Code (New)'!$F7473,LEN('Cost Code (New)'!$F7473)-SEARCH("Ext ",'Cost Code (New)'!$F7473)-LEN("Ext")))))+0,"")</f>
        <v/>
      </c>
      <c r="B7473" s="8"/>
      <c r="C7473" s="3"/>
      <c r="D7473" s="3"/>
      <c r="E7473" s="3"/>
      <c r="F7473" s="3"/>
      <c r="G7473" s="3"/>
      <c r="H7473" s="3"/>
      <c r="I7473" s="3"/>
    </row>
    <row r="7474" ht="15.75" customHeight="1">
      <c r="A7474" s="3" t="str">
        <f>IFERROR(TRIM(LEFT(RIGHT('Cost Code (New)'!$F7474,LEN('Cost Code (New)'!$F7474)-SEARCH("Ext ",'Cost Code (New)'!$F7474)-LEN("Ext")),SEARCH(" - ",RIGHT('Cost Code (New)'!$F7474,LEN('Cost Code (New)'!$F7474)-SEARCH("Ext ",'Cost Code (New)'!$F7474)-LEN("Ext")))))+0,"")</f>
        <v/>
      </c>
      <c r="B7474" s="8"/>
      <c r="C7474" s="3"/>
      <c r="D7474" s="3"/>
      <c r="E7474" s="3"/>
      <c r="F7474" s="3"/>
      <c r="G7474" s="3"/>
      <c r="H7474" s="3"/>
      <c r="I7474" s="3"/>
    </row>
    <row r="7475" ht="15.75" customHeight="1">
      <c r="A7475" s="3" t="str">
        <f>IFERROR(TRIM(LEFT(RIGHT('Cost Code (New)'!$F7475,LEN('Cost Code (New)'!$F7475)-SEARCH("Ext ",'Cost Code (New)'!$F7475)-LEN("Ext")),SEARCH(" - ",RIGHT('Cost Code (New)'!$F7475,LEN('Cost Code (New)'!$F7475)-SEARCH("Ext ",'Cost Code (New)'!$F7475)-LEN("Ext")))))+0,"")</f>
        <v/>
      </c>
      <c r="B7475" s="8"/>
      <c r="C7475" s="3"/>
      <c r="D7475" s="3"/>
      <c r="E7475" s="3"/>
      <c r="F7475" s="3"/>
      <c r="G7475" s="3"/>
      <c r="H7475" s="3"/>
      <c r="I7475" s="3"/>
    </row>
    <row r="7476" ht="15.75" customHeight="1">
      <c r="A7476" s="3" t="str">
        <f>IFERROR(TRIM(LEFT(RIGHT('Cost Code (New)'!$F7476,LEN('Cost Code (New)'!$F7476)-SEARCH("Ext ",'Cost Code (New)'!$F7476)-LEN("Ext")),SEARCH(" - ",RIGHT('Cost Code (New)'!$F7476,LEN('Cost Code (New)'!$F7476)-SEARCH("Ext ",'Cost Code (New)'!$F7476)-LEN("Ext")))))+0,"")</f>
        <v/>
      </c>
      <c r="B7476" s="8"/>
      <c r="C7476" s="3"/>
      <c r="D7476" s="3"/>
      <c r="E7476" s="3"/>
      <c r="F7476" s="3"/>
      <c r="G7476" s="3"/>
      <c r="H7476" s="3"/>
      <c r="I7476" s="3"/>
    </row>
    <row r="7477" ht="15.75" customHeight="1">
      <c r="A7477" s="3" t="str">
        <f>IFERROR(TRIM(LEFT(RIGHT('Cost Code (New)'!$F7477,LEN('Cost Code (New)'!$F7477)-SEARCH("Ext ",'Cost Code (New)'!$F7477)-LEN("Ext")),SEARCH(" - ",RIGHT('Cost Code (New)'!$F7477,LEN('Cost Code (New)'!$F7477)-SEARCH("Ext ",'Cost Code (New)'!$F7477)-LEN("Ext")))))+0,"")</f>
        <v/>
      </c>
      <c r="B7477" s="8"/>
      <c r="C7477" s="3"/>
      <c r="D7477" s="3"/>
      <c r="E7477" s="3"/>
      <c r="F7477" s="3"/>
      <c r="G7477" s="3"/>
      <c r="H7477" s="3"/>
      <c r="I7477" s="3"/>
    </row>
    <row r="7478" ht="15.75" customHeight="1">
      <c r="A7478" s="3" t="str">
        <f>IFERROR(TRIM(LEFT(RIGHT('Cost Code (New)'!$F7478,LEN('Cost Code (New)'!$F7478)-SEARCH("Ext ",'Cost Code (New)'!$F7478)-LEN("Ext")),SEARCH(" - ",RIGHT('Cost Code (New)'!$F7478,LEN('Cost Code (New)'!$F7478)-SEARCH("Ext ",'Cost Code (New)'!$F7478)-LEN("Ext")))))+0,"")</f>
        <v/>
      </c>
      <c r="B7478" s="8"/>
      <c r="C7478" s="3"/>
      <c r="D7478" s="3"/>
      <c r="E7478" s="3"/>
      <c r="F7478" s="3"/>
      <c r="G7478" s="3"/>
      <c r="H7478" s="3"/>
      <c r="I7478" s="3"/>
    </row>
    <row r="7479" ht="15.75" customHeight="1">
      <c r="A7479" s="3" t="str">
        <f>IFERROR(TRIM(LEFT(RIGHT('Cost Code (New)'!$F7479,LEN('Cost Code (New)'!$F7479)-SEARCH("Ext ",'Cost Code (New)'!$F7479)-LEN("Ext")),SEARCH(" - ",RIGHT('Cost Code (New)'!$F7479,LEN('Cost Code (New)'!$F7479)-SEARCH("Ext ",'Cost Code (New)'!$F7479)-LEN("Ext")))))+0,"")</f>
        <v/>
      </c>
      <c r="B7479" s="8"/>
      <c r="C7479" s="3"/>
      <c r="D7479" s="3"/>
      <c r="E7479" s="3"/>
      <c r="F7479" s="3"/>
      <c r="G7479" s="3"/>
      <c r="H7479" s="3"/>
      <c r="I7479" s="3"/>
    </row>
    <row r="7480" ht="15.75" customHeight="1">
      <c r="A7480" s="3" t="str">
        <f>IFERROR(TRIM(LEFT(RIGHT('Cost Code (New)'!$F7480,LEN('Cost Code (New)'!$F7480)-SEARCH("Ext ",'Cost Code (New)'!$F7480)-LEN("Ext")),SEARCH(" - ",RIGHT('Cost Code (New)'!$F7480,LEN('Cost Code (New)'!$F7480)-SEARCH("Ext ",'Cost Code (New)'!$F7480)-LEN("Ext")))))+0,"")</f>
        <v/>
      </c>
      <c r="B7480" s="8"/>
      <c r="C7480" s="3"/>
      <c r="D7480" s="3"/>
      <c r="E7480" s="3"/>
      <c r="F7480" s="3"/>
      <c r="G7480" s="3"/>
      <c r="H7480" s="3"/>
      <c r="I7480" s="3"/>
    </row>
    <row r="7481" ht="15.75" customHeight="1">
      <c r="A7481" s="3" t="str">
        <f>IFERROR(TRIM(LEFT(RIGHT('Cost Code (New)'!$F7481,LEN('Cost Code (New)'!$F7481)-SEARCH("Ext ",'Cost Code (New)'!$F7481)-LEN("Ext")),SEARCH(" - ",RIGHT('Cost Code (New)'!$F7481,LEN('Cost Code (New)'!$F7481)-SEARCH("Ext ",'Cost Code (New)'!$F7481)-LEN("Ext")))))+0,"")</f>
        <v/>
      </c>
      <c r="B7481" s="8"/>
      <c r="C7481" s="3"/>
      <c r="D7481" s="3"/>
      <c r="E7481" s="3"/>
      <c r="F7481" s="3"/>
      <c r="G7481" s="3"/>
      <c r="H7481" s="3"/>
      <c r="I7481" s="3"/>
    </row>
    <row r="7482" ht="15.75" customHeight="1">
      <c r="A7482" s="3" t="str">
        <f>IFERROR(TRIM(LEFT(RIGHT('Cost Code (New)'!$F7482,LEN('Cost Code (New)'!$F7482)-SEARCH("Ext ",'Cost Code (New)'!$F7482)-LEN("Ext")),SEARCH(" - ",RIGHT('Cost Code (New)'!$F7482,LEN('Cost Code (New)'!$F7482)-SEARCH("Ext ",'Cost Code (New)'!$F7482)-LEN("Ext")))))+0,"")</f>
        <v/>
      </c>
      <c r="B7482" s="8"/>
      <c r="C7482" s="3"/>
      <c r="D7482" s="3"/>
      <c r="E7482" s="3"/>
      <c r="F7482" s="3"/>
      <c r="G7482" s="3"/>
      <c r="H7482" s="3"/>
      <c r="I7482" s="3"/>
    </row>
    <row r="7483" ht="15.75" customHeight="1">
      <c r="A7483" s="3" t="str">
        <f>IFERROR(TRIM(LEFT(RIGHT('Cost Code (New)'!$F7483,LEN('Cost Code (New)'!$F7483)-SEARCH("Ext ",'Cost Code (New)'!$F7483)-LEN("Ext")),SEARCH(" - ",RIGHT('Cost Code (New)'!$F7483,LEN('Cost Code (New)'!$F7483)-SEARCH("Ext ",'Cost Code (New)'!$F7483)-LEN("Ext")))))+0,"")</f>
        <v/>
      </c>
      <c r="B7483" s="8"/>
      <c r="C7483" s="3"/>
      <c r="D7483" s="3"/>
      <c r="E7483" s="3"/>
      <c r="F7483" s="3"/>
      <c r="G7483" s="3"/>
      <c r="H7483" s="3"/>
      <c r="I7483" s="3"/>
    </row>
    <row r="7484" ht="15.75" customHeight="1">
      <c r="A7484" s="3" t="str">
        <f>IFERROR(TRIM(LEFT(RIGHT('Cost Code (New)'!$F7484,LEN('Cost Code (New)'!$F7484)-SEARCH("Ext ",'Cost Code (New)'!$F7484)-LEN("Ext")),SEARCH(" - ",RIGHT('Cost Code (New)'!$F7484,LEN('Cost Code (New)'!$F7484)-SEARCH("Ext ",'Cost Code (New)'!$F7484)-LEN("Ext")))))+0,"")</f>
        <v/>
      </c>
      <c r="B7484" s="8"/>
      <c r="C7484" s="3"/>
      <c r="D7484" s="3"/>
      <c r="E7484" s="3"/>
      <c r="F7484" s="3"/>
      <c r="G7484" s="3"/>
      <c r="H7484" s="3"/>
      <c r="I7484" s="3"/>
    </row>
    <row r="7485" ht="15.75" customHeight="1">
      <c r="A7485" s="3" t="str">
        <f>IFERROR(TRIM(LEFT(RIGHT('Cost Code (New)'!$F7485,LEN('Cost Code (New)'!$F7485)-SEARCH("Ext ",'Cost Code (New)'!$F7485)-LEN("Ext")),SEARCH(" - ",RIGHT('Cost Code (New)'!$F7485,LEN('Cost Code (New)'!$F7485)-SEARCH("Ext ",'Cost Code (New)'!$F7485)-LEN("Ext")))))+0,"")</f>
        <v/>
      </c>
      <c r="B7485" s="8"/>
      <c r="C7485" s="3"/>
      <c r="D7485" s="3"/>
      <c r="E7485" s="3"/>
      <c r="F7485" s="3"/>
      <c r="G7485" s="3"/>
      <c r="H7485" s="3"/>
      <c r="I7485" s="3"/>
    </row>
    <row r="7486" ht="15.75" customHeight="1">
      <c r="A7486" s="3" t="str">
        <f>IFERROR(TRIM(LEFT(RIGHT('Cost Code (New)'!$F7486,LEN('Cost Code (New)'!$F7486)-SEARCH("Ext ",'Cost Code (New)'!$F7486)-LEN("Ext")),SEARCH(" - ",RIGHT('Cost Code (New)'!$F7486,LEN('Cost Code (New)'!$F7486)-SEARCH("Ext ",'Cost Code (New)'!$F7486)-LEN("Ext")))))+0,"")</f>
        <v/>
      </c>
      <c r="B7486" s="8"/>
      <c r="C7486" s="3"/>
      <c r="D7486" s="3"/>
      <c r="E7486" s="3"/>
      <c r="F7486" s="3"/>
      <c r="G7486" s="3"/>
      <c r="H7486" s="3"/>
      <c r="I7486" s="3"/>
    </row>
    <row r="7487" ht="15.75" customHeight="1">
      <c r="A7487" s="3" t="str">
        <f>IFERROR(TRIM(LEFT(RIGHT('Cost Code (New)'!$F7487,LEN('Cost Code (New)'!$F7487)-SEARCH("Ext ",'Cost Code (New)'!$F7487)-LEN("Ext")),SEARCH(" - ",RIGHT('Cost Code (New)'!$F7487,LEN('Cost Code (New)'!$F7487)-SEARCH("Ext ",'Cost Code (New)'!$F7487)-LEN("Ext")))))+0,"")</f>
        <v/>
      </c>
      <c r="B7487" s="8"/>
      <c r="C7487" s="3"/>
      <c r="D7487" s="3"/>
      <c r="E7487" s="3"/>
      <c r="F7487" s="3"/>
      <c r="G7487" s="3"/>
      <c r="H7487" s="3"/>
      <c r="I7487" s="3"/>
    </row>
    <row r="7488" ht="15.75" customHeight="1">
      <c r="A7488" s="3" t="str">
        <f>IFERROR(TRIM(LEFT(RIGHT('Cost Code (New)'!$F7488,LEN('Cost Code (New)'!$F7488)-SEARCH("Ext ",'Cost Code (New)'!$F7488)-LEN("Ext")),SEARCH(" - ",RIGHT('Cost Code (New)'!$F7488,LEN('Cost Code (New)'!$F7488)-SEARCH("Ext ",'Cost Code (New)'!$F7488)-LEN("Ext")))))+0,"")</f>
        <v/>
      </c>
      <c r="B7488" s="8"/>
      <c r="C7488" s="3"/>
      <c r="D7488" s="3"/>
      <c r="E7488" s="3"/>
      <c r="F7488" s="3"/>
      <c r="G7488" s="3"/>
      <c r="H7488" s="3"/>
      <c r="I7488" s="3"/>
    </row>
    <row r="7489" ht="15.75" customHeight="1">
      <c r="A7489" s="3" t="str">
        <f>IFERROR(TRIM(LEFT(RIGHT('Cost Code (New)'!$F7489,LEN('Cost Code (New)'!$F7489)-SEARCH("Ext ",'Cost Code (New)'!$F7489)-LEN("Ext")),SEARCH(" - ",RIGHT('Cost Code (New)'!$F7489,LEN('Cost Code (New)'!$F7489)-SEARCH("Ext ",'Cost Code (New)'!$F7489)-LEN("Ext")))))+0,"")</f>
        <v/>
      </c>
      <c r="B7489" s="8"/>
      <c r="C7489" s="3"/>
      <c r="D7489" s="3"/>
      <c r="E7489" s="3"/>
      <c r="F7489" s="3"/>
      <c r="G7489" s="3"/>
      <c r="H7489" s="3"/>
      <c r="I7489" s="3"/>
    </row>
    <row r="7490" ht="15.75" customHeight="1">
      <c r="A7490" s="3" t="str">
        <f>IFERROR(TRIM(LEFT(RIGHT('Cost Code (New)'!$F7490,LEN('Cost Code (New)'!$F7490)-SEARCH("Ext ",'Cost Code (New)'!$F7490)-LEN("Ext")),SEARCH(" - ",RIGHT('Cost Code (New)'!$F7490,LEN('Cost Code (New)'!$F7490)-SEARCH("Ext ",'Cost Code (New)'!$F7490)-LEN("Ext")))))+0,"")</f>
        <v/>
      </c>
      <c r="B7490" s="8"/>
      <c r="C7490" s="3"/>
      <c r="D7490" s="3"/>
      <c r="E7490" s="3"/>
      <c r="F7490" s="3"/>
      <c r="G7490" s="3"/>
      <c r="H7490" s="3"/>
      <c r="I7490" s="3"/>
    </row>
    <row r="7491" ht="15.75" customHeight="1">
      <c r="A7491" s="3" t="str">
        <f>IFERROR(TRIM(LEFT(RIGHT('Cost Code (New)'!$F7491,LEN('Cost Code (New)'!$F7491)-SEARCH("Ext ",'Cost Code (New)'!$F7491)-LEN("Ext")),SEARCH(" - ",RIGHT('Cost Code (New)'!$F7491,LEN('Cost Code (New)'!$F7491)-SEARCH("Ext ",'Cost Code (New)'!$F7491)-LEN("Ext")))))+0,"")</f>
        <v/>
      </c>
      <c r="B7491" s="8"/>
      <c r="C7491" s="3"/>
      <c r="D7491" s="3"/>
      <c r="E7491" s="3"/>
      <c r="F7491" s="3"/>
      <c r="G7491" s="3"/>
      <c r="H7491" s="3"/>
      <c r="I7491" s="3"/>
    </row>
    <row r="7492" ht="15.75" customHeight="1">
      <c r="A7492" s="3" t="str">
        <f>IFERROR(TRIM(LEFT(RIGHT('Cost Code (New)'!$F7492,LEN('Cost Code (New)'!$F7492)-SEARCH("Ext ",'Cost Code (New)'!$F7492)-LEN("Ext")),SEARCH(" - ",RIGHT('Cost Code (New)'!$F7492,LEN('Cost Code (New)'!$F7492)-SEARCH("Ext ",'Cost Code (New)'!$F7492)-LEN("Ext")))))+0,"")</f>
        <v/>
      </c>
      <c r="B7492" s="8"/>
      <c r="C7492" s="3"/>
      <c r="D7492" s="3"/>
      <c r="E7492" s="3"/>
      <c r="F7492" s="3"/>
      <c r="G7492" s="3"/>
      <c r="H7492" s="3"/>
      <c r="I7492" s="3"/>
    </row>
    <row r="7493" ht="15.75" customHeight="1">
      <c r="A7493" s="3" t="str">
        <f>IFERROR(TRIM(LEFT(RIGHT('Cost Code (New)'!$F7493,LEN('Cost Code (New)'!$F7493)-SEARCH("Ext ",'Cost Code (New)'!$F7493)-LEN("Ext")),SEARCH(" - ",RIGHT('Cost Code (New)'!$F7493,LEN('Cost Code (New)'!$F7493)-SEARCH("Ext ",'Cost Code (New)'!$F7493)-LEN("Ext")))))+0,"")</f>
        <v/>
      </c>
      <c r="B7493" s="8"/>
      <c r="C7493" s="3"/>
      <c r="D7493" s="3"/>
      <c r="E7493" s="3"/>
      <c r="F7493" s="3"/>
      <c r="G7493" s="3"/>
      <c r="H7493" s="3"/>
      <c r="I7493" s="3"/>
    </row>
    <row r="7494" ht="15.75" customHeight="1">
      <c r="A7494" s="3" t="str">
        <f>IFERROR(TRIM(LEFT(RIGHT('Cost Code (New)'!$F7494,LEN('Cost Code (New)'!$F7494)-SEARCH("Ext ",'Cost Code (New)'!$F7494)-LEN("Ext")),SEARCH(" - ",RIGHT('Cost Code (New)'!$F7494,LEN('Cost Code (New)'!$F7494)-SEARCH("Ext ",'Cost Code (New)'!$F7494)-LEN("Ext")))))+0,"")</f>
        <v/>
      </c>
      <c r="B7494" s="8"/>
      <c r="C7494" s="3"/>
      <c r="D7494" s="3"/>
      <c r="E7494" s="3"/>
      <c r="F7494" s="3"/>
      <c r="G7494" s="3"/>
      <c r="H7494" s="3"/>
      <c r="I7494" s="3"/>
    </row>
    <row r="7495" ht="15.75" customHeight="1">
      <c r="A7495" s="3" t="str">
        <f>IFERROR(TRIM(LEFT(RIGHT('Cost Code (New)'!$F7495,LEN('Cost Code (New)'!$F7495)-SEARCH("Ext ",'Cost Code (New)'!$F7495)-LEN("Ext")),SEARCH(" - ",RIGHT('Cost Code (New)'!$F7495,LEN('Cost Code (New)'!$F7495)-SEARCH("Ext ",'Cost Code (New)'!$F7495)-LEN("Ext")))))+0,"")</f>
        <v/>
      </c>
      <c r="B7495" s="8"/>
      <c r="C7495" s="3"/>
      <c r="D7495" s="3"/>
      <c r="E7495" s="3"/>
      <c r="F7495" s="3"/>
      <c r="G7495" s="3"/>
      <c r="H7495" s="3"/>
      <c r="I7495" s="3"/>
    </row>
    <row r="7496" ht="15.75" customHeight="1">
      <c r="A7496" s="3" t="str">
        <f>IFERROR(TRIM(LEFT(RIGHT('Cost Code (New)'!$F7496,LEN('Cost Code (New)'!$F7496)-SEARCH("Ext ",'Cost Code (New)'!$F7496)-LEN("Ext")),SEARCH(" - ",RIGHT('Cost Code (New)'!$F7496,LEN('Cost Code (New)'!$F7496)-SEARCH("Ext ",'Cost Code (New)'!$F7496)-LEN("Ext")))))+0,"")</f>
        <v/>
      </c>
      <c r="B7496" s="8"/>
      <c r="C7496" s="3"/>
      <c r="D7496" s="3"/>
      <c r="E7496" s="3"/>
      <c r="F7496" s="3"/>
      <c r="G7496" s="3"/>
      <c r="H7496" s="3"/>
      <c r="I7496" s="3"/>
    </row>
    <row r="7497" ht="15.75" customHeight="1">
      <c r="A7497" s="3" t="str">
        <f>IFERROR(TRIM(LEFT(RIGHT('Cost Code (New)'!$F7497,LEN('Cost Code (New)'!$F7497)-SEARCH("Ext ",'Cost Code (New)'!$F7497)-LEN("Ext")),SEARCH(" - ",RIGHT('Cost Code (New)'!$F7497,LEN('Cost Code (New)'!$F7497)-SEARCH("Ext ",'Cost Code (New)'!$F7497)-LEN("Ext")))))+0,"")</f>
        <v/>
      </c>
      <c r="B7497" s="8"/>
      <c r="C7497" s="3"/>
      <c r="D7497" s="3"/>
      <c r="E7497" s="3"/>
      <c r="F7497" s="3"/>
      <c r="G7497" s="3"/>
      <c r="H7497" s="3"/>
      <c r="I7497" s="3"/>
    </row>
    <row r="7498" ht="15.75" customHeight="1">
      <c r="A7498" s="3" t="str">
        <f>IFERROR(TRIM(LEFT(RIGHT('Cost Code (New)'!$F7498,LEN('Cost Code (New)'!$F7498)-SEARCH("Ext ",'Cost Code (New)'!$F7498)-LEN("Ext")),SEARCH(" - ",RIGHT('Cost Code (New)'!$F7498,LEN('Cost Code (New)'!$F7498)-SEARCH("Ext ",'Cost Code (New)'!$F7498)-LEN("Ext")))))+0,"")</f>
        <v/>
      </c>
      <c r="B7498" s="8"/>
      <c r="C7498" s="3"/>
      <c r="D7498" s="3"/>
      <c r="E7498" s="3"/>
      <c r="F7498" s="3"/>
      <c r="G7498" s="3"/>
      <c r="H7498" s="3"/>
      <c r="I7498" s="3"/>
    </row>
    <row r="7499" ht="15.75" customHeight="1">
      <c r="A7499" s="3" t="str">
        <f>IFERROR(TRIM(LEFT(RIGHT('Cost Code (New)'!$F7499,LEN('Cost Code (New)'!$F7499)-SEARCH("Ext ",'Cost Code (New)'!$F7499)-LEN("Ext")),SEARCH(" - ",RIGHT('Cost Code (New)'!$F7499,LEN('Cost Code (New)'!$F7499)-SEARCH("Ext ",'Cost Code (New)'!$F7499)-LEN("Ext")))))+0,"")</f>
        <v/>
      </c>
      <c r="B7499" s="8"/>
      <c r="C7499" s="3"/>
      <c r="D7499" s="3"/>
      <c r="E7499" s="3"/>
      <c r="F7499" s="3"/>
      <c r="G7499" s="3"/>
      <c r="H7499" s="3"/>
      <c r="I7499" s="3"/>
    </row>
    <row r="7500" ht="15.75" customHeight="1">
      <c r="A7500" s="3" t="str">
        <f>IFERROR(TRIM(LEFT(RIGHT('Cost Code (New)'!$F7500,LEN('Cost Code (New)'!$F7500)-SEARCH("Ext ",'Cost Code (New)'!$F7500)-LEN("Ext")),SEARCH(" - ",RIGHT('Cost Code (New)'!$F7500,LEN('Cost Code (New)'!$F7500)-SEARCH("Ext ",'Cost Code (New)'!$F7500)-LEN("Ext")))))+0,"")</f>
        <v/>
      </c>
      <c r="B7500" s="8"/>
      <c r="C7500" s="3"/>
      <c r="D7500" s="3"/>
      <c r="E7500" s="3"/>
      <c r="F7500" s="3"/>
      <c r="G7500" s="3"/>
      <c r="H7500" s="3"/>
      <c r="I7500" s="3"/>
    </row>
    <row r="7501" ht="15.75" customHeight="1">
      <c r="A7501" s="3" t="str">
        <f>IFERROR(TRIM(LEFT(RIGHT('Cost Code (New)'!$F7501,LEN('Cost Code (New)'!$F7501)-SEARCH("Ext ",'Cost Code (New)'!$F7501)-LEN("Ext")),SEARCH(" - ",RIGHT('Cost Code (New)'!$F7501,LEN('Cost Code (New)'!$F7501)-SEARCH("Ext ",'Cost Code (New)'!$F7501)-LEN("Ext")))))+0,"")</f>
        <v/>
      </c>
      <c r="B7501" s="8"/>
      <c r="C7501" s="3"/>
      <c r="D7501" s="3"/>
      <c r="E7501" s="3"/>
      <c r="F7501" s="3"/>
      <c r="G7501" s="3"/>
      <c r="H7501" s="3"/>
      <c r="I7501" s="3"/>
    </row>
    <row r="7502" ht="15.75" customHeight="1">
      <c r="A7502" s="3" t="str">
        <f>IFERROR(TRIM(LEFT(RIGHT('Cost Code (New)'!$F7502,LEN('Cost Code (New)'!$F7502)-SEARCH("Ext ",'Cost Code (New)'!$F7502)-LEN("Ext")),SEARCH(" - ",RIGHT('Cost Code (New)'!$F7502,LEN('Cost Code (New)'!$F7502)-SEARCH("Ext ",'Cost Code (New)'!$F7502)-LEN("Ext")))))+0,"")</f>
        <v/>
      </c>
      <c r="B7502" s="8"/>
      <c r="C7502" s="3"/>
      <c r="D7502" s="3"/>
      <c r="E7502" s="3"/>
      <c r="F7502" s="3"/>
      <c r="G7502" s="3"/>
      <c r="H7502" s="3"/>
      <c r="I7502" s="3"/>
    </row>
    <row r="7503" ht="15.75" customHeight="1">
      <c r="A7503" s="3" t="str">
        <f>IFERROR(TRIM(LEFT(RIGHT('Cost Code (New)'!$F7503,LEN('Cost Code (New)'!$F7503)-SEARCH("Ext ",'Cost Code (New)'!$F7503)-LEN("Ext")),SEARCH(" - ",RIGHT('Cost Code (New)'!$F7503,LEN('Cost Code (New)'!$F7503)-SEARCH("Ext ",'Cost Code (New)'!$F7503)-LEN("Ext")))))+0,"")</f>
        <v/>
      </c>
      <c r="B7503" s="8"/>
      <c r="C7503" s="3"/>
      <c r="D7503" s="3"/>
      <c r="E7503" s="3"/>
      <c r="F7503" s="3"/>
      <c r="G7503" s="3"/>
      <c r="H7503" s="3"/>
      <c r="I7503" s="3"/>
    </row>
    <row r="7504" ht="15.75" customHeight="1">
      <c r="A7504" s="3" t="str">
        <f>IFERROR(TRIM(LEFT(RIGHT('Cost Code (New)'!$F7504,LEN('Cost Code (New)'!$F7504)-SEARCH("Ext ",'Cost Code (New)'!$F7504)-LEN("Ext")),SEARCH(" - ",RIGHT('Cost Code (New)'!$F7504,LEN('Cost Code (New)'!$F7504)-SEARCH("Ext ",'Cost Code (New)'!$F7504)-LEN("Ext")))))+0,"")</f>
        <v/>
      </c>
      <c r="B7504" s="8"/>
      <c r="C7504" s="3"/>
      <c r="D7504" s="3"/>
      <c r="E7504" s="3"/>
      <c r="F7504" s="3"/>
      <c r="G7504" s="3"/>
      <c r="H7504" s="3"/>
      <c r="I7504" s="3"/>
    </row>
    <row r="7505" ht="15.75" customHeight="1">
      <c r="A7505" s="3" t="str">
        <f>IFERROR(TRIM(LEFT(RIGHT('Cost Code (New)'!$F7505,LEN('Cost Code (New)'!$F7505)-SEARCH("Ext ",'Cost Code (New)'!$F7505)-LEN("Ext")),SEARCH(" - ",RIGHT('Cost Code (New)'!$F7505,LEN('Cost Code (New)'!$F7505)-SEARCH("Ext ",'Cost Code (New)'!$F7505)-LEN("Ext")))))+0,"")</f>
        <v/>
      </c>
      <c r="B7505" s="8"/>
      <c r="C7505" s="3"/>
      <c r="D7505" s="3"/>
      <c r="E7505" s="3"/>
      <c r="F7505" s="3"/>
      <c r="G7505" s="3"/>
      <c r="H7505" s="3"/>
      <c r="I7505" s="3"/>
    </row>
    <row r="7506" ht="15.75" customHeight="1">
      <c r="A7506" s="3" t="str">
        <f>IFERROR(TRIM(LEFT(RIGHT('Cost Code (New)'!$F7506,LEN('Cost Code (New)'!$F7506)-SEARCH("Ext ",'Cost Code (New)'!$F7506)-LEN("Ext")),SEARCH(" - ",RIGHT('Cost Code (New)'!$F7506,LEN('Cost Code (New)'!$F7506)-SEARCH("Ext ",'Cost Code (New)'!$F7506)-LEN("Ext")))))+0,"")</f>
        <v/>
      </c>
      <c r="B7506" s="8"/>
      <c r="C7506" s="3"/>
      <c r="D7506" s="3"/>
      <c r="E7506" s="3"/>
      <c r="F7506" s="3"/>
      <c r="G7506" s="3"/>
      <c r="H7506" s="3"/>
      <c r="I7506" s="3"/>
    </row>
    <row r="7507" ht="15.75" customHeight="1">
      <c r="A7507" s="3" t="str">
        <f>IFERROR(TRIM(LEFT(RIGHT('Cost Code (New)'!$F7507,LEN('Cost Code (New)'!$F7507)-SEARCH("Ext ",'Cost Code (New)'!$F7507)-LEN("Ext")),SEARCH(" - ",RIGHT('Cost Code (New)'!$F7507,LEN('Cost Code (New)'!$F7507)-SEARCH("Ext ",'Cost Code (New)'!$F7507)-LEN("Ext")))))+0,"")</f>
        <v/>
      </c>
      <c r="B7507" s="8"/>
      <c r="C7507" s="3"/>
      <c r="D7507" s="3"/>
      <c r="E7507" s="3"/>
      <c r="F7507" s="3"/>
      <c r="G7507" s="3"/>
      <c r="H7507" s="3"/>
      <c r="I7507" s="3"/>
    </row>
    <row r="7508" ht="15.75" customHeight="1">
      <c r="A7508" s="3" t="str">
        <f>IFERROR(TRIM(LEFT(RIGHT('Cost Code (New)'!$F7508,LEN('Cost Code (New)'!$F7508)-SEARCH("Ext ",'Cost Code (New)'!$F7508)-LEN("Ext")),SEARCH(" - ",RIGHT('Cost Code (New)'!$F7508,LEN('Cost Code (New)'!$F7508)-SEARCH("Ext ",'Cost Code (New)'!$F7508)-LEN("Ext")))))+0,"")</f>
        <v/>
      </c>
      <c r="B7508" s="8"/>
      <c r="C7508" s="3"/>
      <c r="D7508" s="3"/>
      <c r="E7508" s="3"/>
      <c r="F7508" s="3"/>
      <c r="G7508" s="3"/>
      <c r="H7508" s="3"/>
      <c r="I7508" s="3"/>
    </row>
    <row r="7509" ht="15.75" customHeight="1">
      <c r="A7509" s="3" t="str">
        <f>IFERROR(TRIM(LEFT(RIGHT('Cost Code (New)'!$F7509,LEN('Cost Code (New)'!$F7509)-SEARCH("Ext ",'Cost Code (New)'!$F7509)-LEN("Ext")),SEARCH(" - ",RIGHT('Cost Code (New)'!$F7509,LEN('Cost Code (New)'!$F7509)-SEARCH("Ext ",'Cost Code (New)'!$F7509)-LEN("Ext")))))+0,"")</f>
        <v/>
      </c>
      <c r="B7509" s="8"/>
      <c r="C7509" s="3"/>
      <c r="D7509" s="3"/>
      <c r="E7509" s="3"/>
      <c r="F7509" s="3"/>
      <c r="G7509" s="3"/>
      <c r="H7509" s="3"/>
      <c r="I7509" s="3"/>
    </row>
    <row r="7510" ht="15.75" customHeight="1">
      <c r="A7510" s="3" t="str">
        <f>IFERROR(TRIM(LEFT(RIGHT('Cost Code (New)'!$F7510,LEN('Cost Code (New)'!$F7510)-SEARCH("Ext ",'Cost Code (New)'!$F7510)-LEN("Ext")),SEARCH(" - ",RIGHT('Cost Code (New)'!$F7510,LEN('Cost Code (New)'!$F7510)-SEARCH("Ext ",'Cost Code (New)'!$F7510)-LEN("Ext")))))+0,"")</f>
        <v/>
      </c>
      <c r="B7510" s="8"/>
      <c r="C7510" s="3"/>
      <c r="D7510" s="3"/>
      <c r="E7510" s="3"/>
      <c r="F7510" s="3"/>
      <c r="G7510" s="3"/>
      <c r="H7510" s="3"/>
      <c r="I7510" s="3"/>
    </row>
    <row r="7511" ht="15.75" customHeight="1">
      <c r="A7511" s="3" t="str">
        <f>IFERROR(TRIM(LEFT(RIGHT('Cost Code (New)'!$F7511,LEN('Cost Code (New)'!$F7511)-SEARCH("Ext ",'Cost Code (New)'!$F7511)-LEN("Ext")),SEARCH(" - ",RIGHT('Cost Code (New)'!$F7511,LEN('Cost Code (New)'!$F7511)-SEARCH("Ext ",'Cost Code (New)'!$F7511)-LEN("Ext")))))+0,"")</f>
        <v/>
      </c>
      <c r="B7511" s="8"/>
      <c r="C7511" s="3"/>
      <c r="D7511" s="3"/>
      <c r="E7511" s="3"/>
      <c r="F7511" s="3"/>
      <c r="G7511" s="3"/>
      <c r="H7511" s="3"/>
      <c r="I7511" s="3"/>
    </row>
    <row r="7512" ht="15.75" customHeight="1">
      <c r="A7512" s="3" t="str">
        <f>IFERROR(TRIM(LEFT(RIGHT('Cost Code (New)'!$F7512,LEN('Cost Code (New)'!$F7512)-SEARCH("Ext ",'Cost Code (New)'!$F7512)-LEN("Ext")),SEARCH(" - ",RIGHT('Cost Code (New)'!$F7512,LEN('Cost Code (New)'!$F7512)-SEARCH("Ext ",'Cost Code (New)'!$F7512)-LEN("Ext")))))+0,"")</f>
        <v/>
      </c>
      <c r="B7512" s="8"/>
      <c r="C7512" s="3"/>
      <c r="D7512" s="3"/>
      <c r="E7512" s="3"/>
      <c r="F7512" s="3"/>
      <c r="G7512" s="3"/>
      <c r="H7512" s="3"/>
      <c r="I7512" s="3"/>
    </row>
    <row r="7513" ht="15.75" customHeight="1">
      <c r="A7513" s="3" t="str">
        <f>IFERROR(TRIM(LEFT(RIGHT('Cost Code (New)'!$F7513,LEN('Cost Code (New)'!$F7513)-SEARCH("Ext ",'Cost Code (New)'!$F7513)-LEN("Ext")),SEARCH(" - ",RIGHT('Cost Code (New)'!$F7513,LEN('Cost Code (New)'!$F7513)-SEARCH("Ext ",'Cost Code (New)'!$F7513)-LEN("Ext")))))+0,"")</f>
        <v/>
      </c>
      <c r="B7513" s="8"/>
      <c r="C7513" s="3"/>
      <c r="D7513" s="3"/>
      <c r="E7513" s="3"/>
      <c r="F7513" s="3"/>
      <c r="G7513" s="3"/>
      <c r="H7513" s="3"/>
      <c r="I7513" s="3"/>
    </row>
    <row r="7514" ht="15.75" customHeight="1">
      <c r="A7514" s="3" t="str">
        <f>IFERROR(TRIM(LEFT(RIGHT('Cost Code (New)'!$F7514,LEN('Cost Code (New)'!$F7514)-SEARCH("Ext ",'Cost Code (New)'!$F7514)-LEN("Ext")),SEARCH(" - ",RIGHT('Cost Code (New)'!$F7514,LEN('Cost Code (New)'!$F7514)-SEARCH("Ext ",'Cost Code (New)'!$F7514)-LEN("Ext")))))+0,"")</f>
        <v/>
      </c>
      <c r="B7514" s="8"/>
      <c r="C7514" s="3"/>
      <c r="D7514" s="3"/>
      <c r="E7514" s="3"/>
      <c r="F7514" s="3"/>
      <c r="G7514" s="3"/>
      <c r="H7514" s="3"/>
      <c r="I7514" s="3"/>
    </row>
    <row r="7515" ht="15.75" customHeight="1">
      <c r="A7515" s="3" t="str">
        <f>IFERROR(TRIM(LEFT(RIGHT('Cost Code (New)'!$F7515,LEN('Cost Code (New)'!$F7515)-SEARCH("Ext ",'Cost Code (New)'!$F7515)-LEN("Ext")),SEARCH(" - ",RIGHT('Cost Code (New)'!$F7515,LEN('Cost Code (New)'!$F7515)-SEARCH("Ext ",'Cost Code (New)'!$F7515)-LEN("Ext")))))+0,"")</f>
        <v/>
      </c>
      <c r="B7515" s="8"/>
      <c r="C7515" s="3"/>
      <c r="D7515" s="3"/>
      <c r="E7515" s="3"/>
      <c r="F7515" s="3"/>
      <c r="G7515" s="3"/>
      <c r="H7515" s="3"/>
      <c r="I7515" s="3"/>
    </row>
    <row r="7516" ht="15.75" customHeight="1">
      <c r="A7516" s="3" t="str">
        <f>IFERROR(TRIM(LEFT(RIGHT('Cost Code (New)'!$F7516,LEN('Cost Code (New)'!$F7516)-SEARCH("Ext ",'Cost Code (New)'!$F7516)-LEN("Ext")),SEARCH(" - ",RIGHT('Cost Code (New)'!$F7516,LEN('Cost Code (New)'!$F7516)-SEARCH("Ext ",'Cost Code (New)'!$F7516)-LEN("Ext")))))+0,"")</f>
        <v/>
      </c>
      <c r="B7516" s="8"/>
      <c r="C7516" s="3"/>
      <c r="D7516" s="3"/>
      <c r="E7516" s="3"/>
      <c r="F7516" s="3"/>
      <c r="G7516" s="3"/>
      <c r="H7516" s="3"/>
      <c r="I7516" s="3"/>
    </row>
    <row r="7517" ht="15.75" customHeight="1">
      <c r="A7517" s="3" t="str">
        <f>IFERROR(TRIM(LEFT(RIGHT('Cost Code (New)'!$F7517,LEN('Cost Code (New)'!$F7517)-SEARCH("Ext ",'Cost Code (New)'!$F7517)-LEN("Ext")),SEARCH(" - ",RIGHT('Cost Code (New)'!$F7517,LEN('Cost Code (New)'!$F7517)-SEARCH("Ext ",'Cost Code (New)'!$F7517)-LEN("Ext")))))+0,"")</f>
        <v/>
      </c>
      <c r="B7517" s="8"/>
      <c r="C7517" s="3"/>
      <c r="D7517" s="3"/>
      <c r="E7517" s="3"/>
      <c r="F7517" s="3"/>
      <c r="G7517" s="3"/>
      <c r="H7517" s="3"/>
      <c r="I7517" s="3"/>
    </row>
    <row r="7518" ht="15.75" customHeight="1">
      <c r="A7518" s="3" t="str">
        <f>IFERROR(TRIM(LEFT(RIGHT('Cost Code (New)'!$F7518,LEN('Cost Code (New)'!$F7518)-SEARCH("Ext ",'Cost Code (New)'!$F7518)-LEN("Ext")),SEARCH(" - ",RIGHT('Cost Code (New)'!$F7518,LEN('Cost Code (New)'!$F7518)-SEARCH("Ext ",'Cost Code (New)'!$F7518)-LEN("Ext")))))+0,"")</f>
        <v/>
      </c>
      <c r="B7518" s="8"/>
      <c r="C7518" s="3"/>
      <c r="D7518" s="3"/>
      <c r="E7518" s="3"/>
      <c r="F7518" s="3"/>
      <c r="G7518" s="3"/>
      <c r="H7518" s="3"/>
      <c r="I7518" s="3"/>
    </row>
    <row r="7519" ht="15.75" customHeight="1">
      <c r="A7519" s="3" t="str">
        <f>IFERROR(TRIM(LEFT(RIGHT('Cost Code (New)'!$F7519,LEN('Cost Code (New)'!$F7519)-SEARCH("Ext ",'Cost Code (New)'!$F7519)-LEN("Ext")),SEARCH(" - ",RIGHT('Cost Code (New)'!$F7519,LEN('Cost Code (New)'!$F7519)-SEARCH("Ext ",'Cost Code (New)'!$F7519)-LEN("Ext")))))+0,"")</f>
        <v/>
      </c>
      <c r="B7519" s="8"/>
      <c r="C7519" s="3"/>
      <c r="D7519" s="3"/>
      <c r="E7519" s="3"/>
      <c r="F7519" s="3"/>
      <c r="G7519" s="3"/>
      <c r="H7519" s="3"/>
      <c r="I7519" s="3"/>
    </row>
    <row r="7520" ht="15.75" customHeight="1">
      <c r="A7520" s="3" t="str">
        <f>IFERROR(TRIM(LEFT(RIGHT('Cost Code (New)'!$F7520,LEN('Cost Code (New)'!$F7520)-SEARCH("Ext ",'Cost Code (New)'!$F7520)-LEN("Ext")),SEARCH(" - ",RIGHT('Cost Code (New)'!$F7520,LEN('Cost Code (New)'!$F7520)-SEARCH("Ext ",'Cost Code (New)'!$F7520)-LEN("Ext")))))+0,"")</f>
        <v/>
      </c>
      <c r="B7520" s="8"/>
      <c r="C7520" s="3"/>
      <c r="D7520" s="3"/>
      <c r="E7520" s="3"/>
      <c r="F7520" s="3"/>
      <c r="G7520" s="3"/>
      <c r="H7520" s="3"/>
      <c r="I7520" s="3"/>
    </row>
    <row r="7521" ht="15.75" customHeight="1">
      <c r="A7521" s="3" t="str">
        <f>IFERROR(TRIM(LEFT(RIGHT('Cost Code (New)'!$F7521,LEN('Cost Code (New)'!$F7521)-SEARCH("Ext ",'Cost Code (New)'!$F7521)-LEN("Ext")),SEARCH(" - ",RIGHT('Cost Code (New)'!$F7521,LEN('Cost Code (New)'!$F7521)-SEARCH("Ext ",'Cost Code (New)'!$F7521)-LEN("Ext")))))+0,"")</f>
        <v/>
      </c>
      <c r="B7521" s="8"/>
      <c r="C7521" s="3"/>
      <c r="D7521" s="3"/>
      <c r="E7521" s="3"/>
      <c r="F7521" s="3"/>
      <c r="G7521" s="3"/>
      <c r="H7521" s="3"/>
      <c r="I7521" s="3"/>
    </row>
    <row r="7522" ht="15.75" customHeight="1">
      <c r="A7522" s="3" t="str">
        <f>IFERROR(TRIM(LEFT(RIGHT('Cost Code (New)'!$F7522,LEN('Cost Code (New)'!$F7522)-SEARCH("Ext ",'Cost Code (New)'!$F7522)-LEN("Ext")),SEARCH(" - ",RIGHT('Cost Code (New)'!$F7522,LEN('Cost Code (New)'!$F7522)-SEARCH("Ext ",'Cost Code (New)'!$F7522)-LEN("Ext")))))+0,"")</f>
        <v/>
      </c>
      <c r="B7522" s="8"/>
      <c r="C7522" s="3"/>
      <c r="D7522" s="3"/>
      <c r="E7522" s="3"/>
      <c r="F7522" s="3"/>
      <c r="G7522" s="3"/>
      <c r="H7522" s="3"/>
      <c r="I7522" s="3"/>
    </row>
    <row r="7523" ht="15.75" customHeight="1">
      <c r="A7523" s="3" t="str">
        <f>IFERROR(TRIM(LEFT(RIGHT('Cost Code (New)'!$F7523,LEN('Cost Code (New)'!$F7523)-SEARCH("Ext ",'Cost Code (New)'!$F7523)-LEN("Ext")),SEARCH(" - ",RIGHT('Cost Code (New)'!$F7523,LEN('Cost Code (New)'!$F7523)-SEARCH("Ext ",'Cost Code (New)'!$F7523)-LEN("Ext")))))+0,"")</f>
        <v/>
      </c>
      <c r="B7523" s="8"/>
      <c r="C7523" s="3"/>
      <c r="D7523" s="3"/>
      <c r="E7523" s="3"/>
      <c r="F7523" s="3"/>
      <c r="G7523" s="3"/>
      <c r="H7523" s="3"/>
      <c r="I7523" s="3"/>
    </row>
    <row r="7524" ht="15.75" customHeight="1">
      <c r="A7524" s="3" t="str">
        <f>IFERROR(TRIM(LEFT(RIGHT('Cost Code (New)'!$F7524,LEN('Cost Code (New)'!$F7524)-SEARCH("Ext ",'Cost Code (New)'!$F7524)-LEN("Ext")),SEARCH(" - ",RIGHT('Cost Code (New)'!$F7524,LEN('Cost Code (New)'!$F7524)-SEARCH("Ext ",'Cost Code (New)'!$F7524)-LEN("Ext")))))+0,"")</f>
        <v/>
      </c>
      <c r="B7524" s="8"/>
      <c r="C7524" s="3"/>
      <c r="D7524" s="3"/>
      <c r="E7524" s="3"/>
      <c r="F7524" s="3"/>
      <c r="G7524" s="3"/>
      <c r="H7524" s="3"/>
      <c r="I7524" s="3"/>
    </row>
    <row r="7525" ht="15.75" customHeight="1">
      <c r="A7525" s="3" t="str">
        <f>IFERROR(TRIM(LEFT(RIGHT('Cost Code (New)'!$F7525,LEN('Cost Code (New)'!$F7525)-SEARCH("Ext ",'Cost Code (New)'!$F7525)-LEN("Ext")),SEARCH(" - ",RIGHT('Cost Code (New)'!$F7525,LEN('Cost Code (New)'!$F7525)-SEARCH("Ext ",'Cost Code (New)'!$F7525)-LEN("Ext")))))+0,"")</f>
        <v/>
      </c>
      <c r="B7525" s="8"/>
      <c r="C7525" s="3"/>
      <c r="D7525" s="3"/>
      <c r="E7525" s="3"/>
      <c r="F7525" s="3"/>
      <c r="G7525" s="3"/>
      <c r="H7525" s="3"/>
      <c r="I7525" s="3"/>
    </row>
    <row r="7526" ht="15.75" customHeight="1">
      <c r="A7526" s="3" t="str">
        <f>IFERROR(TRIM(LEFT(RIGHT('Cost Code (New)'!$F7526,LEN('Cost Code (New)'!$F7526)-SEARCH("Ext ",'Cost Code (New)'!$F7526)-LEN("Ext")),SEARCH(" - ",RIGHT('Cost Code (New)'!$F7526,LEN('Cost Code (New)'!$F7526)-SEARCH("Ext ",'Cost Code (New)'!$F7526)-LEN("Ext")))))+0,"")</f>
        <v/>
      </c>
      <c r="B7526" s="8"/>
      <c r="C7526" s="3"/>
      <c r="D7526" s="3"/>
      <c r="E7526" s="3"/>
      <c r="F7526" s="3"/>
      <c r="G7526" s="3"/>
      <c r="H7526" s="3"/>
      <c r="I7526" s="3"/>
    </row>
    <row r="7527" ht="15.75" customHeight="1">
      <c r="A7527" s="3" t="str">
        <f>IFERROR(TRIM(LEFT(RIGHT('Cost Code (New)'!$F7527,LEN('Cost Code (New)'!$F7527)-SEARCH("Ext ",'Cost Code (New)'!$F7527)-LEN("Ext")),SEARCH(" - ",RIGHT('Cost Code (New)'!$F7527,LEN('Cost Code (New)'!$F7527)-SEARCH("Ext ",'Cost Code (New)'!$F7527)-LEN("Ext")))))+0,"")</f>
        <v/>
      </c>
      <c r="B7527" s="8"/>
      <c r="C7527" s="3"/>
      <c r="D7527" s="3"/>
      <c r="E7527" s="3"/>
      <c r="F7527" s="3"/>
      <c r="G7527" s="3"/>
      <c r="H7527" s="3"/>
      <c r="I7527" s="3"/>
    </row>
    <row r="7528" ht="15.75" customHeight="1">
      <c r="A7528" s="3" t="str">
        <f>IFERROR(TRIM(LEFT(RIGHT('Cost Code (New)'!$F7528,LEN('Cost Code (New)'!$F7528)-SEARCH("Ext ",'Cost Code (New)'!$F7528)-LEN("Ext")),SEARCH(" - ",RIGHT('Cost Code (New)'!$F7528,LEN('Cost Code (New)'!$F7528)-SEARCH("Ext ",'Cost Code (New)'!$F7528)-LEN("Ext")))))+0,"")</f>
        <v/>
      </c>
      <c r="B7528" s="8"/>
      <c r="C7528" s="3"/>
      <c r="D7528" s="3"/>
      <c r="E7528" s="3"/>
      <c r="F7528" s="3"/>
      <c r="G7528" s="3"/>
      <c r="H7528" s="3"/>
      <c r="I7528" s="3"/>
    </row>
    <row r="7529" ht="15.75" customHeight="1">
      <c r="A7529" s="3" t="str">
        <f>IFERROR(TRIM(LEFT(RIGHT('Cost Code (New)'!$F7529,LEN('Cost Code (New)'!$F7529)-SEARCH("Ext ",'Cost Code (New)'!$F7529)-LEN("Ext")),SEARCH(" - ",RIGHT('Cost Code (New)'!$F7529,LEN('Cost Code (New)'!$F7529)-SEARCH("Ext ",'Cost Code (New)'!$F7529)-LEN("Ext")))))+0,"")</f>
        <v/>
      </c>
      <c r="B7529" s="8"/>
      <c r="C7529" s="3"/>
      <c r="D7529" s="3"/>
      <c r="E7529" s="3"/>
      <c r="F7529" s="3"/>
      <c r="G7529" s="3"/>
      <c r="H7529" s="3"/>
      <c r="I7529" s="3"/>
    </row>
    <row r="7530" ht="15.75" customHeight="1">
      <c r="A7530" s="3" t="str">
        <f>IFERROR(TRIM(LEFT(RIGHT('Cost Code (New)'!$F7530,LEN('Cost Code (New)'!$F7530)-SEARCH("Ext ",'Cost Code (New)'!$F7530)-LEN("Ext")),SEARCH(" - ",RIGHT('Cost Code (New)'!$F7530,LEN('Cost Code (New)'!$F7530)-SEARCH("Ext ",'Cost Code (New)'!$F7530)-LEN("Ext")))))+0,"")</f>
        <v/>
      </c>
      <c r="B7530" s="8"/>
      <c r="C7530" s="3"/>
      <c r="D7530" s="3"/>
      <c r="E7530" s="3"/>
      <c r="F7530" s="3"/>
      <c r="G7530" s="3"/>
      <c r="H7530" s="3"/>
      <c r="I7530" s="3"/>
    </row>
    <row r="7531" ht="15.75" customHeight="1">
      <c r="A7531" s="3" t="str">
        <f>IFERROR(TRIM(LEFT(RIGHT('Cost Code (New)'!$F7531,LEN('Cost Code (New)'!$F7531)-SEARCH("Ext ",'Cost Code (New)'!$F7531)-LEN("Ext")),SEARCH(" - ",RIGHT('Cost Code (New)'!$F7531,LEN('Cost Code (New)'!$F7531)-SEARCH("Ext ",'Cost Code (New)'!$F7531)-LEN("Ext")))))+0,"")</f>
        <v/>
      </c>
      <c r="B7531" s="8"/>
      <c r="C7531" s="3"/>
      <c r="D7531" s="3"/>
      <c r="E7531" s="3"/>
      <c r="F7531" s="3"/>
      <c r="G7531" s="3"/>
      <c r="H7531" s="3"/>
      <c r="I7531" s="3"/>
    </row>
    <row r="7532" ht="15.75" customHeight="1">
      <c r="A7532" s="3" t="str">
        <f>IFERROR(TRIM(LEFT(RIGHT('Cost Code (New)'!$F7532,LEN('Cost Code (New)'!$F7532)-SEARCH("Ext ",'Cost Code (New)'!$F7532)-LEN("Ext")),SEARCH(" - ",RIGHT('Cost Code (New)'!$F7532,LEN('Cost Code (New)'!$F7532)-SEARCH("Ext ",'Cost Code (New)'!$F7532)-LEN("Ext")))))+0,"")</f>
        <v/>
      </c>
      <c r="B7532" s="8"/>
      <c r="C7532" s="3"/>
      <c r="D7532" s="3"/>
      <c r="E7532" s="3"/>
      <c r="F7532" s="3"/>
      <c r="G7532" s="3"/>
      <c r="H7532" s="3"/>
      <c r="I7532" s="3"/>
    </row>
    <row r="7533" ht="15.75" customHeight="1">
      <c r="A7533" s="3" t="str">
        <f>IFERROR(TRIM(LEFT(RIGHT('Cost Code (New)'!$F7533,LEN('Cost Code (New)'!$F7533)-SEARCH("Ext ",'Cost Code (New)'!$F7533)-LEN("Ext")),SEARCH(" - ",RIGHT('Cost Code (New)'!$F7533,LEN('Cost Code (New)'!$F7533)-SEARCH("Ext ",'Cost Code (New)'!$F7533)-LEN("Ext")))))+0,"")</f>
        <v/>
      </c>
      <c r="B7533" s="8"/>
      <c r="C7533" s="3"/>
      <c r="D7533" s="3"/>
      <c r="E7533" s="3"/>
      <c r="F7533" s="3"/>
      <c r="G7533" s="3"/>
      <c r="H7533" s="3"/>
      <c r="I7533" s="3"/>
    </row>
    <row r="7534" ht="15.75" customHeight="1">
      <c r="A7534" s="3" t="str">
        <f>IFERROR(TRIM(LEFT(RIGHT('Cost Code (New)'!$F7534,LEN('Cost Code (New)'!$F7534)-SEARCH("Ext ",'Cost Code (New)'!$F7534)-LEN("Ext")),SEARCH(" - ",RIGHT('Cost Code (New)'!$F7534,LEN('Cost Code (New)'!$F7534)-SEARCH("Ext ",'Cost Code (New)'!$F7534)-LEN("Ext")))))+0,"")</f>
        <v/>
      </c>
      <c r="B7534" s="8"/>
      <c r="C7534" s="3"/>
      <c r="D7534" s="3"/>
      <c r="E7534" s="3"/>
      <c r="F7534" s="3"/>
      <c r="G7534" s="3"/>
      <c r="H7534" s="3"/>
      <c r="I7534" s="3"/>
    </row>
    <row r="7535" ht="15.75" customHeight="1">
      <c r="A7535" s="3" t="str">
        <f>IFERROR(TRIM(LEFT(RIGHT('Cost Code (New)'!$F7535,LEN('Cost Code (New)'!$F7535)-SEARCH("Ext ",'Cost Code (New)'!$F7535)-LEN("Ext")),SEARCH(" - ",RIGHT('Cost Code (New)'!$F7535,LEN('Cost Code (New)'!$F7535)-SEARCH("Ext ",'Cost Code (New)'!$F7535)-LEN("Ext")))))+0,"")</f>
        <v/>
      </c>
      <c r="B7535" s="8"/>
      <c r="C7535" s="3"/>
      <c r="D7535" s="3"/>
      <c r="E7535" s="3"/>
      <c r="F7535" s="3"/>
      <c r="G7535" s="3"/>
      <c r="H7535" s="3"/>
      <c r="I7535" s="3"/>
    </row>
    <row r="7536" ht="15.75" customHeight="1">
      <c r="A7536" s="3" t="str">
        <f>IFERROR(TRIM(LEFT(RIGHT('Cost Code (New)'!$F7536,LEN('Cost Code (New)'!$F7536)-SEARCH("Ext ",'Cost Code (New)'!$F7536)-LEN("Ext")),SEARCH(" - ",RIGHT('Cost Code (New)'!$F7536,LEN('Cost Code (New)'!$F7536)-SEARCH("Ext ",'Cost Code (New)'!$F7536)-LEN("Ext")))))+0,"")</f>
        <v/>
      </c>
      <c r="B7536" s="8"/>
      <c r="C7536" s="3"/>
      <c r="D7536" s="3"/>
      <c r="E7536" s="3"/>
      <c r="F7536" s="3"/>
      <c r="G7536" s="3"/>
      <c r="H7536" s="3"/>
      <c r="I7536" s="3"/>
    </row>
    <row r="7537" ht="15.75" customHeight="1">
      <c r="A7537" s="3" t="str">
        <f>IFERROR(TRIM(LEFT(RIGHT('Cost Code (New)'!$F7537,LEN('Cost Code (New)'!$F7537)-SEARCH("Ext ",'Cost Code (New)'!$F7537)-LEN("Ext")),SEARCH(" - ",RIGHT('Cost Code (New)'!$F7537,LEN('Cost Code (New)'!$F7537)-SEARCH("Ext ",'Cost Code (New)'!$F7537)-LEN("Ext")))))+0,"")</f>
        <v/>
      </c>
      <c r="B7537" s="8"/>
      <c r="C7537" s="3"/>
      <c r="D7537" s="3"/>
      <c r="E7537" s="3"/>
      <c r="F7537" s="3"/>
      <c r="G7537" s="3"/>
      <c r="H7537" s="3"/>
      <c r="I7537" s="3"/>
    </row>
    <row r="7538" ht="15.75" customHeight="1">
      <c r="A7538" s="3" t="str">
        <f>IFERROR(TRIM(LEFT(RIGHT('Cost Code (New)'!$F7538,LEN('Cost Code (New)'!$F7538)-SEARCH("Ext ",'Cost Code (New)'!$F7538)-LEN("Ext")),SEARCH(" - ",RIGHT('Cost Code (New)'!$F7538,LEN('Cost Code (New)'!$F7538)-SEARCH("Ext ",'Cost Code (New)'!$F7538)-LEN("Ext")))))+0,"")</f>
        <v/>
      </c>
      <c r="B7538" s="8"/>
      <c r="C7538" s="3"/>
      <c r="D7538" s="3"/>
      <c r="E7538" s="3"/>
      <c r="F7538" s="3"/>
      <c r="G7538" s="3"/>
      <c r="H7538" s="3"/>
      <c r="I7538" s="3"/>
    </row>
    <row r="7539" ht="15.75" customHeight="1">
      <c r="A7539" s="3" t="str">
        <f>IFERROR(TRIM(LEFT(RIGHT('Cost Code (New)'!$F7539,LEN('Cost Code (New)'!$F7539)-SEARCH("Ext ",'Cost Code (New)'!$F7539)-LEN("Ext")),SEARCH(" - ",RIGHT('Cost Code (New)'!$F7539,LEN('Cost Code (New)'!$F7539)-SEARCH("Ext ",'Cost Code (New)'!$F7539)-LEN("Ext")))))+0,"")</f>
        <v/>
      </c>
      <c r="B7539" s="8"/>
      <c r="C7539" s="3"/>
      <c r="D7539" s="3"/>
      <c r="E7539" s="3"/>
      <c r="F7539" s="3"/>
      <c r="G7539" s="3"/>
      <c r="H7539" s="3"/>
      <c r="I7539" s="3"/>
    </row>
    <row r="7540" ht="15.75" customHeight="1">
      <c r="A7540" s="3" t="str">
        <f>IFERROR(TRIM(LEFT(RIGHT('Cost Code (New)'!$F7540,LEN('Cost Code (New)'!$F7540)-SEARCH("Ext ",'Cost Code (New)'!$F7540)-LEN("Ext")),SEARCH(" - ",RIGHT('Cost Code (New)'!$F7540,LEN('Cost Code (New)'!$F7540)-SEARCH("Ext ",'Cost Code (New)'!$F7540)-LEN("Ext")))))+0,"")</f>
        <v/>
      </c>
      <c r="B7540" s="8"/>
      <c r="C7540" s="3"/>
      <c r="D7540" s="3"/>
      <c r="E7540" s="3"/>
      <c r="F7540" s="3"/>
      <c r="G7540" s="3"/>
      <c r="H7540" s="3"/>
      <c r="I7540" s="3"/>
    </row>
    <row r="7541" ht="15.75" customHeight="1">
      <c r="A7541" s="3" t="str">
        <f>IFERROR(TRIM(LEFT(RIGHT('Cost Code (New)'!$F7541,LEN('Cost Code (New)'!$F7541)-SEARCH("Ext ",'Cost Code (New)'!$F7541)-LEN("Ext")),SEARCH(" - ",RIGHT('Cost Code (New)'!$F7541,LEN('Cost Code (New)'!$F7541)-SEARCH("Ext ",'Cost Code (New)'!$F7541)-LEN("Ext")))))+0,"")</f>
        <v/>
      </c>
      <c r="B7541" s="8"/>
      <c r="C7541" s="3"/>
      <c r="D7541" s="3"/>
      <c r="E7541" s="3"/>
      <c r="F7541" s="3"/>
      <c r="G7541" s="3"/>
      <c r="H7541" s="3"/>
      <c r="I7541" s="3"/>
    </row>
    <row r="7542" ht="15.75" customHeight="1">
      <c r="A7542" s="3" t="str">
        <f>IFERROR(TRIM(LEFT(RIGHT('Cost Code (New)'!$F7542,LEN('Cost Code (New)'!$F7542)-SEARCH("Ext ",'Cost Code (New)'!$F7542)-LEN("Ext")),SEARCH(" - ",RIGHT('Cost Code (New)'!$F7542,LEN('Cost Code (New)'!$F7542)-SEARCH("Ext ",'Cost Code (New)'!$F7542)-LEN("Ext")))))+0,"")</f>
        <v/>
      </c>
      <c r="B7542" s="8"/>
      <c r="C7542" s="3"/>
      <c r="D7542" s="3"/>
      <c r="E7542" s="3"/>
      <c r="F7542" s="3"/>
      <c r="G7542" s="3"/>
      <c r="H7542" s="3"/>
      <c r="I7542" s="3"/>
    </row>
    <row r="7543" ht="15.75" customHeight="1">
      <c r="A7543" s="3" t="str">
        <f>IFERROR(TRIM(LEFT(RIGHT('Cost Code (New)'!$F7543,LEN('Cost Code (New)'!$F7543)-SEARCH("Ext ",'Cost Code (New)'!$F7543)-LEN("Ext")),SEARCH(" - ",RIGHT('Cost Code (New)'!$F7543,LEN('Cost Code (New)'!$F7543)-SEARCH("Ext ",'Cost Code (New)'!$F7543)-LEN("Ext")))))+0,"")</f>
        <v/>
      </c>
      <c r="B7543" s="8"/>
      <c r="C7543" s="3"/>
      <c r="D7543" s="3"/>
      <c r="E7543" s="3"/>
      <c r="F7543" s="3"/>
      <c r="G7543" s="3"/>
      <c r="H7543" s="3"/>
      <c r="I7543" s="3"/>
    </row>
    <row r="7544" ht="15.75" customHeight="1">
      <c r="A7544" s="3" t="str">
        <f>IFERROR(TRIM(LEFT(RIGHT('Cost Code (New)'!$F7544,LEN('Cost Code (New)'!$F7544)-SEARCH("Ext ",'Cost Code (New)'!$F7544)-LEN("Ext")),SEARCH(" - ",RIGHT('Cost Code (New)'!$F7544,LEN('Cost Code (New)'!$F7544)-SEARCH("Ext ",'Cost Code (New)'!$F7544)-LEN("Ext")))))+0,"")</f>
        <v/>
      </c>
      <c r="B7544" s="8"/>
      <c r="C7544" s="3"/>
      <c r="D7544" s="3"/>
      <c r="E7544" s="3"/>
      <c r="F7544" s="3"/>
      <c r="G7544" s="3"/>
      <c r="H7544" s="3"/>
      <c r="I7544" s="3"/>
    </row>
    <row r="7545" ht="15.75" customHeight="1">
      <c r="A7545" s="3" t="str">
        <f>IFERROR(TRIM(LEFT(RIGHT('Cost Code (New)'!$F7545,LEN('Cost Code (New)'!$F7545)-SEARCH("Ext ",'Cost Code (New)'!$F7545)-LEN("Ext")),SEARCH(" - ",RIGHT('Cost Code (New)'!$F7545,LEN('Cost Code (New)'!$F7545)-SEARCH("Ext ",'Cost Code (New)'!$F7545)-LEN("Ext")))))+0,"")</f>
        <v/>
      </c>
      <c r="B7545" s="8"/>
      <c r="C7545" s="3"/>
      <c r="D7545" s="3"/>
      <c r="E7545" s="3"/>
      <c r="F7545" s="3"/>
      <c r="G7545" s="3"/>
      <c r="H7545" s="3"/>
      <c r="I7545" s="3"/>
    </row>
    <row r="7546" ht="15.75" customHeight="1">
      <c r="A7546" s="3" t="str">
        <f>IFERROR(TRIM(LEFT(RIGHT('Cost Code (New)'!$F7546,LEN('Cost Code (New)'!$F7546)-SEARCH("Ext ",'Cost Code (New)'!$F7546)-LEN("Ext")),SEARCH(" - ",RIGHT('Cost Code (New)'!$F7546,LEN('Cost Code (New)'!$F7546)-SEARCH("Ext ",'Cost Code (New)'!$F7546)-LEN("Ext")))))+0,"")</f>
        <v/>
      </c>
      <c r="B7546" s="8"/>
      <c r="C7546" s="3"/>
      <c r="D7546" s="3"/>
      <c r="E7546" s="3"/>
      <c r="F7546" s="3"/>
      <c r="G7546" s="3"/>
      <c r="H7546" s="3"/>
      <c r="I7546" s="3"/>
    </row>
    <row r="7547" ht="15.75" customHeight="1">
      <c r="A7547" s="3" t="str">
        <f>IFERROR(TRIM(LEFT(RIGHT('Cost Code (New)'!$F7547,LEN('Cost Code (New)'!$F7547)-SEARCH("Ext ",'Cost Code (New)'!$F7547)-LEN("Ext")),SEARCH(" - ",RIGHT('Cost Code (New)'!$F7547,LEN('Cost Code (New)'!$F7547)-SEARCH("Ext ",'Cost Code (New)'!$F7547)-LEN("Ext")))))+0,"")</f>
        <v/>
      </c>
      <c r="B7547" s="8"/>
      <c r="C7547" s="3"/>
      <c r="D7547" s="3"/>
      <c r="E7547" s="3"/>
      <c r="F7547" s="3"/>
      <c r="G7547" s="3"/>
      <c r="H7547" s="3"/>
      <c r="I7547" s="3"/>
    </row>
    <row r="7548" ht="15.75" customHeight="1">
      <c r="A7548" s="3" t="str">
        <f>IFERROR(TRIM(LEFT(RIGHT('Cost Code (New)'!$F7548,LEN('Cost Code (New)'!$F7548)-SEARCH("Ext ",'Cost Code (New)'!$F7548)-LEN("Ext")),SEARCH(" - ",RIGHT('Cost Code (New)'!$F7548,LEN('Cost Code (New)'!$F7548)-SEARCH("Ext ",'Cost Code (New)'!$F7548)-LEN("Ext")))))+0,"")</f>
        <v/>
      </c>
      <c r="B7548" s="8"/>
      <c r="C7548" s="3"/>
      <c r="D7548" s="3"/>
      <c r="E7548" s="3"/>
      <c r="F7548" s="3"/>
      <c r="G7548" s="3"/>
      <c r="H7548" s="3"/>
      <c r="I7548" s="3"/>
    </row>
    <row r="7549" ht="15.75" customHeight="1">
      <c r="A7549" s="3" t="str">
        <f>IFERROR(TRIM(LEFT(RIGHT('Cost Code (New)'!$F7549,LEN('Cost Code (New)'!$F7549)-SEARCH("Ext ",'Cost Code (New)'!$F7549)-LEN("Ext")),SEARCH(" - ",RIGHT('Cost Code (New)'!$F7549,LEN('Cost Code (New)'!$F7549)-SEARCH("Ext ",'Cost Code (New)'!$F7549)-LEN("Ext")))))+0,"")</f>
        <v/>
      </c>
      <c r="B7549" s="8"/>
      <c r="C7549" s="3"/>
      <c r="D7549" s="3"/>
      <c r="E7549" s="3"/>
      <c r="F7549" s="3"/>
      <c r="G7549" s="3"/>
      <c r="H7549" s="3"/>
      <c r="I7549" s="3"/>
    </row>
    <row r="7550" ht="15.75" customHeight="1">
      <c r="A7550" s="3" t="str">
        <f>IFERROR(TRIM(LEFT(RIGHT('Cost Code (New)'!$F7550,LEN('Cost Code (New)'!$F7550)-SEARCH("Ext ",'Cost Code (New)'!$F7550)-LEN("Ext")),SEARCH(" - ",RIGHT('Cost Code (New)'!$F7550,LEN('Cost Code (New)'!$F7550)-SEARCH("Ext ",'Cost Code (New)'!$F7550)-LEN("Ext")))))+0,"")</f>
        <v/>
      </c>
      <c r="B7550" s="8"/>
      <c r="C7550" s="3"/>
      <c r="D7550" s="3"/>
      <c r="E7550" s="3"/>
      <c r="F7550" s="3"/>
      <c r="G7550" s="3"/>
      <c r="H7550" s="3"/>
      <c r="I7550" s="3"/>
    </row>
    <row r="7551" ht="15.75" customHeight="1">
      <c r="A7551" s="3" t="str">
        <f>IFERROR(TRIM(LEFT(RIGHT('Cost Code (New)'!$F7551,LEN('Cost Code (New)'!$F7551)-SEARCH("Ext ",'Cost Code (New)'!$F7551)-LEN("Ext")),SEARCH(" - ",RIGHT('Cost Code (New)'!$F7551,LEN('Cost Code (New)'!$F7551)-SEARCH("Ext ",'Cost Code (New)'!$F7551)-LEN("Ext")))))+0,"")</f>
        <v/>
      </c>
      <c r="B7551" s="8"/>
      <c r="C7551" s="3"/>
      <c r="D7551" s="3"/>
      <c r="E7551" s="3"/>
      <c r="F7551" s="3"/>
      <c r="G7551" s="3"/>
      <c r="H7551" s="3"/>
      <c r="I7551" s="3"/>
    </row>
    <row r="7552" ht="15.75" customHeight="1">
      <c r="A7552" s="3" t="str">
        <f>IFERROR(TRIM(LEFT(RIGHT('Cost Code (New)'!$F7552,LEN('Cost Code (New)'!$F7552)-SEARCH("Ext ",'Cost Code (New)'!$F7552)-LEN("Ext")),SEARCH(" - ",RIGHT('Cost Code (New)'!$F7552,LEN('Cost Code (New)'!$F7552)-SEARCH("Ext ",'Cost Code (New)'!$F7552)-LEN("Ext")))))+0,"")</f>
        <v/>
      </c>
      <c r="B7552" s="8"/>
      <c r="C7552" s="3"/>
      <c r="D7552" s="3"/>
      <c r="E7552" s="3"/>
      <c r="F7552" s="3"/>
      <c r="G7552" s="3"/>
      <c r="H7552" s="3"/>
      <c r="I7552" s="3"/>
    </row>
    <row r="7553" ht="15.75" customHeight="1">
      <c r="A7553" s="3" t="str">
        <f>IFERROR(TRIM(LEFT(RIGHT('Cost Code (New)'!$F7553,LEN('Cost Code (New)'!$F7553)-SEARCH("Ext ",'Cost Code (New)'!$F7553)-LEN("Ext")),SEARCH(" - ",RIGHT('Cost Code (New)'!$F7553,LEN('Cost Code (New)'!$F7553)-SEARCH("Ext ",'Cost Code (New)'!$F7553)-LEN("Ext")))))+0,"")</f>
        <v/>
      </c>
      <c r="B7553" s="8"/>
      <c r="C7553" s="3"/>
      <c r="D7553" s="3"/>
      <c r="E7553" s="3"/>
      <c r="F7553" s="3"/>
      <c r="G7553" s="3"/>
      <c r="H7553" s="3"/>
      <c r="I7553" s="3"/>
    </row>
    <row r="7554" ht="15.75" customHeight="1">
      <c r="A7554" s="3" t="str">
        <f>IFERROR(TRIM(LEFT(RIGHT('Cost Code (New)'!$F7554,LEN('Cost Code (New)'!$F7554)-SEARCH("Ext ",'Cost Code (New)'!$F7554)-LEN("Ext")),SEARCH(" - ",RIGHT('Cost Code (New)'!$F7554,LEN('Cost Code (New)'!$F7554)-SEARCH("Ext ",'Cost Code (New)'!$F7554)-LEN("Ext")))))+0,"")</f>
        <v/>
      </c>
      <c r="B7554" s="8"/>
      <c r="C7554" s="3"/>
      <c r="D7554" s="3"/>
      <c r="E7554" s="3"/>
      <c r="F7554" s="3"/>
      <c r="G7554" s="3"/>
      <c r="H7554" s="3"/>
      <c r="I7554" s="3"/>
    </row>
    <row r="7555" ht="15.75" customHeight="1">
      <c r="A7555" s="3" t="str">
        <f>IFERROR(TRIM(LEFT(RIGHT('Cost Code (New)'!$F7555,LEN('Cost Code (New)'!$F7555)-SEARCH("Ext ",'Cost Code (New)'!$F7555)-LEN("Ext")),SEARCH(" - ",RIGHT('Cost Code (New)'!$F7555,LEN('Cost Code (New)'!$F7555)-SEARCH("Ext ",'Cost Code (New)'!$F7555)-LEN("Ext")))))+0,"")</f>
        <v/>
      </c>
      <c r="B7555" s="8"/>
      <c r="C7555" s="3"/>
      <c r="D7555" s="3"/>
      <c r="E7555" s="3"/>
      <c r="F7555" s="3"/>
      <c r="G7555" s="3"/>
      <c r="H7555" s="3"/>
      <c r="I7555" s="3"/>
    </row>
    <row r="7556" ht="15.75" customHeight="1">
      <c r="A7556" s="3" t="str">
        <f>IFERROR(TRIM(LEFT(RIGHT('Cost Code (New)'!$F7556,LEN('Cost Code (New)'!$F7556)-SEARCH("Ext ",'Cost Code (New)'!$F7556)-LEN("Ext")),SEARCH(" - ",RIGHT('Cost Code (New)'!$F7556,LEN('Cost Code (New)'!$F7556)-SEARCH("Ext ",'Cost Code (New)'!$F7556)-LEN("Ext")))))+0,"")</f>
        <v/>
      </c>
      <c r="B7556" s="8"/>
      <c r="C7556" s="3"/>
      <c r="D7556" s="3"/>
      <c r="E7556" s="3"/>
      <c r="F7556" s="3"/>
      <c r="G7556" s="3"/>
      <c r="H7556" s="3"/>
      <c r="I7556" s="3"/>
    </row>
    <row r="7557" ht="15.75" customHeight="1">
      <c r="A7557" s="3" t="str">
        <f>IFERROR(TRIM(LEFT(RIGHT('Cost Code (New)'!$F7557,LEN('Cost Code (New)'!$F7557)-SEARCH("Ext ",'Cost Code (New)'!$F7557)-LEN("Ext")),SEARCH(" - ",RIGHT('Cost Code (New)'!$F7557,LEN('Cost Code (New)'!$F7557)-SEARCH("Ext ",'Cost Code (New)'!$F7557)-LEN("Ext")))))+0,"")</f>
        <v/>
      </c>
      <c r="B7557" s="8"/>
      <c r="C7557" s="3"/>
      <c r="D7557" s="3"/>
      <c r="E7557" s="3"/>
      <c r="F7557" s="3"/>
      <c r="G7557" s="3"/>
      <c r="H7557" s="3"/>
      <c r="I7557" s="3"/>
    </row>
    <row r="7558" ht="15.75" customHeight="1">
      <c r="A7558" s="3" t="str">
        <f>IFERROR(TRIM(LEFT(RIGHT('Cost Code (New)'!$F7558,LEN('Cost Code (New)'!$F7558)-SEARCH("Ext ",'Cost Code (New)'!$F7558)-LEN("Ext")),SEARCH(" - ",RIGHT('Cost Code (New)'!$F7558,LEN('Cost Code (New)'!$F7558)-SEARCH("Ext ",'Cost Code (New)'!$F7558)-LEN("Ext")))))+0,"")</f>
        <v/>
      </c>
      <c r="B7558" s="8"/>
      <c r="C7558" s="3"/>
      <c r="D7558" s="3"/>
      <c r="E7558" s="3"/>
      <c r="F7558" s="3"/>
      <c r="G7558" s="3"/>
      <c r="H7558" s="3"/>
      <c r="I7558" s="3"/>
    </row>
    <row r="7559" ht="15.75" customHeight="1">
      <c r="A7559" s="3" t="str">
        <f>IFERROR(TRIM(LEFT(RIGHT('Cost Code (New)'!$F7559,LEN('Cost Code (New)'!$F7559)-SEARCH("Ext ",'Cost Code (New)'!$F7559)-LEN("Ext")),SEARCH(" - ",RIGHT('Cost Code (New)'!$F7559,LEN('Cost Code (New)'!$F7559)-SEARCH("Ext ",'Cost Code (New)'!$F7559)-LEN("Ext")))))+0,"")</f>
        <v/>
      </c>
      <c r="B7559" s="8"/>
      <c r="C7559" s="3"/>
      <c r="D7559" s="3"/>
      <c r="E7559" s="3"/>
      <c r="F7559" s="3"/>
      <c r="G7559" s="3"/>
      <c r="H7559" s="3"/>
      <c r="I7559" s="3"/>
    </row>
    <row r="7560" ht="15.75" customHeight="1">
      <c r="A7560" s="3" t="str">
        <f>IFERROR(TRIM(LEFT(RIGHT('Cost Code (New)'!$F7560,LEN('Cost Code (New)'!$F7560)-SEARCH("Ext ",'Cost Code (New)'!$F7560)-LEN("Ext")),SEARCH(" - ",RIGHT('Cost Code (New)'!$F7560,LEN('Cost Code (New)'!$F7560)-SEARCH("Ext ",'Cost Code (New)'!$F7560)-LEN("Ext")))))+0,"")</f>
        <v/>
      </c>
      <c r="B7560" s="8"/>
      <c r="C7560" s="3"/>
      <c r="D7560" s="3"/>
      <c r="E7560" s="3"/>
      <c r="F7560" s="3"/>
      <c r="G7560" s="3"/>
      <c r="H7560" s="3"/>
      <c r="I7560" s="3"/>
    </row>
    <row r="7561" ht="15.75" customHeight="1">
      <c r="A7561" s="3" t="str">
        <f>IFERROR(TRIM(LEFT(RIGHT('Cost Code (New)'!$F7561,LEN('Cost Code (New)'!$F7561)-SEARCH("Ext ",'Cost Code (New)'!$F7561)-LEN("Ext")),SEARCH(" - ",RIGHT('Cost Code (New)'!$F7561,LEN('Cost Code (New)'!$F7561)-SEARCH("Ext ",'Cost Code (New)'!$F7561)-LEN("Ext")))))+0,"")</f>
        <v/>
      </c>
      <c r="B7561" s="8"/>
      <c r="C7561" s="3"/>
      <c r="D7561" s="3"/>
      <c r="E7561" s="3"/>
      <c r="F7561" s="3"/>
      <c r="G7561" s="3"/>
      <c r="H7561" s="3"/>
      <c r="I7561" s="3"/>
    </row>
    <row r="7562" ht="15.75" customHeight="1">
      <c r="A7562" s="3" t="str">
        <f>IFERROR(TRIM(LEFT(RIGHT('Cost Code (New)'!$F7562,LEN('Cost Code (New)'!$F7562)-SEARCH("Ext ",'Cost Code (New)'!$F7562)-LEN("Ext")),SEARCH(" - ",RIGHT('Cost Code (New)'!$F7562,LEN('Cost Code (New)'!$F7562)-SEARCH("Ext ",'Cost Code (New)'!$F7562)-LEN("Ext")))))+0,"")</f>
        <v/>
      </c>
      <c r="B7562" s="8"/>
      <c r="C7562" s="3"/>
      <c r="D7562" s="3"/>
      <c r="E7562" s="3"/>
      <c r="F7562" s="3"/>
      <c r="G7562" s="3"/>
      <c r="H7562" s="3"/>
      <c r="I7562" s="3"/>
    </row>
    <row r="7563" ht="15.75" customHeight="1">
      <c r="A7563" s="3" t="str">
        <f>IFERROR(TRIM(LEFT(RIGHT('Cost Code (New)'!$F7563,LEN('Cost Code (New)'!$F7563)-SEARCH("Ext ",'Cost Code (New)'!$F7563)-LEN("Ext")),SEARCH(" - ",RIGHT('Cost Code (New)'!$F7563,LEN('Cost Code (New)'!$F7563)-SEARCH("Ext ",'Cost Code (New)'!$F7563)-LEN("Ext")))))+0,"")</f>
        <v/>
      </c>
      <c r="B7563" s="8"/>
      <c r="C7563" s="3"/>
      <c r="D7563" s="3"/>
      <c r="E7563" s="3"/>
      <c r="F7563" s="3"/>
      <c r="G7563" s="3"/>
      <c r="H7563" s="3"/>
      <c r="I7563" s="3"/>
    </row>
    <row r="7564" ht="15.75" customHeight="1">
      <c r="A7564" s="3" t="str">
        <f>IFERROR(TRIM(LEFT(RIGHT('Cost Code (New)'!$F7564,LEN('Cost Code (New)'!$F7564)-SEARCH("Ext ",'Cost Code (New)'!$F7564)-LEN("Ext")),SEARCH(" - ",RIGHT('Cost Code (New)'!$F7564,LEN('Cost Code (New)'!$F7564)-SEARCH("Ext ",'Cost Code (New)'!$F7564)-LEN("Ext")))))+0,"")</f>
        <v/>
      </c>
      <c r="B7564" s="8"/>
      <c r="C7564" s="3"/>
      <c r="D7564" s="3"/>
      <c r="E7564" s="3"/>
      <c r="F7564" s="3"/>
      <c r="G7564" s="3"/>
      <c r="H7564" s="3"/>
      <c r="I7564" s="3"/>
    </row>
    <row r="7565" ht="15.75" customHeight="1">
      <c r="A7565" s="3" t="str">
        <f>IFERROR(TRIM(LEFT(RIGHT('Cost Code (New)'!$F7565,LEN('Cost Code (New)'!$F7565)-SEARCH("Ext ",'Cost Code (New)'!$F7565)-LEN("Ext")),SEARCH(" - ",RIGHT('Cost Code (New)'!$F7565,LEN('Cost Code (New)'!$F7565)-SEARCH("Ext ",'Cost Code (New)'!$F7565)-LEN("Ext")))))+0,"")</f>
        <v/>
      </c>
      <c r="B7565" s="8"/>
      <c r="C7565" s="3"/>
      <c r="D7565" s="3"/>
      <c r="E7565" s="3"/>
      <c r="F7565" s="3"/>
      <c r="G7565" s="3"/>
      <c r="H7565" s="3"/>
      <c r="I7565" s="3"/>
    </row>
    <row r="7566" ht="15.75" customHeight="1">
      <c r="A7566" s="3" t="str">
        <f>IFERROR(TRIM(LEFT(RIGHT('Cost Code (New)'!$F7566,LEN('Cost Code (New)'!$F7566)-SEARCH("Ext ",'Cost Code (New)'!$F7566)-LEN("Ext")),SEARCH(" - ",RIGHT('Cost Code (New)'!$F7566,LEN('Cost Code (New)'!$F7566)-SEARCH("Ext ",'Cost Code (New)'!$F7566)-LEN("Ext")))))+0,"")</f>
        <v/>
      </c>
      <c r="B7566" s="8"/>
      <c r="C7566" s="3"/>
      <c r="D7566" s="3"/>
      <c r="E7566" s="3"/>
      <c r="F7566" s="3"/>
      <c r="G7566" s="3"/>
      <c r="H7566" s="3"/>
      <c r="I7566" s="3"/>
    </row>
    <row r="7567" ht="15.75" customHeight="1">
      <c r="A7567" s="3" t="str">
        <f>IFERROR(TRIM(LEFT(RIGHT('Cost Code (New)'!$F7567,LEN('Cost Code (New)'!$F7567)-SEARCH("Ext ",'Cost Code (New)'!$F7567)-LEN("Ext")),SEARCH(" - ",RIGHT('Cost Code (New)'!$F7567,LEN('Cost Code (New)'!$F7567)-SEARCH("Ext ",'Cost Code (New)'!$F7567)-LEN("Ext")))))+0,"")</f>
        <v/>
      </c>
      <c r="B7567" s="8"/>
      <c r="C7567" s="3"/>
      <c r="D7567" s="3"/>
      <c r="E7567" s="3"/>
      <c r="F7567" s="3"/>
      <c r="G7567" s="3"/>
      <c r="H7567" s="3"/>
      <c r="I7567" s="3"/>
    </row>
    <row r="7568" ht="15.75" customHeight="1">
      <c r="A7568" s="3" t="str">
        <f>IFERROR(TRIM(LEFT(RIGHT('Cost Code (New)'!$F7568,LEN('Cost Code (New)'!$F7568)-SEARCH("Ext ",'Cost Code (New)'!$F7568)-LEN("Ext")),SEARCH(" - ",RIGHT('Cost Code (New)'!$F7568,LEN('Cost Code (New)'!$F7568)-SEARCH("Ext ",'Cost Code (New)'!$F7568)-LEN("Ext")))))+0,"")</f>
        <v/>
      </c>
      <c r="B7568" s="8"/>
      <c r="C7568" s="3"/>
      <c r="D7568" s="3"/>
      <c r="E7568" s="3"/>
      <c r="F7568" s="3"/>
      <c r="G7568" s="3"/>
      <c r="H7568" s="3"/>
      <c r="I7568" s="3"/>
    </row>
    <row r="7569" ht="15.75" customHeight="1">
      <c r="A7569" s="3" t="str">
        <f>IFERROR(TRIM(LEFT(RIGHT('Cost Code (New)'!$F7569,LEN('Cost Code (New)'!$F7569)-SEARCH("Ext ",'Cost Code (New)'!$F7569)-LEN("Ext")),SEARCH(" - ",RIGHT('Cost Code (New)'!$F7569,LEN('Cost Code (New)'!$F7569)-SEARCH("Ext ",'Cost Code (New)'!$F7569)-LEN("Ext")))))+0,"")</f>
        <v/>
      </c>
      <c r="B7569" s="8"/>
      <c r="C7569" s="3"/>
      <c r="D7569" s="3"/>
      <c r="E7569" s="3"/>
      <c r="F7569" s="3"/>
      <c r="G7569" s="3"/>
      <c r="H7569" s="3"/>
      <c r="I7569" s="3"/>
    </row>
    <row r="7570" ht="15.75" customHeight="1">
      <c r="A7570" s="3" t="str">
        <f>IFERROR(TRIM(LEFT(RIGHT('Cost Code (New)'!$F7570,LEN('Cost Code (New)'!$F7570)-SEARCH("Ext ",'Cost Code (New)'!$F7570)-LEN("Ext")),SEARCH(" - ",RIGHT('Cost Code (New)'!$F7570,LEN('Cost Code (New)'!$F7570)-SEARCH("Ext ",'Cost Code (New)'!$F7570)-LEN("Ext")))))+0,"")</f>
        <v/>
      </c>
      <c r="B7570" s="8"/>
      <c r="C7570" s="3"/>
      <c r="D7570" s="3"/>
      <c r="E7570" s="3"/>
      <c r="F7570" s="3"/>
      <c r="G7570" s="3"/>
      <c r="H7570" s="3"/>
      <c r="I7570" s="3"/>
    </row>
    <row r="7571" ht="15.75" customHeight="1">
      <c r="A7571" s="3" t="str">
        <f>IFERROR(TRIM(LEFT(RIGHT('Cost Code (New)'!$F7571,LEN('Cost Code (New)'!$F7571)-SEARCH("Ext ",'Cost Code (New)'!$F7571)-LEN("Ext")),SEARCH(" - ",RIGHT('Cost Code (New)'!$F7571,LEN('Cost Code (New)'!$F7571)-SEARCH("Ext ",'Cost Code (New)'!$F7571)-LEN("Ext")))))+0,"")</f>
        <v/>
      </c>
      <c r="B7571" s="8"/>
      <c r="C7571" s="3"/>
      <c r="D7571" s="3"/>
      <c r="E7571" s="3"/>
      <c r="F7571" s="3"/>
      <c r="G7571" s="3"/>
      <c r="H7571" s="3"/>
      <c r="I7571" s="3"/>
    </row>
    <row r="7572" ht="15.75" customHeight="1">
      <c r="A7572" s="3" t="str">
        <f>IFERROR(TRIM(LEFT(RIGHT('Cost Code (New)'!$F7572,LEN('Cost Code (New)'!$F7572)-SEARCH("Ext ",'Cost Code (New)'!$F7572)-LEN("Ext")),SEARCH(" - ",RIGHT('Cost Code (New)'!$F7572,LEN('Cost Code (New)'!$F7572)-SEARCH("Ext ",'Cost Code (New)'!$F7572)-LEN("Ext")))))+0,"")</f>
        <v/>
      </c>
      <c r="B7572" s="8"/>
      <c r="C7572" s="3"/>
      <c r="D7572" s="3"/>
      <c r="E7572" s="3"/>
      <c r="F7572" s="3"/>
      <c r="G7572" s="3"/>
      <c r="H7572" s="3"/>
      <c r="I7572" s="3"/>
    </row>
    <row r="7573" ht="15.75" customHeight="1">
      <c r="A7573" s="3" t="str">
        <f>IFERROR(TRIM(LEFT(RIGHT('Cost Code (New)'!$F7573,LEN('Cost Code (New)'!$F7573)-SEARCH("Ext ",'Cost Code (New)'!$F7573)-LEN("Ext")),SEARCH(" - ",RIGHT('Cost Code (New)'!$F7573,LEN('Cost Code (New)'!$F7573)-SEARCH("Ext ",'Cost Code (New)'!$F7573)-LEN("Ext")))))+0,"")</f>
        <v/>
      </c>
      <c r="B7573" s="8"/>
      <c r="C7573" s="3"/>
      <c r="D7573" s="3"/>
      <c r="E7573" s="3"/>
      <c r="F7573" s="3"/>
      <c r="G7573" s="3"/>
      <c r="H7573" s="3"/>
      <c r="I7573" s="3"/>
    </row>
    <row r="7574" ht="15.75" customHeight="1">
      <c r="A7574" s="3" t="str">
        <f>IFERROR(TRIM(LEFT(RIGHT('Cost Code (New)'!$F7574,LEN('Cost Code (New)'!$F7574)-SEARCH("Ext ",'Cost Code (New)'!$F7574)-LEN("Ext")),SEARCH(" - ",RIGHT('Cost Code (New)'!$F7574,LEN('Cost Code (New)'!$F7574)-SEARCH("Ext ",'Cost Code (New)'!$F7574)-LEN("Ext")))))+0,"")</f>
        <v/>
      </c>
      <c r="B7574" s="8"/>
      <c r="C7574" s="3"/>
      <c r="D7574" s="3"/>
      <c r="E7574" s="3"/>
      <c r="F7574" s="3"/>
      <c r="G7574" s="3"/>
      <c r="H7574" s="3"/>
      <c r="I7574" s="3"/>
    </row>
    <row r="7575" ht="15.75" customHeight="1">
      <c r="A7575" s="3" t="str">
        <f>IFERROR(TRIM(LEFT(RIGHT('Cost Code (New)'!$F7575,LEN('Cost Code (New)'!$F7575)-SEARCH("Ext ",'Cost Code (New)'!$F7575)-LEN("Ext")),SEARCH(" - ",RIGHT('Cost Code (New)'!$F7575,LEN('Cost Code (New)'!$F7575)-SEARCH("Ext ",'Cost Code (New)'!$F7575)-LEN("Ext")))))+0,"")</f>
        <v/>
      </c>
      <c r="B7575" s="8"/>
      <c r="C7575" s="3"/>
      <c r="D7575" s="3"/>
      <c r="E7575" s="3"/>
      <c r="F7575" s="3"/>
      <c r="G7575" s="3"/>
      <c r="H7575" s="3"/>
      <c r="I7575" s="3"/>
    </row>
    <row r="7576" ht="15.75" customHeight="1">
      <c r="A7576" s="3" t="str">
        <f>IFERROR(TRIM(LEFT(RIGHT('Cost Code (New)'!$F7576,LEN('Cost Code (New)'!$F7576)-SEARCH("Ext ",'Cost Code (New)'!$F7576)-LEN("Ext")),SEARCH(" - ",RIGHT('Cost Code (New)'!$F7576,LEN('Cost Code (New)'!$F7576)-SEARCH("Ext ",'Cost Code (New)'!$F7576)-LEN("Ext")))))+0,"")</f>
        <v/>
      </c>
      <c r="B7576" s="8"/>
      <c r="C7576" s="3"/>
      <c r="D7576" s="3"/>
      <c r="E7576" s="3"/>
      <c r="F7576" s="3"/>
      <c r="G7576" s="3"/>
      <c r="H7576" s="3"/>
      <c r="I7576" s="3"/>
    </row>
    <row r="7577" ht="15.75" customHeight="1">
      <c r="A7577" s="3" t="str">
        <f>IFERROR(TRIM(LEFT(RIGHT('Cost Code (New)'!$F7577,LEN('Cost Code (New)'!$F7577)-SEARCH("Ext ",'Cost Code (New)'!$F7577)-LEN("Ext")),SEARCH(" - ",RIGHT('Cost Code (New)'!$F7577,LEN('Cost Code (New)'!$F7577)-SEARCH("Ext ",'Cost Code (New)'!$F7577)-LEN("Ext")))))+0,"")</f>
        <v/>
      </c>
      <c r="B7577" s="8"/>
      <c r="C7577" s="3"/>
      <c r="D7577" s="3"/>
      <c r="E7577" s="3"/>
      <c r="F7577" s="3"/>
      <c r="G7577" s="3"/>
      <c r="H7577" s="3"/>
      <c r="I7577" s="3"/>
    </row>
    <row r="7578" ht="15.75" customHeight="1">
      <c r="A7578" s="3" t="str">
        <f>IFERROR(TRIM(LEFT(RIGHT('Cost Code (New)'!$F7578,LEN('Cost Code (New)'!$F7578)-SEARCH("Ext ",'Cost Code (New)'!$F7578)-LEN("Ext")),SEARCH(" - ",RIGHT('Cost Code (New)'!$F7578,LEN('Cost Code (New)'!$F7578)-SEARCH("Ext ",'Cost Code (New)'!$F7578)-LEN("Ext")))))+0,"")</f>
        <v/>
      </c>
      <c r="B7578" s="8"/>
      <c r="C7578" s="3"/>
      <c r="D7578" s="3"/>
      <c r="E7578" s="3"/>
      <c r="F7578" s="3"/>
      <c r="G7578" s="3"/>
      <c r="H7578" s="3"/>
      <c r="I7578" s="3"/>
    </row>
    <row r="7579" ht="15.75" customHeight="1">
      <c r="A7579" s="3" t="str">
        <f>IFERROR(TRIM(LEFT(RIGHT('Cost Code (New)'!$F7579,LEN('Cost Code (New)'!$F7579)-SEARCH("Ext ",'Cost Code (New)'!$F7579)-LEN("Ext")),SEARCH(" - ",RIGHT('Cost Code (New)'!$F7579,LEN('Cost Code (New)'!$F7579)-SEARCH("Ext ",'Cost Code (New)'!$F7579)-LEN("Ext")))))+0,"")</f>
        <v/>
      </c>
      <c r="B7579" s="8"/>
      <c r="C7579" s="3"/>
      <c r="D7579" s="3"/>
      <c r="E7579" s="3"/>
      <c r="F7579" s="3"/>
      <c r="G7579" s="3"/>
      <c r="H7579" s="3"/>
      <c r="I7579" s="3"/>
    </row>
    <row r="7580" ht="15.75" customHeight="1">
      <c r="A7580" s="3" t="str">
        <f>IFERROR(TRIM(LEFT(RIGHT('Cost Code (New)'!$F7580,LEN('Cost Code (New)'!$F7580)-SEARCH("Ext ",'Cost Code (New)'!$F7580)-LEN("Ext")),SEARCH(" - ",RIGHT('Cost Code (New)'!$F7580,LEN('Cost Code (New)'!$F7580)-SEARCH("Ext ",'Cost Code (New)'!$F7580)-LEN("Ext")))))+0,"")</f>
        <v/>
      </c>
      <c r="B7580" s="8"/>
      <c r="C7580" s="3"/>
      <c r="D7580" s="3"/>
      <c r="E7580" s="3"/>
      <c r="F7580" s="3"/>
      <c r="G7580" s="3"/>
      <c r="H7580" s="3"/>
      <c r="I7580" s="3"/>
    </row>
    <row r="7581" ht="15.75" customHeight="1">
      <c r="A7581" s="3" t="str">
        <f>IFERROR(TRIM(LEFT(RIGHT('Cost Code (New)'!$F7581,LEN('Cost Code (New)'!$F7581)-SEARCH("Ext ",'Cost Code (New)'!$F7581)-LEN("Ext")),SEARCH(" - ",RIGHT('Cost Code (New)'!$F7581,LEN('Cost Code (New)'!$F7581)-SEARCH("Ext ",'Cost Code (New)'!$F7581)-LEN("Ext")))))+0,"")</f>
        <v/>
      </c>
      <c r="B7581" s="8"/>
      <c r="C7581" s="3"/>
      <c r="D7581" s="3"/>
      <c r="E7581" s="3"/>
      <c r="F7581" s="3"/>
      <c r="G7581" s="3"/>
      <c r="H7581" s="3"/>
      <c r="I7581" s="3"/>
    </row>
    <row r="7582" ht="15.75" customHeight="1">
      <c r="A7582" s="3" t="str">
        <f>IFERROR(TRIM(LEFT(RIGHT('Cost Code (New)'!$F7582,LEN('Cost Code (New)'!$F7582)-SEARCH("Ext ",'Cost Code (New)'!$F7582)-LEN("Ext")),SEARCH(" - ",RIGHT('Cost Code (New)'!$F7582,LEN('Cost Code (New)'!$F7582)-SEARCH("Ext ",'Cost Code (New)'!$F7582)-LEN("Ext")))))+0,"")</f>
        <v/>
      </c>
      <c r="B7582" s="8"/>
      <c r="C7582" s="3"/>
      <c r="D7582" s="3"/>
      <c r="E7582" s="3"/>
      <c r="F7582" s="3"/>
      <c r="G7582" s="3"/>
      <c r="H7582" s="3"/>
      <c r="I7582" s="3"/>
    </row>
    <row r="7583" ht="15.75" customHeight="1">
      <c r="A7583" s="3" t="str">
        <f>IFERROR(TRIM(LEFT(RIGHT('Cost Code (New)'!$F7583,LEN('Cost Code (New)'!$F7583)-SEARCH("Ext ",'Cost Code (New)'!$F7583)-LEN("Ext")),SEARCH(" - ",RIGHT('Cost Code (New)'!$F7583,LEN('Cost Code (New)'!$F7583)-SEARCH("Ext ",'Cost Code (New)'!$F7583)-LEN("Ext")))))+0,"")</f>
        <v/>
      </c>
      <c r="B7583" s="8"/>
      <c r="C7583" s="3"/>
      <c r="D7583" s="3"/>
      <c r="E7583" s="3"/>
      <c r="F7583" s="3"/>
      <c r="G7583" s="3"/>
      <c r="H7583" s="3"/>
      <c r="I7583" s="3"/>
    </row>
    <row r="7584" ht="15.75" customHeight="1">
      <c r="A7584" s="3" t="str">
        <f>IFERROR(TRIM(LEFT(RIGHT('Cost Code (New)'!$F7584,LEN('Cost Code (New)'!$F7584)-SEARCH("Ext ",'Cost Code (New)'!$F7584)-LEN("Ext")),SEARCH(" - ",RIGHT('Cost Code (New)'!$F7584,LEN('Cost Code (New)'!$F7584)-SEARCH("Ext ",'Cost Code (New)'!$F7584)-LEN("Ext")))))+0,"")</f>
        <v/>
      </c>
      <c r="B7584" s="8"/>
      <c r="C7584" s="3"/>
      <c r="D7584" s="3"/>
      <c r="E7584" s="3"/>
      <c r="F7584" s="3"/>
      <c r="G7584" s="3"/>
      <c r="H7584" s="3"/>
      <c r="I7584" s="3"/>
    </row>
    <row r="7585" ht="15.75" customHeight="1">
      <c r="A7585" s="3" t="str">
        <f>IFERROR(TRIM(LEFT(RIGHT('Cost Code (New)'!$F7585,LEN('Cost Code (New)'!$F7585)-SEARCH("Ext ",'Cost Code (New)'!$F7585)-LEN("Ext")),SEARCH(" - ",RIGHT('Cost Code (New)'!$F7585,LEN('Cost Code (New)'!$F7585)-SEARCH("Ext ",'Cost Code (New)'!$F7585)-LEN("Ext")))))+0,"")</f>
        <v/>
      </c>
      <c r="B7585" s="8"/>
      <c r="C7585" s="3"/>
      <c r="D7585" s="3"/>
      <c r="E7585" s="3"/>
      <c r="F7585" s="3"/>
      <c r="G7585" s="3"/>
      <c r="H7585" s="3"/>
      <c r="I7585" s="3"/>
    </row>
    <row r="7586" ht="15.75" customHeight="1">
      <c r="A7586" s="3" t="str">
        <f>IFERROR(TRIM(LEFT(RIGHT('Cost Code (New)'!$F7586,LEN('Cost Code (New)'!$F7586)-SEARCH("Ext ",'Cost Code (New)'!$F7586)-LEN("Ext")),SEARCH(" - ",RIGHT('Cost Code (New)'!$F7586,LEN('Cost Code (New)'!$F7586)-SEARCH("Ext ",'Cost Code (New)'!$F7586)-LEN("Ext")))))+0,"")</f>
        <v/>
      </c>
      <c r="B7586" s="8"/>
      <c r="C7586" s="3"/>
      <c r="D7586" s="3"/>
      <c r="E7586" s="3"/>
      <c r="F7586" s="3"/>
      <c r="G7586" s="3"/>
      <c r="H7586" s="3"/>
      <c r="I7586" s="3"/>
    </row>
    <row r="7587" ht="15.75" customHeight="1">
      <c r="A7587" s="3" t="str">
        <f>IFERROR(TRIM(LEFT(RIGHT('Cost Code (New)'!$F7587,LEN('Cost Code (New)'!$F7587)-SEARCH("Ext ",'Cost Code (New)'!$F7587)-LEN("Ext")),SEARCH(" - ",RIGHT('Cost Code (New)'!$F7587,LEN('Cost Code (New)'!$F7587)-SEARCH("Ext ",'Cost Code (New)'!$F7587)-LEN("Ext")))))+0,"")</f>
        <v/>
      </c>
      <c r="B7587" s="8"/>
      <c r="C7587" s="3"/>
      <c r="D7587" s="3"/>
      <c r="E7587" s="3"/>
      <c r="F7587" s="3"/>
      <c r="G7587" s="3"/>
      <c r="H7587" s="3"/>
      <c r="I7587" s="3"/>
    </row>
    <row r="7588" ht="15.75" customHeight="1">
      <c r="A7588" s="3" t="str">
        <f>IFERROR(TRIM(LEFT(RIGHT('Cost Code (New)'!$F7588,LEN('Cost Code (New)'!$F7588)-SEARCH("Ext ",'Cost Code (New)'!$F7588)-LEN("Ext")),SEARCH(" - ",RIGHT('Cost Code (New)'!$F7588,LEN('Cost Code (New)'!$F7588)-SEARCH("Ext ",'Cost Code (New)'!$F7588)-LEN("Ext")))))+0,"")</f>
        <v/>
      </c>
      <c r="B7588" s="8"/>
      <c r="C7588" s="3"/>
      <c r="D7588" s="3"/>
      <c r="E7588" s="3"/>
      <c r="F7588" s="3"/>
      <c r="G7588" s="3"/>
      <c r="H7588" s="3"/>
      <c r="I7588" s="3"/>
    </row>
    <row r="7589" ht="15.75" customHeight="1">
      <c r="A7589" s="3" t="str">
        <f>IFERROR(TRIM(LEFT(RIGHT('Cost Code (New)'!$F7589,LEN('Cost Code (New)'!$F7589)-SEARCH("Ext ",'Cost Code (New)'!$F7589)-LEN("Ext")),SEARCH(" - ",RIGHT('Cost Code (New)'!$F7589,LEN('Cost Code (New)'!$F7589)-SEARCH("Ext ",'Cost Code (New)'!$F7589)-LEN("Ext")))))+0,"")</f>
        <v/>
      </c>
      <c r="B7589" s="8"/>
      <c r="C7589" s="3"/>
      <c r="D7589" s="3"/>
      <c r="E7589" s="3"/>
      <c r="F7589" s="3"/>
      <c r="G7589" s="3"/>
      <c r="H7589" s="3"/>
      <c r="I7589" s="3"/>
    </row>
    <row r="7590" ht="15.75" customHeight="1">
      <c r="A7590" s="3" t="str">
        <f>IFERROR(TRIM(LEFT(RIGHT('Cost Code (New)'!$F7590,LEN('Cost Code (New)'!$F7590)-SEARCH("Ext ",'Cost Code (New)'!$F7590)-LEN("Ext")),SEARCH(" - ",RIGHT('Cost Code (New)'!$F7590,LEN('Cost Code (New)'!$F7590)-SEARCH("Ext ",'Cost Code (New)'!$F7590)-LEN("Ext")))))+0,"")</f>
        <v/>
      </c>
      <c r="B7590" s="8"/>
      <c r="C7590" s="3"/>
      <c r="D7590" s="3"/>
      <c r="E7590" s="3"/>
      <c r="F7590" s="3"/>
      <c r="G7590" s="3"/>
      <c r="H7590" s="3"/>
      <c r="I7590" s="3"/>
    </row>
    <row r="7591" ht="15.75" customHeight="1">
      <c r="A7591" s="3" t="str">
        <f>IFERROR(TRIM(LEFT(RIGHT('Cost Code (New)'!$F7591,LEN('Cost Code (New)'!$F7591)-SEARCH("Ext ",'Cost Code (New)'!$F7591)-LEN("Ext")),SEARCH(" - ",RIGHT('Cost Code (New)'!$F7591,LEN('Cost Code (New)'!$F7591)-SEARCH("Ext ",'Cost Code (New)'!$F7591)-LEN("Ext")))))+0,"")</f>
        <v/>
      </c>
      <c r="B7591" s="8"/>
      <c r="C7591" s="3"/>
      <c r="D7591" s="3"/>
      <c r="E7591" s="3"/>
      <c r="F7591" s="3"/>
      <c r="G7591" s="3"/>
      <c r="H7591" s="3"/>
      <c r="I7591" s="3"/>
    </row>
    <row r="7592" ht="15.75" customHeight="1">
      <c r="A7592" s="3" t="str">
        <f>IFERROR(TRIM(LEFT(RIGHT('Cost Code (New)'!$F7592,LEN('Cost Code (New)'!$F7592)-SEARCH("Ext ",'Cost Code (New)'!$F7592)-LEN("Ext")),SEARCH(" - ",RIGHT('Cost Code (New)'!$F7592,LEN('Cost Code (New)'!$F7592)-SEARCH("Ext ",'Cost Code (New)'!$F7592)-LEN("Ext")))))+0,"")</f>
        <v/>
      </c>
      <c r="B7592" s="8"/>
      <c r="C7592" s="3"/>
      <c r="D7592" s="3"/>
      <c r="E7592" s="3"/>
      <c r="F7592" s="3"/>
      <c r="G7592" s="3"/>
      <c r="H7592" s="3"/>
      <c r="I7592" s="3"/>
    </row>
    <row r="7593" ht="15.75" customHeight="1">
      <c r="A7593" s="3" t="str">
        <f>IFERROR(TRIM(LEFT(RIGHT('Cost Code (New)'!$F7593,LEN('Cost Code (New)'!$F7593)-SEARCH("Ext ",'Cost Code (New)'!$F7593)-LEN("Ext")),SEARCH(" - ",RIGHT('Cost Code (New)'!$F7593,LEN('Cost Code (New)'!$F7593)-SEARCH("Ext ",'Cost Code (New)'!$F7593)-LEN("Ext")))))+0,"")</f>
        <v/>
      </c>
      <c r="B7593" s="8"/>
      <c r="C7593" s="3"/>
      <c r="D7593" s="3"/>
      <c r="E7593" s="3"/>
      <c r="F7593" s="3"/>
      <c r="G7593" s="3"/>
      <c r="H7593" s="3"/>
      <c r="I7593" s="3"/>
    </row>
    <row r="7594" ht="15.75" customHeight="1">
      <c r="A7594" s="3" t="str">
        <f>IFERROR(TRIM(LEFT(RIGHT('Cost Code (New)'!$F7594,LEN('Cost Code (New)'!$F7594)-SEARCH("Ext ",'Cost Code (New)'!$F7594)-LEN("Ext")),SEARCH(" - ",RIGHT('Cost Code (New)'!$F7594,LEN('Cost Code (New)'!$F7594)-SEARCH("Ext ",'Cost Code (New)'!$F7594)-LEN("Ext")))))+0,"")</f>
        <v/>
      </c>
      <c r="B7594" s="8"/>
      <c r="C7594" s="3"/>
      <c r="D7594" s="3"/>
      <c r="E7594" s="3"/>
      <c r="F7594" s="3"/>
      <c r="G7594" s="3"/>
      <c r="H7594" s="3"/>
      <c r="I7594" s="3"/>
    </row>
    <row r="7595" ht="15.75" customHeight="1">
      <c r="A7595" s="3" t="str">
        <f>IFERROR(TRIM(LEFT(RIGHT('Cost Code (New)'!$F7595,LEN('Cost Code (New)'!$F7595)-SEARCH("Ext ",'Cost Code (New)'!$F7595)-LEN("Ext")),SEARCH(" - ",RIGHT('Cost Code (New)'!$F7595,LEN('Cost Code (New)'!$F7595)-SEARCH("Ext ",'Cost Code (New)'!$F7595)-LEN("Ext")))))+0,"")</f>
        <v/>
      </c>
      <c r="B7595" s="8"/>
      <c r="C7595" s="3"/>
      <c r="D7595" s="3"/>
      <c r="E7595" s="3"/>
      <c r="F7595" s="3"/>
      <c r="G7595" s="3"/>
      <c r="H7595" s="3"/>
      <c r="I7595" s="3"/>
    </row>
    <row r="7596" ht="15.75" customHeight="1">
      <c r="A7596" s="3" t="str">
        <f>IFERROR(TRIM(LEFT(RIGHT('Cost Code (New)'!$F7596,LEN('Cost Code (New)'!$F7596)-SEARCH("Ext ",'Cost Code (New)'!$F7596)-LEN("Ext")),SEARCH(" - ",RIGHT('Cost Code (New)'!$F7596,LEN('Cost Code (New)'!$F7596)-SEARCH("Ext ",'Cost Code (New)'!$F7596)-LEN("Ext")))))+0,"")</f>
        <v/>
      </c>
      <c r="B7596" s="8"/>
      <c r="C7596" s="3"/>
      <c r="D7596" s="3"/>
      <c r="E7596" s="3"/>
      <c r="F7596" s="3"/>
      <c r="G7596" s="3"/>
      <c r="H7596" s="3"/>
      <c r="I7596" s="3"/>
    </row>
    <row r="7597" ht="15.75" customHeight="1">
      <c r="A7597" s="3" t="str">
        <f>IFERROR(TRIM(LEFT(RIGHT('Cost Code (New)'!$F7597,LEN('Cost Code (New)'!$F7597)-SEARCH("Ext ",'Cost Code (New)'!$F7597)-LEN("Ext")),SEARCH(" - ",RIGHT('Cost Code (New)'!$F7597,LEN('Cost Code (New)'!$F7597)-SEARCH("Ext ",'Cost Code (New)'!$F7597)-LEN("Ext")))))+0,"")</f>
        <v/>
      </c>
      <c r="B7597" s="8"/>
      <c r="C7597" s="3"/>
      <c r="D7597" s="3"/>
      <c r="E7597" s="3"/>
      <c r="F7597" s="3"/>
      <c r="G7597" s="3"/>
      <c r="H7597" s="3"/>
      <c r="I7597" s="3"/>
    </row>
    <row r="7598" ht="15.75" customHeight="1">
      <c r="A7598" s="3" t="str">
        <f>IFERROR(TRIM(LEFT(RIGHT('Cost Code (New)'!$F7598,LEN('Cost Code (New)'!$F7598)-SEARCH("Ext ",'Cost Code (New)'!$F7598)-LEN("Ext")),SEARCH(" - ",RIGHT('Cost Code (New)'!$F7598,LEN('Cost Code (New)'!$F7598)-SEARCH("Ext ",'Cost Code (New)'!$F7598)-LEN("Ext")))))+0,"")</f>
        <v/>
      </c>
      <c r="B7598" s="8"/>
      <c r="C7598" s="3"/>
      <c r="D7598" s="3"/>
      <c r="E7598" s="3"/>
      <c r="F7598" s="3"/>
      <c r="G7598" s="3"/>
      <c r="H7598" s="3"/>
      <c r="I7598" s="3"/>
    </row>
    <row r="7599" ht="15.75" customHeight="1">
      <c r="A7599" s="3" t="str">
        <f>IFERROR(TRIM(LEFT(RIGHT('Cost Code (New)'!$F7599,LEN('Cost Code (New)'!$F7599)-SEARCH("Ext ",'Cost Code (New)'!$F7599)-LEN("Ext")),SEARCH(" - ",RIGHT('Cost Code (New)'!$F7599,LEN('Cost Code (New)'!$F7599)-SEARCH("Ext ",'Cost Code (New)'!$F7599)-LEN("Ext")))))+0,"")</f>
        <v/>
      </c>
      <c r="B7599" s="8"/>
      <c r="C7599" s="3"/>
      <c r="D7599" s="3"/>
      <c r="E7599" s="3"/>
      <c r="F7599" s="3"/>
      <c r="G7599" s="3"/>
      <c r="H7599" s="3"/>
      <c r="I7599" s="3"/>
    </row>
    <row r="7600" ht="15.75" customHeight="1">
      <c r="A7600" s="3" t="str">
        <f>IFERROR(TRIM(LEFT(RIGHT('Cost Code (New)'!$F7600,LEN('Cost Code (New)'!$F7600)-SEARCH("Ext ",'Cost Code (New)'!$F7600)-LEN("Ext")),SEARCH(" - ",RIGHT('Cost Code (New)'!$F7600,LEN('Cost Code (New)'!$F7600)-SEARCH("Ext ",'Cost Code (New)'!$F7600)-LEN("Ext")))))+0,"")</f>
        <v/>
      </c>
      <c r="B7600" s="8"/>
      <c r="C7600" s="3"/>
      <c r="D7600" s="3"/>
      <c r="E7600" s="3"/>
      <c r="F7600" s="3"/>
      <c r="G7600" s="3"/>
      <c r="H7600" s="3"/>
      <c r="I7600" s="3"/>
    </row>
    <row r="7601" ht="15.75" customHeight="1">
      <c r="A7601" s="3" t="str">
        <f>IFERROR(TRIM(LEFT(RIGHT('Cost Code (New)'!$F7601,LEN('Cost Code (New)'!$F7601)-SEARCH("Ext ",'Cost Code (New)'!$F7601)-LEN("Ext")),SEARCH(" - ",RIGHT('Cost Code (New)'!$F7601,LEN('Cost Code (New)'!$F7601)-SEARCH("Ext ",'Cost Code (New)'!$F7601)-LEN("Ext")))))+0,"")</f>
        <v/>
      </c>
      <c r="B7601" s="8"/>
      <c r="C7601" s="3"/>
      <c r="D7601" s="3"/>
      <c r="E7601" s="3"/>
      <c r="F7601" s="3"/>
      <c r="G7601" s="3"/>
      <c r="H7601" s="3"/>
      <c r="I7601" s="3"/>
    </row>
    <row r="7602" ht="15.75" customHeight="1">
      <c r="A7602" s="3" t="str">
        <f>IFERROR(TRIM(LEFT(RIGHT('Cost Code (New)'!$F7602,LEN('Cost Code (New)'!$F7602)-SEARCH("Ext ",'Cost Code (New)'!$F7602)-LEN("Ext")),SEARCH(" - ",RIGHT('Cost Code (New)'!$F7602,LEN('Cost Code (New)'!$F7602)-SEARCH("Ext ",'Cost Code (New)'!$F7602)-LEN("Ext")))))+0,"")</f>
        <v/>
      </c>
      <c r="B7602" s="8"/>
      <c r="C7602" s="3"/>
      <c r="D7602" s="3"/>
      <c r="E7602" s="3"/>
      <c r="F7602" s="3"/>
      <c r="G7602" s="3"/>
      <c r="H7602" s="3"/>
      <c r="I7602" s="3"/>
    </row>
    <row r="7603" ht="15.75" customHeight="1">
      <c r="A7603" s="3" t="str">
        <f>IFERROR(TRIM(LEFT(RIGHT('Cost Code (New)'!$F7603,LEN('Cost Code (New)'!$F7603)-SEARCH("Ext ",'Cost Code (New)'!$F7603)-LEN("Ext")),SEARCH(" - ",RIGHT('Cost Code (New)'!$F7603,LEN('Cost Code (New)'!$F7603)-SEARCH("Ext ",'Cost Code (New)'!$F7603)-LEN("Ext")))))+0,"")</f>
        <v/>
      </c>
      <c r="B7603" s="8"/>
      <c r="C7603" s="3"/>
      <c r="D7603" s="3"/>
      <c r="E7603" s="3"/>
      <c r="F7603" s="3"/>
      <c r="G7603" s="3"/>
      <c r="H7603" s="3"/>
      <c r="I7603" s="3"/>
    </row>
    <row r="7604" ht="15.75" customHeight="1">
      <c r="A7604" s="3" t="str">
        <f>IFERROR(TRIM(LEFT(RIGHT('Cost Code (New)'!$F7604,LEN('Cost Code (New)'!$F7604)-SEARCH("Ext ",'Cost Code (New)'!$F7604)-LEN("Ext")),SEARCH(" - ",RIGHT('Cost Code (New)'!$F7604,LEN('Cost Code (New)'!$F7604)-SEARCH("Ext ",'Cost Code (New)'!$F7604)-LEN("Ext")))))+0,"")</f>
        <v/>
      </c>
      <c r="B7604" s="8"/>
      <c r="C7604" s="3"/>
      <c r="D7604" s="3"/>
      <c r="E7604" s="3"/>
      <c r="F7604" s="3"/>
      <c r="G7604" s="3"/>
      <c r="H7604" s="3"/>
      <c r="I7604" s="3"/>
    </row>
    <row r="7605" ht="15.75" customHeight="1">
      <c r="A7605" s="3" t="str">
        <f>IFERROR(TRIM(LEFT(RIGHT('Cost Code (New)'!$F7605,LEN('Cost Code (New)'!$F7605)-SEARCH("Ext ",'Cost Code (New)'!$F7605)-LEN("Ext")),SEARCH(" - ",RIGHT('Cost Code (New)'!$F7605,LEN('Cost Code (New)'!$F7605)-SEARCH("Ext ",'Cost Code (New)'!$F7605)-LEN("Ext")))))+0,"")</f>
        <v/>
      </c>
      <c r="B7605" s="8"/>
      <c r="C7605" s="3"/>
      <c r="D7605" s="3"/>
      <c r="E7605" s="3"/>
      <c r="F7605" s="3"/>
      <c r="G7605" s="3"/>
      <c r="H7605" s="3"/>
      <c r="I7605" s="3"/>
    </row>
    <row r="7606" ht="15.75" customHeight="1">
      <c r="A7606" s="3" t="str">
        <f>IFERROR(TRIM(LEFT(RIGHT('Cost Code (New)'!$F7606,LEN('Cost Code (New)'!$F7606)-SEARCH("Ext ",'Cost Code (New)'!$F7606)-LEN("Ext")),SEARCH(" - ",RIGHT('Cost Code (New)'!$F7606,LEN('Cost Code (New)'!$F7606)-SEARCH("Ext ",'Cost Code (New)'!$F7606)-LEN("Ext")))))+0,"")</f>
        <v/>
      </c>
      <c r="B7606" s="8"/>
      <c r="C7606" s="3"/>
      <c r="D7606" s="3"/>
      <c r="E7606" s="3"/>
      <c r="F7606" s="3"/>
      <c r="G7606" s="3"/>
      <c r="H7606" s="3"/>
      <c r="I7606" s="3"/>
    </row>
    <row r="7607" ht="15.75" customHeight="1">
      <c r="A7607" s="3" t="str">
        <f>IFERROR(TRIM(LEFT(RIGHT('Cost Code (New)'!$F7607,LEN('Cost Code (New)'!$F7607)-SEARCH("Ext ",'Cost Code (New)'!$F7607)-LEN("Ext")),SEARCH(" - ",RIGHT('Cost Code (New)'!$F7607,LEN('Cost Code (New)'!$F7607)-SEARCH("Ext ",'Cost Code (New)'!$F7607)-LEN("Ext")))))+0,"")</f>
        <v/>
      </c>
      <c r="B7607" s="8"/>
      <c r="C7607" s="3"/>
      <c r="D7607" s="3"/>
      <c r="E7607" s="3"/>
      <c r="F7607" s="3"/>
      <c r="G7607" s="3"/>
      <c r="H7607" s="3"/>
      <c r="I7607" s="3"/>
    </row>
    <row r="7608" ht="15.75" customHeight="1">
      <c r="A7608" s="3" t="str">
        <f>IFERROR(TRIM(LEFT(RIGHT('Cost Code (New)'!$F7608,LEN('Cost Code (New)'!$F7608)-SEARCH("Ext ",'Cost Code (New)'!$F7608)-LEN("Ext")),SEARCH(" - ",RIGHT('Cost Code (New)'!$F7608,LEN('Cost Code (New)'!$F7608)-SEARCH("Ext ",'Cost Code (New)'!$F7608)-LEN("Ext")))))+0,"")</f>
        <v/>
      </c>
      <c r="B7608" s="8"/>
      <c r="C7608" s="3"/>
      <c r="D7608" s="3"/>
      <c r="E7608" s="3"/>
      <c r="F7608" s="3"/>
      <c r="G7608" s="3"/>
      <c r="H7608" s="3"/>
      <c r="I7608" s="3"/>
    </row>
    <row r="7609" ht="15.75" customHeight="1">
      <c r="A7609" s="3" t="str">
        <f>IFERROR(TRIM(LEFT(RIGHT('Cost Code (New)'!$F7609,LEN('Cost Code (New)'!$F7609)-SEARCH("Ext ",'Cost Code (New)'!$F7609)-LEN("Ext")),SEARCH(" - ",RIGHT('Cost Code (New)'!$F7609,LEN('Cost Code (New)'!$F7609)-SEARCH("Ext ",'Cost Code (New)'!$F7609)-LEN("Ext")))))+0,"")</f>
        <v/>
      </c>
      <c r="B7609" s="8"/>
      <c r="C7609" s="3"/>
      <c r="D7609" s="3"/>
      <c r="E7609" s="3"/>
      <c r="F7609" s="3"/>
      <c r="G7609" s="3"/>
      <c r="H7609" s="3"/>
      <c r="I7609" s="3"/>
    </row>
    <row r="7610" ht="15.75" customHeight="1">
      <c r="A7610" s="3" t="str">
        <f>IFERROR(TRIM(LEFT(RIGHT('Cost Code (New)'!$F7610,LEN('Cost Code (New)'!$F7610)-SEARCH("Ext ",'Cost Code (New)'!$F7610)-LEN("Ext")),SEARCH(" - ",RIGHT('Cost Code (New)'!$F7610,LEN('Cost Code (New)'!$F7610)-SEARCH("Ext ",'Cost Code (New)'!$F7610)-LEN("Ext")))))+0,"")</f>
        <v/>
      </c>
      <c r="B7610" s="8"/>
      <c r="C7610" s="3"/>
      <c r="D7610" s="3"/>
      <c r="E7610" s="3"/>
      <c r="F7610" s="3"/>
      <c r="G7610" s="3"/>
      <c r="H7610" s="3"/>
      <c r="I7610" s="3"/>
    </row>
    <row r="7611" ht="15.75" customHeight="1">
      <c r="A7611" s="3" t="str">
        <f>IFERROR(TRIM(LEFT(RIGHT('Cost Code (New)'!$F7611,LEN('Cost Code (New)'!$F7611)-SEARCH("Ext ",'Cost Code (New)'!$F7611)-LEN("Ext")),SEARCH(" - ",RIGHT('Cost Code (New)'!$F7611,LEN('Cost Code (New)'!$F7611)-SEARCH("Ext ",'Cost Code (New)'!$F7611)-LEN("Ext")))))+0,"")</f>
        <v/>
      </c>
      <c r="B7611" s="8"/>
      <c r="C7611" s="3"/>
      <c r="D7611" s="3"/>
      <c r="E7611" s="3"/>
      <c r="F7611" s="3"/>
      <c r="G7611" s="3"/>
      <c r="H7611" s="3"/>
      <c r="I7611" s="3"/>
    </row>
    <row r="7612" ht="15.75" customHeight="1">
      <c r="A7612" s="3" t="str">
        <f>IFERROR(TRIM(LEFT(RIGHT('Cost Code (New)'!$F7612,LEN('Cost Code (New)'!$F7612)-SEARCH("Ext ",'Cost Code (New)'!$F7612)-LEN("Ext")),SEARCH(" - ",RIGHT('Cost Code (New)'!$F7612,LEN('Cost Code (New)'!$F7612)-SEARCH("Ext ",'Cost Code (New)'!$F7612)-LEN("Ext")))))+0,"")</f>
        <v/>
      </c>
      <c r="B7612" s="8"/>
      <c r="C7612" s="3"/>
      <c r="D7612" s="3"/>
      <c r="E7612" s="3"/>
      <c r="F7612" s="3"/>
      <c r="G7612" s="3"/>
      <c r="H7612" s="3"/>
      <c r="I7612" s="3"/>
    </row>
    <row r="7613" ht="15.75" customHeight="1">
      <c r="A7613" s="3" t="str">
        <f>IFERROR(TRIM(LEFT(RIGHT('Cost Code (New)'!$F7613,LEN('Cost Code (New)'!$F7613)-SEARCH("Ext ",'Cost Code (New)'!$F7613)-LEN("Ext")),SEARCH(" - ",RIGHT('Cost Code (New)'!$F7613,LEN('Cost Code (New)'!$F7613)-SEARCH("Ext ",'Cost Code (New)'!$F7613)-LEN("Ext")))))+0,"")</f>
        <v/>
      </c>
      <c r="B7613" s="8"/>
      <c r="C7613" s="3"/>
      <c r="D7613" s="3"/>
      <c r="E7613" s="3"/>
      <c r="F7613" s="3"/>
      <c r="G7613" s="3"/>
      <c r="H7613" s="3"/>
      <c r="I7613" s="3"/>
    </row>
    <row r="7614" ht="15.75" customHeight="1">
      <c r="A7614" s="3" t="str">
        <f>IFERROR(TRIM(LEFT(RIGHT('Cost Code (New)'!$F7614,LEN('Cost Code (New)'!$F7614)-SEARCH("Ext ",'Cost Code (New)'!$F7614)-LEN("Ext")),SEARCH(" - ",RIGHT('Cost Code (New)'!$F7614,LEN('Cost Code (New)'!$F7614)-SEARCH("Ext ",'Cost Code (New)'!$F7614)-LEN("Ext")))))+0,"")</f>
        <v/>
      </c>
      <c r="B7614" s="8"/>
      <c r="C7614" s="3"/>
      <c r="D7614" s="3"/>
      <c r="E7614" s="3"/>
      <c r="F7614" s="3"/>
      <c r="G7614" s="3"/>
      <c r="H7614" s="3"/>
      <c r="I7614" s="3"/>
    </row>
    <row r="7615" ht="15.75" customHeight="1">
      <c r="A7615" s="3" t="str">
        <f>IFERROR(TRIM(LEFT(RIGHT('Cost Code (New)'!$F7615,LEN('Cost Code (New)'!$F7615)-SEARCH("Ext ",'Cost Code (New)'!$F7615)-LEN("Ext")),SEARCH(" - ",RIGHT('Cost Code (New)'!$F7615,LEN('Cost Code (New)'!$F7615)-SEARCH("Ext ",'Cost Code (New)'!$F7615)-LEN("Ext")))))+0,"")</f>
        <v/>
      </c>
      <c r="B7615" s="8"/>
      <c r="C7615" s="3"/>
      <c r="D7615" s="3"/>
      <c r="E7615" s="3"/>
      <c r="F7615" s="3"/>
      <c r="G7615" s="3"/>
      <c r="H7615" s="3"/>
      <c r="I7615" s="3"/>
    </row>
    <row r="7616" ht="15.75" customHeight="1">
      <c r="A7616" s="3" t="str">
        <f>IFERROR(TRIM(LEFT(RIGHT('Cost Code (New)'!$F7616,LEN('Cost Code (New)'!$F7616)-SEARCH("Ext ",'Cost Code (New)'!$F7616)-LEN("Ext")),SEARCH(" - ",RIGHT('Cost Code (New)'!$F7616,LEN('Cost Code (New)'!$F7616)-SEARCH("Ext ",'Cost Code (New)'!$F7616)-LEN("Ext")))))+0,"")</f>
        <v/>
      </c>
      <c r="B7616" s="8"/>
      <c r="C7616" s="3"/>
      <c r="D7616" s="3"/>
      <c r="E7616" s="3"/>
      <c r="F7616" s="3"/>
      <c r="G7616" s="3"/>
      <c r="H7616" s="3"/>
      <c r="I7616" s="3"/>
    </row>
    <row r="7617" ht="15.75" customHeight="1">
      <c r="A7617" s="3" t="str">
        <f>IFERROR(TRIM(LEFT(RIGHT('Cost Code (New)'!$F7617,LEN('Cost Code (New)'!$F7617)-SEARCH("Ext ",'Cost Code (New)'!$F7617)-LEN("Ext")),SEARCH(" - ",RIGHT('Cost Code (New)'!$F7617,LEN('Cost Code (New)'!$F7617)-SEARCH("Ext ",'Cost Code (New)'!$F7617)-LEN("Ext")))))+0,"")</f>
        <v/>
      </c>
      <c r="B7617" s="8"/>
      <c r="C7617" s="3"/>
      <c r="D7617" s="3"/>
      <c r="E7617" s="3"/>
      <c r="F7617" s="3"/>
      <c r="G7617" s="3"/>
      <c r="H7617" s="3"/>
      <c r="I7617" s="3"/>
    </row>
    <row r="7618" ht="15.75" customHeight="1">
      <c r="A7618" s="3" t="str">
        <f>IFERROR(TRIM(LEFT(RIGHT('Cost Code (New)'!$F7618,LEN('Cost Code (New)'!$F7618)-SEARCH("Ext ",'Cost Code (New)'!$F7618)-LEN("Ext")),SEARCH(" - ",RIGHT('Cost Code (New)'!$F7618,LEN('Cost Code (New)'!$F7618)-SEARCH("Ext ",'Cost Code (New)'!$F7618)-LEN("Ext")))))+0,"")</f>
        <v/>
      </c>
      <c r="B7618" s="8"/>
      <c r="C7618" s="3"/>
      <c r="D7618" s="3"/>
      <c r="E7618" s="3"/>
      <c r="F7618" s="3"/>
      <c r="G7618" s="3"/>
      <c r="H7618" s="3"/>
      <c r="I7618" s="3"/>
    </row>
    <row r="7619" ht="15.75" customHeight="1">
      <c r="A7619" s="3" t="str">
        <f>IFERROR(TRIM(LEFT(RIGHT('Cost Code (New)'!$F7619,LEN('Cost Code (New)'!$F7619)-SEARCH("Ext ",'Cost Code (New)'!$F7619)-LEN("Ext")),SEARCH(" - ",RIGHT('Cost Code (New)'!$F7619,LEN('Cost Code (New)'!$F7619)-SEARCH("Ext ",'Cost Code (New)'!$F7619)-LEN("Ext")))))+0,"")</f>
        <v/>
      </c>
      <c r="B7619" s="8"/>
      <c r="C7619" s="3"/>
      <c r="D7619" s="3"/>
      <c r="E7619" s="3"/>
      <c r="F7619" s="3"/>
      <c r="G7619" s="3"/>
      <c r="H7619" s="3"/>
      <c r="I7619" s="3"/>
    </row>
    <row r="7620" ht="15.75" customHeight="1">
      <c r="A7620" s="3" t="str">
        <f>IFERROR(TRIM(LEFT(RIGHT('Cost Code (New)'!$F7620,LEN('Cost Code (New)'!$F7620)-SEARCH("Ext ",'Cost Code (New)'!$F7620)-LEN("Ext")),SEARCH(" - ",RIGHT('Cost Code (New)'!$F7620,LEN('Cost Code (New)'!$F7620)-SEARCH("Ext ",'Cost Code (New)'!$F7620)-LEN("Ext")))))+0,"")</f>
        <v/>
      </c>
      <c r="B7620" s="8"/>
      <c r="C7620" s="3"/>
      <c r="D7620" s="3"/>
      <c r="E7620" s="3"/>
      <c r="F7620" s="3"/>
      <c r="G7620" s="3"/>
      <c r="H7620" s="3"/>
      <c r="I7620" s="3"/>
    </row>
    <row r="7621" ht="15.75" customHeight="1">
      <c r="A7621" s="3" t="str">
        <f>IFERROR(TRIM(LEFT(RIGHT('Cost Code (New)'!$F7621,LEN('Cost Code (New)'!$F7621)-SEARCH("Ext ",'Cost Code (New)'!$F7621)-LEN("Ext")),SEARCH(" - ",RIGHT('Cost Code (New)'!$F7621,LEN('Cost Code (New)'!$F7621)-SEARCH("Ext ",'Cost Code (New)'!$F7621)-LEN("Ext")))))+0,"")</f>
        <v/>
      </c>
      <c r="B7621" s="8"/>
      <c r="C7621" s="3"/>
      <c r="D7621" s="3"/>
      <c r="E7621" s="3"/>
      <c r="F7621" s="3"/>
      <c r="G7621" s="3"/>
      <c r="H7621" s="3"/>
      <c r="I7621" s="3"/>
    </row>
    <row r="7622" ht="15.75" customHeight="1">
      <c r="A7622" s="3" t="str">
        <f>IFERROR(TRIM(LEFT(RIGHT('Cost Code (New)'!$F7622,LEN('Cost Code (New)'!$F7622)-SEARCH("Ext ",'Cost Code (New)'!$F7622)-LEN("Ext")),SEARCH(" - ",RIGHT('Cost Code (New)'!$F7622,LEN('Cost Code (New)'!$F7622)-SEARCH("Ext ",'Cost Code (New)'!$F7622)-LEN("Ext")))))+0,"")</f>
        <v/>
      </c>
      <c r="B7622" s="8"/>
      <c r="C7622" s="3"/>
      <c r="D7622" s="3"/>
      <c r="E7622" s="3"/>
      <c r="F7622" s="3"/>
      <c r="G7622" s="3"/>
      <c r="H7622" s="3"/>
      <c r="I7622" s="3"/>
    </row>
    <row r="7623" ht="15.75" customHeight="1">
      <c r="A7623" s="3" t="str">
        <f>IFERROR(TRIM(LEFT(RIGHT('Cost Code (New)'!$F7623,LEN('Cost Code (New)'!$F7623)-SEARCH("Ext ",'Cost Code (New)'!$F7623)-LEN("Ext")),SEARCH(" - ",RIGHT('Cost Code (New)'!$F7623,LEN('Cost Code (New)'!$F7623)-SEARCH("Ext ",'Cost Code (New)'!$F7623)-LEN("Ext")))))+0,"")</f>
        <v/>
      </c>
      <c r="B7623" s="8"/>
      <c r="C7623" s="3"/>
      <c r="D7623" s="3"/>
      <c r="E7623" s="3"/>
      <c r="F7623" s="3"/>
      <c r="G7623" s="3"/>
      <c r="H7623" s="3"/>
      <c r="I7623" s="3"/>
    </row>
    <row r="7624" ht="15.75" customHeight="1">
      <c r="A7624" s="3" t="str">
        <f>IFERROR(TRIM(LEFT(RIGHT('Cost Code (New)'!$F7624,LEN('Cost Code (New)'!$F7624)-SEARCH("Ext ",'Cost Code (New)'!$F7624)-LEN("Ext")),SEARCH(" - ",RIGHT('Cost Code (New)'!$F7624,LEN('Cost Code (New)'!$F7624)-SEARCH("Ext ",'Cost Code (New)'!$F7624)-LEN("Ext")))))+0,"")</f>
        <v/>
      </c>
      <c r="B7624" s="8"/>
      <c r="C7624" s="3"/>
      <c r="D7624" s="3"/>
      <c r="E7624" s="3"/>
      <c r="F7624" s="3"/>
      <c r="G7624" s="3"/>
      <c r="H7624" s="3"/>
      <c r="I7624" s="3"/>
    </row>
    <row r="7625" ht="15.75" customHeight="1">
      <c r="A7625" s="3" t="str">
        <f>IFERROR(TRIM(LEFT(RIGHT('Cost Code (New)'!$F7625,LEN('Cost Code (New)'!$F7625)-SEARCH("Ext ",'Cost Code (New)'!$F7625)-LEN("Ext")),SEARCH(" - ",RIGHT('Cost Code (New)'!$F7625,LEN('Cost Code (New)'!$F7625)-SEARCH("Ext ",'Cost Code (New)'!$F7625)-LEN("Ext")))))+0,"")</f>
        <v/>
      </c>
      <c r="B7625" s="8"/>
      <c r="C7625" s="3"/>
      <c r="D7625" s="3"/>
      <c r="E7625" s="3"/>
      <c r="F7625" s="3"/>
      <c r="G7625" s="3"/>
      <c r="H7625" s="3"/>
      <c r="I7625" s="3"/>
    </row>
    <row r="7626" ht="15.75" customHeight="1">
      <c r="A7626" s="3" t="str">
        <f>IFERROR(TRIM(LEFT(RIGHT('Cost Code (New)'!$F7626,LEN('Cost Code (New)'!$F7626)-SEARCH("Ext ",'Cost Code (New)'!$F7626)-LEN("Ext")),SEARCH(" - ",RIGHT('Cost Code (New)'!$F7626,LEN('Cost Code (New)'!$F7626)-SEARCH("Ext ",'Cost Code (New)'!$F7626)-LEN("Ext")))))+0,"")</f>
        <v/>
      </c>
      <c r="B7626" s="8"/>
      <c r="C7626" s="3"/>
      <c r="D7626" s="3"/>
      <c r="E7626" s="3"/>
      <c r="F7626" s="3"/>
      <c r="G7626" s="3"/>
      <c r="H7626" s="3"/>
      <c r="I7626" s="3"/>
    </row>
    <row r="7627" ht="15.75" customHeight="1">
      <c r="A7627" s="3" t="str">
        <f>IFERROR(TRIM(LEFT(RIGHT('Cost Code (New)'!$F7627,LEN('Cost Code (New)'!$F7627)-SEARCH("Ext ",'Cost Code (New)'!$F7627)-LEN("Ext")),SEARCH(" - ",RIGHT('Cost Code (New)'!$F7627,LEN('Cost Code (New)'!$F7627)-SEARCH("Ext ",'Cost Code (New)'!$F7627)-LEN("Ext")))))+0,"")</f>
        <v/>
      </c>
      <c r="B7627" s="8"/>
      <c r="C7627" s="3"/>
      <c r="D7627" s="3"/>
      <c r="E7627" s="3"/>
      <c r="F7627" s="3"/>
      <c r="G7627" s="3"/>
      <c r="H7627" s="3"/>
      <c r="I7627" s="3"/>
    </row>
    <row r="7628" ht="15.75" customHeight="1">
      <c r="A7628" s="3" t="str">
        <f>IFERROR(TRIM(LEFT(RIGHT('Cost Code (New)'!$F7628,LEN('Cost Code (New)'!$F7628)-SEARCH("Ext ",'Cost Code (New)'!$F7628)-LEN("Ext")),SEARCH(" - ",RIGHT('Cost Code (New)'!$F7628,LEN('Cost Code (New)'!$F7628)-SEARCH("Ext ",'Cost Code (New)'!$F7628)-LEN("Ext")))))+0,"")</f>
        <v/>
      </c>
      <c r="B7628" s="8"/>
      <c r="C7628" s="3"/>
      <c r="D7628" s="3"/>
      <c r="E7628" s="3"/>
      <c r="F7628" s="3"/>
      <c r="G7628" s="3"/>
      <c r="H7628" s="3"/>
      <c r="I7628" s="3"/>
    </row>
    <row r="7629" ht="15.75" customHeight="1">
      <c r="A7629" s="3" t="str">
        <f>IFERROR(TRIM(LEFT(RIGHT('Cost Code (New)'!$F7629,LEN('Cost Code (New)'!$F7629)-SEARCH("Ext ",'Cost Code (New)'!$F7629)-LEN("Ext")),SEARCH(" - ",RIGHT('Cost Code (New)'!$F7629,LEN('Cost Code (New)'!$F7629)-SEARCH("Ext ",'Cost Code (New)'!$F7629)-LEN("Ext")))))+0,"")</f>
        <v/>
      </c>
      <c r="B7629" s="8"/>
      <c r="C7629" s="3"/>
      <c r="D7629" s="3"/>
      <c r="E7629" s="3"/>
      <c r="F7629" s="3"/>
      <c r="G7629" s="3"/>
      <c r="H7629" s="3"/>
      <c r="I7629" s="3"/>
    </row>
    <row r="7630" ht="15.75" customHeight="1">
      <c r="A7630" s="3" t="str">
        <f>IFERROR(TRIM(LEFT(RIGHT('Cost Code (New)'!$F7630,LEN('Cost Code (New)'!$F7630)-SEARCH("Ext ",'Cost Code (New)'!$F7630)-LEN("Ext")),SEARCH(" - ",RIGHT('Cost Code (New)'!$F7630,LEN('Cost Code (New)'!$F7630)-SEARCH("Ext ",'Cost Code (New)'!$F7630)-LEN("Ext")))))+0,"")</f>
        <v/>
      </c>
      <c r="B7630" s="8"/>
      <c r="C7630" s="3"/>
      <c r="D7630" s="3"/>
      <c r="E7630" s="3"/>
      <c r="F7630" s="3"/>
      <c r="G7630" s="3"/>
      <c r="H7630" s="3"/>
      <c r="I7630" s="3"/>
    </row>
    <row r="7631" ht="15.75" customHeight="1">
      <c r="A7631" s="3" t="str">
        <f>IFERROR(TRIM(LEFT(RIGHT('Cost Code (New)'!$F7631,LEN('Cost Code (New)'!$F7631)-SEARCH("Ext ",'Cost Code (New)'!$F7631)-LEN("Ext")),SEARCH(" - ",RIGHT('Cost Code (New)'!$F7631,LEN('Cost Code (New)'!$F7631)-SEARCH("Ext ",'Cost Code (New)'!$F7631)-LEN("Ext")))))+0,"")</f>
        <v/>
      </c>
      <c r="B7631" s="8"/>
      <c r="C7631" s="3"/>
      <c r="D7631" s="3"/>
      <c r="E7631" s="3"/>
      <c r="F7631" s="3"/>
      <c r="G7631" s="3"/>
      <c r="H7631" s="3"/>
      <c r="I7631" s="3"/>
    </row>
    <row r="7632" ht="15.75" customHeight="1">
      <c r="A7632" s="3" t="str">
        <f>IFERROR(TRIM(LEFT(RIGHT('Cost Code (New)'!$F7632,LEN('Cost Code (New)'!$F7632)-SEARCH("Ext ",'Cost Code (New)'!$F7632)-LEN("Ext")),SEARCH(" - ",RIGHT('Cost Code (New)'!$F7632,LEN('Cost Code (New)'!$F7632)-SEARCH("Ext ",'Cost Code (New)'!$F7632)-LEN("Ext")))))+0,"")</f>
        <v/>
      </c>
      <c r="B7632" s="8"/>
      <c r="C7632" s="3"/>
      <c r="D7632" s="3"/>
      <c r="E7632" s="3"/>
      <c r="F7632" s="3"/>
      <c r="G7632" s="3"/>
      <c r="H7632" s="3"/>
      <c r="I7632" s="3"/>
    </row>
    <row r="7633" ht="15.75" customHeight="1">
      <c r="A7633" s="3" t="str">
        <f>IFERROR(TRIM(LEFT(RIGHT('Cost Code (New)'!$F7633,LEN('Cost Code (New)'!$F7633)-SEARCH("Ext ",'Cost Code (New)'!$F7633)-LEN("Ext")),SEARCH(" - ",RIGHT('Cost Code (New)'!$F7633,LEN('Cost Code (New)'!$F7633)-SEARCH("Ext ",'Cost Code (New)'!$F7633)-LEN("Ext")))))+0,"")</f>
        <v/>
      </c>
      <c r="B7633" s="8"/>
      <c r="C7633" s="3"/>
      <c r="D7633" s="3"/>
      <c r="E7633" s="3"/>
      <c r="F7633" s="3"/>
      <c r="G7633" s="3"/>
      <c r="H7633" s="3"/>
      <c r="I7633" s="3"/>
    </row>
    <row r="7634" ht="15.75" customHeight="1">
      <c r="A7634" s="3" t="str">
        <f>IFERROR(TRIM(LEFT(RIGHT('Cost Code (New)'!$F7634,LEN('Cost Code (New)'!$F7634)-SEARCH("Ext ",'Cost Code (New)'!$F7634)-LEN("Ext")),SEARCH(" - ",RIGHT('Cost Code (New)'!$F7634,LEN('Cost Code (New)'!$F7634)-SEARCH("Ext ",'Cost Code (New)'!$F7634)-LEN("Ext")))))+0,"")</f>
        <v/>
      </c>
      <c r="B7634" s="8"/>
      <c r="C7634" s="3"/>
      <c r="D7634" s="3"/>
      <c r="E7634" s="3"/>
      <c r="F7634" s="3"/>
      <c r="G7634" s="3"/>
      <c r="H7634" s="3"/>
      <c r="I7634" s="3"/>
    </row>
    <row r="7635" ht="15.75" customHeight="1">
      <c r="A7635" s="3" t="str">
        <f>IFERROR(TRIM(LEFT(RIGHT('Cost Code (New)'!$F7635,LEN('Cost Code (New)'!$F7635)-SEARCH("Ext ",'Cost Code (New)'!$F7635)-LEN("Ext")),SEARCH(" - ",RIGHT('Cost Code (New)'!$F7635,LEN('Cost Code (New)'!$F7635)-SEARCH("Ext ",'Cost Code (New)'!$F7635)-LEN("Ext")))))+0,"")</f>
        <v/>
      </c>
      <c r="B7635" s="8"/>
      <c r="C7635" s="3"/>
      <c r="D7635" s="3"/>
      <c r="E7635" s="3"/>
      <c r="F7635" s="3"/>
      <c r="G7635" s="3"/>
      <c r="H7635" s="3"/>
      <c r="I7635" s="3"/>
    </row>
    <row r="7636" ht="15.75" customHeight="1">
      <c r="A7636" s="3" t="str">
        <f>IFERROR(TRIM(LEFT(RIGHT('Cost Code (New)'!$F7636,LEN('Cost Code (New)'!$F7636)-SEARCH("Ext ",'Cost Code (New)'!$F7636)-LEN("Ext")),SEARCH(" - ",RIGHT('Cost Code (New)'!$F7636,LEN('Cost Code (New)'!$F7636)-SEARCH("Ext ",'Cost Code (New)'!$F7636)-LEN("Ext")))))+0,"")</f>
        <v/>
      </c>
      <c r="B7636" s="8"/>
      <c r="C7636" s="3"/>
      <c r="D7636" s="3"/>
      <c r="E7636" s="3"/>
      <c r="F7636" s="3"/>
      <c r="G7636" s="3"/>
      <c r="H7636" s="3"/>
      <c r="I7636" s="3"/>
    </row>
    <row r="7637" ht="15.75" customHeight="1">
      <c r="A7637" s="3" t="str">
        <f>IFERROR(TRIM(LEFT(RIGHT('Cost Code (New)'!$F7637,LEN('Cost Code (New)'!$F7637)-SEARCH("Ext ",'Cost Code (New)'!$F7637)-LEN("Ext")),SEARCH(" - ",RIGHT('Cost Code (New)'!$F7637,LEN('Cost Code (New)'!$F7637)-SEARCH("Ext ",'Cost Code (New)'!$F7637)-LEN("Ext")))))+0,"")</f>
        <v/>
      </c>
      <c r="B7637" s="8"/>
      <c r="C7637" s="3"/>
      <c r="D7637" s="3"/>
      <c r="E7637" s="3"/>
      <c r="F7637" s="3"/>
      <c r="G7637" s="3"/>
      <c r="H7637" s="3"/>
      <c r="I7637" s="3"/>
    </row>
    <row r="7638" ht="15.75" customHeight="1">
      <c r="A7638" s="3" t="str">
        <f>IFERROR(TRIM(LEFT(RIGHT('Cost Code (New)'!$F7638,LEN('Cost Code (New)'!$F7638)-SEARCH("Ext ",'Cost Code (New)'!$F7638)-LEN("Ext")),SEARCH(" - ",RIGHT('Cost Code (New)'!$F7638,LEN('Cost Code (New)'!$F7638)-SEARCH("Ext ",'Cost Code (New)'!$F7638)-LEN("Ext")))))+0,"")</f>
        <v/>
      </c>
      <c r="B7638" s="8"/>
      <c r="C7638" s="3"/>
      <c r="D7638" s="3"/>
      <c r="E7638" s="3"/>
      <c r="F7638" s="3"/>
      <c r="G7638" s="3"/>
      <c r="H7638" s="3"/>
      <c r="I7638" s="3"/>
    </row>
    <row r="7639" ht="15.75" customHeight="1">
      <c r="A7639" s="3" t="str">
        <f>IFERROR(TRIM(LEFT(RIGHT('Cost Code (New)'!$F7639,LEN('Cost Code (New)'!$F7639)-SEARCH("Ext ",'Cost Code (New)'!$F7639)-LEN("Ext")),SEARCH(" - ",RIGHT('Cost Code (New)'!$F7639,LEN('Cost Code (New)'!$F7639)-SEARCH("Ext ",'Cost Code (New)'!$F7639)-LEN("Ext")))))+0,"")</f>
        <v/>
      </c>
      <c r="B7639" s="8"/>
      <c r="C7639" s="3"/>
      <c r="D7639" s="3"/>
      <c r="E7639" s="3"/>
      <c r="F7639" s="3"/>
      <c r="G7639" s="3"/>
      <c r="H7639" s="3"/>
      <c r="I7639" s="3"/>
    </row>
    <row r="7640" ht="15.75" customHeight="1">
      <c r="A7640" s="3" t="str">
        <f>IFERROR(TRIM(LEFT(RIGHT('Cost Code (New)'!$F7640,LEN('Cost Code (New)'!$F7640)-SEARCH("Ext ",'Cost Code (New)'!$F7640)-LEN("Ext")),SEARCH(" - ",RIGHT('Cost Code (New)'!$F7640,LEN('Cost Code (New)'!$F7640)-SEARCH("Ext ",'Cost Code (New)'!$F7640)-LEN("Ext")))))+0,"")</f>
        <v/>
      </c>
      <c r="B7640" s="8"/>
      <c r="C7640" s="3"/>
      <c r="D7640" s="3"/>
      <c r="E7640" s="3"/>
      <c r="F7640" s="3"/>
      <c r="G7640" s="3"/>
      <c r="H7640" s="3"/>
      <c r="I7640" s="3"/>
    </row>
    <row r="7641" ht="15.75" customHeight="1">
      <c r="A7641" s="3" t="str">
        <f>IFERROR(TRIM(LEFT(RIGHT('Cost Code (New)'!$F7641,LEN('Cost Code (New)'!$F7641)-SEARCH("Ext ",'Cost Code (New)'!$F7641)-LEN("Ext")),SEARCH(" - ",RIGHT('Cost Code (New)'!$F7641,LEN('Cost Code (New)'!$F7641)-SEARCH("Ext ",'Cost Code (New)'!$F7641)-LEN("Ext")))))+0,"")</f>
        <v/>
      </c>
      <c r="B7641" s="8"/>
      <c r="C7641" s="3"/>
      <c r="D7641" s="3"/>
      <c r="E7641" s="3"/>
      <c r="F7641" s="3"/>
      <c r="G7641" s="3"/>
      <c r="H7641" s="3"/>
      <c r="I7641" s="3"/>
    </row>
    <row r="7642" ht="15.75" customHeight="1">
      <c r="A7642" s="3" t="str">
        <f>IFERROR(TRIM(LEFT(RIGHT('Cost Code (New)'!$F7642,LEN('Cost Code (New)'!$F7642)-SEARCH("Ext ",'Cost Code (New)'!$F7642)-LEN("Ext")),SEARCH(" - ",RIGHT('Cost Code (New)'!$F7642,LEN('Cost Code (New)'!$F7642)-SEARCH("Ext ",'Cost Code (New)'!$F7642)-LEN("Ext")))))+0,"")</f>
        <v/>
      </c>
      <c r="B7642" s="8"/>
      <c r="C7642" s="3"/>
      <c r="D7642" s="3"/>
      <c r="E7642" s="3"/>
      <c r="F7642" s="3"/>
      <c r="G7642" s="3"/>
      <c r="H7642" s="3"/>
      <c r="I7642" s="3"/>
    </row>
    <row r="7643" ht="15.75" customHeight="1">
      <c r="A7643" s="3" t="str">
        <f>IFERROR(TRIM(LEFT(RIGHT('Cost Code (New)'!$F7643,LEN('Cost Code (New)'!$F7643)-SEARCH("Ext ",'Cost Code (New)'!$F7643)-LEN("Ext")),SEARCH(" - ",RIGHT('Cost Code (New)'!$F7643,LEN('Cost Code (New)'!$F7643)-SEARCH("Ext ",'Cost Code (New)'!$F7643)-LEN("Ext")))))+0,"")</f>
        <v/>
      </c>
      <c r="B7643" s="8"/>
      <c r="C7643" s="3"/>
      <c r="D7643" s="3"/>
      <c r="E7643" s="3"/>
      <c r="F7643" s="3"/>
      <c r="G7643" s="3"/>
      <c r="H7643" s="3"/>
      <c r="I7643" s="3"/>
    </row>
    <row r="7644" ht="15.75" customHeight="1">
      <c r="A7644" s="3" t="str">
        <f>IFERROR(TRIM(LEFT(RIGHT('Cost Code (New)'!$F7644,LEN('Cost Code (New)'!$F7644)-SEARCH("Ext ",'Cost Code (New)'!$F7644)-LEN("Ext")),SEARCH(" - ",RIGHT('Cost Code (New)'!$F7644,LEN('Cost Code (New)'!$F7644)-SEARCH("Ext ",'Cost Code (New)'!$F7644)-LEN("Ext")))))+0,"")</f>
        <v/>
      </c>
      <c r="B7644" s="8"/>
      <c r="C7644" s="3"/>
      <c r="D7644" s="3"/>
      <c r="E7644" s="3"/>
      <c r="F7644" s="3"/>
      <c r="G7644" s="3"/>
      <c r="H7644" s="3"/>
      <c r="I7644" s="3"/>
    </row>
    <row r="7645" ht="15.75" customHeight="1">
      <c r="A7645" s="3" t="str">
        <f>IFERROR(TRIM(LEFT(RIGHT('Cost Code (New)'!$F7645,LEN('Cost Code (New)'!$F7645)-SEARCH("Ext ",'Cost Code (New)'!$F7645)-LEN("Ext")),SEARCH(" - ",RIGHT('Cost Code (New)'!$F7645,LEN('Cost Code (New)'!$F7645)-SEARCH("Ext ",'Cost Code (New)'!$F7645)-LEN("Ext")))))+0,"")</f>
        <v/>
      </c>
      <c r="B7645" s="8"/>
      <c r="C7645" s="3"/>
      <c r="D7645" s="3"/>
      <c r="E7645" s="3"/>
      <c r="F7645" s="3"/>
      <c r="G7645" s="3"/>
      <c r="H7645" s="3"/>
      <c r="I7645" s="3"/>
    </row>
    <row r="7646" ht="15.75" customHeight="1">
      <c r="A7646" s="3" t="str">
        <f>IFERROR(TRIM(LEFT(RIGHT('Cost Code (New)'!$F7646,LEN('Cost Code (New)'!$F7646)-SEARCH("Ext ",'Cost Code (New)'!$F7646)-LEN("Ext")),SEARCH(" - ",RIGHT('Cost Code (New)'!$F7646,LEN('Cost Code (New)'!$F7646)-SEARCH("Ext ",'Cost Code (New)'!$F7646)-LEN("Ext")))))+0,"")</f>
        <v/>
      </c>
      <c r="B7646" s="8"/>
      <c r="C7646" s="3"/>
      <c r="D7646" s="3"/>
      <c r="E7646" s="3"/>
      <c r="F7646" s="3"/>
      <c r="G7646" s="3"/>
      <c r="H7646" s="3"/>
      <c r="I7646" s="3"/>
    </row>
    <row r="7647" ht="15.75" customHeight="1">
      <c r="A7647" s="3" t="str">
        <f>IFERROR(TRIM(LEFT(RIGHT('Cost Code (New)'!$F7647,LEN('Cost Code (New)'!$F7647)-SEARCH("Ext ",'Cost Code (New)'!$F7647)-LEN("Ext")),SEARCH(" - ",RIGHT('Cost Code (New)'!$F7647,LEN('Cost Code (New)'!$F7647)-SEARCH("Ext ",'Cost Code (New)'!$F7647)-LEN("Ext")))))+0,"")</f>
        <v/>
      </c>
      <c r="B7647" s="8"/>
      <c r="C7647" s="3"/>
      <c r="D7647" s="3"/>
      <c r="E7647" s="3"/>
      <c r="F7647" s="3"/>
      <c r="G7647" s="3"/>
      <c r="H7647" s="3"/>
      <c r="I7647" s="3"/>
    </row>
    <row r="7648" ht="15.75" customHeight="1">
      <c r="A7648" s="3" t="str">
        <f>IFERROR(TRIM(LEFT(RIGHT('Cost Code (New)'!$F7648,LEN('Cost Code (New)'!$F7648)-SEARCH("Ext ",'Cost Code (New)'!$F7648)-LEN("Ext")),SEARCH(" - ",RIGHT('Cost Code (New)'!$F7648,LEN('Cost Code (New)'!$F7648)-SEARCH("Ext ",'Cost Code (New)'!$F7648)-LEN("Ext")))))+0,"")</f>
        <v/>
      </c>
      <c r="B7648" s="8"/>
      <c r="C7648" s="3"/>
      <c r="D7648" s="3"/>
      <c r="E7648" s="3"/>
      <c r="F7648" s="3"/>
      <c r="G7648" s="3"/>
      <c r="H7648" s="3"/>
      <c r="I7648" s="3"/>
    </row>
    <row r="7649" ht="15.75" customHeight="1">
      <c r="A7649" s="3" t="str">
        <f>IFERROR(TRIM(LEFT(RIGHT('Cost Code (New)'!$F7649,LEN('Cost Code (New)'!$F7649)-SEARCH("Ext ",'Cost Code (New)'!$F7649)-LEN("Ext")),SEARCH(" - ",RIGHT('Cost Code (New)'!$F7649,LEN('Cost Code (New)'!$F7649)-SEARCH("Ext ",'Cost Code (New)'!$F7649)-LEN("Ext")))))+0,"")</f>
        <v/>
      </c>
      <c r="B7649" s="8"/>
      <c r="C7649" s="3"/>
      <c r="D7649" s="3"/>
      <c r="E7649" s="3"/>
      <c r="F7649" s="3"/>
      <c r="G7649" s="3"/>
      <c r="H7649" s="3"/>
      <c r="I7649" s="3"/>
    </row>
    <row r="7650" ht="15.75" customHeight="1">
      <c r="A7650" s="3" t="str">
        <f>IFERROR(TRIM(LEFT(RIGHT('Cost Code (New)'!$F7650,LEN('Cost Code (New)'!$F7650)-SEARCH("Ext ",'Cost Code (New)'!$F7650)-LEN("Ext")),SEARCH(" - ",RIGHT('Cost Code (New)'!$F7650,LEN('Cost Code (New)'!$F7650)-SEARCH("Ext ",'Cost Code (New)'!$F7650)-LEN("Ext")))))+0,"")</f>
        <v/>
      </c>
      <c r="B7650" s="8"/>
      <c r="C7650" s="3"/>
      <c r="D7650" s="3"/>
      <c r="E7650" s="3"/>
      <c r="F7650" s="3"/>
      <c r="G7650" s="3"/>
      <c r="H7650" s="3"/>
      <c r="I7650" s="3"/>
    </row>
    <row r="7651" ht="15.75" customHeight="1">
      <c r="A7651" s="3" t="str">
        <f>IFERROR(TRIM(LEFT(RIGHT('Cost Code (New)'!$F7651,LEN('Cost Code (New)'!$F7651)-SEARCH("Ext ",'Cost Code (New)'!$F7651)-LEN("Ext")),SEARCH(" - ",RIGHT('Cost Code (New)'!$F7651,LEN('Cost Code (New)'!$F7651)-SEARCH("Ext ",'Cost Code (New)'!$F7651)-LEN("Ext")))))+0,"")</f>
        <v/>
      </c>
      <c r="B7651" s="8"/>
      <c r="C7651" s="3"/>
      <c r="D7651" s="3"/>
      <c r="E7651" s="3"/>
      <c r="F7651" s="3"/>
      <c r="G7651" s="3"/>
      <c r="H7651" s="3"/>
      <c r="I7651" s="3"/>
    </row>
    <row r="7652" ht="15.75" customHeight="1">
      <c r="A7652" s="3" t="str">
        <f>IFERROR(TRIM(LEFT(RIGHT('Cost Code (New)'!$F7652,LEN('Cost Code (New)'!$F7652)-SEARCH("Ext ",'Cost Code (New)'!$F7652)-LEN("Ext")),SEARCH(" - ",RIGHT('Cost Code (New)'!$F7652,LEN('Cost Code (New)'!$F7652)-SEARCH("Ext ",'Cost Code (New)'!$F7652)-LEN("Ext")))))+0,"")</f>
        <v/>
      </c>
      <c r="B7652" s="8"/>
      <c r="C7652" s="3"/>
      <c r="D7652" s="3"/>
      <c r="E7652" s="3"/>
      <c r="F7652" s="3"/>
      <c r="G7652" s="3"/>
      <c r="H7652" s="3"/>
      <c r="I7652" s="3"/>
    </row>
    <row r="7653" ht="15.75" customHeight="1">
      <c r="A7653" s="3" t="str">
        <f>IFERROR(TRIM(LEFT(RIGHT('Cost Code (New)'!$F7653,LEN('Cost Code (New)'!$F7653)-SEARCH("Ext ",'Cost Code (New)'!$F7653)-LEN("Ext")),SEARCH(" - ",RIGHT('Cost Code (New)'!$F7653,LEN('Cost Code (New)'!$F7653)-SEARCH("Ext ",'Cost Code (New)'!$F7653)-LEN("Ext")))))+0,"")</f>
        <v/>
      </c>
      <c r="B7653" s="8"/>
      <c r="C7653" s="3"/>
      <c r="D7653" s="3"/>
      <c r="E7653" s="3"/>
      <c r="F7653" s="3"/>
      <c r="G7653" s="3"/>
      <c r="H7653" s="3"/>
      <c r="I7653" s="3"/>
    </row>
    <row r="7654" ht="15.75" customHeight="1">
      <c r="A7654" s="3" t="str">
        <f>IFERROR(TRIM(LEFT(RIGHT('Cost Code (New)'!$F7654,LEN('Cost Code (New)'!$F7654)-SEARCH("Ext ",'Cost Code (New)'!$F7654)-LEN("Ext")),SEARCH(" - ",RIGHT('Cost Code (New)'!$F7654,LEN('Cost Code (New)'!$F7654)-SEARCH("Ext ",'Cost Code (New)'!$F7654)-LEN("Ext")))))+0,"")</f>
        <v/>
      </c>
      <c r="B7654" s="8"/>
      <c r="C7654" s="3"/>
      <c r="D7654" s="3"/>
      <c r="E7654" s="3"/>
      <c r="F7654" s="3"/>
      <c r="G7654" s="3"/>
      <c r="H7654" s="3"/>
      <c r="I7654" s="3"/>
    </row>
    <row r="7655" ht="15.75" customHeight="1">
      <c r="A7655" s="3" t="str">
        <f>IFERROR(TRIM(LEFT(RIGHT('Cost Code (New)'!$F7655,LEN('Cost Code (New)'!$F7655)-SEARCH("Ext ",'Cost Code (New)'!$F7655)-LEN("Ext")),SEARCH(" - ",RIGHT('Cost Code (New)'!$F7655,LEN('Cost Code (New)'!$F7655)-SEARCH("Ext ",'Cost Code (New)'!$F7655)-LEN("Ext")))))+0,"")</f>
        <v/>
      </c>
      <c r="B7655" s="8"/>
      <c r="C7655" s="3"/>
      <c r="D7655" s="3"/>
      <c r="E7655" s="3"/>
      <c r="F7655" s="3"/>
      <c r="G7655" s="3"/>
      <c r="H7655" s="3"/>
      <c r="I7655" s="3"/>
    </row>
    <row r="7656" ht="15.75" customHeight="1">
      <c r="A7656" s="3" t="str">
        <f>IFERROR(TRIM(LEFT(RIGHT('Cost Code (New)'!$F7656,LEN('Cost Code (New)'!$F7656)-SEARCH("Ext ",'Cost Code (New)'!$F7656)-LEN("Ext")),SEARCH(" - ",RIGHT('Cost Code (New)'!$F7656,LEN('Cost Code (New)'!$F7656)-SEARCH("Ext ",'Cost Code (New)'!$F7656)-LEN("Ext")))))+0,"")</f>
        <v/>
      </c>
      <c r="B7656" s="8"/>
      <c r="C7656" s="3"/>
      <c r="D7656" s="3"/>
      <c r="E7656" s="3"/>
      <c r="F7656" s="3"/>
      <c r="G7656" s="3"/>
      <c r="H7656" s="3"/>
      <c r="I7656" s="3"/>
    </row>
    <row r="7657" ht="15.75" customHeight="1">
      <c r="A7657" s="3" t="str">
        <f>IFERROR(TRIM(LEFT(RIGHT('Cost Code (New)'!$F7657,LEN('Cost Code (New)'!$F7657)-SEARCH("Ext ",'Cost Code (New)'!$F7657)-LEN("Ext")),SEARCH(" - ",RIGHT('Cost Code (New)'!$F7657,LEN('Cost Code (New)'!$F7657)-SEARCH("Ext ",'Cost Code (New)'!$F7657)-LEN("Ext")))))+0,"")</f>
        <v/>
      </c>
      <c r="B7657" s="8"/>
      <c r="C7657" s="3"/>
      <c r="D7657" s="3"/>
      <c r="E7657" s="3"/>
      <c r="F7657" s="3"/>
      <c r="G7657" s="3"/>
      <c r="H7657" s="3"/>
      <c r="I7657" s="3"/>
    </row>
    <row r="7658" ht="15.75" customHeight="1">
      <c r="A7658" s="3" t="str">
        <f>IFERROR(TRIM(LEFT(RIGHT('Cost Code (New)'!$F7658,LEN('Cost Code (New)'!$F7658)-SEARCH("Ext ",'Cost Code (New)'!$F7658)-LEN("Ext")),SEARCH(" - ",RIGHT('Cost Code (New)'!$F7658,LEN('Cost Code (New)'!$F7658)-SEARCH("Ext ",'Cost Code (New)'!$F7658)-LEN("Ext")))))+0,"")</f>
        <v/>
      </c>
      <c r="B7658" s="8"/>
      <c r="C7658" s="3"/>
      <c r="D7658" s="3"/>
      <c r="E7658" s="3"/>
      <c r="F7658" s="3"/>
      <c r="G7658" s="3"/>
      <c r="H7658" s="3"/>
      <c r="I7658" s="3"/>
    </row>
    <row r="7659" ht="15.75" customHeight="1">
      <c r="A7659" s="3" t="str">
        <f>IFERROR(TRIM(LEFT(RIGHT('Cost Code (New)'!$F7659,LEN('Cost Code (New)'!$F7659)-SEARCH("Ext ",'Cost Code (New)'!$F7659)-LEN("Ext")),SEARCH(" - ",RIGHT('Cost Code (New)'!$F7659,LEN('Cost Code (New)'!$F7659)-SEARCH("Ext ",'Cost Code (New)'!$F7659)-LEN("Ext")))))+0,"")</f>
        <v/>
      </c>
      <c r="B7659" s="8"/>
      <c r="C7659" s="3"/>
      <c r="D7659" s="3"/>
      <c r="E7659" s="3"/>
      <c r="F7659" s="3"/>
      <c r="G7659" s="3"/>
      <c r="H7659" s="3"/>
      <c r="I7659" s="3"/>
    </row>
    <row r="7660" ht="15.75" customHeight="1">
      <c r="A7660" s="3" t="str">
        <f>IFERROR(TRIM(LEFT(RIGHT('Cost Code (New)'!$F7660,LEN('Cost Code (New)'!$F7660)-SEARCH("Ext ",'Cost Code (New)'!$F7660)-LEN("Ext")),SEARCH(" - ",RIGHT('Cost Code (New)'!$F7660,LEN('Cost Code (New)'!$F7660)-SEARCH("Ext ",'Cost Code (New)'!$F7660)-LEN("Ext")))))+0,"")</f>
        <v/>
      </c>
      <c r="B7660" s="8"/>
      <c r="C7660" s="3"/>
      <c r="D7660" s="3"/>
      <c r="E7660" s="3"/>
      <c r="F7660" s="3"/>
      <c r="G7660" s="3"/>
      <c r="H7660" s="3"/>
      <c r="I7660" s="3"/>
    </row>
    <row r="7661" ht="15.75" customHeight="1">
      <c r="A7661" s="3" t="str">
        <f>IFERROR(TRIM(LEFT(RIGHT('Cost Code (New)'!$F7661,LEN('Cost Code (New)'!$F7661)-SEARCH("Ext ",'Cost Code (New)'!$F7661)-LEN("Ext")),SEARCH(" - ",RIGHT('Cost Code (New)'!$F7661,LEN('Cost Code (New)'!$F7661)-SEARCH("Ext ",'Cost Code (New)'!$F7661)-LEN("Ext")))))+0,"")</f>
        <v/>
      </c>
      <c r="B7661" s="8"/>
      <c r="C7661" s="3"/>
      <c r="D7661" s="3"/>
      <c r="E7661" s="3"/>
      <c r="F7661" s="3"/>
      <c r="G7661" s="3"/>
      <c r="H7661" s="3"/>
      <c r="I7661" s="3"/>
    </row>
    <row r="7662" ht="15.75" customHeight="1">
      <c r="A7662" s="3" t="str">
        <f>IFERROR(TRIM(LEFT(RIGHT('Cost Code (New)'!$F7662,LEN('Cost Code (New)'!$F7662)-SEARCH("Ext ",'Cost Code (New)'!$F7662)-LEN("Ext")),SEARCH(" - ",RIGHT('Cost Code (New)'!$F7662,LEN('Cost Code (New)'!$F7662)-SEARCH("Ext ",'Cost Code (New)'!$F7662)-LEN("Ext")))))+0,"")</f>
        <v/>
      </c>
      <c r="B7662" s="8"/>
      <c r="C7662" s="3"/>
      <c r="D7662" s="3"/>
      <c r="E7662" s="3"/>
      <c r="F7662" s="3"/>
      <c r="G7662" s="3"/>
      <c r="H7662" s="3"/>
      <c r="I7662" s="3"/>
    </row>
    <row r="7663" ht="15.75" customHeight="1">
      <c r="A7663" s="3" t="str">
        <f>IFERROR(TRIM(LEFT(RIGHT('Cost Code (New)'!$F7663,LEN('Cost Code (New)'!$F7663)-SEARCH("Ext ",'Cost Code (New)'!$F7663)-LEN("Ext")),SEARCH(" - ",RIGHT('Cost Code (New)'!$F7663,LEN('Cost Code (New)'!$F7663)-SEARCH("Ext ",'Cost Code (New)'!$F7663)-LEN("Ext")))))+0,"")</f>
        <v/>
      </c>
      <c r="B7663" s="8"/>
      <c r="C7663" s="3"/>
      <c r="D7663" s="3"/>
      <c r="E7663" s="3"/>
      <c r="F7663" s="3"/>
      <c r="G7663" s="3"/>
      <c r="H7663" s="3"/>
      <c r="I7663" s="3"/>
    </row>
    <row r="7664" ht="15.75" customHeight="1">
      <c r="A7664" s="3" t="str">
        <f>IFERROR(TRIM(LEFT(RIGHT('Cost Code (New)'!$F7664,LEN('Cost Code (New)'!$F7664)-SEARCH("Ext ",'Cost Code (New)'!$F7664)-LEN("Ext")),SEARCH(" - ",RIGHT('Cost Code (New)'!$F7664,LEN('Cost Code (New)'!$F7664)-SEARCH("Ext ",'Cost Code (New)'!$F7664)-LEN("Ext")))))+0,"")</f>
        <v/>
      </c>
      <c r="B7664" s="8"/>
      <c r="C7664" s="3"/>
      <c r="D7664" s="3"/>
      <c r="E7664" s="3"/>
      <c r="F7664" s="3"/>
      <c r="G7664" s="3"/>
      <c r="H7664" s="3"/>
      <c r="I7664" s="3"/>
    </row>
    <row r="7665" ht="15.75" customHeight="1">
      <c r="A7665" s="3" t="str">
        <f>IFERROR(TRIM(LEFT(RIGHT('Cost Code (New)'!$F7665,LEN('Cost Code (New)'!$F7665)-SEARCH("Ext ",'Cost Code (New)'!$F7665)-LEN("Ext")),SEARCH(" - ",RIGHT('Cost Code (New)'!$F7665,LEN('Cost Code (New)'!$F7665)-SEARCH("Ext ",'Cost Code (New)'!$F7665)-LEN("Ext")))))+0,"")</f>
        <v/>
      </c>
      <c r="B7665" s="8"/>
      <c r="C7665" s="3"/>
      <c r="D7665" s="3"/>
      <c r="E7665" s="3"/>
      <c r="F7665" s="3"/>
      <c r="G7665" s="3"/>
      <c r="H7665" s="3"/>
      <c r="I7665" s="3"/>
    </row>
    <row r="7666" ht="15.75" customHeight="1">
      <c r="A7666" s="3" t="str">
        <f>IFERROR(TRIM(LEFT(RIGHT('Cost Code (New)'!$F7666,LEN('Cost Code (New)'!$F7666)-SEARCH("Ext ",'Cost Code (New)'!$F7666)-LEN("Ext")),SEARCH(" - ",RIGHT('Cost Code (New)'!$F7666,LEN('Cost Code (New)'!$F7666)-SEARCH("Ext ",'Cost Code (New)'!$F7666)-LEN("Ext")))))+0,"")</f>
        <v/>
      </c>
      <c r="B7666" s="8"/>
      <c r="C7666" s="3"/>
      <c r="D7666" s="3"/>
      <c r="E7666" s="3"/>
      <c r="F7666" s="3"/>
      <c r="G7666" s="3"/>
      <c r="H7666" s="3"/>
      <c r="I7666" s="3"/>
    </row>
    <row r="7667" ht="15.75" customHeight="1">
      <c r="A7667" s="3" t="str">
        <f>IFERROR(TRIM(LEFT(RIGHT('Cost Code (New)'!$F7667,LEN('Cost Code (New)'!$F7667)-SEARCH("Ext ",'Cost Code (New)'!$F7667)-LEN("Ext")),SEARCH(" - ",RIGHT('Cost Code (New)'!$F7667,LEN('Cost Code (New)'!$F7667)-SEARCH("Ext ",'Cost Code (New)'!$F7667)-LEN("Ext")))))+0,"")</f>
        <v/>
      </c>
      <c r="B7667" s="8"/>
      <c r="C7667" s="3"/>
      <c r="D7667" s="3"/>
      <c r="E7667" s="3"/>
      <c r="F7667" s="3"/>
      <c r="G7667" s="3"/>
      <c r="H7667" s="3"/>
      <c r="I7667" s="3"/>
    </row>
    <row r="7668" ht="15.75" customHeight="1">
      <c r="A7668" s="3" t="str">
        <f>IFERROR(TRIM(LEFT(RIGHT('Cost Code (New)'!$F7668,LEN('Cost Code (New)'!$F7668)-SEARCH("Ext ",'Cost Code (New)'!$F7668)-LEN("Ext")),SEARCH(" - ",RIGHT('Cost Code (New)'!$F7668,LEN('Cost Code (New)'!$F7668)-SEARCH("Ext ",'Cost Code (New)'!$F7668)-LEN("Ext")))))+0,"")</f>
        <v/>
      </c>
      <c r="B7668" s="8"/>
      <c r="C7668" s="3"/>
      <c r="D7668" s="3"/>
      <c r="E7668" s="3"/>
      <c r="F7668" s="3"/>
      <c r="G7668" s="3"/>
      <c r="H7668" s="3"/>
      <c r="I7668" s="3"/>
    </row>
    <row r="7669" ht="15.75" customHeight="1">
      <c r="A7669" s="3" t="str">
        <f>IFERROR(TRIM(LEFT(RIGHT('Cost Code (New)'!$F7669,LEN('Cost Code (New)'!$F7669)-SEARCH("Ext ",'Cost Code (New)'!$F7669)-LEN("Ext")),SEARCH(" - ",RIGHT('Cost Code (New)'!$F7669,LEN('Cost Code (New)'!$F7669)-SEARCH("Ext ",'Cost Code (New)'!$F7669)-LEN("Ext")))))+0,"")</f>
        <v/>
      </c>
      <c r="B7669" s="8"/>
      <c r="C7669" s="3"/>
      <c r="D7669" s="3"/>
      <c r="E7669" s="3"/>
      <c r="F7669" s="3"/>
      <c r="G7669" s="3"/>
      <c r="H7669" s="3"/>
      <c r="I7669" s="3"/>
    </row>
    <row r="7670" ht="15.75" customHeight="1">
      <c r="A7670" s="3" t="str">
        <f>IFERROR(TRIM(LEFT(RIGHT('Cost Code (New)'!$F7670,LEN('Cost Code (New)'!$F7670)-SEARCH("Ext ",'Cost Code (New)'!$F7670)-LEN("Ext")),SEARCH(" - ",RIGHT('Cost Code (New)'!$F7670,LEN('Cost Code (New)'!$F7670)-SEARCH("Ext ",'Cost Code (New)'!$F7670)-LEN("Ext")))))+0,"")</f>
        <v/>
      </c>
      <c r="B7670" s="8"/>
      <c r="C7670" s="3"/>
      <c r="D7670" s="3"/>
      <c r="E7670" s="3"/>
      <c r="F7670" s="3"/>
      <c r="G7670" s="3"/>
      <c r="H7670" s="3"/>
      <c r="I7670" s="3"/>
    </row>
    <row r="7671" ht="15.75" customHeight="1">
      <c r="A7671" s="3" t="str">
        <f>IFERROR(TRIM(LEFT(RIGHT('Cost Code (New)'!$F7671,LEN('Cost Code (New)'!$F7671)-SEARCH("Ext ",'Cost Code (New)'!$F7671)-LEN("Ext")),SEARCH(" - ",RIGHT('Cost Code (New)'!$F7671,LEN('Cost Code (New)'!$F7671)-SEARCH("Ext ",'Cost Code (New)'!$F7671)-LEN("Ext")))))+0,"")</f>
        <v/>
      </c>
      <c r="B7671" s="8"/>
      <c r="C7671" s="3"/>
      <c r="D7671" s="3"/>
      <c r="E7671" s="3"/>
      <c r="F7671" s="3"/>
      <c r="G7671" s="3"/>
      <c r="H7671" s="3"/>
      <c r="I7671" s="3"/>
    </row>
    <row r="7672" ht="15.75" customHeight="1">
      <c r="A7672" s="3" t="str">
        <f>IFERROR(TRIM(LEFT(RIGHT('Cost Code (New)'!$F7672,LEN('Cost Code (New)'!$F7672)-SEARCH("Ext ",'Cost Code (New)'!$F7672)-LEN("Ext")),SEARCH(" - ",RIGHT('Cost Code (New)'!$F7672,LEN('Cost Code (New)'!$F7672)-SEARCH("Ext ",'Cost Code (New)'!$F7672)-LEN("Ext")))))+0,"")</f>
        <v/>
      </c>
      <c r="B7672" s="8"/>
      <c r="C7672" s="3"/>
      <c r="D7672" s="3"/>
      <c r="E7672" s="3"/>
      <c r="F7672" s="3"/>
      <c r="G7672" s="3"/>
      <c r="H7672" s="3"/>
      <c r="I7672" s="3"/>
    </row>
    <row r="7673" ht="15.75" customHeight="1">
      <c r="A7673" s="3" t="str">
        <f>IFERROR(TRIM(LEFT(RIGHT('Cost Code (New)'!$F7673,LEN('Cost Code (New)'!$F7673)-SEARCH("Ext ",'Cost Code (New)'!$F7673)-LEN("Ext")),SEARCH(" - ",RIGHT('Cost Code (New)'!$F7673,LEN('Cost Code (New)'!$F7673)-SEARCH("Ext ",'Cost Code (New)'!$F7673)-LEN("Ext")))))+0,"")</f>
        <v/>
      </c>
      <c r="B7673" s="8"/>
      <c r="C7673" s="3"/>
      <c r="D7673" s="3"/>
      <c r="E7673" s="3"/>
      <c r="F7673" s="3"/>
      <c r="G7673" s="3"/>
      <c r="H7673" s="3"/>
      <c r="I7673" s="3"/>
    </row>
    <row r="7674" ht="15.75" customHeight="1">
      <c r="A7674" s="3" t="str">
        <f>IFERROR(TRIM(LEFT(RIGHT('Cost Code (New)'!$F7674,LEN('Cost Code (New)'!$F7674)-SEARCH("Ext ",'Cost Code (New)'!$F7674)-LEN("Ext")),SEARCH(" - ",RIGHT('Cost Code (New)'!$F7674,LEN('Cost Code (New)'!$F7674)-SEARCH("Ext ",'Cost Code (New)'!$F7674)-LEN("Ext")))))+0,"")</f>
        <v/>
      </c>
      <c r="B7674" s="8"/>
      <c r="C7674" s="3"/>
      <c r="D7674" s="3"/>
      <c r="E7674" s="3"/>
      <c r="F7674" s="3"/>
      <c r="G7674" s="3"/>
      <c r="H7674" s="3"/>
      <c r="I7674" s="3"/>
    </row>
    <row r="7675" ht="15.75" customHeight="1">
      <c r="A7675" s="3" t="str">
        <f>IFERROR(TRIM(LEFT(RIGHT('Cost Code (New)'!$F7675,LEN('Cost Code (New)'!$F7675)-SEARCH("Ext ",'Cost Code (New)'!$F7675)-LEN("Ext")),SEARCH(" - ",RIGHT('Cost Code (New)'!$F7675,LEN('Cost Code (New)'!$F7675)-SEARCH("Ext ",'Cost Code (New)'!$F7675)-LEN("Ext")))))+0,"")</f>
        <v/>
      </c>
      <c r="B7675" s="8"/>
      <c r="C7675" s="3"/>
      <c r="D7675" s="3"/>
      <c r="E7675" s="3"/>
      <c r="F7675" s="3"/>
      <c r="G7675" s="3"/>
      <c r="H7675" s="3"/>
      <c r="I7675" s="3"/>
    </row>
    <row r="7676" ht="15.75" customHeight="1">
      <c r="A7676" s="3" t="str">
        <f>IFERROR(TRIM(LEFT(RIGHT('Cost Code (New)'!$F7676,LEN('Cost Code (New)'!$F7676)-SEARCH("Ext ",'Cost Code (New)'!$F7676)-LEN("Ext")),SEARCH(" - ",RIGHT('Cost Code (New)'!$F7676,LEN('Cost Code (New)'!$F7676)-SEARCH("Ext ",'Cost Code (New)'!$F7676)-LEN("Ext")))))+0,"")</f>
        <v/>
      </c>
      <c r="B7676" s="8"/>
      <c r="C7676" s="3"/>
      <c r="D7676" s="3"/>
      <c r="E7676" s="3"/>
      <c r="F7676" s="3"/>
      <c r="G7676" s="3"/>
      <c r="H7676" s="3"/>
      <c r="I7676" s="3"/>
    </row>
    <row r="7677" ht="15.75" customHeight="1">
      <c r="A7677" s="3" t="str">
        <f>IFERROR(TRIM(LEFT(RIGHT('Cost Code (New)'!$F7677,LEN('Cost Code (New)'!$F7677)-SEARCH("Ext ",'Cost Code (New)'!$F7677)-LEN("Ext")),SEARCH(" - ",RIGHT('Cost Code (New)'!$F7677,LEN('Cost Code (New)'!$F7677)-SEARCH("Ext ",'Cost Code (New)'!$F7677)-LEN("Ext")))))+0,"")</f>
        <v/>
      </c>
      <c r="B7677" s="8"/>
      <c r="C7677" s="3"/>
      <c r="D7677" s="3"/>
      <c r="E7677" s="3"/>
      <c r="F7677" s="3"/>
      <c r="G7677" s="3"/>
      <c r="H7677" s="3"/>
      <c r="I7677" s="3"/>
    </row>
    <row r="7678" ht="15.75" customHeight="1">
      <c r="A7678" s="3" t="str">
        <f>IFERROR(TRIM(LEFT(RIGHT('Cost Code (New)'!$F7678,LEN('Cost Code (New)'!$F7678)-SEARCH("Ext ",'Cost Code (New)'!$F7678)-LEN("Ext")),SEARCH(" - ",RIGHT('Cost Code (New)'!$F7678,LEN('Cost Code (New)'!$F7678)-SEARCH("Ext ",'Cost Code (New)'!$F7678)-LEN("Ext")))))+0,"")</f>
        <v/>
      </c>
      <c r="B7678" s="8"/>
      <c r="C7678" s="3"/>
      <c r="D7678" s="3"/>
      <c r="E7678" s="3"/>
      <c r="F7678" s="3"/>
      <c r="G7678" s="3"/>
      <c r="H7678" s="3"/>
      <c r="I7678" s="3"/>
    </row>
    <row r="7679" ht="15.75" customHeight="1">
      <c r="A7679" s="3" t="str">
        <f>IFERROR(TRIM(LEFT(RIGHT('Cost Code (New)'!$F7679,LEN('Cost Code (New)'!$F7679)-SEARCH("Ext ",'Cost Code (New)'!$F7679)-LEN("Ext")),SEARCH(" - ",RIGHT('Cost Code (New)'!$F7679,LEN('Cost Code (New)'!$F7679)-SEARCH("Ext ",'Cost Code (New)'!$F7679)-LEN("Ext")))))+0,"")</f>
        <v/>
      </c>
      <c r="B7679" s="8"/>
      <c r="C7679" s="3"/>
      <c r="D7679" s="3"/>
      <c r="E7679" s="3"/>
      <c r="F7679" s="3"/>
      <c r="G7679" s="3"/>
      <c r="H7679" s="3"/>
      <c r="I7679" s="3"/>
    </row>
    <row r="7680" ht="15.75" customHeight="1">
      <c r="A7680" s="3" t="str">
        <f>IFERROR(TRIM(LEFT(RIGHT('Cost Code (New)'!$F7680,LEN('Cost Code (New)'!$F7680)-SEARCH("Ext ",'Cost Code (New)'!$F7680)-LEN("Ext")),SEARCH(" - ",RIGHT('Cost Code (New)'!$F7680,LEN('Cost Code (New)'!$F7680)-SEARCH("Ext ",'Cost Code (New)'!$F7680)-LEN("Ext")))))+0,"")</f>
        <v/>
      </c>
      <c r="B7680" s="8"/>
      <c r="C7680" s="3"/>
      <c r="D7680" s="3"/>
      <c r="E7680" s="3"/>
      <c r="F7680" s="3"/>
      <c r="G7680" s="3"/>
      <c r="H7680" s="3"/>
      <c r="I7680" s="3"/>
    </row>
    <row r="7681" ht="15.75" customHeight="1">
      <c r="A7681" s="3" t="str">
        <f>IFERROR(TRIM(LEFT(RIGHT('Cost Code (New)'!$F7681,LEN('Cost Code (New)'!$F7681)-SEARCH("Ext ",'Cost Code (New)'!$F7681)-LEN("Ext")),SEARCH(" - ",RIGHT('Cost Code (New)'!$F7681,LEN('Cost Code (New)'!$F7681)-SEARCH("Ext ",'Cost Code (New)'!$F7681)-LEN("Ext")))))+0,"")</f>
        <v/>
      </c>
      <c r="B7681" s="8"/>
      <c r="C7681" s="3"/>
      <c r="D7681" s="3"/>
      <c r="E7681" s="3"/>
      <c r="F7681" s="3"/>
      <c r="G7681" s="3"/>
      <c r="H7681" s="3"/>
      <c r="I7681" s="3"/>
    </row>
    <row r="7682" ht="15.75" customHeight="1">
      <c r="A7682" s="3" t="str">
        <f>IFERROR(TRIM(LEFT(RIGHT('Cost Code (New)'!$F7682,LEN('Cost Code (New)'!$F7682)-SEARCH("Ext ",'Cost Code (New)'!$F7682)-LEN("Ext")),SEARCH(" - ",RIGHT('Cost Code (New)'!$F7682,LEN('Cost Code (New)'!$F7682)-SEARCH("Ext ",'Cost Code (New)'!$F7682)-LEN("Ext")))))+0,"")</f>
        <v/>
      </c>
      <c r="B7682" s="8"/>
      <c r="C7682" s="3"/>
      <c r="D7682" s="3"/>
      <c r="E7682" s="3"/>
      <c r="F7682" s="3"/>
      <c r="G7682" s="3"/>
      <c r="H7682" s="3"/>
      <c r="I7682" s="3"/>
    </row>
    <row r="7683" ht="15.75" customHeight="1">
      <c r="A7683" s="3" t="str">
        <f>IFERROR(TRIM(LEFT(RIGHT('Cost Code (New)'!$F7683,LEN('Cost Code (New)'!$F7683)-SEARCH("Ext ",'Cost Code (New)'!$F7683)-LEN("Ext")),SEARCH(" - ",RIGHT('Cost Code (New)'!$F7683,LEN('Cost Code (New)'!$F7683)-SEARCH("Ext ",'Cost Code (New)'!$F7683)-LEN("Ext")))))+0,"")</f>
        <v/>
      </c>
      <c r="B7683" s="8"/>
      <c r="C7683" s="3"/>
      <c r="D7683" s="3"/>
      <c r="E7683" s="3"/>
      <c r="F7683" s="3"/>
      <c r="G7683" s="3"/>
      <c r="H7683" s="3"/>
      <c r="I7683" s="3"/>
    </row>
    <row r="7684" ht="15.75" customHeight="1">
      <c r="A7684" s="3" t="str">
        <f>IFERROR(TRIM(LEFT(RIGHT('Cost Code (New)'!$F7684,LEN('Cost Code (New)'!$F7684)-SEARCH("Ext ",'Cost Code (New)'!$F7684)-LEN("Ext")),SEARCH(" - ",RIGHT('Cost Code (New)'!$F7684,LEN('Cost Code (New)'!$F7684)-SEARCH("Ext ",'Cost Code (New)'!$F7684)-LEN("Ext")))))+0,"")</f>
        <v/>
      </c>
      <c r="B7684" s="8"/>
      <c r="C7684" s="3"/>
      <c r="D7684" s="3"/>
      <c r="E7684" s="3"/>
      <c r="F7684" s="3"/>
      <c r="G7684" s="3"/>
      <c r="H7684" s="3"/>
      <c r="I7684" s="3"/>
    </row>
    <row r="7685" ht="15.75" customHeight="1">
      <c r="A7685" s="3" t="str">
        <f>IFERROR(TRIM(LEFT(RIGHT('Cost Code (New)'!$F7685,LEN('Cost Code (New)'!$F7685)-SEARCH("Ext ",'Cost Code (New)'!$F7685)-LEN("Ext")),SEARCH(" - ",RIGHT('Cost Code (New)'!$F7685,LEN('Cost Code (New)'!$F7685)-SEARCH("Ext ",'Cost Code (New)'!$F7685)-LEN("Ext")))))+0,"")</f>
        <v/>
      </c>
      <c r="B7685" s="8"/>
      <c r="C7685" s="3"/>
      <c r="D7685" s="3"/>
      <c r="E7685" s="3"/>
      <c r="F7685" s="3"/>
      <c r="G7685" s="3"/>
      <c r="H7685" s="3"/>
      <c r="I7685" s="3"/>
    </row>
    <row r="7686" ht="15.75" customHeight="1">
      <c r="A7686" s="3" t="str">
        <f>IFERROR(TRIM(LEFT(RIGHT('Cost Code (New)'!$F7686,LEN('Cost Code (New)'!$F7686)-SEARCH("Ext ",'Cost Code (New)'!$F7686)-LEN("Ext")),SEARCH(" - ",RIGHT('Cost Code (New)'!$F7686,LEN('Cost Code (New)'!$F7686)-SEARCH("Ext ",'Cost Code (New)'!$F7686)-LEN("Ext")))))+0,"")</f>
        <v/>
      </c>
      <c r="B7686" s="8"/>
      <c r="C7686" s="3"/>
      <c r="D7686" s="3"/>
      <c r="E7686" s="3"/>
      <c r="F7686" s="3"/>
      <c r="G7686" s="3"/>
      <c r="H7686" s="3"/>
      <c r="I7686" s="3"/>
    </row>
    <row r="7687" ht="15.75" customHeight="1">
      <c r="A7687" s="3" t="str">
        <f>IFERROR(TRIM(LEFT(RIGHT('Cost Code (New)'!$F7687,LEN('Cost Code (New)'!$F7687)-SEARCH("Ext ",'Cost Code (New)'!$F7687)-LEN("Ext")),SEARCH(" - ",RIGHT('Cost Code (New)'!$F7687,LEN('Cost Code (New)'!$F7687)-SEARCH("Ext ",'Cost Code (New)'!$F7687)-LEN("Ext")))))+0,"")</f>
        <v/>
      </c>
      <c r="B7687" s="8"/>
      <c r="C7687" s="3"/>
      <c r="D7687" s="3"/>
      <c r="E7687" s="3"/>
      <c r="F7687" s="3"/>
      <c r="G7687" s="3"/>
      <c r="H7687" s="3"/>
      <c r="I7687" s="3"/>
    </row>
    <row r="7688" ht="15.75" customHeight="1">
      <c r="A7688" s="3" t="str">
        <f>IFERROR(TRIM(LEFT(RIGHT('Cost Code (New)'!$F7688,LEN('Cost Code (New)'!$F7688)-SEARCH("Ext ",'Cost Code (New)'!$F7688)-LEN("Ext")),SEARCH(" - ",RIGHT('Cost Code (New)'!$F7688,LEN('Cost Code (New)'!$F7688)-SEARCH("Ext ",'Cost Code (New)'!$F7688)-LEN("Ext")))))+0,"")</f>
        <v/>
      </c>
      <c r="B7688" s="8"/>
      <c r="C7688" s="3"/>
      <c r="D7688" s="3"/>
      <c r="E7688" s="3"/>
      <c r="F7688" s="3"/>
      <c r="G7688" s="3"/>
      <c r="H7688" s="3"/>
      <c r="I7688" s="3"/>
    </row>
    <row r="7689" ht="15.75" customHeight="1">
      <c r="A7689" s="3" t="str">
        <f>IFERROR(TRIM(LEFT(RIGHT('Cost Code (New)'!$F7689,LEN('Cost Code (New)'!$F7689)-SEARCH("Ext ",'Cost Code (New)'!$F7689)-LEN("Ext")),SEARCH(" - ",RIGHT('Cost Code (New)'!$F7689,LEN('Cost Code (New)'!$F7689)-SEARCH("Ext ",'Cost Code (New)'!$F7689)-LEN("Ext")))))+0,"")</f>
        <v/>
      </c>
      <c r="B7689" s="8"/>
      <c r="C7689" s="3"/>
      <c r="D7689" s="3"/>
      <c r="E7689" s="3"/>
      <c r="F7689" s="3"/>
      <c r="G7689" s="3"/>
      <c r="H7689" s="3"/>
      <c r="I7689" s="3"/>
    </row>
    <row r="7690" ht="15.75" customHeight="1">
      <c r="A7690" s="3" t="str">
        <f>IFERROR(TRIM(LEFT(RIGHT('Cost Code (New)'!$F7690,LEN('Cost Code (New)'!$F7690)-SEARCH("Ext ",'Cost Code (New)'!$F7690)-LEN("Ext")),SEARCH(" - ",RIGHT('Cost Code (New)'!$F7690,LEN('Cost Code (New)'!$F7690)-SEARCH("Ext ",'Cost Code (New)'!$F7690)-LEN("Ext")))))+0,"")</f>
        <v/>
      </c>
      <c r="B7690" s="8"/>
      <c r="C7690" s="3"/>
      <c r="D7690" s="3"/>
      <c r="E7690" s="3"/>
      <c r="F7690" s="3"/>
      <c r="G7690" s="3"/>
      <c r="H7690" s="3"/>
      <c r="I7690" s="3"/>
    </row>
    <row r="7691" ht="15.75" customHeight="1">
      <c r="A7691" s="3" t="str">
        <f>IFERROR(TRIM(LEFT(RIGHT('Cost Code (New)'!$F7691,LEN('Cost Code (New)'!$F7691)-SEARCH("Ext ",'Cost Code (New)'!$F7691)-LEN("Ext")),SEARCH(" - ",RIGHT('Cost Code (New)'!$F7691,LEN('Cost Code (New)'!$F7691)-SEARCH("Ext ",'Cost Code (New)'!$F7691)-LEN("Ext")))))+0,"")</f>
        <v/>
      </c>
      <c r="B7691" s="8"/>
      <c r="C7691" s="3"/>
      <c r="D7691" s="3"/>
      <c r="E7691" s="3"/>
      <c r="F7691" s="3"/>
      <c r="G7691" s="3"/>
      <c r="H7691" s="3"/>
      <c r="I7691" s="3"/>
    </row>
    <row r="7692" ht="15.75" customHeight="1">
      <c r="A7692" s="3" t="str">
        <f>IFERROR(TRIM(LEFT(RIGHT('Cost Code (New)'!$F7692,LEN('Cost Code (New)'!$F7692)-SEARCH("Ext ",'Cost Code (New)'!$F7692)-LEN("Ext")),SEARCH(" - ",RIGHT('Cost Code (New)'!$F7692,LEN('Cost Code (New)'!$F7692)-SEARCH("Ext ",'Cost Code (New)'!$F7692)-LEN("Ext")))))+0,"")</f>
        <v/>
      </c>
      <c r="B7692" s="8"/>
      <c r="C7692" s="3"/>
      <c r="D7692" s="3"/>
      <c r="E7692" s="3"/>
      <c r="F7692" s="3"/>
      <c r="G7692" s="3"/>
      <c r="H7692" s="3"/>
      <c r="I7692" s="3"/>
    </row>
    <row r="7693" ht="15.75" customHeight="1">
      <c r="A7693" s="3" t="str">
        <f>IFERROR(TRIM(LEFT(RIGHT('Cost Code (New)'!$F7693,LEN('Cost Code (New)'!$F7693)-SEARCH("Ext ",'Cost Code (New)'!$F7693)-LEN("Ext")),SEARCH(" - ",RIGHT('Cost Code (New)'!$F7693,LEN('Cost Code (New)'!$F7693)-SEARCH("Ext ",'Cost Code (New)'!$F7693)-LEN("Ext")))))+0,"")</f>
        <v/>
      </c>
      <c r="B7693" s="8"/>
      <c r="C7693" s="3"/>
      <c r="D7693" s="3"/>
      <c r="E7693" s="3"/>
      <c r="F7693" s="3"/>
      <c r="G7693" s="3"/>
      <c r="H7693" s="3"/>
      <c r="I7693" s="3"/>
    </row>
    <row r="7694" ht="15.75" customHeight="1">
      <c r="A7694" s="3" t="str">
        <f>IFERROR(TRIM(LEFT(RIGHT('Cost Code (New)'!$F7694,LEN('Cost Code (New)'!$F7694)-SEARCH("Ext ",'Cost Code (New)'!$F7694)-LEN("Ext")),SEARCH(" - ",RIGHT('Cost Code (New)'!$F7694,LEN('Cost Code (New)'!$F7694)-SEARCH("Ext ",'Cost Code (New)'!$F7694)-LEN("Ext")))))+0,"")</f>
        <v/>
      </c>
      <c r="B7694" s="8"/>
      <c r="C7694" s="3"/>
      <c r="D7694" s="3"/>
      <c r="E7694" s="3"/>
      <c r="F7694" s="3"/>
      <c r="G7694" s="3"/>
      <c r="H7694" s="3"/>
      <c r="I7694" s="3"/>
    </row>
    <row r="7695" ht="15.75" customHeight="1">
      <c r="A7695" s="3" t="str">
        <f>IFERROR(TRIM(LEFT(RIGHT('Cost Code (New)'!$F7695,LEN('Cost Code (New)'!$F7695)-SEARCH("Ext ",'Cost Code (New)'!$F7695)-LEN("Ext")),SEARCH(" - ",RIGHT('Cost Code (New)'!$F7695,LEN('Cost Code (New)'!$F7695)-SEARCH("Ext ",'Cost Code (New)'!$F7695)-LEN("Ext")))))+0,"")</f>
        <v/>
      </c>
      <c r="B7695" s="8"/>
      <c r="C7695" s="3"/>
      <c r="D7695" s="3"/>
      <c r="E7695" s="3"/>
      <c r="F7695" s="3"/>
      <c r="G7695" s="3"/>
      <c r="H7695" s="3"/>
      <c r="I7695" s="3"/>
    </row>
    <row r="7696" ht="15.75" customHeight="1">
      <c r="A7696" s="3" t="str">
        <f>IFERROR(TRIM(LEFT(RIGHT('Cost Code (New)'!$F7696,LEN('Cost Code (New)'!$F7696)-SEARCH("Ext ",'Cost Code (New)'!$F7696)-LEN("Ext")),SEARCH(" - ",RIGHT('Cost Code (New)'!$F7696,LEN('Cost Code (New)'!$F7696)-SEARCH("Ext ",'Cost Code (New)'!$F7696)-LEN("Ext")))))+0,"")</f>
        <v/>
      </c>
      <c r="B7696" s="8"/>
      <c r="C7696" s="3"/>
      <c r="D7696" s="3"/>
      <c r="E7696" s="3"/>
      <c r="F7696" s="3"/>
      <c r="G7696" s="3"/>
      <c r="H7696" s="3"/>
      <c r="I7696" s="3"/>
    </row>
    <row r="7697" ht="15.75" customHeight="1">
      <c r="A7697" s="3" t="str">
        <f>IFERROR(TRIM(LEFT(RIGHT('Cost Code (New)'!$F7697,LEN('Cost Code (New)'!$F7697)-SEARCH("Ext ",'Cost Code (New)'!$F7697)-LEN("Ext")),SEARCH(" - ",RIGHT('Cost Code (New)'!$F7697,LEN('Cost Code (New)'!$F7697)-SEARCH("Ext ",'Cost Code (New)'!$F7697)-LEN("Ext")))))+0,"")</f>
        <v/>
      </c>
      <c r="B7697" s="8"/>
      <c r="C7697" s="3"/>
      <c r="D7697" s="3"/>
      <c r="E7697" s="3"/>
      <c r="F7697" s="3"/>
      <c r="G7697" s="3"/>
      <c r="H7697" s="3"/>
      <c r="I7697" s="3"/>
    </row>
    <row r="7698" ht="15.75" customHeight="1">
      <c r="A7698" s="3" t="str">
        <f>IFERROR(TRIM(LEFT(RIGHT('Cost Code (New)'!$F7698,LEN('Cost Code (New)'!$F7698)-SEARCH("Ext ",'Cost Code (New)'!$F7698)-LEN("Ext")),SEARCH(" - ",RIGHT('Cost Code (New)'!$F7698,LEN('Cost Code (New)'!$F7698)-SEARCH("Ext ",'Cost Code (New)'!$F7698)-LEN("Ext")))))+0,"")</f>
        <v/>
      </c>
      <c r="B7698" s="8"/>
      <c r="C7698" s="3"/>
      <c r="D7698" s="3"/>
      <c r="E7698" s="3"/>
      <c r="F7698" s="3"/>
      <c r="G7698" s="3"/>
      <c r="H7698" s="3"/>
      <c r="I7698" s="3"/>
    </row>
    <row r="7699" ht="15.75" customHeight="1">
      <c r="A7699" s="3" t="str">
        <f>IFERROR(TRIM(LEFT(RIGHT('Cost Code (New)'!$F7699,LEN('Cost Code (New)'!$F7699)-SEARCH("Ext ",'Cost Code (New)'!$F7699)-LEN("Ext")),SEARCH(" - ",RIGHT('Cost Code (New)'!$F7699,LEN('Cost Code (New)'!$F7699)-SEARCH("Ext ",'Cost Code (New)'!$F7699)-LEN("Ext")))))+0,"")</f>
        <v/>
      </c>
      <c r="B7699" s="8"/>
      <c r="C7699" s="3"/>
      <c r="D7699" s="3"/>
      <c r="E7699" s="3"/>
      <c r="F7699" s="3"/>
      <c r="G7699" s="3"/>
      <c r="H7699" s="3"/>
      <c r="I7699" s="3"/>
    </row>
    <row r="7700" ht="15.75" customHeight="1">
      <c r="A7700" s="3" t="str">
        <f>IFERROR(TRIM(LEFT(RIGHT('Cost Code (New)'!$F7700,LEN('Cost Code (New)'!$F7700)-SEARCH("Ext ",'Cost Code (New)'!$F7700)-LEN("Ext")),SEARCH(" - ",RIGHT('Cost Code (New)'!$F7700,LEN('Cost Code (New)'!$F7700)-SEARCH("Ext ",'Cost Code (New)'!$F7700)-LEN("Ext")))))+0,"")</f>
        <v/>
      </c>
      <c r="B7700" s="8"/>
      <c r="C7700" s="3"/>
      <c r="D7700" s="3"/>
      <c r="E7700" s="3"/>
      <c r="F7700" s="3"/>
      <c r="G7700" s="3"/>
      <c r="H7700" s="3"/>
      <c r="I7700" s="3"/>
    </row>
    <row r="7701" ht="15.75" customHeight="1">
      <c r="A7701" s="3" t="str">
        <f>IFERROR(TRIM(LEFT(RIGHT('Cost Code (New)'!$F7701,LEN('Cost Code (New)'!$F7701)-SEARCH("Ext ",'Cost Code (New)'!$F7701)-LEN("Ext")),SEARCH(" - ",RIGHT('Cost Code (New)'!$F7701,LEN('Cost Code (New)'!$F7701)-SEARCH("Ext ",'Cost Code (New)'!$F7701)-LEN("Ext")))))+0,"")</f>
        <v/>
      </c>
      <c r="B7701" s="8"/>
      <c r="C7701" s="3"/>
      <c r="D7701" s="3"/>
      <c r="E7701" s="3"/>
      <c r="F7701" s="3"/>
      <c r="G7701" s="3"/>
      <c r="H7701" s="3"/>
      <c r="I7701" s="3"/>
    </row>
    <row r="7702" ht="15.75" customHeight="1">
      <c r="A7702" s="3" t="str">
        <f>IFERROR(TRIM(LEFT(RIGHT('Cost Code (New)'!$F7702,LEN('Cost Code (New)'!$F7702)-SEARCH("Ext ",'Cost Code (New)'!$F7702)-LEN("Ext")),SEARCH(" - ",RIGHT('Cost Code (New)'!$F7702,LEN('Cost Code (New)'!$F7702)-SEARCH("Ext ",'Cost Code (New)'!$F7702)-LEN("Ext")))))+0,"")</f>
        <v/>
      </c>
      <c r="B7702" s="8"/>
      <c r="C7702" s="3"/>
      <c r="D7702" s="3"/>
      <c r="E7702" s="3"/>
      <c r="F7702" s="3"/>
      <c r="G7702" s="3"/>
      <c r="H7702" s="3"/>
      <c r="I7702" s="3"/>
    </row>
    <row r="7703" ht="15.75" customHeight="1">
      <c r="A7703" s="3" t="str">
        <f>IFERROR(TRIM(LEFT(RIGHT('Cost Code (New)'!$F7703,LEN('Cost Code (New)'!$F7703)-SEARCH("Ext ",'Cost Code (New)'!$F7703)-LEN("Ext")),SEARCH(" - ",RIGHT('Cost Code (New)'!$F7703,LEN('Cost Code (New)'!$F7703)-SEARCH("Ext ",'Cost Code (New)'!$F7703)-LEN("Ext")))))+0,"")</f>
        <v/>
      </c>
      <c r="B7703" s="8"/>
      <c r="C7703" s="3"/>
      <c r="D7703" s="3"/>
      <c r="E7703" s="3"/>
      <c r="F7703" s="3"/>
      <c r="G7703" s="3"/>
      <c r="H7703" s="3"/>
      <c r="I7703" s="3"/>
    </row>
    <row r="7704" ht="15.75" customHeight="1">
      <c r="A7704" s="3" t="str">
        <f>IFERROR(TRIM(LEFT(RIGHT('Cost Code (New)'!$F7704,LEN('Cost Code (New)'!$F7704)-SEARCH("Ext ",'Cost Code (New)'!$F7704)-LEN("Ext")),SEARCH(" - ",RIGHT('Cost Code (New)'!$F7704,LEN('Cost Code (New)'!$F7704)-SEARCH("Ext ",'Cost Code (New)'!$F7704)-LEN("Ext")))))+0,"")</f>
        <v/>
      </c>
      <c r="B7704" s="8"/>
      <c r="C7704" s="3"/>
      <c r="D7704" s="3"/>
      <c r="E7704" s="3"/>
      <c r="F7704" s="3"/>
      <c r="G7704" s="3"/>
      <c r="H7704" s="3"/>
      <c r="I7704" s="3"/>
    </row>
    <row r="7705" ht="15.75" customHeight="1">
      <c r="A7705" s="3" t="str">
        <f>IFERROR(TRIM(LEFT(RIGHT('Cost Code (New)'!$F7705,LEN('Cost Code (New)'!$F7705)-SEARCH("Ext ",'Cost Code (New)'!$F7705)-LEN("Ext")),SEARCH(" - ",RIGHT('Cost Code (New)'!$F7705,LEN('Cost Code (New)'!$F7705)-SEARCH("Ext ",'Cost Code (New)'!$F7705)-LEN("Ext")))))+0,"")</f>
        <v/>
      </c>
      <c r="B7705" s="8"/>
      <c r="C7705" s="3"/>
      <c r="D7705" s="3"/>
      <c r="E7705" s="3"/>
      <c r="F7705" s="3"/>
      <c r="G7705" s="3"/>
      <c r="H7705" s="3"/>
      <c r="I7705" s="3"/>
    </row>
    <row r="7706" ht="15.75" customHeight="1">
      <c r="A7706" s="3" t="str">
        <f>IFERROR(TRIM(LEFT(RIGHT('Cost Code (New)'!$F7706,LEN('Cost Code (New)'!$F7706)-SEARCH("Ext ",'Cost Code (New)'!$F7706)-LEN("Ext")),SEARCH(" - ",RIGHT('Cost Code (New)'!$F7706,LEN('Cost Code (New)'!$F7706)-SEARCH("Ext ",'Cost Code (New)'!$F7706)-LEN("Ext")))))+0,"")</f>
        <v/>
      </c>
      <c r="B7706" s="8"/>
      <c r="C7706" s="3"/>
      <c r="D7706" s="3"/>
      <c r="E7706" s="3"/>
      <c r="F7706" s="3"/>
      <c r="G7706" s="3"/>
      <c r="H7706" s="3"/>
      <c r="I7706" s="3"/>
    </row>
    <row r="7707" ht="15.75" customHeight="1">
      <c r="A7707" s="3" t="str">
        <f>IFERROR(TRIM(LEFT(RIGHT('Cost Code (New)'!$F7707,LEN('Cost Code (New)'!$F7707)-SEARCH("Ext ",'Cost Code (New)'!$F7707)-LEN("Ext")),SEARCH(" - ",RIGHT('Cost Code (New)'!$F7707,LEN('Cost Code (New)'!$F7707)-SEARCH("Ext ",'Cost Code (New)'!$F7707)-LEN("Ext")))))+0,"")</f>
        <v/>
      </c>
      <c r="B7707" s="8"/>
      <c r="C7707" s="3"/>
      <c r="D7707" s="3"/>
      <c r="E7707" s="3"/>
      <c r="F7707" s="3"/>
      <c r="G7707" s="3"/>
      <c r="H7707" s="3"/>
      <c r="I7707" s="3"/>
    </row>
    <row r="7708" ht="15.75" customHeight="1">
      <c r="A7708" s="3" t="str">
        <f>IFERROR(TRIM(LEFT(RIGHT('Cost Code (New)'!$F7708,LEN('Cost Code (New)'!$F7708)-SEARCH("Ext ",'Cost Code (New)'!$F7708)-LEN("Ext")),SEARCH(" - ",RIGHT('Cost Code (New)'!$F7708,LEN('Cost Code (New)'!$F7708)-SEARCH("Ext ",'Cost Code (New)'!$F7708)-LEN("Ext")))))+0,"")</f>
        <v/>
      </c>
      <c r="B7708" s="8"/>
      <c r="C7708" s="3"/>
      <c r="D7708" s="3"/>
      <c r="E7708" s="3"/>
      <c r="F7708" s="3"/>
      <c r="G7708" s="3"/>
      <c r="H7708" s="3"/>
      <c r="I7708" s="3"/>
    </row>
    <row r="7709" ht="15.75" customHeight="1">
      <c r="A7709" s="3" t="str">
        <f>IFERROR(TRIM(LEFT(RIGHT('Cost Code (New)'!$F7709,LEN('Cost Code (New)'!$F7709)-SEARCH("Ext ",'Cost Code (New)'!$F7709)-LEN("Ext")),SEARCH(" - ",RIGHT('Cost Code (New)'!$F7709,LEN('Cost Code (New)'!$F7709)-SEARCH("Ext ",'Cost Code (New)'!$F7709)-LEN("Ext")))))+0,"")</f>
        <v/>
      </c>
      <c r="B7709" s="8"/>
      <c r="C7709" s="3"/>
      <c r="D7709" s="3"/>
      <c r="E7709" s="3"/>
      <c r="F7709" s="3"/>
      <c r="G7709" s="3"/>
      <c r="H7709" s="3"/>
      <c r="I7709" s="3"/>
    </row>
    <row r="7710" ht="15.75" customHeight="1">
      <c r="A7710" s="3" t="str">
        <f>IFERROR(TRIM(LEFT(RIGHT('Cost Code (New)'!$F7710,LEN('Cost Code (New)'!$F7710)-SEARCH("Ext ",'Cost Code (New)'!$F7710)-LEN("Ext")),SEARCH(" - ",RIGHT('Cost Code (New)'!$F7710,LEN('Cost Code (New)'!$F7710)-SEARCH("Ext ",'Cost Code (New)'!$F7710)-LEN("Ext")))))+0,"")</f>
        <v/>
      </c>
      <c r="B7710" s="8"/>
      <c r="C7710" s="3"/>
      <c r="D7710" s="3"/>
      <c r="E7710" s="3"/>
      <c r="F7710" s="3"/>
      <c r="G7710" s="3"/>
      <c r="H7710" s="3"/>
      <c r="I7710" s="3"/>
    </row>
    <row r="7711" ht="15.75" customHeight="1">
      <c r="A7711" s="3" t="str">
        <f>IFERROR(TRIM(LEFT(RIGHT('Cost Code (New)'!$F7711,LEN('Cost Code (New)'!$F7711)-SEARCH("Ext ",'Cost Code (New)'!$F7711)-LEN("Ext")),SEARCH(" - ",RIGHT('Cost Code (New)'!$F7711,LEN('Cost Code (New)'!$F7711)-SEARCH("Ext ",'Cost Code (New)'!$F7711)-LEN("Ext")))))+0,"")</f>
        <v/>
      </c>
      <c r="B7711" s="8"/>
      <c r="C7711" s="3"/>
      <c r="D7711" s="3"/>
      <c r="E7711" s="3"/>
      <c r="F7711" s="3"/>
      <c r="G7711" s="3"/>
      <c r="H7711" s="3"/>
      <c r="I7711" s="3"/>
    </row>
    <row r="7712" ht="15.75" customHeight="1">
      <c r="A7712" s="3" t="str">
        <f>IFERROR(TRIM(LEFT(RIGHT('Cost Code (New)'!$F7712,LEN('Cost Code (New)'!$F7712)-SEARCH("Ext ",'Cost Code (New)'!$F7712)-LEN("Ext")),SEARCH(" - ",RIGHT('Cost Code (New)'!$F7712,LEN('Cost Code (New)'!$F7712)-SEARCH("Ext ",'Cost Code (New)'!$F7712)-LEN("Ext")))))+0,"")</f>
        <v/>
      </c>
      <c r="B7712" s="8"/>
      <c r="C7712" s="3"/>
      <c r="D7712" s="3"/>
      <c r="E7712" s="3"/>
      <c r="F7712" s="3"/>
      <c r="G7712" s="3"/>
      <c r="H7712" s="3"/>
      <c r="I7712" s="3"/>
    </row>
    <row r="7713" ht="15.75" customHeight="1">
      <c r="A7713" s="3" t="str">
        <f>IFERROR(TRIM(LEFT(RIGHT('Cost Code (New)'!$F7713,LEN('Cost Code (New)'!$F7713)-SEARCH("Ext ",'Cost Code (New)'!$F7713)-LEN("Ext")),SEARCH(" - ",RIGHT('Cost Code (New)'!$F7713,LEN('Cost Code (New)'!$F7713)-SEARCH("Ext ",'Cost Code (New)'!$F7713)-LEN("Ext")))))+0,"")</f>
        <v/>
      </c>
      <c r="B7713" s="8"/>
      <c r="C7713" s="3"/>
      <c r="D7713" s="3"/>
      <c r="E7713" s="3"/>
      <c r="F7713" s="3"/>
      <c r="G7713" s="3"/>
      <c r="H7713" s="3"/>
      <c r="I7713" s="3"/>
    </row>
    <row r="7714" ht="15.75" customHeight="1">
      <c r="A7714" s="3" t="str">
        <f>IFERROR(TRIM(LEFT(RIGHT('Cost Code (New)'!$F7714,LEN('Cost Code (New)'!$F7714)-SEARCH("Ext ",'Cost Code (New)'!$F7714)-LEN("Ext")),SEARCH(" - ",RIGHT('Cost Code (New)'!$F7714,LEN('Cost Code (New)'!$F7714)-SEARCH("Ext ",'Cost Code (New)'!$F7714)-LEN("Ext")))))+0,"")</f>
        <v/>
      </c>
      <c r="B7714" s="8"/>
      <c r="C7714" s="3"/>
      <c r="D7714" s="3"/>
      <c r="E7714" s="3"/>
      <c r="F7714" s="3"/>
      <c r="G7714" s="3"/>
      <c r="H7714" s="3"/>
      <c r="I7714" s="3"/>
    </row>
    <row r="7715" ht="15.75" customHeight="1">
      <c r="A7715" s="3" t="str">
        <f>IFERROR(TRIM(LEFT(RIGHT('Cost Code (New)'!$F7715,LEN('Cost Code (New)'!$F7715)-SEARCH("Ext ",'Cost Code (New)'!$F7715)-LEN("Ext")),SEARCH(" - ",RIGHT('Cost Code (New)'!$F7715,LEN('Cost Code (New)'!$F7715)-SEARCH("Ext ",'Cost Code (New)'!$F7715)-LEN("Ext")))))+0,"")</f>
        <v/>
      </c>
      <c r="B7715" s="8"/>
      <c r="C7715" s="3"/>
      <c r="D7715" s="3"/>
      <c r="E7715" s="3"/>
      <c r="F7715" s="3"/>
      <c r="G7715" s="3"/>
      <c r="H7715" s="3"/>
      <c r="I7715" s="3"/>
    </row>
    <row r="7716" ht="15.75" customHeight="1">
      <c r="A7716" s="3" t="str">
        <f>IFERROR(TRIM(LEFT(RIGHT('Cost Code (New)'!$F7716,LEN('Cost Code (New)'!$F7716)-SEARCH("Ext ",'Cost Code (New)'!$F7716)-LEN("Ext")),SEARCH(" - ",RIGHT('Cost Code (New)'!$F7716,LEN('Cost Code (New)'!$F7716)-SEARCH("Ext ",'Cost Code (New)'!$F7716)-LEN("Ext")))))+0,"")</f>
        <v/>
      </c>
      <c r="B7716" s="8"/>
      <c r="C7716" s="3"/>
      <c r="D7716" s="3"/>
      <c r="E7716" s="3"/>
      <c r="F7716" s="3"/>
      <c r="G7716" s="3"/>
      <c r="H7716" s="3"/>
      <c r="I7716" s="3"/>
    </row>
    <row r="7717" ht="15.75" customHeight="1">
      <c r="A7717" s="3" t="str">
        <f>IFERROR(TRIM(LEFT(RIGHT('Cost Code (New)'!$F7717,LEN('Cost Code (New)'!$F7717)-SEARCH("Ext ",'Cost Code (New)'!$F7717)-LEN("Ext")),SEARCH(" - ",RIGHT('Cost Code (New)'!$F7717,LEN('Cost Code (New)'!$F7717)-SEARCH("Ext ",'Cost Code (New)'!$F7717)-LEN("Ext")))))+0,"")</f>
        <v/>
      </c>
      <c r="B7717" s="8"/>
      <c r="C7717" s="3"/>
      <c r="D7717" s="3"/>
      <c r="E7717" s="3"/>
      <c r="F7717" s="3"/>
      <c r="G7717" s="3"/>
      <c r="H7717" s="3"/>
      <c r="I7717" s="3"/>
    </row>
    <row r="7718" ht="15.75" customHeight="1">
      <c r="A7718" s="3" t="str">
        <f>IFERROR(TRIM(LEFT(RIGHT('Cost Code (New)'!$F7718,LEN('Cost Code (New)'!$F7718)-SEARCH("Ext ",'Cost Code (New)'!$F7718)-LEN("Ext")),SEARCH(" - ",RIGHT('Cost Code (New)'!$F7718,LEN('Cost Code (New)'!$F7718)-SEARCH("Ext ",'Cost Code (New)'!$F7718)-LEN("Ext")))))+0,"")</f>
        <v/>
      </c>
      <c r="B7718" s="8"/>
      <c r="C7718" s="3"/>
      <c r="D7718" s="3"/>
      <c r="E7718" s="3"/>
      <c r="F7718" s="3"/>
      <c r="G7718" s="3"/>
      <c r="H7718" s="3"/>
      <c r="I7718" s="3"/>
    </row>
    <row r="7719" ht="15.75" customHeight="1">
      <c r="A7719" s="3" t="str">
        <f>IFERROR(TRIM(LEFT(RIGHT('Cost Code (New)'!$F7719,LEN('Cost Code (New)'!$F7719)-SEARCH("Ext ",'Cost Code (New)'!$F7719)-LEN("Ext")),SEARCH(" - ",RIGHT('Cost Code (New)'!$F7719,LEN('Cost Code (New)'!$F7719)-SEARCH("Ext ",'Cost Code (New)'!$F7719)-LEN("Ext")))))+0,"")</f>
        <v/>
      </c>
      <c r="B7719" s="8"/>
      <c r="C7719" s="3"/>
      <c r="D7719" s="3"/>
      <c r="E7719" s="3"/>
      <c r="F7719" s="3"/>
      <c r="G7719" s="3"/>
      <c r="H7719" s="3"/>
      <c r="I7719" s="3"/>
    </row>
    <row r="7720" ht="15.75" customHeight="1">
      <c r="A7720" s="3" t="str">
        <f>IFERROR(TRIM(LEFT(RIGHT('Cost Code (New)'!$F7720,LEN('Cost Code (New)'!$F7720)-SEARCH("Ext ",'Cost Code (New)'!$F7720)-LEN("Ext")),SEARCH(" - ",RIGHT('Cost Code (New)'!$F7720,LEN('Cost Code (New)'!$F7720)-SEARCH("Ext ",'Cost Code (New)'!$F7720)-LEN("Ext")))))+0,"")</f>
        <v/>
      </c>
      <c r="B7720" s="8"/>
      <c r="C7720" s="3"/>
      <c r="D7720" s="3"/>
      <c r="E7720" s="3"/>
      <c r="F7720" s="3"/>
      <c r="G7720" s="3"/>
      <c r="H7720" s="3"/>
      <c r="I7720" s="3"/>
    </row>
    <row r="7721" ht="15.75" customHeight="1">
      <c r="A7721" s="3" t="str">
        <f>IFERROR(TRIM(LEFT(RIGHT('Cost Code (New)'!$F7721,LEN('Cost Code (New)'!$F7721)-SEARCH("Ext ",'Cost Code (New)'!$F7721)-LEN("Ext")),SEARCH(" - ",RIGHT('Cost Code (New)'!$F7721,LEN('Cost Code (New)'!$F7721)-SEARCH("Ext ",'Cost Code (New)'!$F7721)-LEN("Ext")))))+0,"")</f>
        <v/>
      </c>
      <c r="B7721" s="8"/>
      <c r="C7721" s="3"/>
      <c r="D7721" s="3"/>
      <c r="E7721" s="3"/>
      <c r="F7721" s="3"/>
      <c r="G7721" s="3"/>
      <c r="H7721" s="3"/>
      <c r="I7721" s="3"/>
    </row>
    <row r="7722" ht="15.75" customHeight="1">
      <c r="A7722" s="3" t="str">
        <f>IFERROR(TRIM(LEFT(RIGHT('Cost Code (New)'!$F7722,LEN('Cost Code (New)'!$F7722)-SEARCH("Ext ",'Cost Code (New)'!$F7722)-LEN("Ext")),SEARCH(" - ",RIGHT('Cost Code (New)'!$F7722,LEN('Cost Code (New)'!$F7722)-SEARCH("Ext ",'Cost Code (New)'!$F7722)-LEN("Ext")))))+0,"")</f>
        <v/>
      </c>
      <c r="B7722" s="8"/>
      <c r="C7722" s="3"/>
      <c r="D7722" s="3"/>
      <c r="E7722" s="3"/>
      <c r="F7722" s="3"/>
      <c r="G7722" s="3"/>
      <c r="H7722" s="3"/>
      <c r="I7722" s="3"/>
    </row>
    <row r="7723" ht="15.75" customHeight="1">
      <c r="A7723" s="3" t="str">
        <f>IFERROR(TRIM(LEFT(RIGHT('Cost Code (New)'!$F7723,LEN('Cost Code (New)'!$F7723)-SEARCH("Ext ",'Cost Code (New)'!$F7723)-LEN("Ext")),SEARCH(" - ",RIGHT('Cost Code (New)'!$F7723,LEN('Cost Code (New)'!$F7723)-SEARCH("Ext ",'Cost Code (New)'!$F7723)-LEN("Ext")))))+0,"")</f>
        <v/>
      </c>
      <c r="B7723" s="8"/>
      <c r="C7723" s="3"/>
      <c r="D7723" s="3"/>
      <c r="E7723" s="3"/>
      <c r="F7723" s="3"/>
      <c r="G7723" s="3"/>
      <c r="H7723" s="3"/>
      <c r="I7723" s="3"/>
    </row>
    <row r="7724" ht="15.75" customHeight="1">
      <c r="A7724" s="3" t="str">
        <f>IFERROR(TRIM(LEFT(RIGHT('Cost Code (New)'!$F7724,LEN('Cost Code (New)'!$F7724)-SEARCH("Ext ",'Cost Code (New)'!$F7724)-LEN("Ext")),SEARCH(" - ",RIGHT('Cost Code (New)'!$F7724,LEN('Cost Code (New)'!$F7724)-SEARCH("Ext ",'Cost Code (New)'!$F7724)-LEN("Ext")))))+0,"")</f>
        <v/>
      </c>
      <c r="B7724" s="8"/>
      <c r="C7724" s="3"/>
      <c r="D7724" s="3"/>
      <c r="E7724" s="3"/>
      <c r="F7724" s="3"/>
      <c r="G7724" s="3"/>
      <c r="H7724" s="3"/>
      <c r="I7724" s="3"/>
    </row>
    <row r="7725" ht="15.75" customHeight="1">
      <c r="A7725" s="3" t="str">
        <f>IFERROR(TRIM(LEFT(RIGHT('Cost Code (New)'!$F7725,LEN('Cost Code (New)'!$F7725)-SEARCH("Ext ",'Cost Code (New)'!$F7725)-LEN("Ext")),SEARCH(" - ",RIGHT('Cost Code (New)'!$F7725,LEN('Cost Code (New)'!$F7725)-SEARCH("Ext ",'Cost Code (New)'!$F7725)-LEN("Ext")))))+0,"")</f>
        <v/>
      </c>
      <c r="B7725" s="8"/>
      <c r="C7725" s="3"/>
      <c r="D7725" s="3"/>
      <c r="E7725" s="3"/>
      <c r="F7725" s="3"/>
      <c r="G7725" s="3"/>
      <c r="H7725" s="3"/>
      <c r="I7725" s="3"/>
    </row>
    <row r="7726" ht="15.75" customHeight="1">
      <c r="A7726" s="3" t="str">
        <f>IFERROR(TRIM(LEFT(RIGHT('Cost Code (New)'!$F7726,LEN('Cost Code (New)'!$F7726)-SEARCH("Ext ",'Cost Code (New)'!$F7726)-LEN("Ext")),SEARCH(" - ",RIGHT('Cost Code (New)'!$F7726,LEN('Cost Code (New)'!$F7726)-SEARCH("Ext ",'Cost Code (New)'!$F7726)-LEN("Ext")))))+0,"")</f>
        <v/>
      </c>
      <c r="B7726" s="8"/>
      <c r="C7726" s="3"/>
      <c r="D7726" s="3"/>
      <c r="E7726" s="3"/>
      <c r="F7726" s="3"/>
      <c r="G7726" s="3"/>
      <c r="H7726" s="3"/>
      <c r="I7726" s="3"/>
    </row>
    <row r="7727" ht="15.75" customHeight="1">
      <c r="A7727" s="3" t="str">
        <f>IFERROR(TRIM(LEFT(RIGHT('Cost Code (New)'!$F7727,LEN('Cost Code (New)'!$F7727)-SEARCH("Ext ",'Cost Code (New)'!$F7727)-LEN("Ext")),SEARCH(" - ",RIGHT('Cost Code (New)'!$F7727,LEN('Cost Code (New)'!$F7727)-SEARCH("Ext ",'Cost Code (New)'!$F7727)-LEN("Ext")))))+0,"")</f>
        <v/>
      </c>
      <c r="B7727" s="8"/>
      <c r="C7727" s="3"/>
      <c r="D7727" s="3"/>
      <c r="E7727" s="3"/>
      <c r="F7727" s="3"/>
      <c r="G7727" s="3"/>
      <c r="H7727" s="3"/>
      <c r="I7727" s="3"/>
    </row>
    <row r="7728" ht="15.75" customHeight="1">
      <c r="A7728" s="3" t="str">
        <f>IFERROR(TRIM(LEFT(RIGHT('Cost Code (New)'!$F7728,LEN('Cost Code (New)'!$F7728)-SEARCH("Ext ",'Cost Code (New)'!$F7728)-LEN("Ext")),SEARCH(" - ",RIGHT('Cost Code (New)'!$F7728,LEN('Cost Code (New)'!$F7728)-SEARCH("Ext ",'Cost Code (New)'!$F7728)-LEN("Ext")))))+0,"")</f>
        <v/>
      </c>
      <c r="B7728" s="8"/>
      <c r="C7728" s="3"/>
      <c r="D7728" s="3"/>
      <c r="E7728" s="3"/>
      <c r="F7728" s="3"/>
      <c r="G7728" s="3"/>
      <c r="H7728" s="3"/>
      <c r="I7728" s="3"/>
    </row>
    <row r="7729" ht="15.75" customHeight="1">
      <c r="A7729" s="3" t="str">
        <f>IFERROR(TRIM(LEFT(RIGHT('Cost Code (New)'!$F7729,LEN('Cost Code (New)'!$F7729)-SEARCH("Ext ",'Cost Code (New)'!$F7729)-LEN("Ext")),SEARCH(" - ",RIGHT('Cost Code (New)'!$F7729,LEN('Cost Code (New)'!$F7729)-SEARCH("Ext ",'Cost Code (New)'!$F7729)-LEN("Ext")))))+0,"")</f>
        <v/>
      </c>
      <c r="B7729" s="8"/>
      <c r="C7729" s="3"/>
      <c r="D7729" s="3"/>
      <c r="E7729" s="3"/>
      <c r="F7729" s="3"/>
      <c r="G7729" s="3"/>
      <c r="H7729" s="3"/>
      <c r="I7729" s="3"/>
    </row>
    <row r="7730" ht="15.75" customHeight="1">
      <c r="A7730" s="3" t="str">
        <f>IFERROR(TRIM(LEFT(RIGHT('Cost Code (New)'!$F7730,LEN('Cost Code (New)'!$F7730)-SEARCH("Ext ",'Cost Code (New)'!$F7730)-LEN("Ext")),SEARCH(" - ",RIGHT('Cost Code (New)'!$F7730,LEN('Cost Code (New)'!$F7730)-SEARCH("Ext ",'Cost Code (New)'!$F7730)-LEN("Ext")))))+0,"")</f>
        <v/>
      </c>
      <c r="B7730" s="8"/>
      <c r="C7730" s="3"/>
      <c r="D7730" s="3"/>
      <c r="E7730" s="3"/>
      <c r="F7730" s="3"/>
      <c r="G7730" s="3"/>
      <c r="H7730" s="3"/>
      <c r="I7730" s="3"/>
    </row>
    <row r="7731" ht="15.75" customHeight="1">
      <c r="A7731" s="3" t="str">
        <f>IFERROR(TRIM(LEFT(RIGHT('Cost Code (New)'!$F7731,LEN('Cost Code (New)'!$F7731)-SEARCH("Ext ",'Cost Code (New)'!$F7731)-LEN("Ext")),SEARCH(" - ",RIGHT('Cost Code (New)'!$F7731,LEN('Cost Code (New)'!$F7731)-SEARCH("Ext ",'Cost Code (New)'!$F7731)-LEN("Ext")))))+0,"")</f>
        <v/>
      </c>
      <c r="B7731" s="8"/>
      <c r="C7731" s="3"/>
      <c r="D7731" s="3"/>
      <c r="E7731" s="3"/>
      <c r="F7731" s="3"/>
      <c r="G7731" s="3"/>
      <c r="H7731" s="3"/>
      <c r="I7731" s="3"/>
    </row>
    <row r="7732" ht="15.75" customHeight="1">
      <c r="A7732" s="3" t="str">
        <f>IFERROR(TRIM(LEFT(RIGHT('Cost Code (New)'!$F7732,LEN('Cost Code (New)'!$F7732)-SEARCH("Ext ",'Cost Code (New)'!$F7732)-LEN("Ext")),SEARCH(" - ",RIGHT('Cost Code (New)'!$F7732,LEN('Cost Code (New)'!$F7732)-SEARCH("Ext ",'Cost Code (New)'!$F7732)-LEN("Ext")))))+0,"")</f>
        <v/>
      </c>
      <c r="B7732" s="8"/>
      <c r="C7732" s="3"/>
      <c r="D7732" s="3"/>
      <c r="E7732" s="3"/>
      <c r="F7732" s="3"/>
      <c r="G7732" s="3"/>
      <c r="H7732" s="3"/>
      <c r="I7732" s="3"/>
    </row>
    <row r="7733" ht="15.75" customHeight="1">
      <c r="A7733" s="3" t="str">
        <f>IFERROR(TRIM(LEFT(RIGHT('Cost Code (New)'!$F7733,LEN('Cost Code (New)'!$F7733)-SEARCH("Ext ",'Cost Code (New)'!$F7733)-LEN("Ext")),SEARCH(" - ",RIGHT('Cost Code (New)'!$F7733,LEN('Cost Code (New)'!$F7733)-SEARCH("Ext ",'Cost Code (New)'!$F7733)-LEN("Ext")))))+0,"")</f>
        <v/>
      </c>
      <c r="B7733" s="8"/>
      <c r="C7733" s="3"/>
      <c r="D7733" s="3"/>
      <c r="E7733" s="3"/>
      <c r="F7733" s="3"/>
      <c r="G7733" s="3"/>
      <c r="H7733" s="3"/>
      <c r="I7733" s="3"/>
    </row>
    <row r="7734" ht="15.75" customHeight="1">
      <c r="A7734" s="3" t="str">
        <f>IFERROR(TRIM(LEFT(RIGHT('Cost Code (New)'!$F7734,LEN('Cost Code (New)'!$F7734)-SEARCH("Ext ",'Cost Code (New)'!$F7734)-LEN("Ext")),SEARCH(" - ",RIGHT('Cost Code (New)'!$F7734,LEN('Cost Code (New)'!$F7734)-SEARCH("Ext ",'Cost Code (New)'!$F7734)-LEN("Ext")))))+0,"")</f>
        <v/>
      </c>
      <c r="B7734" s="8"/>
      <c r="C7734" s="3"/>
      <c r="D7734" s="3"/>
      <c r="E7734" s="3"/>
      <c r="F7734" s="3"/>
      <c r="G7734" s="3"/>
      <c r="H7734" s="3"/>
      <c r="I7734" s="3"/>
    </row>
    <row r="7735" ht="15.75" customHeight="1">
      <c r="A7735" s="3" t="str">
        <f>IFERROR(TRIM(LEFT(RIGHT('Cost Code (New)'!$F7735,LEN('Cost Code (New)'!$F7735)-SEARCH("Ext ",'Cost Code (New)'!$F7735)-LEN("Ext")),SEARCH(" - ",RIGHT('Cost Code (New)'!$F7735,LEN('Cost Code (New)'!$F7735)-SEARCH("Ext ",'Cost Code (New)'!$F7735)-LEN("Ext")))))+0,"")</f>
        <v/>
      </c>
      <c r="B7735" s="8"/>
      <c r="C7735" s="3"/>
      <c r="D7735" s="3"/>
      <c r="E7735" s="3"/>
      <c r="F7735" s="3"/>
      <c r="G7735" s="3"/>
      <c r="H7735" s="3"/>
      <c r="I7735" s="3"/>
    </row>
    <row r="7736" ht="15.75" customHeight="1">
      <c r="A7736" s="3" t="str">
        <f>IFERROR(TRIM(LEFT(RIGHT('Cost Code (New)'!$F7736,LEN('Cost Code (New)'!$F7736)-SEARCH("Ext ",'Cost Code (New)'!$F7736)-LEN("Ext")),SEARCH(" - ",RIGHT('Cost Code (New)'!$F7736,LEN('Cost Code (New)'!$F7736)-SEARCH("Ext ",'Cost Code (New)'!$F7736)-LEN("Ext")))))+0,"")</f>
        <v/>
      </c>
      <c r="B7736" s="8"/>
      <c r="C7736" s="3"/>
      <c r="D7736" s="3"/>
      <c r="E7736" s="3"/>
      <c r="F7736" s="3"/>
      <c r="G7736" s="3"/>
      <c r="H7736" s="3"/>
      <c r="I7736" s="3"/>
    </row>
    <row r="7737" ht="15.75" customHeight="1">
      <c r="A7737" s="3" t="str">
        <f>IFERROR(TRIM(LEFT(RIGHT('Cost Code (New)'!$F7737,LEN('Cost Code (New)'!$F7737)-SEARCH("Ext ",'Cost Code (New)'!$F7737)-LEN("Ext")),SEARCH(" - ",RIGHT('Cost Code (New)'!$F7737,LEN('Cost Code (New)'!$F7737)-SEARCH("Ext ",'Cost Code (New)'!$F7737)-LEN("Ext")))))+0,"")</f>
        <v/>
      </c>
      <c r="B7737" s="8"/>
      <c r="C7737" s="3"/>
      <c r="D7737" s="3"/>
      <c r="E7737" s="3"/>
      <c r="F7737" s="3"/>
      <c r="G7737" s="3"/>
      <c r="H7737" s="3"/>
      <c r="I7737" s="3"/>
    </row>
    <row r="7738" ht="15.75" customHeight="1">
      <c r="A7738" s="3" t="str">
        <f>IFERROR(TRIM(LEFT(RIGHT('Cost Code (New)'!$F7738,LEN('Cost Code (New)'!$F7738)-SEARCH("Ext ",'Cost Code (New)'!$F7738)-LEN("Ext")),SEARCH(" - ",RIGHT('Cost Code (New)'!$F7738,LEN('Cost Code (New)'!$F7738)-SEARCH("Ext ",'Cost Code (New)'!$F7738)-LEN("Ext")))))+0,"")</f>
        <v/>
      </c>
      <c r="B7738" s="8"/>
      <c r="C7738" s="3"/>
      <c r="D7738" s="3"/>
      <c r="E7738" s="3"/>
      <c r="F7738" s="3"/>
      <c r="G7738" s="3"/>
      <c r="H7738" s="3"/>
      <c r="I7738" s="3"/>
    </row>
    <row r="7739" ht="15.75" customHeight="1">
      <c r="A7739" s="3" t="str">
        <f>IFERROR(TRIM(LEFT(RIGHT('Cost Code (New)'!$F7739,LEN('Cost Code (New)'!$F7739)-SEARCH("Ext ",'Cost Code (New)'!$F7739)-LEN("Ext")),SEARCH(" - ",RIGHT('Cost Code (New)'!$F7739,LEN('Cost Code (New)'!$F7739)-SEARCH("Ext ",'Cost Code (New)'!$F7739)-LEN("Ext")))))+0,"")</f>
        <v/>
      </c>
      <c r="B7739" s="8"/>
      <c r="C7739" s="3"/>
      <c r="D7739" s="3"/>
      <c r="E7739" s="3"/>
      <c r="F7739" s="3"/>
      <c r="G7739" s="3"/>
      <c r="H7739" s="3"/>
      <c r="I7739" s="3"/>
    </row>
    <row r="7740" ht="15.75" customHeight="1">
      <c r="A7740" s="3" t="str">
        <f>IFERROR(TRIM(LEFT(RIGHT('Cost Code (New)'!$F7740,LEN('Cost Code (New)'!$F7740)-SEARCH("Ext ",'Cost Code (New)'!$F7740)-LEN("Ext")),SEARCH(" - ",RIGHT('Cost Code (New)'!$F7740,LEN('Cost Code (New)'!$F7740)-SEARCH("Ext ",'Cost Code (New)'!$F7740)-LEN("Ext")))))+0,"")</f>
        <v/>
      </c>
      <c r="B7740" s="8"/>
      <c r="C7740" s="3"/>
      <c r="D7740" s="3"/>
      <c r="E7740" s="3"/>
      <c r="F7740" s="3"/>
      <c r="G7740" s="3"/>
      <c r="H7740" s="3"/>
      <c r="I7740" s="3"/>
    </row>
    <row r="7741" ht="15.75" customHeight="1">
      <c r="A7741" s="3" t="str">
        <f>IFERROR(TRIM(LEFT(RIGHT('Cost Code (New)'!$F7741,LEN('Cost Code (New)'!$F7741)-SEARCH("Ext ",'Cost Code (New)'!$F7741)-LEN("Ext")),SEARCH(" - ",RIGHT('Cost Code (New)'!$F7741,LEN('Cost Code (New)'!$F7741)-SEARCH("Ext ",'Cost Code (New)'!$F7741)-LEN("Ext")))))+0,"")</f>
        <v/>
      </c>
      <c r="B7741" s="8"/>
      <c r="C7741" s="3"/>
      <c r="D7741" s="3"/>
      <c r="E7741" s="3"/>
      <c r="F7741" s="3"/>
      <c r="G7741" s="3"/>
      <c r="H7741" s="3"/>
      <c r="I7741" s="3"/>
    </row>
    <row r="7742" ht="15.75" customHeight="1">
      <c r="A7742" s="3" t="str">
        <f>IFERROR(TRIM(LEFT(RIGHT('Cost Code (New)'!$F7742,LEN('Cost Code (New)'!$F7742)-SEARCH("Ext ",'Cost Code (New)'!$F7742)-LEN("Ext")),SEARCH(" - ",RIGHT('Cost Code (New)'!$F7742,LEN('Cost Code (New)'!$F7742)-SEARCH("Ext ",'Cost Code (New)'!$F7742)-LEN("Ext")))))+0,"")</f>
        <v/>
      </c>
      <c r="B7742" s="8"/>
      <c r="C7742" s="3"/>
      <c r="D7742" s="3"/>
      <c r="E7742" s="3"/>
      <c r="F7742" s="3"/>
      <c r="G7742" s="3"/>
      <c r="H7742" s="3"/>
      <c r="I7742" s="3"/>
    </row>
    <row r="7743" ht="15.75" customHeight="1">
      <c r="A7743" s="3" t="str">
        <f>IFERROR(TRIM(LEFT(RIGHT('Cost Code (New)'!$F7743,LEN('Cost Code (New)'!$F7743)-SEARCH("Ext ",'Cost Code (New)'!$F7743)-LEN("Ext")),SEARCH(" - ",RIGHT('Cost Code (New)'!$F7743,LEN('Cost Code (New)'!$F7743)-SEARCH("Ext ",'Cost Code (New)'!$F7743)-LEN("Ext")))))+0,"")</f>
        <v/>
      </c>
      <c r="B7743" s="8"/>
      <c r="C7743" s="3"/>
      <c r="D7743" s="3"/>
      <c r="E7743" s="3"/>
      <c r="F7743" s="3"/>
      <c r="G7743" s="3"/>
      <c r="H7743" s="3"/>
      <c r="I7743" s="3"/>
    </row>
    <row r="7744" ht="15.75" customHeight="1">
      <c r="A7744" s="3" t="str">
        <f>IFERROR(TRIM(LEFT(RIGHT('Cost Code (New)'!$F7744,LEN('Cost Code (New)'!$F7744)-SEARCH("Ext ",'Cost Code (New)'!$F7744)-LEN("Ext")),SEARCH(" - ",RIGHT('Cost Code (New)'!$F7744,LEN('Cost Code (New)'!$F7744)-SEARCH("Ext ",'Cost Code (New)'!$F7744)-LEN("Ext")))))+0,"")</f>
        <v/>
      </c>
      <c r="B7744" s="8"/>
      <c r="C7744" s="3"/>
      <c r="D7744" s="3"/>
      <c r="E7744" s="3"/>
      <c r="F7744" s="3"/>
      <c r="G7744" s="3"/>
      <c r="H7744" s="3"/>
      <c r="I7744" s="3"/>
    </row>
    <row r="7745" ht="15.75" customHeight="1">
      <c r="A7745" s="3" t="str">
        <f>IFERROR(TRIM(LEFT(RIGHT('Cost Code (New)'!$F7745,LEN('Cost Code (New)'!$F7745)-SEARCH("Ext ",'Cost Code (New)'!$F7745)-LEN("Ext")),SEARCH(" - ",RIGHT('Cost Code (New)'!$F7745,LEN('Cost Code (New)'!$F7745)-SEARCH("Ext ",'Cost Code (New)'!$F7745)-LEN("Ext")))))+0,"")</f>
        <v/>
      </c>
      <c r="B7745" s="8"/>
      <c r="C7745" s="3"/>
      <c r="D7745" s="3"/>
      <c r="E7745" s="3"/>
      <c r="F7745" s="3"/>
      <c r="G7745" s="3"/>
      <c r="H7745" s="3"/>
      <c r="I7745" s="3"/>
    </row>
    <row r="7746" ht="15.75" customHeight="1">
      <c r="A7746" s="3" t="str">
        <f>IFERROR(TRIM(LEFT(RIGHT('Cost Code (New)'!$F7746,LEN('Cost Code (New)'!$F7746)-SEARCH("Ext ",'Cost Code (New)'!$F7746)-LEN("Ext")),SEARCH(" - ",RIGHT('Cost Code (New)'!$F7746,LEN('Cost Code (New)'!$F7746)-SEARCH("Ext ",'Cost Code (New)'!$F7746)-LEN("Ext")))))+0,"")</f>
        <v/>
      </c>
      <c r="B7746" s="8"/>
      <c r="C7746" s="3"/>
      <c r="D7746" s="3"/>
      <c r="E7746" s="3"/>
      <c r="F7746" s="3"/>
      <c r="G7746" s="3"/>
      <c r="H7746" s="3"/>
      <c r="I7746" s="3"/>
    </row>
    <row r="7747" ht="15.75" customHeight="1">
      <c r="A7747" s="3" t="str">
        <f>IFERROR(TRIM(LEFT(RIGHT('Cost Code (New)'!$F7747,LEN('Cost Code (New)'!$F7747)-SEARCH("Ext ",'Cost Code (New)'!$F7747)-LEN("Ext")),SEARCH(" - ",RIGHT('Cost Code (New)'!$F7747,LEN('Cost Code (New)'!$F7747)-SEARCH("Ext ",'Cost Code (New)'!$F7747)-LEN("Ext")))))+0,"")</f>
        <v/>
      </c>
      <c r="B7747" s="8"/>
      <c r="C7747" s="3"/>
      <c r="D7747" s="3"/>
      <c r="E7747" s="3"/>
      <c r="F7747" s="3"/>
      <c r="G7747" s="3"/>
      <c r="H7747" s="3"/>
      <c r="I7747" s="3"/>
    </row>
    <row r="7748" ht="15.75" customHeight="1">
      <c r="A7748" s="3" t="str">
        <f>IFERROR(TRIM(LEFT(RIGHT('Cost Code (New)'!$F7748,LEN('Cost Code (New)'!$F7748)-SEARCH("Ext ",'Cost Code (New)'!$F7748)-LEN("Ext")),SEARCH(" - ",RIGHT('Cost Code (New)'!$F7748,LEN('Cost Code (New)'!$F7748)-SEARCH("Ext ",'Cost Code (New)'!$F7748)-LEN("Ext")))))+0,"")</f>
        <v/>
      </c>
      <c r="B7748" s="8"/>
      <c r="C7748" s="3"/>
      <c r="D7748" s="3"/>
      <c r="E7748" s="3"/>
      <c r="F7748" s="3"/>
      <c r="G7748" s="3"/>
      <c r="H7748" s="3"/>
      <c r="I7748" s="3"/>
    </row>
    <row r="7749" ht="15.75" customHeight="1">
      <c r="A7749" s="3" t="str">
        <f>IFERROR(TRIM(LEFT(RIGHT('Cost Code (New)'!$F7749,LEN('Cost Code (New)'!$F7749)-SEARCH("Ext ",'Cost Code (New)'!$F7749)-LEN("Ext")),SEARCH(" - ",RIGHT('Cost Code (New)'!$F7749,LEN('Cost Code (New)'!$F7749)-SEARCH("Ext ",'Cost Code (New)'!$F7749)-LEN("Ext")))))+0,"")</f>
        <v/>
      </c>
      <c r="B7749" s="8"/>
      <c r="C7749" s="3"/>
      <c r="D7749" s="3"/>
      <c r="E7749" s="3"/>
      <c r="F7749" s="3"/>
      <c r="G7749" s="3"/>
      <c r="H7749" s="3"/>
      <c r="I7749" s="3"/>
    </row>
    <row r="7750" ht="15.75" customHeight="1">
      <c r="A7750" s="3" t="str">
        <f>IFERROR(TRIM(LEFT(RIGHT('Cost Code (New)'!$F7750,LEN('Cost Code (New)'!$F7750)-SEARCH("Ext ",'Cost Code (New)'!$F7750)-LEN("Ext")),SEARCH(" - ",RIGHT('Cost Code (New)'!$F7750,LEN('Cost Code (New)'!$F7750)-SEARCH("Ext ",'Cost Code (New)'!$F7750)-LEN("Ext")))))+0,"")</f>
        <v/>
      </c>
      <c r="B7750" s="8"/>
      <c r="C7750" s="3"/>
      <c r="D7750" s="3"/>
      <c r="E7750" s="3"/>
      <c r="F7750" s="3"/>
      <c r="G7750" s="3"/>
      <c r="H7750" s="3"/>
      <c r="I7750" s="3"/>
    </row>
    <row r="7751" ht="15.75" customHeight="1">
      <c r="A7751" s="3" t="str">
        <f>IFERROR(TRIM(LEFT(RIGHT('Cost Code (New)'!$F7751,LEN('Cost Code (New)'!$F7751)-SEARCH("Ext ",'Cost Code (New)'!$F7751)-LEN("Ext")),SEARCH(" - ",RIGHT('Cost Code (New)'!$F7751,LEN('Cost Code (New)'!$F7751)-SEARCH("Ext ",'Cost Code (New)'!$F7751)-LEN("Ext")))))+0,"")</f>
        <v/>
      </c>
      <c r="B7751" s="8"/>
      <c r="C7751" s="3"/>
      <c r="D7751" s="3"/>
      <c r="E7751" s="3"/>
      <c r="F7751" s="3"/>
      <c r="G7751" s="3"/>
      <c r="H7751" s="3"/>
      <c r="I7751" s="3"/>
    </row>
    <row r="7752" ht="15.75" customHeight="1">
      <c r="A7752" s="3" t="str">
        <f>IFERROR(TRIM(LEFT(RIGHT('Cost Code (New)'!$F7752,LEN('Cost Code (New)'!$F7752)-SEARCH("Ext ",'Cost Code (New)'!$F7752)-LEN("Ext")),SEARCH(" - ",RIGHT('Cost Code (New)'!$F7752,LEN('Cost Code (New)'!$F7752)-SEARCH("Ext ",'Cost Code (New)'!$F7752)-LEN("Ext")))))+0,"")</f>
        <v/>
      </c>
      <c r="B7752" s="8"/>
      <c r="C7752" s="3"/>
      <c r="D7752" s="3"/>
      <c r="E7752" s="3"/>
      <c r="F7752" s="3"/>
      <c r="G7752" s="3"/>
      <c r="H7752" s="3"/>
      <c r="I7752" s="3"/>
    </row>
    <row r="7753" ht="15.75" customHeight="1">
      <c r="A7753" s="3" t="str">
        <f>IFERROR(TRIM(LEFT(RIGHT('Cost Code (New)'!$F7753,LEN('Cost Code (New)'!$F7753)-SEARCH("Ext ",'Cost Code (New)'!$F7753)-LEN("Ext")),SEARCH(" - ",RIGHT('Cost Code (New)'!$F7753,LEN('Cost Code (New)'!$F7753)-SEARCH("Ext ",'Cost Code (New)'!$F7753)-LEN("Ext")))))+0,"")</f>
        <v/>
      </c>
      <c r="B7753" s="8"/>
      <c r="C7753" s="3"/>
      <c r="D7753" s="3"/>
      <c r="E7753" s="3"/>
      <c r="F7753" s="3"/>
      <c r="G7753" s="3"/>
      <c r="H7753" s="3"/>
      <c r="I7753" s="3"/>
    </row>
    <row r="7754" ht="15.75" customHeight="1">
      <c r="A7754" s="3" t="str">
        <f>IFERROR(TRIM(LEFT(RIGHT('Cost Code (New)'!$F7754,LEN('Cost Code (New)'!$F7754)-SEARCH("Ext ",'Cost Code (New)'!$F7754)-LEN("Ext")),SEARCH(" - ",RIGHT('Cost Code (New)'!$F7754,LEN('Cost Code (New)'!$F7754)-SEARCH("Ext ",'Cost Code (New)'!$F7754)-LEN("Ext")))))+0,"")</f>
        <v/>
      </c>
      <c r="B7754" s="8"/>
      <c r="C7754" s="3"/>
      <c r="D7754" s="3"/>
      <c r="E7754" s="3"/>
      <c r="F7754" s="3"/>
      <c r="G7754" s="3"/>
      <c r="H7754" s="3"/>
      <c r="I7754" s="3"/>
    </row>
    <row r="7755" ht="15.75" customHeight="1">
      <c r="A7755" s="3" t="str">
        <f>IFERROR(TRIM(LEFT(RIGHT('Cost Code (New)'!$F7755,LEN('Cost Code (New)'!$F7755)-SEARCH("Ext ",'Cost Code (New)'!$F7755)-LEN("Ext")),SEARCH(" - ",RIGHT('Cost Code (New)'!$F7755,LEN('Cost Code (New)'!$F7755)-SEARCH("Ext ",'Cost Code (New)'!$F7755)-LEN("Ext")))))+0,"")</f>
        <v/>
      </c>
      <c r="B7755" s="8"/>
      <c r="C7755" s="3"/>
      <c r="D7755" s="3"/>
      <c r="E7755" s="3"/>
      <c r="F7755" s="3"/>
      <c r="G7755" s="3"/>
      <c r="H7755" s="3"/>
      <c r="I7755" s="3"/>
    </row>
    <row r="7756" ht="15.75" customHeight="1">
      <c r="A7756" s="3" t="str">
        <f>IFERROR(TRIM(LEFT(RIGHT('Cost Code (New)'!$F7756,LEN('Cost Code (New)'!$F7756)-SEARCH("Ext ",'Cost Code (New)'!$F7756)-LEN("Ext")),SEARCH(" - ",RIGHT('Cost Code (New)'!$F7756,LEN('Cost Code (New)'!$F7756)-SEARCH("Ext ",'Cost Code (New)'!$F7756)-LEN("Ext")))))+0,"")</f>
        <v/>
      </c>
      <c r="B7756" s="8"/>
      <c r="C7756" s="3"/>
      <c r="D7756" s="3"/>
      <c r="E7756" s="3"/>
      <c r="F7756" s="3"/>
      <c r="G7756" s="3"/>
      <c r="H7756" s="3"/>
      <c r="I7756" s="3"/>
    </row>
    <row r="7757" ht="15.75" customHeight="1">
      <c r="A7757" s="3" t="str">
        <f>IFERROR(TRIM(LEFT(RIGHT('Cost Code (New)'!$F7757,LEN('Cost Code (New)'!$F7757)-SEARCH("Ext ",'Cost Code (New)'!$F7757)-LEN("Ext")),SEARCH(" - ",RIGHT('Cost Code (New)'!$F7757,LEN('Cost Code (New)'!$F7757)-SEARCH("Ext ",'Cost Code (New)'!$F7757)-LEN("Ext")))))+0,"")</f>
        <v/>
      </c>
      <c r="B7757" s="8"/>
      <c r="C7757" s="3"/>
      <c r="D7757" s="3"/>
      <c r="E7757" s="3"/>
      <c r="F7757" s="3"/>
      <c r="G7757" s="3"/>
      <c r="H7757" s="3"/>
      <c r="I7757" s="3"/>
    </row>
    <row r="7758" ht="15.75" customHeight="1">
      <c r="A7758" s="3" t="str">
        <f>IFERROR(TRIM(LEFT(RIGHT('Cost Code (New)'!$F7758,LEN('Cost Code (New)'!$F7758)-SEARCH("Ext ",'Cost Code (New)'!$F7758)-LEN("Ext")),SEARCH(" - ",RIGHT('Cost Code (New)'!$F7758,LEN('Cost Code (New)'!$F7758)-SEARCH("Ext ",'Cost Code (New)'!$F7758)-LEN("Ext")))))+0,"")</f>
        <v/>
      </c>
      <c r="B7758" s="8"/>
      <c r="C7758" s="3"/>
      <c r="D7758" s="3"/>
      <c r="E7758" s="3"/>
      <c r="F7758" s="3"/>
      <c r="G7758" s="3"/>
      <c r="H7758" s="3"/>
      <c r="I7758" s="3"/>
    </row>
    <row r="7759" ht="15.75" customHeight="1">
      <c r="A7759" s="3" t="str">
        <f>IFERROR(TRIM(LEFT(RIGHT('Cost Code (New)'!$F7759,LEN('Cost Code (New)'!$F7759)-SEARCH("Ext ",'Cost Code (New)'!$F7759)-LEN("Ext")),SEARCH(" - ",RIGHT('Cost Code (New)'!$F7759,LEN('Cost Code (New)'!$F7759)-SEARCH("Ext ",'Cost Code (New)'!$F7759)-LEN("Ext")))))+0,"")</f>
        <v/>
      </c>
      <c r="B7759" s="8"/>
      <c r="C7759" s="3"/>
      <c r="D7759" s="3"/>
      <c r="E7759" s="3"/>
      <c r="F7759" s="3"/>
      <c r="G7759" s="3"/>
      <c r="H7759" s="3"/>
      <c r="I7759" s="3"/>
    </row>
    <row r="7760" ht="15.75" customHeight="1">
      <c r="A7760" s="3" t="str">
        <f>IFERROR(TRIM(LEFT(RIGHT('Cost Code (New)'!$F7760,LEN('Cost Code (New)'!$F7760)-SEARCH("Ext ",'Cost Code (New)'!$F7760)-LEN("Ext")),SEARCH(" - ",RIGHT('Cost Code (New)'!$F7760,LEN('Cost Code (New)'!$F7760)-SEARCH("Ext ",'Cost Code (New)'!$F7760)-LEN("Ext")))))+0,"")</f>
        <v/>
      </c>
      <c r="B7760" s="8"/>
      <c r="C7760" s="3"/>
      <c r="D7760" s="3"/>
      <c r="E7760" s="3"/>
      <c r="F7760" s="3"/>
      <c r="G7760" s="3"/>
      <c r="H7760" s="3"/>
      <c r="I7760" s="3"/>
    </row>
    <row r="7761" ht="15.75" customHeight="1">
      <c r="A7761" s="3" t="str">
        <f>IFERROR(TRIM(LEFT(RIGHT('Cost Code (New)'!$F7761,LEN('Cost Code (New)'!$F7761)-SEARCH("Ext ",'Cost Code (New)'!$F7761)-LEN("Ext")),SEARCH(" - ",RIGHT('Cost Code (New)'!$F7761,LEN('Cost Code (New)'!$F7761)-SEARCH("Ext ",'Cost Code (New)'!$F7761)-LEN("Ext")))))+0,"")</f>
        <v/>
      </c>
      <c r="B7761" s="8"/>
      <c r="C7761" s="3"/>
      <c r="D7761" s="3"/>
      <c r="E7761" s="3"/>
      <c r="F7761" s="3"/>
      <c r="G7761" s="3"/>
      <c r="H7761" s="3"/>
      <c r="I7761" s="3"/>
    </row>
    <row r="7762" ht="15.75" customHeight="1">
      <c r="A7762" s="3" t="str">
        <f>IFERROR(TRIM(LEFT(RIGHT('Cost Code (New)'!$F7762,LEN('Cost Code (New)'!$F7762)-SEARCH("Ext ",'Cost Code (New)'!$F7762)-LEN("Ext")),SEARCH(" - ",RIGHT('Cost Code (New)'!$F7762,LEN('Cost Code (New)'!$F7762)-SEARCH("Ext ",'Cost Code (New)'!$F7762)-LEN("Ext")))))+0,"")</f>
        <v/>
      </c>
      <c r="B7762" s="8"/>
      <c r="C7762" s="3"/>
      <c r="D7762" s="3"/>
      <c r="E7762" s="3"/>
      <c r="F7762" s="3"/>
      <c r="G7762" s="3"/>
      <c r="H7762" s="3"/>
      <c r="I7762" s="3"/>
    </row>
    <row r="7763" ht="15.75" customHeight="1">
      <c r="A7763" s="3" t="str">
        <f>IFERROR(TRIM(LEFT(RIGHT('Cost Code (New)'!$F7763,LEN('Cost Code (New)'!$F7763)-SEARCH("Ext ",'Cost Code (New)'!$F7763)-LEN("Ext")),SEARCH(" - ",RIGHT('Cost Code (New)'!$F7763,LEN('Cost Code (New)'!$F7763)-SEARCH("Ext ",'Cost Code (New)'!$F7763)-LEN("Ext")))))+0,"")</f>
        <v/>
      </c>
      <c r="B7763" s="8"/>
      <c r="C7763" s="3"/>
      <c r="D7763" s="3"/>
      <c r="E7763" s="3"/>
      <c r="F7763" s="3"/>
      <c r="G7763" s="3"/>
      <c r="H7763" s="3"/>
      <c r="I7763" s="3"/>
    </row>
    <row r="7764" ht="15.75" customHeight="1">
      <c r="A7764" s="3" t="str">
        <f>IFERROR(TRIM(LEFT(RIGHT('Cost Code (New)'!$F7764,LEN('Cost Code (New)'!$F7764)-SEARCH("Ext ",'Cost Code (New)'!$F7764)-LEN("Ext")),SEARCH(" - ",RIGHT('Cost Code (New)'!$F7764,LEN('Cost Code (New)'!$F7764)-SEARCH("Ext ",'Cost Code (New)'!$F7764)-LEN("Ext")))))+0,"")</f>
        <v/>
      </c>
      <c r="B7764" s="8"/>
      <c r="C7764" s="3"/>
      <c r="D7764" s="3"/>
      <c r="E7764" s="3"/>
      <c r="F7764" s="3"/>
      <c r="G7764" s="3"/>
      <c r="H7764" s="3"/>
      <c r="I7764" s="3"/>
    </row>
    <row r="7765" ht="15.75" customHeight="1">
      <c r="A7765" s="3" t="str">
        <f>IFERROR(TRIM(LEFT(RIGHT('Cost Code (New)'!$F7765,LEN('Cost Code (New)'!$F7765)-SEARCH("Ext ",'Cost Code (New)'!$F7765)-LEN("Ext")),SEARCH(" - ",RIGHT('Cost Code (New)'!$F7765,LEN('Cost Code (New)'!$F7765)-SEARCH("Ext ",'Cost Code (New)'!$F7765)-LEN("Ext")))))+0,"")</f>
        <v/>
      </c>
      <c r="B7765" s="8"/>
      <c r="C7765" s="3"/>
      <c r="D7765" s="3"/>
      <c r="E7765" s="3"/>
      <c r="F7765" s="3"/>
      <c r="G7765" s="3"/>
      <c r="H7765" s="3"/>
      <c r="I7765" s="3"/>
    </row>
    <row r="7766" ht="15.75" customHeight="1">
      <c r="A7766" s="3" t="str">
        <f>IFERROR(TRIM(LEFT(RIGHT('Cost Code (New)'!$F7766,LEN('Cost Code (New)'!$F7766)-SEARCH("Ext ",'Cost Code (New)'!$F7766)-LEN("Ext")),SEARCH(" - ",RIGHT('Cost Code (New)'!$F7766,LEN('Cost Code (New)'!$F7766)-SEARCH("Ext ",'Cost Code (New)'!$F7766)-LEN("Ext")))))+0,"")</f>
        <v/>
      </c>
      <c r="B7766" s="8"/>
      <c r="C7766" s="3"/>
      <c r="D7766" s="3"/>
      <c r="E7766" s="3"/>
      <c r="F7766" s="3"/>
      <c r="G7766" s="3"/>
      <c r="H7766" s="3"/>
      <c r="I7766" s="3"/>
    </row>
    <row r="7767" ht="15.75" customHeight="1">
      <c r="A7767" s="3" t="str">
        <f>IFERROR(TRIM(LEFT(RIGHT('Cost Code (New)'!$F7767,LEN('Cost Code (New)'!$F7767)-SEARCH("Ext ",'Cost Code (New)'!$F7767)-LEN("Ext")),SEARCH(" - ",RIGHT('Cost Code (New)'!$F7767,LEN('Cost Code (New)'!$F7767)-SEARCH("Ext ",'Cost Code (New)'!$F7767)-LEN("Ext")))))+0,"")</f>
        <v/>
      </c>
      <c r="B7767" s="8"/>
      <c r="C7767" s="3"/>
      <c r="D7767" s="3"/>
      <c r="E7767" s="3"/>
      <c r="F7767" s="3"/>
      <c r="G7767" s="3"/>
      <c r="H7767" s="3"/>
      <c r="I7767" s="3"/>
    </row>
    <row r="7768" ht="15.75" customHeight="1">
      <c r="A7768" s="3" t="str">
        <f>IFERROR(TRIM(LEFT(RIGHT('Cost Code (New)'!$F7768,LEN('Cost Code (New)'!$F7768)-SEARCH("Ext ",'Cost Code (New)'!$F7768)-LEN("Ext")),SEARCH(" - ",RIGHT('Cost Code (New)'!$F7768,LEN('Cost Code (New)'!$F7768)-SEARCH("Ext ",'Cost Code (New)'!$F7768)-LEN("Ext")))))+0,"")</f>
        <v/>
      </c>
      <c r="B7768" s="8"/>
      <c r="C7768" s="3"/>
      <c r="D7768" s="3"/>
      <c r="E7768" s="3"/>
      <c r="F7768" s="3"/>
      <c r="G7768" s="3"/>
      <c r="H7768" s="3"/>
      <c r="I7768" s="3"/>
    </row>
    <row r="7769" ht="15.75" customHeight="1">
      <c r="A7769" s="3" t="str">
        <f>IFERROR(TRIM(LEFT(RIGHT('Cost Code (New)'!$F7769,LEN('Cost Code (New)'!$F7769)-SEARCH("Ext ",'Cost Code (New)'!$F7769)-LEN("Ext")),SEARCH(" - ",RIGHT('Cost Code (New)'!$F7769,LEN('Cost Code (New)'!$F7769)-SEARCH("Ext ",'Cost Code (New)'!$F7769)-LEN("Ext")))))+0,"")</f>
        <v/>
      </c>
      <c r="B7769" s="8"/>
      <c r="C7769" s="3"/>
      <c r="D7769" s="3"/>
      <c r="E7769" s="3"/>
      <c r="F7769" s="3"/>
      <c r="G7769" s="3"/>
      <c r="H7769" s="3"/>
      <c r="I7769" s="3"/>
    </row>
    <row r="7770" ht="15.75" customHeight="1">
      <c r="A7770" s="3" t="str">
        <f>IFERROR(TRIM(LEFT(RIGHT('Cost Code (New)'!$F7770,LEN('Cost Code (New)'!$F7770)-SEARCH("Ext ",'Cost Code (New)'!$F7770)-LEN("Ext")),SEARCH(" - ",RIGHT('Cost Code (New)'!$F7770,LEN('Cost Code (New)'!$F7770)-SEARCH("Ext ",'Cost Code (New)'!$F7770)-LEN("Ext")))))+0,"")</f>
        <v/>
      </c>
      <c r="B7770" s="8"/>
      <c r="C7770" s="3"/>
      <c r="D7770" s="3"/>
      <c r="E7770" s="3"/>
      <c r="F7770" s="3"/>
      <c r="G7770" s="3"/>
      <c r="H7770" s="3"/>
      <c r="I7770" s="3"/>
    </row>
    <row r="7771" ht="15.75" customHeight="1">
      <c r="A7771" s="3" t="str">
        <f>IFERROR(TRIM(LEFT(RIGHT('Cost Code (New)'!$F7771,LEN('Cost Code (New)'!$F7771)-SEARCH("Ext ",'Cost Code (New)'!$F7771)-LEN("Ext")),SEARCH(" - ",RIGHT('Cost Code (New)'!$F7771,LEN('Cost Code (New)'!$F7771)-SEARCH("Ext ",'Cost Code (New)'!$F7771)-LEN("Ext")))))+0,"")</f>
        <v/>
      </c>
      <c r="B7771" s="8"/>
      <c r="C7771" s="3"/>
      <c r="D7771" s="3"/>
      <c r="E7771" s="3"/>
      <c r="F7771" s="3"/>
      <c r="G7771" s="3"/>
      <c r="H7771" s="3"/>
      <c r="I7771" s="3"/>
    </row>
    <row r="7772" ht="15.75" customHeight="1">
      <c r="A7772" s="3" t="str">
        <f>IFERROR(TRIM(LEFT(RIGHT('Cost Code (New)'!$F7772,LEN('Cost Code (New)'!$F7772)-SEARCH("Ext ",'Cost Code (New)'!$F7772)-LEN("Ext")),SEARCH(" - ",RIGHT('Cost Code (New)'!$F7772,LEN('Cost Code (New)'!$F7772)-SEARCH("Ext ",'Cost Code (New)'!$F7772)-LEN("Ext")))))+0,"")</f>
        <v/>
      </c>
      <c r="B7772" s="8"/>
      <c r="C7772" s="3"/>
      <c r="D7772" s="3"/>
      <c r="E7772" s="3"/>
      <c r="F7772" s="3"/>
      <c r="G7772" s="3"/>
      <c r="H7772" s="3"/>
      <c r="I7772" s="3"/>
    </row>
    <row r="7773" ht="15.75" customHeight="1">
      <c r="A7773" s="3" t="str">
        <f>IFERROR(TRIM(LEFT(RIGHT('Cost Code (New)'!$F7773,LEN('Cost Code (New)'!$F7773)-SEARCH("Ext ",'Cost Code (New)'!$F7773)-LEN("Ext")),SEARCH(" - ",RIGHT('Cost Code (New)'!$F7773,LEN('Cost Code (New)'!$F7773)-SEARCH("Ext ",'Cost Code (New)'!$F7773)-LEN("Ext")))))+0,"")</f>
        <v/>
      </c>
      <c r="B7773" s="8"/>
      <c r="C7773" s="3"/>
      <c r="D7773" s="3"/>
      <c r="E7773" s="3"/>
      <c r="F7773" s="3"/>
      <c r="G7773" s="3"/>
      <c r="H7773" s="3"/>
      <c r="I7773" s="3"/>
    </row>
    <row r="7774" ht="15.75" customHeight="1">
      <c r="A7774" s="3" t="str">
        <f>IFERROR(TRIM(LEFT(RIGHT('Cost Code (New)'!$F7774,LEN('Cost Code (New)'!$F7774)-SEARCH("Ext ",'Cost Code (New)'!$F7774)-LEN("Ext")),SEARCH(" - ",RIGHT('Cost Code (New)'!$F7774,LEN('Cost Code (New)'!$F7774)-SEARCH("Ext ",'Cost Code (New)'!$F7774)-LEN("Ext")))))+0,"")</f>
        <v/>
      </c>
      <c r="B7774" s="8"/>
      <c r="C7774" s="3"/>
      <c r="D7774" s="3"/>
      <c r="E7774" s="3"/>
      <c r="F7774" s="3"/>
      <c r="G7774" s="3"/>
      <c r="H7774" s="3"/>
      <c r="I7774" s="3"/>
    </row>
    <row r="7775" ht="15.75" customHeight="1">
      <c r="A7775" s="3" t="str">
        <f>IFERROR(TRIM(LEFT(RIGHT('Cost Code (New)'!$F7775,LEN('Cost Code (New)'!$F7775)-SEARCH("Ext ",'Cost Code (New)'!$F7775)-LEN("Ext")),SEARCH(" - ",RIGHT('Cost Code (New)'!$F7775,LEN('Cost Code (New)'!$F7775)-SEARCH("Ext ",'Cost Code (New)'!$F7775)-LEN("Ext")))))+0,"")</f>
        <v/>
      </c>
      <c r="B7775" s="8"/>
      <c r="C7775" s="3"/>
      <c r="D7775" s="3"/>
      <c r="E7775" s="3"/>
      <c r="F7775" s="3"/>
      <c r="G7775" s="3"/>
      <c r="H7775" s="3"/>
      <c r="I7775" s="3"/>
    </row>
    <row r="7776" ht="15.75" customHeight="1">
      <c r="A7776" s="3" t="str">
        <f>IFERROR(TRIM(LEFT(RIGHT('Cost Code (New)'!$F7776,LEN('Cost Code (New)'!$F7776)-SEARCH("Ext ",'Cost Code (New)'!$F7776)-LEN("Ext")),SEARCH(" - ",RIGHT('Cost Code (New)'!$F7776,LEN('Cost Code (New)'!$F7776)-SEARCH("Ext ",'Cost Code (New)'!$F7776)-LEN("Ext")))))+0,"")</f>
        <v/>
      </c>
      <c r="B7776" s="8"/>
      <c r="C7776" s="3"/>
      <c r="D7776" s="3"/>
      <c r="E7776" s="3"/>
      <c r="F7776" s="3"/>
      <c r="G7776" s="3"/>
      <c r="H7776" s="3"/>
      <c r="I7776" s="3"/>
    </row>
    <row r="7777" ht="15.75" customHeight="1">
      <c r="A7777" s="3" t="str">
        <f>IFERROR(TRIM(LEFT(RIGHT('Cost Code (New)'!$F7777,LEN('Cost Code (New)'!$F7777)-SEARCH("Ext ",'Cost Code (New)'!$F7777)-LEN("Ext")),SEARCH(" - ",RIGHT('Cost Code (New)'!$F7777,LEN('Cost Code (New)'!$F7777)-SEARCH("Ext ",'Cost Code (New)'!$F7777)-LEN("Ext")))))+0,"")</f>
        <v/>
      </c>
      <c r="B7777" s="8"/>
      <c r="C7777" s="3"/>
      <c r="D7777" s="3"/>
      <c r="E7777" s="3"/>
      <c r="F7777" s="3"/>
      <c r="G7777" s="3"/>
      <c r="H7777" s="3"/>
      <c r="I7777" s="3"/>
    </row>
    <row r="7778" ht="15.75" customHeight="1">
      <c r="A7778" s="3" t="str">
        <f>IFERROR(TRIM(LEFT(RIGHT('Cost Code (New)'!$F7778,LEN('Cost Code (New)'!$F7778)-SEARCH("Ext ",'Cost Code (New)'!$F7778)-LEN("Ext")),SEARCH(" - ",RIGHT('Cost Code (New)'!$F7778,LEN('Cost Code (New)'!$F7778)-SEARCH("Ext ",'Cost Code (New)'!$F7778)-LEN("Ext")))))+0,"")</f>
        <v/>
      </c>
      <c r="B7778" s="8"/>
      <c r="C7778" s="3"/>
      <c r="D7778" s="3"/>
      <c r="E7778" s="3"/>
      <c r="F7778" s="3"/>
      <c r="G7778" s="3"/>
      <c r="H7778" s="3"/>
      <c r="I7778" s="3"/>
    </row>
    <row r="7779" ht="15.75" customHeight="1">
      <c r="A7779" s="3" t="str">
        <f>IFERROR(TRIM(LEFT(RIGHT('Cost Code (New)'!$F7779,LEN('Cost Code (New)'!$F7779)-SEARCH("Ext ",'Cost Code (New)'!$F7779)-LEN("Ext")),SEARCH(" - ",RIGHT('Cost Code (New)'!$F7779,LEN('Cost Code (New)'!$F7779)-SEARCH("Ext ",'Cost Code (New)'!$F7779)-LEN("Ext")))))+0,"")</f>
        <v/>
      </c>
      <c r="B7779" s="8"/>
      <c r="C7779" s="3"/>
      <c r="D7779" s="3"/>
      <c r="E7779" s="3"/>
      <c r="F7779" s="3"/>
      <c r="G7779" s="3"/>
      <c r="H7779" s="3"/>
      <c r="I7779" s="3"/>
    </row>
    <row r="7780" ht="15.75" customHeight="1">
      <c r="A7780" s="3" t="str">
        <f>IFERROR(TRIM(LEFT(RIGHT('Cost Code (New)'!$F7780,LEN('Cost Code (New)'!$F7780)-SEARCH("Ext ",'Cost Code (New)'!$F7780)-LEN("Ext")),SEARCH(" - ",RIGHT('Cost Code (New)'!$F7780,LEN('Cost Code (New)'!$F7780)-SEARCH("Ext ",'Cost Code (New)'!$F7780)-LEN("Ext")))))+0,"")</f>
        <v/>
      </c>
      <c r="B7780" s="8"/>
      <c r="C7780" s="3"/>
      <c r="D7780" s="3"/>
      <c r="E7780" s="3"/>
      <c r="F7780" s="3"/>
      <c r="G7780" s="3"/>
      <c r="H7780" s="3"/>
      <c r="I7780" s="3"/>
    </row>
    <row r="7781" ht="15.75" customHeight="1">
      <c r="A7781" s="3" t="str">
        <f>IFERROR(TRIM(LEFT(RIGHT('Cost Code (New)'!$F7781,LEN('Cost Code (New)'!$F7781)-SEARCH("Ext ",'Cost Code (New)'!$F7781)-LEN("Ext")),SEARCH(" - ",RIGHT('Cost Code (New)'!$F7781,LEN('Cost Code (New)'!$F7781)-SEARCH("Ext ",'Cost Code (New)'!$F7781)-LEN("Ext")))))+0,"")</f>
        <v/>
      </c>
      <c r="B7781" s="8"/>
      <c r="C7781" s="3"/>
      <c r="D7781" s="3"/>
      <c r="E7781" s="3"/>
      <c r="F7781" s="3"/>
      <c r="G7781" s="3"/>
      <c r="H7781" s="3"/>
      <c r="I7781" s="3"/>
    </row>
    <row r="7782" ht="15.75" customHeight="1">
      <c r="A7782" s="3" t="str">
        <f>IFERROR(TRIM(LEFT(RIGHT('Cost Code (New)'!$F7782,LEN('Cost Code (New)'!$F7782)-SEARCH("Ext ",'Cost Code (New)'!$F7782)-LEN("Ext")),SEARCH(" - ",RIGHT('Cost Code (New)'!$F7782,LEN('Cost Code (New)'!$F7782)-SEARCH("Ext ",'Cost Code (New)'!$F7782)-LEN("Ext")))))+0,"")</f>
        <v/>
      </c>
      <c r="B7782" s="8"/>
      <c r="C7782" s="3"/>
      <c r="D7782" s="3"/>
      <c r="E7782" s="3"/>
      <c r="F7782" s="3"/>
      <c r="G7782" s="3"/>
      <c r="H7782" s="3"/>
      <c r="I7782" s="3"/>
    </row>
    <row r="7783" ht="15.75" customHeight="1">
      <c r="A7783" s="3" t="str">
        <f>IFERROR(TRIM(LEFT(RIGHT('Cost Code (New)'!$F7783,LEN('Cost Code (New)'!$F7783)-SEARCH("Ext ",'Cost Code (New)'!$F7783)-LEN("Ext")),SEARCH(" - ",RIGHT('Cost Code (New)'!$F7783,LEN('Cost Code (New)'!$F7783)-SEARCH("Ext ",'Cost Code (New)'!$F7783)-LEN("Ext")))))+0,"")</f>
        <v/>
      </c>
      <c r="B7783" s="8"/>
      <c r="C7783" s="3"/>
      <c r="D7783" s="3"/>
      <c r="E7783" s="3"/>
      <c r="F7783" s="3"/>
      <c r="G7783" s="3"/>
      <c r="H7783" s="3"/>
      <c r="I7783" s="3"/>
    </row>
    <row r="7784" ht="15.75" customHeight="1">
      <c r="A7784" s="3" t="str">
        <f>IFERROR(TRIM(LEFT(RIGHT('Cost Code (New)'!$F7784,LEN('Cost Code (New)'!$F7784)-SEARCH("Ext ",'Cost Code (New)'!$F7784)-LEN("Ext")),SEARCH(" - ",RIGHT('Cost Code (New)'!$F7784,LEN('Cost Code (New)'!$F7784)-SEARCH("Ext ",'Cost Code (New)'!$F7784)-LEN("Ext")))))+0,"")</f>
        <v/>
      </c>
      <c r="B7784" s="8"/>
      <c r="C7784" s="3"/>
      <c r="D7784" s="3"/>
      <c r="E7784" s="3"/>
      <c r="F7784" s="3"/>
      <c r="G7784" s="3"/>
      <c r="H7784" s="3"/>
      <c r="I7784" s="3"/>
    </row>
    <row r="7785" ht="15.75" customHeight="1">
      <c r="A7785" s="3" t="str">
        <f>IFERROR(TRIM(LEFT(RIGHT('Cost Code (New)'!$F7785,LEN('Cost Code (New)'!$F7785)-SEARCH("Ext ",'Cost Code (New)'!$F7785)-LEN("Ext")),SEARCH(" - ",RIGHT('Cost Code (New)'!$F7785,LEN('Cost Code (New)'!$F7785)-SEARCH("Ext ",'Cost Code (New)'!$F7785)-LEN("Ext")))))+0,"")</f>
        <v/>
      </c>
      <c r="B7785" s="8"/>
      <c r="C7785" s="3"/>
      <c r="D7785" s="3"/>
      <c r="E7785" s="3"/>
      <c r="F7785" s="3"/>
      <c r="G7785" s="3"/>
      <c r="H7785" s="3"/>
      <c r="I7785" s="3"/>
    </row>
    <row r="7786" ht="15.75" customHeight="1">
      <c r="A7786" s="3" t="str">
        <f>IFERROR(TRIM(LEFT(RIGHT('Cost Code (New)'!$F7786,LEN('Cost Code (New)'!$F7786)-SEARCH("Ext ",'Cost Code (New)'!$F7786)-LEN("Ext")),SEARCH(" - ",RIGHT('Cost Code (New)'!$F7786,LEN('Cost Code (New)'!$F7786)-SEARCH("Ext ",'Cost Code (New)'!$F7786)-LEN("Ext")))))+0,"")</f>
        <v/>
      </c>
      <c r="B7786" s="8"/>
      <c r="C7786" s="3"/>
      <c r="D7786" s="3"/>
      <c r="E7786" s="3"/>
      <c r="F7786" s="3"/>
      <c r="G7786" s="3"/>
      <c r="H7786" s="3"/>
      <c r="I7786" s="3"/>
    </row>
    <row r="7787" ht="15.75" customHeight="1">
      <c r="A7787" s="3" t="str">
        <f>IFERROR(TRIM(LEFT(RIGHT('Cost Code (New)'!$F7787,LEN('Cost Code (New)'!$F7787)-SEARCH("Ext ",'Cost Code (New)'!$F7787)-LEN("Ext")),SEARCH(" - ",RIGHT('Cost Code (New)'!$F7787,LEN('Cost Code (New)'!$F7787)-SEARCH("Ext ",'Cost Code (New)'!$F7787)-LEN("Ext")))))+0,"")</f>
        <v/>
      </c>
      <c r="B7787" s="8"/>
      <c r="C7787" s="3"/>
      <c r="D7787" s="3"/>
      <c r="E7787" s="3"/>
      <c r="F7787" s="3"/>
      <c r="G7787" s="3"/>
      <c r="H7787" s="3"/>
      <c r="I7787" s="3"/>
    </row>
    <row r="7788" ht="15.75" customHeight="1">
      <c r="A7788" s="3" t="str">
        <f>IFERROR(TRIM(LEFT(RIGHT('Cost Code (New)'!$F7788,LEN('Cost Code (New)'!$F7788)-SEARCH("Ext ",'Cost Code (New)'!$F7788)-LEN("Ext")),SEARCH(" - ",RIGHT('Cost Code (New)'!$F7788,LEN('Cost Code (New)'!$F7788)-SEARCH("Ext ",'Cost Code (New)'!$F7788)-LEN("Ext")))))+0,"")</f>
        <v/>
      </c>
      <c r="B7788" s="8"/>
      <c r="C7788" s="3"/>
      <c r="D7788" s="3"/>
      <c r="E7788" s="3"/>
      <c r="F7788" s="3"/>
      <c r="G7788" s="3"/>
      <c r="H7788" s="3"/>
      <c r="I7788" s="3"/>
    </row>
    <row r="7789" ht="15.75" customHeight="1">
      <c r="A7789" s="3" t="str">
        <f>IFERROR(TRIM(LEFT(RIGHT('Cost Code (New)'!$F7789,LEN('Cost Code (New)'!$F7789)-SEARCH("Ext ",'Cost Code (New)'!$F7789)-LEN("Ext")),SEARCH(" - ",RIGHT('Cost Code (New)'!$F7789,LEN('Cost Code (New)'!$F7789)-SEARCH("Ext ",'Cost Code (New)'!$F7789)-LEN("Ext")))))+0,"")</f>
        <v/>
      </c>
      <c r="B7789" s="8"/>
      <c r="C7789" s="3"/>
      <c r="D7789" s="3"/>
      <c r="E7789" s="3"/>
      <c r="F7789" s="3"/>
      <c r="G7789" s="3"/>
      <c r="H7789" s="3"/>
      <c r="I7789" s="3"/>
    </row>
    <row r="7790" ht="15.75" customHeight="1">
      <c r="A7790" s="3" t="str">
        <f>IFERROR(TRIM(LEFT(RIGHT('Cost Code (New)'!$F7790,LEN('Cost Code (New)'!$F7790)-SEARCH("Ext ",'Cost Code (New)'!$F7790)-LEN("Ext")),SEARCH(" - ",RIGHT('Cost Code (New)'!$F7790,LEN('Cost Code (New)'!$F7790)-SEARCH("Ext ",'Cost Code (New)'!$F7790)-LEN("Ext")))))+0,"")</f>
        <v/>
      </c>
      <c r="B7790" s="8"/>
      <c r="C7790" s="3"/>
      <c r="D7790" s="3"/>
      <c r="E7790" s="3"/>
      <c r="F7790" s="3"/>
      <c r="G7790" s="3"/>
      <c r="H7790" s="3"/>
      <c r="I7790" s="3"/>
    </row>
    <row r="7791" ht="15.75" customHeight="1">
      <c r="A7791" s="3" t="str">
        <f>IFERROR(TRIM(LEFT(RIGHT('Cost Code (New)'!$F7791,LEN('Cost Code (New)'!$F7791)-SEARCH("Ext ",'Cost Code (New)'!$F7791)-LEN("Ext")),SEARCH(" - ",RIGHT('Cost Code (New)'!$F7791,LEN('Cost Code (New)'!$F7791)-SEARCH("Ext ",'Cost Code (New)'!$F7791)-LEN("Ext")))))+0,"")</f>
        <v/>
      </c>
      <c r="B7791" s="8"/>
      <c r="C7791" s="3"/>
      <c r="D7791" s="3"/>
      <c r="E7791" s="3"/>
      <c r="F7791" s="3"/>
      <c r="G7791" s="3"/>
      <c r="H7791" s="3"/>
      <c r="I7791" s="3"/>
    </row>
    <row r="7792" ht="15.75" customHeight="1">
      <c r="A7792" s="3" t="str">
        <f>IFERROR(TRIM(LEFT(RIGHT('Cost Code (New)'!$F7792,LEN('Cost Code (New)'!$F7792)-SEARCH("Ext ",'Cost Code (New)'!$F7792)-LEN("Ext")),SEARCH(" - ",RIGHT('Cost Code (New)'!$F7792,LEN('Cost Code (New)'!$F7792)-SEARCH("Ext ",'Cost Code (New)'!$F7792)-LEN("Ext")))))+0,"")</f>
        <v/>
      </c>
      <c r="B7792" s="8"/>
      <c r="C7792" s="3"/>
      <c r="D7792" s="3"/>
      <c r="E7792" s="3"/>
      <c r="F7792" s="3"/>
      <c r="G7792" s="3"/>
      <c r="H7792" s="3"/>
      <c r="I7792" s="3"/>
    </row>
    <row r="7793" ht="15.75" customHeight="1">
      <c r="A7793" s="3" t="str">
        <f>IFERROR(TRIM(LEFT(RIGHT('Cost Code (New)'!$F7793,LEN('Cost Code (New)'!$F7793)-SEARCH("Ext ",'Cost Code (New)'!$F7793)-LEN("Ext")),SEARCH(" - ",RIGHT('Cost Code (New)'!$F7793,LEN('Cost Code (New)'!$F7793)-SEARCH("Ext ",'Cost Code (New)'!$F7793)-LEN("Ext")))))+0,"")</f>
        <v/>
      </c>
      <c r="B7793" s="8"/>
      <c r="C7793" s="3"/>
      <c r="D7793" s="3"/>
      <c r="E7793" s="3"/>
      <c r="F7793" s="3"/>
      <c r="G7793" s="3"/>
      <c r="H7793" s="3"/>
      <c r="I7793" s="3"/>
    </row>
    <row r="7794" ht="15.75" customHeight="1">
      <c r="A7794" s="3" t="str">
        <f>IFERROR(TRIM(LEFT(RIGHT('Cost Code (New)'!$F7794,LEN('Cost Code (New)'!$F7794)-SEARCH("Ext ",'Cost Code (New)'!$F7794)-LEN("Ext")),SEARCH(" - ",RIGHT('Cost Code (New)'!$F7794,LEN('Cost Code (New)'!$F7794)-SEARCH("Ext ",'Cost Code (New)'!$F7794)-LEN("Ext")))))+0,"")</f>
        <v/>
      </c>
      <c r="B7794" s="8"/>
      <c r="C7794" s="3"/>
      <c r="D7794" s="3"/>
      <c r="E7794" s="3"/>
      <c r="F7794" s="3"/>
      <c r="G7794" s="3"/>
      <c r="H7794" s="3"/>
      <c r="I7794" s="3"/>
    </row>
    <row r="7795" ht="15.75" customHeight="1">
      <c r="A7795" s="3" t="str">
        <f>IFERROR(TRIM(LEFT(RIGHT('Cost Code (New)'!$F7795,LEN('Cost Code (New)'!$F7795)-SEARCH("Ext ",'Cost Code (New)'!$F7795)-LEN("Ext")),SEARCH(" - ",RIGHT('Cost Code (New)'!$F7795,LEN('Cost Code (New)'!$F7795)-SEARCH("Ext ",'Cost Code (New)'!$F7795)-LEN("Ext")))))+0,"")</f>
        <v/>
      </c>
      <c r="B7795" s="8"/>
      <c r="C7795" s="3"/>
      <c r="D7795" s="3"/>
      <c r="E7795" s="3"/>
      <c r="F7795" s="3"/>
      <c r="G7795" s="3"/>
      <c r="H7795" s="3"/>
      <c r="I7795" s="3"/>
    </row>
    <row r="7796" ht="15.75" customHeight="1">
      <c r="A7796" s="3" t="str">
        <f>IFERROR(TRIM(LEFT(RIGHT('Cost Code (New)'!$F7796,LEN('Cost Code (New)'!$F7796)-SEARCH("Ext ",'Cost Code (New)'!$F7796)-LEN("Ext")),SEARCH(" - ",RIGHT('Cost Code (New)'!$F7796,LEN('Cost Code (New)'!$F7796)-SEARCH("Ext ",'Cost Code (New)'!$F7796)-LEN("Ext")))))+0,"")</f>
        <v/>
      </c>
      <c r="B7796" s="8"/>
      <c r="C7796" s="3"/>
      <c r="D7796" s="3"/>
      <c r="E7796" s="3"/>
      <c r="F7796" s="3"/>
      <c r="G7796" s="3"/>
      <c r="H7796" s="3"/>
      <c r="I7796" s="3"/>
    </row>
    <row r="7797" ht="15.75" customHeight="1">
      <c r="A7797" s="3" t="str">
        <f>IFERROR(TRIM(LEFT(RIGHT('Cost Code (New)'!$F7797,LEN('Cost Code (New)'!$F7797)-SEARCH("Ext ",'Cost Code (New)'!$F7797)-LEN("Ext")),SEARCH(" - ",RIGHT('Cost Code (New)'!$F7797,LEN('Cost Code (New)'!$F7797)-SEARCH("Ext ",'Cost Code (New)'!$F7797)-LEN("Ext")))))+0,"")</f>
        <v/>
      </c>
      <c r="B7797" s="8"/>
      <c r="C7797" s="3"/>
      <c r="D7797" s="3"/>
      <c r="E7797" s="3"/>
      <c r="F7797" s="3"/>
      <c r="G7797" s="3"/>
      <c r="H7797" s="3"/>
      <c r="I7797" s="3"/>
    </row>
    <row r="7798" ht="15.75" customHeight="1">
      <c r="A7798" s="3" t="str">
        <f>IFERROR(TRIM(LEFT(RIGHT('Cost Code (New)'!$F7798,LEN('Cost Code (New)'!$F7798)-SEARCH("Ext ",'Cost Code (New)'!$F7798)-LEN("Ext")),SEARCH(" - ",RIGHT('Cost Code (New)'!$F7798,LEN('Cost Code (New)'!$F7798)-SEARCH("Ext ",'Cost Code (New)'!$F7798)-LEN("Ext")))))+0,"")</f>
        <v/>
      </c>
      <c r="B7798" s="8"/>
      <c r="C7798" s="3"/>
      <c r="D7798" s="3"/>
      <c r="E7798" s="3"/>
      <c r="F7798" s="3"/>
      <c r="G7798" s="3"/>
      <c r="H7798" s="3"/>
      <c r="I7798" s="3"/>
    </row>
    <row r="7799" ht="15.75" customHeight="1">
      <c r="A7799" s="3" t="str">
        <f>IFERROR(TRIM(LEFT(RIGHT('Cost Code (New)'!$F7799,LEN('Cost Code (New)'!$F7799)-SEARCH("Ext ",'Cost Code (New)'!$F7799)-LEN("Ext")),SEARCH(" - ",RIGHT('Cost Code (New)'!$F7799,LEN('Cost Code (New)'!$F7799)-SEARCH("Ext ",'Cost Code (New)'!$F7799)-LEN("Ext")))))+0,"")</f>
        <v/>
      </c>
      <c r="B7799" s="8"/>
      <c r="C7799" s="3"/>
      <c r="D7799" s="3"/>
      <c r="E7799" s="3"/>
      <c r="F7799" s="3"/>
      <c r="G7799" s="3"/>
      <c r="H7799" s="3"/>
      <c r="I7799" s="3"/>
    </row>
    <row r="7800" ht="15.75" customHeight="1">
      <c r="A7800" s="3" t="str">
        <f>IFERROR(TRIM(LEFT(RIGHT('Cost Code (New)'!$F7800,LEN('Cost Code (New)'!$F7800)-SEARCH("Ext ",'Cost Code (New)'!$F7800)-LEN("Ext")),SEARCH(" - ",RIGHT('Cost Code (New)'!$F7800,LEN('Cost Code (New)'!$F7800)-SEARCH("Ext ",'Cost Code (New)'!$F7800)-LEN("Ext")))))+0,"")</f>
        <v/>
      </c>
      <c r="B7800" s="8"/>
      <c r="C7800" s="3"/>
      <c r="D7800" s="3"/>
      <c r="E7800" s="3"/>
      <c r="F7800" s="3"/>
      <c r="G7800" s="3"/>
      <c r="H7800" s="3"/>
      <c r="I7800" s="3"/>
    </row>
    <row r="7801" ht="15.75" customHeight="1">
      <c r="A7801" s="3" t="str">
        <f>IFERROR(TRIM(LEFT(RIGHT('Cost Code (New)'!$F7801,LEN('Cost Code (New)'!$F7801)-SEARCH("Ext ",'Cost Code (New)'!$F7801)-LEN("Ext")),SEARCH(" - ",RIGHT('Cost Code (New)'!$F7801,LEN('Cost Code (New)'!$F7801)-SEARCH("Ext ",'Cost Code (New)'!$F7801)-LEN("Ext")))))+0,"")</f>
        <v/>
      </c>
      <c r="B7801" s="8"/>
      <c r="C7801" s="3"/>
      <c r="D7801" s="3"/>
      <c r="E7801" s="3"/>
      <c r="F7801" s="3"/>
      <c r="G7801" s="3"/>
      <c r="H7801" s="3"/>
      <c r="I7801" s="3"/>
    </row>
    <row r="7802" ht="15.75" customHeight="1">
      <c r="A7802" s="3" t="str">
        <f>IFERROR(TRIM(LEFT(RIGHT('Cost Code (New)'!$F7802,LEN('Cost Code (New)'!$F7802)-SEARCH("Ext ",'Cost Code (New)'!$F7802)-LEN("Ext")),SEARCH(" - ",RIGHT('Cost Code (New)'!$F7802,LEN('Cost Code (New)'!$F7802)-SEARCH("Ext ",'Cost Code (New)'!$F7802)-LEN("Ext")))))+0,"")</f>
        <v/>
      </c>
      <c r="B7802" s="8"/>
      <c r="C7802" s="3"/>
      <c r="D7802" s="3"/>
      <c r="E7802" s="3"/>
      <c r="F7802" s="3"/>
      <c r="G7802" s="3"/>
      <c r="H7802" s="3"/>
      <c r="I7802" s="3"/>
    </row>
    <row r="7803" ht="15.75" customHeight="1">
      <c r="A7803" s="3" t="str">
        <f>IFERROR(TRIM(LEFT(RIGHT('Cost Code (New)'!$F7803,LEN('Cost Code (New)'!$F7803)-SEARCH("Ext ",'Cost Code (New)'!$F7803)-LEN("Ext")),SEARCH(" - ",RIGHT('Cost Code (New)'!$F7803,LEN('Cost Code (New)'!$F7803)-SEARCH("Ext ",'Cost Code (New)'!$F7803)-LEN("Ext")))))+0,"")</f>
        <v/>
      </c>
      <c r="B7803" s="8"/>
      <c r="C7803" s="3"/>
      <c r="D7803" s="3"/>
      <c r="E7803" s="3"/>
      <c r="F7803" s="3"/>
      <c r="G7803" s="3"/>
      <c r="H7803" s="3"/>
      <c r="I7803" s="3"/>
    </row>
    <row r="7804" ht="15.75" customHeight="1">
      <c r="A7804" s="3" t="str">
        <f>IFERROR(TRIM(LEFT(RIGHT('Cost Code (New)'!$F7804,LEN('Cost Code (New)'!$F7804)-SEARCH("Ext ",'Cost Code (New)'!$F7804)-LEN("Ext")),SEARCH(" - ",RIGHT('Cost Code (New)'!$F7804,LEN('Cost Code (New)'!$F7804)-SEARCH("Ext ",'Cost Code (New)'!$F7804)-LEN("Ext")))))+0,"")</f>
        <v/>
      </c>
      <c r="B7804" s="8"/>
      <c r="C7804" s="3"/>
      <c r="D7804" s="3"/>
      <c r="E7804" s="3"/>
      <c r="F7804" s="3"/>
      <c r="G7804" s="3"/>
      <c r="H7804" s="3"/>
      <c r="I7804" s="3"/>
    </row>
    <row r="7805" ht="15.75" customHeight="1">
      <c r="A7805" s="3" t="str">
        <f>IFERROR(TRIM(LEFT(RIGHT('Cost Code (New)'!$F7805,LEN('Cost Code (New)'!$F7805)-SEARCH("Ext ",'Cost Code (New)'!$F7805)-LEN("Ext")),SEARCH(" - ",RIGHT('Cost Code (New)'!$F7805,LEN('Cost Code (New)'!$F7805)-SEARCH("Ext ",'Cost Code (New)'!$F7805)-LEN("Ext")))))+0,"")</f>
        <v/>
      </c>
      <c r="B7805" s="8"/>
      <c r="C7805" s="3"/>
      <c r="D7805" s="3"/>
      <c r="E7805" s="3"/>
      <c r="F7805" s="3"/>
      <c r="G7805" s="3"/>
      <c r="H7805" s="3"/>
      <c r="I7805" s="3"/>
    </row>
    <row r="7806" ht="15.75" customHeight="1">
      <c r="A7806" s="3" t="str">
        <f>IFERROR(TRIM(LEFT(RIGHT('Cost Code (New)'!$F7806,LEN('Cost Code (New)'!$F7806)-SEARCH("Ext ",'Cost Code (New)'!$F7806)-LEN("Ext")),SEARCH(" - ",RIGHT('Cost Code (New)'!$F7806,LEN('Cost Code (New)'!$F7806)-SEARCH("Ext ",'Cost Code (New)'!$F7806)-LEN("Ext")))))+0,"")</f>
        <v/>
      </c>
      <c r="B7806" s="8"/>
      <c r="C7806" s="3"/>
      <c r="D7806" s="3"/>
      <c r="E7806" s="3"/>
      <c r="F7806" s="3"/>
      <c r="G7806" s="3"/>
      <c r="H7806" s="3"/>
      <c r="I7806" s="3"/>
    </row>
    <row r="7807" ht="15.75" customHeight="1">
      <c r="A7807" s="3" t="str">
        <f>IFERROR(TRIM(LEFT(RIGHT('Cost Code (New)'!$F7807,LEN('Cost Code (New)'!$F7807)-SEARCH("Ext ",'Cost Code (New)'!$F7807)-LEN("Ext")),SEARCH(" - ",RIGHT('Cost Code (New)'!$F7807,LEN('Cost Code (New)'!$F7807)-SEARCH("Ext ",'Cost Code (New)'!$F7807)-LEN("Ext")))))+0,"")</f>
        <v/>
      </c>
      <c r="B7807" s="8"/>
      <c r="C7807" s="3"/>
      <c r="D7807" s="3"/>
      <c r="E7807" s="3"/>
      <c r="F7807" s="3"/>
      <c r="G7807" s="3"/>
      <c r="H7807" s="3"/>
      <c r="I7807" s="3"/>
    </row>
    <row r="7808" ht="15.75" customHeight="1">
      <c r="A7808" s="3" t="str">
        <f>IFERROR(TRIM(LEFT(RIGHT('Cost Code (New)'!$F7808,LEN('Cost Code (New)'!$F7808)-SEARCH("Ext ",'Cost Code (New)'!$F7808)-LEN("Ext")),SEARCH(" - ",RIGHT('Cost Code (New)'!$F7808,LEN('Cost Code (New)'!$F7808)-SEARCH("Ext ",'Cost Code (New)'!$F7808)-LEN("Ext")))))+0,"")</f>
        <v/>
      </c>
      <c r="B7808" s="8"/>
      <c r="C7808" s="3"/>
      <c r="D7808" s="3"/>
      <c r="E7808" s="3"/>
      <c r="F7808" s="3"/>
      <c r="G7808" s="3"/>
      <c r="H7808" s="3"/>
      <c r="I7808" s="3"/>
    </row>
    <row r="7809" ht="15.75" customHeight="1">
      <c r="A7809" s="3" t="str">
        <f>IFERROR(TRIM(LEFT(RIGHT('Cost Code (New)'!$F7809,LEN('Cost Code (New)'!$F7809)-SEARCH("Ext ",'Cost Code (New)'!$F7809)-LEN("Ext")),SEARCH(" - ",RIGHT('Cost Code (New)'!$F7809,LEN('Cost Code (New)'!$F7809)-SEARCH("Ext ",'Cost Code (New)'!$F7809)-LEN("Ext")))))+0,"")</f>
        <v/>
      </c>
      <c r="B7809" s="8"/>
      <c r="C7809" s="3"/>
      <c r="D7809" s="3"/>
      <c r="E7809" s="3"/>
      <c r="F7809" s="3"/>
      <c r="G7809" s="3"/>
      <c r="H7809" s="3"/>
      <c r="I7809" s="3"/>
    </row>
    <row r="7810" ht="15.75" customHeight="1">
      <c r="A7810" s="3" t="str">
        <f>IFERROR(TRIM(LEFT(RIGHT('Cost Code (New)'!$F7810,LEN('Cost Code (New)'!$F7810)-SEARCH("Ext ",'Cost Code (New)'!$F7810)-LEN("Ext")),SEARCH(" - ",RIGHT('Cost Code (New)'!$F7810,LEN('Cost Code (New)'!$F7810)-SEARCH("Ext ",'Cost Code (New)'!$F7810)-LEN("Ext")))))+0,"")</f>
        <v/>
      </c>
      <c r="B7810" s="8"/>
      <c r="C7810" s="3"/>
      <c r="D7810" s="3"/>
      <c r="E7810" s="3"/>
      <c r="F7810" s="3"/>
      <c r="G7810" s="3"/>
      <c r="H7810" s="3"/>
      <c r="I7810" s="3"/>
    </row>
    <row r="7811" ht="15.75" customHeight="1">
      <c r="A7811" s="3" t="str">
        <f>IFERROR(TRIM(LEFT(RIGHT('Cost Code (New)'!$F7811,LEN('Cost Code (New)'!$F7811)-SEARCH("Ext ",'Cost Code (New)'!$F7811)-LEN("Ext")),SEARCH(" - ",RIGHT('Cost Code (New)'!$F7811,LEN('Cost Code (New)'!$F7811)-SEARCH("Ext ",'Cost Code (New)'!$F7811)-LEN("Ext")))))+0,"")</f>
        <v/>
      </c>
      <c r="B7811" s="8"/>
      <c r="C7811" s="3"/>
      <c r="D7811" s="3"/>
      <c r="E7811" s="3"/>
      <c r="F7811" s="3"/>
      <c r="G7811" s="3"/>
      <c r="H7811" s="3"/>
      <c r="I7811" s="3"/>
    </row>
    <row r="7812" ht="15.75" customHeight="1">
      <c r="A7812" s="3" t="str">
        <f>IFERROR(TRIM(LEFT(RIGHT('Cost Code (New)'!$F7812,LEN('Cost Code (New)'!$F7812)-SEARCH("Ext ",'Cost Code (New)'!$F7812)-LEN("Ext")),SEARCH(" - ",RIGHT('Cost Code (New)'!$F7812,LEN('Cost Code (New)'!$F7812)-SEARCH("Ext ",'Cost Code (New)'!$F7812)-LEN("Ext")))))+0,"")</f>
        <v/>
      </c>
      <c r="B7812" s="8"/>
      <c r="C7812" s="3"/>
      <c r="D7812" s="3"/>
      <c r="E7812" s="3"/>
      <c r="F7812" s="3"/>
      <c r="G7812" s="3"/>
      <c r="H7812" s="3"/>
      <c r="I7812" s="3"/>
    </row>
    <row r="7813" ht="15.75" customHeight="1">
      <c r="A7813" s="3" t="str">
        <f>IFERROR(TRIM(LEFT(RIGHT('Cost Code (New)'!$F7813,LEN('Cost Code (New)'!$F7813)-SEARCH("Ext ",'Cost Code (New)'!$F7813)-LEN("Ext")),SEARCH(" - ",RIGHT('Cost Code (New)'!$F7813,LEN('Cost Code (New)'!$F7813)-SEARCH("Ext ",'Cost Code (New)'!$F7813)-LEN("Ext")))))+0,"")</f>
        <v/>
      </c>
      <c r="B7813" s="8"/>
      <c r="C7813" s="3"/>
      <c r="D7813" s="3"/>
      <c r="E7813" s="3"/>
      <c r="F7813" s="3"/>
      <c r="G7813" s="3"/>
      <c r="H7813" s="3"/>
      <c r="I7813" s="3"/>
    </row>
    <row r="7814" ht="15.75" customHeight="1">
      <c r="A7814" s="3" t="str">
        <f>IFERROR(TRIM(LEFT(RIGHT('Cost Code (New)'!$F7814,LEN('Cost Code (New)'!$F7814)-SEARCH("Ext ",'Cost Code (New)'!$F7814)-LEN("Ext")),SEARCH(" - ",RIGHT('Cost Code (New)'!$F7814,LEN('Cost Code (New)'!$F7814)-SEARCH("Ext ",'Cost Code (New)'!$F7814)-LEN("Ext")))))+0,"")</f>
        <v/>
      </c>
      <c r="B7814" s="8"/>
      <c r="C7814" s="3"/>
      <c r="D7814" s="3"/>
      <c r="E7814" s="3"/>
      <c r="F7814" s="3"/>
      <c r="G7814" s="3"/>
      <c r="H7814" s="3"/>
      <c r="I7814" s="3"/>
    </row>
    <row r="7815" ht="15.75" customHeight="1">
      <c r="A7815" s="3" t="str">
        <f>IFERROR(TRIM(LEFT(RIGHT('Cost Code (New)'!$F7815,LEN('Cost Code (New)'!$F7815)-SEARCH("Ext ",'Cost Code (New)'!$F7815)-LEN("Ext")),SEARCH(" - ",RIGHT('Cost Code (New)'!$F7815,LEN('Cost Code (New)'!$F7815)-SEARCH("Ext ",'Cost Code (New)'!$F7815)-LEN("Ext")))))+0,"")</f>
        <v/>
      </c>
      <c r="B7815" s="8"/>
      <c r="C7815" s="3"/>
      <c r="D7815" s="3"/>
      <c r="E7815" s="3"/>
      <c r="F7815" s="3"/>
      <c r="G7815" s="3"/>
      <c r="H7815" s="3"/>
      <c r="I7815" s="3"/>
    </row>
    <row r="7816" ht="15.75" customHeight="1">
      <c r="A7816" s="3" t="str">
        <f>IFERROR(TRIM(LEFT(RIGHT('Cost Code (New)'!$F7816,LEN('Cost Code (New)'!$F7816)-SEARCH("Ext ",'Cost Code (New)'!$F7816)-LEN("Ext")),SEARCH(" - ",RIGHT('Cost Code (New)'!$F7816,LEN('Cost Code (New)'!$F7816)-SEARCH("Ext ",'Cost Code (New)'!$F7816)-LEN("Ext")))))+0,"")</f>
        <v/>
      </c>
      <c r="B7816" s="8"/>
      <c r="C7816" s="3"/>
      <c r="D7816" s="3"/>
      <c r="E7816" s="3"/>
      <c r="F7816" s="3"/>
      <c r="G7816" s="3"/>
      <c r="H7816" s="3"/>
      <c r="I7816" s="3"/>
    </row>
    <row r="7817" ht="15.75" customHeight="1">
      <c r="A7817" s="3" t="str">
        <f>IFERROR(TRIM(LEFT(RIGHT('Cost Code (New)'!$F7817,LEN('Cost Code (New)'!$F7817)-SEARCH("Ext ",'Cost Code (New)'!$F7817)-LEN("Ext")),SEARCH(" - ",RIGHT('Cost Code (New)'!$F7817,LEN('Cost Code (New)'!$F7817)-SEARCH("Ext ",'Cost Code (New)'!$F7817)-LEN("Ext")))))+0,"")</f>
        <v/>
      </c>
      <c r="B7817" s="8"/>
      <c r="C7817" s="3"/>
      <c r="D7817" s="3"/>
      <c r="E7817" s="3"/>
      <c r="F7817" s="3"/>
      <c r="G7817" s="3"/>
      <c r="H7817" s="3"/>
      <c r="I7817" s="3"/>
    </row>
    <row r="7818" ht="15.75" customHeight="1">
      <c r="A7818" s="3" t="str">
        <f>IFERROR(TRIM(LEFT(RIGHT('Cost Code (New)'!$F7818,LEN('Cost Code (New)'!$F7818)-SEARCH("Ext ",'Cost Code (New)'!$F7818)-LEN("Ext")),SEARCH(" - ",RIGHT('Cost Code (New)'!$F7818,LEN('Cost Code (New)'!$F7818)-SEARCH("Ext ",'Cost Code (New)'!$F7818)-LEN("Ext")))))+0,"")</f>
        <v/>
      </c>
      <c r="B7818" s="8"/>
      <c r="C7818" s="3"/>
      <c r="D7818" s="3"/>
      <c r="E7818" s="3"/>
      <c r="F7818" s="3"/>
      <c r="G7818" s="3"/>
      <c r="H7818" s="3"/>
      <c r="I7818" s="3"/>
    </row>
    <row r="7819" ht="15.75" customHeight="1">
      <c r="A7819" s="3" t="str">
        <f>IFERROR(TRIM(LEFT(RIGHT('Cost Code (New)'!$F7819,LEN('Cost Code (New)'!$F7819)-SEARCH("Ext ",'Cost Code (New)'!$F7819)-LEN("Ext")),SEARCH(" - ",RIGHT('Cost Code (New)'!$F7819,LEN('Cost Code (New)'!$F7819)-SEARCH("Ext ",'Cost Code (New)'!$F7819)-LEN("Ext")))))+0,"")</f>
        <v/>
      </c>
      <c r="B7819" s="8"/>
      <c r="C7819" s="3"/>
      <c r="D7819" s="3"/>
      <c r="E7819" s="3"/>
      <c r="F7819" s="3"/>
      <c r="G7819" s="3"/>
      <c r="H7819" s="3"/>
      <c r="I7819" s="3"/>
    </row>
    <row r="7820" ht="15.75" customHeight="1">
      <c r="A7820" s="3" t="str">
        <f>IFERROR(TRIM(LEFT(RIGHT('Cost Code (New)'!$F7820,LEN('Cost Code (New)'!$F7820)-SEARCH("Ext ",'Cost Code (New)'!$F7820)-LEN("Ext")),SEARCH(" - ",RIGHT('Cost Code (New)'!$F7820,LEN('Cost Code (New)'!$F7820)-SEARCH("Ext ",'Cost Code (New)'!$F7820)-LEN("Ext")))))+0,"")</f>
        <v/>
      </c>
      <c r="B7820" s="8"/>
      <c r="C7820" s="3"/>
      <c r="D7820" s="3"/>
      <c r="E7820" s="3"/>
      <c r="F7820" s="3"/>
      <c r="G7820" s="3"/>
      <c r="H7820" s="3"/>
      <c r="I7820" s="3"/>
    </row>
    <row r="7821" ht="15.75" customHeight="1">
      <c r="A7821" s="3" t="str">
        <f>IFERROR(TRIM(LEFT(RIGHT('Cost Code (New)'!$F7821,LEN('Cost Code (New)'!$F7821)-SEARCH("Ext ",'Cost Code (New)'!$F7821)-LEN("Ext")),SEARCH(" - ",RIGHT('Cost Code (New)'!$F7821,LEN('Cost Code (New)'!$F7821)-SEARCH("Ext ",'Cost Code (New)'!$F7821)-LEN("Ext")))))+0,"")</f>
        <v/>
      </c>
      <c r="B7821" s="8"/>
      <c r="C7821" s="3"/>
      <c r="D7821" s="3"/>
      <c r="E7821" s="3"/>
      <c r="F7821" s="3"/>
      <c r="G7821" s="3"/>
      <c r="H7821" s="3"/>
      <c r="I7821" s="3"/>
    </row>
    <row r="7822" ht="15.75" customHeight="1">
      <c r="A7822" s="3" t="str">
        <f>IFERROR(TRIM(LEFT(RIGHT('Cost Code (New)'!$F7822,LEN('Cost Code (New)'!$F7822)-SEARCH("Ext ",'Cost Code (New)'!$F7822)-LEN("Ext")),SEARCH(" - ",RIGHT('Cost Code (New)'!$F7822,LEN('Cost Code (New)'!$F7822)-SEARCH("Ext ",'Cost Code (New)'!$F7822)-LEN("Ext")))))+0,"")</f>
        <v/>
      </c>
      <c r="B7822" s="8"/>
      <c r="C7822" s="3"/>
      <c r="D7822" s="3"/>
      <c r="E7822" s="3"/>
      <c r="F7822" s="3"/>
      <c r="G7822" s="3"/>
      <c r="H7822" s="3"/>
      <c r="I7822" s="3"/>
    </row>
    <row r="7823" ht="15.75" customHeight="1">
      <c r="A7823" s="3" t="str">
        <f>IFERROR(TRIM(LEFT(RIGHT('Cost Code (New)'!$F7823,LEN('Cost Code (New)'!$F7823)-SEARCH("Ext ",'Cost Code (New)'!$F7823)-LEN("Ext")),SEARCH(" - ",RIGHT('Cost Code (New)'!$F7823,LEN('Cost Code (New)'!$F7823)-SEARCH("Ext ",'Cost Code (New)'!$F7823)-LEN("Ext")))))+0,"")</f>
        <v/>
      </c>
      <c r="B7823" s="8"/>
      <c r="C7823" s="3"/>
      <c r="D7823" s="3"/>
      <c r="E7823" s="3"/>
      <c r="F7823" s="3"/>
      <c r="G7823" s="3"/>
      <c r="H7823" s="3"/>
      <c r="I7823" s="3"/>
    </row>
    <row r="7824" ht="15.75" customHeight="1">
      <c r="A7824" s="3" t="str">
        <f>IFERROR(TRIM(LEFT(RIGHT('Cost Code (New)'!$F7824,LEN('Cost Code (New)'!$F7824)-SEARCH("Ext ",'Cost Code (New)'!$F7824)-LEN("Ext")),SEARCH(" - ",RIGHT('Cost Code (New)'!$F7824,LEN('Cost Code (New)'!$F7824)-SEARCH("Ext ",'Cost Code (New)'!$F7824)-LEN("Ext")))))+0,"")</f>
        <v/>
      </c>
      <c r="B7824" s="8"/>
      <c r="C7824" s="3"/>
      <c r="D7824" s="3"/>
      <c r="E7824" s="3"/>
      <c r="F7824" s="3"/>
      <c r="G7824" s="3"/>
      <c r="H7824" s="3"/>
      <c r="I7824" s="3"/>
    </row>
    <row r="7825" ht="15.75" customHeight="1">
      <c r="A7825" s="3" t="str">
        <f>IFERROR(TRIM(LEFT(RIGHT('Cost Code (New)'!$F7825,LEN('Cost Code (New)'!$F7825)-SEARCH("Ext ",'Cost Code (New)'!$F7825)-LEN("Ext")),SEARCH(" - ",RIGHT('Cost Code (New)'!$F7825,LEN('Cost Code (New)'!$F7825)-SEARCH("Ext ",'Cost Code (New)'!$F7825)-LEN("Ext")))))+0,"")</f>
        <v/>
      </c>
      <c r="B7825" s="8"/>
      <c r="C7825" s="3"/>
      <c r="D7825" s="3"/>
      <c r="E7825" s="3"/>
      <c r="F7825" s="3"/>
      <c r="G7825" s="3"/>
      <c r="H7825" s="3"/>
      <c r="I7825" s="3"/>
    </row>
    <row r="7826" ht="15.75" customHeight="1">
      <c r="A7826" s="3" t="str">
        <f>IFERROR(TRIM(LEFT(RIGHT('Cost Code (New)'!$F7826,LEN('Cost Code (New)'!$F7826)-SEARCH("Ext ",'Cost Code (New)'!$F7826)-LEN("Ext")),SEARCH(" - ",RIGHT('Cost Code (New)'!$F7826,LEN('Cost Code (New)'!$F7826)-SEARCH("Ext ",'Cost Code (New)'!$F7826)-LEN("Ext")))))+0,"")</f>
        <v/>
      </c>
      <c r="B7826" s="8"/>
      <c r="C7826" s="3"/>
      <c r="D7826" s="3"/>
      <c r="E7826" s="3"/>
      <c r="F7826" s="3"/>
      <c r="G7826" s="3"/>
      <c r="H7826" s="3"/>
      <c r="I7826" s="3"/>
    </row>
    <row r="7827" ht="15.75" customHeight="1">
      <c r="A7827" s="3" t="str">
        <f>IFERROR(TRIM(LEFT(RIGHT('Cost Code (New)'!$F7827,LEN('Cost Code (New)'!$F7827)-SEARCH("Ext ",'Cost Code (New)'!$F7827)-LEN("Ext")),SEARCH(" - ",RIGHT('Cost Code (New)'!$F7827,LEN('Cost Code (New)'!$F7827)-SEARCH("Ext ",'Cost Code (New)'!$F7827)-LEN("Ext")))))+0,"")</f>
        <v/>
      </c>
      <c r="B7827" s="8"/>
      <c r="C7827" s="3"/>
      <c r="D7827" s="3"/>
      <c r="E7827" s="3"/>
      <c r="F7827" s="3"/>
      <c r="G7827" s="3"/>
      <c r="H7827" s="3"/>
      <c r="I7827" s="3"/>
    </row>
    <row r="7828" ht="15.75" customHeight="1">
      <c r="A7828" s="3" t="str">
        <f>IFERROR(TRIM(LEFT(RIGHT('Cost Code (New)'!$F7828,LEN('Cost Code (New)'!$F7828)-SEARCH("Ext ",'Cost Code (New)'!$F7828)-LEN("Ext")),SEARCH(" - ",RIGHT('Cost Code (New)'!$F7828,LEN('Cost Code (New)'!$F7828)-SEARCH("Ext ",'Cost Code (New)'!$F7828)-LEN("Ext")))))+0,"")</f>
        <v/>
      </c>
      <c r="B7828" s="8"/>
      <c r="C7828" s="3"/>
      <c r="D7828" s="3"/>
      <c r="E7828" s="3"/>
      <c r="F7828" s="3"/>
      <c r="G7828" s="3"/>
      <c r="H7828" s="3"/>
      <c r="I7828" s="3"/>
    </row>
    <row r="7829" ht="15.75" customHeight="1">
      <c r="A7829" s="3" t="str">
        <f>IFERROR(TRIM(LEFT(RIGHT('Cost Code (New)'!$F7829,LEN('Cost Code (New)'!$F7829)-SEARCH("Ext ",'Cost Code (New)'!$F7829)-LEN("Ext")),SEARCH(" - ",RIGHT('Cost Code (New)'!$F7829,LEN('Cost Code (New)'!$F7829)-SEARCH("Ext ",'Cost Code (New)'!$F7829)-LEN("Ext")))))+0,"")</f>
        <v/>
      </c>
      <c r="B7829" s="8"/>
      <c r="C7829" s="3"/>
      <c r="D7829" s="3"/>
      <c r="E7829" s="3"/>
      <c r="F7829" s="3"/>
      <c r="G7829" s="3"/>
      <c r="H7829" s="3"/>
      <c r="I7829" s="3"/>
    </row>
    <row r="7830" ht="15.75" customHeight="1">
      <c r="A7830" s="3" t="str">
        <f>IFERROR(TRIM(LEFT(RIGHT('Cost Code (New)'!$F7830,LEN('Cost Code (New)'!$F7830)-SEARCH("Ext ",'Cost Code (New)'!$F7830)-LEN("Ext")),SEARCH(" - ",RIGHT('Cost Code (New)'!$F7830,LEN('Cost Code (New)'!$F7830)-SEARCH("Ext ",'Cost Code (New)'!$F7830)-LEN("Ext")))))+0,"")</f>
        <v/>
      </c>
      <c r="B7830" s="8"/>
      <c r="C7830" s="3"/>
      <c r="D7830" s="3"/>
      <c r="E7830" s="3"/>
      <c r="F7830" s="3"/>
      <c r="G7830" s="3"/>
      <c r="H7830" s="3"/>
      <c r="I7830" s="3"/>
    </row>
    <row r="7831" ht="15.75" customHeight="1">
      <c r="A7831" s="3" t="str">
        <f>IFERROR(TRIM(LEFT(RIGHT('Cost Code (New)'!$F7831,LEN('Cost Code (New)'!$F7831)-SEARCH("Ext ",'Cost Code (New)'!$F7831)-LEN("Ext")),SEARCH(" - ",RIGHT('Cost Code (New)'!$F7831,LEN('Cost Code (New)'!$F7831)-SEARCH("Ext ",'Cost Code (New)'!$F7831)-LEN("Ext")))))+0,"")</f>
        <v/>
      </c>
      <c r="B7831" s="8"/>
      <c r="C7831" s="3"/>
      <c r="D7831" s="3"/>
      <c r="E7831" s="3"/>
      <c r="F7831" s="3"/>
      <c r="G7831" s="3"/>
      <c r="H7831" s="3"/>
      <c r="I7831" s="3"/>
    </row>
    <row r="7832" ht="15.75" customHeight="1">
      <c r="A7832" s="3" t="str">
        <f>IFERROR(TRIM(LEFT(RIGHT('Cost Code (New)'!$F7832,LEN('Cost Code (New)'!$F7832)-SEARCH("Ext ",'Cost Code (New)'!$F7832)-LEN("Ext")),SEARCH(" - ",RIGHT('Cost Code (New)'!$F7832,LEN('Cost Code (New)'!$F7832)-SEARCH("Ext ",'Cost Code (New)'!$F7832)-LEN("Ext")))))+0,"")</f>
        <v/>
      </c>
      <c r="B7832" s="8"/>
      <c r="C7832" s="3"/>
      <c r="D7832" s="3"/>
      <c r="E7832" s="3"/>
      <c r="F7832" s="3"/>
      <c r="G7832" s="3"/>
      <c r="H7832" s="3"/>
      <c r="I7832" s="3"/>
    </row>
    <row r="7833" ht="15.75" customHeight="1">
      <c r="A7833" s="3" t="str">
        <f>IFERROR(TRIM(LEFT(RIGHT('Cost Code (New)'!$F7833,LEN('Cost Code (New)'!$F7833)-SEARCH("Ext ",'Cost Code (New)'!$F7833)-LEN("Ext")),SEARCH(" - ",RIGHT('Cost Code (New)'!$F7833,LEN('Cost Code (New)'!$F7833)-SEARCH("Ext ",'Cost Code (New)'!$F7833)-LEN("Ext")))))+0,"")</f>
        <v/>
      </c>
      <c r="B7833" s="8"/>
      <c r="C7833" s="3"/>
      <c r="D7833" s="3"/>
      <c r="E7833" s="3"/>
      <c r="F7833" s="3"/>
      <c r="G7833" s="3"/>
      <c r="H7833" s="3"/>
      <c r="I7833" s="3"/>
    </row>
    <row r="7834" ht="15.75" customHeight="1">
      <c r="A7834" s="3" t="str">
        <f>IFERROR(TRIM(LEFT(RIGHT('Cost Code (New)'!$F7834,LEN('Cost Code (New)'!$F7834)-SEARCH("Ext ",'Cost Code (New)'!$F7834)-LEN("Ext")),SEARCH(" - ",RIGHT('Cost Code (New)'!$F7834,LEN('Cost Code (New)'!$F7834)-SEARCH("Ext ",'Cost Code (New)'!$F7834)-LEN("Ext")))))+0,"")</f>
        <v/>
      </c>
      <c r="B7834" s="8"/>
      <c r="C7834" s="3"/>
      <c r="D7834" s="3"/>
      <c r="E7834" s="3"/>
      <c r="F7834" s="3"/>
      <c r="G7834" s="3"/>
      <c r="H7834" s="3"/>
      <c r="I7834" s="3"/>
    </row>
    <row r="7835" ht="15.75" customHeight="1">
      <c r="A7835" s="3" t="str">
        <f>IFERROR(TRIM(LEFT(RIGHT('Cost Code (New)'!$F7835,LEN('Cost Code (New)'!$F7835)-SEARCH("Ext ",'Cost Code (New)'!$F7835)-LEN("Ext")),SEARCH(" - ",RIGHT('Cost Code (New)'!$F7835,LEN('Cost Code (New)'!$F7835)-SEARCH("Ext ",'Cost Code (New)'!$F7835)-LEN("Ext")))))+0,"")</f>
        <v/>
      </c>
      <c r="B7835" s="8"/>
      <c r="C7835" s="3"/>
      <c r="D7835" s="3"/>
      <c r="E7835" s="3"/>
      <c r="F7835" s="3"/>
      <c r="G7835" s="3"/>
      <c r="H7835" s="3"/>
      <c r="I7835" s="3"/>
    </row>
    <row r="7836" ht="15.75" customHeight="1">
      <c r="A7836" s="3" t="str">
        <f>IFERROR(TRIM(LEFT(RIGHT('Cost Code (New)'!$F7836,LEN('Cost Code (New)'!$F7836)-SEARCH("Ext ",'Cost Code (New)'!$F7836)-LEN("Ext")),SEARCH(" - ",RIGHT('Cost Code (New)'!$F7836,LEN('Cost Code (New)'!$F7836)-SEARCH("Ext ",'Cost Code (New)'!$F7836)-LEN("Ext")))))+0,"")</f>
        <v/>
      </c>
      <c r="B7836" s="8"/>
      <c r="C7836" s="3"/>
      <c r="D7836" s="3"/>
      <c r="E7836" s="3"/>
      <c r="F7836" s="3"/>
      <c r="G7836" s="3"/>
      <c r="H7836" s="3"/>
      <c r="I7836" s="3"/>
    </row>
    <row r="7837" ht="15.75" customHeight="1">
      <c r="A7837" s="3" t="str">
        <f>IFERROR(TRIM(LEFT(RIGHT('Cost Code (New)'!$F7837,LEN('Cost Code (New)'!$F7837)-SEARCH("Ext ",'Cost Code (New)'!$F7837)-LEN("Ext")),SEARCH(" - ",RIGHT('Cost Code (New)'!$F7837,LEN('Cost Code (New)'!$F7837)-SEARCH("Ext ",'Cost Code (New)'!$F7837)-LEN("Ext")))))+0,"")</f>
        <v/>
      </c>
      <c r="B7837" s="8"/>
      <c r="C7837" s="3"/>
      <c r="D7837" s="3"/>
      <c r="E7837" s="3"/>
      <c r="F7837" s="3"/>
      <c r="G7837" s="3"/>
      <c r="H7837" s="3"/>
      <c r="I7837" s="3"/>
    </row>
    <row r="7838" ht="15.75" customHeight="1">
      <c r="A7838" s="3" t="str">
        <f>IFERROR(TRIM(LEFT(RIGHT('Cost Code (New)'!$F7838,LEN('Cost Code (New)'!$F7838)-SEARCH("Ext ",'Cost Code (New)'!$F7838)-LEN("Ext")),SEARCH(" - ",RIGHT('Cost Code (New)'!$F7838,LEN('Cost Code (New)'!$F7838)-SEARCH("Ext ",'Cost Code (New)'!$F7838)-LEN("Ext")))))+0,"")</f>
        <v/>
      </c>
      <c r="B7838" s="8"/>
      <c r="C7838" s="3"/>
      <c r="D7838" s="3"/>
      <c r="E7838" s="3"/>
      <c r="F7838" s="3"/>
      <c r="G7838" s="3"/>
      <c r="H7838" s="3"/>
      <c r="I7838" s="3"/>
    </row>
    <row r="7839" ht="15.75" customHeight="1">
      <c r="A7839" s="3" t="str">
        <f>IFERROR(TRIM(LEFT(RIGHT('Cost Code (New)'!$F7839,LEN('Cost Code (New)'!$F7839)-SEARCH("Ext ",'Cost Code (New)'!$F7839)-LEN("Ext")),SEARCH(" - ",RIGHT('Cost Code (New)'!$F7839,LEN('Cost Code (New)'!$F7839)-SEARCH("Ext ",'Cost Code (New)'!$F7839)-LEN("Ext")))))+0,"")</f>
        <v/>
      </c>
      <c r="B7839" s="8"/>
      <c r="C7839" s="3"/>
      <c r="D7839" s="3"/>
      <c r="E7839" s="3"/>
      <c r="F7839" s="3"/>
      <c r="G7839" s="3"/>
      <c r="H7839" s="3"/>
      <c r="I7839" s="3"/>
    </row>
    <row r="7840" ht="15.75" customHeight="1">
      <c r="A7840" s="3" t="str">
        <f>IFERROR(TRIM(LEFT(RIGHT('Cost Code (New)'!$F7840,LEN('Cost Code (New)'!$F7840)-SEARCH("Ext ",'Cost Code (New)'!$F7840)-LEN("Ext")),SEARCH(" - ",RIGHT('Cost Code (New)'!$F7840,LEN('Cost Code (New)'!$F7840)-SEARCH("Ext ",'Cost Code (New)'!$F7840)-LEN("Ext")))))+0,"")</f>
        <v/>
      </c>
      <c r="B7840" s="8"/>
      <c r="C7840" s="3"/>
      <c r="D7840" s="3"/>
      <c r="E7840" s="3"/>
      <c r="F7840" s="3"/>
      <c r="G7840" s="3"/>
      <c r="H7840" s="3"/>
      <c r="I7840" s="3"/>
    </row>
    <row r="7841" ht="15.75" customHeight="1">
      <c r="A7841" s="3" t="str">
        <f>IFERROR(TRIM(LEFT(RIGHT('Cost Code (New)'!$F7841,LEN('Cost Code (New)'!$F7841)-SEARCH("Ext ",'Cost Code (New)'!$F7841)-LEN("Ext")),SEARCH(" - ",RIGHT('Cost Code (New)'!$F7841,LEN('Cost Code (New)'!$F7841)-SEARCH("Ext ",'Cost Code (New)'!$F7841)-LEN("Ext")))))+0,"")</f>
        <v/>
      </c>
      <c r="B7841" s="8"/>
      <c r="C7841" s="3"/>
      <c r="D7841" s="3"/>
      <c r="E7841" s="3"/>
      <c r="F7841" s="3"/>
      <c r="G7841" s="3"/>
      <c r="H7841" s="3"/>
      <c r="I7841" s="3"/>
    </row>
    <row r="7842" ht="15.75" customHeight="1">
      <c r="A7842" s="3" t="str">
        <f>IFERROR(TRIM(LEFT(RIGHT('Cost Code (New)'!$F7842,LEN('Cost Code (New)'!$F7842)-SEARCH("Ext ",'Cost Code (New)'!$F7842)-LEN("Ext")),SEARCH(" - ",RIGHT('Cost Code (New)'!$F7842,LEN('Cost Code (New)'!$F7842)-SEARCH("Ext ",'Cost Code (New)'!$F7842)-LEN("Ext")))))+0,"")</f>
        <v/>
      </c>
      <c r="B7842" s="8"/>
      <c r="C7842" s="3"/>
      <c r="D7842" s="3"/>
      <c r="E7842" s="3"/>
      <c r="F7842" s="3"/>
      <c r="G7842" s="3"/>
      <c r="H7842" s="3"/>
      <c r="I7842" s="3"/>
    </row>
    <row r="7843" ht="15.75" customHeight="1">
      <c r="A7843" s="3" t="str">
        <f>IFERROR(TRIM(LEFT(RIGHT('Cost Code (New)'!$F7843,LEN('Cost Code (New)'!$F7843)-SEARCH("Ext ",'Cost Code (New)'!$F7843)-LEN("Ext")),SEARCH(" - ",RIGHT('Cost Code (New)'!$F7843,LEN('Cost Code (New)'!$F7843)-SEARCH("Ext ",'Cost Code (New)'!$F7843)-LEN("Ext")))))+0,"")</f>
        <v/>
      </c>
      <c r="B7843" s="8"/>
      <c r="C7843" s="3"/>
      <c r="D7843" s="3"/>
      <c r="E7843" s="3"/>
      <c r="F7843" s="3"/>
      <c r="G7843" s="3"/>
      <c r="H7843" s="3"/>
      <c r="I7843" s="3"/>
    </row>
    <row r="7844" ht="15.75" customHeight="1">
      <c r="A7844" s="3" t="str">
        <f>IFERROR(TRIM(LEFT(RIGHT('Cost Code (New)'!$F7844,LEN('Cost Code (New)'!$F7844)-SEARCH("Ext ",'Cost Code (New)'!$F7844)-LEN("Ext")),SEARCH(" - ",RIGHT('Cost Code (New)'!$F7844,LEN('Cost Code (New)'!$F7844)-SEARCH("Ext ",'Cost Code (New)'!$F7844)-LEN("Ext")))))+0,"")</f>
        <v/>
      </c>
      <c r="B7844" s="8"/>
      <c r="C7844" s="3"/>
      <c r="D7844" s="3"/>
      <c r="E7844" s="3"/>
      <c r="F7844" s="3"/>
      <c r="G7844" s="3"/>
      <c r="H7844" s="3"/>
      <c r="I7844" s="3"/>
    </row>
    <row r="7845" ht="15.75" customHeight="1">
      <c r="A7845" s="3" t="str">
        <f>IFERROR(TRIM(LEFT(RIGHT('Cost Code (New)'!$F7845,LEN('Cost Code (New)'!$F7845)-SEARCH("Ext ",'Cost Code (New)'!$F7845)-LEN("Ext")),SEARCH(" - ",RIGHT('Cost Code (New)'!$F7845,LEN('Cost Code (New)'!$F7845)-SEARCH("Ext ",'Cost Code (New)'!$F7845)-LEN("Ext")))))+0,"")</f>
        <v/>
      </c>
      <c r="B7845" s="8"/>
      <c r="C7845" s="3"/>
      <c r="D7845" s="3"/>
      <c r="E7845" s="3"/>
      <c r="F7845" s="3"/>
      <c r="G7845" s="3"/>
      <c r="H7845" s="3"/>
      <c r="I7845" s="3"/>
    </row>
    <row r="7846" ht="15.75" customHeight="1">
      <c r="A7846" s="3" t="str">
        <f>IFERROR(TRIM(LEFT(RIGHT('Cost Code (New)'!$F7846,LEN('Cost Code (New)'!$F7846)-SEARCH("Ext ",'Cost Code (New)'!$F7846)-LEN("Ext")),SEARCH(" - ",RIGHT('Cost Code (New)'!$F7846,LEN('Cost Code (New)'!$F7846)-SEARCH("Ext ",'Cost Code (New)'!$F7846)-LEN("Ext")))))+0,"")</f>
        <v/>
      </c>
      <c r="B7846" s="8"/>
      <c r="C7846" s="3"/>
      <c r="D7846" s="3"/>
      <c r="E7846" s="3"/>
      <c r="F7846" s="3"/>
      <c r="G7846" s="3"/>
      <c r="H7846" s="3"/>
      <c r="I7846" s="3"/>
    </row>
    <row r="7847" ht="15.75" customHeight="1">
      <c r="A7847" s="3" t="str">
        <f>IFERROR(TRIM(LEFT(RIGHT('Cost Code (New)'!$F7847,LEN('Cost Code (New)'!$F7847)-SEARCH("Ext ",'Cost Code (New)'!$F7847)-LEN("Ext")),SEARCH(" - ",RIGHT('Cost Code (New)'!$F7847,LEN('Cost Code (New)'!$F7847)-SEARCH("Ext ",'Cost Code (New)'!$F7847)-LEN("Ext")))))+0,"")</f>
        <v/>
      </c>
      <c r="B7847" s="8"/>
      <c r="C7847" s="3"/>
      <c r="D7847" s="3"/>
      <c r="E7847" s="3"/>
      <c r="F7847" s="3"/>
      <c r="G7847" s="3"/>
      <c r="H7847" s="3"/>
      <c r="I7847" s="3"/>
    </row>
    <row r="7848" ht="15.75" customHeight="1">
      <c r="A7848" s="3" t="str">
        <f>IFERROR(TRIM(LEFT(RIGHT('Cost Code (New)'!$F7848,LEN('Cost Code (New)'!$F7848)-SEARCH("Ext ",'Cost Code (New)'!$F7848)-LEN("Ext")),SEARCH(" - ",RIGHT('Cost Code (New)'!$F7848,LEN('Cost Code (New)'!$F7848)-SEARCH("Ext ",'Cost Code (New)'!$F7848)-LEN("Ext")))))+0,"")</f>
        <v/>
      </c>
      <c r="B7848" s="8"/>
      <c r="C7848" s="3"/>
      <c r="D7848" s="3"/>
      <c r="E7848" s="3"/>
      <c r="F7848" s="3"/>
      <c r="G7848" s="3"/>
      <c r="H7848" s="3"/>
      <c r="I7848" s="3"/>
    </row>
    <row r="7849" ht="15.75" customHeight="1">
      <c r="A7849" s="3" t="str">
        <f>IFERROR(TRIM(LEFT(RIGHT('Cost Code (New)'!$F7849,LEN('Cost Code (New)'!$F7849)-SEARCH("Ext ",'Cost Code (New)'!$F7849)-LEN("Ext")),SEARCH(" - ",RIGHT('Cost Code (New)'!$F7849,LEN('Cost Code (New)'!$F7849)-SEARCH("Ext ",'Cost Code (New)'!$F7849)-LEN("Ext")))))+0,"")</f>
        <v/>
      </c>
      <c r="B7849" s="8"/>
      <c r="C7849" s="3"/>
      <c r="D7849" s="3"/>
      <c r="E7849" s="3"/>
      <c r="F7849" s="3"/>
      <c r="G7849" s="3"/>
      <c r="H7849" s="3"/>
      <c r="I7849" s="3"/>
    </row>
    <row r="7850" ht="15.75" customHeight="1">
      <c r="A7850" s="3" t="str">
        <f>IFERROR(TRIM(LEFT(RIGHT('Cost Code (New)'!$F7850,LEN('Cost Code (New)'!$F7850)-SEARCH("Ext ",'Cost Code (New)'!$F7850)-LEN("Ext")),SEARCH(" - ",RIGHT('Cost Code (New)'!$F7850,LEN('Cost Code (New)'!$F7850)-SEARCH("Ext ",'Cost Code (New)'!$F7850)-LEN("Ext")))))+0,"")</f>
        <v/>
      </c>
      <c r="B7850" s="8"/>
      <c r="C7850" s="3"/>
      <c r="D7850" s="3"/>
      <c r="E7850" s="3"/>
      <c r="F7850" s="3"/>
      <c r="G7850" s="3"/>
      <c r="H7850" s="3"/>
      <c r="I7850" s="3"/>
    </row>
    <row r="7851" ht="15.75" customHeight="1">
      <c r="A7851" s="3" t="str">
        <f>IFERROR(TRIM(LEFT(RIGHT('Cost Code (New)'!$F7851,LEN('Cost Code (New)'!$F7851)-SEARCH("Ext ",'Cost Code (New)'!$F7851)-LEN("Ext")),SEARCH(" - ",RIGHT('Cost Code (New)'!$F7851,LEN('Cost Code (New)'!$F7851)-SEARCH("Ext ",'Cost Code (New)'!$F7851)-LEN("Ext")))))+0,"")</f>
        <v/>
      </c>
      <c r="B7851" s="8"/>
      <c r="C7851" s="3"/>
      <c r="D7851" s="3"/>
      <c r="E7851" s="3"/>
      <c r="F7851" s="3"/>
      <c r="G7851" s="3"/>
      <c r="H7851" s="3"/>
      <c r="I7851" s="3"/>
    </row>
    <row r="7852" ht="15.75" customHeight="1">
      <c r="A7852" s="3" t="str">
        <f>IFERROR(TRIM(LEFT(RIGHT('Cost Code (New)'!$F7852,LEN('Cost Code (New)'!$F7852)-SEARCH("Ext ",'Cost Code (New)'!$F7852)-LEN("Ext")),SEARCH(" - ",RIGHT('Cost Code (New)'!$F7852,LEN('Cost Code (New)'!$F7852)-SEARCH("Ext ",'Cost Code (New)'!$F7852)-LEN("Ext")))))+0,"")</f>
        <v/>
      </c>
      <c r="B7852" s="8"/>
      <c r="C7852" s="3"/>
      <c r="D7852" s="3"/>
      <c r="E7852" s="3"/>
      <c r="F7852" s="3"/>
      <c r="G7852" s="3"/>
      <c r="H7852" s="3"/>
      <c r="I7852" s="3"/>
    </row>
    <row r="7853" ht="15.75" customHeight="1">
      <c r="A7853" s="3" t="str">
        <f>IFERROR(TRIM(LEFT(RIGHT('Cost Code (New)'!$F7853,LEN('Cost Code (New)'!$F7853)-SEARCH("Ext ",'Cost Code (New)'!$F7853)-LEN("Ext")),SEARCH(" - ",RIGHT('Cost Code (New)'!$F7853,LEN('Cost Code (New)'!$F7853)-SEARCH("Ext ",'Cost Code (New)'!$F7853)-LEN("Ext")))))+0,"")</f>
        <v/>
      </c>
      <c r="B7853" s="8"/>
      <c r="C7853" s="3"/>
      <c r="D7853" s="3"/>
      <c r="E7853" s="3"/>
      <c r="F7853" s="3"/>
      <c r="G7853" s="3"/>
      <c r="H7853" s="3"/>
      <c r="I7853" s="3"/>
    </row>
    <row r="7854" ht="15.75" customHeight="1">
      <c r="A7854" s="3" t="str">
        <f>IFERROR(TRIM(LEFT(RIGHT('Cost Code (New)'!$F7854,LEN('Cost Code (New)'!$F7854)-SEARCH("Ext ",'Cost Code (New)'!$F7854)-LEN("Ext")),SEARCH(" - ",RIGHT('Cost Code (New)'!$F7854,LEN('Cost Code (New)'!$F7854)-SEARCH("Ext ",'Cost Code (New)'!$F7854)-LEN("Ext")))))+0,"")</f>
        <v/>
      </c>
      <c r="B7854" s="8"/>
      <c r="C7854" s="3"/>
      <c r="D7854" s="3"/>
      <c r="E7854" s="3"/>
      <c r="F7854" s="3"/>
      <c r="G7854" s="3"/>
      <c r="H7854" s="3"/>
      <c r="I7854" s="3"/>
    </row>
    <row r="7855" ht="15.75" customHeight="1">
      <c r="A7855" s="3" t="str">
        <f>IFERROR(TRIM(LEFT(RIGHT('Cost Code (New)'!$F7855,LEN('Cost Code (New)'!$F7855)-SEARCH("Ext ",'Cost Code (New)'!$F7855)-LEN("Ext")),SEARCH(" - ",RIGHT('Cost Code (New)'!$F7855,LEN('Cost Code (New)'!$F7855)-SEARCH("Ext ",'Cost Code (New)'!$F7855)-LEN("Ext")))))+0,"")</f>
        <v/>
      </c>
      <c r="B7855" s="8"/>
      <c r="C7855" s="3"/>
      <c r="D7855" s="3"/>
      <c r="E7855" s="3"/>
      <c r="F7855" s="3"/>
      <c r="G7855" s="3"/>
      <c r="H7855" s="3"/>
      <c r="I7855" s="3"/>
    </row>
    <row r="7856" ht="15.75" customHeight="1">
      <c r="A7856" s="3" t="str">
        <f>IFERROR(TRIM(LEFT(RIGHT('Cost Code (New)'!$F7856,LEN('Cost Code (New)'!$F7856)-SEARCH("Ext ",'Cost Code (New)'!$F7856)-LEN("Ext")),SEARCH(" - ",RIGHT('Cost Code (New)'!$F7856,LEN('Cost Code (New)'!$F7856)-SEARCH("Ext ",'Cost Code (New)'!$F7856)-LEN("Ext")))))+0,"")</f>
        <v/>
      </c>
      <c r="B7856" s="8"/>
      <c r="C7856" s="3"/>
      <c r="D7856" s="3"/>
      <c r="E7856" s="3"/>
      <c r="F7856" s="3"/>
      <c r="G7856" s="3"/>
      <c r="H7856" s="3"/>
      <c r="I7856" s="3"/>
    </row>
    <row r="7857" ht="15.75" customHeight="1">
      <c r="A7857" s="3" t="str">
        <f>IFERROR(TRIM(LEFT(RIGHT('Cost Code (New)'!$F7857,LEN('Cost Code (New)'!$F7857)-SEARCH("Ext ",'Cost Code (New)'!$F7857)-LEN("Ext")),SEARCH(" - ",RIGHT('Cost Code (New)'!$F7857,LEN('Cost Code (New)'!$F7857)-SEARCH("Ext ",'Cost Code (New)'!$F7857)-LEN("Ext")))))+0,"")</f>
        <v/>
      </c>
      <c r="B7857" s="8"/>
      <c r="C7857" s="3"/>
      <c r="D7857" s="3"/>
      <c r="E7857" s="3"/>
      <c r="F7857" s="3"/>
      <c r="G7857" s="3"/>
      <c r="H7857" s="3"/>
      <c r="I7857" s="3"/>
    </row>
    <row r="7858" ht="15.75" customHeight="1">
      <c r="A7858" s="3" t="str">
        <f>IFERROR(TRIM(LEFT(RIGHT('Cost Code (New)'!$F7858,LEN('Cost Code (New)'!$F7858)-SEARCH("Ext ",'Cost Code (New)'!$F7858)-LEN("Ext")),SEARCH(" - ",RIGHT('Cost Code (New)'!$F7858,LEN('Cost Code (New)'!$F7858)-SEARCH("Ext ",'Cost Code (New)'!$F7858)-LEN("Ext")))))+0,"")</f>
        <v/>
      </c>
      <c r="B7858" s="8"/>
      <c r="C7858" s="3"/>
      <c r="D7858" s="3"/>
      <c r="E7858" s="3"/>
      <c r="F7858" s="3"/>
      <c r="G7858" s="3"/>
      <c r="H7858" s="3"/>
      <c r="I7858" s="3"/>
    </row>
    <row r="7859" ht="15.75" customHeight="1">
      <c r="A7859" s="3" t="str">
        <f>IFERROR(TRIM(LEFT(RIGHT('Cost Code (New)'!$F7859,LEN('Cost Code (New)'!$F7859)-SEARCH("Ext ",'Cost Code (New)'!$F7859)-LEN("Ext")),SEARCH(" - ",RIGHT('Cost Code (New)'!$F7859,LEN('Cost Code (New)'!$F7859)-SEARCH("Ext ",'Cost Code (New)'!$F7859)-LEN("Ext")))))+0,"")</f>
        <v/>
      </c>
      <c r="B7859" s="8"/>
      <c r="C7859" s="3"/>
      <c r="D7859" s="3"/>
      <c r="E7859" s="3"/>
      <c r="F7859" s="3"/>
      <c r="G7859" s="3"/>
      <c r="H7859" s="3"/>
      <c r="I7859" s="3"/>
    </row>
    <row r="7860" ht="15.75" customHeight="1">
      <c r="A7860" s="3" t="str">
        <f>IFERROR(TRIM(LEFT(RIGHT('Cost Code (New)'!$F7860,LEN('Cost Code (New)'!$F7860)-SEARCH("Ext ",'Cost Code (New)'!$F7860)-LEN("Ext")),SEARCH(" - ",RIGHT('Cost Code (New)'!$F7860,LEN('Cost Code (New)'!$F7860)-SEARCH("Ext ",'Cost Code (New)'!$F7860)-LEN("Ext")))))+0,"")</f>
        <v/>
      </c>
      <c r="B7860" s="8"/>
      <c r="C7860" s="3"/>
      <c r="D7860" s="3"/>
      <c r="E7860" s="3"/>
      <c r="F7860" s="3"/>
      <c r="G7860" s="3"/>
      <c r="H7860" s="3"/>
      <c r="I7860" s="3"/>
    </row>
    <row r="7861" ht="15.75" customHeight="1">
      <c r="A7861" s="3" t="str">
        <f>IFERROR(TRIM(LEFT(RIGHT('Cost Code (New)'!$F7861,LEN('Cost Code (New)'!$F7861)-SEARCH("Ext ",'Cost Code (New)'!$F7861)-LEN("Ext")),SEARCH(" - ",RIGHT('Cost Code (New)'!$F7861,LEN('Cost Code (New)'!$F7861)-SEARCH("Ext ",'Cost Code (New)'!$F7861)-LEN("Ext")))))+0,"")</f>
        <v/>
      </c>
      <c r="B7861" s="8"/>
      <c r="C7861" s="3"/>
      <c r="D7861" s="3"/>
      <c r="E7861" s="3"/>
      <c r="F7861" s="3"/>
      <c r="G7861" s="3"/>
      <c r="H7861" s="3"/>
      <c r="I7861" s="3"/>
    </row>
    <row r="7862" ht="15.75" customHeight="1">
      <c r="A7862" s="3" t="str">
        <f>IFERROR(TRIM(LEFT(RIGHT('Cost Code (New)'!$F7862,LEN('Cost Code (New)'!$F7862)-SEARCH("Ext ",'Cost Code (New)'!$F7862)-LEN("Ext")),SEARCH(" - ",RIGHT('Cost Code (New)'!$F7862,LEN('Cost Code (New)'!$F7862)-SEARCH("Ext ",'Cost Code (New)'!$F7862)-LEN("Ext")))))+0,"")</f>
        <v/>
      </c>
      <c r="B7862" s="8"/>
      <c r="C7862" s="3"/>
      <c r="D7862" s="3"/>
      <c r="E7862" s="3"/>
      <c r="F7862" s="3"/>
      <c r="G7862" s="3"/>
      <c r="H7862" s="3"/>
      <c r="I7862" s="3"/>
    </row>
    <row r="7863" ht="15.75" customHeight="1">
      <c r="A7863" s="3" t="str">
        <f>IFERROR(TRIM(LEFT(RIGHT('Cost Code (New)'!$F7863,LEN('Cost Code (New)'!$F7863)-SEARCH("Ext ",'Cost Code (New)'!$F7863)-LEN("Ext")),SEARCH(" - ",RIGHT('Cost Code (New)'!$F7863,LEN('Cost Code (New)'!$F7863)-SEARCH("Ext ",'Cost Code (New)'!$F7863)-LEN("Ext")))))+0,"")</f>
        <v/>
      </c>
      <c r="B7863" s="8"/>
      <c r="C7863" s="3"/>
      <c r="D7863" s="3"/>
      <c r="E7863" s="3"/>
      <c r="F7863" s="3"/>
      <c r="G7863" s="3"/>
      <c r="H7863" s="3"/>
      <c r="I7863" s="3"/>
    </row>
    <row r="7864" ht="15.75" customHeight="1">
      <c r="A7864" s="3" t="str">
        <f>IFERROR(TRIM(LEFT(RIGHT('Cost Code (New)'!$F7864,LEN('Cost Code (New)'!$F7864)-SEARCH("Ext ",'Cost Code (New)'!$F7864)-LEN("Ext")),SEARCH(" - ",RIGHT('Cost Code (New)'!$F7864,LEN('Cost Code (New)'!$F7864)-SEARCH("Ext ",'Cost Code (New)'!$F7864)-LEN("Ext")))))+0,"")</f>
        <v/>
      </c>
      <c r="B7864" s="8"/>
      <c r="C7864" s="3"/>
      <c r="D7864" s="3"/>
      <c r="E7864" s="3"/>
      <c r="F7864" s="3"/>
      <c r="G7864" s="3"/>
      <c r="H7864" s="3"/>
      <c r="I7864" s="3"/>
    </row>
    <row r="7865" ht="15.75" customHeight="1">
      <c r="A7865" s="3" t="str">
        <f>IFERROR(TRIM(LEFT(RIGHT('Cost Code (New)'!$F7865,LEN('Cost Code (New)'!$F7865)-SEARCH("Ext ",'Cost Code (New)'!$F7865)-LEN("Ext")),SEARCH(" - ",RIGHT('Cost Code (New)'!$F7865,LEN('Cost Code (New)'!$F7865)-SEARCH("Ext ",'Cost Code (New)'!$F7865)-LEN("Ext")))))+0,"")</f>
        <v/>
      </c>
      <c r="B7865" s="8"/>
      <c r="C7865" s="3"/>
      <c r="D7865" s="3"/>
      <c r="E7865" s="3"/>
      <c r="F7865" s="3"/>
      <c r="G7865" s="3"/>
      <c r="H7865" s="3"/>
      <c r="I7865" s="3"/>
    </row>
    <row r="7866" ht="15.75" customHeight="1">
      <c r="A7866" s="3" t="str">
        <f>IFERROR(TRIM(LEFT(RIGHT('Cost Code (New)'!$F7866,LEN('Cost Code (New)'!$F7866)-SEARCH("Ext ",'Cost Code (New)'!$F7866)-LEN("Ext")),SEARCH(" - ",RIGHT('Cost Code (New)'!$F7866,LEN('Cost Code (New)'!$F7866)-SEARCH("Ext ",'Cost Code (New)'!$F7866)-LEN("Ext")))))+0,"")</f>
        <v/>
      </c>
      <c r="B7866" s="8"/>
      <c r="C7866" s="3"/>
      <c r="D7866" s="3"/>
      <c r="E7866" s="3"/>
      <c r="F7866" s="3"/>
      <c r="G7866" s="3"/>
      <c r="H7866" s="3"/>
      <c r="I7866" s="3"/>
    </row>
    <row r="7867" ht="15.75" customHeight="1">
      <c r="A7867" s="3" t="str">
        <f>IFERROR(TRIM(LEFT(RIGHT('Cost Code (New)'!$F7867,LEN('Cost Code (New)'!$F7867)-SEARCH("Ext ",'Cost Code (New)'!$F7867)-LEN("Ext")),SEARCH(" - ",RIGHT('Cost Code (New)'!$F7867,LEN('Cost Code (New)'!$F7867)-SEARCH("Ext ",'Cost Code (New)'!$F7867)-LEN("Ext")))))+0,"")</f>
        <v/>
      </c>
      <c r="B7867" s="8"/>
      <c r="C7867" s="3"/>
      <c r="D7867" s="3"/>
      <c r="E7867" s="3"/>
      <c r="F7867" s="3"/>
      <c r="G7867" s="3"/>
      <c r="H7867" s="3"/>
      <c r="I7867" s="3"/>
    </row>
    <row r="7868" ht="15.75" customHeight="1">
      <c r="A7868" s="3" t="str">
        <f>IFERROR(TRIM(LEFT(RIGHT('Cost Code (New)'!$F7868,LEN('Cost Code (New)'!$F7868)-SEARCH("Ext ",'Cost Code (New)'!$F7868)-LEN("Ext")),SEARCH(" - ",RIGHT('Cost Code (New)'!$F7868,LEN('Cost Code (New)'!$F7868)-SEARCH("Ext ",'Cost Code (New)'!$F7868)-LEN("Ext")))))+0,"")</f>
        <v/>
      </c>
      <c r="B7868" s="8"/>
      <c r="C7868" s="3"/>
      <c r="D7868" s="3"/>
      <c r="E7868" s="3"/>
      <c r="F7868" s="3"/>
      <c r="G7868" s="3"/>
      <c r="H7868" s="3"/>
      <c r="I7868" s="3"/>
    </row>
    <row r="7869" ht="15.75" customHeight="1">
      <c r="A7869" s="3" t="str">
        <f>IFERROR(TRIM(LEFT(RIGHT('Cost Code (New)'!$F7869,LEN('Cost Code (New)'!$F7869)-SEARCH("Ext ",'Cost Code (New)'!$F7869)-LEN("Ext")),SEARCH(" - ",RIGHT('Cost Code (New)'!$F7869,LEN('Cost Code (New)'!$F7869)-SEARCH("Ext ",'Cost Code (New)'!$F7869)-LEN("Ext")))))+0,"")</f>
        <v/>
      </c>
      <c r="B7869" s="8"/>
      <c r="C7869" s="3"/>
      <c r="D7869" s="3"/>
      <c r="E7869" s="3"/>
      <c r="F7869" s="3"/>
      <c r="G7869" s="3"/>
      <c r="H7869" s="3"/>
      <c r="I7869" s="3"/>
    </row>
    <row r="7870" ht="15.75" customHeight="1">
      <c r="A7870" s="3" t="str">
        <f>IFERROR(TRIM(LEFT(RIGHT('Cost Code (New)'!$F7870,LEN('Cost Code (New)'!$F7870)-SEARCH("Ext ",'Cost Code (New)'!$F7870)-LEN("Ext")),SEARCH(" - ",RIGHT('Cost Code (New)'!$F7870,LEN('Cost Code (New)'!$F7870)-SEARCH("Ext ",'Cost Code (New)'!$F7870)-LEN("Ext")))))+0,"")</f>
        <v/>
      </c>
      <c r="B7870" s="8"/>
      <c r="C7870" s="3"/>
      <c r="D7870" s="3"/>
      <c r="E7870" s="3"/>
      <c r="F7870" s="3"/>
      <c r="G7870" s="3"/>
      <c r="H7870" s="3"/>
      <c r="I7870" s="3"/>
    </row>
    <row r="7871" ht="15.75" customHeight="1">
      <c r="A7871" s="3" t="str">
        <f>IFERROR(TRIM(LEFT(RIGHT('Cost Code (New)'!$F7871,LEN('Cost Code (New)'!$F7871)-SEARCH("Ext ",'Cost Code (New)'!$F7871)-LEN("Ext")),SEARCH(" - ",RIGHT('Cost Code (New)'!$F7871,LEN('Cost Code (New)'!$F7871)-SEARCH("Ext ",'Cost Code (New)'!$F7871)-LEN("Ext")))))+0,"")</f>
        <v/>
      </c>
      <c r="B7871" s="8"/>
      <c r="C7871" s="3"/>
      <c r="D7871" s="3"/>
      <c r="E7871" s="3"/>
      <c r="F7871" s="3"/>
      <c r="G7871" s="3"/>
      <c r="H7871" s="3"/>
      <c r="I7871" s="3"/>
    </row>
    <row r="7872" ht="15.75" customHeight="1">
      <c r="A7872" s="3" t="str">
        <f>IFERROR(TRIM(LEFT(RIGHT('Cost Code (New)'!$F7872,LEN('Cost Code (New)'!$F7872)-SEARCH("Ext ",'Cost Code (New)'!$F7872)-LEN("Ext")),SEARCH(" - ",RIGHT('Cost Code (New)'!$F7872,LEN('Cost Code (New)'!$F7872)-SEARCH("Ext ",'Cost Code (New)'!$F7872)-LEN("Ext")))))+0,"")</f>
        <v/>
      </c>
      <c r="B7872" s="8"/>
      <c r="C7872" s="3"/>
      <c r="D7872" s="3"/>
      <c r="E7872" s="3"/>
      <c r="F7872" s="3"/>
      <c r="G7872" s="3"/>
      <c r="H7872" s="3"/>
      <c r="I7872" s="3"/>
    </row>
    <row r="7873" ht="15.75" customHeight="1">
      <c r="A7873" s="3" t="str">
        <f>IFERROR(TRIM(LEFT(RIGHT('Cost Code (New)'!$F7873,LEN('Cost Code (New)'!$F7873)-SEARCH("Ext ",'Cost Code (New)'!$F7873)-LEN("Ext")),SEARCH(" - ",RIGHT('Cost Code (New)'!$F7873,LEN('Cost Code (New)'!$F7873)-SEARCH("Ext ",'Cost Code (New)'!$F7873)-LEN("Ext")))))+0,"")</f>
        <v/>
      </c>
      <c r="B7873" s="8"/>
      <c r="C7873" s="3"/>
      <c r="D7873" s="3"/>
      <c r="E7873" s="3"/>
      <c r="F7873" s="3"/>
      <c r="G7873" s="3"/>
      <c r="H7873" s="3"/>
      <c r="I7873" s="3"/>
    </row>
    <row r="7874" ht="15.75" customHeight="1">
      <c r="A7874" s="3" t="str">
        <f>IFERROR(TRIM(LEFT(RIGHT('Cost Code (New)'!$F7874,LEN('Cost Code (New)'!$F7874)-SEARCH("Ext ",'Cost Code (New)'!$F7874)-LEN("Ext")),SEARCH(" - ",RIGHT('Cost Code (New)'!$F7874,LEN('Cost Code (New)'!$F7874)-SEARCH("Ext ",'Cost Code (New)'!$F7874)-LEN("Ext")))))+0,"")</f>
        <v/>
      </c>
      <c r="B7874" s="8"/>
      <c r="C7874" s="3"/>
      <c r="D7874" s="3"/>
      <c r="E7874" s="3"/>
      <c r="F7874" s="3"/>
      <c r="G7874" s="3"/>
      <c r="H7874" s="3"/>
      <c r="I7874" s="3"/>
    </row>
    <row r="7875" ht="15.75" customHeight="1">
      <c r="A7875" s="3" t="str">
        <f>IFERROR(TRIM(LEFT(RIGHT('Cost Code (New)'!$F7875,LEN('Cost Code (New)'!$F7875)-SEARCH("Ext ",'Cost Code (New)'!$F7875)-LEN("Ext")),SEARCH(" - ",RIGHT('Cost Code (New)'!$F7875,LEN('Cost Code (New)'!$F7875)-SEARCH("Ext ",'Cost Code (New)'!$F7875)-LEN("Ext")))))+0,"")</f>
        <v/>
      </c>
      <c r="B7875" s="8"/>
      <c r="C7875" s="3"/>
      <c r="D7875" s="3"/>
      <c r="E7875" s="3"/>
      <c r="F7875" s="3"/>
      <c r="G7875" s="3"/>
      <c r="H7875" s="3"/>
      <c r="I7875" s="3"/>
    </row>
    <row r="7876" ht="15.75" customHeight="1">
      <c r="A7876" s="3" t="str">
        <f>IFERROR(TRIM(LEFT(RIGHT('Cost Code (New)'!$F7876,LEN('Cost Code (New)'!$F7876)-SEARCH("Ext ",'Cost Code (New)'!$F7876)-LEN("Ext")),SEARCH(" - ",RIGHT('Cost Code (New)'!$F7876,LEN('Cost Code (New)'!$F7876)-SEARCH("Ext ",'Cost Code (New)'!$F7876)-LEN("Ext")))))+0,"")</f>
        <v/>
      </c>
      <c r="B7876" s="8"/>
      <c r="C7876" s="3"/>
      <c r="D7876" s="3"/>
      <c r="E7876" s="3"/>
      <c r="F7876" s="3"/>
      <c r="G7876" s="3"/>
      <c r="H7876" s="3"/>
      <c r="I7876" s="3"/>
    </row>
    <row r="7877" ht="15.75" customHeight="1">
      <c r="A7877" s="3" t="str">
        <f>IFERROR(TRIM(LEFT(RIGHT('Cost Code (New)'!$F7877,LEN('Cost Code (New)'!$F7877)-SEARCH("Ext ",'Cost Code (New)'!$F7877)-LEN("Ext")),SEARCH(" - ",RIGHT('Cost Code (New)'!$F7877,LEN('Cost Code (New)'!$F7877)-SEARCH("Ext ",'Cost Code (New)'!$F7877)-LEN("Ext")))))+0,"")</f>
        <v/>
      </c>
      <c r="B7877" s="8"/>
      <c r="C7877" s="3"/>
      <c r="D7877" s="3"/>
      <c r="E7877" s="3"/>
      <c r="F7877" s="3"/>
      <c r="G7877" s="3"/>
      <c r="H7877" s="3"/>
      <c r="I7877" s="3"/>
    </row>
    <row r="7878" ht="15.75" customHeight="1">
      <c r="A7878" s="3" t="str">
        <f>IFERROR(TRIM(LEFT(RIGHT('Cost Code (New)'!$F7878,LEN('Cost Code (New)'!$F7878)-SEARCH("Ext ",'Cost Code (New)'!$F7878)-LEN("Ext")),SEARCH(" - ",RIGHT('Cost Code (New)'!$F7878,LEN('Cost Code (New)'!$F7878)-SEARCH("Ext ",'Cost Code (New)'!$F7878)-LEN("Ext")))))+0,"")</f>
        <v/>
      </c>
      <c r="B7878" s="8"/>
      <c r="C7878" s="3"/>
      <c r="D7878" s="3"/>
      <c r="E7878" s="3"/>
      <c r="F7878" s="3"/>
      <c r="G7878" s="3"/>
      <c r="H7878" s="3"/>
      <c r="I7878" s="3"/>
    </row>
    <row r="7879" ht="15.75" customHeight="1">
      <c r="A7879" s="3" t="str">
        <f>IFERROR(TRIM(LEFT(RIGHT('Cost Code (New)'!$F7879,LEN('Cost Code (New)'!$F7879)-SEARCH("Ext ",'Cost Code (New)'!$F7879)-LEN("Ext")),SEARCH(" - ",RIGHT('Cost Code (New)'!$F7879,LEN('Cost Code (New)'!$F7879)-SEARCH("Ext ",'Cost Code (New)'!$F7879)-LEN("Ext")))))+0,"")</f>
        <v/>
      </c>
      <c r="B7879" s="8"/>
      <c r="C7879" s="3"/>
      <c r="D7879" s="3"/>
      <c r="E7879" s="3"/>
      <c r="F7879" s="3"/>
      <c r="G7879" s="3"/>
      <c r="H7879" s="3"/>
      <c r="I7879" s="3"/>
    </row>
    <row r="7880" ht="15.75" customHeight="1">
      <c r="A7880" s="3" t="str">
        <f>IFERROR(TRIM(LEFT(RIGHT('Cost Code (New)'!$F7880,LEN('Cost Code (New)'!$F7880)-SEARCH("Ext ",'Cost Code (New)'!$F7880)-LEN("Ext")),SEARCH(" - ",RIGHT('Cost Code (New)'!$F7880,LEN('Cost Code (New)'!$F7880)-SEARCH("Ext ",'Cost Code (New)'!$F7880)-LEN("Ext")))))+0,"")</f>
        <v/>
      </c>
      <c r="B7880" s="8"/>
      <c r="C7880" s="3"/>
      <c r="D7880" s="3"/>
      <c r="E7880" s="3"/>
      <c r="F7880" s="3"/>
      <c r="G7880" s="3"/>
      <c r="H7880" s="3"/>
      <c r="I7880" s="3"/>
    </row>
    <row r="7881" ht="15.75" customHeight="1">
      <c r="A7881" s="3" t="str">
        <f>IFERROR(TRIM(LEFT(RIGHT('Cost Code (New)'!$F7881,LEN('Cost Code (New)'!$F7881)-SEARCH("Ext ",'Cost Code (New)'!$F7881)-LEN("Ext")),SEARCH(" - ",RIGHT('Cost Code (New)'!$F7881,LEN('Cost Code (New)'!$F7881)-SEARCH("Ext ",'Cost Code (New)'!$F7881)-LEN("Ext")))))+0,"")</f>
        <v/>
      </c>
      <c r="B7881" s="8"/>
      <c r="C7881" s="3"/>
      <c r="D7881" s="3"/>
      <c r="E7881" s="3"/>
      <c r="F7881" s="3"/>
      <c r="G7881" s="3"/>
      <c r="H7881" s="3"/>
      <c r="I7881" s="3"/>
    </row>
    <row r="7882" ht="15.75" customHeight="1">
      <c r="A7882" s="3" t="str">
        <f>IFERROR(TRIM(LEFT(RIGHT('Cost Code (New)'!$F7882,LEN('Cost Code (New)'!$F7882)-SEARCH("Ext ",'Cost Code (New)'!$F7882)-LEN("Ext")),SEARCH(" - ",RIGHT('Cost Code (New)'!$F7882,LEN('Cost Code (New)'!$F7882)-SEARCH("Ext ",'Cost Code (New)'!$F7882)-LEN("Ext")))))+0,"")</f>
        <v/>
      </c>
      <c r="B7882" s="8"/>
      <c r="C7882" s="3"/>
      <c r="D7882" s="3"/>
      <c r="E7882" s="3"/>
      <c r="F7882" s="3"/>
      <c r="G7882" s="3"/>
      <c r="H7882" s="3"/>
      <c r="I7882" s="3"/>
    </row>
    <row r="7883" ht="15.75" customHeight="1">
      <c r="A7883" s="3" t="str">
        <f>IFERROR(TRIM(LEFT(RIGHT('Cost Code (New)'!$F7883,LEN('Cost Code (New)'!$F7883)-SEARCH("Ext ",'Cost Code (New)'!$F7883)-LEN("Ext")),SEARCH(" - ",RIGHT('Cost Code (New)'!$F7883,LEN('Cost Code (New)'!$F7883)-SEARCH("Ext ",'Cost Code (New)'!$F7883)-LEN("Ext")))))+0,"")</f>
        <v/>
      </c>
      <c r="B7883" s="8"/>
      <c r="C7883" s="3"/>
      <c r="D7883" s="3"/>
      <c r="E7883" s="3"/>
      <c r="F7883" s="3"/>
      <c r="G7883" s="3"/>
      <c r="H7883" s="3"/>
      <c r="I7883" s="3"/>
    </row>
    <row r="7884" ht="15.75" customHeight="1">
      <c r="A7884" s="3" t="str">
        <f>IFERROR(TRIM(LEFT(RIGHT('Cost Code (New)'!$F7884,LEN('Cost Code (New)'!$F7884)-SEARCH("Ext ",'Cost Code (New)'!$F7884)-LEN("Ext")),SEARCH(" - ",RIGHT('Cost Code (New)'!$F7884,LEN('Cost Code (New)'!$F7884)-SEARCH("Ext ",'Cost Code (New)'!$F7884)-LEN("Ext")))))+0,"")</f>
        <v/>
      </c>
      <c r="B7884" s="8"/>
      <c r="C7884" s="3"/>
      <c r="D7884" s="3"/>
      <c r="E7884" s="3"/>
      <c r="F7884" s="3"/>
      <c r="G7884" s="3"/>
      <c r="H7884" s="3"/>
      <c r="I7884" s="3"/>
    </row>
    <row r="7885" ht="15.75" customHeight="1">
      <c r="A7885" s="3" t="str">
        <f>IFERROR(TRIM(LEFT(RIGHT('Cost Code (New)'!$F7885,LEN('Cost Code (New)'!$F7885)-SEARCH("Ext ",'Cost Code (New)'!$F7885)-LEN("Ext")),SEARCH(" - ",RIGHT('Cost Code (New)'!$F7885,LEN('Cost Code (New)'!$F7885)-SEARCH("Ext ",'Cost Code (New)'!$F7885)-LEN("Ext")))))+0,"")</f>
        <v/>
      </c>
      <c r="B7885" s="8"/>
      <c r="C7885" s="3"/>
      <c r="D7885" s="3"/>
      <c r="E7885" s="3"/>
      <c r="F7885" s="3"/>
      <c r="G7885" s="3"/>
      <c r="H7885" s="3"/>
      <c r="I7885" s="3"/>
    </row>
    <row r="7886" ht="15.75" customHeight="1">
      <c r="A7886" s="3" t="str">
        <f>IFERROR(TRIM(LEFT(RIGHT('Cost Code (New)'!$F7886,LEN('Cost Code (New)'!$F7886)-SEARCH("Ext ",'Cost Code (New)'!$F7886)-LEN("Ext")),SEARCH(" - ",RIGHT('Cost Code (New)'!$F7886,LEN('Cost Code (New)'!$F7886)-SEARCH("Ext ",'Cost Code (New)'!$F7886)-LEN("Ext")))))+0,"")</f>
        <v/>
      </c>
      <c r="B7886" s="8"/>
      <c r="C7886" s="3"/>
      <c r="D7886" s="3"/>
      <c r="E7886" s="3"/>
      <c r="F7886" s="3"/>
      <c r="G7886" s="3"/>
      <c r="H7886" s="3"/>
      <c r="I7886" s="3"/>
    </row>
    <row r="7887" ht="15.75" customHeight="1">
      <c r="A7887" s="3" t="str">
        <f>IFERROR(TRIM(LEFT(RIGHT('Cost Code (New)'!$F7887,LEN('Cost Code (New)'!$F7887)-SEARCH("Ext ",'Cost Code (New)'!$F7887)-LEN("Ext")),SEARCH(" - ",RIGHT('Cost Code (New)'!$F7887,LEN('Cost Code (New)'!$F7887)-SEARCH("Ext ",'Cost Code (New)'!$F7887)-LEN("Ext")))))+0,"")</f>
        <v/>
      </c>
      <c r="B7887" s="8"/>
      <c r="C7887" s="3"/>
      <c r="D7887" s="3"/>
      <c r="E7887" s="3"/>
      <c r="F7887" s="3"/>
      <c r="G7887" s="3"/>
      <c r="H7887" s="3"/>
      <c r="I7887" s="3"/>
    </row>
    <row r="7888" ht="15.75" customHeight="1">
      <c r="A7888" s="3" t="str">
        <f>IFERROR(TRIM(LEFT(RIGHT('Cost Code (New)'!$F7888,LEN('Cost Code (New)'!$F7888)-SEARCH("Ext ",'Cost Code (New)'!$F7888)-LEN("Ext")),SEARCH(" - ",RIGHT('Cost Code (New)'!$F7888,LEN('Cost Code (New)'!$F7888)-SEARCH("Ext ",'Cost Code (New)'!$F7888)-LEN("Ext")))))+0,"")</f>
        <v/>
      </c>
      <c r="B7888" s="8"/>
      <c r="C7888" s="3"/>
      <c r="D7888" s="3"/>
      <c r="E7888" s="3"/>
      <c r="F7888" s="3"/>
      <c r="G7888" s="3"/>
      <c r="H7888" s="3"/>
      <c r="I7888" s="3"/>
    </row>
    <row r="7889" ht="15.75" customHeight="1">
      <c r="A7889" s="3" t="str">
        <f>IFERROR(TRIM(LEFT(RIGHT('Cost Code (New)'!$F7889,LEN('Cost Code (New)'!$F7889)-SEARCH("Ext ",'Cost Code (New)'!$F7889)-LEN("Ext")),SEARCH(" - ",RIGHT('Cost Code (New)'!$F7889,LEN('Cost Code (New)'!$F7889)-SEARCH("Ext ",'Cost Code (New)'!$F7889)-LEN("Ext")))))+0,"")</f>
        <v/>
      </c>
      <c r="B7889" s="8"/>
      <c r="C7889" s="3"/>
      <c r="D7889" s="3"/>
      <c r="E7889" s="3"/>
      <c r="F7889" s="3"/>
      <c r="G7889" s="3"/>
      <c r="H7889" s="3"/>
      <c r="I7889" s="3"/>
    </row>
    <row r="7890" ht="15.75" customHeight="1">
      <c r="A7890" s="3" t="str">
        <f>IFERROR(TRIM(LEFT(RIGHT('Cost Code (New)'!$F7890,LEN('Cost Code (New)'!$F7890)-SEARCH("Ext ",'Cost Code (New)'!$F7890)-LEN("Ext")),SEARCH(" - ",RIGHT('Cost Code (New)'!$F7890,LEN('Cost Code (New)'!$F7890)-SEARCH("Ext ",'Cost Code (New)'!$F7890)-LEN("Ext")))))+0,"")</f>
        <v/>
      </c>
      <c r="B7890" s="8"/>
      <c r="C7890" s="3"/>
      <c r="D7890" s="3"/>
      <c r="E7890" s="3"/>
      <c r="F7890" s="3"/>
      <c r="G7890" s="3"/>
      <c r="H7890" s="3"/>
      <c r="I7890" s="3"/>
    </row>
    <row r="7891" ht="15.75" customHeight="1">
      <c r="A7891" s="3" t="str">
        <f>IFERROR(TRIM(LEFT(RIGHT('Cost Code (New)'!$F7891,LEN('Cost Code (New)'!$F7891)-SEARCH("Ext ",'Cost Code (New)'!$F7891)-LEN("Ext")),SEARCH(" - ",RIGHT('Cost Code (New)'!$F7891,LEN('Cost Code (New)'!$F7891)-SEARCH("Ext ",'Cost Code (New)'!$F7891)-LEN("Ext")))))+0,"")</f>
        <v/>
      </c>
      <c r="B7891" s="8"/>
      <c r="C7891" s="3"/>
      <c r="D7891" s="3"/>
      <c r="E7891" s="3"/>
      <c r="F7891" s="3"/>
      <c r="G7891" s="3"/>
      <c r="H7891" s="3"/>
      <c r="I7891" s="3"/>
    </row>
    <row r="7892" ht="15.75" customHeight="1">
      <c r="A7892" s="3" t="str">
        <f>IFERROR(TRIM(LEFT(RIGHT('Cost Code (New)'!$F7892,LEN('Cost Code (New)'!$F7892)-SEARCH("Ext ",'Cost Code (New)'!$F7892)-LEN("Ext")),SEARCH(" - ",RIGHT('Cost Code (New)'!$F7892,LEN('Cost Code (New)'!$F7892)-SEARCH("Ext ",'Cost Code (New)'!$F7892)-LEN("Ext")))))+0,"")</f>
        <v/>
      </c>
      <c r="B7892" s="8"/>
      <c r="C7892" s="3"/>
      <c r="D7892" s="3"/>
      <c r="E7892" s="3"/>
      <c r="F7892" s="3"/>
      <c r="G7892" s="3"/>
      <c r="H7892" s="3"/>
      <c r="I7892" s="3"/>
    </row>
    <row r="7893" ht="15.75" customHeight="1">
      <c r="A7893" s="3" t="str">
        <f>IFERROR(TRIM(LEFT(RIGHT('Cost Code (New)'!$F7893,LEN('Cost Code (New)'!$F7893)-SEARCH("Ext ",'Cost Code (New)'!$F7893)-LEN("Ext")),SEARCH(" - ",RIGHT('Cost Code (New)'!$F7893,LEN('Cost Code (New)'!$F7893)-SEARCH("Ext ",'Cost Code (New)'!$F7893)-LEN("Ext")))))+0,"")</f>
        <v/>
      </c>
      <c r="B7893" s="8"/>
      <c r="C7893" s="3"/>
      <c r="D7893" s="3"/>
      <c r="E7893" s="3"/>
      <c r="F7893" s="3"/>
      <c r="G7893" s="3"/>
      <c r="H7893" s="3"/>
      <c r="I7893" s="3"/>
    </row>
    <row r="7894" ht="15.75" customHeight="1">
      <c r="A7894" s="3" t="str">
        <f>IFERROR(TRIM(LEFT(RIGHT('Cost Code (New)'!$F7894,LEN('Cost Code (New)'!$F7894)-SEARCH("Ext ",'Cost Code (New)'!$F7894)-LEN("Ext")),SEARCH(" - ",RIGHT('Cost Code (New)'!$F7894,LEN('Cost Code (New)'!$F7894)-SEARCH("Ext ",'Cost Code (New)'!$F7894)-LEN("Ext")))))+0,"")</f>
        <v/>
      </c>
      <c r="B7894" s="8"/>
      <c r="C7894" s="3"/>
      <c r="D7894" s="3"/>
      <c r="E7894" s="3"/>
      <c r="F7894" s="3"/>
      <c r="G7894" s="3"/>
      <c r="H7894" s="3"/>
      <c r="I7894" s="3"/>
    </row>
    <row r="7895" ht="15.75" customHeight="1">
      <c r="A7895" s="3" t="str">
        <f>IFERROR(TRIM(LEFT(RIGHT('Cost Code (New)'!$F7895,LEN('Cost Code (New)'!$F7895)-SEARCH("Ext ",'Cost Code (New)'!$F7895)-LEN("Ext")),SEARCH(" - ",RIGHT('Cost Code (New)'!$F7895,LEN('Cost Code (New)'!$F7895)-SEARCH("Ext ",'Cost Code (New)'!$F7895)-LEN("Ext")))))+0,"")</f>
        <v/>
      </c>
      <c r="B7895" s="8"/>
      <c r="C7895" s="3"/>
      <c r="D7895" s="3"/>
      <c r="E7895" s="3"/>
      <c r="F7895" s="3"/>
      <c r="G7895" s="3"/>
      <c r="H7895" s="3"/>
      <c r="I7895" s="3"/>
    </row>
    <row r="7896" ht="15.75" customHeight="1">
      <c r="A7896" s="3" t="str">
        <f>IFERROR(TRIM(LEFT(RIGHT('Cost Code (New)'!$F7896,LEN('Cost Code (New)'!$F7896)-SEARCH("Ext ",'Cost Code (New)'!$F7896)-LEN("Ext")),SEARCH(" - ",RIGHT('Cost Code (New)'!$F7896,LEN('Cost Code (New)'!$F7896)-SEARCH("Ext ",'Cost Code (New)'!$F7896)-LEN("Ext")))))+0,"")</f>
        <v/>
      </c>
      <c r="B7896" s="8"/>
      <c r="C7896" s="3"/>
      <c r="D7896" s="3"/>
      <c r="E7896" s="3"/>
      <c r="F7896" s="3"/>
      <c r="G7896" s="3"/>
      <c r="H7896" s="3"/>
      <c r="I7896" s="3"/>
    </row>
    <row r="7897" ht="15.75" customHeight="1">
      <c r="A7897" s="3" t="str">
        <f>IFERROR(TRIM(LEFT(RIGHT('Cost Code (New)'!$F7897,LEN('Cost Code (New)'!$F7897)-SEARCH("Ext ",'Cost Code (New)'!$F7897)-LEN("Ext")),SEARCH(" - ",RIGHT('Cost Code (New)'!$F7897,LEN('Cost Code (New)'!$F7897)-SEARCH("Ext ",'Cost Code (New)'!$F7897)-LEN("Ext")))))+0,"")</f>
        <v/>
      </c>
      <c r="B7897" s="8"/>
      <c r="C7897" s="3"/>
      <c r="D7897" s="3"/>
      <c r="E7897" s="3"/>
      <c r="F7897" s="3"/>
      <c r="G7897" s="3"/>
      <c r="H7897" s="3"/>
      <c r="I7897" s="3"/>
    </row>
    <row r="7898" ht="15.75" customHeight="1">
      <c r="A7898" s="3" t="str">
        <f>IFERROR(TRIM(LEFT(RIGHT('Cost Code (New)'!$F7898,LEN('Cost Code (New)'!$F7898)-SEARCH("Ext ",'Cost Code (New)'!$F7898)-LEN("Ext")),SEARCH(" - ",RIGHT('Cost Code (New)'!$F7898,LEN('Cost Code (New)'!$F7898)-SEARCH("Ext ",'Cost Code (New)'!$F7898)-LEN("Ext")))))+0,"")</f>
        <v/>
      </c>
      <c r="B7898" s="8"/>
      <c r="C7898" s="3"/>
      <c r="D7898" s="3"/>
      <c r="E7898" s="3"/>
      <c r="F7898" s="3"/>
      <c r="G7898" s="3"/>
      <c r="H7898" s="3"/>
      <c r="I7898" s="3"/>
    </row>
    <row r="7899" ht="15.75" customHeight="1">
      <c r="A7899" s="3" t="str">
        <f>IFERROR(TRIM(LEFT(RIGHT('Cost Code (New)'!$F7899,LEN('Cost Code (New)'!$F7899)-SEARCH("Ext ",'Cost Code (New)'!$F7899)-LEN("Ext")),SEARCH(" - ",RIGHT('Cost Code (New)'!$F7899,LEN('Cost Code (New)'!$F7899)-SEARCH("Ext ",'Cost Code (New)'!$F7899)-LEN("Ext")))))+0,"")</f>
        <v/>
      </c>
      <c r="B7899" s="8"/>
      <c r="C7899" s="3"/>
      <c r="D7899" s="3"/>
      <c r="E7899" s="3"/>
      <c r="F7899" s="3"/>
      <c r="G7899" s="3"/>
      <c r="H7899" s="3"/>
      <c r="I7899" s="3"/>
    </row>
    <row r="7900" ht="15.75" customHeight="1">
      <c r="A7900" s="3" t="str">
        <f>IFERROR(TRIM(LEFT(RIGHT('Cost Code (New)'!$F7900,LEN('Cost Code (New)'!$F7900)-SEARCH("Ext ",'Cost Code (New)'!$F7900)-LEN("Ext")),SEARCH(" - ",RIGHT('Cost Code (New)'!$F7900,LEN('Cost Code (New)'!$F7900)-SEARCH("Ext ",'Cost Code (New)'!$F7900)-LEN("Ext")))))+0,"")</f>
        <v/>
      </c>
      <c r="B7900" s="8"/>
      <c r="C7900" s="3"/>
      <c r="D7900" s="3"/>
      <c r="E7900" s="3"/>
      <c r="F7900" s="3"/>
      <c r="G7900" s="3"/>
      <c r="H7900" s="3"/>
      <c r="I7900" s="3"/>
    </row>
    <row r="7901" ht="15.75" customHeight="1">
      <c r="A7901" s="3" t="str">
        <f>IFERROR(TRIM(LEFT(RIGHT('Cost Code (New)'!$F7901,LEN('Cost Code (New)'!$F7901)-SEARCH("Ext ",'Cost Code (New)'!$F7901)-LEN("Ext")),SEARCH(" - ",RIGHT('Cost Code (New)'!$F7901,LEN('Cost Code (New)'!$F7901)-SEARCH("Ext ",'Cost Code (New)'!$F7901)-LEN("Ext")))))+0,"")</f>
        <v/>
      </c>
      <c r="B7901" s="8"/>
      <c r="C7901" s="3"/>
      <c r="D7901" s="3"/>
      <c r="E7901" s="3"/>
      <c r="F7901" s="3"/>
      <c r="G7901" s="3"/>
      <c r="H7901" s="3"/>
      <c r="I7901" s="3"/>
    </row>
    <row r="7902" ht="15.75" customHeight="1">
      <c r="A7902" s="3" t="str">
        <f>IFERROR(TRIM(LEFT(RIGHT('Cost Code (New)'!$F7902,LEN('Cost Code (New)'!$F7902)-SEARCH("Ext ",'Cost Code (New)'!$F7902)-LEN("Ext")),SEARCH(" - ",RIGHT('Cost Code (New)'!$F7902,LEN('Cost Code (New)'!$F7902)-SEARCH("Ext ",'Cost Code (New)'!$F7902)-LEN("Ext")))))+0,"")</f>
        <v/>
      </c>
      <c r="B7902" s="8"/>
      <c r="C7902" s="3"/>
      <c r="D7902" s="3"/>
      <c r="E7902" s="3"/>
      <c r="F7902" s="3"/>
      <c r="G7902" s="3"/>
      <c r="H7902" s="3"/>
      <c r="I7902" s="3"/>
    </row>
    <row r="7903" ht="15.75" customHeight="1">
      <c r="A7903" s="3" t="str">
        <f>IFERROR(TRIM(LEFT(RIGHT('Cost Code (New)'!$F7903,LEN('Cost Code (New)'!$F7903)-SEARCH("Ext ",'Cost Code (New)'!$F7903)-LEN("Ext")),SEARCH(" - ",RIGHT('Cost Code (New)'!$F7903,LEN('Cost Code (New)'!$F7903)-SEARCH("Ext ",'Cost Code (New)'!$F7903)-LEN("Ext")))))+0,"")</f>
        <v/>
      </c>
      <c r="B7903" s="8"/>
      <c r="C7903" s="3"/>
      <c r="D7903" s="3"/>
      <c r="E7903" s="3"/>
      <c r="F7903" s="3"/>
      <c r="G7903" s="3"/>
      <c r="H7903" s="3"/>
      <c r="I7903" s="3"/>
    </row>
    <row r="7904" ht="15.75" customHeight="1">
      <c r="A7904" s="3" t="str">
        <f>IFERROR(TRIM(LEFT(RIGHT('Cost Code (New)'!$F7904,LEN('Cost Code (New)'!$F7904)-SEARCH("Ext ",'Cost Code (New)'!$F7904)-LEN("Ext")),SEARCH(" - ",RIGHT('Cost Code (New)'!$F7904,LEN('Cost Code (New)'!$F7904)-SEARCH("Ext ",'Cost Code (New)'!$F7904)-LEN("Ext")))))+0,"")</f>
        <v/>
      </c>
      <c r="B7904" s="8"/>
      <c r="C7904" s="3"/>
      <c r="D7904" s="3"/>
      <c r="E7904" s="3"/>
      <c r="F7904" s="3"/>
      <c r="G7904" s="3"/>
      <c r="H7904" s="3"/>
      <c r="I7904" s="3"/>
    </row>
    <row r="7905" ht="15.75" customHeight="1">
      <c r="A7905" s="3" t="str">
        <f>IFERROR(TRIM(LEFT(RIGHT('Cost Code (New)'!$F7905,LEN('Cost Code (New)'!$F7905)-SEARCH("Ext ",'Cost Code (New)'!$F7905)-LEN("Ext")),SEARCH(" - ",RIGHT('Cost Code (New)'!$F7905,LEN('Cost Code (New)'!$F7905)-SEARCH("Ext ",'Cost Code (New)'!$F7905)-LEN("Ext")))))+0,"")</f>
        <v/>
      </c>
      <c r="B7905" s="8"/>
      <c r="C7905" s="3"/>
      <c r="D7905" s="3"/>
      <c r="E7905" s="3"/>
      <c r="F7905" s="3"/>
      <c r="G7905" s="3"/>
      <c r="H7905" s="3"/>
      <c r="I7905" s="3"/>
    </row>
    <row r="7906" ht="15.75" customHeight="1">
      <c r="A7906" s="3" t="str">
        <f>IFERROR(TRIM(LEFT(RIGHT('Cost Code (New)'!$F7906,LEN('Cost Code (New)'!$F7906)-SEARCH("Ext ",'Cost Code (New)'!$F7906)-LEN("Ext")),SEARCH(" - ",RIGHT('Cost Code (New)'!$F7906,LEN('Cost Code (New)'!$F7906)-SEARCH("Ext ",'Cost Code (New)'!$F7906)-LEN("Ext")))))+0,"")</f>
        <v/>
      </c>
      <c r="B7906" s="8"/>
      <c r="C7906" s="3"/>
      <c r="D7906" s="3"/>
      <c r="E7906" s="3"/>
      <c r="F7906" s="3"/>
      <c r="G7906" s="3"/>
      <c r="H7906" s="3"/>
      <c r="I7906" s="3"/>
    </row>
    <row r="7907" ht="15.75" customHeight="1">
      <c r="A7907" s="3" t="str">
        <f>IFERROR(TRIM(LEFT(RIGHT('Cost Code (New)'!$F7907,LEN('Cost Code (New)'!$F7907)-SEARCH("Ext ",'Cost Code (New)'!$F7907)-LEN("Ext")),SEARCH(" - ",RIGHT('Cost Code (New)'!$F7907,LEN('Cost Code (New)'!$F7907)-SEARCH("Ext ",'Cost Code (New)'!$F7907)-LEN("Ext")))))+0,"")</f>
        <v/>
      </c>
      <c r="B7907" s="8"/>
      <c r="C7907" s="3"/>
      <c r="D7907" s="3"/>
      <c r="E7907" s="3"/>
      <c r="F7907" s="3"/>
      <c r="G7907" s="3"/>
      <c r="H7907" s="3"/>
      <c r="I7907" s="3"/>
    </row>
    <row r="7908" ht="15.75" customHeight="1">
      <c r="A7908" s="3" t="str">
        <f>IFERROR(TRIM(LEFT(RIGHT('Cost Code (New)'!$F7908,LEN('Cost Code (New)'!$F7908)-SEARCH("Ext ",'Cost Code (New)'!$F7908)-LEN("Ext")),SEARCH(" - ",RIGHT('Cost Code (New)'!$F7908,LEN('Cost Code (New)'!$F7908)-SEARCH("Ext ",'Cost Code (New)'!$F7908)-LEN("Ext")))))+0,"")</f>
        <v/>
      </c>
      <c r="B7908" s="8"/>
      <c r="C7908" s="3"/>
      <c r="D7908" s="3"/>
      <c r="E7908" s="3"/>
      <c r="F7908" s="3"/>
      <c r="G7908" s="3"/>
      <c r="H7908" s="3"/>
      <c r="I7908" s="3"/>
    </row>
    <row r="7909" ht="15.75" customHeight="1">
      <c r="A7909" s="3" t="str">
        <f>IFERROR(TRIM(LEFT(RIGHT('Cost Code (New)'!$F7909,LEN('Cost Code (New)'!$F7909)-SEARCH("Ext ",'Cost Code (New)'!$F7909)-LEN("Ext")),SEARCH(" - ",RIGHT('Cost Code (New)'!$F7909,LEN('Cost Code (New)'!$F7909)-SEARCH("Ext ",'Cost Code (New)'!$F7909)-LEN("Ext")))))+0,"")</f>
        <v/>
      </c>
      <c r="B7909" s="8"/>
      <c r="C7909" s="3"/>
      <c r="D7909" s="3"/>
      <c r="E7909" s="3"/>
      <c r="F7909" s="3"/>
      <c r="G7909" s="3"/>
      <c r="H7909" s="3"/>
      <c r="I7909" s="3"/>
    </row>
    <row r="7910" ht="15.75" customHeight="1">
      <c r="A7910" s="3" t="str">
        <f>IFERROR(TRIM(LEFT(RIGHT('Cost Code (New)'!$F7910,LEN('Cost Code (New)'!$F7910)-SEARCH("Ext ",'Cost Code (New)'!$F7910)-LEN("Ext")),SEARCH(" - ",RIGHT('Cost Code (New)'!$F7910,LEN('Cost Code (New)'!$F7910)-SEARCH("Ext ",'Cost Code (New)'!$F7910)-LEN("Ext")))))+0,"")</f>
        <v/>
      </c>
      <c r="B7910" s="8"/>
      <c r="C7910" s="3"/>
      <c r="D7910" s="3"/>
      <c r="E7910" s="3"/>
      <c r="F7910" s="3"/>
      <c r="G7910" s="3"/>
      <c r="H7910" s="3"/>
      <c r="I7910" s="3"/>
    </row>
    <row r="7911" ht="15.75" customHeight="1">
      <c r="A7911" s="3" t="str">
        <f>IFERROR(TRIM(LEFT(RIGHT('Cost Code (New)'!$F7911,LEN('Cost Code (New)'!$F7911)-SEARCH("Ext ",'Cost Code (New)'!$F7911)-LEN("Ext")),SEARCH(" - ",RIGHT('Cost Code (New)'!$F7911,LEN('Cost Code (New)'!$F7911)-SEARCH("Ext ",'Cost Code (New)'!$F7911)-LEN("Ext")))))+0,"")</f>
        <v/>
      </c>
      <c r="B7911" s="8"/>
      <c r="C7911" s="3"/>
      <c r="D7911" s="3"/>
      <c r="E7911" s="3"/>
      <c r="F7911" s="3"/>
      <c r="G7911" s="3"/>
      <c r="H7911" s="3"/>
      <c r="I7911" s="3"/>
    </row>
    <row r="7912" ht="15.75" customHeight="1">
      <c r="A7912" s="3" t="str">
        <f>IFERROR(TRIM(LEFT(RIGHT('Cost Code (New)'!$F7912,LEN('Cost Code (New)'!$F7912)-SEARCH("Ext ",'Cost Code (New)'!$F7912)-LEN("Ext")),SEARCH(" - ",RIGHT('Cost Code (New)'!$F7912,LEN('Cost Code (New)'!$F7912)-SEARCH("Ext ",'Cost Code (New)'!$F7912)-LEN("Ext")))))+0,"")</f>
        <v/>
      </c>
      <c r="B7912" s="8"/>
      <c r="C7912" s="3"/>
      <c r="D7912" s="3"/>
      <c r="E7912" s="3"/>
      <c r="F7912" s="3"/>
      <c r="G7912" s="3"/>
      <c r="H7912" s="3"/>
      <c r="I7912" s="3"/>
    </row>
    <row r="7913" ht="15.75" customHeight="1">
      <c r="A7913" s="3" t="str">
        <f>IFERROR(TRIM(LEFT(RIGHT('Cost Code (New)'!$F7913,LEN('Cost Code (New)'!$F7913)-SEARCH("Ext ",'Cost Code (New)'!$F7913)-LEN("Ext")),SEARCH(" - ",RIGHT('Cost Code (New)'!$F7913,LEN('Cost Code (New)'!$F7913)-SEARCH("Ext ",'Cost Code (New)'!$F7913)-LEN("Ext")))))+0,"")</f>
        <v/>
      </c>
      <c r="B7913" s="8"/>
      <c r="C7913" s="3"/>
      <c r="D7913" s="3"/>
      <c r="E7913" s="3"/>
      <c r="F7913" s="3"/>
      <c r="G7913" s="3"/>
      <c r="H7913" s="3"/>
      <c r="I7913" s="3"/>
    </row>
    <row r="7914" ht="15.75" customHeight="1">
      <c r="A7914" s="3" t="str">
        <f>IFERROR(TRIM(LEFT(RIGHT('Cost Code (New)'!$F7914,LEN('Cost Code (New)'!$F7914)-SEARCH("Ext ",'Cost Code (New)'!$F7914)-LEN("Ext")),SEARCH(" - ",RIGHT('Cost Code (New)'!$F7914,LEN('Cost Code (New)'!$F7914)-SEARCH("Ext ",'Cost Code (New)'!$F7914)-LEN("Ext")))))+0,"")</f>
        <v/>
      </c>
      <c r="B7914" s="8"/>
      <c r="C7914" s="3"/>
      <c r="D7914" s="3"/>
      <c r="E7914" s="3"/>
      <c r="F7914" s="3"/>
      <c r="G7914" s="3"/>
      <c r="H7914" s="3"/>
      <c r="I7914" s="3"/>
    </row>
    <row r="7915" ht="15.75" customHeight="1">
      <c r="A7915" s="3" t="str">
        <f>IFERROR(TRIM(LEFT(RIGHT('Cost Code (New)'!$F7915,LEN('Cost Code (New)'!$F7915)-SEARCH("Ext ",'Cost Code (New)'!$F7915)-LEN("Ext")),SEARCH(" - ",RIGHT('Cost Code (New)'!$F7915,LEN('Cost Code (New)'!$F7915)-SEARCH("Ext ",'Cost Code (New)'!$F7915)-LEN("Ext")))))+0,"")</f>
        <v/>
      </c>
      <c r="B7915" s="8"/>
      <c r="C7915" s="3"/>
      <c r="D7915" s="3"/>
      <c r="E7915" s="3"/>
      <c r="F7915" s="3"/>
      <c r="G7915" s="3"/>
      <c r="H7915" s="3"/>
      <c r="I7915" s="3"/>
    </row>
    <row r="7916" ht="15.75" customHeight="1">
      <c r="A7916" s="3" t="str">
        <f>IFERROR(TRIM(LEFT(RIGHT('Cost Code (New)'!$F7916,LEN('Cost Code (New)'!$F7916)-SEARCH("Ext ",'Cost Code (New)'!$F7916)-LEN("Ext")),SEARCH(" - ",RIGHT('Cost Code (New)'!$F7916,LEN('Cost Code (New)'!$F7916)-SEARCH("Ext ",'Cost Code (New)'!$F7916)-LEN("Ext")))))+0,"")</f>
        <v/>
      </c>
      <c r="B7916" s="8"/>
      <c r="C7916" s="3"/>
      <c r="D7916" s="3"/>
      <c r="E7916" s="3"/>
      <c r="F7916" s="3"/>
      <c r="G7916" s="3"/>
      <c r="H7916" s="3"/>
      <c r="I7916" s="3"/>
    </row>
    <row r="7917" ht="15.75" customHeight="1">
      <c r="A7917" s="3" t="str">
        <f>IFERROR(TRIM(LEFT(RIGHT('Cost Code (New)'!$F7917,LEN('Cost Code (New)'!$F7917)-SEARCH("Ext ",'Cost Code (New)'!$F7917)-LEN("Ext")),SEARCH(" - ",RIGHT('Cost Code (New)'!$F7917,LEN('Cost Code (New)'!$F7917)-SEARCH("Ext ",'Cost Code (New)'!$F7917)-LEN("Ext")))))+0,"")</f>
        <v/>
      </c>
      <c r="B7917" s="8"/>
      <c r="C7917" s="3"/>
      <c r="D7917" s="3"/>
      <c r="E7917" s="3"/>
      <c r="F7917" s="3"/>
      <c r="G7917" s="3"/>
      <c r="H7917" s="3"/>
      <c r="I7917" s="3"/>
    </row>
    <row r="7918" ht="15.75" customHeight="1">
      <c r="A7918" s="3" t="str">
        <f>IFERROR(TRIM(LEFT(RIGHT('Cost Code (New)'!$F7918,LEN('Cost Code (New)'!$F7918)-SEARCH("Ext ",'Cost Code (New)'!$F7918)-LEN("Ext")),SEARCH(" - ",RIGHT('Cost Code (New)'!$F7918,LEN('Cost Code (New)'!$F7918)-SEARCH("Ext ",'Cost Code (New)'!$F7918)-LEN("Ext")))))+0,"")</f>
        <v/>
      </c>
      <c r="B7918" s="8"/>
      <c r="C7918" s="3"/>
      <c r="D7918" s="3"/>
      <c r="E7918" s="3"/>
      <c r="F7918" s="3"/>
      <c r="G7918" s="3"/>
      <c r="H7918" s="3"/>
      <c r="I7918" s="3"/>
    </row>
    <row r="7919" ht="15.75" customHeight="1">
      <c r="A7919" s="3" t="str">
        <f>IFERROR(TRIM(LEFT(RIGHT('Cost Code (New)'!$F7919,LEN('Cost Code (New)'!$F7919)-SEARCH("Ext ",'Cost Code (New)'!$F7919)-LEN("Ext")),SEARCH(" - ",RIGHT('Cost Code (New)'!$F7919,LEN('Cost Code (New)'!$F7919)-SEARCH("Ext ",'Cost Code (New)'!$F7919)-LEN("Ext")))))+0,"")</f>
        <v/>
      </c>
      <c r="B7919" s="8"/>
      <c r="C7919" s="3"/>
      <c r="D7919" s="3"/>
      <c r="E7919" s="3"/>
      <c r="F7919" s="3"/>
      <c r="G7919" s="3"/>
      <c r="H7919" s="3"/>
      <c r="I7919" s="3"/>
    </row>
    <row r="7920" ht="15.75" customHeight="1">
      <c r="A7920" s="3" t="str">
        <f>IFERROR(TRIM(LEFT(RIGHT('Cost Code (New)'!$F7920,LEN('Cost Code (New)'!$F7920)-SEARCH("Ext ",'Cost Code (New)'!$F7920)-LEN("Ext")),SEARCH(" - ",RIGHT('Cost Code (New)'!$F7920,LEN('Cost Code (New)'!$F7920)-SEARCH("Ext ",'Cost Code (New)'!$F7920)-LEN("Ext")))))+0,"")</f>
        <v/>
      </c>
      <c r="B7920" s="8"/>
      <c r="C7920" s="3"/>
      <c r="D7920" s="3"/>
      <c r="E7920" s="3"/>
      <c r="F7920" s="3"/>
      <c r="G7920" s="3"/>
      <c r="H7920" s="3"/>
      <c r="I7920" s="3"/>
    </row>
    <row r="7921" ht="15.75" customHeight="1">
      <c r="A7921" s="3" t="str">
        <f>IFERROR(TRIM(LEFT(RIGHT('Cost Code (New)'!$F7921,LEN('Cost Code (New)'!$F7921)-SEARCH("Ext ",'Cost Code (New)'!$F7921)-LEN("Ext")),SEARCH(" - ",RIGHT('Cost Code (New)'!$F7921,LEN('Cost Code (New)'!$F7921)-SEARCH("Ext ",'Cost Code (New)'!$F7921)-LEN("Ext")))))+0,"")</f>
        <v/>
      </c>
      <c r="B7921" s="8"/>
      <c r="C7921" s="3"/>
      <c r="D7921" s="3"/>
      <c r="E7921" s="3"/>
      <c r="F7921" s="3"/>
      <c r="G7921" s="3"/>
      <c r="H7921" s="3"/>
      <c r="I7921" s="3"/>
    </row>
    <row r="7922" ht="15.75" customHeight="1">
      <c r="A7922" s="3" t="str">
        <f>IFERROR(TRIM(LEFT(RIGHT('Cost Code (New)'!$F7922,LEN('Cost Code (New)'!$F7922)-SEARCH("Ext ",'Cost Code (New)'!$F7922)-LEN("Ext")),SEARCH(" - ",RIGHT('Cost Code (New)'!$F7922,LEN('Cost Code (New)'!$F7922)-SEARCH("Ext ",'Cost Code (New)'!$F7922)-LEN("Ext")))))+0,"")</f>
        <v/>
      </c>
      <c r="B7922" s="8"/>
      <c r="C7922" s="3"/>
      <c r="D7922" s="3"/>
      <c r="E7922" s="3"/>
      <c r="F7922" s="3"/>
      <c r="G7922" s="3"/>
      <c r="H7922" s="3"/>
      <c r="I7922" s="3"/>
    </row>
    <row r="7923" ht="15.75" customHeight="1">
      <c r="A7923" s="3" t="str">
        <f>IFERROR(TRIM(LEFT(RIGHT('Cost Code (New)'!$F7923,LEN('Cost Code (New)'!$F7923)-SEARCH("Ext ",'Cost Code (New)'!$F7923)-LEN("Ext")),SEARCH(" - ",RIGHT('Cost Code (New)'!$F7923,LEN('Cost Code (New)'!$F7923)-SEARCH("Ext ",'Cost Code (New)'!$F7923)-LEN("Ext")))))+0,"")</f>
        <v/>
      </c>
      <c r="B7923" s="8"/>
      <c r="C7923" s="3"/>
      <c r="D7923" s="3"/>
      <c r="E7923" s="3"/>
      <c r="F7923" s="3"/>
      <c r="G7923" s="3"/>
      <c r="H7923" s="3"/>
      <c r="I7923" s="3"/>
    </row>
    <row r="7924" ht="15.75" customHeight="1">
      <c r="A7924" s="3" t="str">
        <f>IFERROR(TRIM(LEFT(RIGHT('Cost Code (New)'!$F7924,LEN('Cost Code (New)'!$F7924)-SEARCH("Ext ",'Cost Code (New)'!$F7924)-LEN("Ext")),SEARCH(" - ",RIGHT('Cost Code (New)'!$F7924,LEN('Cost Code (New)'!$F7924)-SEARCH("Ext ",'Cost Code (New)'!$F7924)-LEN("Ext")))))+0,"")</f>
        <v/>
      </c>
      <c r="B7924" s="8"/>
      <c r="C7924" s="3"/>
      <c r="D7924" s="3"/>
      <c r="E7924" s="3"/>
      <c r="F7924" s="3"/>
      <c r="G7924" s="3"/>
      <c r="H7924" s="3"/>
      <c r="I7924" s="3"/>
    </row>
    <row r="7925" ht="15.75" customHeight="1">
      <c r="A7925" s="3" t="str">
        <f>IFERROR(TRIM(LEFT(RIGHT('Cost Code (New)'!$F7925,LEN('Cost Code (New)'!$F7925)-SEARCH("Ext ",'Cost Code (New)'!$F7925)-LEN("Ext")),SEARCH(" - ",RIGHT('Cost Code (New)'!$F7925,LEN('Cost Code (New)'!$F7925)-SEARCH("Ext ",'Cost Code (New)'!$F7925)-LEN("Ext")))))+0,"")</f>
        <v/>
      </c>
      <c r="B7925" s="8"/>
      <c r="C7925" s="3"/>
      <c r="D7925" s="3"/>
      <c r="E7925" s="3"/>
      <c r="F7925" s="3"/>
      <c r="G7925" s="3"/>
      <c r="H7925" s="3"/>
      <c r="I7925" s="3"/>
    </row>
    <row r="7926" ht="15.75" customHeight="1">
      <c r="A7926" s="3" t="str">
        <f>IFERROR(TRIM(LEFT(RIGHT('Cost Code (New)'!$F7926,LEN('Cost Code (New)'!$F7926)-SEARCH("Ext ",'Cost Code (New)'!$F7926)-LEN("Ext")),SEARCH(" - ",RIGHT('Cost Code (New)'!$F7926,LEN('Cost Code (New)'!$F7926)-SEARCH("Ext ",'Cost Code (New)'!$F7926)-LEN("Ext")))))+0,"")</f>
        <v/>
      </c>
      <c r="B7926" s="8"/>
      <c r="C7926" s="3"/>
      <c r="D7926" s="3"/>
      <c r="E7926" s="3"/>
      <c r="F7926" s="3"/>
      <c r="G7926" s="3"/>
      <c r="H7926" s="3"/>
      <c r="I7926" s="3"/>
    </row>
    <row r="7927" ht="15.75" customHeight="1">
      <c r="A7927" s="3" t="str">
        <f>IFERROR(TRIM(LEFT(RIGHT('Cost Code (New)'!$F7927,LEN('Cost Code (New)'!$F7927)-SEARCH("Ext ",'Cost Code (New)'!$F7927)-LEN("Ext")),SEARCH(" - ",RIGHT('Cost Code (New)'!$F7927,LEN('Cost Code (New)'!$F7927)-SEARCH("Ext ",'Cost Code (New)'!$F7927)-LEN("Ext")))))+0,"")</f>
        <v/>
      </c>
      <c r="B7927" s="8"/>
      <c r="C7927" s="3"/>
      <c r="D7927" s="3"/>
      <c r="E7927" s="3"/>
      <c r="F7927" s="3"/>
      <c r="G7927" s="3"/>
      <c r="H7927" s="3"/>
      <c r="I7927" s="3"/>
    </row>
    <row r="7928" ht="15.75" customHeight="1">
      <c r="A7928" s="3" t="str">
        <f>IFERROR(TRIM(LEFT(RIGHT('Cost Code (New)'!$F7928,LEN('Cost Code (New)'!$F7928)-SEARCH("Ext ",'Cost Code (New)'!$F7928)-LEN("Ext")),SEARCH(" - ",RIGHT('Cost Code (New)'!$F7928,LEN('Cost Code (New)'!$F7928)-SEARCH("Ext ",'Cost Code (New)'!$F7928)-LEN("Ext")))))+0,"")</f>
        <v/>
      </c>
      <c r="B7928" s="8"/>
      <c r="C7928" s="3"/>
      <c r="D7928" s="3"/>
      <c r="E7928" s="3"/>
      <c r="F7928" s="3"/>
      <c r="G7928" s="3"/>
      <c r="H7928" s="3"/>
      <c r="I7928" s="3"/>
    </row>
    <row r="7929" ht="15.75" customHeight="1">
      <c r="A7929" s="3" t="str">
        <f>IFERROR(TRIM(LEFT(RIGHT('Cost Code (New)'!$F7929,LEN('Cost Code (New)'!$F7929)-SEARCH("Ext ",'Cost Code (New)'!$F7929)-LEN("Ext")),SEARCH(" - ",RIGHT('Cost Code (New)'!$F7929,LEN('Cost Code (New)'!$F7929)-SEARCH("Ext ",'Cost Code (New)'!$F7929)-LEN("Ext")))))+0,"")</f>
        <v/>
      </c>
      <c r="B7929" s="8"/>
      <c r="C7929" s="3"/>
      <c r="D7929" s="3"/>
      <c r="E7929" s="3"/>
      <c r="F7929" s="3"/>
      <c r="G7929" s="3"/>
      <c r="H7929" s="3"/>
      <c r="I7929" s="3"/>
    </row>
    <row r="7930" ht="15.75" customHeight="1">
      <c r="A7930" s="3" t="str">
        <f>IFERROR(TRIM(LEFT(RIGHT('Cost Code (New)'!$F7930,LEN('Cost Code (New)'!$F7930)-SEARCH("Ext ",'Cost Code (New)'!$F7930)-LEN("Ext")),SEARCH(" - ",RIGHT('Cost Code (New)'!$F7930,LEN('Cost Code (New)'!$F7930)-SEARCH("Ext ",'Cost Code (New)'!$F7930)-LEN("Ext")))))+0,"")</f>
        <v/>
      </c>
      <c r="B7930" s="8"/>
      <c r="C7930" s="3"/>
      <c r="D7930" s="3"/>
      <c r="E7930" s="3"/>
      <c r="F7930" s="3"/>
      <c r="G7930" s="3"/>
      <c r="H7930" s="3"/>
      <c r="I7930" s="3"/>
    </row>
    <row r="7931" ht="15.75" customHeight="1">
      <c r="A7931" s="3" t="str">
        <f>IFERROR(TRIM(LEFT(RIGHT('Cost Code (New)'!$F7931,LEN('Cost Code (New)'!$F7931)-SEARCH("Ext ",'Cost Code (New)'!$F7931)-LEN("Ext")),SEARCH(" - ",RIGHT('Cost Code (New)'!$F7931,LEN('Cost Code (New)'!$F7931)-SEARCH("Ext ",'Cost Code (New)'!$F7931)-LEN("Ext")))))+0,"")</f>
        <v/>
      </c>
      <c r="B7931" s="8"/>
      <c r="C7931" s="3"/>
      <c r="D7931" s="3"/>
      <c r="E7931" s="3"/>
      <c r="F7931" s="3"/>
      <c r="G7931" s="3"/>
      <c r="H7931" s="3"/>
      <c r="I7931" s="3"/>
    </row>
    <row r="7932" ht="15.75" customHeight="1">
      <c r="A7932" s="3" t="str">
        <f>IFERROR(TRIM(LEFT(RIGHT('Cost Code (New)'!$F7932,LEN('Cost Code (New)'!$F7932)-SEARCH("Ext ",'Cost Code (New)'!$F7932)-LEN("Ext")),SEARCH(" - ",RIGHT('Cost Code (New)'!$F7932,LEN('Cost Code (New)'!$F7932)-SEARCH("Ext ",'Cost Code (New)'!$F7932)-LEN("Ext")))))+0,"")</f>
        <v/>
      </c>
      <c r="B7932" s="8"/>
      <c r="C7932" s="3"/>
      <c r="D7932" s="3"/>
      <c r="E7932" s="3"/>
      <c r="F7932" s="3"/>
      <c r="G7932" s="3"/>
      <c r="H7932" s="3"/>
      <c r="I7932" s="3"/>
    </row>
    <row r="7933" ht="15.75" customHeight="1">
      <c r="A7933" s="3" t="str">
        <f>IFERROR(TRIM(LEFT(RIGHT('Cost Code (New)'!$F7933,LEN('Cost Code (New)'!$F7933)-SEARCH("Ext ",'Cost Code (New)'!$F7933)-LEN("Ext")),SEARCH(" - ",RIGHT('Cost Code (New)'!$F7933,LEN('Cost Code (New)'!$F7933)-SEARCH("Ext ",'Cost Code (New)'!$F7933)-LEN("Ext")))))+0,"")</f>
        <v/>
      </c>
      <c r="B7933" s="8"/>
      <c r="C7933" s="3"/>
      <c r="D7933" s="3"/>
      <c r="E7933" s="3"/>
      <c r="F7933" s="3"/>
      <c r="G7933" s="3"/>
      <c r="H7933" s="3"/>
      <c r="I7933" s="3"/>
    </row>
    <row r="7934" ht="15.75" customHeight="1">
      <c r="A7934" s="3" t="str">
        <f>IFERROR(TRIM(LEFT(RIGHT('Cost Code (New)'!$F7934,LEN('Cost Code (New)'!$F7934)-SEARCH("Ext ",'Cost Code (New)'!$F7934)-LEN("Ext")),SEARCH(" - ",RIGHT('Cost Code (New)'!$F7934,LEN('Cost Code (New)'!$F7934)-SEARCH("Ext ",'Cost Code (New)'!$F7934)-LEN("Ext")))))+0,"")</f>
        <v/>
      </c>
      <c r="B7934" s="8"/>
      <c r="C7934" s="3"/>
      <c r="D7934" s="3"/>
      <c r="E7934" s="3"/>
      <c r="F7934" s="3"/>
      <c r="G7934" s="3"/>
      <c r="H7934" s="3"/>
      <c r="I7934" s="3"/>
    </row>
    <row r="7935" ht="15.75" customHeight="1">
      <c r="A7935" s="3" t="str">
        <f>IFERROR(TRIM(LEFT(RIGHT('Cost Code (New)'!$F7935,LEN('Cost Code (New)'!$F7935)-SEARCH("Ext ",'Cost Code (New)'!$F7935)-LEN("Ext")),SEARCH(" - ",RIGHT('Cost Code (New)'!$F7935,LEN('Cost Code (New)'!$F7935)-SEARCH("Ext ",'Cost Code (New)'!$F7935)-LEN("Ext")))))+0,"")</f>
        <v/>
      </c>
      <c r="B7935" s="8"/>
      <c r="C7935" s="3"/>
      <c r="D7935" s="3"/>
      <c r="E7935" s="3"/>
      <c r="F7935" s="3"/>
      <c r="G7935" s="3"/>
      <c r="H7935" s="3"/>
      <c r="I7935" s="3"/>
    </row>
    <row r="7936" ht="15.75" customHeight="1">
      <c r="A7936" s="3" t="str">
        <f>IFERROR(TRIM(LEFT(RIGHT('Cost Code (New)'!$F7936,LEN('Cost Code (New)'!$F7936)-SEARCH("Ext ",'Cost Code (New)'!$F7936)-LEN("Ext")),SEARCH(" - ",RIGHT('Cost Code (New)'!$F7936,LEN('Cost Code (New)'!$F7936)-SEARCH("Ext ",'Cost Code (New)'!$F7936)-LEN("Ext")))))+0,"")</f>
        <v/>
      </c>
      <c r="B7936" s="8"/>
      <c r="C7936" s="3"/>
      <c r="D7936" s="3"/>
      <c r="E7936" s="3"/>
      <c r="F7936" s="3"/>
      <c r="G7936" s="3"/>
      <c r="H7936" s="3"/>
      <c r="I7936" s="3"/>
    </row>
    <row r="7937" ht="15.75" customHeight="1">
      <c r="A7937" s="3" t="str">
        <f>IFERROR(TRIM(LEFT(RIGHT('Cost Code (New)'!$F7937,LEN('Cost Code (New)'!$F7937)-SEARCH("Ext ",'Cost Code (New)'!$F7937)-LEN("Ext")),SEARCH(" - ",RIGHT('Cost Code (New)'!$F7937,LEN('Cost Code (New)'!$F7937)-SEARCH("Ext ",'Cost Code (New)'!$F7937)-LEN("Ext")))))+0,"")</f>
        <v/>
      </c>
      <c r="B7937" s="8"/>
      <c r="C7937" s="3"/>
      <c r="D7937" s="3"/>
      <c r="E7937" s="3"/>
      <c r="F7937" s="3"/>
      <c r="G7937" s="3"/>
      <c r="H7937" s="3"/>
      <c r="I7937" s="3"/>
    </row>
    <row r="7938" ht="15.75" customHeight="1">
      <c r="A7938" s="3" t="str">
        <f>IFERROR(TRIM(LEFT(RIGHT('Cost Code (New)'!$F7938,LEN('Cost Code (New)'!$F7938)-SEARCH("Ext ",'Cost Code (New)'!$F7938)-LEN("Ext")),SEARCH(" - ",RIGHT('Cost Code (New)'!$F7938,LEN('Cost Code (New)'!$F7938)-SEARCH("Ext ",'Cost Code (New)'!$F7938)-LEN("Ext")))))+0,"")</f>
        <v/>
      </c>
      <c r="B7938" s="8"/>
      <c r="C7938" s="3"/>
      <c r="D7938" s="3"/>
      <c r="E7938" s="3"/>
      <c r="F7938" s="3"/>
      <c r="G7938" s="3"/>
      <c r="H7938" s="3"/>
      <c r="I7938" s="3"/>
    </row>
    <row r="7939" ht="15.75" customHeight="1">
      <c r="A7939" s="3" t="str">
        <f>IFERROR(TRIM(LEFT(RIGHT('Cost Code (New)'!$F7939,LEN('Cost Code (New)'!$F7939)-SEARCH("Ext ",'Cost Code (New)'!$F7939)-LEN("Ext")),SEARCH(" - ",RIGHT('Cost Code (New)'!$F7939,LEN('Cost Code (New)'!$F7939)-SEARCH("Ext ",'Cost Code (New)'!$F7939)-LEN("Ext")))))+0,"")</f>
        <v/>
      </c>
      <c r="B7939" s="8"/>
      <c r="C7939" s="3"/>
      <c r="D7939" s="3"/>
      <c r="E7939" s="3"/>
      <c r="F7939" s="3"/>
      <c r="G7939" s="3"/>
      <c r="H7939" s="3"/>
      <c r="I7939" s="3"/>
    </row>
    <row r="7940" ht="15.75" customHeight="1">
      <c r="A7940" s="3" t="str">
        <f>IFERROR(TRIM(LEFT(RIGHT('Cost Code (New)'!$F7940,LEN('Cost Code (New)'!$F7940)-SEARCH("Ext ",'Cost Code (New)'!$F7940)-LEN("Ext")),SEARCH(" - ",RIGHT('Cost Code (New)'!$F7940,LEN('Cost Code (New)'!$F7940)-SEARCH("Ext ",'Cost Code (New)'!$F7940)-LEN("Ext")))))+0,"")</f>
        <v/>
      </c>
      <c r="B7940" s="8"/>
      <c r="C7940" s="3"/>
      <c r="D7940" s="3"/>
      <c r="E7940" s="3"/>
      <c r="F7940" s="3"/>
      <c r="G7940" s="3"/>
      <c r="H7940" s="3"/>
      <c r="I7940" s="3"/>
    </row>
    <row r="7941" ht="15.75" customHeight="1">
      <c r="A7941" s="3" t="str">
        <f>IFERROR(TRIM(LEFT(RIGHT('Cost Code (New)'!$F7941,LEN('Cost Code (New)'!$F7941)-SEARCH("Ext ",'Cost Code (New)'!$F7941)-LEN("Ext")),SEARCH(" - ",RIGHT('Cost Code (New)'!$F7941,LEN('Cost Code (New)'!$F7941)-SEARCH("Ext ",'Cost Code (New)'!$F7941)-LEN("Ext")))))+0,"")</f>
        <v/>
      </c>
      <c r="B7941" s="8"/>
      <c r="C7941" s="3"/>
      <c r="D7941" s="3"/>
      <c r="E7941" s="3"/>
      <c r="F7941" s="3"/>
      <c r="G7941" s="3"/>
      <c r="H7941" s="3"/>
      <c r="I7941" s="3"/>
    </row>
    <row r="7942" ht="15.75" customHeight="1">
      <c r="A7942" s="3" t="str">
        <f>IFERROR(TRIM(LEFT(RIGHT('Cost Code (New)'!$F7942,LEN('Cost Code (New)'!$F7942)-SEARCH("Ext ",'Cost Code (New)'!$F7942)-LEN("Ext")),SEARCH(" - ",RIGHT('Cost Code (New)'!$F7942,LEN('Cost Code (New)'!$F7942)-SEARCH("Ext ",'Cost Code (New)'!$F7942)-LEN("Ext")))))+0,"")</f>
        <v/>
      </c>
      <c r="B7942" s="8"/>
      <c r="C7942" s="3"/>
      <c r="D7942" s="3"/>
      <c r="E7942" s="3"/>
      <c r="F7942" s="3"/>
      <c r="G7942" s="3"/>
      <c r="H7942" s="3"/>
      <c r="I7942" s="3"/>
    </row>
    <row r="7943" ht="15.75" customHeight="1">
      <c r="A7943" s="3" t="str">
        <f>IFERROR(TRIM(LEFT(RIGHT('Cost Code (New)'!$F7943,LEN('Cost Code (New)'!$F7943)-SEARCH("Ext ",'Cost Code (New)'!$F7943)-LEN("Ext")),SEARCH(" - ",RIGHT('Cost Code (New)'!$F7943,LEN('Cost Code (New)'!$F7943)-SEARCH("Ext ",'Cost Code (New)'!$F7943)-LEN("Ext")))))+0,"")</f>
        <v/>
      </c>
      <c r="B7943" s="8"/>
      <c r="C7943" s="3"/>
      <c r="D7943" s="3"/>
      <c r="E7943" s="3"/>
      <c r="F7943" s="3"/>
      <c r="G7943" s="3"/>
      <c r="H7943" s="3"/>
      <c r="I7943" s="3"/>
    </row>
    <row r="7944" ht="15.75" customHeight="1">
      <c r="A7944" s="3" t="str">
        <f>IFERROR(TRIM(LEFT(RIGHT('Cost Code (New)'!$F7944,LEN('Cost Code (New)'!$F7944)-SEARCH("Ext ",'Cost Code (New)'!$F7944)-LEN("Ext")),SEARCH(" - ",RIGHT('Cost Code (New)'!$F7944,LEN('Cost Code (New)'!$F7944)-SEARCH("Ext ",'Cost Code (New)'!$F7944)-LEN("Ext")))))+0,"")</f>
        <v/>
      </c>
      <c r="B7944" s="8"/>
      <c r="C7944" s="3"/>
      <c r="D7944" s="3"/>
      <c r="E7944" s="3"/>
      <c r="F7944" s="3"/>
      <c r="G7944" s="3"/>
      <c r="H7944" s="3"/>
      <c r="I7944" s="3"/>
    </row>
    <row r="7945" ht="15.75" customHeight="1">
      <c r="A7945" s="3" t="str">
        <f>IFERROR(TRIM(LEFT(RIGHT('Cost Code (New)'!$F7945,LEN('Cost Code (New)'!$F7945)-SEARCH("Ext ",'Cost Code (New)'!$F7945)-LEN("Ext")),SEARCH(" - ",RIGHT('Cost Code (New)'!$F7945,LEN('Cost Code (New)'!$F7945)-SEARCH("Ext ",'Cost Code (New)'!$F7945)-LEN("Ext")))))+0,"")</f>
        <v/>
      </c>
      <c r="B7945" s="8"/>
      <c r="C7945" s="3"/>
      <c r="D7945" s="3"/>
      <c r="E7945" s="3"/>
      <c r="F7945" s="3"/>
      <c r="G7945" s="3"/>
      <c r="H7945" s="3"/>
      <c r="I7945" s="3"/>
    </row>
    <row r="7946" ht="15.75" customHeight="1">
      <c r="A7946" s="3" t="str">
        <f>IFERROR(TRIM(LEFT(RIGHT('Cost Code (New)'!$F7946,LEN('Cost Code (New)'!$F7946)-SEARCH("Ext ",'Cost Code (New)'!$F7946)-LEN("Ext")),SEARCH(" - ",RIGHT('Cost Code (New)'!$F7946,LEN('Cost Code (New)'!$F7946)-SEARCH("Ext ",'Cost Code (New)'!$F7946)-LEN("Ext")))))+0,"")</f>
        <v/>
      </c>
      <c r="B7946" s="8"/>
      <c r="C7946" s="3"/>
      <c r="D7946" s="3"/>
      <c r="E7946" s="3"/>
      <c r="F7946" s="3"/>
      <c r="G7946" s="3"/>
      <c r="H7946" s="3"/>
      <c r="I7946" s="3"/>
    </row>
    <row r="7947" ht="15.75" customHeight="1">
      <c r="A7947" s="3" t="str">
        <f>IFERROR(TRIM(LEFT(RIGHT('Cost Code (New)'!$F7947,LEN('Cost Code (New)'!$F7947)-SEARCH("Ext ",'Cost Code (New)'!$F7947)-LEN("Ext")),SEARCH(" - ",RIGHT('Cost Code (New)'!$F7947,LEN('Cost Code (New)'!$F7947)-SEARCH("Ext ",'Cost Code (New)'!$F7947)-LEN("Ext")))))+0,"")</f>
        <v/>
      </c>
      <c r="B7947" s="8"/>
      <c r="C7947" s="3"/>
      <c r="D7947" s="3"/>
      <c r="E7947" s="3"/>
      <c r="F7947" s="3"/>
      <c r="G7947" s="3"/>
      <c r="H7947" s="3"/>
      <c r="I7947" s="3"/>
    </row>
    <row r="7948" ht="15.75" customHeight="1">
      <c r="A7948" s="3" t="str">
        <f>IFERROR(TRIM(LEFT(RIGHT('Cost Code (New)'!$F7948,LEN('Cost Code (New)'!$F7948)-SEARCH("Ext ",'Cost Code (New)'!$F7948)-LEN("Ext")),SEARCH(" - ",RIGHT('Cost Code (New)'!$F7948,LEN('Cost Code (New)'!$F7948)-SEARCH("Ext ",'Cost Code (New)'!$F7948)-LEN("Ext")))))+0,"")</f>
        <v/>
      </c>
      <c r="B7948" s="8"/>
      <c r="C7948" s="3"/>
      <c r="D7948" s="3"/>
      <c r="E7948" s="3"/>
      <c r="F7948" s="3"/>
      <c r="G7948" s="3"/>
      <c r="H7948" s="3"/>
      <c r="I7948" s="3"/>
    </row>
    <row r="7949" ht="15.75" customHeight="1">
      <c r="A7949" s="3" t="str">
        <f>IFERROR(TRIM(LEFT(RIGHT('Cost Code (New)'!$F7949,LEN('Cost Code (New)'!$F7949)-SEARCH("Ext ",'Cost Code (New)'!$F7949)-LEN("Ext")),SEARCH(" - ",RIGHT('Cost Code (New)'!$F7949,LEN('Cost Code (New)'!$F7949)-SEARCH("Ext ",'Cost Code (New)'!$F7949)-LEN("Ext")))))+0,"")</f>
        <v/>
      </c>
      <c r="B7949" s="8"/>
      <c r="C7949" s="3"/>
      <c r="D7949" s="3"/>
      <c r="E7949" s="3"/>
      <c r="F7949" s="3"/>
      <c r="G7949" s="3"/>
      <c r="H7949" s="3"/>
      <c r="I7949" s="3"/>
    </row>
    <row r="7950" ht="15.75" customHeight="1">
      <c r="A7950" s="3" t="str">
        <f>IFERROR(TRIM(LEFT(RIGHT('Cost Code (New)'!$F7950,LEN('Cost Code (New)'!$F7950)-SEARCH("Ext ",'Cost Code (New)'!$F7950)-LEN("Ext")),SEARCH(" - ",RIGHT('Cost Code (New)'!$F7950,LEN('Cost Code (New)'!$F7950)-SEARCH("Ext ",'Cost Code (New)'!$F7950)-LEN("Ext")))))+0,"")</f>
        <v/>
      </c>
      <c r="B7950" s="8"/>
      <c r="C7950" s="3"/>
      <c r="D7950" s="3"/>
      <c r="E7950" s="3"/>
      <c r="F7950" s="3"/>
      <c r="G7950" s="3"/>
      <c r="H7950" s="3"/>
      <c r="I7950" s="3"/>
    </row>
    <row r="7951" ht="15.75" customHeight="1">
      <c r="A7951" s="3" t="str">
        <f>IFERROR(TRIM(LEFT(RIGHT('Cost Code (New)'!$F7951,LEN('Cost Code (New)'!$F7951)-SEARCH("Ext ",'Cost Code (New)'!$F7951)-LEN("Ext")),SEARCH(" - ",RIGHT('Cost Code (New)'!$F7951,LEN('Cost Code (New)'!$F7951)-SEARCH("Ext ",'Cost Code (New)'!$F7951)-LEN("Ext")))))+0,"")</f>
        <v/>
      </c>
      <c r="B7951" s="8"/>
      <c r="C7951" s="3"/>
      <c r="D7951" s="3"/>
      <c r="E7951" s="3"/>
      <c r="F7951" s="3"/>
      <c r="G7951" s="3"/>
      <c r="H7951" s="3"/>
      <c r="I7951" s="3"/>
    </row>
    <row r="7952" ht="15.75" customHeight="1">
      <c r="A7952" s="3" t="str">
        <f>IFERROR(TRIM(LEFT(RIGHT('Cost Code (New)'!$F7952,LEN('Cost Code (New)'!$F7952)-SEARCH("Ext ",'Cost Code (New)'!$F7952)-LEN("Ext")),SEARCH(" - ",RIGHT('Cost Code (New)'!$F7952,LEN('Cost Code (New)'!$F7952)-SEARCH("Ext ",'Cost Code (New)'!$F7952)-LEN("Ext")))))+0,"")</f>
        <v/>
      </c>
      <c r="B7952" s="8"/>
      <c r="C7952" s="3"/>
      <c r="D7952" s="3"/>
      <c r="E7952" s="3"/>
      <c r="F7952" s="3"/>
      <c r="G7952" s="3"/>
      <c r="H7952" s="3"/>
      <c r="I7952" s="3"/>
    </row>
    <row r="7953" ht="15.75" customHeight="1">
      <c r="A7953" s="3" t="str">
        <f>IFERROR(TRIM(LEFT(RIGHT('Cost Code (New)'!$F7953,LEN('Cost Code (New)'!$F7953)-SEARCH("Ext ",'Cost Code (New)'!$F7953)-LEN("Ext")),SEARCH(" - ",RIGHT('Cost Code (New)'!$F7953,LEN('Cost Code (New)'!$F7953)-SEARCH("Ext ",'Cost Code (New)'!$F7953)-LEN("Ext")))))+0,"")</f>
        <v/>
      </c>
      <c r="B7953" s="8"/>
      <c r="C7953" s="3"/>
      <c r="D7953" s="3"/>
      <c r="E7953" s="3"/>
      <c r="F7953" s="3"/>
      <c r="G7953" s="3"/>
      <c r="H7953" s="3"/>
      <c r="I7953" s="3"/>
    </row>
    <row r="7954" ht="15.75" customHeight="1">
      <c r="A7954" s="3" t="str">
        <f>IFERROR(TRIM(LEFT(RIGHT('Cost Code (New)'!$F7954,LEN('Cost Code (New)'!$F7954)-SEARCH("Ext ",'Cost Code (New)'!$F7954)-LEN("Ext")),SEARCH(" - ",RIGHT('Cost Code (New)'!$F7954,LEN('Cost Code (New)'!$F7954)-SEARCH("Ext ",'Cost Code (New)'!$F7954)-LEN("Ext")))))+0,"")</f>
        <v/>
      </c>
      <c r="B7954" s="8"/>
      <c r="C7954" s="3"/>
      <c r="D7954" s="3"/>
      <c r="E7954" s="3"/>
      <c r="F7954" s="3"/>
      <c r="G7954" s="3"/>
      <c r="H7954" s="3"/>
      <c r="I7954" s="3"/>
    </row>
    <row r="7955" ht="15.75" customHeight="1">
      <c r="A7955" s="3" t="str">
        <f>IFERROR(TRIM(LEFT(RIGHT('Cost Code (New)'!$F7955,LEN('Cost Code (New)'!$F7955)-SEARCH("Ext ",'Cost Code (New)'!$F7955)-LEN("Ext")),SEARCH(" - ",RIGHT('Cost Code (New)'!$F7955,LEN('Cost Code (New)'!$F7955)-SEARCH("Ext ",'Cost Code (New)'!$F7955)-LEN("Ext")))))+0,"")</f>
        <v/>
      </c>
      <c r="B7955" s="8"/>
      <c r="C7955" s="3"/>
      <c r="D7955" s="3"/>
      <c r="E7955" s="3"/>
      <c r="F7955" s="3"/>
      <c r="G7955" s="3"/>
      <c r="H7955" s="3"/>
      <c r="I7955" s="3"/>
    </row>
    <row r="7956" ht="15.75" customHeight="1">
      <c r="A7956" s="3" t="str">
        <f>IFERROR(TRIM(LEFT(RIGHT('Cost Code (New)'!$F7956,LEN('Cost Code (New)'!$F7956)-SEARCH("Ext ",'Cost Code (New)'!$F7956)-LEN("Ext")),SEARCH(" - ",RIGHT('Cost Code (New)'!$F7956,LEN('Cost Code (New)'!$F7956)-SEARCH("Ext ",'Cost Code (New)'!$F7956)-LEN("Ext")))))+0,"")</f>
        <v/>
      </c>
      <c r="B7956" s="8"/>
      <c r="C7956" s="3"/>
      <c r="D7956" s="3"/>
      <c r="E7956" s="3"/>
      <c r="F7956" s="3"/>
      <c r="G7956" s="3"/>
      <c r="H7956" s="3"/>
      <c r="I7956" s="3"/>
    </row>
    <row r="7957" ht="15.75" customHeight="1">
      <c r="A7957" s="3" t="str">
        <f>IFERROR(TRIM(LEFT(RIGHT('Cost Code (New)'!$F7957,LEN('Cost Code (New)'!$F7957)-SEARCH("Ext ",'Cost Code (New)'!$F7957)-LEN("Ext")),SEARCH(" - ",RIGHT('Cost Code (New)'!$F7957,LEN('Cost Code (New)'!$F7957)-SEARCH("Ext ",'Cost Code (New)'!$F7957)-LEN("Ext")))))+0,"")</f>
        <v/>
      </c>
      <c r="B7957" s="8"/>
      <c r="C7957" s="3"/>
      <c r="D7957" s="3"/>
      <c r="E7957" s="3"/>
      <c r="F7957" s="3"/>
      <c r="G7957" s="3"/>
      <c r="H7957" s="3"/>
      <c r="I7957" s="3"/>
    </row>
    <row r="7958" ht="15.75" customHeight="1">
      <c r="A7958" s="3" t="str">
        <f>IFERROR(TRIM(LEFT(RIGHT('Cost Code (New)'!$F7958,LEN('Cost Code (New)'!$F7958)-SEARCH("Ext ",'Cost Code (New)'!$F7958)-LEN("Ext")),SEARCH(" - ",RIGHT('Cost Code (New)'!$F7958,LEN('Cost Code (New)'!$F7958)-SEARCH("Ext ",'Cost Code (New)'!$F7958)-LEN("Ext")))))+0,"")</f>
        <v/>
      </c>
      <c r="B7958" s="8"/>
      <c r="C7958" s="3"/>
      <c r="D7958" s="3"/>
      <c r="E7958" s="3"/>
      <c r="F7958" s="3"/>
      <c r="G7958" s="3"/>
      <c r="H7958" s="3"/>
      <c r="I7958" s="3"/>
    </row>
    <row r="7959" ht="15.75" customHeight="1">
      <c r="A7959" s="3" t="str">
        <f>IFERROR(TRIM(LEFT(RIGHT('Cost Code (New)'!$F7959,LEN('Cost Code (New)'!$F7959)-SEARCH("Ext ",'Cost Code (New)'!$F7959)-LEN("Ext")),SEARCH(" - ",RIGHT('Cost Code (New)'!$F7959,LEN('Cost Code (New)'!$F7959)-SEARCH("Ext ",'Cost Code (New)'!$F7959)-LEN("Ext")))))+0,"")</f>
        <v/>
      </c>
      <c r="B7959" s="8"/>
      <c r="C7959" s="3"/>
      <c r="D7959" s="3"/>
      <c r="E7959" s="3"/>
      <c r="F7959" s="3"/>
      <c r="G7959" s="3"/>
      <c r="H7959" s="3"/>
      <c r="I7959" s="3"/>
    </row>
    <row r="7960" ht="15.75" customHeight="1">
      <c r="A7960" s="3" t="str">
        <f>IFERROR(TRIM(LEFT(RIGHT('Cost Code (New)'!$F7960,LEN('Cost Code (New)'!$F7960)-SEARCH("Ext ",'Cost Code (New)'!$F7960)-LEN("Ext")),SEARCH(" - ",RIGHT('Cost Code (New)'!$F7960,LEN('Cost Code (New)'!$F7960)-SEARCH("Ext ",'Cost Code (New)'!$F7960)-LEN("Ext")))))+0,"")</f>
        <v/>
      </c>
      <c r="B7960" s="8"/>
      <c r="C7960" s="3"/>
      <c r="D7960" s="3"/>
      <c r="E7960" s="3"/>
      <c r="F7960" s="3"/>
      <c r="G7960" s="3"/>
      <c r="H7960" s="3"/>
      <c r="I7960" s="3"/>
    </row>
    <row r="7961" ht="15.75" customHeight="1">
      <c r="A7961" s="3" t="str">
        <f>IFERROR(TRIM(LEFT(RIGHT('Cost Code (New)'!$F7961,LEN('Cost Code (New)'!$F7961)-SEARCH("Ext ",'Cost Code (New)'!$F7961)-LEN("Ext")),SEARCH(" - ",RIGHT('Cost Code (New)'!$F7961,LEN('Cost Code (New)'!$F7961)-SEARCH("Ext ",'Cost Code (New)'!$F7961)-LEN("Ext")))))+0,"")</f>
        <v/>
      </c>
      <c r="B7961" s="8"/>
      <c r="C7961" s="3"/>
      <c r="D7961" s="3"/>
      <c r="E7961" s="3"/>
      <c r="F7961" s="3"/>
      <c r="G7961" s="3"/>
      <c r="H7961" s="3"/>
      <c r="I7961" s="3"/>
    </row>
    <row r="7962" ht="15.75" customHeight="1">
      <c r="A7962" s="3" t="str">
        <f>IFERROR(TRIM(LEFT(RIGHT('Cost Code (New)'!$F7962,LEN('Cost Code (New)'!$F7962)-SEARCH("Ext ",'Cost Code (New)'!$F7962)-LEN("Ext")),SEARCH(" - ",RIGHT('Cost Code (New)'!$F7962,LEN('Cost Code (New)'!$F7962)-SEARCH("Ext ",'Cost Code (New)'!$F7962)-LEN("Ext")))))+0,"")</f>
        <v/>
      </c>
      <c r="B7962" s="8"/>
      <c r="C7962" s="3"/>
      <c r="D7962" s="3"/>
      <c r="E7962" s="3"/>
      <c r="F7962" s="3"/>
      <c r="G7962" s="3"/>
      <c r="H7962" s="3"/>
      <c r="I7962" s="3"/>
    </row>
    <row r="7963" ht="15.75" customHeight="1">
      <c r="A7963" s="3" t="str">
        <f>IFERROR(TRIM(LEFT(RIGHT('Cost Code (New)'!$F7963,LEN('Cost Code (New)'!$F7963)-SEARCH("Ext ",'Cost Code (New)'!$F7963)-LEN("Ext")),SEARCH(" - ",RIGHT('Cost Code (New)'!$F7963,LEN('Cost Code (New)'!$F7963)-SEARCH("Ext ",'Cost Code (New)'!$F7963)-LEN("Ext")))))+0,"")</f>
        <v/>
      </c>
      <c r="B7963" s="8"/>
      <c r="C7963" s="3"/>
      <c r="D7963" s="3"/>
      <c r="E7963" s="3"/>
      <c r="F7963" s="3"/>
      <c r="G7963" s="3"/>
      <c r="H7963" s="3"/>
      <c r="I7963" s="3"/>
    </row>
    <row r="7964" ht="15.75" customHeight="1">
      <c r="A7964" s="3" t="str">
        <f>IFERROR(TRIM(LEFT(RIGHT('Cost Code (New)'!$F7964,LEN('Cost Code (New)'!$F7964)-SEARCH("Ext ",'Cost Code (New)'!$F7964)-LEN("Ext")),SEARCH(" - ",RIGHT('Cost Code (New)'!$F7964,LEN('Cost Code (New)'!$F7964)-SEARCH("Ext ",'Cost Code (New)'!$F7964)-LEN("Ext")))))+0,"")</f>
        <v/>
      </c>
      <c r="B7964" s="8"/>
      <c r="C7964" s="3"/>
      <c r="D7964" s="3"/>
      <c r="E7964" s="3"/>
      <c r="F7964" s="3"/>
      <c r="G7964" s="3"/>
      <c r="H7964" s="3"/>
      <c r="I7964" s="3"/>
    </row>
    <row r="7965" ht="15.75" customHeight="1">
      <c r="A7965" s="3" t="str">
        <f>IFERROR(TRIM(LEFT(RIGHT('Cost Code (New)'!$F7965,LEN('Cost Code (New)'!$F7965)-SEARCH("Ext ",'Cost Code (New)'!$F7965)-LEN("Ext")),SEARCH(" - ",RIGHT('Cost Code (New)'!$F7965,LEN('Cost Code (New)'!$F7965)-SEARCH("Ext ",'Cost Code (New)'!$F7965)-LEN("Ext")))))+0,"")</f>
        <v/>
      </c>
      <c r="B7965" s="8"/>
      <c r="C7965" s="3"/>
      <c r="D7965" s="3"/>
      <c r="E7965" s="3"/>
      <c r="F7965" s="3"/>
      <c r="G7965" s="3"/>
      <c r="H7965" s="3"/>
      <c r="I7965" s="3"/>
    </row>
    <row r="7966" ht="15.75" customHeight="1">
      <c r="A7966" s="3" t="str">
        <f>IFERROR(TRIM(LEFT(RIGHT('Cost Code (New)'!$F7966,LEN('Cost Code (New)'!$F7966)-SEARCH("Ext ",'Cost Code (New)'!$F7966)-LEN("Ext")),SEARCH(" - ",RIGHT('Cost Code (New)'!$F7966,LEN('Cost Code (New)'!$F7966)-SEARCH("Ext ",'Cost Code (New)'!$F7966)-LEN("Ext")))))+0,"")</f>
        <v/>
      </c>
      <c r="B7966" s="8"/>
      <c r="C7966" s="3"/>
      <c r="D7966" s="3"/>
      <c r="E7966" s="3"/>
      <c r="F7966" s="3"/>
      <c r="G7966" s="3"/>
      <c r="H7966" s="3"/>
      <c r="I7966" s="3"/>
    </row>
    <row r="7967" ht="15.75" customHeight="1">
      <c r="A7967" s="3" t="str">
        <f>IFERROR(TRIM(LEFT(RIGHT('Cost Code (New)'!$F7967,LEN('Cost Code (New)'!$F7967)-SEARCH("Ext ",'Cost Code (New)'!$F7967)-LEN("Ext")),SEARCH(" - ",RIGHT('Cost Code (New)'!$F7967,LEN('Cost Code (New)'!$F7967)-SEARCH("Ext ",'Cost Code (New)'!$F7967)-LEN("Ext")))))+0,"")</f>
        <v/>
      </c>
      <c r="B7967" s="8"/>
      <c r="C7967" s="3"/>
      <c r="D7967" s="3"/>
      <c r="E7967" s="3"/>
      <c r="F7967" s="3"/>
      <c r="G7967" s="3"/>
      <c r="H7967" s="3"/>
      <c r="I7967" s="3"/>
    </row>
    <row r="7968" ht="15.75" customHeight="1">
      <c r="A7968" s="3" t="str">
        <f>IFERROR(TRIM(LEFT(RIGHT('Cost Code (New)'!$F7968,LEN('Cost Code (New)'!$F7968)-SEARCH("Ext ",'Cost Code (New)'!$F7968)-LEN("Ext")),SEARCH(" - ",RIGHT('Cost Code (New)'!$F7968,LEN('Cost Code (New)'!$F7968)-SEARCH("Ext ",'Cost Code (New)'!$F7968)-LEN("Ext")))))+0,"")</f>
        <v/>
      </c>
      <c r="B7968" s="8"/>
      <c r="C7968" s="3"/>
      <c r="D7968" s="3"/>
      <c r="E7968" s="3"/>
      <c r="F7968" s="3"/>
      <c r="G7968" s="3"/>
      <c r="H7968" s="3"/>
      <c r="I7968" s="3"/>
    </row>
    <row r="7969" ht="15.75" customHeight="1">
      <c r="A7969" s="3" t="str">
        <f>IFERROR(TRIM(LEFT(RIGHT('Cost Code (New)'!$F7969,LEN('Cost Code (New)'!$F7969)-SEARCH("Ext ",'Cost Code (New)'!$F7969)-LEN("Ext")),SEARCH(" - ",RIGHT('Cost Code (New)'!$F7969,LEN('Cost Code (New)'!$F7969)-SEARCH("Ext ",'Cost Code (New)'!$F7969)-LEN("Ext")))))+0,"")</f>
        <v/>
      </c>
      <c r="B7969" s="8"/>
      <c r="C7969" s="3"/>
      <c r="D7969" s="3"/>
      <c r="E7969" s="3"/>
      <c r="F7969" s="3"/>
      <c r="G7969" s="3"/>
      <c r="H7969" s="3"/>
      <c r="I7969" s="3"/>
    </row>
    <row r="7970" ht="15.75" customHeight="1">
      <c r="A7970" s="3" t="str">
        <f>IFERROR(TRIM(LEFT(RIGHT('Cost Code (New)'!$F7970,LEN('Cost Code (New)'!$F7970)-SEARCH("Ext ",'Cost Code (New)'!$F7970)-LEN("Ext")),SEARCH(" - ",RIGHT('Cost Code (New)'!$F7970,LEN('Cost Code (New)'!$F7970)-SEARCH("Ext ",'Cost Code (New)'!$F7970)-LEN("Ext")))))+0,"")</f>
        <v/>
      </c>
      <c r="B7970" s="8"/>
      <c r="C7970" s="3"/>
      <c r="D7970" s="3"/>
      <c r="E7970" s="3"/>
      <c r="F7970" s="3"/>
      <c r="G7970" s="3"/>
      <c r="H7970" s="3"/>
      <c r="I7970" s="3"/>
    </row>
    <row r="7971" ht="15.75" customHeight="1">
      <c r="A7971" s="3" t="str">
        <f>IFERROR(TRIM(LEFT(RIGHT('Cost Code (New)'!$F7971,LEN('Cost Code (New)'!$F7971)-SEARCH("Ext ",'Cost Code (New)'!$F7971)-LEN("Ext")),SEARCH(" - ",RIGHT('Cost Code (New)'!$F7971,LEN('Cost Code (New)'!$F7971)-SEARCH("Ext ",'Cost Code (New)'!$F7971)-LEN("Ext")))))+0,"")</f>
        <v/>
      </c>
      <c r="B7971" s="8"/>
      <c r="C7971" s="3"/>
      <c r="D7971" s="3"/>
      <c r="E7971" s="3"/>
      <c r="F7971" s="3"/>
      <c r="G7971" s="3"/>
      <c r="H7971" s="3"/>
      <c r="I7971" s="3"/>
    </row>
    <row r="7972" ht="15.75" customHeight="1">
      <c r="A7972" s="3" t="str">
        <f>IFERROR(TRIM(LEFT(RIGHT('Cost Code (New)'!$F7972,LEN('Cost Code (New)'!$F7972)-SEARCH("Ext ",'Cost Code (New)'!$F7972)-LEN("Ext")),SEARCH(" - ",RIGHT('Cost Code (New)'!$F7972,LEN('Cost Code (New)'!$F7972)-SEARCH("Ext ",'Cost Code (New)'!$F7972)-LEN("Ext")))))+0,"")</f>
        <v/>
      </c>
      <c r="B7972" s="8"/>
      <c r="C7972" s="3"/>
      <c r="D7972" s="3"/>
      <c r="E7972" s="3"/>
      <c r="F7972" s="3"/>
      <c r="G7972" s="3"/>
      <c r="H7972" s="3"/>
      <c r="I7972" s="3"/>
    </row>
    <row r="7973" ht="15.75" customHeight="1">
      <c r="A7973" s="3" t="str">
        <f>IFERROR(TRIM(LEFT(RIGHT('Cost Code (New)'!$F7973,LEN('Cost Code (New)'!$F7973)-SEARCH("Ext ",'Cost Code (New)'!$F7973)-LEN("Ext")),SEARCH(" - ",RIGHT('Cost Code (New)'!$F7973,LEN('Cost Code (New)'!$F7973)-SEARCH("Ext ",'Cost Code (New)'!$F7973)-LEN("Ext")))))+0,"")</f>
        <v/>
      </c>
      <c r="B7973" s="8"/>
      <c r="C7973" s="3"/>
      <c r="D7973" s="3"/>
      <c r="E7973" s="3"/>
      <c r="F7973" s="3"/>
      <c r="G7973" s="3"/>
      <c r="H7973" s="3"/>
      <c r="I7973" s="3"/>
    </row>
    <row r="7974" ht="15.75" customHeight="1">
      <c r="A7974" s="3" t="str">
        <f>IFERROR(TRIM(LEFT(RIGHT('Cost Code (New)'!$F7974,LEN('Cost Code (New)'!$F7974)-SEARCH("Ext ",'Cost Code (New)'!$F7974)-LEN("Ext")),SEARCH(" - ",RIGHT('Cost Code (New)'!$F7974,LEN('Cost Code (New)'!$F7974)-SEARCH("Ext ",'Cost Code (New)'!$F7974)-LEN("Ext")))))+0,"")</f>
        <v/>
      </c>
      <c r="B7974" s="8"/>
      <c r="C7974" s="3"/>
      <c r="D7974" s="3"/>
      <c r="E7974" s="3"/>
      <c r="F7974" s="3"/>
      <c r="G7974" s="3"/>
      <c r="H7974" s="3"/>
      <c r="I7974" s="3"/>
    </row>
    <row r="7975" ht="15.75" customHeight="1">
      <c r="A7975" s="3" t="str">
        <f>IFERROR(TRIM(LEFT(RIGHT('Cost Code (New)'!$F7975,LEN('Cost Code (New)'!$F7975)-SEARCH("Ext ",'Cost Code (New)'!$F7975)-LEN("Ext")),SEARCH(" - ",RIGHT('Cost Code (New)'!$F7975,LEN('Cost Code (New)'!$F7975)-SEARCH("Ext ",'Cost Code (New)'!$F7975)-LEN("Ext")))))+0,"")</f>
        <v/>
      </c>
      <c r="B7975" s="8"/>
      <c r="C7975" s="3"/>
      <c r="D7975" s="3"/>
      <c r="E7975" s="3"/>
      <c r="F7975" s="3"/>
      <c r="G7975" s="3"/>
      <c r="H7975" s="3"/>
      <c r="I7975" s="3"/>
    </row>
    <row r="7976" ht="15.75" customHeight="1">
      <c r="A7976" s="3" t="str">
        <f>IFERROR(TRIM(LEFT(RIGHT('Cost Code (New)'!$F7976,LEN('Cost Code (New)'!$F7976)-SEARCH("Ext ",'Cost Code (New)'!$F7976)-LEN("Ext")),SEARCH(" - ",RIGHT('Cost Code (New)'!$F7976,LEN('Cost Code (New)'!$F7976)-SEARCH("Ext ",'Cost Code (New)'!$F7976)-LEN("Ext")))))+0,"")</f>
        <v/>
      </c>
      <c r="B7976" s="8"/>
      <c r="C7976" s="3"/>
      <c r="D7976" s="3"/>
      <c r="E7976" s="3"/>
      <c r="F7976" s="3"/>
      <c r="G7976" s="3"/>
      <c r="H7976" s="3"/>
      <c r="I7976" s="3"/>
    </row>
    <row r="7977" ht="15.75" customHeight="1">
      <c r="A7977" s="3" t="str">
        <f>IFERROR(TRIM(LEFT(RIGHT('Cost Code (New)'!$F7977,LEN('Cost Code (New)'!$F7977)-SEARCH("Ext ",'Cost Code (New)'!$F7977)-LEN("Ext")),SEARCH(" - ",RIGHT('Cost Code (New)'!$F7977,LEN('Cost Code (New)'!$F7977)-SEARCH("Ext ",'Cost Code (New)'!$F7977)-LEN("Ext")))))+0,"")</f>
        <v/>
      </c>
      <c r="B7977" s="8"/>
      <c r="C7977" s="3"/>
      <c r="D7977" s="3"/>
      <c r="E7977" s="3"/>
      <c r="F7977" s="3"/>
      <c r="G7977" s="3"/>
      <c r="H7977" s="3"/>
      <c r="I7977" s="3"/>
    </row>
    <row r="7978" ht="15.75" customHeight="1">
      <c r="A7978" s="3" t="str">
        <f>IFERROR(TRIM(LEFT(RIGHT('Cost Code (New)'!$F7978,LEN('Cost Code (New)'!$F7978)-SEARCH("Ext ",'Cost Code (New)'!$F7978)-LEN("Ext")),SEARCH(" - ",RIGHT('Cost Code (New)'!$F7978,LEN('Cost Code (New)'!$F7978)-SEARCH("Ext ",'Cost Code (New)'!$F7978)-LEN("Ext")))))+0,"")</f>
        <v/>
      </c>
      <c r="B7978" s="8"/>
      <c r="C7978" s="3"/>
      <c r="D7978" s="3"/>
      <c r="E7978" s="3"/>
      <c r="F7978" s="3"/>
      <c r="G7978" s="3"/>
      <c r="H7978" s="3"/>
      <c r="I7978" s="3"/>
    </row>
    <row r="7979" ht="15.75" customHeight="1">
      <c r="A7979" s="3" t="str">
        <f>IFERROR(TRIM(LEFT(RIGHT('Cost Code (New)'!$F7979,LEN('Cost Code (New)'!$F7979)-SEARCH("Ext ",'Cost Code (New)'!$F7979)-LEN("Ext")),SEARCH(" - ",RIGHT('Cost Code (New)'!$F7979,LEN('Cost Code (New)'!$F7979)-SEARCH("Ext ",'Cost Code (New)'!$F7979)-LEN("Ext")))))+0,"")</f>
        <v/>
      </c>
      <c r="B7979" s="8"/>
      <c r="C7979" s="3"/>
      <c r="D7979" s="3"/>
      <c r="E7979" s="3"/>
      <c r="F7979" s="3"/>
      <c r="G7979" s="3"/>
      <c r="H7979" s="3"/>
      <c r="I7979" s="3"/>
    </row>
    <row r="7980" ht="15.75" customHeight="1">
      <c r="A7980" s="3" t="str">
        <f>IFERROR(TRIM(LEFT(RIGHT('Cost Code (New)'!$F7980,LEN('Cost Code (New)'!$F7980)-SEARCH("Ext ",'Cost Code (New)'!$F7980)-LEN("Ext")),SEARCH(" - ",RIGHT('Cost Code (New)'!$F7980,LEN('Cost Code (New)'!$F7980)-SEARCH("Ext ",'Cost Code (New)'!$F7980)-LEN("Ext")))))+0,"")</f>
        <v/>
      </c>
      <c r="B7980" s="8"/>
      <c r="C7980" s="3"/>
      <c r="D7980" s="3"/>
      <c r="E7980" s="3"/>
      <c r="F7980" s="3"/>
      <c r="G7980" s="3"/>
      <c r="H7980" s="3"/>
      <c r="I7980" s="3"/>
    </row>
    <row r="7981" ht="15.75" customHeight="1">
      <c r="A7981" s="3" t="str">
        <f>IFERROR(TRIM(LEFT(RIGHT('Cost Code (New)'!$F7981,LEN('Cost Code (New)'!$F7981)-SEARCH("Ext ",'Cost Code (New)'!$F7981)-LEN("Ext")),SEARCH(" - ",RIGHT('Cost Code (New)'!$F7981,LEN('Cost Code (New)'!$F7981)-SEARCH("Ext ",'Cost Code (New)'!$F7981)-LEN("Ext")))))+0,"")</f>
        <v/>
      </c>
      <c r="B7981" s="8"/>
      <c r="C7981" s="3"/>
      <c r="D7981" s="3"/>
      <c r="E7981" s="3"/>
      <c r="F7981" s="3"/>
      <c r="G7981" s="3"/>
      <c r="H7981" s="3"/>
      <c r="I7981" s="3"/>
    </row>
    <row r="7982" ht="15.75" customHeight="1">
      <c r="A7982" s="3" t="str">
        <f>IFERROR(TRIM(LEFT(RIGHT('Cost Code (New)'!$F7982,LEN('Cost Code (New)'!$F7982)-SEARCH("Ext ",'Cost Code (New)'!$F7982)-LEN("Ext")),SEARCH(" - ",RIGHT('Cost Code (New)'!$F7982,LEN('Cost Code (New)'!$F7982)-SEARCH("Ext ",'Cost Code (New)'!$F7982)-LEN("Ext")))))+0,"")</f>
        <v/>
      </c>
      <c r="B7982" s="8"/>
      <c r="C7982" s="3"/>
      <c r="D7982" s="3"/>
      <c r="E7982" s="3"/>
      <c r="F7982" s="3"/>
      <c r="G7982" s="3"/>
      <c r="H7982" s="3"/>
      <c r="I7982" s="3"/>
    </row>
    <row r="7983" ht="15.75" customHeight="1">
      <c r="A7983" s="3" t="str">
        <f>IFERROR(TRIM(LEFT(RIGHT('Cost Code (New)'!$F7983,LEN('Cost Code (New)'!$F7983)-SEARCH("Ext ",'Cost Code (New)'!$F7983)-LEN("Ext")),SEARCH(" - ",RIGHT('Cost Code (New)'!$F7983,LEN('Cost Code (New)'!$F7983)-SEARCH("Ext ",'Cost Code (New)'!$F7983)-LEN("Ext")))))+0,"")</f>
        <v/>
      </c>
      <c r="B7983" s="8"/>
      <c r="C7983" s="3"/>
      <c r="D7983" s="3"/>
      <c r="E7983" s="3"/>
      <c r="F7983" s="3"/>
      <c r="G7983" s="3"/>
      <c r="H7983" s="3"/>
      <c r="I7983" s="3"/>
    </row>
    <row r="7984" ht="15.75" customHeight="1">
      <c r="A7984" s="3" t="str">
        <f>IFERROR(TRIM(LEFT(RIGHT('Cost Code (New)'!$F7984,LEN('Cost Code (New)'!$F7984)-SEARCH("Ext ",'Cost Code (New)'!$F7984)-LEN("Ext")),SEARCH(" - ",RIGHT('Cost Code (New)'!$F7984,LEN('Cost Code (New)'!$F7984)-SEARCH("Ext ",'Cost Code (New)'!$F7984)-LEN("Ext")))))+0,"")</f>
        <v/>
      </c>
      <c r="B7984" s="8"/>
      <c r="C7984" s="3"/>
      <c r="D7984" s="3"/>
      <c r="E7984" s="3"/>
      <c r="F7984" s="3"/>
      <c r="G7984" s="3"/>
      <c r="H7984" s="3"/>
      <c r="I7984" s="3"/>
    </row>
    <row r="7985" ht="15.75" customHeight="1">
      <c r="A7985" s="3" t="str">
        <f>IFERROR(TRIM(LEFT(RIGHT('Cost Code (New)'!$F7985,LEN('Cost Code (New)'!$F7985)-SEARCH("Ext ",'Cost Code (New)'!$F7985)-LEN("Ext")),SEARCH(" - ",RIGHT('Cost Code (New)'!$F7985,LEN('Cost Code (New)'!$F7985)-SEARCH("Ext ",'Cost Code (New)'!$F7985)-LEN("Ext")))))+0,"")</f>
        <v/>
      </c>
      <c r="B7985" s="8"/>
      <c r="C7985" s="3"/>
      <c r="D7985" s="3"/>
      <c r="E7985" s="3"/>
      <c r="F7985" s="3"/>
      <c r="G7985" s="3"/>
      <c r="H7985" s="3"/>
      <c r="I7985" s="3"/>
    </row>
    <row r="7986" ht="15.75" customHeight="1">
      <c r="A7986" s="3" t="str">
        <f>IFERROR(TRIM(LEFT(RIGHT('Cost Code (New)'!$F7986,LEN('Cost Code (New)'!$F7986)-SEARCH("Ext ",'Cost Code (New)'!$F7986)-LEN("Ext")),SEARCH(" - ",RIGHT('Cost Code (New)'!$F7986,LEN('Cost Code (New)'!$F7986)-SEARCH("Ext ",'Cost Code (New)'!$F7986)-LEN("Ext")))))+0,"")</f>
        <v/>
      </c>
      <c r="B7986" s="8"/>
      <c r="C7986" s="3"/>
      <c r="D7986" s="3"/>
      <c r="E7986" s="3"/>
      <c r="F7986" s="3"/>
      <c r="G7986" s="3"/>
      <c r="H7986" s="3"/>
      <c r="I7986" s="3"/>
    </row>
    <row r="7987" ht="15.75" customHeight="1">
      <c r="A7987" s="3" t="str">
        <f>IFERROR(TRIM(LEFT(RIGHT('Cost Code (New)'!$F7987,LEN('Cost Code (New)'!$F7987)-SEARCH("Ext ",'Cost Code (New)'!$F7987)-LEN("Ext")),SEARCH(" - ",RIGHT('Cost Code (New)'!$F7987,LEN('Cost Code (New)'!$F7987)-SEARCH("Ext ",'Cost Code (New)'!$F7987)-LEN("Ext")))))+0,"")</f>
        <v/>
      </c>
      <c r="B7987" s="8"/>
      <c r="C7987" s="3"/>
      <c r="D7987" s="3"/>
      <c r="E7987" s="3"/>
      <c r="F7987" s="3"/>
      <c r="G7987" s="3"/>
      <c r="H7987" s="3"/>
      <c r="I7987" s="3"/>
    </row>
    <row r="7988" ht="15.75" customHeight="1">
      <c r="A7988" s="3" t="str">
        <f>IFERROR(TRIM(LEFT(RIGHT('Cost Code (New)'!$F7988,LEN('Cost Code (New)'!$F7988)-SEARCH("Ext ",'Cost Code (New)'!$F7988)-LEN("Ext")),SEARCH(" - ",RIGHT('Cost Code (New)'!$F7988,LEN('Cost Code (New)'!$F7988)-SEARCH("Ext ",'Cost Code (New)'!$F7988)-LEN("Ext")))))+0,"")</f>
        <v/>
      </c>
      <c r="B7988" s="8"/>
      <c r="C7988" s="3"/>
      <c r="D7988" s="3"/>
      <c r="E7988" s="3"/>
      <c r="F7988" s="3"/>
      <c r="G7988" s="3"/>
      <c r="H7988" s="3"/>
      <c r="I7988" s="3"/>
    </row>
    <row r="7989" ht="15.75" customHeight="1">
      <c r="A7989" s="3" t="str">
        <f>IFERROR(TRIM(LEFT(RIGHT('Cost Code (New)'!$F7989,LEN('Cost Code (New)'!$F7989)-SEARCH("Ext ",'Cost Code (New)'!$F7989)-LEN("Ext")),SEARCH(" - ",RIGHT('Cost Code (New)'!$F7989,LEN('Cost Code (New)'!$F7989)-SEARCH("Ext ",'Cost Code (New)'!$F7989)-LEN("Ext")))))+0,"")</f>
        <v/>
      </c>
      <c r="B7989" s="8"/>
      <c r="C7989" s="3"/>
      <c r="D7989" s="3"/>
      <c r="E7989" s="3"/>
      <c r="F7989" s="3"/>
      <c r="G7989" s="3"/>
      <c r="H7989" s="3"/>
      <c r="I7989" s="3"/>
    </row>
    <row r="7990" ht="15.75" customHeight="1">
      <c r="A7990" s="3" t="str">
        <f>IFERROR(TRIM(LEFT(RIGHT('Cost Code (New)'!$F7990,LEN('Cost Code (New)'!$F7990)-SEARCH("Ext ",'Cost Code (New)'!$F7990)-LEN("Ext")),SEARCH(" - ",RIGHT('Cost Code (New)'!$F7990,LEN('Cost Code (New)'!$F7990)-SEARCH("Ext ",'Cost Code (New)'!$F7990)-LEN("Ext")))))+0,"")</f>
        <v/>
      </c>
      <c r="B7990" s="8"/>
      <c r="C7990" s="3"/>
      <c r="D7990" s="3"/>
      <c r="E7990" s="3"/>
      <c r="F7990" s="3"/>
      <c r="G7990" s="3"/>
      <c r="H7990" s="3"/>
      <c r="I7990" s="3"/>
    </row>
    <row r="7991" ht="15.75" customHeight="1">
      <c r="A7991" s="3" t="str">
        <f>IFERROR(TRIM(LEFT(RIGHT('Cost Code (New)'!$F7991,LEN('Cost Code (New)'!$F7991)-SEARCH("Ext ",'Cost Code (New)'!$F7991)-LEN("Ext")),SEARCH(" - ",RIGHT('Cost Code (New)'!$F7991,LEN('Cost Code (New)'!$F7991)-SEARCH("Ext ",'Cost Code (New)'!$F7991)-LEN("Ext")))))+0,"")</f>
        <v/>
      </c>
      <c r="B7991" s="8"/>
      <c r="C7991" s="3"/>
      <c r="D7991" s="3"/>
      <c r="E7991" s="3"/>
      <c r="F7991" s="3"/>
      <c r="G7991" s="3"/>
      <c r="H7991" s="3"/>
      <c r="I7991" s="3"/>
    </row>
    <row r="7992" ht="15.75" customHeight="1">
      <c r="A7992" s="3" t="str">
        <f>IFERROR(TRIM(LEFT(RIGHT('Cost Code (New)'!$F7992,LEN('Cost Code (New)'!$F7992)-SEARCH("Ext ",'Cost Code (New)'!$F7992)-LEN("Ext")),SEARCH(" - ",RIGHT('Cost Code (New)'!$F7992,LEN('Cost Code (New)'!$F7992)-SEARCH("Ext ",'Cost Code (New)'!$F7992)-LEN("Ext")))))+0,"")</f>
        <v/>
      </c>
      <c r="B7992" s="8"/>
      <c r="C7992" s="3"/>
      <c r="D7992" s="3"/>
      <c r="E7992" s="3"/>
      <c r="F7992" s="3"/>
      <c r="G7992" s="3"/>
      <c r="H7992" s="3"/>
      <c r="I7992" s="3"/>
    </row>
    <row r="7993" ht="15.75" customHeight="1">
      <c r="A7993" s="3" t="str">
        <f>IFERROR(TRIM(LEFT(RIGHT('Cost Code (New)'!$F7993,LEN('Cost Code (New)'!$F7993)-SEARCH("Ext ",'Cost Code (New)'!$F7993)-LEN("Ext")),SEARCH(" - ",RIGHT('Cost Code (New)'!$F7993,LEN('Cost Code (New)'!$F7993)-SEARCH("Ext ",'Cost Code (New)'!$F7993)-LEN("Ext")))))+0,"")</f>
        <v/>
      </c>
      <c r="B7993" s="8"/>
      <c r="C7993" s="3"/>
      <c r="D7993" s="3"/>
      <c r="E7993" s="3"/>
      <c r="F7993" s="3"/>
      <c r="G7993" s="3"/>
      <c r="H7993" s="3"/>
      <c r="I7993" s="3"/>
    </row>
    <row r="7994" ht="15.75" customHeight="1">
      <c r="A7994" s="3" t="str">
        <f>IFERROR(TRIM(LEFT(RIGHT('Cost Code (New)'!$F7994,LEN('Cost Code (New)'!$F7994)-SEARCH("Ext ",'Cost Code (New)'!$F7994)-LEN("Ext")),SEARCH(" - ",RIGHT('Cost Code (New)'!$F7994,LEN('Cost Code (New)'!$F7994)-SEARCH("Ext ",'Cost Code (New)'!$F7994)-LEN("Ext")))))+0,"")</f>
        <v/>
      </c>
      <c r="B7994" s="8"/>
      <c r="C7994" s="3"/>
      <c r="D7994" s="3"/>
      <c r="E7994" s="3"/>
      <c r="F7994" s="3"/>
      <c r="G7994" s="3"/>
      <c r="H7994" s="3"/>
      <c r="I7994" s="3"/>
    </row>
    <row r="7995" ht="15.75" customHeight="1">
      <c r="A7995" s="3" t="str">
        <f>IFERROR(TRIM(LEFT(RIGHT('Cost Code (New)'!$F7995,LEN('Cost Code (New)'!$F7995)-SEARCH("Ext ",'Cost Code (New)'!$F7995)-LEN("Ext")),SEARCH(" - ",RIGHT('Cost Code (New)'!$F7995,LEN('Cost Code (New)'!$F7995)-SEARCH("Ext ",'Cost Code (New)'!$F7995)-LEN("Ext")))))+0,"")</f>
        <v/>
      </c>
      <c r="B7995" s="8"/>
      <c r="C7995" s="3"/>
      <c r="D7995" s="3"/>
      <c r="E7995" s="3"/>
      <c r="F7995" s="3"/>
      <c r="G7995" s="3"/>
      <c r="H7995" s="3"/>
      <c r="I7995" s="3"/>
    </row>
    <row r="7996" ht="15.75" customHeight="1">
      <c r="A7996" s="3" t="str">
        <f>IFERROR(TRIM(LEFT(RIGHT('Cost Code (New)'!$F7996,LEN('Cost Code (New)'!$F7996)-SEARCH("Ext ",'Cost Code (New)'!$F7996)-LEN("Ext")),SEARCH(" - ",RIGHT('Cost Code (New)'!$F7996,LEN('Cost Code (New)'!$F7996)-SEARCH("Ext ",'Cost Code (New)'!$F7996)-LEN("Ext")))))+0,"")</f>
        <v/>
      </c>
      <c r="B7996" s="8"/>
      <c r="C7996" s="3"/>
      <c r="D7996" s="3"/>
      <c r="E7996" s="3"/>
      <c r="F7996" s="3"/>
      <c r="G7996" s="3"/>
      <c r="H7996" s="3"/>
      <c r="I7996" s="3"/>
    </row>
    <row r="7997" ht="15.75" customHeight="1">
      <c r="A7997" s="3" t="str">
        <f>IFERROR(TRIM(LEFT(RIGHT('Cost Code (New)'!$F7997,LEN('Cost Code (New)'!$F7997)-SEARCH("Ext ",'Cost Code (New)'!$F7997)-LEN("Ext")),SEARCH(" - ",RIGHT('Cost Code (New)'!$F7997,LEN('Cost Code (New)'!$F7997)-SEARCH("Ext ",'Cost Code (New)'!$F7997)-LEN("Ext")))))+0,"")</f>
        <v/>
      </c>
      <c r="B7997" s="8"/>
      <c r="C7997" s="3"/>
      <c r="D7997" s="3"/>
      <c r="E7997" s="3"/>
      <c r="F7997" s="3"/>
      <c r="G7997" s="3"/>
      <c r="H7997" s="3"/>
      <c r="I7997" s="3"/>
    </row>
    <row r="7998" ht="15.75" customHeight="1">
      <c r="A7998" s="3" t="str">
        <f>IFERROR(TRIM(LEFT(RIGHT('Cost Code (New)'!$F7998,LEN('Cost Code (New)'!$F7998)-SEARCH("Ext ",'Cost Code (New)'!$F7998)-LEN("Ext")),SEARCH(" - ",RIGHT('Cost Code (New)'!$F7998,LEN('Cost Code (New)'!$F7998)-SEARCH("Ext ",'Cost Code (New)'!$F7998)-LEN("Ext")))))+0,"")</f>
        <v/>
      </c>
      <c r="B7998" s="8"/>
      <c r="C7998" s="3"/>
      <c r="D7998" s="3"/>
      <c r="E7998" s="3"/>
      <c r="F7998" s="3"/>
      <c r="G7998" s="3"/>
      <c r="H7998" s="3"/>
      <c r="I7998" s="3"/>
    </row>
    <row r="7999" ht="15.75" customHeight="1">
      <c r="A7999" s="3" t="str">
        <f>IFERROR(TRIM(LEFT(RIGHT('Cost Code (New)'!$F7999,LEN('Cost Code (New)'!$F7999)-SEARCH("Ext ",'Cost Code (New)'!$F7999)-LEN("Ext")),SEARCH(" - ",RIGHT('Cost Code (New)'!$F7999,LEN('Cost Code (New)'!$F7999)-SEARCH("Ext ",'Cost Code (New)'!$F7999)-LEN("Ext")))))+0,"")</f>
        <v/>
      </c>
      <c r="B7999" s="8"/>
      <c r="C7999" s="3"/>
      <c r="D7999" s="3"/>
      <c r="E7999" s="3"/>
      <c r="F7999" s="3"/>
      <c r="G7999" s="3"/>
      <c r="H7999" s="3"/>
      <c r="I7999" s="3"/>
    </row>
    <row r="8000" ht="15.75" customHeight="1">
      <c r="A8000" s="3" t="str">
        <f>IFERROR(TRIM(LEFT(RIGHT('Cost Code (New)'!$F8000,LEN('Cost Code (New)'!$F8000)-SEARCH("Ext ",'Cost Code (New)'!$F8000)-LEN("Ext")),SEARCH(" - ",RIGHT('Cost Code (New)'!$F8000,LEN('Cost Code (New)'!$F8000)-SEARCH("Ext ",'Cost Code (New)'!$F8000)-LEN("Ext")))))+0,"")</f>
        <v/>
      </c>
      <c r="B8000" s="8"/>
      <c r="C8000" s="3"/>
      <c r="D8000" s="3"/>
      <c r="E8000" s="3"/>
      <c r="F8000" s="3"/>
      <c r="G8000" s="3"/>
      <c r="H8000" s="3"/>
      <c r="I8000" s="3"/>
    </row>
    <row r="8001" ht="15.75" customHeight="1">
      <c r="A8001" s="3" t="str">
        <f>IFERROR(TRIM(LEFT(RIGHT('Cost Code (New)'!$F8001,LEN('Cost Code (New)'!$F8001)-SEARCH("Ext ",'Cost Code (New)'!$F8001)-LEN("Ext")),SEARCH(" - ",RIGHT('Cost Code (New)'!$F8001,LEN('Cost Code (New)'!$F8001)-SEARCH("Ext ",'Cost Code (New)'!$F8001)-LEN("Ext")))))+0,"")</f>
        <v/>
      </c>
      <c r="B8001" s="8"/>
      <c r="C8001" s="3"/>
      <c r="D8001" s="3"/>
      <c r="E8001" s="3"/>
      <c r="F8001" s="3"/>
      <c r="G8001" s="3"/>
      <c r="H8001" s="3"/>
      <c r="I8001" s="3"/>
    </row>
    <row r="8002" ht="15.75" customHeight="1">
      <c r="A8002" s="3" t="str">
        <f>IFERROR(TRIM(LEFT(RIGHT('Cost Code (New)'!$F8002,LEN('Cost Code (New)'!$F8002)-SEARCH("Ext ",'Cost Code (New)'!$F8002)-LEN("Ext")),SEARCH(" - ",RIGHT('Cost Code (New)'!$F8002,LEN('Cost Code (New)'!$F8002)-SEARCH("Ext ",'Cost Code (New)'!$F8002)-LEN("Ext")))))+0,"")</f>
        <v/>
      </c>
      <c r="B8002" s="8"/>
      <c r="C8002" s="3"/>
      <c r="D8002" s="3"/>
      <c r="E8002" s="3"/>
      <c r="F8002" s="3"/>
      <c r="G8002" s="3"/>
      <c r="H8002" s="3"/>
      <c r="I8002" s="3"/>
    </row>
    <row r="8003" ht="15.75" customHeight="1">
      <c r="A8003" s="3" t="str">
        <f>IFERROR(TRIM(LEFT(RIGHT('Cost Code (New)'!$F8003,LEN('Cost Code (New)'!$F8003)-SEARCH("Ext ",'Cost Code (New)'!$F8003)-LEN("Ext")),SEARCH(" - ",RIGHT('Cost Code (New)'!$F8003,LEN('Cost Code (New)'!$F8003)-SEARCH("Ext ",'Cost Code (New)'!$F8003)-LEN("Ext")))))+0,"")</f>
        <v/>
      </c>
      <c r="B8003" s="8"/>
      <c r="C8003" s="3"/>
      <c r="D8003" s="3"/>
      <c r="E8003" s="3"/>
      <c r="F8003" s="3"/>
      <c r="G8003" s="3"/>
      <c r="H8003" s="3"/>
      <c r="I8003" s="3"/>
    </row>
    <row r="8004" ht="15.75" customHeight="1">
      <c r="A8004" s="3" t="str">
        <f>IFERROR(TRIM(LEFT(RIGHT('Cost Code (New)'!$F8004,LEN('Cost Code (New)'!$F8004)-SEARCH("Ext ",'Cost Code (New)'!$F8004)-LEN("Ext")),SEARCH(" - ",RIGHT('Cost Code (New)'!$F8004,LEN('Cost Code (New)'!$F8004)-SEARCH("Ext ",'Cost Code (New)'!$F8004)-LEN("Ext")))))+0,"")</f>
        <v/>
      </c>
      <c r="B8004" s="8"/>
      <c r="C8004" s="3"/>
      <c r="D8004" s="3"/>
      <c r="E8004" s="3"/>
      <c r="F8004" s="3"/>
      <c r="G8004" s="3"/>
      <c r="H8004" s="3"/>
      <c r="I8004" s="3"/>
    </row>
    <row r="8005" ht="15.75" customHeight="1">
      <c r="A8005" s="3" t="str">
        <f>IFERROR(TRIM(LEFT(RIGHT('Cost Code (New)'!$F8005,LEN('Cost Code (New)'!$F8005)-SEARCH("Ext ",'Cost Code (New)'!$F8005)-LEN("Ext")),SEARCH(" - ",RIGHT('Cost Code (New)'!$F8005,LEN('Cost Code (New)'!$F8005)-SEARCH("Ext ",'Cost Code (New)'!$F8005)-LEN("Ext")))))+0,"")</f>
        <v/>
      </c>
      <c r="B8005" s="8"/>
      <c r="C8005" s="3"/>
      <c r="D8005" s="3"/>
      <c r="E8005" s="3"/>
      <c r="F8005" s="3"/>
      <c r="G8005" s="3"/>
      <c r="H8005" s="3"/>
      <c r="I8005" s="3"/>
    </row>
    <row r="8006" ht="15.75" customHeight="1">
      <c r="A8006" s="3" t="str">
        <f>IFERROR(TRIM(LEFT(RIGHT('Cost Code (New)'!$F8006,LEN('Cost Code (New)'!$F8006)-SEARCH("Ext ",'Cost Code (New)'!$F8006)-LEN("Ext")),SEARCH(" - ",RIGHT('Cost Code (New)'!$F8006,LEN('Cost Code (New)'!$F8006)-SEARCH("Ext ",'Cost Code (New)'!$F8006)-LEN("Ext")))))+0,"")</f>
        <v/>
      </c>
      <c r="B8006" s="8"/>
      <c r="C8006" s="3"/>
      <c r="D8006" s="3"/>
      <c r="E8006" s="3"/>
      <c r="F8006" s="3"/>
      <c r="G8006" s="3"/>
      <c r="H8006" s="3"/>
      <c r="I8006" s="3"/>
    </row>
    <row r="8007" ht="15.75" customHeight="1">
      <c r="A8007" s="3" t="str">
        <f>IFERROR(TRIM(LEFT(RIGHT('Cost Code (New)'!$F8007,LEN('Cost Code (New)'!$F8007)-SEARCH("Ext ",'Cost Code (New)'!$F8007)-LEN("Ext")),SEARCH(" - ",RIGHT('Cost Code (New)'!$F8007,LEN('Cost Code (New)'!$F8007)-SEARCH("Ext ",'Cost Code (New)'!$F8007)-LEN("Ext")))))+0,"")</f>
        <v/>
      </c>
      <c r="B8007" s="8"/>
      <c r="C8007" s="3"/>
      <c r="D8007" s="3"/>
      <c r="E8007" s="3"/>
      <c r="F8007" s="3"/>
      <c r="G8007" s="3"/>
      <c r="H8007" s="3"/>
      <c r="I8007" s="3"/>
    </row>
    <row r="8008" ht="15.75" customHeight="1">
      <c r="A8008" s="3" t="str">
        <f>IFERROR(TRIM(LEFT(RIGHT('Cost Code (New)'!$F8008,LEN('Cost Code (New)'!$F8008)-SEARCH("Ext ",'Cost Code (New)'!$F8008)-LEN("Ext")),SEARCH(" - ",RIGHT('Cost Code (New)'!$F8008,LEN('Cost Code (New)'!$F8008)-SEARCH("Ext ",'Cost Code (New)'!$F8008)-LEN("Ext")))))+0,"")</f>
        <v/>
      </c>
      <c r="B8008" s="8"/>
      <c r="C8008" s="3"/>
      <c r="D8008" s="3"/>
      <c r="E8008" s="3"/>
      <c r="F8008" s="3"/>
      <c r="G8008" s="3"/>
      <c r="H8008" s="3"/>
      <c r="I8008" s="3"/>
    </row>
    <row r="8009" ht="15.75" customHeight="1">
      <c r="A8009" s="3" t="str">
        <f>IFERROR(TRIM(LEFT(RIGHT('Cost Code (New)'!$F8009,LEN('Cost Code (New)'!$F8009)-SEARCH("Ext ",'Cost Code (New)'!$F8009)-LEN("Ext")),SEARCH(" - ",RIGHT('Cost Code (New)'!$F8009,LEN('Cost Code (New)'!$F8009)-SEARCH("Ext ",'Cost Code (New)'!$F8009)-LEN("Ext")))))+0,"")</f>
        <v/>
      </c>
      <c r="B8009" s="8"/>
      <c r="C8009" s="3"/>
      <c r="D8009" s="3"/>
      <c r="E8009" s="3"/>
      <c r="F8009" s="3"/>
      <c r="G8009" s="3"/>
      <c r="H8009" s="3"/>
      <c r="I8009" s="3"/>
    </row>
    <row r="8010" ht="15.75" customHeight="1">
      <c r="A8010" s="3" t="str">
        <f>IFERROR(TRIM(LEFT(RIGHT('Cost Code (New)'!$F8010,LEN('Cost Code (New)'!$F8010)-SEARCH("Ext ",'Cost Code (New)'!$F8010)-LEN("Ext")),SEARCH(" - ",RIGHT('Cost Code (New)'!$F8010,LEN('Cost Code (New)'!$F8010)-SEARCH("Ext ",'Cost Code (New)'!$F8010)-LEN("Ext")))))+0,"")</f>
        <v/>
      </c>
      <c r="B8010" s="8"/>
      <c r="C8010" s="3"/>
      <c r="D8010" s="3"/>
      <c r="E8010" s="3"/>
      <c r="F8010" s="3"/>
      <c r="G8010" s="3"/>
      <c r="H8010" s="3"/>
      <c r="I8010" s="3"/>
    </row>
    <row r="8011" ht="15.75" customHeight="1">
      <c r="A8011" s="3" t="str">
        <f>IFERROR(TRIM(LEFT(RIGHT('Cost Code (New)'!$F8011,LEN('Cost Code (New)'!$F8011)-SEARCH("Ext ",'Cost Code (New)'!$F8011)-LEN("Ext")),SEARCH(" - ",RIGHT('Cost Code (New)'!$F8011,LEN('Cost Code (New)'!$F8011)-SEARCH("Ext ",'Cost Code (New)'!$F8011)-LEN("Ext")))))+0,"")</f>
        <v/>
      </c>
      <c r="B8011" s="8"/>
      <c r="C8011" s="3"/>
      <c r="D8011" s="3"/>
      <c r="E8011" s="3"/>
      <c r="F8011" s="3"/>
      <c r="G8011" s="3"/>
      <c r="H8011" s="3"/>
      <c r="I8011" s="3"/>
    </row>
    <row r="8012" ht="15.75" customHeight="1">
      <c r="A8012" s="3" t="str">
        <f>IFERROR(TRIM(LEFT(RIGHT('Cost Code (New)'!$F8012,LEN('Cost Code (New)'!$F8012)-SEARCH("Ext ",'Cost Code (New)'!$F8012)-LEN("Ext")),SEARCH(" - ",RIGHT('Cost Code (New)'!$F8012,LEN('Cost Code (New)'!$F8012)-SEARCH("Ext ",'Cost Code (New)'!$F8012)-LEN("Ext")))))+0,"")</f>
        <v/>
      </c>
      <c r="B8012" s="8"/>
      <c r="C8012" s="3"/>
      <c r="D8012" s="3"/>
      <c r="E8012" s="3"/>
      <c r="F8012" s="3"/>
      <c r="G8012" s="3"/>
      <c r="H8012" s="3"/>
      <c r="I8012" s="3"/>
    </row>
    <row r="8013" ht="15.75" customHeight="1">
      <c r="A8013" s="3" t="str">
        <f>IFERROR(TRIM(LEFT(RIGHT('Cost Code (New)'!$F8013,LEN('Cost Code (New)'!$F8013)-SEARCH("Ext ",'Cost Code (New)'!$F8013)-LEN("Ext")),SEARCH(" - ",RIGHT('Cost Code (New)'!$F8013,LEN('Cost Code (New)'!$F8013)-SEARCH("Ext ",'Cost Code (New)'!$F8013)-LEN("Ext")))))+0,"")</f>
        <v/>
      </c>
      <c r="B8013" s="8"/>
      <c r="C8013" s="3"/>
      <c r="D8013" s="3"/>
      <c r="E8013" s="3"/>
      <c r="F8013" s="3"/>
      <c r="G8013" s="3"/>
      <c r="H8013" s="3"/>
      <c r="I8013" s="3"/>
    </row>
    <row r="8014" ht="15.75" customHeight="1">
      <c r="A8014" s="3" t="str">
        <f>IFERROR(TRIM(LEFT(RIGHT('Cost Code (New)'!$F8014,LEN('Cost Code (New)'!$F8014)-SEARCH("Ext ",'Cost Code (New)'!$F8014)-LEN("Ext")),SEARCH(" - ",RIGHT('Cost Code (New)'!$F8014,LEN('Cost Code (New)'!$F8014)-SEARCH("Ext ",'Cost Code (New)'!$F8014)-LEN("Ext")))))+0,"")</f>
        <v/>
      </c>
      <c r="B8014" s="8"/>
      <c r="C8014" s="3"/>
      <c r="D8014" s="3"/>
      <c r="E8014" s="3"/>
      <c r="F8014" s="3"/>
      <c r="G8014" s="3"/>
      <c r="H8014" s="3"/>
      <c r="I8014" s="3"/>
    </row>
    <row r="8015" ht="15.75" customHeight="1">
      <c r="A8015" s="3" t="str">
        <f>IFERROR(TRIM(LEFT(RIGHT('Cost Code (New)'!$F8015,LEN('Cost Code (New)'!$F8015)-SEARCH("Ext ",'Cost Code (New)'!$F8015)-LEN("Ext")),SEARCH(" - ",RIGHT('Cost Code (New)'!$F8015,LEN('Cost Code (New)'!$F8015)-SEARCH("Ext ",'Cost Code (New)'!$F8015)-LEN("Ext")))))+0,"")</f>
        <v/>
      </c>
      <c r="B8015" s="8"/>
      <c r="C8015" s="3"/>
      <c r="D8015" s="3"/>
      <c r="E8015" s="3"/>
      <c r="F8015" s="3"/>
      <c r="G8015" s="3"/>
      <c r="H8015" s="3"/>
      <c r="I8015" s="3"/>
    </row>
    <row r="8016" ht="15.75" customHeight="1">
      <c r="A8016" s="3" t="str">
        <f>IFERROR(TRIM(LEFT(RIGHT('Cost Code (New)'!$F8016,LEN('Cost Code (New)'!$F8016)-SEARCH("Ext ",'Cost Code (New)'!$F8016)-LEN("Ext")),SEARCH(" - ",RIGHT('Cost Code (New)'!$F8016,LEN('Cost Code (New)'!$F8016)-SEARCH("Ext ",'Cost Code (New)'!$F8016)-LEN("Ext")))))+0,"")</f>
        <v/>
      </c>
      <c r="B8016" s="8"/>
      <c r="C8016" s="3"/>
      <c r="D8016" s="3"/>
      <c r="E8016" s="3"/>
      <c r="F8016" s="3"/>
      <c r="G8016" s="3"/>
      <c r="H8016" s="3"/>
      <c r="I8016" s="3"/>
    </row>
    <row r="8017" ht="15.75" customHeight="1">
      <c r="A8017" s="3" t="str">
        <f>IFERROR(TRIM(LEFT(RIGHT('Cost Code (New)'!$F8017,LEN('Cost Code (New)'!$F8017)-SEARCH("Ext ",'Cost Code (New)'!$F8017)-LEN("Ext")),SEARCH(" - ",RIGHT('Cost Code (New)'!$F8017,LEN('Cost Code (New)'!$F8017)-SEARCH("Ext ",'Cost Code (New)'!$F8017)-LEN("Ext")))))+0,"")</f>
        <v/>
      </c>
      <c r="B8017" s="8"/>
      <c r="C8017" s="3"/>
      <c r="D8017" s="3"/>
      <c r="E8017" s="3"/>
      <c r="F8017" s="3"/>
      <c r="G8017" s="3"/>
      <c r="H8017" s="3"/>
      <c r="I8017" s="3"/>
    </row>
    <row r="8018" ht="15.75" customHeight="1">
      <c r="A8018" s="3" t="str">
        <f>IFERROR(TRIM(LEFT(RIGHT('Cost Code (New)'!$F8018,LEN('Cost Code (New)'!$F8018)-SEARCH("Ext ",'Cost Code (New)'!$F8018)-LEN("Ext")),SEARCH(" - ",RIGHT('Cost Code (New)'!$F8018,LEN('Cost Code (New)'!$F8018)-SEARCH("Ext ",'Cost Code (New)'!$F8018)-LEN("Ext")))))+0,"")</f>
        <v/>
      </c>
      <c r="B8018" s="8"/>
      <c r="C8018" s="3"/>
      <c r="D8018" s="3"/>
      <c r="E8018" s="3"/>
      <c r="F8018" s="3"/>
      <c r="G8018" s="3"/>
      <c r="H8018" s="3"/>
      <c r="I8018" s="3"/>
    </row>
    <row r="8019" ht="15.75" customHeight="1">
      <c r="A8019" s="3" t="str">
        <f>IFERROR(TRIM(LEFT(RIGHT('Cost Code (New)'!$F8019,LEN('Cost Code (New)'!$F8019)-SEARCH("Ext ",'Cost Code (New)'!$F8019)-LEN("Ext")),SEARCH(" - ",RIGHT('Cost Code (New)'!$F8019,LEN('Cost Code (New)'!$F8019)-SEARCH("Ext ",'Cost Code (New)'!$F8019)-LEN("Ext")))))+0,"")</f>
        <v/>
      </c>
      <c r="B8019" s="8"/>
      <c r="C8019" s="3"/>
      <c r="D8019" s="3"/>
      <c r="E8019" s="3"/>
      <c r="F8019" s="3"/>
      <c r="G8019" s="3"/>
      <c r="H8019" s="3"/>
      <c r="I8019" s="3"/>
    </row>
    <row r="8020" ht="15.75" customHeight="1">
      <c r="A8020" s="3" t="str">
        <f>IFERROR(TRIM(LEFT(RIGHT('Cost Code (New)'!$F8020,LEN('Cost Code (New)'!$F8020)-SEARCH("Ext ",'Cost Code (New)'!$F8020)-LEN("Ext")),SEARCH(" - ",RIGHT('Cost Code (New)'!$F8020,LEN('Cost Code (New)'!$F8020)-SEARCH("Ext ",'Cost Code (New)'!$F8020)-LEN("Ext")))))+0,"")</f>
        <v/>
      </c>
      <c r="B8020" s="8"/>
      <c r="C8020" s="3"/>
      <c r="D8020" s="3"/>
      <c r="E8020" s="3"/>
      <c r="F8020" s="3"/>
      <c r="G8020" s="3"/>
      <c r="H8020" s="3"/>
      <c r="I8020" s="3"/>
    </row>
    <row r="8021" ht="15.75" customHeight="1">
      <c r="A8021" s="3" t="str">
        <f>IFERROR(TRIM(LEFT(RIGHT('Cost Code (New)'!$F8021,LEN('Cost Code (New)'!$F8021)-SEARCH("Ext ",'Cost Code (New)'!$F8021)-LEN("Ext")),SEARCH(" - ",RIGHT('Cost Code (New)'!$F8021,LEN('Cost Code (New)'!$F8021)-SEARCH("Ext ",'Cost Code (New)'!$F8021)-LEN("Ext")))))+0,"")</f>
        <v/>
      </c>
      <c r="B8021" s="8"/>
      <c r="C8021" s="3"/>
      <c r="D8021" s="3"/>
      <c r="E8021" s="3"/>
      <c r="F8021" s="3"/>
      <c r="G8021" s="3"/>
      <c r="H8021" s="3"/>
      <c r="I8021" s="3"/>
    </row>
    <row r="8022" ht="15.75" customHeight="1">
      <c r="A8022" s="3" t="str">
        <f>IFERROR(TRIM(LEFT(RIGHT('Cost Code (New)'!$F8022,LEN('Cost Code (New)'!$F8022)-SEARCH("Ext ",'Cost Code (New)'!$F8022)-LEN("Ext")),SEARCH(" - ",RIGHT('Cost Code (New)'!$F8022,LEN('Cost Code (New)'!$F8022)-SEARCH("Ext ",'Cost Code (New)'!$F8022)-LEN("Ext")))))+0,"")</f>
        <v/>
      </c>
      <c r="B8022" s="8"/>
      <c r="C8022" s="3"/>
      <c r="D8022" s="3"/>
      <c r="E8022" s="3"/>
      <c r="F8022" s="3"/>
      <c r="G8022" s="3"/>
      <c r="H8022" s="3"/>
      <c r="I8022" s="3"/>
    </row>
    <row r="8023" ht="15.75" customHeight="1">
      <c r="A8023" s="3" t="str">
        <f>IFERROR(TRIM(LEFT(RIGHT('Cost Code (New)'!$F8023,LEN('Cost Code (New)'!$F8023)-SEARCH("Ext ",'Cost Code (New)'!$F8023)-LEN("Ext")),SEARCH(" - ",RIGHT('Cost Code (New)'!$F8023,LEN('Cost Code (New)'!$F8023)-SEARCH("Ext ",'Cost Code (New)'!$F8023)-LEN("Ext")))))+0,"")</f>
        <v/>
      </c>
      <c r="B8023" s="8"/>
      <c r="C8023" s="3"/>
      <c r="D8023" s="3"/>
      <c r="E8023" s="3"/>
      <c r="F8023" s="3"/>
      <c r="G8023" s="3"/>
      <c r="H8023" s="3"/>
      <c r="I8023" s="3"/>
    </row>
    <row r="8024" ht="15.75" customHeight="1">
      <c r="A8024" s="3" t="str">
        <f>IFERROR(TRIM(LEFT(RIGHT('Cost Code (New)'!$F8024,LEN('Cost Code (New)'!$F8024)-SEARCH("Ext ",'Cost Code (New)'!$F8024)-LEN("Ext")),SEARCH(" - ",RIGHT('Cost Code (New)'!$F8024,LEN('Cost Code (New)'!$F8024)-SEARCH("Ext ",'Cost Code (New)'!$F8024)-LEN("Ext")))))+0,"")</f>
        <v/>
      </c>
      <c r="B8024" s="8"/>
      <c r="C8024" s="3"/>
      <c r="D8024" s="3"/>
      <c r="E8024" s="3"/>
      <c r="F8024" s="3"/>
      <c r="G8024" s="3"/>
      <c r="H8024" s="3"/>
      <c r="I8024" s="3"/>
    </row>
    <row r="8025" ht="15.75" customHeight="1">
      <c r="A8025" s="3" t="str">
        <f>IFERROR(TRIM(LEFT(RIGHT('Cost Code (New)'!$F8025,LEN('Cost Code (New)'!$F8025)-SEARCH("Ext ",'Cost Code (New)'!$F8025)-LEN("Ext")),SEARCH(" - ",RIGHT('Cost Code (New)'!$F8025,LEN('Cost Code (New)'!$F8025)-SEARCH("Ext ",'Cost Code (New)'!$F8025)-LEN("Ext")))))+0,"")</f>
        <v/>
      </c>
      <c r="B8025" s="8"/>
      <c r="C8025" s="3"/>
      <c r="D8025" s="3"/>
      <c r="E8025" s="3"/>
      <c r="F8025" s="3"/>
      <c r="G8025" s="3"/>
      <c r="H8025" s="3"/>
      <c r="I8025" s="3"/>
    </row>
    <row r="8026" ht="15.75" customHeight="1">
      <c r="A8026" s="3" t="str">
        <f>IFERROR(TRIM(LEFT(RIGHT('Cost Code (New)'!$F8026,LEN('Cost Code (New)'!$F8026)-SEARCH("Ext ",'Cost Code (New)'!$F8026)-LEN("Ext")),SEARCH(" - ",RIGHT('Cost Code (New)'!$F8026,LEN('Cost Code (New)'!$F8026)-SEARCH("Ext ",'Cost Code (New)'!$F8026)-LEN("Ext")))))+0,"")</f>
        <v/>
      </c>
      <c r="B8026" s="8"/>
      <c r="C8026" s="3"/>
      <c r="D8026" s="3"/>
      <c r="E8026" s="3"/>
      <c r="F8026" s="3"/>
      <c r="G8026" s="3"/>
      <c r="H8026" s="3"/>
      <c r="I8026" s="3"/>
    </row>
    <row r="8027" ht="15.75" customHeight="1">
      <c r="A8027" s="3" t="str">
        <f>IFERROR(TRIM(LEFT(RIGHT('Cost Code (New)'!$F8027,LEN('Cost Code (New)'!$F8027)-SEARCH("Ext ",'Cost Code (New)'!$F8027)-LEN("Ext")),SEARCH(" - ",RIGHT('Cost Code (New)'!$F8027,LEN('Cost Code (New)'!$F8027)-SEARCH("Ext ",'Cost Code (New)'!$F8027)-LEN("Ext")))))+0,"")</f>
        <v/>
      </c>
      <c r="B8027" s="8"/>
      <c r="C8027" s="3"/>
      <c r="D8027" s="3"/>
      <c r="E8027" s="3"/>
      <c r="F8027" s="3"/>
      <c r="G8027" s="3"/>
      <c r="H8027" s="3"/>
      <c r="I8027" s="3"/>
    </row>
    <row r="8028" ht="15.75" customHeight="1">
      <c r="A8028" s="3" t="str">
        <f>IFERROR(TRIM(LEFT(RIGHT('Cost Code (New)'!$F8028,LEN('Cost Code (New)'!$F8028)-SEARCH("Ext ",'Cost Code (New)'!$F8028)-LEN("Ext")),SEARCH(" - ",RIGHT('Cost Code (New)'!$F8028,LEN('Cost Code (New)'!$F8028)-SEARCH("Ext ",'Cost Code (New)'!$F8028)-LEN("Ext")))))+0,"")</f>
        <v/>
      </c>
      <c r="B8028" s="8"/>
      <c r="C8028" s="3"/>
      <c r="D8028" s="3"/>
      <c r="E8028" s="3"/>
      <c r="F8028" s="3"/>
      <c r="G8028" s="3"/>
      <c r="H8028" s="3"/>
      <c r="I8028" s="3"/>
    </row>
    <row r="8029" ht="15.75" customHeight="1">
      <c r="A8029" s="3" t="str">
        <f>IFERROR(TRIM(LEFT(RIGHT('Cost Code (New)'!$F8029,LEN('Cost Code (New)'!$F8029)-SEARCH("Ext ",'Cost Code (New)'!$F8029)-LEN("Ext")),SEARCH(" - ",RIGHT('Cost Code (New)'!$F8029,LEN('Cost Code (New)'!$F8029)-SEARCH("Ext ",'Cost Code (New)'!$F8029)-LEN("Ext")))))+0,"")</f>
        <v/>
      </c>
      <c r="B8029" s="8"/>
      <c r="C8029" s="3"/>
      <c r="D8029" s="3"/>
      <c r="E8029" s="3"/>
      <c r="F8029" s="3"/>
      <c r="G8029" s="3"/>
      <c r="H8029" s="3"/>
      <c r="I8029" s="3"/>
    </row>
    <row r="8030" ht="15.75" customHeight="1">
      <c r="A8030" s="3" t="str">
        <f>IFERROR(TRIM(LEFT(RIGHT('Cost Code (New)'!$F8030,LEN('Cost Code (New)'!$F8030)-SEARCH("Ext ",'Cost Code (New)'!$F8030)-LEN("Ext")),SEARCH(" - ",RIGHT('Cost Code (New)'!$F8030,LEN('Cost Code (New)'!$F8030)-SEARCH("Ext ",'Cost Code (New)'!$F8030)-LEN("Ext")))))+0,"")</f>
        <v/>
      </c>
      <c r="B8030" s="8"/>
      <c r="C8030" s="3"/>
      <c r="D8030" s="3"/>
      <c r="E8030" s="3"/>
      <c r="F8030" s="3"/>
      <c r="G8030" s="3"/>
      <c r="H8030" s="3"/>
      <c r="I8030" s="3"/>
    </row>
    <row r="8031" ht="15.75" customHeight="1">
      <c r="A8031" s="3" t="str">
        <f>IFERROR(TRIM(LEFT(RIGHT('Cost Code (New)'!$F8031,LEN('Cost Code (New)'!$F8031)-SEARCH("Ext ",'Cost Code (New)'!$F8031)-LEN("Ext")),SEARCH(" - ",RIGHT('Cost Code (New)'!$F8031,LEN('Cost Code (New)'!$F8031)-SEARCH("Ext ",'Cost Code (New)'!$F8031)-LEN("Ext")))))+0,"")</f>
        <v/>
      </c>
      <c r="B8031" s="8"/>
      <c r="C8031" s="3"/>
      <c r="D8031" s="3"/>
      <c r="E8031" s="3"/>
      <c r="F8031" s="3"/>
      <c r="G8031" s="3"/>
      <c r="H8031" s="3"/>
      <c r="I8031" s="3"/>
    </row>
    <row r="8032" ht="15.75" customHeight="1">
      <c r="A8032" s="3" t="str">
        <f>IFERROR(TRIM(LEFT(RIGHT('Cost Code (New)'!$F8032,LEN('Cost Code (New)'!$F8032)-SEARCH("Ext ",'Cost Code (New)'!$F8032)-LEN("Ext")),SEARCH(" - ",RIGHT('Cost Code (New)'!$F8032,LEN('Cost Code (New)'!$F8032)-SEARCH("Ext ",'Cost Code (New)'!$F8032)-LEN("Ext")))))+0,"")</f>
        <v/>
      </c>
      <c r="B8032" s="8"/>
      <c r="C8032" s="3"/>
      <c r="D8032" s="3"/>
      <c r="E8032" s="3"/>
      <c r="F8032" s="3"/>
      <c r="G8032" s="3"/>
      <c r="H8032" s="3"/>
      <c r="I8032" s="3"/>
    </row>
    <row r="8033" ht="15.75" customHeight="1">
      <c r="A8033" s="3" t="str">
        <f>IFERROR(TRIM(LEFT(RIGHT('Cost Code (New)'!$F8033,LEN('Cost Code (New)'!$F8033)-SEARCH("Ext ",'Cost Code (New)'!$F8033)-LEN("Ext")),SEARCH(" - ",RIGHT('Cost Code (New)'!$F8033,LEN('Cost Code (New)'!$F8033)-SEARCH("Ext ",'Cost Code (New)'!$F8033)-LEN("Ext")))))+0,"")</f>
        <v/>
      </c>
      <c r="B8033" s="8"/>
      <c r="C8033" s="3"/>
      <c r="D8033" s="3"/>
      <c r="E8033" s="3"/>
      <c r="F8033" s="3"/>
      <c r="G8033" s="3"/>
      <c r="H8033" s="3"/>
      <c r="I8033" s="3"/>
    </row>
    <row r="8034" ht="15.75" customHeight="1">
      <c r="A8034" s="3" t="str">
        <f>IFERROR(TRIM(LEFT(RIGHT('Cost Code (New)'!$F8034,LEN('Cost Code (New)'!$F8034)-SEARCH("Ext ",'Cost Code (New)'!$F8034)-LEN("Ext")),SEARCH(" - ",RIGHT('Cost Code (New)'!$F8034,LEN('Cost Code (New)'!$F8034)-SEARCH("Ext ",'Cost Code (New)'!$F8034)-LEN("Ext")))))+0,"")</f>
        <v/>
      </c>
      <c r="B8034" s="8"/>
      <c r="C8034" s="3"/>
      <c r="D8034" s="3"/>
      <c r="E8034" s="3"/>
      <c r="F8034" s="3"/>
      <c r="G8034" s="3"/>
      <c r="H8034" s="3"/>
      <c r="I8034" s="3"/>
    </row>
    <row r="8035" ht="15.75" customHeight="1">
      <c r="A8035" s="3" t="str">
        <f>IFERROR(TRIM(LEFT(RIGHT('Cost Code (New)'!$F8035,LEN('Cost Code (New)'!$F8035)-SEARCH("Ext ",'Cost Code (New)'!$F8035)-LEN("Ext")),SEARCH(" - ",RIGHT('Cost Code (New)'!$F8035,LEN('Cost Code (New)'!$F8035)-SEARCH("Ext ",'Cost Code (New)'!$F8035)-LEN("Ext")))))+0,"")</f>
        <v/>
      </c>
      <c r="B8035" s="8"/>
      <c r="C8035" s="3"/>
      <c r="D8035" s="3"/>
      <c r="E8035" s="3"/>
      <c r="F8035" s="3"/>
      <c r="G8035" s="3"/>
      <c r="H8035" s="3"/>
      <c r="I8035" s="3"/>
    </row>
    <row r="8036" ht="15.75" customHeight="1">
      <c r="A8036" s="3" t="str">
        <f>IFERROR(TRIM(LEFT(RIGHT('Cost Code (New)'!$F8036,LEN('Cost Code (New)'!$F8036)-SEARCH("Ext ",'Cost Code (New)'!$F8036)-LEN("Ext")),SEARCH(" - ",RIGHT('Cost Code (New)'!$F8036,LEN('Cost Code (New)'!$F8036)-SEARCH("Ext ",'Cost Code (New)'!$F8036)-LEN("Ext")))))+0,"")</f>
        <v/>
      </c>
      <c r="B8036" s="8"/>
      <c r="C8036" s="3"/>
      <c r="D8036" s="3"/>
      <c r="E8036" s="3"/>
      <c r="F8036" s="3"/>
      <c r="G8036" s="3"/>
      <c r="H8036" s="3"/>
      <c r="I8036" s="3"/>
    </row>
    <row r="8037" ht="15.75" customHeight="1">
      <c r="A8037" s="3" t="str">
        <f>IFERROR(TRIM(LEFT(RIGHT('Cost Code (New)'!$F8037,LEN('Cost Code (New)'!$F8037)-SEARCH("Ext ",'Cost Code (New)'!$F8037)-LEN("Ext")),SEARCH(" - ",RIGHT('Cost Code (New)'!$F8037,LEN('Cost Code (New)'!$F8037)-SEARCH("Ext ",'Cost Code (New)'!$F8037)-LEN("Ext")))))+0,"")</f>
        <v/>
      </c>
      <c r="B8037" s="8"/>
      <c r="C8037" s="3"/>
      <c r="D8037" s="3"/>
      <c r="E8037" s="3"/>
      <c r="F8037" s="3"/>
      <c r="G8037" s="3"/>
      <c r="H8037" s="3"/>
      <c r="I8037" s="3"/>
    </row>
    <row r="8038" ht="15.75" customHeight="1">
      <c r="A8038" s="3" t="str">
        <f>IFERROR(TRIM(LEFT(RIGHT('Cost Code (New)'!$F8038,LEN('Cost Code (New)'!$F8038)-SEARCH("Ext ",'Cost Code (New)'!$F8038)-LEN("Ext")),SEARCH(" - ",RIGHT('Cost Code (New)'!$F8038,LEN('Cost Code (New)'!$F8038)-SEARCH("Ext ",'Cost Code (New)'!$F8038)-LEN("Ext")))))+0,"")</f>
        <v/>
      </c>
      <c r="B8038" s="8"/>
      <c r="C8038" s="3"/>
      <c r="D8038" s="3"/>
      <c r="E8038" s="3"/>
      <c r="F8038" s="3"/>
      <c r="G8038" s="3"/>
      <c r="H8038" s="3"/>
      <c r="I8038" s="3"/>
    </row>
    <row r="8039" ht="15.75" customHeight="1">
      <c r="A8039" s="3" t="str">
        <f>IFERROR(TRIM(LEFT(RIGHT('Cost Code (New)'!$F8039,LEN('Cost Code (New)'!$F8039)-SEARCH("Ext ",'Cost Code (New)'!$F8039)-LEN("Ext")),SEARCH(" - ",RIGHT('Cost Code (New)'!$F8039,LEN('Cost Code (New)'!$F8039)-SEARCH("Ext ",'Cost Code (New)'!$F8039)-LEN("Ext")))))+0,"")</f>
        <v/>
      </c>
      <c r="B8039" s="8"/>
      <c r="C8039" s="3"/>
      <c r="D8039" s="3"/>
      <c r="E8039" s="3"/>
      <c r="F8039" s="3"/>
      <c r="G8039" s="3"/>
      <c r="H8039" s="3"/>
      <c r="I8039" s="3"/>
    </row>
    <row r="8040" ht="15.75" customHeight="1">
      <c r="A8040" s="3" t="str">
        <f>IFERROR(TRIM(LEFT(RIGHT('Cost Code (New)'!$F8040,LEN('Cost Code (New)'!$F8040)-SEARCH("Ext ",'Cost Code (New)'!$F8040)-LEN("Ext")),SEARCH(" - ",RIGHT('Cost Code (New)'!$F8040,LEN('Cost Code (New)'!$F8040)-SEARCH("Ext ",'Cost Code (New)'!$F8040)-LEN("Ext")))))+0,"")</f>
        <v/>
      </c>
      <c r="B8040" s="8"/>
      <c r="C8040" s="3"/>
      <c r="D8040" s="3"/>
      <c r="E8040" s="3"/>
      <c r="F8040" s="3"/>
      <c r="G8040" s="3"/>
      <c r="H8040" s="3"/>
      <c r="I8040" s="3"/>
    </row>
    <row r="8041" ht="15.75" customHeight="1">
      <c r="A8041" s="3" t="str">
        <f>IFERROR(TRIM(LEFT(RIGHT('Cost Code (New)'!$F8041,LEN('Cost Code (New)'!$F8041)-SEARCH("Ext ",'Cost Code (New)'!$F8041)-LEN("Ext")),SEARCH(" - ",RIGHT('Cost Code (New)'!$F8041,LEN('Cost Code (New)'!$F8041)-SEARCH("Ext ",'Cost Code (New)'!$F8041)-LEN("Ext")))))+0,"")</f>
        <v/>
      </c>
      <c r="B8041" s="8"/>
      <c r="C8041" s="3"/>
      <c r="D8041" s="3"/>
      <c r="E8041" s="3"/>
      <c r="F8041" s="3"/>
      <c r="G8041" s="3"/>
      <c r="H8041" s="3"/>
      <c r="I8041" s="3"/>
    </row>
    <row r="8042" ht="15.75" customHeight="1">
      <c r="A8042" s="3" t="str">
        <f>IFERROR(TRIM(LEFT(RIGHT('Cost Code (New)'!$F8042,LEN('Cost Code (New)'!$F8042)-SEARCH("Ext ",'Cost Code (New)'!$F8042)-LEN("Ext")),SEARCH(" - ",RIGHT('Cost Code (New)'!$F8042,LEN('Cost Code (New)'!$F8042)-SEARCH("Ext ",'Cost Code (New)'!$F8042)-LEN("Ext")))))+0,"")</f>
        <v/>
      </c>
      <c r="B8042" s="8"/>
      <c r="C8042" s="3"/>
      <c r="D8042" s="3"/>
      <c r="E8042" s="3"/>
      <c r="F8042" s="3"/>
      <c r="G8042" s="3"/>
      <c r="H8042" s="3"/>
      <c r="I8042" s="3"/>
    </row>
    <row r="8043" ht="15.75" customHeight="1">
      <c r="A8043" s="3" t="str">
        <f>IFERROR(TRIM(LEFT(RIGHT('Cost Code (New)'!$F8043,LEN('Cost Code (New)'!$F8043)-SEARCH("Ext ",'Cost Code (New)'!$F8043)-LEN("Ext")),SEARCH(" - ",RIGHT('Cost Code (New)'!$F8043,LEN('Cost Code (New)'!$F8043)-SEARCH("Ext ",'Cost Code (New)'!$F8043)-LEN("Ext")))))+0,"")</f>
        <v/>
      </c>
      <c r="B8043" s="8"/>
      <c r="C8043" s="3"/>
      <c r="D8043" s="3"/>
      <c r="E8043" s="3"/>
      <c r="F8043" s="3"/>
      <c r="G8043" s="3"/>
      <c r="H8043" s="3"/>
      <c r="I8043" s="3"/>
    </row>
    <row r="8044" ht="15.75" customHeight="1">
      <c r="A8044" s="3" t="str">
        <f>IFERROR(TRIM(LEFT(RIGHT('Cost Code (New)'!$F8044,LEN('Cost Code (New)'!$F8044)-SEARCH("Ext ",'Cost Code (New)'!$F8044)-LEN("Ext")),SEARCH(" - ",RIGHT('Cost Code (New)'!$F8044,LEN('Cost Code (New)'!$F8044)-SEARCH("Ext ",'Cost Code (New)'!$F8044)-LEN("Ext")))))+0,"")</f>
        <v/>
      </c>
      <c r="B8044" s="8"/>
      <c r="C8044" s="3"/>
      <c r="D8044" s="3"/>
      <c r="E8044" s="3"/>
      <c r="F8044" s="3"/>
      <c r="G8044" s="3"/>
      <c r="H8044" s="3"/>
      <c r="I8044" s="3"/>
    </row>
    <row r="8045" ht="15.75" customHeight="1">
      <c r="A8045" s="3" t="str">
        <f>IFERROR(TRIM(LEFT(RIGHT('Cost Code (New)'!$F8045,LEN('Cost Code (New)'!$F8045)-SEARCH("Ext ",'Cost Code (New)'!$F8045)-LEN("Ext")),SEARCH(" - ",RIGHT('Cost Code (New)'!$F8045,LEN('Cost Code (New)'!$F8045)-SEARCH("Ext ",'Cost Code (New)'!$F8045)-LEN("Ext")))))+0,"")</f>
        <v/>
      </c>
      <c r="B8045" s="8"/>
      <c r="C8045" s="3"/>
      <c r="D8045" s="3"/>
      <c r="E8045" s="3"/>
      <c r="F8045" s="3"/>
      <c r="G8045" s="3"/>
      <c r="H8045" s="3"/>
      <c r="I8045" s="3"/>
    </row>
    <row r="8046" ht="15.75" customHeight="1">
      <c r="A8046" s="3" t="str">
        <f>IFERROR(TRIM(LEFT(RIGHT('Cost Code (New)'!$F8046,LEN('Cost Code (New)'!$F8046)-SEARCH("Ext ",'Cost Code (New)'!$F8046)-LEN("Ext")),SEARCH(" - ",RIGHT('Cost Code (New)'!$F8046,LEN('Cost Code (New)'!$F8046)-SEARCH("Ext ",'Cost Code (New)'!$F8046)-LEN("Ext")))))+0,"")</f>
        <v/>
      </c>
      <c r="B8046" s="8"/>
      <c r="C8046" s="3"/>
      <c r="D8046" s="3"/>
      <c r="E8046" s="3"/>
      <c r="F8046" s="3"/>
      <c r="G8046" s="3"/>
      <c r="H8046" s="3"/>
      <c r="I8046" s="3"/>
    </row>
    <row r="8047" ht="15.75" customHeight="1">
      <c r="A8047" s="3" t="str">
        <f>IFERROR(TRIM(LEFT(RIGHT('Cost Code (New)'!$F8047,LEN('Cost Code (New)'!$F8047)-SEARCH("Ext ",'Cost Code (New)'!$F8047)-LEN("Ext")),SEARCH(" - ",RIGHT('Cost Code (New)'!$F8047,LEN('Cost Code (New)'!$F8047)-SEARCH("Ext ",'Cost Code (New)'!$F8047)-LEN("Ext")))))+0,"")</f>
        <v/>
      </c>
      <c r="B8047" s="8"/>
      <c r="C8047" s="3"/>
      <c r="D8047" s="3"/>
      <c r="E8047" s="3"/>
      <c r="F8047" s="3"/>
      <c r="G8047" s="3"/>
      <c r="H8047" s="3"/>
      <c r="I8047" s="3"/>
    </row>
    <row r="8048" ht="15.75" customHeight="1">
      <c r="A8048" s="3" t="str">
        <f>IFERROR(TRIM(LEFT(RIGHT('Cost Code (New)'!$F8048,LEN('Cost Code (New)'!$F8048)-SEARCH("Ext ",'Cost Code (New)'!$F8048)-LEN("Ext")),SEARCH(" - ",RIGHT('Cost Code (New)'!$F8048,LEN('Cost Code (New)'!$F8048)-SEARCH("Ext ",'Cost Code (New)'!$F8048)-LEN("Ext")))))+0,"")</f>
        <v/>
      </c>
      <c r="B8048" s="8"/>
      <c r="C8048" s="3"/>
      <c r="D8048" s="3"/>
      <c r="E8048" s="3"/>
      <c r="F8048" s="3"/>
      <c r="G8048" s="3"/>
      <c r="H8048" s="3"/>
      <c r="I8048" s="3"/>
    </row>
    <row r="8049" ht="15.75" customHeight="1">
      <c r="A8049" s="3" t="str">
        <f>IFERROR(TRIM(LEFT(RIGHT('Cost Code (New)'!$F8049,LEN('Cost Code (New)'!$F8049)-SEARCH("Ext ",'Cost Code (New)'!$F8049)-LEN("Ext")),SEARCH(" - ",RIGHT('Cost Code (New)'!$F8049,LEN('Cost Code (New)'!$F8049)-SEARCH("Ext ",'Cost Code (New)'!$F8049)-LEN("Ext")))))+0,"")</f>
        <v/>
      </c>
      <c r="B8049" s="8"/>
      <c r="C8049" s="3"/>
      <c r="D8049" s="3"/>
      <c r="E8049" s="3"/>
      <c r="F8049" s="3"/>
      <c r="G8049" s="3"/>
      <c r="H8049" s="3"/>
      <c r="I8049" s="3"/>
    </row>
    <row r="8050" ht="15.75" customHeight="1">
      <c r="A8050" s="3" t="str">
        <f>IFERROR(TRIM(LEFT(RIGHT('Cost Code (New)'!$F8050,LEN('Cost Code (New)'!$F8050)-SEARCH("Ext ",'Cost Code (New)'!$F8050)-LEN("Ext")),SEARCH(" - ",RIGHT('Cost Code (New)'!$F8050,LEN('Cost Code (New)'!$F8050)-SEARCH("Ext ",'Cost Code (New)'!$F8050)-LEN("Ext")))))+0,"")</f>
        <v/>
      </c>
      <c r="B8050" s="8"/>
      <c r="C8050" s="3"/>
      <c r="D8050" s="3"/>
      <c r="E8050" s="3"/>
      <c r="F8050" s="3"/>
      <c r="G8050" s="3"/>
      <c r="H8050" s="3"/>
      <c r="I8050" s="3"/>
    </row>
    <row r="8051" ht="15.75" customHeight="1">
      <c r="A8051" s="3" t="str">
        <f>IFERROR(TRIM(LEFT(RIGHT('Cost Code (New)'!$F8051,LEN('Cost Code (New)'!$F8051)-SEARCH("Ext ",'Cost Code (New)'!$F8051)-LEN("Ext")),SEARCH(" - ",RIGHT('Cost Code (New)'!$F8051,LEN('Cost Code (New)'!$F8051)-SEARCH("Ext ",'Cost Code (New)'!$F8051)-LEN("Ext")))))+0,"")</f>
        <v/>
      </c>
      <c r="B8051" s="8"/>
      <c r="C8051" s="3"/>
      <c r="D8051" s="3"/>
      <c r="E8051" s="3"/>
      <c r="F8051" s="3"/>
      <c r="G8051" s="3"/>
      <c r="H8051" s="3"/>
      <c r="I8051" s="3"/>
    </row>
    <row r="8052" ht="15.75" customHeight="1">
      <c r="A8052" s="3" t="str">
        <f>IFERROR(TRIM(LEFT(RIGHT('Cost Code (New)'!$F8052,LEN('Cost Code (New)'!$F8052)-SEARCH("Ext ",'Cost Code (New)'!$F8052)-LEN("Ext")),SEARCH(" - ",RIGHT('Cost Code (New)'!$F8052,LEN('Cost Code (New)'!$F8052)-SEARCH("Ext ",'Cost Code (New)'!$F8052)-LEN("Ext")))))+0,"")</f>
        <v/>
      </c>
      <c r="B8052" s="8"/>
      <c r="C8052" s="3"/>
      <c r="D8052" s="3"/>
      <c r="E8052" s="3"/>
      <c r="F8052" s="3"/>
      <c r="G8052" s="3"/>
      <c r="H8052" s="3"/>
      <c r="I8052" s="3"/>
    </row>
    <row r="8053" ht="15.75" customHeight="1">
      <c r="A8053" s="3" t="str">
        <f>IFERROR(TRIM(LEFT(RIGHT('Cost Code (New)'!$F8053,LEN('Cost Code (New)'!$F8053)-SEARCH("Ext ",'Cost Code (New)'!$F8053)-LEN("Ext")),SEARCH(" - ",RIGHT('Cost Code (New)'!$F8053,LEN('Cost Code (New)'!$F8053)-SEARCH("Ext ",'Cost Code (New)'!$F8053)-LEN("Ext")))))+0,"")</f>
        <v/>
      </c>
      <c r="B8053" s="8"/>
      <c r="C8053" s="3"/>
      <c r="D8053" s="3"/>
      <c r="E8053" s="3"/>
      <c r="F8053" s="3"/>
      <c r="G8053" s="3"/>
      <c r="H8053" s="3"/>
      <c r="I8053" s="3"/>
    </row>
    <row r="8054" ht="15.75" customHeight="1">
      <c r="A8054" s="3" t="str">
        <f>IFERROR(TRIM(LEFT(RIGHT('Cost Code (New)'!$F8054,LEN('Cost Code (New)'!$F8054)-SEARCH("Ext ",'Cost Code (New)'!$F8054)-LEN("Ext")),SEARCH(" - ",RIGHT('Cost Code (New)'!$F8054,LEN('Cost Code (New)'!$F8054)-SEARCH("Ext ",'Cost Code (New)'!$F8054)-LEN("Ext")))))+0,"")</f>
        <v/>
      </c>
      <c r="B8054" s="8"/>
      <c r="C8054" s="3"/>
      <c r="D8054" s="3"/>
      <c r="E8054" s="3"/>
      <c r="F8054" s="3"/>
      <c r="G8054" s="3"/>
      <c r="H8054" s="3"/>
      <c r="I8054" s="3"/>
    </row>
    <row r="8055" ht="15.75" customHeight="1">
      <c r="A8055" s="3" t="str">
        <f>IFERROR(TRIM(LEFT(RIGHT('Cost Code (New)'!$F8055,LEN('Cost Code (New)'!$F8055)-SEARCH("Ext ",'Cost Code (New)'!$F8055)-LEN("Ext")),SEARCH(" - ",RIGHT('Cost Code (New)'!$F8055,LEN('Cost Code (New)'!$F8055)-SEARCH("Ext ",'Cost Code (New)'!$F8055)-LEN("Ext")))))+0,"")</f>
        <v/>
      </c>
      <c r="B8055" s="8"/>
      <c r="C8055" s="3"/>
      <c r="D8055" s="3"/>
      <c r="E8055" s="3"/>
      <c r="F8055" s="3"/>
      <c r="G8055" s="3"/>
      <c r="H8055" s="3"/>
      <c r="I8055" s="3"/>
    </row>
    <row r="8056" ht="15.75" customHeight="1">
      <c r="A8056" s="3" t="str">
        <f>IFERROR(TRIM(LEFT(RIGHT('Cost Code (New)'!$F8056,LEN('Cost Code (New)'!$F8056)-SEARCH("Ext ",'Cost Code (New)'!$F8056)-LEN("Ext")),SEARCH(" - ",RIGHT('Cost Code (New)'!$F8056,LEN('Cost Code (New)'!$F8056)-SEARCH("Ext ",'Cost Code (New)'!$F8056)-LEN("Ext")))))+0,"")</f>
        <v/>
      </c>
      <c r="B8056" s="8"/>
      <c r="C8056" s="3"/>
      <c r="D8056" s="3"/>
      <c r="E8056" s="3"/>
      <c r="F8056" s="3"/>
      <c r="G8056" s="3"/>
      <c r="H8056" s="3"/>
      <c r="I8056" s="3"/>
    </row>
    <row r="8057" ht="15.75" customHeight="1">
      <c r="A8057" s="3" t="str">
        <f>IFERROR(TRIM(LEFT(RIGHT('Cost Code (New)'!$F8057,LEN('Cost Code (New)'!$F8057)-SEARCH("Ext ",'Cost Code (New)'!$F8057)-LEN("Ext")),SEARCH(" - ",RIGHT('Cost Code (New)'!$F8057,LEN('Cost Code (New)'!$F8057)-SEARCH("Ext ",'Cost Code (New)'!$F8057)-LEN("Ext")))))+0,"")</f>
        <v/>
      </c>
      <c r="B8057" s="8"/>
      <c r="C8057" s="3"/>
      <c r="D8057" s="3"/>
      <c r="E8057" s="3"/>
      <c r="F8057" s="3"/>
      <c r="G8057" s="3"/>
      <c r="H8057" s="3"/>
      <c r="I8057" s="3"/>
    </row>
    <row r="8058" ht="15.75" customHeight="1">
      <c r="A8058" s="3" t="str">
        <f>IFERROR(TRIM(LEFT(RIGHT('Cost Code (New)'!$F8058,LEN('Cost Code (New)'!$F8058)-SEARCH("Ext ",'Cost Code (New)'!$F8058)-LEN("Ext")),SEARCH(" - ",RIGHT('Cost Code (New)'!$F8058,LEN('Cost Code (New)'!$F8058)-SEARCH("Ext ",'Cost Code (New)'!$F8058)-LEN("Ext")))))+0,"")</f>
        <v/>
      </c>
      <c r="B8058" s="8"/>
      <c r="C8058" s="3"/>
      <c r="D8058" s="3"/>
      <c r="E8058" s="3"/>
      <c r="F8058" s="3"/>
      <c r="G8058" s="3"/>
      <c r="H8058" s="3"/>
      <c r="I8058" s="3"/>
    </row>
    <row r="8059" ht="15.75" customHeight="1">
      <c r="A8059" s="3" t="str">
        <f>IFERROR(TRIM(LEFT(RIGHT('Cost Code (New)'!$F8059,LEN('Cost Code (New)'!$F8059)-SEARCH("Ext ",'Cost Code (New)'!$F8059)-LEN("Ext")),SEARCH(" - ",RIGHT('Cost Code (New)'!$F8059,LEN('Cost Code (New)'!$F8059)-SEARCH("Ext ",'Cost Code (New)'!$F8059)-LEN("Ext")))))+0,"")</f>
        <v/>
      </c>
      <c r="B8059" s="8"/>
      <c r="C8059" s="3"/>
      <c r="D8059" s="3"/>
      <c r="E8059" s="3"/>
      <c r="F8059" s="3"/>
      <c r="G8059" s="3"/>
      <c r="H8059" s="3"/>
      <c r="I8059" s="3"/>
    </row>
    <row r="8060" ht="15.75" customHeight="1">
      <c r="A8060" s="3" t="str">
        <f>IFERROR(TRIM(LEFT(RIGHT('Cost Code (New)'!$F8060,LEN('Cost Code (New)'!$F8060)-SEARCH("Ext ",'Cost Code (New)'!$F8060)-LEN("Ext")),SEARCH(" - ",RIGHT('Cost Code (New)'!$F8060,LEN('Cost Code (New)'!$F8060)-SEARCH("Ext ",'Cost Code (New)'!$F8060)-LEN("Ext")))))+0,"")</f>
        <v/>
      </c>
      <c r="B8060" s="8"/>
      <c r="C8060" s="3"/>
      <c r="D8060" s="3"/>
      <c r="E8060" s="3"/>
      <c r="F8060" s="3"/>
      <c r="G8060" s="3"/>
      <c r="H8060" s="3"/>
      <c r="I8060" s="3"/>
    </row>
    <row r="8061" ht="15.75" customHeight="1">
      <c r="A8061" s="3" t="str">
        <f>IFERROR(TRIM(LEFT(RIGHT('Cost Code (New)'!$F8061,LEN('Cost Code (New)'!$F8061)-SEARCH("Ext ",'Cost Code (New)'!$F8061)-LEN("Ext")),SEARCH(" - ",RIGHT('Cost Code (New)'!$F8061,LEN('Cost Code (New)'!$F8061)-SEARCH("Ext ",'Cost Code (New)'!$F8061)-LEN("Ext")))))+0,"")</f>
        <v/>
      </c>
      <c r="B8061" s="8"/>
      <c r="C8061" s="3"/>
      <c r="D8061" s="3"/>
      <c r="E8061" s="3"/>
      <c r="F8061" s="3"/>
      <c r="G8061" s="3"/>
      <c r="H8061" s="3"/>
      <c r="I8061" s="3"/>
    </row>
    <row r="8062" ht="15.75" customHeight="1">
      <c r="A8062" s="3" t="str">
        <f>IFERROR(TRIM(LEFT(RIGHT('Cost Code (New)'!$F8062,LEN('Cost Code (New)'!$F8062)-SEARCH("Ext ",'Cost Code (New)'!$F8062)-LEN("Ext")),SEARCH(" - ",RIGHT('Cost Code (New)'!$F8062,LEN('Cost Code (New)'!$F8062)-SEARCH("Ext ",'Cost Code (New)'!$F8062)-LEN("Ext")))))+0,"")</f>
        <v/>
      </c>
      <c r="B8062" s="8"/>
      <c r="C8062" s="3"/>
      <c r="D8062" s="3"/>
      <c r="E8062" s="3"/>
      <c r="F8062" s="3"/>
      <c r="G8062" s="3"/>
      <c r="H8062" s="3"/>
      <c r="I8062" s="3"/>
    </row>
    <row r="8063" ht="15.75" customHeight="1">
      <c r="A8063" s="3" t="str">
        <f>IFERROR(TRIM(LEFT(RIGHT('Cost Code (New)'!$F8063,LEN('Cost Code (New)'!$F8063)-SEARCH("Ext ",'Cost Code (New)'!$F8063)-LEN("Ext")),SEARCH(" - ",RIGHT('Cost Code (New)'!$F8063,LEN('Cost Code (New)'!$F8063)-SEARCH("Ext ",'Cost Code (New)'!$F8063)-LEN("Ext")))))+0,"")</f>
        <v/>
      </c>
      <c r="B8063" s="8"/>
      <c r="C8063" s="3"/>
      <c r="D8063" s="3"/>
      <c r="E8063" s="3"/>
      <c r="F8063" s="3"/>
      <c r="G8063" s="3"/>
      <c r="H8063" s="3"/>
      <c r="I8063" s="3"/>
    </row>
    <row r="8064" ht="15.75" customHeight="1">
      <c r="A8064" s="3" t="str">
        <f>IFERROR(TRIM(LEFT(RIGHT('Cost Code (New)'!$F8064,LEN('Cost Code (New)'!$F8064)-SEARCH("Ext ",'Cost Code (New)'!$F8064)-LEN("Ext")),SEARCH(" - ",RIGHT('Cost Code (New)'!$F8064,LEN('Cost Code (New)'!$F8064)-SEARCH("Ext ",'Cost Code (New)'!$F8064)-LEN("Ext")))))+0,"")</f>
        <v/>
      </c>
      <c r="B8064" s="8"/>
      <c r="C8064" s="3"/>
      <c r="D8064" s="3"/>
      <c r="E8064" s="3"/>
      <c r="F8064" s="3"/>
      <c r="G8064" s="3"/>
      <c r="H8064" s="3"/>
      <c r="I8064" s="3"/>
    </row>
    <row r="8065" ht="15.75" customHeight="1">
      <c r="A8065" s="3" t="str">
        <f>IFERROR(TRIM(LEFT(RIGHT('Cost Code (New)'!$F8065,LEN('Cost Code (New)'!$F8065)-SEARCH("Ext ",'Cost Code (New)'!$F8065)-LEN("Ext")),SEARCH(" - ",RIGHT('Cost Code (New)'!$F8065,LEN('Cost Code (New)'!$F8065)-SEARCH("Ext ",'Cost Code (New)'!$F8065)-LEN("Ext")))))+0,"")</f>
        <v/>
      </c>
      <c r="B8065" s="8"/>
      <c r="C8065" s="3"/>
      <c r="D8065" s="3"/>
      <c r="E8065" s="3"/>
      <c r="F8065" s="3"/>
      <c r="G8065" s="3"/>
      <c r="H8065" s="3"/>
      <c r="I8065" s="3"/>
    </row>
    <row r="8066" ht="15.75" customHeight="1">
      <c r="A8066" s="3" t="str">
        <f>IFERROR(TRIM(LEFT(RIGHT('Cost Code (New)'!$F8066,LEN('Cost Code (New)'!$F8066)-SEARCH("Ext ",'Cost Code (New)'!$F8066)-LEN("Ext")),SEARCH(" - ",RIGHT('Cost Code (New)'!$F8066,LEN('Cost Code (New)'!$F8066)-SEARCH("Ext ",'Cost Code (New)'!$F8066)-LEN("Ext")))))+0,"")</f>
        <v/>
      </c>
      <c r="B8066" s="8"/>
      <c r="C8066" s="3"/>
      <c r="D8066" s="3"/>
      <c r="E8066" s="3"/>
      <c r="F8066" s="3"/>
      <c r="G8066" s="3"/>
      <c r="H8066" s="3"/>
      <c r="I8066" s="3"/>
    </row>
    <row r="8067" ht="15.75" customHeight="1">
      <c r="A8067" s="3" t="str">
        <f>IFERROR(TRIM(LEFT(RIGHT('Cost Code (New)'!$F8067,LEN('Cost Code (New)'!$F8067)-SEARCH("Ext ",'Cost Code (New)'!$F8067)-LEN("Ext")),SEARCH(" - ",RIGHT('Cost Code (New)'!$F8067,LEN('Cost Code (New)'!$F8067)-SEARCH("Ext ",'Cost Code (New)'!$F8067)-LEN("Ext")))))+0,"")</f>
        <v/>
      </c>
      <c r="B8067" s="8"/>
      <c r="C8067" s="3"/>
      <c r="D8067" s="3"/>
      <c r="E8067" s="3"/>
      <c r="F8067" s="3"/>
      <c r="G8067" s="3"/>
      <c r="H8067" s="3"/>
      <c r="I8067" s="3"/>
    </row>
    <row r="8068" ht="15.75" customHeight="1">
      <c r="A8068" s="3" t="str">
        <f>IFERROR(TRIM(LEFT(RIGHT('Cost Code (New)'!$F8068,LEN('Cost Code (New)'!$F8068)-SEARCH("Ext ",'Cost Code (New)'!$F8068)-LEN("Ext")),SEARCH(" - ",RIGHT('Cost Code (New)'!$F8068,LEN('Cost Code (New)'!$F8068)-SEARCH("Ext ",'Cost Code (New)'!$F8068)-LEN("Ext")))))+0,"")</f>
        <v/>
      </c>
      <c r="B8068" s="8"/>
      <c r="C8068" s="3"/>
      <c r="D8068" s="3"/>
      <c r="E8068" s="3"/>
      <c r="F8068" s="3"/>
      <c r="G8068" s="3"/>
      <c r="H8068" s="3"/>
      <c r="I8068" s="3"/>
    </row>
    <row r="8069" ht="15.75" customHeight="1">
      <c r="A8069" s="3" t="str">
        <f>IFERROR(TRIM(LEFT(RIGHT('Cost Code (New)'!$F8069,LEN('Cost Code (New)'!$F8069)-SEARCH("Ext ",'Cost Code (New)'!$F8069)-LEN("Ext")),SEARCH(" - ",RIGHT('Cost Code (New)'!$F8069,LEN('Cost Code (New)'!$F8069)-SEARCH("Ext ",'Cost Code (New)'!$F8069)-LEN("Ext")))))+0,"")</f>
        <v/>
      </c>
      <c r="B8069" s="8"/>
      <c r="C8069" s="3"/>
      <c r="D8069" s="3"/>
      <c r="E8069" s="3"/>
      <c r="F8069" s="3"/>
      <c r="G8069" s="3"/>
      <c r="H8069" s="3"/>
      <c r="I8069" s="3"/>
    </row>
    <row r="8070" ht="15.75" customHeight="1">
      <c r="A8070" s="3" t="str">
        <f>IFERROR(TRIM(LEFT(RIGHT('Cost Code (New)'!$F8070,LEN('Cost Code (New)'!$F8070)-SEARCH("Ext ",'Cost Code (New)'!$F8070)-LEN("Ext")),SEARCH(" - ",RIGHT('Cost Code (New)'!$F8070,LEN('Cost Code (New)'!$F8070)-SEARCH("Ext ",'Cost Code (New)'!$F8070)-LEN("Ext")))))+0,"")</f>
        <v/>
      </c>
      <c r="B8070" s="8"/>
      <c r="C8070" s="3"/>
      <c r="D8070" s="3"/>
      <c r="E8070" s="3"/>
      <c r="F8070" s="3"/>
      <c r="G8070" s="3"/>
      <c r="H8070" s="3"/>
      <c r="I8070" s="3"/>
    </row>
    <row r="8071" ht="15.75" customHeight="1">
      <c r="A8071" s="3" t="str">
        <f>IFERROR(TRIM(LEFT(RIGHT('Cost Code (New)'!$F8071,LEN('Cost Code (New)'!$F8071)-SEARCH("Ext ",'Cost Code (New)'!$F8071)-LEN("Ext")),SEARCH(" - ",RIGHT('Cost Code (New)'!$F8071,LEN('Cost Code (New)'!$F8071)-SEARCH("Ext ",'Cost Code (New)'!$F8071)-LEN("Ext")))))+0,"")</f>
        <v/>
      </c>
      <c r="B8071" s="8"/>
      <c r="C8071" s="3"/>
      <c r="D8071" s="3"/>
      <c r="E8071" s="3"/>
      <c r="F8071" s="3"/>
      <c r="G8071" s="3"/>
      <c r="H8071" s="3"/>
      <c r="I8071" s="3"/>
    </row>
    <row r="8072" ht="15.75" customHeight="1">
      <c r="A8072" s="3" t="str">
        <f>IFERROR(TRIM(LEFT(RIGHT('Cost Code (New)'!$F8072,LEN('Cost Code (New)'!$F8072)-SEARCH("Ext ",'Cost Code (New)'!$F8072)-LEN("Ext")),SEARCH(" - ",RIGHT('Cost Code (New)'!$F8072,LEN('Cost Code (New)'!$F8072)-SEARCH("Ext ",'Cost Code (New)'!$F8072)-LEN("Ext")))))+0,"")</f>
        <v/>
      </c>
      <c r="B8072" s="8"/>
      <c r="C8072" s="3"/>
      <c r="D8072" s="3"/>
      <c r="E8072" s="3"/>
      <c r="F8072" s="3"/>
      <c r="G8072" s="3"/>
      <c r="H8072" s="3"/>
      <c r="I8072" s="3"/>
    </row>
    <row r="8073" ht="15.75" customHeight="1">
      <c r="A8073" s="3" t="str">
        <f>IFERROR(TRIM(LEFT(RIGHT('Cost Code (New)'!$F8073,LEN('Cost Code (New)'!$F8073)-SEARCH("Ext ",'Cost Code (New)'!$F8073)-LEN("Ext")),SEARCH(" - ",RIGHT('Cost Code (New)'!$F8073,LEN('Cost Code (New)'!$F8073)-SEARCH("Ext ",'Cost Code (New)'!$F8073)-LEN("Ext")))))+0,"")</f>
        <v/>
      </c>
      <c r="B8073" s="8"/>
      <c r="C8073" s="3"/>
      <c r="D8073" s="3"/>
      <c r="E8073" s="3"/>
      <c r="F8073" s="3"/>
      <c r="G8073" s="3"/>
      <c r="H8073" s="3"/>
      <c r="I8073" s="3"/>
    </row>
    <row r="8074" ht="15.75" customHeight="1">
      <c r="A8074" s="3" t="str">
        <f>IFERROR(TRIM(LEFT(RIGHT('Cost Code (New)'!$F8074,LEN('Cost Code (New)'!$F8074)-SEARCH("Ext ",'Cost Code (New)'!$F8074)-LEN("Ext")),SEARCH(" - ",RIGHT('Cost Code (New)'!$F8074,LEN('Cost Code (New)'!$F8074)-SEARCH("Ext ",'Cost Code (New)'!$F8074)-LEN("Ext")))))+0,"")</f>
        <v/>
      </c>
      <c r="B8074" s="8"/>
      <c r="C8074" s="3"/>
      <c r="D8074" s="3"/>
      <c r="E8074" s="3"/>
      <c r="F8074" s="3"/>
      <c r="G8074" s="3"/>
      <c r="H8074" s="3"/>
      <c r="I8074" s="3"/>
    </row>
    <row r="8075" ht="15.75" customHeight="1">
      <c r="A8075" s="3" t="str">
        <f>IFERROR(TRIM(LEFT(RIGHT('Cost Code (New)'!$F8075,LEN('Cost Code (New)'!$F8075)-SEARCH("Ext ",'Cost Code (New)'!$F8075)-LEN("Ext")),SEARCH(" - ",RIGHT('Cost Code (New)'!$F8075,LEN('Cost Code (New)'!$F8075)-SEARCH("Ext ",'Cost Code (New)'!$F8075)-LEN("Ext")))))+0,"")</f>
        <v/>
      </c>
      <c r="B8075" s="8"/>
      <c r="C8075" s="3"/>
      <c r="D8075" s="3"/>
      <c r="E8075" s="3"/>
      <c r="F8075" s="3"/>
      <c r="G8075" s="3"/>
      <c r="H8075" s="3"/>
      <c r="I8075" s="3"/>
    </row>
    <row r="8076" ht="15.75" customHeight="1">
      <c r="A8076" s="3" t="str">
        <f>IFERROR(TRIM(LEFT(RIGHT('Cost Code (New)'!$F8076,LEN('Cost Code (New)'!$F8076)-SEARCH("Ext ",'Cost Code (New)'!$F8076)-LEN("Ext")),SEARCH(" - ",RIGHT('Cost Code (New)'!$F8076,LEN('Cost Code (New)'!$F8076)-SEARCH("Ext ",'Cost Code (New)'!$F8076)-LEN("Ext")))))+0,"")</f>
        <v/>
      </c>
      <c r="B8076" s="8"/>
      <c r="C8076" s="3"/>
      <c r="D8076" s="3"/>
      <c r="E8076" s="3"/>
      <c r="F8076" s="3"/>
      <c r="G8076" s="3"/>
      <c r="H8076" s="3"/>
      <c r="I8076" s="3"/>
    </row>
    <row r="8077" ht="15.75" customHeight="1">
      <c r="A8077" s="3" t="str">
        <f>IFERROR(TRIM(LEFT(RIGHT('Cost Code (New)'!$F8077,LEN('Cost Code (New)'!$F8077)-SEARCH("Ext ",'Cost Code (New)'!$F8077)-LEN("Ext")),SEARCH(" - ",RIGHT('Cost Code (New)'!$F8077,LEN('Cost Code (New)'!$F8077)-SEARCH("Ext ",'Cost Code (New)'!$F8077)-LEN("Ext")))))+0,"")</f>
        <v/>
      </c>
      <c r="B8077" s="8"/>
      <c r="C8077" s="3"/>
      <c r="D8077" s="3"/>
      <c r="E8077" s="3"/>
      <c r="F8077" s="3"/>
      <c r="G8077" s="3"/>
      <c r="H8077" s="3"/>
      <c r="I8077" s="3"/>
    </row>
    <row r="8078" ht="15.75" customHeight="1">
      <c r="A8078" s="3" t="str">
        <f>IFERROR(TRIM(LEFT(RIGHT('Cost Code (New)'!$F8078,LEN('Cost Code (New)'!$F8078)-SEARCH("Ext ",'Cost Code (New)'!$F8078)-LEN("Ext")),SEARCH(" - ",RIGHT('Cost Code (New)'!$F8078,LEN('Cost Code (New)'!$F8078)-SEARCH("Ext ",'Cost Code (New)'!$F8078)-LEN("Ext")))))+0,"")</f>
        <v/>
      </c>
      <c r="B8078" s="8"/>
      <c r="C8078" s="3"/>
      <c r="D8078" s="3"/>
      <c r="E8078" s="3"/>
      <c r="F8078" s="3"/>
      <c r="G8078" s="3"/>
      <c r="H8078" s="3"/>
      <c r="I8078" s="3"/>
    </row>
    <row r="8079" ht="15.75" customHeight="1">
      <c r="A8079" s="3" t="str">
        <f>IFERROR(TRIM(LEFT(RIGHT('Cost Code (New)'!$F8079,LEN('Cost Code (New)'!$F8079)-SEARCH("Ext ",'Cost Code (New)'!$F8079)-LEN("Ext")),SEARCH(" - ",RIGHT('Cost Code (New)'!$F8079,LEN('Cost Code (New)'!$F8079)-SEARCH("Ext ",'Cost Code (New)'!$F8079)-LEN("Ext")))))+0,"")</f>
        <v/>
      </c>
      <c r="B8079" s="8"/>
      <c r="C8079" s="3"/>
      <c r="D8079" s="3"/>
      <c r="E8079" s="3"/>
      <c r="F8079" s="3"/>
      <c r="G8079" s="3"/>
      <c r="H8079" s="3"/>
      <c r="I8079" s="3"/>
    </row>
    <row r="8080" ht="15.75" customHeight="1">
      <c r="A8080" s="3" t="str">
        <f>IFERROR(TRIM(LEFT(RIGHT('Cost Code (New)'!$F8080,LEN('Cost Code (New)'!$F8080)-SEARCH("Ext ",'Cost Code (New)'!$F8080)-LEN("Ext")),SEARCH(" - ",RIGHT('Cost Code (New)'!$F8080,LEN('Cost Code (New)'!$F8080)-SEARCH("Ext ",'Cost Code (New)'!$F8080)-LEN("Ext")))))+0,"")</f>
        <v/>
      </c>
      <c r="B8080" s="8"/>
      <c r="C8080" s="3"/>
      <c r="D8080" s="3"/>
      <c r="E8080" s="3"/>
      <c r="F8080" s="3"/>
      <c r="G8080" s="3"/>
      <c r="H8080" s="3"/>
      <c r="I8080" s="3"/>
    </row>
    <row r="8081" ht="15.75" customHeight="1">
      <c r="A8081" s="3" t="str">
        <f>IFERROR(TRIM(LEFT(RIGHT('Cost Code (New)'!$F8081,LEN('Cost Code (New)'!$F8081)-SEARCH("Ext ",'Cost Code (New)'!$F8081)-LEN("Ext")),SEARCH(" - ",RIGHT('Cost Code (New)'!$F8081,LEN('Cost Code (New)'!$F8081)-SEARCH("Ext ",'Cost Code (New)'!$F8081)-LEN("Ext")))))+0,"")</f>
        <v/>
      </c>
      <c r="B8081" s="8"/>
      <c r="C8081" s="3"/>
      <c r="D8081" s="3"/>
      <c r="E8081" s="3"/>
      <c r="F8081" s="3"/>
      <c r="G8081" s="3"/>
      <c r="H8081" s="3"/>
      <c r="I8081" s="3"/>
    </row>
    <row r="8082" ht="15.75" customHeight="1">
      <c r="A8082" s="3" t="str">
        <f>IFERROR(TRIM(LEFT(RIGHT('Cost Code (New)'!$F8082,LEN('Cost Code (New)'!$F8082)-SEARCH("Ext ",'Cost Code (New)'!$F8082)-LEN("Ext")),SEARCH(" - ",RIGHT('Cost Code (New)'!$F8082,LEN('Cost Code (New)'!$F8082)-SEARCH("Ext ",'Cost Code (New)'!$F8082)-LEN("Ext")))))+0,"")</f>
        <v/>
      </c>
      <c r="B8082" s="8"/>
      <c r="C8082" s="3"/>
      <c r="D8082" s="3"/>
      <c r="E8082" s="3"/>
      <c r="F8082" s="3"/>
      <c r="G8082" s="3"/>
      <c r="H8082" s="3"/>
      <c r="I8082" s="3"/>
    </row>
    <row r="8083" ht="15.75" customHeight="1">
      <c r="A8083" s="3" t="str">
        <f>IFERROR(TRIM(LEFT(RIGHT('Cost Code (New)'!$F8083,LEN('Cost Code (New)'!$F8083)-SEARCH("Ext ",'Cost Code (New)'!$F8083)-LEN("Ext")),SEARCH(" - ",RIGHT('Cost Code (New)'!$F8083,LEN('Cost Code (New)'!$F8083)-SEARCH("Ext ",'Cost Code (New)'!$F8083)-LEN("Ext")))))+0,"")</f>
        <v/>
      </c>
      <c r="B8083" s="8"/>
      <c r="C8083" s="3"/>
      <c r="D8083" s="3"/>
      <c r="E8083" s="3"/>
      <c r="F8083" s="3"/>
      <c r="G8083" s="3"/>
      <c r="H8083" s="3"/>
      <c r="I8083" s="3"/>
    </row>
    <row r="8084" ht="15.75" customHeight="1">
      <c r="A8084" s="3" t="str">
        <f>IFERROR(TRIM(LEFT(RIGHT('Cost Code (New)'!$F8084,LEN('Cost Code (New)'!$F8084)-SEARCH("Ext ",'Cost Code (New)'!$F8084)-LEN("Ext")),SEARCH(" - ",RIGHT('Cost Code (New)'!$F8084,LEN('Cost Code (New)'!$F8084)-SEARCH("Ext ",'Cost Code (New)'!$F8084)-LEN("Ext")))))+0,"")</f>
        <v/>
      </c>
      <c r="B8084" s="8"/>
      <c r="C8084" s="3"/>
      <c r="D8084" s="3"/>
      <c r="E8084" s="3"/>
      <c r="F8084" s="3"/>
      <c r="G8084" s="3"/>
      <c r="H8084" s="3"/>
      <c r="I8084" s="3"/>
    </row>
    <row r="8085" ht="15.75" customHeight="1">
      <c r="A8085" s="3" t="str">
        <f>IFERROR(TRIM(LEFT(RIGHT('Cost Code (New)'!$F8085,LEN('Cost Code (New)'!$F8085)-SEARCH("Ext ",'Cost Code (New)'!$F8085)-LEN("Ext")),SEARCH(" - ",RIGHT('Cost Code (New)'!$F8085,LEN('Cost Code (New)'!$F8085)-SEARCH("Ext ",'Cost Code (New)'!$F8085)-LEN("Ext")))))+0,"")</f>
        <v/>
      </c>
      <c r="B8085" s="8"/>
      <c r="C8085" s="3"/>
      <c r="D8085" s="3"/>
      <c r="E8085" s="3"/>
      <c r="F8085" s="3"/>
      <c r="G8085" s="3"/>
      <c r="H8085" s="3"/>
      <c r="I8085" s="3"/>
    </row>
    <row r="8086" ht="15.75" customHeight="1">
      <c r="A8086" s="3" t="str">
        <f>IFERROR(TRIM(LEFT(RIGHT('Cost Code (New)'!$F8086,LEN('Cost Code (New)'!$F8086)-SEARCH("Ext ",'Cost Code (New)'!$F8086)-LEN("Ext")),SEARCH(" - ",RIGHT('Cost Code (New)'!$F8086,LEN('Cost Code (New)'!$F8086)-SEARCH("Ext ",'Cost Code (New)'!$F8086)-LEN("Ext")))))+0,"")</f>
        <v/>
      </c>
      <c r="B8086" s="8"/>
      <c r="C8086" s="3"/>
      <c r="D8086" s="3"/>
      <c r="E8086" s="3"/>
      <c r="F8086" s="3"/>
      <c r="G8086" s="3"/>
      <c r="H8086" s="3"/>
      <c r="I8086" s="3"/>
    </row>
    <row r="8087" ht="15.75" customHeight="1">
      <c r="A8087" s="3" t="str">
        <f>IFERROR(TRIM(LEFT(RIGHT('Cost Code (New)'!$F8087,LEN('Cost Code (New)'!$F8087)-SEARCH("Ext ",'Cost Code (New)'!$F8087)-LEN("Ext")),SEARCH(" - ",RIGHT('Cost Code (New)'!$F8087,LEN('Cost Code (New)'!$F8087)-SEARCH("Ext ",'Cost Code (New)'!$F8087)-LEN("Ext")))))+0,"")</f>
        <v/>
      </c>
      <c r="B8087" s="8"/>
      <c r="C8087" s="3"/>
      <c r="D8087" s="3"/>
      <c r="E8087" s="3"/>
      <c r="F8087" s="3"/>
      <c r="G8087" s="3"/>
      <c r="H8087" s="3"/>
      <c r="I8087" s="3"/>
    </row>
    <row r="8088" ht="15.75" customHeight="1">
      <c r="A8088" s="3" t="str">
        <f>IFERROR(TRIM(LEFT(RIGHT('Cost Code (New)'!$F8088,LEN('Cost Code (New)'!$F8088)-SEARCH("Ext ",'Cost Code (New)'!$F8088)-LEN("Ext")),SEARCH(" - ",RIGHT('Cost Code (New)'!$F8088,LEN('Cost Code (New)'!$F8088)-SEARCH("Ext ",'Cost Code (New)'!$F8088)-LEN("Ext")))))+0,"")</f>
        <v/>
      </c>
      <c r="B8088" s="8"/>
      <c r="C8088" s="3"/>
      <c r="D8088" s="3"/>
      <c r="E8088" s="3"/>
      <c r="F8088" s="3"/>
      <c r="G8088" s="3"/>
      <c r="H8088" s="3"/>
      <c r="I8088" s="3"/>
    </row>
    <row r="8089" ht="15.75" customHeight="1">
      <c r="A8089" s="3" t="str">
        <f>IFERROR(TRIM(LEFT(RIGHT('Cost Code (New)'!$F8089,LEN('Cost Code (New)'!$F8089)-SEARCH("Ext ",'Cost Code (New)'!$F8089)-LEN("Ext")),SEARCH(" - ",RIGHT('Cost Code (New)'!$F8089,LEN('Cost Code (New)'!$F8089)-SEARCH("Ext ",'Cost Code (New)'!$F8089)-LEN("Ext")))))+0,"")</f>
        <v/>
      </c>
      <c r="B8089" s="8"/>
      <c r="C8089" s="3"/>
      <c r="D8089" s="3"/>
      <c r="E8089" s="3"/>
      <c r="F8089" s="3"/>
      <c r="G8089" s="3"/>
      <c r="H8089" s="3"/>
      <c r="I8089" s="3"/>
    </row>
    <row r="8090" ht="15.75" customHeight="1">
      <c r="A8090" s="3" t="str">
        <f>IFERROR(TRIM(LEFT(RIGHT('Cost Code (New)'!$F8090,LEN('Cost Code (New)'!$F8090)-SEARCH("Ext ",'Cost Code (New)'!$F8090)-LEN("Ext")),SEARCH(" - ",RIGHT('Cost Code (New)'!$F8090,LEN('Cost Code (New)'!$F8090)-SEARCH("Ext ",'Cost Code (New)'!$F8090)-LEN("Ext")))))+0,"")</f>
        <v/>
      </c>
      <c r="B8090" s="8"/>
      <c r="C8090" s="3"/>
      <c r="D8090" s="3"/>
      <c r="E8090" s="3"/>
      <c r="F8090" s="3"/>
      <c r="G8090" s="3"/>
      <c r="H8090" s="3"/>
      <c r="I8090" s="3"/>
    </row>
    <row r="8091" ht="15.75" customHeight="1">
      <c r="A8091" s="3" t="str">
        <f>IFERROR(TRIM(LEFT(RIGHT('Cost Code (New)'!$F8091,LEN('Cost Code (New)'!$F8091)-SEARCH("Ext ",'Cost Code (New)'!$F8091)-LEN("Ext")),SEARCH(" - ",RIGHT('Cost Code (New)'!$F8091,LEN('Cost Code (New)'!$F8091)-SEARCH("Ext ",'Cost Code (New)'!$F8091)-LEN("Ext")))))+0,"")</f>
        <v/>
      </c>
      <c r="B8091" s="8"/>
      <c r="C8091" s="3"/>
      <c r="D8091" s="3"/>
      <c r="E8091" s="3"/>
      <c r="F8091" s="3"/>
      <c r="G8091" s="3"/>
      <c r="H8091" s="3"/>
      <c r="I8091" s="3"/>
    </row>
    <row r="8092" ht="15.75" customHeight="1">
      <c r="A8092" s="3" t="str">
        <f>IFERROR(TRIM(LEFT(RIGHT('Cost Code (New)'!$F8092,LEN('Cost Code (New)'!$F8092)-SEARCH("Ext ",'Cost Code (New)'!$F8092)-LEN("Ext")),SEARCH(" - ",RIGHT('Cost Code (New)'!$F8092,LEN('Cost Code (New)'!$F8092)-SEARCH("Ext ",'Cost Code (New)'!$F8092)-LEN("Ext")))))+0,"")</f>
        <v/>
      </c>
      <c r="B8092" s="8"/>
      <c r="C8092" s="3"/>
      <c r="D8092" s="3"/>
      <c r="E8092" s="3"/>
      <c r="F8092" s="3"/>
      <c r="G8092" s="3"/>
      <c r="H8092" s="3"/>
      <c r="I8092" s="3"/>
    </row>
    <row r="8093" ht="15.75" customHeight="1">
      <c r="A8093" s="3" t="str">
        <f>IFERROR(TRIM(LEFT(RIGHT('Cost Code (New)'!$F8093,LEN('Cost Code (New)'!$F8093)-SEARCH("Ext ",'Cost Code (New)'!$F8093)-LEN("Ext")),SEARCH(" - ",RIGHT('Cost Code (New)'!$F8093,LEN('Cost Code (New)'!$F8093)-SEARCH("Ext ",'Cost Code (New)'!$F8093)-LEN("Ext")))))+0,"")</f>
        <v/>
      </c>
      <c r="B8093" s="8"/>
      <c r="C8093" s="3"/>
      <c r="D8093" s="3"/>
      <c r="E8093" s="3"/>
      <c r="F8093" s="3"/>
      <c r="G8093" s="3"/>
      <c r="H8093" s="3"/>
      <c r="I8093" s="3"/>
    </row>
    <row r="8094" ht="15.75" customHeight="1">
      <c r="A8094" s="3" t="str">
        <f>IFERROR(TRIM(LEFT(RIGHT('Cost Code (New)'!$F8094,LEN('Cost Code (New)'!$F8094)-SEARCH("Ext ",'Cost Code (New)'!$F8094)-LEN("Ext")),SEARCH(" - ",RIGHT('Cost Code (New)'!$F8094,LEN('Cost Code (New)'!$F8094)-SEARCH("Ext ",'Cost Code (New)'!$F8094)-LEN("Ext")))))+0,"")</f>
        <v/>
      </c>
      <c r="B8094" s="8"/>
      <c r="C8094" s="3"/>
      <c r="D8094" s="3"/>
      <c r="E8094" s="3"/>
      <c r="F8094" s="3"/>
      <c r="G8094" s="3"/>
      <c r="H8094" s="3"/>
      <c r="I8094" s="3"/>
    </row>
    <row r="8095" ht="15.75" customHeight="1">
      <c r="A8095" s="3" t="str">
        <f>IFERROR(TRIM(LEFT(RIGHT('Cost Code (New)'!$F8095,LEN('Cost Code (New)'!$F8095)-SEARCH("Ext ",'Cost Code (New)'!$F8095)-LEN("Ext")),SEARCH(" - ",RIGHT('Cost Code (New)'!$F8095,LEN('Cost Code (New)'!$F8095)-SEARCH("Ext ",'Cost Code (New)'!$F8095)-LEN("Ext")))))+0,"")</f>
        <v/>
      </c>
      <c r="B8095" s="8"/>
      <c r="C8095" s="3"/>
      <c r="D8095" s="3"/>
      <c r="E8095" s="3"/>
      <c r="F8095" s="3"/>
      <c r="G8095" s="3"/>
      <c r="H8095" s="3"/>
      <c r="I8095" s="3"/>
    </row>
    <row r="8096" ht="15.75" customHeight="1">
      <c r="A8096" s="3" t="str">
        <f>IFERROR(TRIM(LEFT(RIGHT('Cost Code (New)'!$F8096,LEN('Cost Code (New)'!$F8096)-SEARCH("Ext ",'Cost Code (New)'!$F8096)-LEN("Ext")),SEARCH(" - ",RIGHT('Cost Code (New)'!$F8096,LEN('Cost Code (New)'!$F8096)-SEARCH("Ext ",'Cost Code (New)'!$F8096)-LEN("Ext")))))+0,"")</f>
        <v/>
      </c>
      <c r="B8096" s="8"/>
      <c r="C8096" s="3"/>
      <c r="D8096" s="3"/>
      <c r="E8096" s="3"/>
      <c r="F8096" s="3"/>
      <c r="G8096" s="3"/>
      <c r="H8096" s="3"/>
      <c r="I8096" s="3"/>
    </row>
    <row r="8097" ht="15.75" customHeight="1">
      <c r="A8097" s="3" t="str">
        <f>IFERROR(TRIM(LEFT(RIGHT('Cost Code (New)'!$F8097,LEN('Cost Code (New)'!$F8097)-SEARCH("Ext ",'Cost Code (New)'!$F8097)-LEN("Ext")),SEARCH(" - ",RIGHT('Cost Code (New)'!$F8097,LEN('Cost Code (New)'!$F8097)-SEARCH("Ext ",'Cost Code (New)'!$F8097)-LEN("Ext")))))+0,"")</f>
        <v/>
      </c>
      <c r="B8097" s="8"/>
      <c r="C8097" s="3"/>
      <c r="D8097" s="3"/>
      <c r="E8097" s="3"/>
      <c r="F8097" s="3"/>
      <c r="G8097" s="3"/>
      <c r="H8097" s="3"/>
      <c r="I8097" s="3"/>
    </row>
    <row r="8098" ht="15.75" customHeight="1">
      <c r="A8098" s="3" t="str">
        <f>IFERROR(TRIM(LEFT(RIGHT('Cost Code (New)'!$F8098,LEN('Cost Code (New)'!$F8098)-SEARCH("Ext ",'Cost Code (New)'!$F8098)-LEN("Ext")),SEARCH(" - ",RIGHT('Cost Code (New)'!$F8098,LEN('Cost Code (New)'!$F8098)-SEARCH("Ext ",'Cost Code (New)'!$F8098)-LEN("Ext")))))+0,"")</f>
        <v/>
      </c>
      <c r="B8098" s="8"/>
      <c r="C8098" s="3"/>
      <c r="D8098" s="3"/>
      <c r="E8098" s="3"/>
      <c r="F8098" s="3"/>
      <c r="G8098" s="3"/>
      <c r="H8098" s="3"/>
      <c r="I8098" s="3"/>
    </row>
    <row r="8099" ht="15.75" customHeight="1">
      <c r="A8099" s="3" t="str">
        <f>IFERROR(TRIM(LEFT(RIGHT('Cost Code (New)'!$F8099,LEN('Cost Code (New)'!$F8099)-SEARCH("Ext ",'Cost Code (New)'!$F8099)-LEN("Ext")),SEARCH(" - ",RIGHT('Cost Code (New)'!$F8099,LEN('Cost Code (New)'!$F8099)-SEARCH("Ext ",'Cost Code (New)'!$F8099)-LEN("Ext")))))+0,"")</f>
        <v/>
      </c>
      <c r="B8099" s="8"/>
      <c r="C8099" s="3"/>
      <c r="D8099" s="3"/>
      <c r="E8099" s="3"/>
      <c r="F8099" s="3"/>
      <c r="G8099" s="3"/>
      <c r="H8099" s="3"/>
      <c r="I8099" s="3"/>
    </row>
    <row r="8100" ht="15.75" customHeight="1">
      <c r="A8100" s="3" t="str">
        <f>IFERROR(TRIM(LEFT(RIGHT('Cost Code (New)'!$F8100,LEN('Cost Code (New)'!$F8100)-SEARCH("Ext ",'Cost Code (New)'!$F8100)-LEN("Ext")),SEARCH(" - ",RIGHT('Cost Code (New)'!$F8100,LEN('Cost Code (New)'!$F8100)-SEARCH("Ext ",'Cost Code (New)'!$F8100)-LEN("Ext")))))+0,"")</f>
        <v/>
      </c>
      <c r="B8100" s="8"/>
      <c r="C8100" s="3"/>
      <c r="D8100" s="3"/>
      <c r="E8100" s="3"/>
      <c r="F8100" s="3"/>
      <c r="G8100" s="3"/>
      <c r="H8100" s="3"/>
      <c r="I8100" s="3"/>
    </row>
    <row r="8101" ht="15.75" customHeight="1">
      <c r="A8101" s="3" t="str">
        <f>IFERROR(TRIM(LEFT(RIGHT('Cost Code (New)'!$F8101,LEN('Cost Code (New)'!$F8101)-SEARCH("Ext ",'Cost Code (New)'!$F8101)-LEN("Ext")),SEARCH(" - ",RIGHT('Cost Code (New)'!$F8101,LEN('Cost Code (New)'!$F8101)-SEARCH("Ext ",'Cost Code (New)'!$F8101)-LEN("Ext")))))+0,"")</f>
        <v/>
      </c>
      <c r="B8101" s="8"/>
      <c r="C8101" s="3"/>
      <c r="D8101" s="3"/>
      <c r="E8101" s="3"/>
      <c r="F8101" s="3"/>
      <c r="G8101" s="3"/>
      <c r="H8101" s="3"/>
      <c r="I8101" s="3"/>
    </row>
    <row r="8102" ht="15.75" customHeight="1">
      <c r="A8102" s="3" t="str">
        <f>IFERROR(TRIM(LEFT(RIGHT('Cost Code (New)'!$F8102,LEN('Cost Code (New)'!$F8102)-SEARCH("Ext ",'Cost Code (New)'!$F8102)-LEN("Ext")),SEARCH(" - ",RIGHT('Cost Code (New)'!$F8102,LEN('Cost Code (New)'!$F8102)-SEARCH("Ext ",'Cost Code (New)'!$F8102)-LEN("Ext")))))+0,"")</f>
        <v/>
      </c>
      <c r="B8102" s="8"/>
      <c r="C8102" s="3"/>
      <c r="D8102" s="3"/>
      <c r="E8102" s="3"/>
      <c r="F8102" s="3"/>
      <c r="G8102" s="3"/>
      <c r="H8102" s="3"/>
      <c r="I8102" s="3"/>
    </row>
    <row r="8103" ht="15.75" customHeight="1">
      <c r="A8103" s="3" t="str">
        <f>IFERROR(TRIM(LEFT(RIGHT('Cost Code (New)'!$F8103,LEN('Cost Code (New)'!$F8103)-SEARCH("Ext ",'Cost Code (New)'!$F8103)-LEN("Ext")),SEARCH(" - ",RIGHT('Cost Code (New)'!$F8103,LEN('Cost Code (New)'!$F8103)-SEARCH("Ext ",'Cost Code (New)'!$F8103)-LEN("Ext")))))+0,"")</f>
        <v/>
      </c>
      <c r="B8103" s="8"/>
      <c r="C8103" s="3"/>
      <c r="D8103" s="3"/>
      <c r="E8103" s="3"/>
      <c r="F8103" s="3"/>
      <c r="G8103" s="3"/>
      <c r="H8103" s="3"/>
      <c r="I8103" s="3"/>
    </row>
    <row r="8104" ht="15.75" customHeight="1">
      <c r="A8104" s="3" t="str">
        <f>IFERROR(TRIM(LEFT(RIGHT('Cost Code (New)'!$F8104,LEN('Cost Code (New)'!$F8104)-SEARCH("Ext ",'Cost Code (New)'!$F8104)-LEN("Ext")),SEARCH(" - ",RIGHT('Cost Code (New)'!$F8104,LEN('Cost Code (New)'!$F8104)-SEARCH("Ext ",'Cost Code (New)'!$F8104)-LEN("Ext")))))+0,"")</f>
        <v/>
      </c>
      <c r="B8104" s="8"/>
      <c r="C8104" s="3"/>
      <c r="D8104" s="3"/>
      <c r="E8104" s="3"/>
      <c r="F8104" s="3"/>
      <c r="G8104" s="3"/>
      <c r="H8104" s="3"/>
      <c r="I8104" s="3"/>
    </row>
    <row r="8105" ht="15.75" customHeight="1">
      <c r="A8105" s="3" t="str">
        <f>IFERROR(TRIM(LEFT(RIGHT('Cost Code (New)'!$F8105,LEN('Cost Code (New)'!$F8105)-SEARCH("Ext ",'Cost Code (New)'!$F8105)-LEN("Ext")),SEARCH(" - ",RIGHT('Cost Code (New)'!$F8105,LEN('Cost Code (New)'!$F8105)-SEARCH("Ext ",'Cost Code (New)'!$F8105)-LEN("Ext")))))+0,"")</f>
        <v/>
      </c>
      <c r="B8105" s="8"/>
      <c r="C8105" s="3"/>
      <c r="D8105" s="3"/>
      <c r="E8105" s="3"/>
      <c r="F8105" s="3"/>
      <c r="G8105" s="3"/>
      <c r="H8105" s="3"/>
      <c r="I8105" s="3"/>
    </row>
    <row r="8106" ht="15.75" customHeight="1">
      <c r="A8106" s="3" t="str">
        <f>IFERROR(TRIM(LEFT(RIGHT('Cost Code (New)'!$F8106,LEN('Cost Code (New)'!$F8106)-SEARCH("Ext ",'Cost Code (New)'!$F8106)-LEN("Ext")),SEARCH(" - ",RIGHT('Cost Code (New)'!$F8106,LEN('Cost Code (New)'!$F8106)-SEARCH("Ext ",'Cost Code (New)'!$F8106)-LEN("Ext")))))+0,"")</f>
        <v/>
      </c>
      <c r="B8106" s="8"/>
      <c r="C8106" s="3"/>
      <c r="D8106" s="3"/>
      <c r="E8106" s="3"/>
      <c r="F8106" s="3"/>
      <c r="G8106" s="3"/>
      <c r="H8106" s="3"/>
      <c r="I8106" s="3"/>
    </row>
    <row r="8107" ht="15.75" customHeight="1">
      <c r="A8107" s="3" t="str">
        <f>IFERROR(TRIM(LEFT(RIGHT('Cost Code (New)'!$F8107,LEN('Cost Code (New)'!$F8107)-SEARCH("Ext ",'Cost Code (New)'!$F8107)-LEN("Ext")),SEARCH(" - ",RIGHT('Cost Code (New)'!$F8107,LEN('Cost Code (New)'!$F8107)-SEARCH("Ext ",'Cost Code (New)'!$F8107)-LEN("Ext")))))+0,"")</f>
        <v/>
      </c>
      <c r="B8107" s="8"/>
      <c r="C8107" s="3"/>
      <c r="D8107" s="3"/>
      <c r="E8107" s="3"/>
      <c r="F8107" s="3"/>
      <c r="G8107" s="3"/>
      <c r="H8107" s="3"/>
      <c r="I8107" s="3"/>
    </row>
    <row r="8108" ht="15.75" customHeight="1">
      <c r="A8108" s="3" t="str">
        <f>IFERROR(TRIM(LEFT(RIGHT('Cost Code (New)'!$F8108,LEN('Cost Code (New)'!$F8108)-SEARCH("Ext ",'Cost Code (New)'!$F8108)-LEN("Ext")),SEARCH(" - ",RIGHT('Cost Code (New)'!$F8108,LEN('Cost Code (New)'!$F8108)-SEARCH("Ext ",'Cost Code (New)'!$F8108)-LEN("Ext")))))+0,"")</f>
        <v/>
      </c>
      <c r="B8108" s="8"/>
      <c r="C8108" s="3"/>
      <c r="D8108" s="3"/>
      <c r="E8108" s="3"/>
      <c r="F8108" s="3"/>
      <c r="G8108" s="3"/>
      <c r="H8108" s="3"/>
      <c r="I8108" s="3"/>
    </row>
    <row r="8109" ht="15.75" customHeight="1">
      <c r="A8109" s="3" t="str">
        <f>IFERROR(TRIM(LEFT(RIGHT('Cost Code (New)'!$F8109,LEN('Cost Code (New)'!$F8109)-SEARCH("Ext ",'Cost Code (New)'!$F8109)-LEN("Ext")),SEARCH(" - ",RIGHT('Cost Code (New)'!$F8109,LEN('Cost Code (New)'!$F8109)-SEARCH("Ext ",'Cost Code (New)'!$F8109)-LEN("Ext")))))+0,"")</f>
        <v/>
      </c>
      <c r="B8109" s="8"/>
      <c r="C8109" s="3"/>
      <c r="D8109" s="3"/>
      <c r="E8109" s="3"/>
      <c r="F8109" s="3"/>
      <c r="G8109" s="3"/>
      <c r="H8109" s="3"/>
      <c r="I8109" s="3"/>
    </row>
    <row r="8110" ht="15.75" customHeight="1">
      <c r="A8110" s="3" t="str">
        <f>IFERROR(TRIM(LEFT(RIGHT('Cost Code (New)'!$F8110,LEN('Cost Code (New)'!$F8110)-SEARCH("Ext ",'Cost Code (New)'!$F8110)-LEN("Ext")),SEARCH(" - ",RIGHT('Cost Code (New)'!$F8110,LEN('Cost Code (New)'!$F8110)-SEARCH("Ext ",'Cost Code (New)'!$F8110)-LEN("Ext")))))+0,"")</f>
        <v/>
      </c>
      <c r="B8110" s="8"/>
      <c r="C8110" s="3"/>
      <c r="D8110" s="3"/>
      <c r="E8110" s="3"/>
      <c r="F8110" s="3"/>
      <c r="G8110" s="3"/>
      <c r="H8110" s="3"/>
      <c r="I8110" s="3"/>
    </row>
    <row r="8111" ht="15.75" customHeight="1">
      <c r="A8111" s="3" t="str">
        <f>IFERROR(TRIM(LEFT(RIGHT('Cost Code (New)'!$F8111,LEN('Cost Code (New)'!$F8111)-SEARCH("Ext ",'Cost Code (New)'!$F8111)-LEN("Ext")),SEARCH(" - ",RIGHT('Cost Code (New)'!$F8111,LEN('Cost Code (New)'!$F8111)-SEARCH("Ext ",'Cost Code (New)'!$F8111)-LEN("Ext")))))+0,"")</f>
        <v/>
      </c>
      <c r="B8111" s="8"/>
      <c r="C8111" s="3"/>
      <c r="D8111" s="3"/>
      <c r="E8111" s="3"/>
      <c r="F8111" s="3"/>
      <c r="G8111" s="3"/>
      <c r="H8111" s="3"/>
      <c r="I8111" s="3"/>
    </row>
    <row r="8112" ht="15.75" customHeight="1">
      <c r="A8112" s="3" t="str">
        <f>IFERROR(TRIM(LEFT(RIGHT('Cost Code (New)'!$F8112,LEN('Cost Code (New)'!$F8112)-SEARCH("Ext ",'Cost Code (New)'!$F8112)-LEN("Ext")),SEARCH(" - ",RIGHT('Cost Code (New)'!$F8112,LEN('Cost Code (New)'!$F8112)-SEARCH("Ext ",'Cost Code (New)'!$F8112)-LEN("Ext")))))+0,"")</f>
        <v/>
      </c>
      <c r="B8112" s="8"/>
      <c r="C8112" s="3"/>
      <c r="D8112" s="3"/>
      <c r="E8112" s="3"/>
      <c r="F8112" s="3"/>
      <c r="G8112" s="3"/>
      <c r="H8112" s="3"/>
      <c r="I8112" s="3"/>
    </row>
    <row r="8113" ht="15.75" customHeight="1">
      <c r="A8113" s="3" t="str">
        <f>IFERROR(TRIM(LEFT(RIGHT('Cost Code (New)'!$F8113,LEN('Cost Code (New)'!$F8113)-SEARCH("Ext ",'Cost Code (New)'!$F8113)-LEN("Ext")),SEARCH(" - ",RIGHT('Cost Code (New)'!$F8113,LEN('Cost Code (New)'!$F8113)-SEARCH("Ext ",'Cost Code (New)'!$F8113)-LEN("Ext")))))+0,"")</f>
        <v/>
      </c>
      <c r="B8113" s="8"/>
      <c r="C8113" s="3"/>
      <c r="D8113" s="3"/>
      <c r="E8113" s="3"/>
      <c r="F8113" s="3"/>
      <c r="G8113" s="3"/>
      <c r="H8113" s="3"/>
      <c r="I8113" s="3"/>
    </row>
    <row r="8114" ht="15.75" customHeight="1">
      <c r="A8114" s="3" t="str">
        <f>IFERROR(TRIM(LEFT(RIGHT('Cost Code (New)'!$F8114,LEN('Cost Code (New)'!$F8114)-SEARCH("Ext ",'Cost Code (New)'!$F8114)-LEN("Ext")),SEARCH(" - ",RIGHT('Cost Code (New)'!$F8114,LEN('Cost Code (New)'!$F8114)-SEARCH("Ext ",'Cost Code (New)'!$F8114)-LEN("Ext")))))+0,"")</f>
        <v/>
      </c>
      <c r="B8114" s="8"/>
      <c r="C8114" s="3"/>
      <c r="D8114" s="3"/>
      <c r="E8114" s="3"/>
      <c r="F8114" s="3"/>
      <c r="G8114" s="3"/>
      <c r="H8114" s="3"/>
      <c r="I8114" s="3"/>
    </row>
    <row r="8115" ht="15.75" customHeight="1">
      <c r="A8115" s="3" t="str">
        <f>IFERROR(TRIM(LEFT(RIGHT('Cost Code (New)'!$F8115,LEN('Cost Code (New)'!$F8115)-SEARCH("Ext ",'Cost Code (New)'!$F8115)-LEN("Ext")),SEARCH(" - ",RIGHT('Cost Code (New)'!$F8115,LEN('Cost Code (New)'!$F8115)-SEARCH("Ext ",'Cost Code (New)'!$F8115)-LEN("Ext")))))+0,"")</f>
        <v/>
      </c>
      <c r="B8115" s="8"/>
      <c r="C8115" s="3"/>
      <c r="D8115" s="3"/>
      <c r="E8115" s="3"/>
      <c r="F8115" s="3"/>
      <c r="G8115" s="3"/>
      <c r="H8115" s="3"/>
      <c r="I8115" s="3"/>
    </row>
    <row r="8116" ht="15.75" customHeight="1">
      <c r="A8116" s="3" t="str">
        <f>IFERROR(TRIM(LEFT(RIGHT('Cost Code (New)'!$F8116,LEN('Cost Code (New)'!$F8116)-SEARCH("Ext ",'Cost Code (New)'!$F8116)-LEN("Ext")),SEARCH(" - ",RIGHT('Cost Code (New)'!$F8116,LEN('Cost Code (New)'!$F8116)-SEARCH("Ext ",'Cost Code (New)'!$F8116)-LEN("Ext")))))+0,"")</f>
        <v/>
      </c>
      <c r="B8116" s="8"/>
      <c r="C8116" s="3"/>
      <c r="D8116" s="3"/>
      <c r="E8116" s="3"/>
      <c r="F8116" s="3"/>
      <c r="G8116" s="3"/>
      <c r="H8116" s="3"/>
      <c r="I8116" s="3"/>
    </row>
    <row r="8117" ht="15.75" customHeight="1">
      <c r="A8117" s="3" t="str">
        <f>IFERROR(TRIM(LEFT(RIGHT('Cost Code (New)'!$F8117,LEN('Cost Code (New)'!$F8117)-SEARCH("Ext ",'Cost Code (New)'!$F8117)-LEN("Ext")),SEARCH(" - ",RIGHT('Cost Code (New)'!$F8117,LEN('Cost Code (New)'!$F8117)-SEARCH("Ext ",'Cost Code (New)'!$F8117)-LEN("Ext")))))+0,"")</f>
        <v/>
      </c>
      <c r="B8117" s="8"/>
      <c r="C8117" s="3"/>
      <c r="D8117" s="3"/>
      <c r="E8117" s="3"/>
      <c r="F8117" s="3"/>
      <c r="G8117" s="3"/>
      <c r="H8117" s="3"/>
      <c r="I8117" s="3"/>
    </row>
    <row r="8118" ht="15.75" customHeight="1">
      <c r="A8118" s="3" t="str">
        <f>IFERROR(TRIM(LEFT(RIGHT('Cost Code (New)'!$F8118,LEN('Cost Code (New)'!$F8118)-SEARCH("Ext ",'Cost Code (New)'!$F8118)-LEN("Ext")),SEARCH(" - ",RIGHT('Cost Code (New)'!$F8118,LEN('Cost Code (New)'!$F8118)-SEARCH("Ext ",'Cost Code (New)'!$F8118)-LEN("Ext")))))+0,"")</f>
        <v/>
      </c>
      <c r="B8118" s="8"/>
      <c r="C8118" s="3"/>
      <c r="D8118" s="3"/>
      <c r="E8118" s="3"/>
      <c r="F8118" s="3"/>
      <c r="G8118" s="3"/>
      <c r="H8118" s="3"/>
      <c r="I8118" s="3"/>
    </row>
    <row r="8119" ht="15.75" customHeight="1">
      <c r="A8119" s="3" t="str">
        <f>IFERROR(TRIM(LEFT(RIGHT('Cost Code (New)'!$F8119,LEN('Cost Code (New)'!$F8119)-SEARCH("Ext ",'Cost Code (New)'!$F8119)-LEN("Ext")),SEARCH(" - ",RIGHT('Cost Code (New)'!$F8119,LEN('Cost Code (New)'!$F8119)-SEARCH("Ext ",'Cost Code (New)'!$F8119)-LEN("Ext")))))+0,"")</f>
        <v/>
      </c>
      <c r="B8119" s="8"/>
      <c r="C8119" s="3"/>
      <c r="D8119" s="3"/>
      <c r="E8119" s="3"/>
      <c r="F8119" s="3"/>
      <c r="G8119" s="3"/>
      <c r="H8119" s="3"/>
      <c r="I8119" s="3"/>
    </row>
    <row r="8120" ht="15.75" customHeight="1">
      <c r="A8120" s="3" t="str">
        <f>IFERROR(TRIM(LEFT(RIGHT('Cost Code (New)'!$F8120,LEN('Cost Code (New)'!$F8120)-SEARCH("Ext ",'Cost Code (New)'!$F8120)-LEN("Ext")),SEARCH(" - ",RIGHT('Cost Code (New)'!$F8120,LEN('Cost Code (New)'!$F8120)-SEARCH("Ext ",'Cost Code (New)'!$F8120)-LEN("Ext")))))+0,"")</f>
        <v/>
      </c>
      <c r="B8120" s="8"/>
      <c r="C8120" s="3"/>
      <c r="D8120" s="3"/>
      <c r="E8120" s="3"/>
      <c r="F8120" s="3"/>
      <c r="G8120" s="3"/>
      <c r="H8120" s="3"/>
      <c r="I8120" s="3"/>
    </row>
    <row r="8121" ht="15.75" customHeight="1">
      <c r="A8121" s="3" t="str">
        <f>IFERROR(TRIM(LEFT(RIGHT('Cost Code (New)'!$F8121,LEN('Cost Code (New)'!$F8121)-SEARCH("Ext ",'Cost Code (New)'!$F8121)-LEN("Ext")),SEARCH(" - ",RIGHT('Cost Code (New)'!$F8121,LEN('Cost Code (New)'!$F8121)-SEARCH("Ext ",'Cost Code (New)'!$F8121)-LEN("Ext")))))+0,"")</f>
        <v/>
      </c>
      <c r="B8121" s="8"/>
      <c r="C8121" s="3"/>
      <c r="D8121" s="3"/>
      <c r="E8121" s="3"/>
      <c r="F8121" s="3"/>
      <c r="G8121" s="3"/>
      <c r="H8121" s="3"/>
      <c r="I8121" s="3"/>
    </row>
    <row r="8122" ht="15.75" customHeight="1">
      <c r="A8122" s="3" t="str">
        <f>IFERROR(TRIM(LEFT(RIGHT('Cost Code (New)'!$F8122,LEN('Cost Code (New)'!$F8122)-SEARCH("Ext ",'Cost Code (New)'!$F8122)-LEN("Ext")),SEARCH(" - ",RIGHT('Cost Code (New)'!$F8122,LEN('Cost Code (New)'!$F8122)-SEARCH("Ext ",'Cost Code (New)'!$F8122)-LEN("Ext")))))+0,"")</f>
        <v/>
      </c>
      <c r="B8122" s="8"/>
      <c r="C8122" s="3"/>
      <c r="D8122" s="3"/>
      <c r="E8122" s="3"/>
      <c r="F8122" s="3"/>
      <c r="G8122" s="3"/>
      <c r="H8122" s="3"/>
      <c r="I8122" s="3"/>
    </row>
    <row r="8123" ht="15.75" customHeight="1">
      <c r="A8123" s="3" t="str">
        <f>IFERROR(TRIM(LEFT(RIGHT('Cost Code (New)'!$F8123,LEN('Cost Code (New)'!$F8123)-SEARCH("Ext ",'Cost Code (New)'!$F8123)-LEN("Ext")),SEARCH(" - ",RIGHT('Cost Code (New)'!$F8123,LEN('Cost Code (New)'!$F8123)-SEARCH("Ext ",'Cost Code (New)'!$F8123)-LEN("Ext")))))+0,"")</f>
        <v/>
      </c>
      <c r="B8123" s="8"/>
      <c r="C8123" s="3"/>
      <c r="D8123" s="3"/>
      <c r="E8123" s="3"/>
      <c r="F8123" s="3"/>
      <c r="G8123" s="3"/>
      <c r="H8123" s="3"/>
      <c r="I8123" s="3"/>
    </row>
    <row r="8124" ht="15.75" customHeight="1">
      <c r="A8124" s="3" t="str">
        <f>IFERROR(TRIM(LEFT(RIGHT('Cost Code (New)'!$F8124,LEN('Cost Code (New)'!$F8124)-SEARCH("Ext ",'Cost Code (New)'!$F8124)-LEN("Ext")),SEARCH(" - ",RIGHT('Cost Code (New)'!$F8124,LEN('Cost Code (New)'!$F8124)-SEARCH("Ext ",'Cost Code (New)'!$F8124)-LEN("Ext")))))+0,"")</f>
        <v/>
      </c>
      <c r="B8124" s="8"/>
      <c r="C8124" s="3"/>
      <c r="D8124" s="3"/>
      <c r="E8124" s="3"/>
      <c r="F8124" s="3"/>
      <c r="G8124" s="3"/>
      <c r="H8124" s="3"/>
      <c r="I8124" s="3"/>
    </row>
    <row r="8125" ht="15.75" customHeight="1">
      <c r="A8125" s="3" t="str">
        <f>IFERROR(TRIM(LEFT(RIGHT('Cost Code (New)'!$F8125,LEN('Cost Code (New)'!$F8125)-SEARCH("Ext ",'Cost Code (New)'!$F8125)-LEN("Ext")),SEARCH(" - ",RIGHT('Cost Code (New)'!$F8125,LEN('Cost Code (New)'!$F8125)-SEARCH("Ext ",'Cost Code (New)'!$F8125)-LEN("Ext")))))+0,"")</f>
        <v/>
      </c>
      <c r="B8125" s="8"/>
      <c r="C8125" s="3"/>
      <c r="D8125" s="3"/>
      <c r="E8125" s="3"/>
      <c r="F8125" s="3"/>
      <c r="G8125" s="3"/>
      <c r="H8125" s="3"/>
      <c r="I8125" s="3"/>
    </row>
    <row r="8126" ht="15.75" customHeight="1">
      <c r="A8126" s="3" t="str">
        <f>IFERROR(TRIM(LEFT(RIGHT('Cost Code (New)'!$F8126,LEN('Cost Code (New)'!$F8126)-SEARCH("Ext ",'Cost Code (New)'!$F8126)-LEN("Ext")),SEARCH(" - ",RIGHT('Cost Code (New)'!$F8126,LEN('Cost Code (New)'!$F8126)-SEARCH("Ext ",'Cost Code (New)'!$F8126)-LEN("Ext")))))+0,"")</f>
        <v/>
      </c>
      <c r="B8126" s="8"/>
      <c r="C8126" s="3"/>
      <c r="D8126" s="3"/>
      <c r="E8126" s="3"/>
      <c r="F8126" s="3"/>
      <c r="G8126" s="3"/>
      <c r="H8126" s="3"/>
      <c r="I8126" s="3"/>
    </row>
    <row r="8127" ht="15.75" customHeight="1">
      <c r="A8127" s="3" t="str">
        <f>IFERROR(TRIM(LEFT(RIGHT('Cost Code (New)'!$F8127,LEN('Cost Code (New)'!$F8127)-SEARCH("Ext ",'Cost Code (New)'!$F8127)-LEN("Ext")),SEARCH(" - ",RIGHT('Cost Code (New)'!$F8127,LEN('Cost Code (New)'!$F8127)-SEARCH("Ext ",'Cost Code (New)'!$F8127)-LEN("Ext")))))+0,"")</f>
        <v/>
      </c>
      <c r="B8127" s="8"/>
      <c r="C8127" s="3"/>
      <c r="D8127" s="3"/>
      <c r="E8127" s="3"/>
      <c r="F8127" s="3"/>
      <c r="G8127" s="3"/>
      <c r="H8127" s="3"/>
      <c r="I8127" s="3"/>
    </row>
    <row r="8128" ht="15.75" customHeight="1">
      <c r="A8128" s="3" t="str">
        <f>IFERROR(TRIM(LEFT(RIGHT('Cost Code (New)'!$F8128,LEN('Cost Code (New)'!$F8128)-SEARCH("Ext ",'Cost Code (New)'!$F8128)-LEN("Ext")),SEARCH(" - ",RIGHT('Cost Code (New)'!$F8128,LEN('Cost Code (New)'!$F8128)-SEARCH("Ext ",'Cost Code (New)'!$F8128)-LEN("Ext")))))+0,"")</f>
        <v/>
      </c>
      <c r="B8128" s="8"/>
      <c r="C8128" s="3"/>
      <c r="D8128" s="3"/>
      <c r="E8128" s="3"/>
      <c r="F8128" s="3"/>
      <c r="G8128" s="3"/>
      <c r="H8128" s="3"/>
      <c r="I8128" s="3"/>
    </row>
    <row r="8129" ht="15.75" customHeight="1">
      <c r="A8129" s="3" t="str">
        <f>IFERROR(TRIM(LEFT(RIGHT('Cost Code (New)'!$F8129,LEN('Cost Code (New)'!$F8129)-SEARCH("Ext ",'Cost Code (New)'!$F8129)-LEN("Ext")),SEARCH(" - ",RIGHT('Cost Code (New)'!$F8129,LEN('Cost Code (New)'!$F8129)-SEARCH("Ext ",'Cost Code (New)'!$F8129)-LEN("Ext")))))+0,"")</f>
        <v/>
      </c>
      <c r="B8129" s="8"/>
      <c r="C8129" s="3"/>
      <c r="D8129" s="3"/>
      <c r="E8129" s="3"/>
      <c r="F8129" s="3"/>
      <c r="G8129" s="3"/>
      <c r="H8129" s="3"/>
      <c r="I8129" s="3"/>
    </row>
    <row r="8130" ht="15.75" customHeight="1">
      <c r="A8130" s="3" t="str">
        <f>IFERROR(TRIM(LEFT(RIGHT('Cost Code (New)'!$F8130,LEN('Cost Code (New)'!$F8130)-SEARCH("Ext ",'Cost Code (New)'!$F8130)-LEN("Ext")),SEARCH(" - ",RIGHT('Cost Code (New)'!$F8130,LEN('Cost Code (New)'!$F8130)-SEARCH("Ext ",'Cost Code (New)'!$F8130)-LEN("Ext")))))+0,"")</f>
        <v/>
      </c>
      <c r="B8130" s="8"/>
      <c r="C8130" s="3"/>
      <c r="D8130" s="3"/>
      <c r="E8130" s="3"/>
      <c r="F8130" s="3"/>
      <c r="G8130" s="3"/>
      <c r="H8130" s="3"/>
      <c r="I8130" s="3"/>
    </row>
    <row r="8131" ht="15.75" customHeight="1">
      <c r="A8131" s="3" t="str">
        <f>IFERROR(TRIM(LEFT(RIGHT('Cost Code (New)'!$F8131,LEN('Cost Code (New)'!$F8131)-SEARCH("Ext ",'Cost Code (New)'!$F8131)-LEN("Ext")),SEARCH(" - ",RIGHT('Cost Code (New)'!$F8131,LEN('Cost Code (New)'!$F8131)-SEARCH("Ext ",'Cost Code (New)'!$F8131)-LEN("Ext")))))+0,"")</f>
        <v/>
      </c>
      <c r="B8131" s="8"/>
      <c r="C8131" s="3"/>
      <c r="D8131" s="3"/>
      <c r="E8131" s="3"/>
      <c r="F8131" s="3"/>
      <c r="G8131" s="3"/>
      <c r="H8131" s="3"/>
      <c r="I8131" s="3"/>
    </row>
    <row r="8132" ht="15.75" customHeight="1">
      <c r="A8132" s="3" t="str">
        <f>IFERROR(TRIM(LEFT(RIGHT('Cost Code (New)'!$F8132,LEN('Cost Code (New)'!$F8132)-SEARCH("Ext ",'Cost Code (New)'!$F8132)-LEN("Ext")),SEARCH(" - ",RIGHT('Cost Code (New)'!$F8132,LEN('Cost Code (New)'!$F8132)-SEARCH("Ext ",'Cost Code (New)'!$F8132)-LEN("Ext")))))+0,"")</f>
        <v/>
      </c>
      <c r="B8132" s="8"/>
      <c r="C8132" s="3"/>
      <c r="D8132" s="3"/>
      <c r="E8132" s="3"/>
      <c r="F8132" s="3"/>
      <c r="G8132" s="3"/>
      <c r="H8132" s="3"/>
      <c r="I8132" s="3"/>
    </row>
    <row r="8133" ht="15.75" customHeight="1">
      <c r="A8133" s="3" t="str">
        <f>IFERROR(TRIM(LEFT(RIGHT('Cost Code (New)'!$F8133,LEN('Cost Code (New)'!$F8133)-SEARCH("Ext ",'Cost Code (New)'!$F8133)-LEN("Ext")),SEARCH(" - ",RIGHT('Cost Code (New)'!$F8133,LEN('Cost Code (New)'!$F8133)-SEARCH("Ext ",'Cost Code (New)'!$F8133)-LEN("Ext")))))+0,"")</f>
        <v/>
      </c>
      <c r="B8133" s="8"/>
      <c r="C8133" s="3"/>
      <c r="D8133" s="3"/>
      <c r="E8133" s="3"/>
      <c r="F8133" s="3"/>
      <c r="G8133" s="3"/>
      <c r="H8133" s="3"/>
      <c r="I8133" s="3"/>
    </row>
    <row r="8134" ht="15.75" customHeight="1">
      <c r="A8134" s="3" t="str">
        <f>IFERROR(TRIM(LEFT(RIGHT('Cost Code (New)'!$F8134,LEN('Cost Code (New)'!$F8134)-SEARCH("Ext ",'Cost Code (New)'!$F8134)-LEN("Ext")),SEARCH(" - ",RIGHT('Cost Code (New)'!$F8134,LEN('Cost Code (New)'!$F8134)-SEARCH("Ext ",'Cost Code (New)'!$F8134)-LEN("Ext")))))+0,"")</f>
        <v/>
      </c>
      <c r="B8134" s="8"/>
      <c r="C8134" s="3"/>
      <c r="D8134" s="3"/>
      <c r="E8134" s="3"/>
      <c r="F8134" s="3"/>
      <c r="G8134" s="3"/>
      <c r="H8134" s="3"/>
      <c r="I8134" s="3"/>
    </row>
    <row r="8135" ht="15.75" customHeight="1">
      <c r="A8135" s="3" t="str">
        <f>IFERROR(TRIM(LEFT(RIGHT('Cost Code (New)'!$F8135,LEN('Cost Code (New)'!$F8135)-SEARCH("Ext ",'Cost Code (New)'!$F8135)-LEN("Ext")),SEARCH(" - ",RIGHT('Cost Code (New)'!$F8135,LEN('Cost Code (New)'!$F8135)-SEARCH("Ext ",'Cost Code (New)'!$F8135)-LEN("Ext")))))+0,"")</f>
        <v/>
      </c>
      <c r="B8135" s="8"/>
      <c r="C8135" s="3"/>
      <c r="D8135" s="3"/>
      <c r="E8135" s="3"/>
      <c r="F8135" s="3"/>
      <c r="G8135" s="3"/>
      <c r="H8135" s="3"/>
      <c r="I8135" s="3"/>
    </row>
    <row r="8136" ht="15.75" customHeight="1">
      <c r="A8136" s="3" t="str">
        <f>IFERROR(TRIM(LEFT(RIGHT('Cost Code (New)'!$F8136,LEN('Cost Code (New)'!$F8136)-SEARCH("Ext ",'Cost Code (New)'!$F8136)-LEN("Ext")),SEARCH(" - ",RIGHT('Cost Code (New)'!$F8136,LEN('Cost Code (New)'!$F8136)-SEARCH("Ext ",'Cost Code (New)'!$F8136)-LEN("Ext")))))+0,"")</f>
        <v/>
      </c>
      <c r="B8136" s="8"/>
      <c r="C8136" s="3"/>
      <c r="D8136" s="3"/>
      <c r="E8136" s="3"/>
      <c r="F8136" s="3"/>
      <c r="G8136" s="3"/>
      <c r="H8136" s="3"/>
      <c r="I8136" s="3"/>
    </row>
    <row r="8137" ht="15.75" customHeight="1">
      <c r="A8137" s="3" t="str">
        <f>IFERROR(TRIM(LEFT(RIGHT('Cost Code (New)'!$F8137,LEN('Cost Code (New)'!$F8137)-SEARCH("Ext ",'Cost Code (New)'!$F8137)-LEN("Ext")),SEARCH(" - ",RIGHT('Cost Code (New)'!$F8137,LEN('Cost Code (New)'!$F8137)-SEARCH("Ext ",'Cost Code (New)'!$F8137)-LEN("Ext")))))+0,"")</f>
        <v/>
      </c>
      <c r="B8137" s="8"/>
      <c r="C8137" s="3"/>
      <c r="D8137" s="3"/>
      <c r="E8137" s="3"/>
      <c r="F8137" s="3"/>
      <c r="G8137" s="3"/>
      <c r="H8137" s="3"/>
      <c r="I8137" s="3"/>
    </row>
    <row r="8138" ht="15.75" customHeight="1">
      <c r="A8138" s="3" t="str">
        <f>IFERROR(TRIM(LEFT(RIGHT('Cost Code (New)'!$F8138,LEN('Cost Code (New)'!$F8138)-SEARCH("Ext ",'Cost Code (New)'!$F8138)-LEN("Ext")),SEARCH(" - ",RIGHT('Cost Code (New)'!$F8138,LEN('Cost Code (New)'!$F8138)-SEARCH("Ext ",'Cost Code (New)'!$F8138)-LEN("Ext")))))+0,"")</f>
        <v/>
      </c>
      <c r="B8138" s="8"/>
      <c r="C8138" s="3"/>
      <c r="D8138" s="3"/>
      <c r="E8138" s="3"/>
      <c r="F8138" s="3"/>
      <c r="G8138" s="3"/>
      <c r="H8138" s="3"/>
      <c r="I8138" s="3"/>
    </row>
    <row r="8139" ht="15.75" customHeight="1">
      <c r="A8139" s="3" t="str">
        <f>IFERROR(TRIM(LEFT(RIGHT('Cost Code (New)'!$F8139,LEN('Cost Code (New)'!$F8139)-SEARCH("Ext ",'Cost Code (New)'!$F8139)-LEN("Ext")),SEARCH(" - ",RIGHT('Cost Code (New)'!$F8139,LEN('Cost Code (New)'!$F8139)-SEARCH("Ext ",'Cost Code (New)'!$F8139)-LEN("Ext")))))+0,"")</f>
        <v/>
      </c>
      <c r="B8139" s="8"/>
      <c r="C8139" s="3"/>
      <c r="D8139" s="3"/>
      <c r="E8139" s="3"/>
      <c r="F8139" s="3"/>
      <c r="G8139" s="3"/>
      <c r="H8139" s="3"/>
      <c r="I8139" s="3"/>
    </row>
    <row r="8140" ht="15.75" customHeight="1">
      <c r="A8140" s="3" t="str">
        <f>IFERROR(TRIM(LEFT(RIGHT('Cost Code (New)'!$F8140,LEN('Cost Code (New)'!$F8140)-SEARCH("Ext ",'Cost Code (New)'!$F8140)-LEN("Ext")),SEARCH(" - ",RIGHT('Cost Code (New)'!$F8140,LEN('Cost Code (New)'!$F8140)-SEARCH("Ext ",'Cost Code (New)'!$F8140)-LEN("Ext")))))+0,"")</f>
        <v/>
      </c>
      <c r="B8140" s="8"/>
      <c r="C8140" s="3"/>
      <c r="D8140" s="3"/>
      <c r="E8140" s="3"/>
      <c r="F8140" s="3"/>
      <c r="G8140" s="3"/>
      <c r="H8140" s="3"/>
      <c r="I8140" s="3"/>
    </row>
    <row r="8141" ht="15.75" customHeight="1">
      <c r="A8141" s="3" t="str">
        <f>IFERROR(TRIM(LEFT(RIGHT('Cost Code (New)'!$F8141,LEN('Cost Code (New)'!$F8141)-SEARCH("Ext ",'Cost Code (New)'!$F8141)-LEN("Ext")),SEARCH(" - ",RIGHT('Cost Code (New)'!$F8141,LEN('Cost Code (New)'!$F8141)-SEARCH("Ext ",'Cost Code (New)'!$F8141)-LEN("Ext")))))+0,"")</f>
        <v/>
      </c>
      <c r="B8141" s="8"/>
      <c r="C8141" s="3"/>
      <c r="D8141" s="3"/>
      <c r="E8141" s="3"/>
      <c r="F8141" s="3"/>
      <c r="G8141" s="3"/>
      <c r="H8141" s="3"/>
      <c r="I8141" s="3"/>
    </row>
    <row r="8142" ht="15.75" customHeight="1">
      <c r="A8142" s="3" t="str">
        <f>IFERROR(TRIM(LEFT(RIGHT('Cost Code (New)'!$F8142,LEN('Cost Code (New)'!$F8142)-SEARCH("Ext ",'Cost Code (New)'!$F8142)-LEN("Ext")),SEARCH(" - ",RIGHT('Cost Code (New)'!$F8142,LEN('Cost Code (New)'!$F8142)-SEARCH("Ext ",'Cost Code (New)'!$F8142)-LEN("Ext")))))+0,"")</f>
        <v/>
      </c>
      <c r="B8142" s="8"/>
      <c r="C8142" s="3"/>
      <c r="D8142" s="3"/>
      <c r="E8142" s="3"/>
      <c r="F8142" s="3"/>
      <c r="G8142" s="3"/>
      <c r="H8142" s="3"/>
      <c r="I8142" s="3"/>
    </row>
    <row r="8143" ht="15.75" customHeight="1">
      <c r="A8143" s="3" t="str">
        <f>IFERROR(TRIM(LEFT(RIGHT('Cost Code (New)'!$F8143,LEN('Cost Code (New)'!$F8143)-SEARCH("Ext ",'Cost Code (New)'!$F8143)-LEN("Ext")),SEARCH(" - ",RIGHT('Cost Code (New)'!$F8143,LEN('Cost Code (New)'!$F8143)-SEARCH("Ext ",'Cost Code (New)'!$F8143)-LEN("Ext")))))+0,"")</f>
        <v/>
      </c>
      <c r="B8143" s="8"/>
      <c r="C8143" s="3"/>
      <c r="D8143" s="3"/>
      <c r="E8143" s="3"/>
      <c r="F8143" s="3"/>
      <c r="G8143" s="3"/>
      <c r="H8143" s="3"/>
      <c r="I8143" s="3"/>
    </row>
    <row r="8144" ht="15.75" customHeight="1">
      <c r="A8144" s="3" t="str">
        <f>IFERROR(TRIM(LEFT(RIGHT('Cost Code (New)'!$F8144,LEN('Cost Code (New)'!$F8144)-SEARCH("Ext ",'Cost Code (New)'!$F8144)-LEN("Ext")),SEARCH(" - ",RIGHT('Cost Code (New)'!$F8144,LEN('Cost Code (New)'!$F8144)-SEARCH("Ext ",'Cost Code (New)'!$F8144)-LEN("Ext")))))+0,"")</f>
        <v/>
      </c>
      <c r="B8144" s="8"/>
      <c r="C8144" s="3"/>
      <c r="D8144" s="3"/>
      <c r="E8144" s="3"/>
      <c r="F8144" s="3"/>
      <c r="G8144" s="3"/>
      <c r="H8144" s="3"/>
      <c r="I8144" s="3"/>
    </row>
    <row r="8145" ht="15.75" customHeight="1">
      <c r="A8145" s="3" t="str">
        <f>IFERROR(TRIM(LEFT(RIGHT('Cost Code (New)'!$F8145,LEN('Cost Code (New)'!$F8145)-SEARCH("Ext ",'Cost Code (New)'!$F8145)-LEN("Ext")),SEARCH(" - ",RIGHT('Cost Code (New)'!$F8145,LEN('Cost Code (New)'!$F8145)-SEARCH("Ext ",'Cost Code (New)'!$F8145)-LEN("Ext")))))+0,"")</f>
        <v/>
      </c>
      <c r="B8145" s="8"/>
      <c r="C8145" s="3"/>
      <c r="D8145" s="3"/>
      <c r="E8145" s="3"/>
      <c r="F8145" s="3"/>
      <c r="G8145" s="3"/>
      <c r="H8145" s="3"/>
      <c r="I8145" s="3"/>
    </row>
    <row r="8146" ht="15.75" customHeight="1">
      <c r="A8146" s="3" t="str">
        <f>IFERROR(TRIM(LEFT(RIGHT('Cost Code (New)'!$F8146,LEN('Cost Code (New)'!$F8146)-SEARCH("Ext ",'Cost Code (New)'!$F8146)-LEN("Ext")),SEARCH(" - ",RIGHT('Cost Code (New)'!$F8146,LEN('Cost Code (New)'!$F8146)-SEARCH("Ext ",'Cost Code (New)'!$F8146)-LEN("Ext")))))+0,"")</f>
        <v/>
      </c>
      <c r="B8146" s="8"/>
      <c r="C8146" s="3"/>
      <c r="D8146" s="3"/>
      <c r="E8146" s="3"/>
      <c r="F8146" s="3"/>
      <c r="G8146" s="3"/>
      <c r="H8146" s="3"/>
      <c r="I8146" s="3"/>
    </row>
    <row r="8147" ht="15.75" customHeight="1">
      <c r="A8147" s="3" t="str">
        <f>IFERROR(TRIM(LEFT(RIGHT('Cost Code (New)'!$F8147,LEN('Cost Code (New)'!$F8147)-SEARCH("Ext ",'Cost Code (New)'!$F8147)-LEN("Ext")),SEARCH(" - ",RIGHT('Cost Code (New)'!$F8147,LEN('Cost Code (New)'!$F8147)-SEARCH("Ext ",'Cost Code (New)'!$F8147)-LEN("Ext")))))+0,"")</f>
        <v/>
      </c>
      <c r="B8147" s="8"/>
      <c r="C8147" s="3"/>
      <c r="D8147" s="3"/>
      <c r="E8147" s="3"/>
      <c r="F8147" s="3"/>
      <c r="G8147" s="3"/>
      <c r="H8147" s="3"/>
      <c r="I8147" s="3"/>
    </row>
    <row r="8148" ht="15.75" customHeight="1">
      <c r="A8148" s="3" t="str">
        <f>IFERROR(TRIM(LEFT(RIGHT('Cost Code (New)'!$F8148,LEN('Cost Code (New)'!$F8148)-SEARCH("Ext ",'Cost Code (New)'!$F8148)-LEN("Ext")),SEARCH(" - ",RIGHT('Cost Code (New)'!$F8148,LEN('Cost Code (New)'!$F8148)-SEARCH("Ext ",'Cost Code (New)'!$F8148)-LEN("Ext")))))+0,"")</f>
        <v/>
      </c>
      <c r="B8148" s="8"/>
      <c r="C8148" s="3"/>
      <c r="D8148" s="3"/>
      <c r="E8148" s="3"/>
      <c r="F8148" s="3"/>
      <c r="G8148" s="3"/>
      <c r="H8148" s="3"/>
      <c r="I8148" s="3"/>
    </row>
    <row r="8149" ht="15.75" customHeight="1">
      <c r="A8149" s="3" t="str">
        <f>IFERROR(TRIM(LEFT(RIGHT('Cost Code (New)'!$F8149,LEN('Cost Code (New)'!$F8149)-SEARCH("Ext ",'Cost Code (New)'!$F8149)-LEN("Ext")),SEARCH(" - ",RIGHT('Cost Code (New)'!$F8149,LEN('Cost Code (New)'!$F8149)-SEARCH("Ext ",'Cost Code (New)'!$F8149)-LEN("Ext")))))+0,"")</f>
        <v/>
      </c>
      <c r="B8149" s="8"/>
      <c r="C8149" s="3"/>
      <c r="D8149" s="3"/>
      <c r="E8149" s="3"/>
      <c r="F8149" s="3"/>
      <c r="G8149" s="3"/>
      <c r="H8149" s="3"/>
      <c r="I8149" s="3"/>
    </row>
    <row r="8150" ht="15.75" customHeight="1">
      <c r="A8150" s="3" t="str">
        <f>IFERROR(TRIM(LEFT(RIGHT('Cost Code (New)'!$F8150,LEN('Cost Code (New)'!$F8150)-SEARCH("Ext ",'Cost Code (New)'!$F8150)-LEN("Ext")),SEARCH(" - ",RIGHT('Cost Code (New)'!$F8150,LEN('Cost Code (New)'!$F8150)-SEARCH("Ext ",'Cost Code (New)'!$F8150)-LEN("Ext")))))+0,"")</f>
        <v/>
      </c>
      <c r="B8150" s="8"/>
      <c r="C8150" s="3"/>
      <c r="D8150" s="3"/>
      <c r="E8150" s="3"/>
      <c r="F8150" s="3"/>
      <c r="G8150" s="3"/>
      <c r="H8150" s="3"/>
      <c r="I8150" s="3"/>
    </row>
    <row r="8151" ht="15.75" customHeight="1">
      <c r="A8151" s="3" t="str">
        <f>IFERROR(TRIM(LEFT(RIGHT('Cost Code (New)'!$F8151,LEN('Cost Code (New)'!$F8151)-SEARCH("Ext ",'Cost Code (New)'!$F8151)-LEN("Ext")),SEARCH(" - ",RIGHT('Cost Code (New)'!$F8151,LEN('Cost Code (New)'!$F8151)-SEARCH("Ext ",'Cost Code (New)'!$F8151)-LEN("Ext")))))+0,"")</f>
        <v/>
      </c>
      <c r="B8151" s="8"/>
      <c r="C8151" s="3"/>
      <c r="D8151" s="3"/>
      <c r="E8151" s="3"/>
      <c r="F8151" s="3"/>
      <c r="G8151" s="3"/>
      <c r="H8151" s="3"/>
      <c r="I8151" s="3"/>
    </row>
    <row r="8152" ht="15.75" customHeight="1">
      <c r="A8152" s="3" t="str">
        <f>IFERROR(TRIM(LEFT(RIGHT('Cost Code (New)'!$F8152,LEN('Cost Code (New)'!$F8152)-SEARCH("Ext ",'Cost Code (New)'!$F8152)-LEN("Ext")),SEARCH(" - ",RIGHT('Cost Code (New)'!$F8152,LEN('Cost Code (New)'!$F8152)-SEARCH("Ext ",'Cost Code (New)'!$F8152)-LEN("Ext")))))+0,"")</f>
        <v/>
      </c>
      <c r="B8152" s="8"/>
      <c r="C8152" s="3"/>
      <c r="D8152" s="3"/>
      <c r="E8152" s="3"/>
      <c r="F8152" s="3"/>
      <c r="G8152" s="3"/>
      <c r="H8152" s="3"/>
      <c r="I8152" s="3"/>
    </row>
    <row r="8153" ht="15.75" customHeight="1">
      <c r="A8153" s="3" t="str">
        <f>IFERROR(TRIM(LEFT(RIGHT('Cost Code (New)'!$F8153,LEN('Cost Code (New)'!$F8153)-SEARCH("Ext ",'Cost Code (New)'!$F8153)-LEN("Ext")),SEARCH(" - ",RIGHT('Cost Code (New)'!$F8153,LEN('Cost Code (New)'!$F8153)-SEARCH("Ext ",'Cost Code (New)'!$F8153)-LEN("Ext")))))+0,"")</f>
        <v/>
      </c>
      <c r="B8153" s="8"/>
      <c r="C8153" s="3"/>
      <c r="D8153" s="3"/>
      <c r="E8153" s="3"/>
      <c r="F8153" s="3"/>
      <c r="G8153" s="3"/>
      <c r="H8153" s="3"/>
      <c r="I8153" s="3"/>
    </row>
    <row r="8154" ht="15.75" customHeight="1">
      <c r="A8154" s="3" t="str">
        <f>IFERROR(TRIM(LEFT(RIGHT('Cost Code (New)'!$F8154,LEN('Cost Code (New)'!$F8154)-SEARCH("Ext ",'Cost Code (New)'!$F8154)-LEN("Ext")),SEARCH(" - ",RIGHT('Cost Code (New)'!$F8154,LEN('Cost Code (New)'!$F8154)-SEARCH("Ext ",'Cost Code (New)'!$F8154)-LEN("Ext")))))+0,"")</f>
        <v/>
      </c>
      <c r="B8154" s="8"/>
      <c r="C8154" s="3"/>
      <c r="D8154" s="3"/>
      <c r="E8154" s="3"/>
      <c r="F8154" s="3"/>
      <c r="G8154" s="3"/>
      <c r="H8154" s="3"/>
      <c r="I8154" s="3"/>
    </row>
    <row r="8155" ht="15.75" customHeight="1">
      <c r="A8155" s="3" t="str">
        <f>IFERROR(TRIM(LEFT(RIGHT('Cost Code (New)'!$F8155,LEN('Cost Code (New)'!$F8155)-SEARCH("Ext ",'Cost Code (New)'!$F8155)-LEN("Ext")),SEARCH(" - ",RIGHT('Cost Code (New)'!$F8155,LEN('Cost Code (New)'!$F8155)-SEARCH("Ext ",'Cost Code (New)'!$F8155)-LEN("Ext")))))+0,"")</f>
        <v/>
      </c>
      <c r="B8155" s="8"/>
      <c r="C8155" s="3"/>
      <c r="D8155" s="3"/>
      <c r="E8155" s="3"/>
      <c r="F8155" s="3"/>
      <c r="G8155" s="3"/>
      <c r="H8155" s="3"/>
      <c r="I8155" s="3"/>
    </row>
    <row r="8156" ht="15.75" customHeight="1">
      <c r="A8156" s="3" t="str">
        <f>IFERROR(TRIM(LEFT(RIGHT('Cost Code (New)'!$F8156,LEN('Cost Code (New)'!$F8156)-SEARCH("Ext ",'Cost Code (New)'!$F8156)-LEN("Ext")),SEARCH(" - ",RIGHT('Cost Code (New)'!$F8156,LEN('Cost Code (New)'!$F8156)-SEARCH("Ext ",'Cost Code (New)'!$F8156)-LEN("Ext")))))+0,"")</f>
        <v/>
      </c>
      <c r="B8156" s="8"/>
      <c r="C8156" s="3"/>
      <c r="D8156" s="3"/>
      <c r="E8156" s="3"/>
      <c r="F8156" s="3"/>
      <c r="G8156" s="3"/>
      <c r="H8156" s="3"/>
      <c r="I8156" s="3"/>
    </row>
    <row r="8157" ht="15.75" customHeight="1">
      <c r="A8157" s="3" t="str">
        <f>IFERROR(TRIM(LEFT(RIGHT('Cost Code (New)'!$F8157,LEN('Cost Code (New)'!$F8157)-SEARCH("Ext ",'Cost Code (New)'!$F8157)-LEN("Ext")),SEARCH(" - ",RIGHT('Cost Code (New)'!$F8157,LEN('Cost Code (New)'!$F8157)-SEARCH("Ext ",'Cost Code (New)'!$F8157)-LEN("Ext")))))+0,"")</f>
        <v/>
      </c>
      <c r="B8157" s="8"/>
      <c r="C8157" s="3"/>
      <c r="D8157" s="3"/>
      <c r="E8157" s="3"/>
      <c r="F8157" s="3"/>
      <c r="G8157" s="3"/>
      <c r="H8157" s="3"/>
      <c r="I8157" s="3"/>
    </row>
    <row r="8158" ht="15.75" customHeight="1">
      <c r="A8158" s="3" t="str">
        <f>IFERROR(TRIM(LEFT(RIGHT('Cost Code (New)'!$F8158,LEN('Cost Code (New)'!$F8158)-SEARCH("Ext ",'Cost Code (New)'!$F8158)-LEN("Ext")),SEARCH(" - ",RIGHT('Cost Code (New)'!$F8158,LEN('Cost Code (New)'!$F8158)-SEARCH("Ext ",'Cost Code (New)'!$F8158)-LEN("Ext")))))+0,"")</f>
        <v/>
      </c>
      <c r="B8158" s="8"/>
      <c r="C8158" s="3"/>
      <c r="D8158" s="3"/>
      <c r="E8158" s="3"/>
      <c r="F8158" s="3"/>
      <c r="G8158" s="3"/>
      <c r="H8158" s="3"/>
      <c r="I8158" s="3"/>
    </row>
    <row r="8159" ht="15.75" customHeight="1">
      <c r="A8159" s="3" t="str">
        <f>IFERROR(TRIM(LEFT(RIGHT('Cost Code (New)'!$F8159,LEN('Cost Code (New)'!$F8159)-SEARCH("Ext ",'Cost Code (New)'!$F8159)-LEN("Ext")),SEARCH(" - ",RIGHT('Cost Code (New)'!$F8159,LEN('Cost Code (New)'!$F8159)-SEARCH("Ext ",'Cost Code (New)'!$F8159)-LEN("Ext")))))+0,"")</f>
        <v/>
      </c>
      <c r="B8159" s="8"/>
      <c r="C8159" s="3"/>
      <c r="D8159" s="3"/>
      <c r="E8159" s="3"/>
      <c r="F8159" s="3"/>
      <c r="G8159" s="3"/>
      <c r="H8159" s="3"/>
      <c r="I8159" s="3"/>
    </row>
    <row r="8160" ht="15.75" customHeight="1">
      <c r="A8160" s="3" t="str">
        <f>IFERROR(TRIM(LEFT(RIGHT('Cost Code (New)'!$F8160,LEN('Cost Code (New)'!$F8160)-SEARCH("Ext ",'Cost Code (New)'!$F8160)-LEN("Ext")),SEARCH(" - ",RIGHT('Cost Code (New)'!$F8160,LEN('Cost Code (New)'!$F8160)-SEARCH("Ext ",'Cost Code (New)'!$F8160)-LEN("Ext")))))+0,"")</f>
        <v/>
      </c>
      <c r="B8160" s="8"/>
      <c r="C8160" s="3"/>
      <c r="D8160" s="3"/>
      <c r="E8160" s="3"/>
      <c r="F8160" s="3"/>
      <c r="G8160" s="3"/>
      <c r="H8160" s="3"/>
      <c r="I8160" s="3"/>
    </row>
    <row r="8161" ht="15.75" customHeight="1">
      <c r="A8161" s="3" t="str">
        <f>IFERROR(TRIM(LEFT(RIGHT('Cost Code (New)'!$F8161,LEN('Cost Code (New)'!$F8161)-SEARCH("Ext ",'Cost Code (New)'!$F8161)-LEN("Ext")),SEARCH(" - ",RIGHT('Cost Code (New)'!$F8161,LEN('Cost Code (New)'!$F8161)-SEARCH("Ext ",'Cost Code (New)'!$F8161)-LEN("Ext")))))+0,"")</f>
        <v/>
      </c>
      <c r="B8161" s="8"/>
      <c r="C8161" s="3"/>
      <c r="D8161" s="3"/>
      <c r="E8161" s="3"/>
      <c r="F8161" s="3"/>
      <c r="G8161" s="3"/>
      <c r="H8161" s="3"/>
      <c r="I8161" s="3"/>
    </row>
    <row r="8162" ht="15.75" customHeight="1">
      <c r="A8162" s="3" t="str">
        <f>IFERROR(TRIM(LEFT(RIGHT('Cost Code (New)'!$F8162,LEN('Cost Code (New)'!$F8162)-SEARCH("Ext ",'Cost Code (New)'!$F8162)-LEN("Ext")),SEARCH(" - ",RIGHT('Cost Code (New)'!$F8162,LEN('Cost Code (New)'!$F8162)-SEARCH("Ext ",'Cost Code (New)'!$F8162)-LEN("Ext")))))+0,"")</f>
        <v/>
      </c>
      <c r="B8162" s="8"/>
      <c r="C8162" s="3"/>
      <c r="D8162" s="3"/>
      <c r="E8162" s="3"/>
      <c r="F8162" s="3"/>
      <c r="G8162" s="3"/>
      <c r="H8162" s="3"/>
      <c r="I8162" s="3"/>
    </row>
    <row r="8163" ht="15.75" customHeight="1">
      <c r="A8163" s="3" t="str">
        <f>IFERROR(TRIM(LEFT(RIGHT('Cost Code (New)'!$F8163,LEN('Cost Code (New)'!$F8163)-SEARCH("Ext ",'Cost Code (New)'!$F8163)-LEN("Ext")),SEARCH(" - ",RIGHT('Cost Code (New)'!$F8163,LEN('Cost Code (New)'!$F8163)-SEARCH("Ext ",'Cost Code (New)'!$F8163)-LEN("Ext")))))+0,"")</f>
        <v/>
      </c>
      <c r="B8163" s="8"/>
      <c r="C8163" s="3"/>
      <c r="D8163" s="3"/>
      <c r="E8163" s="3"/>
      <c r="F8163" s="3"/>
      <c r="G8163" s="3"/>
      <c r="H8163" s="3"/>
      <c r="I8163" s="3"/>
    </row>
    <row r="8164" ht="15.75" customHeight="1">
      <c r="A8164" s="3" t="str">
        <f>IFERROR(TRIM(LEFT(RIGHT('Cost Code (New)'!$F8164,LEN('Cost Code (New)'!$F8164)-SEARCH("Ext ",'Cost Code (New)'!$F8164)-LEN("Ext")),SEARCH(" - ",RIGHT('Cost Code (New)'!$F8164,LEN('Cost Code (New)'!$F8164)-SEARCH("Ext ",'Cost Code (New)'!$F8164)-LEN("Ext")))))+0,"")</f>
        <v/>
      </c>
      <c r="B8164" s="8"/>
      <c r="C8164" s="3"/>
      <c r="D8164" s="3"/>
      <c r="E8164" s="3"/>
      <c r="F8164" s="3"/>
      <c r="G8164" s="3"/>
      <c r="H8164" s="3"/>
      <c r="I8164" s="3"/>
    </row>
    <row r="8165" ht="15.75" customHeight="1">
      <c r="A8165" s="3" t="str">
        <f>IFERROR(TRIM(LEFT(RIGHT('Cost Code (New)'!$F8165,LEN('Cost Code (New)'!$F8165)-SEARCH("Ext ",'Cost Code (New)'!$F8165)-LEN("Ext")),SEARCH(" - ",RIGHT('Cost Code (New)'!$F8165,LEN('Cost Code (New)'!$F8165)-SEARCH("Ext ",'Cost Code (New)'!$F8165)-LEN("Ext")))))+0,"")</f>
        <v/>
      </c>
      <c r="B8165" s="8"/>
      <c r="C8165" s="3"/>
      <c r="D8165" s="3"/>
      <c r="E8165" s="3"/>
      <c r="F8165" s="3"/>
      <c r="G8165" s="3"/>
      <c r="H8165" s="3"/>
      <c r="I8165" s="3"/>
    </row>
    <row r="8166" ht="15.75" customHeight="1">
      <c r="A8166" s="3" t="str">
        <f>IFERROR(TRIM(LEFT(RIGHT('Cost Code (New)'!$F8166,LEN('Cost Code (New)'!$F8166)-SEARCH("Ext ",'Cost Code (New)'!$F8166)-LEN("Ext")),SEARCH(" - ",RIGHT('Cost Code (New)'!$F8166,LEN('Cost Code (New)'!$F8166)-SEARCH("Ext ",'Cost Code (New)'!$F8166)-LEN("Ext")))))+0,"")</f>
        <v/>
      </c>
      <c r="B8166" s="8"/>
      <c r="C8166" s="3"/>
      <c r="D8166" s="3"/>
      <c r="E8166" s="3"/>
      <c r="F8166" s="3"/>
      <c r="G8166" s="3"/>
      <c r="H8166" s="3"/>
      <c r="I8166" s="3"/>
    </row>
    <row r="8167" ht="15.75" customHeight="1">
      <c r="A8167" s="3" t="str">
        <f>IFERROR(TRIM(LEFT(RIGHT('Cost Code (New)'!$F8167,LEN('Cost Code (New)'!$F8167)-SEARCH("Ext ",'Cost Code (New)'!$F8167)-LEN("Ext")),SEARCH(" - ",RIGHT('Cost Code (New)'!$F8167,LEN('Cost Code (New)'!$F8167)-SEARCH("Ext ",'Cost Code (New)'!$F8167)-LEN("Ext")))))+0,"")</f>
        <v/>
      </c>
      <c r="B8167" s="8"/>
      <c r="C8167" s="3"/>
      <c r="D8167" s="3"/>
      <c r="E8167" s="3"/>
      <c r="F8167" s="3"/>
      <c r="G8167" s="3"/>
      <c r="H8167" s="3"/>
      <c r="I8167" s="3"/>
    </row>
    <row r="8168" ht="15.75" customHeight="1">
      <c r="A8168" s="3" t="str">
        <f>IFERROR(TRIM(LEFT(RIGHT('Cost Code (New)'!$F8168,LEN('Cost Code (New)'!$F8168)-SEARCH("Ext ",'Cost Code (New)'!$F8168)-LEN("Ext")),SEARCH(" - ",RIGHT('Cost Code (New)'!$F8168,LEN('Cost Code (New)'!$F8168)-SEARCH("Ext ",'Cost Code (New)'!$F8168)-LEN("Ext")))))+0,"")</f>
        <v/>
      </c>
      <c r="B8168" s="8"/>
      <c r="C8168" s="3"/>
      <c r="D8168" s="3"/>
      <c r="E8168" s="3"/>
      <c r="F8168" s="3"/>
      <c r="G8168" s="3"/>
      <c r="H8168" s="3"/>
      <c r="I8168" s="3"/>
    </row>
    <row r="8169" ht="15.75" customHeight="1">
      <c r="A8169" s="3" t="str">
        <f>IFERROR(TRIM(LEFT(RIGHT('Cost Code (New)'!$F8169,LEN('Cost Code (New)'!$F8169)-SEARCH("Ext ",'Cost Code (New)'!$F8169)-LEN("Ext")),SEARCH(" - ",RIGHT('Cost Code (New)'!$F8169,LEN('Cost Code (New)'!$F8169)-SEARCH("Ext ",'Cost Code (New)'!$F8169)-LEN("Ext")))))+0,"")</f>
        <v/>
      </c>
      <c r="B8169" s="8"/>
      <c r="C8169" s="3"/>
      <c r="D8169" s="3"/>
      <c r="E8169" s="3"/>
      <c r="F8169" s="3"/>
      <c r="G8169" s="3"/>
      <c r="H8169" s="3"/>
      <c r="I8169" s="3"/>
    </row>
    <row r="8170" ht="15.75" customHeight="1">
      <c r="A8170" s="3" t="str">
        <f>IFERROR(TRIM(LEFT(RIGHT('Cost Code (New)'!$F8170,LEN('Cost Code (New)'!$F8170)-SEARCH("Ext ",'Cost Code (New)'!$F8170)-LEN("Ext")),SEARCH(" - ",RIGHT('Cost Code (New)'!$F8170,LEN('Cost Code (New)'!$F8170)-SEARCH("Ext ",'Cost Code (New)'!$F8170)-LEN("Ext")))))+0,"")</f>
        <v/>
      </c>
      <c r="B8170" s="8"/>
      <c r="C8170" s="3"/>
      <c r="D8170" s="3"/>
      <c r="E8170" s="3"/>
      <c r="F8170" s="3"/>
      <c r="G8170" s="3"/>
      <c r="H8170" s="3"/>
      <c r="I8170" s="3"/>
    </row>
    <row r="8171" ht="15.75" customHeight="1">
      <c r="A8171" s="3" t="str">
        <f>IFERROR(TRIM(LEFT(RIGHT('Cost Code (New)'!$F8171,LEN('Cost Code (New)'!$F8171)-SEARCH("Ext ",'Cost Code (New)'!$F8171)-LEN("Ext")),SEARCH(" - ",RIGHT('Cost Code (New)'!$F8171,LEN('Cost Code (New)'!$F8171)-SEARCH("Ext ",'Cost Code (New)'!$F8171)-LEN("Ext")))))+0,"")</f>
        <v/>
      </c>
      <c r="B8171" s="8"/>
      <c r="C8171" s="3"/>
      <c r="D8171" s="3"/>
      <c r="E8171" s="3"/>
      <c r="F8171" s="3"/>
      <c r="G8171" s="3"/>
      <c r="H8171" s="3"/>
      <c r="I8171" s="3"/>
    </row>
    <row r="8172" ht="15.75" customHeight="1">
      <c r="A8172" s="3" t="str">
        <f>IFERROR(TRIM(LEFT(RIGHT('Cost Code (New)'!$F8172,LEN('Cost Code (New)'!$F8172)-SEARCH("Ext ",'Cost Code (New)'!$F8172)-LEN("Ext")),SEARCH(" - ",RIGHT('Cost Code (New)'!$F8172,LEN('Cost Code (New)'!$F8172)-SEARCH("Ext ",'Cost Code (New)'!$F8172)-LEN("Ext")))))+0,"")</f>
        <v/>
      </c>
      <c r="B8172" s="8"/>
      <c r="C8172" s="3"/>
      <c r="D8172" s="3"/>
      <c r="E8172" s="3"/>
      <c r="F8172" s="3"/>
      <c r="G8172" s="3"/>
      <c r="H8172" s="3"/>
      <c r="I8172" s="3"/>
    </row>
    <row r="8173" ht="15.75" customHeight="1">
      <c r="A8173" s="3" t="str">
        <f>IFERROR(TRIM(LEFT(RIGHT('Cost Code (New)'!$F8173,LEN('Cost Code (New)'!$F8173)-SEARCH("Ext ",'Cost Code (New)'!$F8173)-LEN("Ext")),SEARCH(" - ",RIGHT('Cost Code (New)'!$F8173,LEN('Cost Code (New)'!$F8173)-SEARCH("Ext ",'Cost Code (New)'!$F8173)-LEN("Ext")))))+0,"")</f>
        <v/>
      </c>
      <c r="B8173" s="8"/>
      <c r="C8173" s="3"/>
      <c r="D8173" s="3"/>
      <c r="E8173" s="3"/>
      <c r="F8173" s="3"/>
      <c r="G8173" s="3"/>
      <c r="H8173" s="3"/>
      <c r="I8173" s="3"/>
    </row>
    <row r="8174" ht="15.75" customHeight="1">
      <c r="A8174" s="3" t="str">
        <f>IFERROR(TRIM(LEFT(RIGHT('Cost Code (New)'!$F8174,LEN('Cost Code (New)'!$F8174)-SEARCH("Ext ",'Cost Code (New)'!$F8174)-LEN("Ext")),SEARCH(" - ",RIGHT('Cost Code (New)'!$F8174,LEN('Cost Code (New)'!$F8174)-SEARCH("Ext ",'Cost Code (New)'!$F8174)-LEN("Ext")))))+0,"")</f>
        <v/>
      </c>
      <c r="B8174" s="8"/>
      <c r="C8174" s="3"/>
      <c r="D8174" s="3"/>
      <c r="E8174" s="3"/>
      <c r="F8174" s="3"/>
      <c r="G8174" s="3"/>
      <c r="H8174" s="3"/>
      <c r="I8174" s="3"/>
    </row>
    <row r="8175" ht="15.75" customHeight="1">
      <c r="A8175" s="3" t="str">
        <f>IFERROR(TRIM(LEFT(RIGHT('Cost Code (New)'!$F8175,LEN('Cost Code (New)'!$F8175)-SEARCH("Ext ",'Cost Code (New)'!$F8175)-LEN("Ext")),SEARCH(" - ",RIGHT('Cost Code (New)'!$F8175,LEN('Cost Code (New)'!$F8175)-SEARCH("Ext ",'Cost Code (New)'!$F8175)-LEN("Ext")))))+0,"")</f>
        <v/>
      </c>
      <c r="B8175" s="8"/>
      <c r="C8175" s="3"/>
      <c r="D8175" s="3"/>
      <c r="E8175" s="3"/>
      <c r="F8175" s="3"/>
      <c r="G8175" s="3"/>
      <c r="H8175" s="3"/>
      <c r="I8175" s="3"/>
    </row>
    <row r="8176" ht="15.75" customHeight="1">
      <c r="A8176" s="3" t="str">
        <f>IFERROR(TRIM(LEFT(RIGHT('Cost Code (New)'!$F8176,LEN('Cost Code (New)'!$F8176)-SEARCH("Ext ",'Cost Code (New)'!$F8176)-LEN("Ext")),SEARCH(" - ",RIGHT('Cost Code (New)'!$F8176,LEN('Cost Code (New)'!$F8176)-SEARCH("Ext ",'Cost Code (New)'!$F8176)-LEN("Ext")))))+0,"")</f>
        <v/>
      </c>
      <c r="B8176" s="8"/>
      <c r="C8176" s="3"/>
      <c r="D8176" s="3"/>
      <c r="E8176" s="3"/>
      <c r="F8176" s="3"/>
      <c r="G8176" s="3"/>
      <c r="H8176" s="3"/>
      <c r="I8176" s="3"/>
    </row>
    <row r="8177" ht="15.75" customHeight="1">
      <c r="A8177" s="3" t="str">
        <f>IFERROR(TRIM(LEFT(RIGHT('Cost Code (New)'!$F8177,LEN('Cost Code (New)'!$F8177)-SEARCH("Ext ",'Cost Code (New)'!$F8177)-LEN("Ext")),SEARCH(" - ",RIGHT('Cost Code (New)'!$F8177,LEN('Cost Code (New)'!$F8177)-SEARCH("Ext ",'Cost Code (New)'!$F8177)-LEN("Ext")))))+0,"")</f>
        <v/>
      </c>
      <c r="B8177" s="8"/>
      <c r="C8177" s="3"/>
      <c r="D8177" s="3"/>
      <c r="E8177" s="3"/>
      <c r="F8177" s="3"/>
      <c r="G8177" s="3"/>
      <c r="H8177" s="3"/>
      <c r="I8177" s="3"/>
    </row>
    <row r="8178" ht="15.75" customHeight="1">
      <c r="A8178" s="3" t="str">
        <f>IFERROR(TRIM(LEFT(RIGHT('Cost Code (New)'!$F8178,LEN('Cost Code (New)'!$F8178)-SEARCH("Ext ",'Cost Code (New)'!$F8178)-LEN("Ext")),SEARCH(" - ",RIGHT('Cost Code (New)'!$F8178,LEN('Cost Code (New)'!$F8178)-SEARCH("Ext ",'Cost Code (New)'!$F8178)-LEN("Ext")))))+0,"")</f>
        <v/>
      </c>
      <c r="B8178" s="8"/>
      <c r="C8178" s="3"/>
      <c r="D8178" s="3"/>
      <c r="E8178" s="3"/>
      <c r="F8178" s="3"/>
      <c r="G8178" s="3"/>
      <c r="H8178" s="3"/>
      <c r="I8178" s="3"/>
    </row>
    <row r="8179" ht="15.75" customHeight="1">
      <c r="A8179" s="3" t="str">
        <f>IFERROR(TRIM(LEFT(RIGHT('Cost Code (New)'!$F8179,LEN('Cost Code (New)'!$F8179)-SEARCH("Ext ",'Cost Code (New)'!$F8179)-LEN("Ext")),SEARCH(" - ",RIGHT('Cost Code (New)'!$F8179,LEN('Cost Code (New)'!$F8179)-SEARCH("Ext ",'Cost Code (New)'!$F8179)-LEN("Ext")))))+0,"")</f>
        <v/>
      </c>
      <c r="B8179" s="8"/>
      <c r="C8179" s="3"/>
      <c r="D8179" s="3"/>
      <c r="E8179" s="3"/>
      <c r="F8179" s="3"/>
      <c r="G8179" s="3"/>
      <c r="H8179" s="3"/>
      <c r="I8179" s="3"/>
    </row>
    <row r="8180" ht="15.75" customHeight="1">
      <c r="A8180" s="3" t="str">
        <f>IFERROR(TRIM(LEFT(RIGHT('Cost Code (New)'!$F8180,LEN('Cost Code (New)'!$F8180)-SEARCH("Ext ",'Cost Code (New)'!$F8180)-LEN("Ext")),SEARCH(" - ",RIGHT('Cost Code (New)'!$F8180,LEN('Cost Code (New)'!$F8180)-SEARCH("Ext ",'Cost Code (New)'!$F8180)-LEN("Ext")))))+0,"")</f>
        <v/>
      </c>
      <c r="B8180" s="8"/>
      <c r="C8180" s="3"/>
      <c r="D8180" s="3"/>
      <c r="E8180" s="3"/>
      <c r="F8180" s="3"/>
      <c r="G8180" s="3"/>
      <c r="H8180" s="3"/>
      <c r="I8180" s="3"/>
    </row>
    <row r="8181" ht="15.75" customHeight="1">
      <c r="A8181" s="3" t="str">
        <f>IFERROR(TRIM(LEFT(RIGHT('Cost Code (New)'!$F8181,LEN('Cost Code (New)'!$F8181)-SEARCH("Ext ",'Cost Code (New)'!$F8181)-LEN("Ext")),SEARCH(" - ",RIGHT('Cost Code (New)'!$F8181,LEN('Cost Code (New)'!$F8181)-SEARCH("Ext ",'Cost Code (New)'!$F8181)-LEN("Ext")))))+0,"")</f>
        <v/>
      </c>
      <c r="B8181" s="8"/>
      <c r="C8181" s="3"/>
      <c r="D8181" s="3"/>
      <c r="E8181" s="3"/>
      <c r="F8181" s="3"/>
      <c r="G8181" s="3"/>
      <c r="H8181" s="3"/>
      <c r="I8181" s="3"/>
    </row>
    <row r="8182" ht="15.75" customHeight="1">
      <c r="A8182" s="3" t="str">
        <f>IFERROR(TRIM(LEFT(RIGHT('Cost Code (New)'!$F8182,LEN('Cost Code (New)'!$F8182)-SEARCH("Ext ",'Cost Code (New)'!$F8182)-LEN("Ext")),SEARCH(" - ",RIGHT('Cost Code (New)'!$F8182,LEN('Cost Code (New)'!$F8182)-SEARCH("Ext ",'Cost Code (New)'!$F8182)-LEN("Ext")))))+0,"")</f>
        <v/>
      </c>
      <c r="B8182" s="8"/>
      <c r="C8182" s="3"/>
      <c r="D8182" s="3"/>
      <c r="E8182" s="3"/>
      <c r="F8182" s="3"/>
      <c r="G8182" s="3"/>
      <c r="H8182" s="3"/>
      <c r="I8182" s="3"/>
    </row>
    <row r="8183" ht="15.75" customHeight="1">
      <c r="A8183" s="3" t="str">
        <f>IFERROR(TRIM(LEFT(RIGHT('Cost Code (New)'!$F8183,LEN('Cost Code (New)'!$F8183)-SEARCH("Ext ",'Cost Code (New)'!$F8183)-LEN("Ext")),SEARCH(" - ",RIGHT('Cost Code (New)'!$F8183,LEN('Cost Code (New)'!$F8183)-SEARCH("Ext ",'Cost Code (New)'!$F8183)-LEN("Ext")))))+0,"")</f>
        <v/>
      </c>
      <c r="B8183" s="8"/>
      <c r="C8183" s="3"/>
      <c r="D8183" s="3"/>
      <c r="E8183" s="3"/>
      <c r="F8183" s="3"/>
      <c r="G8183" s="3"/>
      <c r="H8183" s="3"/>
      <c r="I8183" s="3"/>
    </row>
    <row r="8184" ht="15.75" customHeight="1">
      <c r="A8184" s="3" t="str">
        <f>IFERROR(TRIM(LEFT(RIGHT('Cost Code (New)'!$F8184,LEN('Cost Code (New)'!$F8184)-SEARCH("Ext ",'Cost Code (New)'!$F8184)-LEN("Ext")),SEARCH(" - ",RIGHT('Cost Code (New)'!$F8184,LEN('Cost Code (New)'!$F8184)-SEARCH("Ext ",'Cost Code (New)'!$F8184)-LEN("Ext")))))+0,"")</f>
        <v/>
      </c>
      <c r="B8184" s="8"/>
      <c r="C8184" s="3"/>
      <c r="D8184" s="3"/>
      <c r="E8184" s="3"/>
      <c r="F8184" s="3"/>
      <c r="G8184" s="3"/>
      <c r="H8184" s="3"/>
      <c r="I8184" s="3"/>
    </row>
    <row r="8185" ht="15.75" customHeight="1">
      <c r="A8185" s="3" t="str">
        <f>IFERROR(TRIM(LEFT(RIGHT('Cost Code (New)'!$F8185,LEN('Cost Code (New)'!$F8185)-SEARCH("Ext ",'Cost Code (New)'!$F8185)-LEN("Ext")),SEARCH(" - ",RIGHT('Cost Code (New)'!$F8185,LEN('Cost Code (New)'!$F8185)-SEARCH("Ext ",'Cost Code (New)'!$F8185)-LEN("Ext")))))+0,"")</f>
        <v/>
      </c>
      <c r="B8185" s="8"/>
      <c r="C8185" s="3"/>
      <c r="D8185" s="3"/>
      <c r="E8185" s="3"/>
      <c r="F8185" s="3"/>
      <c r="G8185" s="3"/>
      <c r="H8185" s="3"/>
      <c r="I8185" s="3"/>
    </row>
    <row r="8186" ht="15.75" customHeight="1">
      <c r="A8186" s="3" t="str">
        <f>IFERROR(TRIM(LEFT(RIGHT('Cost Code (New)'!$F8186,LEN('Cost Code (New)'!$F8186)-SEARCH("Ext ",'Cost Code (New)'!$F8186)-LEN("Ext")),SEARCH(" - ",RIGHT('Cost Code (New)'!$F8186,LEN('Cost Code (New)'!$F8186)-SEARCH("Ext ",'Cost Code (New)'!$F8186)-LEN("Ext")))))+0,"")</f>
        <v/>
      </c>
      <c r="B8186" s="8"/>
      <c r="C8186" s="3"/>
      <c r="D8186" s="3"/>
      <c r="E8186" s="3"/>
      <c r="F8186" s="3"/>
      <c r="G8186" s="3"/>
      <c r="H8186" s="3"/>
      <c r="I8186" s="3"/>
    </row>
    <row r="8187" ht="15.75" customHeight="1">
      <c r="A8187" s="3" t="str">
        <f>IFERROR(TRIM(LEFT(RIGHT('Cost Code (New)'!$F8187,LEN('Cost Code (New)'!$F8187)-SEARCH("Ext ",'Cost Code (New)'!$F8187)-LEN("Ext")),SEARCH(" - ",RIGHT('Cost Code (New)'!$F8187,LEN('Cost Code (New)'!$F8187)-SEARCH("Ext ",'Cost Code (New)'!$F8187)-LEN("Ext")))))+0,"")</f>
        <v/>
      </c>
      <c r="B8187" s="8"/>
      <c r="C8187" s="3"/>
      <c r="D8187" s="3"/>
      <c r="E8187" s="3"/>
      <c r="F8187" s="3"/>
      <c r="G8187" s="3"/>
      <c r="H8187" s="3"/>
      <c r="I8187" s="3"/>
    </row>
    <row r="8188" ht="15.75" customHeight="1">
      <c r="A8188" s="3" t="str">
        <f>IFERROR(TRIM(LEFT(RIGHT('Cost Code (New)'!$F8188,LEN('Cost Code (New)'!$F8188)-SEARCH("Ext ",'Cost Code (New)'!$F8188)-LEN("Ext")),SEARCH(" - ",RIGHT('Cost Code (New)'!$F8188,LEN('Cost Code (New)'!$F8188)-SEARCH("Ext ",'Cost Code (New)'!$F8188)-LEN("Ext")))))+0,"")</f>
        <v/>
      </c>
      <c r="B8188" s="8"/>
      <c r="C8188" s="3"/>
      <c r="D8188" s="3"/>
      <c r="E8188" s="3"/>
      <c r="F8188" s="3"/>
      <c r="G8188" s="3"/>
      <c r="H8188" s="3"/>
      <c r="I8188" s="3"/>
    </row>
    <row r="8189" ht="15.75" customHeight="1">
      <c r="A8189" s="3" t="str">
        <f>IFERROR(TRIM(LEFT(RIGHT('Cost Code (New)'!$F8189,LEN('Cost Code (New)'!$F8189)-SEARCH("Ext ",'Cost Code (New)'!$F8189)-LEN("Ext")),SEARCH(" - ",RIGHT('Cost Code (New)'!$F8189,LEN('Cost Code (New)'!$F8189)-SEARCH("Ext ",'Cost Code (New)'!$F8189)-LEN("Ext")))))+0,"")</f>
        <v/>
      </c>
      <c r="B8189" s="8"/>
      <c r="C8189" s="3"/>
      <c r="D8189" s="3"/>
      <c r="E8189" s="3"/>
      <c r="F8189" s="3"/>
      <c r="G8189" s="3"/>
      <c r="H8189" s="3"/>
      <c r="I8189" s="3"/>
    </row>
    <row r="8190" ht="15.75" customHeight="1">
      <c r="A8190" s="3" t="str">
        <f>IFERROR(TRIM(LEFT(RIGHT('Cost Code (New)'!$F8190,LEN('Cost Code (New)'!$F8190)-SEARCH("Ext ",'Cost Code (New)'!$F8190)-LEN("Ext")),SEARCH(" - ",RIGHT('Cost Code (New)'!$F8190,LEN('Cost Code (New)'!$F8190)-SEARCH("Ext ",'Cost Code (New)'!$F8190)-LEN("Ext")))))+0,"")</f>
        <v/>
      </c>
      <c r="B8190" s="8"/>
      <c r="C8190" s="3"/>
      <c r="D8190" s="3"/>
      <c r="E8190" s="3"/>
      <c r="F8190" s="3"/>
      <c r="G8190" s="3"/>
      <c r="H8190" s="3"/>
      <c r="I8190" s="3"/>
    </row>
    <row r="8191" ht="15.75" customHeight="1">
      <c r="A8191" s="3" t="str">
        <f>IFERROR(TRIM(LEFT(RIGHT('Cost Code (New)'!$F8191,LEN('Cost Code (New)'!$F8191)-SEARCH("Ext ",'Cost Code (New)'!$F8191)-LEN("Ext")),SEARCH(" - ",RIGHT('Cost Code (New)'!$F8191,LEN('Cost Code (New)'!$F8191)-SEARCH("Ext ",'Cost Code (New)'!$F8191)-LEN("Ext")))))+0,"")</f>
        <v/>
      </c>
      <c r="B8191" s="8"/>
      <c r="C8191" s="3"/>
      <c r="D8191" s="3"/>
      <c r="E8191" s="3"/>
      <c r="F8191" s="3"/>
      <c r="G8191" s="3"/>
      <c r="H8191" s="3"/>
      <c r="I8191" s="3"/>
    </row>
    <row r="8192" ht="15.75" customHeight="1">
      <c r="A8192" s="3" t="str">
        <f>IFERROR(TRIM(LEFT(RIGHT('Cost Code (New)'!$F8192,LEN('Cost Code (New)'!$F8192)-SEARCH("Ext ",'Cost Code (New)'!$F8192)-LEN("Ext")),SEARCH(" - ",RIGHT('Cost Code (New)'!$F8192,LEN('Cost Code (New)'!$F8192)-SEARCH("Ext ",'Cost Code (New)'!$F8192)-LEN("Ext")))))+0,"")</f>
        <v/>
      </c>
      <c r="B8192" s="8"/>
      <c r="C8192" s="3"/>
      <c r="D8192" s="3"/>
      <c r="E8192" s="3"/>
      <c r="F8192" s="3"/>
      <c r="G8192" s="3"/>
      <c r="H8192" s="3"/>
      <c r="I8192" s="3"/>
    </row>
    <row r="8193" ht="15.75" customHeight="1">
      <c r="A8193" s="3" t="str">
        <f>IFERROR(TRIM(LEFT(RIGHT('Cost Code (New)'!$F8193,LEN('Cost Code (New)'!$F8193)-SEARCH("Ext ",'Cost Code (New)'!$F8193)-LEN("Ext")),SEARCH(" - ",RIGHT('Cost Code (New)'!$F8193,LEN('Cost Code (New)'!$F8193)-SEARCH("Ext ",'Cost Code (New)'!$F8193)-LEN("Ext")))))+0,"")</f>
        <v/>
      </c>
      <c r="B8193" s="8"/>
      <c r="C8193" s="3"/>
      <c r="D8193" s="3"/>
      <c r="E8193" s="3"/>
      <c r="F8193" s="3"/>
      <c r="G8193" s="3"/>
      <c r="H8193" s="3"/>
      <c r="I8193" s="3"/>
    </row>
    <row r="8194" ht="15.75" customHeight="1">
      <c r="A8194" s="3" t="str">
        <f>IFERROR(TRIM(LEFT(RIGHT('Cost Code (New)'!$F8194,LEN('Cost Code (New)'!$F8194)-SEARCH("Ext ",'Cost Code (New)'!$F8194)-LEN("Ext")),SEARCH(" - ",RIGHT('Cost Code (New)'!$F8194,LEN('Cost Code (New)'!$F8194)-SEARCH("Ext ",'Cost Code (New)'!$F8194)-LEN("Ext")))))+0,"")</f>
        <v/>
      </c>
      <c r="B8194" s="8"/>
      <c r="C8194" s="3"/>
      <c r="D8194" s="3"/>
      <c r="E8194" s="3"/>
      <c r="F8194" s="3"/>
      <c r="G8194" s="3"/>
      <c r="H8194" s="3"/>
      <c r="I8194" s="3"/>
    </row>
    <row r="8195" ht="15.75" customHeight="1">
      <c r="A8195" s="3" t="str">
        <f>IFERROR(TRIM(LEFT(RIGHT('Cost Code (New)'!$F8195,LEN('Cost Code (New)'!$F8195)-SEARCH("Ext ",'Cost Code (New)'!$F8195)-LEN("Ext")),SEARCH(" - ",RIGHT('Cost Code (New)'!$F8195,LEN('Cost Code (New)'!$F8195)-SEARCH("Ext ",'Cost Code (New)'!$F8195)-LEN("Ext")))))+0,"")</f>
        <v/>
      </c>
      <c r="B8195" s="8"/>
      <c r="C8195" s="3"/>
      <c r="D8195" s="3"/>
      <c r="E8195" s="3"/>
      <c r="F8195" s="3"/>
      <c r="G8195" s="3"/>
      <c r="H8195" s="3"/>
      <c r="I8195" s="3"/>
    </row>
    <row r="8196" ht="15.75" customHeight="1">
      <c r="A8196" s="3" t="str">
        <f>IFERROR(TRIM(LEFT(RIGHT('Cost Code (New)'!$F8196,LEN('Cost Code (New)'!$F8196)-SEARCH("Ext ",'Cost Code (New)'!$F8196)-LEN("Ext")),SEARCH(" - ",RIGHT('Cost Code (New)'!$F8196,LEN('Cost Code (New)'!$F8196)-SEARCH("Ext ",'Cost Code (New)'!$F8196)-LEN("Ext")))))+0,"")</f>
        <v/>
      </c>
      <c r="B8196" s="8"/>
      <c r="C8196" s="3"/>
      <c r="D8196" s="3"/>
      <c r="E8196" s="3"/>
      <c r="F8196" s="3"/>
      <c r="G8196" s="3"/>
      <c r="H8196" s="3"/>
      <c r="I8196" s="3"/>
    </row>
    <row r="8197" ht="15.75" customHeight="1">
      <c r="A8197" s="3" t="str">
        <f>IFERROR(TRIM(LEFT(RIGHT('Cost Code (New)'!$F8197,LEN('Cost Code (New)'!$F8197)-SEARCH("Ext ",'Cost Code (New)'!$F8197)-LEN("Ext")),SEARCH(" - ",RIGHT('Cost Code (New)'!$F8197,LEN('Cost Code (New)'!$F8197)-SEARCH("Ext ",'Cost Code (New)'!$F8197)-LEN("Ext")))))+0,"")</f>
        <v/>
      </c>
      <c r="B8197" s="8"/>
      <c r="C8197" s="3"/>
      <c r="D8197" s="3"/>
      <c r="E8197" s="3"/>
      <c r="F8197" s="3"/>
      <c r="G8197" s="3"/>
      <c r="H8197" s="3"/>
      <c r="I8197" s="3"/>
    </row>
    <row r="8198" ht="15.75" customHeight="1">
      <c r="A8198" s="3" t="str">
        <f>IFERROR(TRIM(LEFT(RIGHT('Cost Code (New)'!$F8198,LEN('Cost Code (New)'!$F8198)-SEARCH("Ext ",'Cost Code (New)'!$F8198)-LEN("Ext")),SEARCH(" - ",RIGHT('Cost Code (New)'!$F8198,LEN('Cost Code (New)'!$F8198)-SEARCH("Ext ",'Cost Code (New)'!$F8198)-LEN("Ext")))))+0,"")</f>
        <v/>
      </c>
      <c r="B8198" s="8"/>
      <c r="C8198" s="3"/>
      <c r="D8198" s="3"/>
      <c r="E8198" s="3"/>
      <c r="F8198" s="3"/>
      <c r="G8198" s="3"/>
      <c r="H8198" s="3"/>
      <c r="I8198" s="3"/>
    </row>
    <row r="8199" ht="15.75" customHeight="1">
      <c r="A8199" s="3" t="str">
        <f>IFERROR(TRIM(LEFT(RIGHT('Cost Code (New)'!$F8199,LEN('Cost Code (New)'!$F8199)-SEARCH("Ext ",'Cost Code (New)'!$F8199)-LEN("Ext")),SEARCH(" - ",RIGHT('Cost Code (New)'!$F8199,LEN('Cost Code (New)'!$F8199)-SEARCH("Ext ",'Cost Code (New)'!$F8199)-LEN("Ext")))))+0,"")</f>
        <v/>
      </c>
      <c r="B8199" s="8"/>
      <c r="C8199" s="3"/>
      <c r="D8199" s="3"/>
      <c r="E8199" s="3"/>
      <c r="F8199" s="3"/>
      <c r="G8199" s="3"/>
      <c r="H8199" s="3"/>
      <c r="I8199" s="3"/>
    </row>
    <row r="8200" ht="15.75" customHeight="1">
      <c r="A8200" s="3" t="str">
        <f>IFERROR(TRIM(LEFT(RIGHT('Cost Code (New)'!$F8200,LEN('Cost Code (New)'!$F8200)-SEARCH("Ext ",'Cost Code (New)'!$F8200)-LEN("Ext")),SEARCH(" - ",RIGHT('Cost Code (New)'!$F8200,LEN('Cost Code (New)'!$F8200)-SEARCH("Ext ",'Cost Code (New)'!$F8200)-LEN("Ext")))))+0,"")</f>
        <v/>
      </c>
      <c r="B8200" s="8"/>
      <c r="C8200" s="3"/>
      <c r="D8200" s="3"/>
      <c r="E8200" s="3"/>
      <c r="F8200" s="3"/>
      <c r="G8200" s="3"/>
      <c r="H8200" s="3"/>
      <c r="I8200" s="3"/>
    </row>
    <row r="8201" ht="15.75" customHeight="1">
      <c r="A8201" s="3" t="str">
        <f>IFERROR(TRIM(LEFT(RIGHT('Cost Code (New)'!$F8201,LEN('Cost Code (New)'!$F8201)-SEARCH("Ext ",'Cost Code (New)'!$F8201)-LEN("Ext")),SEARCH(" - ",RIGHT('Cost Code (New)'!$F8201,LEN('Cost Code (New)'!$F8201)-SEARCH("Ext ",'Cost Code (New)'!$F8201)-LEN("Ext")))))+0,"")</f>
        <v/>
      </c>
      <c r="B8201" s="8"/>
      <c r="C8201" s="3"/>
      <c r="D8201" s="3"/>
      <c r="E8201" s="3"/>
      <c r="F8201" s="3"/>
      <c r="G8201" s="3"/>
      <c r="H8201" s="3"/>
      <c r="I8201" s="3"/>
    </row>
    <row r="8202" ht="15.75" customHeight="1">
      <c r="A8202" s="3" t="str">
        <f>IFERROR(TRIM(LEFT(RIGHT('Cost Code (New)'!$F8202,LEN('Cost Code (New)'!$F8202)-SEARCH("Ext ",'Cost Code (New)'!$F8202)-LEN("Ext")),SEARCH(" - ",RIGHT('Cost Code (New)'!$F8202,LEN('Cost Code (New)'!$F8202)-SEARCH("Ext ",'Cost Code (New)'!$F8202)-LEN("Ext")))))+0,"")</f>
        <v/>
      </c>
      <c r="B8202" s="8"/>
      <c r="C8202" s="3"/>
      <c r="D8202" s="3"/>
      <c r="E8202" s="3"/>
      <c r="F8202" s="3"/>
      <c r="G8202" s="3"/>
      <c r="H8202" s="3"/>
      <c r="I8202" s="3"/>
    </row>
    <row r="8203" ht="15.75" customHeight="1">
      <c r="A8203" s="3" t="str">
        <f>IFERROR(TRIM(LEFT(RIGHT('Cost Code (New)'!$F8203,LEN('Cost Code (New)'!$F8203)-SEARCH("Ext ",'Cost Code (New)'!$F8203)-LEN("Ext")),SEARCH(" - ",RIGHT('Cost Code (New)'!$F8203,LEN('Cost Code (New)'!$F8203)-SEARCH("Ext ",'Cost Code (New)'!$F8203)-LEN("Ext")))))+0,"")</f>
        <v/>
      </c>
      <c r="B8203" s="8"/>
      <c r="C8203" s="3"/>
      <c r="D8203" s="3"/>
      <c r="E8203" s="3"/>
      <c r="F8203" s="3"/>
      <c r="G8203" s="3"/>
      <c r="H8203" s="3"/>
      <c r="I8203" s="3"/>
    </row>
    <row r="8204" ht="15.75" customHeight="1">
      <c r="A8204" s="3" t="str">
        <f>IFERROR(TRIM(LEFT(RIGHT('Cost Code (New)'!$F8204,LEN('Cost Code (New)'!$F8204)-SEARCH("Ext ",'Cost Code (New)'!$F8204)-LEN("Ext")),SEARCH(" - ",RIGHT('Cost Code (New)'!$F8204,LEN('Cost Code (New)'!$F8204)-SEARCH("Ext ",'Cost Code (New)'!$F8204)-LEN("Ext")))))+0,"")</f>
        <v/>
      </c>
      <c r="B8204" s="8"/>
      <c r="C8204" s="3"/>
      <c r="D8204" s="3"/>
      <c r="E8204" s="3"/>
      <c r="F8204" s="3"/>
      <c r="G8204" s="3"/>
      <c r="H8204" s="3"/>
      <c r="I8204" s="3"/>
    </row>
    <row r="8205" ht="15.75" customHeight="1">
      <c r="A8205" s="3" t="str">
        <f>IFERROR(TRIM(LEFT(RIGHT('Cost Code (New)'!$F8205,LEN('Cost Code (New)'!$F8205)-SEARCH("Ext ",'Cost Code (New)'!$F8205)-LEN("Ext")),SEARCH(" - ",RIGHT('Cost Code (New)'!$F8205,LEN('Cost Code (New)'!$F8205)-SEARCH("Ext ",'Cost Code (New)'!$F8205)-LEN("Ext")))))+0,"")</f>
        <v/>
      </c>
      <c r="B8205" s="8"/>
      <c r="C8205" s="3"/>
      <c r="D8205" s="3"/>
      <c r="E8205" s="3"/>
      <c r="F8205" s="3"/>
      <c r="G8205" s="3"/>
      <c r="H8205" s="3"/>
      <c r="I8205" s="3"/>
    </row>
    <row r="8206" ht="15.75" customHeight="1">
      <c r="A8206" s="3" t="str">
        <f>IFERROR(TRIM(LEFT(RIGHT('Cost Code (New)'!$F8206,LEN('Cost Code (New)'!$F8206)-SEARCH("Ext ",'Cost Code (New)'!$F8206)-LEN("Ext")),SEARCH(" - ",RIGHT('Cost Code (New)'!$F8206,LEN('Cost Code (New)'!$F8206)-SEARCH("Ext ",'Cost Code (New)'!$F8206)-LEN("Ext")))))+0,"")</f>
        <v/>
      </c>
      <c r="B8206" s="8"/>
      <c r="C8206" s="3"/>
      <c r="D8206" s="3"/>
      <c r="E8206" s="3"/>
      <c r="F8206" s="3"/>
      <c r="G8206" s="3"/>
      <c r="H8206" s="3"/>
      <c r="I8206" s="3"/>
    </row>
    <row r="8207" ht="15.75" customHeight="1">
      <c r="A8207" s="3" t="str">
        <f>IFERROR(TRIM(LEFT(RIGHT('Cost Code (New)'!$F8207,LEN('Cost Code (New)'!$F8207)-SEARCH("Ext ",'Cost Code (New)'!$F8207)-LEN("Ext")),SEARCH(" - ",RIGHT('Cost Code (New)'!$F8207,LEN('Cost Code (New)'!$F8207)-SEARCH("Ext ",'Cost Code (New)'!$F8207)-LEN("Ext")))))+0,"")</f>
        <v/>
      </c>
      <c r="B8207" s="8"/>
      <c r="C8207" s="3"/>
      <c r="D8207" s="3"/>
      <c r="E8207" s="3"/>
      <c r="F8207" s="3"/>
      <c r="G8207" s="3"/>
      <c r="H8207" s="3"/>
      <c r="I8207" s="3"/>
    </row>
    <row r="8208" ht="15.75" customHeight="1">
      <c r="A8208" s="3" t="str">
        <f>IFERROR(TRIM(LEFT(RIGHT('Cost Code (New)'!$F8208,LEN('Cost Code (New)'!$F8208)-SEARCH("Ext ",'Cost Code (New)'!$F8208)-LEN("Ext")),SEARCH(" - ",RIGHT('Cost Code (New)'!$F8208,LEN('Cost Code (New)'!$F8208)-SEARCH("Ext ",'Cost Code (New)'!$F8208)-LEN("Ext")))))+0,"")</f>
        <v/>
      </c>
      <c r="B8208" s="8"/>
      <c r="C8208" s="3"/>
      <c r="D8208" s="3"/>
      <c r="E8208" s="3"/>
      <c r="F8208" s="3"/>
      <c r="G8208" s="3"/>
      <c r="H8208" s="3"/>
      <c r="I8208" s="3"/>
    </row>
    <row r="8209" ht="15.75" customHeight="1">
      <c r="A8209" s="3" t="str">
        <f>IFERROR(TRIM(LEFT(RIGHT('Cost Code (New)'!$F8209,LEN('Cost Code (New)'!$F8209)-SEARCH("Ext ",'Cost Code (New)'!$F8209)-LEN("Ext")),SEARCH(" - ",RIGHT('Cost Code (New)'!$F8209,LEN('Cost Code (New)'!$F8209)-SEARCH("Ext ",'Cost Code (New)'!$F8209)-LEN("Ext")))))+0,"")</f>
        <v/>
      </c>
      <c r="B8209" s="8"/>
      <c r="C8209" s="3"/>
      <c r="D8209" s="3"/>
      <c r="E8209" s="3"/>
      <c r="F8209" s="3"/>
      <c r="G8209" s="3"/>
      <c r="H8209" s="3"/>
      <c r="I8209" s="3"/>
    </row>
    <row r="8210" ht="15.75" customHeight="1">
      <c r="A8210" s="3" t="str">
        <f>IFERROR(TRIM(LEFT(RIGHT('Cost Code (New)'!$F8210,LEN('Cost Code (New)'!$F8210)-SEARCH("Ext ",'Cost Code (New)'!$F8210)-LEN("Ext")),SEARCH(" - ",RIGHT('Cost Code (New)'!$F8210,LEN('Cost Code (New)'!$F8210)-SEARCH("Ext ",'Cost Code (New)'!$F8210)-LEN("Ext")))))+0,"")</f>
        <v/>
      </c>
      <c r="B8210" s="8"/>
      <c r="C8210" s="3"/>
      <c r="D8210" s="3"/>
      <c r="E8210" s="3"/>
      <c r="F8210" s="3"/>
      <c r="G8210" s="3"/>
      <c r="H8210" s="3"/>
      <c r="I8210" s="3"/>
    </row>
    <row r="8211" ht="15.75" customHeight="1">
      <c r="A8211" s="3" t="str">
        <f>IFERROR(TRIM(LEFT(RIGHT('Cost Code (New)'!$F8211,LEN('Cost Code (New)'!$F8211)-SEARCH("Ext ",'Cost Code (New)'!$F8211)-LEN("Ext")),SEARCH(" - ",RIGHT('Cost Code (New)'!$F8211,LEN('Cost Code (New)'!$F8211)-SEARCH("Ext ",'Cost Code (New)'!$F8211)-LEN("Ext")))))+0,"")</f>
        <v/>
      </c>
      <c r="B8211" s="8"/>
      <c r="C8211" s="3"/>
      <c r="D8211" s="3"/>
      <c r="E8211" s="3"/>
      <c r="F8211" s="3"/>
      <c r="G8211" s="3"/>
      <c r="H8211" s="3"/>
      <c r="I8211" s="3"/>
    </row>
    <row r="8212" ht="15.75" customHeight="1">
      <c r="A8212" s="3" t="str">
        <f>IFERROR(TRIM(LEFT(RIGHT('Cost Code (New)'!$F8212,LEN('Cost Code (New)'!$F8212)-SEARCH("Ext ",'Cost Code (New)'!$F8212)-LEN("Ext")),SEARCH(" - ",RIGHT('Cost Code (New)'!$F8212,LEN('Cost Code (New)'!$F8212)-SEARCH("Ext ",'Cost Code (New)'!$F8212)-LEN("Ext")))))+0,"")</f>
        <v/>
      </c>
      <c r="B8212" s="8"/>
      <c r="C8212" s="3"/>
      <c r="D8212" s="3"/>
      <c r="E8212" s="3"/>
      <c r="F8212" s="3"/>
      <c r="G8212" s="3"/>
      <c r="H8212" s="3"/>
      <c r="I8212" s="3"/>
    </row>
    <row r="8213" ht="15.75" customHeight="1">
      <c r="A8213" s="3" t="str">
        <f>IFERROR(TRIM(LEFT(RIGHT('Cost Code (New)'!$F8213,LEN('Cost Code (New)'!$F8213)-SEARCH("Ext ",'Cost Code (New)'!$F8213)-LEN("Ext")),SEARCH(" - ",RIGHT('Cost Code (New)'!$F8213,LEN('Cost Code (New)'!$F8213)-SEARCH("Ext ",'Cost Code (New)'!$F8213)-LEN("Ext")))))+0,"")</f>
        <v/>
      </c>
      <c r="B8213" s="8"/>
      <c r="C8213" s="3"/>
      <c r="D8213" s="3"/>
      <c r="E8213" s="3"/>
      <c r="F8213" s="3"/>
      <c r="G8213" s="3"/>
      <c r="H8213" s="3"/>
      <c r="I8213" s="3"/>
    </row>
    <row r="8214" ht="15.75" customHeight="1">
      <c r="A8214" s="3" t="str">
        <f>IFERROR(TRIM(LEFT(RIGHT('Cost Code (New)'!$F8214,LEN('Cost Code (New)'!$F8214)-SEARCH("Ext ",'Cost Code (New)'!$F8214)-LEN("Ext")),SEARCH(" - ",RIGHT('Cost Code (New)'!$F8214,LEN('Cost Code (New)'!$F8214)-SEARCH("Ext ",'Cost Code (New)'!$F8214)-LEN("Ext")))))+0,"")</f>
        <v/>
      </c>
      <c r="B8214" s="8"/>
      <c r="C8214" s="3"/>
      <c r="D8214" s="3"/>
      <c r="E8214" s="3"/>
      <c r="F8214" s="3"/>
      <c r="G8214" s="3"/>
      <c r="H8214" s="3"/>
      <c r="I8214" s="3"/>
    </row>
    <row r="8215" ht="15.75" customHeight="1">
      <c r="A8215" s="3" t="str">
        <f>IFERROR(TRIM(LEFT(RIGHT('Cost Code (New)'!$F8215,LEN('Cost Code (New)'!$F8215)-SEARCH("Ext ",'Cost Code (New)'!$F8215)-LEN("Ext")),SEARCH(" - ",RIGHT('Cost Code (New)'!$F8215,LEN('Cost Code (New)'!$F8215)-SEARCH("Ext ",'Cost Code (New)'!$F8215)-LEN("Ext")))))+0,"")</f>
        <v/>
      </c>
      <c r="B8215" s="8"/>
      <c r="C8215" s="3"/>
      <c r="D8215" s="3"/>
      <c r="E8215" s="3"/>
      <c r="F8215" s="3"/>
      <c r="G8215" s="3"/>
      <c r="H8215" s="3"/>
      <c r="I8215" s="3"/>
    </row>
    <row r="8216" ht="15.75" customHeight="1">
      <c r="A8216" s="3" t="str">
        <f>IFERROR(TRIM(LEFT(RIGHT('Cost Code (New)'!$F8216,LEN('Cost Code (New)'!$F8216)-SEARCH("Ext ",'Cost Code (New)'!$F8216)-LEN("Ext")),SEARCH(" - ",RIGHT('Cost Code (New)'!$F8216,LEN('Cost Code (New)'!$F8216)-SEARCH("Ext ",'Cost Code (New)'!$F8216)-LEN("Ext")))))+0,"")</f>
        <v/>
      </c>
      <c r="B8216" s="8"/>
      <c r="C8216" s="3"/>
      <c r="D8216" s="3"/>
      <c r="E8216" s="3"/>
      <c r="F8216" s="3"/>
      <c r="G8216" s="3"/>
      <c r="H8216" s="3"/>
      <c r="I8216" s="3"/>
    </row>
    <row r="8217" ht="15.75" customHeight="1">
      <c r="A8217" s="3" t="str">
        <f>IFERROR(TRIM(LEFT(RIGHT('Cost Code (New)'!$F8217,LEN('Cost Code (New)'!$F8217)-SEARCH("Ext ",'Cost Code (New)'!$F8217)-LEN("Ext")),SEARCH(" - ",RIGHT('Cost Code (New)'!$F8217,LEN('Cost Code (New)'!$F8217)-SEARCH("Ext ",'Cost Code (New)'!$F8217)-LEN("Ext")))))+0,"")</f>
        <v/>
      </c>
      <c r="B8217" s="8"/>
      <c r="C8217" s="3"/>
      <c r="D8217" s="3"/>
      <c r="E8217" s="3"/>
      <c r="F8217" s="3"/>
      <c r="G8217" s="3"/>
      <c r="H8217" s="3"/>
      <c r="I8217" s="3"/>
    </row>
    <row r="8218" ht="15.75" customHeight="1">
      <c r="A8218" s="3" t="str">
        <f>IFERROR(TRIM(LEFT(RIGHT('Cost Code (New)'!$F8218,LEN('Cost Code (New)'!$F8218)-SEARCH("Ext ",'Cost Code (New)'!$F8218)-LEN("Ext")),SEARCH(" - ",RIGHT('Cost Code (New)'!$F8218,LEN('Cost Code (New)'!$F8218)-SEARCH("Ext ",'Cost Code (New)'!$F8218)-LEN("Ext")))))+0,"")</f>
        <v/>
      </c>
      <c r="B8218" s="8"/>
      <c r="C8218" s="3"/>
      <c r="D8218" s="3"/>
      <c r="E8218" s="3"/>
      <c r="F8218" s="3"/>
      <c r="G8218" s="3"/>
      <c r="H8218" s="3"/>
      <c r="I8218" s="3"/>
    </row>
    <row r="8219" ht="15.75" customHeight="1">
      <c r="A8219" s="3" t="str">
        <f>IFERROR(TRIM(LEFT(RIGHT('Cost Code (New)'!$F8219,LEN('Cost Code (New)'!$F8219)-SEARCH("Ext ",'Cost Code (New)'!$F8219)-LEN("Ext")),SEARCH(" - ",RIGHT('Cost Code (New)'!$F8219,LEN('Cost Code (New)'!$F8219)-SEARCH("Ext ",'Cost Code (New)'!$F8219)-LEN("Ext")))))+0,"")</f>
        <v/>
      </c>
      <c r="B8219" s="8"/>
      <c r="C8219" s="3"/>
      <c r="D8219" s="3"/>
      <c r="E8219" s="3"/>
      <c r="F8219" s="3"/>
      <c r="G8219" s="3"/>
      <c r="H8219" s="3"/>
      <c r="I8219" s="3"/>
    </row>
    <row r="8220" ht="15.75" customHeight="1">
      <c r="A8220" s="3" t="str">
        <f>IFERROR(TRIM(LEFT(RIGHT('Cost Code (New)'!$F8220,LEN('Cost Code (New)'!$F8220)-SEARCH("Ext ",'Cost Code (New)'!$F8220)-LEN("Ext")),SEARCH(" - ",RIGHT('Cost Code (New)'!$F8220,LEN('Cost Code (New)'!$F8220)-SEARCH("Ext ",'Cost Code (New)'!$F8220)-LEN("Ext")))))+0,"")</f>
        <v/>
      </c>
      <c r="B8220" s="8"/>
      <c r="C8220" s="3"/>
      <c r="D8220" s="3"/>
      <c r="E8220" s="3"/>
      <c r="F8220" s="3"/>
      <c r="G8220" s="3"/>
      <c r="H8220" s="3"/>
      <c r="I8220" s="3"/>
    </row>
    <row r="8221" ht="15.75" customHeight="1">
      <c r="A8221" s="3" t="str">
        <f>IFERROR(TRIM(LEFT(RIGHT('Cost Code (New)'!$F8221,LEN('Cost Code (New)'!$F8221)-SEARCH("Ext ",'Cost Code (New)'!$F8221)-LEN("Ext")),SEARCH(" - ",RIGHT('Cost Code (New)'!$F8221,LEN('Cost Code (New)'!$F8221)-SEARCH("Ext ",'Cost Code (New)'!$F8221)-LEN("Ext")))))+0,"")</f>
        <v/>
      </c>
      <c r="B8221" s="8"/>
      <c r="C8221" s="3"/>
      <c r="D8221" s="3"/>
      <c r="E8221" s="3"/>
      <c r="F8221" s="3"/>
      <c r="G8221" s="3"/>
      <c r="H8221" s="3"/>
      <c r="I8221" s="3"/>
    </row>
    <row r="8222" ht="15.75" customHeight="1">
      <c r="A8222" s="3" t="str">
        <f>IFERROR(TRIM(LEFT(RIGHT('Cost Code (New)'!$F8222,LEN('Cost Code (New)'!$F8222)-SEARCH("Ext ",'Cost Code (New)'!$F8222)-LEN("Ext")),SEARCH(" - ",RIGHT('Cost Code (New)'!$F8222,LEN('Cost Code (New)'!$F8222)-SEARCH("Ext ",'Cost Code (New)'!$F8222)-LEN("Ext")))))+0,"")</f>
        <v/>
      </c>
      <c r="B8222" s="8"/>
      <c r="C8222" s="3"/>
      <c r="D8222" s="3"/>
      <c r="E8222" s="3"/>
      <c r="F8222" s="3"/>
      <c r="G8222" s="3"/>
      <c r="H8222" s="3"/>
      <c r="I8222" s="3"/>
    </row>
    <row r="8223" ht="15.75" customHeight="1">
      <c r="A8223" s="3" t="str">
        <f>IFERROR(TRIM(LEFT(RIGHT('Cost Code (New)'!$F8223,LEN('Cost Code (New)'!$F8223)-SEARCH("Ext ",'Cost Code (New)'!$F8223)-LEN("Ext")),SEARCH(" - ",RIGHT('Cost Code (New)'!$F8223,LEN('Cost Code (New)'!$F8223)-SEARCH("Ext ",'Cost Code (New)'!$F8223)-LEN("Ext")))))+0,"")</f>
        <v/>
      </c>
      <c r="B8223" s="8"/>
      <c r="C8223" s="3"/>
      <c r="D8223" s="3"/>
      <c r="E8223" s="3"/>
      <c r="F8223" s="3"/>
      <c r="G8223" s="3"/>
      <c r="H8223" s="3"/>
      <c r="I8223" s="3"/>
    </row>
    <row r="8224" ht="15.75" customHeight="1">
      <c r="A8224" s="3" t="str">
        <f>IFERROR(TRIM(LEFT(RIGHT('Cost Code (New)'!$F8224,LEN('Cost Code (New)'!$F8224)-SEARCH("Ext ",'Cost Code (New)'!$F8224)-LEN("Ext")),SEARCH(" - ",RIGHT('Cost Code (New)'!$F8224,LEN('Cost Code (New)'!$F8224)-SEARCH("Ext ",'Cost Code (New)'!$F8224)-LEN("Ext")))))+0,"")</f>
        <v/>
      </c>
      <c r="B8224" s="8"/>
      <c r="C8224" s="3"/>
      <c r="D8224" s="3"/>
      <c r="E8224" s="3"/>
      <c r="F8224" s="3"/>
      <c r="G8224" s="3"/>
      <c r="H8224" s="3"/>
      <c r="I8224" s="3"/>
    </row>
    <row r="8225" ht="15.75" customHeight="1">
      <c r="A8225" s="3" t="str">
        <f>IFERROR(TRIM(LEFT(RIGHT('Cost Code (New)'!$F8225,LEN('Cost Code (New)'!$F8225)-SEARCH("Ext ",'Cost Code (New)'!$F8225)-LEN("Ext")),SEARCH(" - ",RIGHT('Cost Code (New)'!$F8225,LEN('Cost Code (New)'!$F8225)-SEARCH("Ext ",'Cost Code (New)'!$F8225)-LEN("Ext")))))+0,"")</f>
        <v/>
      </c>
      <c r="B8225" s="8"/>
      <c r="C8225" s="3"/>
      <c r="D8225" s="3"/>
      <c r="E8225" s="3"/>
      <c r="F8225" s="3"/>
      <c r="G8225" s="3"/>
      <c r="H8225" s="3"/>
      <c r="I8225" s="3"/>
    </row>
    <row r="8226" ht="15.75" customHeight="1">
      <c r="A8226" s="3" t="str">
        <f>IFERROR(TRIM(LEFT(RIGHT('Cost Code (New)'!$F8226,LEN('Cost Code (New)'!$F8226)-SEARCH("Ext ",'Cost Code (New)'!$F8226)-LEN("Ext")),SEARCH(" - ",RIGHT('Cost Code (New)'!$F8226,LEN('Cost Code (New)'!$F8226)-SEARCH("Ext ",'Cost Code (New)'!$F8226)-LEN("Ext")))))+0,"")</f>
        <v/>
      </c>
      <c r="B8226" s="8"/>
      <c r="C8226" s="3"/>
      <c r="D8226" s="3"/>
      <c r="E8226" s="3"/>
      <c r="F8226" s="3"/>
      <c r="G8226" s="3"/>
      <c r="H8226" s="3"/>
      <c r="I8226" s="3"/>
    </row>
    <row r="8227" ht="15.75" customHeight="1">
      <c r="A8227" s="3" t="str">
        <f>IFERROR(TRIM(LEFT(RIGHT('Cost Code (New)'!$F8227,LEN('Cost Code (New)'!$F8227)-SEARCH("Ext ",'Cost Code (New)'!$F8227)-LEN("Ext")),SEARCH(" - ",RIGHT('Cost Code (New)'!$F8227,LEN('Cost Code (New)'!$F8227)-SEARCH("Ext ",'Cost Code (New)'!$F8227)-LEN("Ext")))))+0,"")</f>
        <v/>
      </c>
      <c r="B8227" s="8"/>
      <c r="C8227" s="3"/>
      <c r="D8227" s="3"/>
      <c r="E8227" s="3"/>
      <c r="F8227" s="3"/>
      <c r="G8227" s="3"/>
      <c r="H8227" s="3"/>
      <c r="I8227" s="3"/>
    </row>
    <row r="8228" ht="15.75" customHeight="1">
      <c r="A8228" s="3" t="str">
        <f>IFERROR(TRIM(LEFT(RIGHT('Cost Code (New)'!$F8228,LEN('Cost Code (New)'!$F8228)-SEARCH("Ext ",'Cost Code (New)'!$F8228)-LEN("Ext")),SEARCH(" - ",RIGHT('Cost Code (New)'!$F8228,LEN('Cost Code (New)'!$F8228)-SEARCH("Ext ",'Cost Code (New)'!$F8228)-LEN("Ext")))))+0,"")</f>
        <v/>
      </c>
      <c r="B8228" s="8"/>
      <c r="C8228" s="3"/>
      <c r="D8228" s="3"/>
      <c r="E8228" s="3"/>
      <c r="F8228" s="3"/>
      <c r="G8228" s="3"/>
      <c r="H8228" s="3"/>
      <c r="I8228" s="3"/>
    </row>
    <row r="8229" ht="15.75" customHeight="1">
      <c r="A8229" s="3" t="str">
        <f>IFERROR(TRIM(LEFT(RIGHT('Cost Code (New)'!$F8229,LEN('Cost Code (New)'!$F8229)-SEARCH("Ext ",'Cost Code (New)'!$F8229)-LEN("Ext")),SEARCH(" - ",RIGHT('Cost Code (New)'!$F8229,LEN('Cost Code (New)'!$F8229)-SEARCH("Ext ",'Cost Code (New)'!$F8229)-LEN("Ext")))))+0,"")</f>
        <v/>
      </c>
      <c r="B8229" s="8"/>
      <c r="C8229" s="3"/>
      <c r="D8229" s="3"/>
      <c r="E8229" s="3"/>
      <c r="F8229" s="3"/>
      <c r="G8229" s="3"/>
      <c r="H8229" s="3"/>
      <c r="I8229" s="3"/>
    </row>
    <row r="8230" ht="15.75" customHeight="1">
      <c r="A8230" s="3" t="str">
        <f>IFERROR(TRIM(LEFT(RIGHT('Cost Code (New)'!$F8230,LEN('Cost Code (New)'!$F8230)-SEARCH("Ext ",'Cost Code (New)'!$F8230)-LEN("Ext")),SEARCH(" - ",RIGHT('Cost Code (New)'!$F8230,LEN('Cost Code (New)'!$F8230)-SEARCH("Ext ",'Cost Code (New)'!$F8230)-LEN("Ext")))))+0,"")</f>
        <v/>
      </c>
      <c r="B8230" s="8"/>
      <c r="C8230" s="3"/>
      <c r="D8230" s="3"/>
      <c r="E8230" s="3"/>
      <c r="F8230" s="3"/>
      <c r="G8230" s="3"/>
      <c r="H8230" s="3"/>
      <c r="I8230" s="3"/>
    </row>
    <row r="8231" ht="15.75" customHeight="1">
      <c r="A8231" s="3" t="str">
        <f>IFERROR(TRIM(LEFT(RIGHT('Cost Code (New)'!$F8231,LEN('Cost Code (New)'!$F8231)-SEARCH("Ext ",'Cost Code (New)'!$F8231)-LEN("Ext")),SEARCH(" - ",RIGHT('Cost Code (New)'!$F8231,LEN('Cost Code (New)'!$F8231)-SEARCH("Ext ",'Cost Code (New)'!$F8231)-LEN("Ext")))))+0,"")</f>
        <v/>
      </c>
      <c r="B8231" s="8"/>
      <c r="C8231" s="3"/>
      <c r="D8231" s="3"/>
      <c r="E8231" s="3"/>
      <c r="F8231" s="3"/>
      <c r="G8231" s="3"/>
      <c r="H8231" s="3"/>
      <c r="I8231" s="3"/>
    </row>
    <row r="8232" ht="15.75" customHeight="1">
      <c r="A8232" s="3" t="str">
        <f>IFERROR(TRIM(LEFT(RIGHT('Cost Code (New)'!$F8232,LEN('Cost Code (New)'!$F8232)-SEARCH("Ext ",'Cost Code (New)'!$F8232)-LEN("Ext")),SEARCH(" - ",RIGHT('Cost Code (New)'!$F8232,LEN('Cost Code (New)'!$F8232)-SEARCH("Ext ",'Cost Code (New)'!$F8232)-LEN("Ext")))))+0,"")</f>
        <v/>
      </c>
      <c r="B8232" s="8"/>
      <c r="C8232" s="3"/>
      <c r="D8232" s="3"/>
      <c r="E8232" s="3"/>
      <c r="F8232" s="3"/>
      <c r="G8232" s="3"/>
      <c r="H8232" s="3"/>
      <c r="I8232" s="3"/>
    </row>
    <row r="8233" ht="15.75" customHeight="1">
      <c r="A8233" s="3" t="str">
        <f>IFERROR(TRIM(LEFT(RIGHT('Cost Code (New)'!$F8233,LEN('Cost Code (New)'!$F8233)-SEARCH("Ext ",'Cost Code (New)'!$F8233)-LEN("Ext")),SEARCH(" - ",RIGHT('Cost Code (New)'!$F8233,LEN('Cost Code (New)'!$F8233)-SEARCH("Ext ",'Cost Code (New)'!$F8233)-LEN("Ext")))))+0,"")</f>
        <v/>
      </c>
      <c r="B8233" s="8"/>
      <c r="C8233" s="3"/>
      <c r="D8233" s="3"/>
      <c r="E8233" s="3"/>
      <c r="F8233" s="3"/>
      <c r="G8233" s="3"/>
      <c r="H8233" s="3"/>
      <c r="I8233" s="3"/>
    </row>
    <row r="8234" ht="15.75" customHeight="1">
      <c r="A8234" s="3" t="str">
        <f>IFERROR(TRIM(LEFT(RIGHT('Cost Code (New)'!$F8234,LEN('Cost Code (New)'!$F8234)-SEARCH("Ext ",'Cost Code (New)'!$F8234)-LEN("Ext")),SEARCH(" - ",RIGHT('Cost Code (New)'!$F8234,LEN('Cost Code (New)'!$F8234)-SEARCH("Ext ",'Cost Code (New)'!$F8234)-LEN("Ext")))))+0,"")</f>
        <v/>
      </c>
      <c r="B8234" s="8"/>
      <c r="C8234" s="3"/>
      <c r="D8234" s="3"/>
      <c r="E8234" s="3"/>
      <c r="F8234" s="3"/>
      <c r="G8234" s="3"/>
      <c r="H8234" s="3"/>
      <c r="I8234" s="3"/>
    </row>
    <row r="8235" ht="15.75" customHeight="1">
      <c r="A8235" s="3" t="str">
        <f>IFERROR(TRIM(LEFT(RIGHT('Cost Code (New)'!$F8235,LEN('Cost Code (New)'!$F8235)-SEARCH("Ext ",'Cost Code (New)'!$F8235)-LEN("Ext")),SEARCH(" - ",RIGHT('Cost Code (New)'!$F8235,LEN('Cost Code (New)'!$F8235)-SEARCH("Ext ",'Cost Code (New)'!$F8235)-LEN("Ext")))))+0,"")</f>
        <v/>
      </c>
      <c r="B8235" s="8"/>
      <c r="C8235" s="3"/>
      <c r="D8235" s="3"/>
      <c r="E8235" s="3"/>
      <c r="F8235" s="3"/>
      <c r="G8235" s="3"/>
      <c r="H8235" s="3"/>
      <c r="I8235" s="3"/>
    </row>
    <row r="8236" ht="15.75" customHeight="1">
      <c r="A8236" s="3" t="str">
        <f>IFERROR(TRIM(LEFT(RIGHT('Cost Code (New)'!$F8236,LEN('Cost Code (New)'!$F8236)-SEARCH("Ext ",'Cost Code (New)'!$F8236)-LEN("Ext")),SEARCH(" - ",RIGHT('Cost Code (New)'!$F8236,LEN('Cost Code (New)'!$F8236)-SEARCH("Ext ",'Cost Code (New)'!$F8236)-LEN("Ext")))))+0,"")</f>
        <v/>
      </c>
      <c r="B8236" s="8"/>
      <c r="C8236" s="3"/>
      <c r="D8236" s="3"/>
      <c r="E8236" s="3"/>
      <c r="F8236" s="3"/>
      <c r="G8236" s="3"/>
      <c r="H8236" s="3"/>
      <c r="I8236" s="3"/>
    </row>
    <row r="8237" ht="15.75" customHeight="1">
      <c r="A8237" s="3" t="str">
        <f>IFERROR(TRIM(LEFT(RIGHT('Cost Code (New)'!$F8237,LEN('Cost Code (New)'!$F8237)-SEARCH("Ext ",'Cost Code (New)'!$F8237)-LEN("Ext")),SEARCH(" - ",RIGHT('Cost Code (New)'!$F8237,LEN('Cost Code (New)'!$F8237)-SEARCH("Ext ",'Cost Code (New)'!$F8237)-LEN("Ext")))))+0,"")</f>
        <v/>
      </c>
      <c r="B8237" s="8"/>
      <c r="C8237" s="3"/>
      <c r="D8237" s="3"/>
      <c r="E8237" s="3"/>
      <c r="F8237" s="3"/>
      <c r="G8237" s="3"/>
      <c r="H8237" s="3"/>
      <c r="I8237" s="3"/>
    </row>
    <row r="8238" ht="15.75" customHeight="1">
      <c r="A8238" s="3" t="str">
        <f>IFERROR(TRIM(LEFT(RIGHT('Cost Code (New)'!$F8238,LEN('Cost Code (New)'!$F8238)-SEARCH("Ext ",'Cost Code (New)'!$F8238)-LEN("Ext")),SEARCH(" - ",RIGHT('Cost Code (New)'!$F8238,LEN('Cost Code (New)'!$F8238)-SEARCH("Ext ",'Cost Code (New)'!$F8238)-LEN("Ext")))))+0,"")</f>
        <v/>
      </c>
      <c r="B8238" s="8"/>
      <c r="C8238" s="3"/>
      <c r="D8238" s="3"/>
      <c r="E8238" s="3"/>
      <c r="F8238" s="3"/>
      <c r="G8238" s="3"/>
      <c r="H8238" s="3"/>
      <c r="I8238" s="3"/>
    </row>
    <row r="8239" ht="15.75" customHeight="1">
      <c r="A8239" s="3" t="str">
        <f>IFERROR(TRIM(LEFT(RIGHT('Cost Code (New)'!$F8239,LEN('Cost Code (New)'!$F8239)-SEARCH("Ext ",'Cost Code (New)'!$F8239)-LEN("Ext")),SEARCH(" - ",RIGHT('Cost Code (New)'!$F8239,LEN('Cost Code (New)'!$F8239)-SEARCH("Ext ",'Cost Code (New)'!$F8239)-LEN("Ext")))))+0,"")</f>
        <v/>
      </c>
      <c r="B8239" s="8"/>
      <c r="C8239" s="3"/>
      <c r="D8239" s="3"/>
      <c r="E8239" s="3"/>
      <c r="F8239" s="3"/>
      <c r="G8239" s="3"/>
      <c r="H8239" s="3"/>
      <c r="I8239" s="3"/>
    </row>
    <row r="8240" ht="15.75" customHeight="1">
      <c r="A8240" s="3" t="str">
        <f>IFERROR(TRIM(LEFT(RIGHT('Cost Code (New)'!$F8240,LEN('Cost Code (New)'!$F8240)-SEARCH("Ext ",'Cost Code (New)'!$F8240)-LEN("Ext")),SEARCH(" - ",RIGHT('Cost Code (New)'!$F8240,LEN('Cost Code (New)'!$F8240)-SEARCH("Ext ",'Cost Code (New)'!$F8240)-LEN("Ext")))))+0,"")</f>
        <v/>
      </c>
      <c r="B8240" s="8"/>
      <c r="C8240" s="3"/>
      <c r="D8240" s="3"/>
      <c r="E8240" s="3"/>
      <c r="F8240" s="3"/>
      <c r="G8240" s="3"/>
      <c r="H8240" s="3"/>
      <c r="I8240" s="3"/>
    </row>
    <row r="8241" ht="15.75" customHeight="1">
      <c r="A8241" s="3" t="str">
        <f>IFERROR(TRIM(LEFT(RIGHT('Cost Code (New)'!$F8241,LEN('Cost Code (New)'!$F8241)-SEARCH("Ext ",'Cost Code (New)'!$F8241)-LEN("Ext")),SEARCH(" - ",RIGHT('Cost Code (New)'!$F8241,LEN('Cost Code (New)'!$F8241)-SEARCH("Ext ",'Cost Code (New)'!$F8241)-LEN("Ext")))))+0,"")</f>
        <v/>
      </c>
      <c r="B8241" s="8"/>
      <c r="C8241" s="3"/>
      <c r="D8241" s="3"/>
      <c r="E8241" s="3"/>
      <c r="F8241" s="3"/>
      <c r="G8241" s="3"/>
      <c r="H8241" s="3"/>
      <c r="I8241" s="3"/>
    </row>
    <row r="8242" ht="15.75" customHeight="1">
      <c r="A8242" s="3" t="str">
        <f>IFERROR(TRIM(LEFT(RIGHT('Cost Code (New)'!$F8242,LEN('Cost Code (New)'!$F8242)-SEARCH("Ext ",'Cost Code (New)'!$F8242)-LEN("Ext")),SEARCH(" - ",RIGHT('Cost Code (New)'!$F8242,LEN('Cost Code (New)'!$F8242)-SEARCH("Ext ",'Cost Code (New)'!$F8242)-LEN("Ext")))))+0,"")</f>
        <v/>
      </c>
      <c r="B8242" s="8"/>
      <c r="C8242" s="3"/>
      <c r="D8242" s="3"/>
      <c r="E8242" s="3"/>
      <c r="F8242" s="3"/>
      <c r="G8242" s="3"/>
      <c r="H8242" s="3"/>
      <c r="I8242" s="3"/>
    </row>
    <row r="8243" ht="15.75" customHeight="1">
      <c r="A8243" s="3" t="str">
        <f>IFERROR(TRIM(LEFT(RIGHT('Cost Code (New)'!$F8243,LEN('Cost Code (New)'!$F8243)-SEARCH("Ext ",'Cost Code (New)'!$F8243)-LEN("Ext")),SEARCH(" - ",RIGHT('Cost Code (New)'!$F8243,LEN('Cost Code (New)'!$F8243)-SEARCH("Ext ",'Cost Code (New)'!$F8243)-LEN("Ext")))))+0,"")</f>
        <v/>
      </c>
      <c r="B8243" s="8"/>
      <c r="C8243" s="3"/>
      <c r="D8243" s="3"/>
      <c r="E8243" s="3"/>
      <c r="F8243" s="3"/>
      <c r="G8243" s="3"/>
      <c r="H8243" s="3"/>
      <c r="I8243" s="3"/>
    </row>
    <row r="8244" ht="15.75" customHeight="1">
      <c r="A8244" s="3" t="str">
        <f>IFERROR(TRIM(LEFT(RIGHT('Cost Code (New)'!$F8244,LEN('Cost Code (New)'!$F8244)-SEARCH("Ext ",'Cost Code (New)'!$F8244)-LEN("Ext")),SEARCH(" - ",RIGHT('Cost Code (New)'!$F8244,LEN('Cost Code (New)'!$F8244)-SEARCH("Ext ",'Cost Code (New)'!$F8244)-LEN("Ext")))))+0,"")</f>
        <v/>
      </c>
      <c r="B8244" s="8"/>
      <c r="C8244" s="3"/>
      <c r="D8244" s="3"/>
      <c r="E8244" s="3"/>
      <c r="F8244" s="3"/>
      <c r="G8244" s="3"/>
      <c r="H8244" s="3"/>
      <c r="I8244" s="3"/>
    </row>
    <row r="8245" ht="15.75" customHeight="1">
      <c r="A8245" s="3" t="str">
        <f>IFERROR(TRIM(LEFT(RIGHT('Cost Code (New)'!$F8245,LEN('Cost Code (New)'!$F8245)-SEARCH("Ext ",'Cost Code (New)'!$F8245)-LEN("Ext")),SEARCH(" - ",RIGHT('Cost Code (New)'!$F8245,LEN('Cost Code (New)'!$F8245)-SEARCH("Ext ",'Cost Code (New)'!$F8245)-LEN("Ext")))))+0,"")</f>
        <v/>
      </c>
      <c r="B8245" s="8"/>
      <c r="C8245" s="3"/>
      <c r="D8245" s="3"/>
      <c r="E8245" s="3"/>
      <c r="F8245" s="3"/>
      <c r="G8245" s="3"/>
      <c r="H8245" s="3"/>
      <c r="I8245" s="3"/>
    </row>
    <row r="8246" ht="15.75" customHeight="1">
      <c r="A8246" s="3" t="str">
        <f>IFERROR(TRIM(LEFT(RIGHT('Cost Code (New)'!$F8246,LEN('Cost Code (New)'!$F8246)-SEARCH("Ext ",'Cost Code (New)'!$F8246)-LEN("Ext")),SEARCH(" - ",RIGHT('Cost Code (New)'!$F8246,LEN('Cost Code (New)'!$F8246)-SEARCH("Ext ",'Cost Code (New)'!$F8246)-LEN("Ext")))))+0,"")</f>
        <v/>
      </c>
      <c r="B8246" s="8"/>
      <c r="C8246" s="3"/>
      <c r="D8246" s="3"/>
      <c r="E8246" s="3"/>
      <c r="F8246" s="3"/>
      <c r="G8246" s="3"/>
      <c r="H8246" s="3"/>
      <c r="I8246" s="3"/>
    </row>
    <row r="8247" ht="15.75" customHeight="1">
      <c r="A8247" s="3" t="str">
        <f>IFERROR(TRIM(LEFT(RIGHT('Cost Code (New)'!$F8247,LEN('Cost Code (New)'!$F8247)-SEARCH("Ext ",'Cost Code (New)'!$F8247)-LEN("Ext")),SEARCH(" - ",RIGHT('Cost Code (New)'!$F8247,LEN('Cost Code (New)'!$F8247)-SEARCH("Ext ",'Cost Code (New)'!$F8247)-LEN("Ext")))))+0,"")</f>
        <v/>
      </c>
      <c r="B8247" s="8"/>
      <c r="C8247" s="3"/>
      <c r="D8247" s="3"/>
      <c r="E8247" s="3"/>
      <c r="F8247" s="3"/>
      <c r="G8247" s="3"/>
      <c r="H8247" s="3"/>
      <c r="I8247" s="3"/>
    </row>
    <row r="8248" ht="15.75" customHeight="1">
      <c r="A8248" s="3" t="str">
        <f>IFERROR(TRIM(LEFT(RIGHT('Cost Code (New)'!$F8248,LEN('Cost Code (New)'!$F8248)-SEARCH("Ext ",'Cost Code (New)'!$F8248)-LEN("Ext")),SEARCH(" - ",RIGHT('Cost Code (New)'!$F8248,LEN('Cost Code (New)'!$F8248)-SEARCH("Ext ",'Cost Code (New)'!$F8248)-LEN("Ext")))))+0,"")</f>
        <v/>
      </c>
      <c r="B8248" s="8"/>
      <c r="C8248" s="3"/>
      <c r="D8248" s="3"/>
      <c r="E8248" s="3"/>
      <c r="F8248" s="3"/>
      <c r="G8248" s="3"/>
      <c r="H8248" s="3"/>
      <c r="I8248" s="3"/>
    </row>
    <row r="8249" ht="15.75" customHeight="1">
      <c r="A8249" s="3" t="str">
        <f>IFERROR(TRIM(LEFT(RIGHT('Cost Code (New)'!$F8249,LEN('Cost Code (New)'!$F8249)-SEARCH("Ext ",'Cost Code (New)'!$F8249)-LEN("Ext")),SEARCH(" - ",RIGHT('Cost Code (New)'!$F8249,LEN('Cost Code (New)'!$F8249)-SEARCH("Ext ",'Cost Code (New)'!$F8249)-LEN("Ext")))))+0,"")</f>
        <v/>
      </c>
      <c r="B8249" s="8"/>
      <c r="C8249" s="3"/>
      <c r="D8249" s="3"/>
      <c r="E8249" s="3"/>
      <c r="F8249" s="3"/>
      <c r="G8249" s="3"/>
      <c r="H8249" s="3"/>
      <c r="I8249" s="3"/>
    </row>
    <row r="8250" ht="15.75" customHeight="1">
      <c r="A8250" s="3" t="str">
        <f>IFERROR(TRIM(LEFT(RIGHT('Cost Code (New)'!$F8250,LEN('Cost Code (New)'!$F8250)-SEARCH("Ext ",'Cost Code (New)'!$F8250)-LEN("Ext")),SEARCH(" - ",RIGHT('Cost Code (New)'!$F8250,LEN('Cost Code (New)'!$F8250)-SEARCH("Ext ",'Cost Code (New)'!$F8250)-LEN("Ext")))))+0,"")</f>
        <v/>
      </c>
      <c r="B8250" s="8"/>
      <c r="C8250" s="3"/>
      <c r="D8250" s="3"/>
      <c r="E8250" s="3"/>
      <c r="F8250" s="3"/>
      <c r="G8250" s="3"/>
      <c r="H8250" s="3"/>
      <c r="I8250" s="3"/>
    </row>
    <row r="8251" ht="15.75" customHeight="1">
      <c r="A8251" s="3" t="str">
        <f>IFERROR(TRIM(LEFT(RIGHT('Cost Code (New)'!$F8251,LEN('Cost Code (New)'!$F8251)-SEARCH("Ext ",'Cost Code (New)'!$F8251)-LEN("Ext")),SEARCH(" - ",RIGHT('Cost Code (New)'!$F8251,LEN('Cost Code (New)'!$F8251)-SEARCH("Ext ",'Cost Code (New)'!$F8251)-LEN("Ext")))))+0,"")</f>
        <v/>
      </c>
      <c r="B8251" s="8"/>
      <c r="C8251" s="3"/>
      <c r="D8251" s="3"/>
      <c r="E8251" s="3"/>
      <c r="F8251" s="3"/>
      <c r="G8251" s="3"/>
      <c r="H8251" s="3"/>
      <c r="I8251" s="3"/>
    </row>
    <row r="8252" ht="15.75" customHeight="1">
      <c r="A8252" s="3" t="str">
        <f>IFERROR(TRIM(LEFT(RIGHT('Cost Code (New)'!$F8252,LEN('Cost Code (New)'!$F8252)-SEARCH("Ext ",'Cost Code (New)'!$F8252)-LEN("Ext")),SEARCH(" - ",RIGHT('Cost Code (New)'!$F8252,LEN('Cost Code (New)'!$F8252)-SEARCH("Ext ",'Cost Code (New)'!$F8252)-LEN("Ext")))))+0,"")</f>
        <v/>
      </c>
      <c r="B8252" s="8"/>
      <c r="C8252" s="3"/>
      <c r="D8252" s="3"/>
      <c r="E8252" s="3"/>
      <c r="F8252" s="3"/>
      <c r="G8252" s="3"/>
      <c r="H8252" s="3"/>
      <c r="I8252" s="3"/>
    </row>
    <row r="8253" ht="15.75" customHeight="1">
      <c r="A8253" s="3" t="str">
        <f>IFERROR(TRIM(LEFT(RIGHT('Cost Code (New)'!$F8253,LEN('Cost Code (New)'!$F8253)-SEARCH("Ext ",'Cost Code (New)'!$F8253)-LEN("Ext")),SEARCH(" - ",RIGHT('Cost Code (New)'!$F8253,LEN('Cost Code (New)'!$F8253)-SEARCH("Ext ",'Cost Code (New)'!$F8253)-LEN("Ext")))))+0,"")</f>
        <v/>
      </c>
      <c r="B8253" s="8"/>
      <c r="C8253" s="3"/>
      <c r="D8253" s="3"/>
      <c r="E8253" s="3"/>
      <c r="F8253" s="3"/>
      <c r="G8253" s="3"/>
      <c r="H8253" s="3"/>
      <c r="I8253" s="3"/>
    </row>
    <row r="8254" ht="15.75" customHeight="1">
      <c r="A8254" s="3" t="str">
        <f>IFERROR(TRIM(LEFT(RIGHT('Cost Code (New)'!$F8254,LEN('Cost Code (New)'!$F8254)-SEARCH("Ext ",'Cost Code (New)'!$F8254)-LEN("Ext")),SEARCH(" - ",RIGHT('Cost Code (New)'!$F8254,LEN('Cost Code (New)'!$F8254)-SEARCH("Ext ",'Cost Code (New)'!$F8254)-LEN("Ext")))))+0,"")</f>
        <v/>
      </c>
      <c r="B8254" s="8"/>
      <c r="C8254" s="3"/>
      <c r="D8254" s="3"/>
      <c r="E8254" s="3"/>
      <c r="F8254" s="3"/>
      <c r="G8254" s="3"/>
      <c r="H8254" s="3"/>
      <c r="I8254" s="3"/>
    </row>
    <row r="8255" ht="15.75" customHeight="1">
      <c r="A8255" s="3" t="str">
        <f>IFERROR(TRIM(LEFT(RIGHT('Cost Code (New)'!$F8255,LEN('Cost Code (New)'!$F8255)-SEARCH("Ext ",'Cost Code (New)'!$F8255)-LEN("Ext")),SEARCH(" - ",RIGHT('Cost Code (New)'!$F8255,LEN('Cost Code (New)'!$F8255)-SEARCH("Ext ",'Cost Code (New)'!$F8255)-LEN("Ext")))))+0,"")</f>
        <v/>
      </c>
      <c r="B8255" s="8"/>
      <c r="C8255" s="3"/>
      <c r="D8255" s="3"/>
      <c r="E8255" s="3"/>
      <c r="F8255" s="3"/>
      <c r="G8255" s="3"/>
      <c r="H8255" s="3"/>
      <c r="I8255" s="3"/>
    </row>
    <row r="8256" ht="15.75" customHeight="1">
      <c r="A8256" s="3" t="str">
        <f>IFERROR(TRIM(LEFT(RIGHT('Cost Code (New)'!$F8256,LEN('Cost Code (New)'!$F8256)-SEARCH("Ext ",'Cost Code (New)'!$F8256)-LEN("Ext")),SEARCH(" - ",RIGHT('Cost Code (New)'!$F8256,LEN('Cost Code (New)'!$F8256)-SEARCH("Ext ",'Cost Code (New)'!$F8256)-LEN("Ext")))))+0,"")</f>
        <v/>
      </c>
      <c r="B8256" s="8"/>
      <c r="C8256" s="3"/>
      <c r="D8256" s="3"/>
      <c r="E8256" s="3"/>
      <c r="F8256" s="3"/>
      <c r="G8256" s="3"/>
      <c r="H8256" s="3"/>
      <c r="I8256" s="3"/>
    </row>
    <row r="8257" ht="15.75" customHeight="1">
      <c r="A8257" s="3" t="str">
        <f>IFERROR(TRIM(LEFT(RIGHT('Cost Code (New)'!$F8257,LEN('Cost Code (New)'!$F8257)-SEARCH("Ext ",'Cost Code (New)'!$F8257)-LEN("Ext")),SEARCH(" - ",RIGHT('Cost Code (New)'!$F8257,LEN('Cost Code (New)'!$F8257)-SEARCH("Ext ",'Cost Code (New)'!$F8257)-LEN("Ext")))))+0,"")</f>
        <v/>
      </c>
      <c r="B8257" s="8"/>
      <c r="C8257" s="3"/>
      <c r="D8257" s="3"/>
      <c r="E8257" s="3"/>
      <c r="F8257" s="3"/>
      <c r="G8257" s="3"/>
      <c r="H8257" s="3"/>
      <c r="I8257" s="3"/>
    </row>
    <row r="8258" ht="15.75" customHeight="1">
      <c r="A8258" s="3" t="str">
        <f>IFERROR(TRIM(LEFT(RIGHT('Cost Code (New)'!$F8258,LEN('Cost Code (New)'!$F8258)-SEARCH("Ext ",'Cost Code (New)'!$F8258)-LEN("Ext")),SEARCH(" - ",RIGHT('Cost Code (New)'!$F8258,LEN('Cost Code (New)'!$F8258)-SEARCH("Ext ",'Cost Code (New)'!$F8258)-LEN("Ext")))))+0,"")</f>
        <v/>
      </c>
      <c r="B8258" s="8"/>
      <c r="C8258" s="3"/>
      <c r="D8258" s="3"/>
      <c r="E8258" s="3"/>
      <c r="F8258" s="3"/>
      <c r="G8258" s="3"/>
      <c r="H8258" s="3"/>
      <c r="I8258" s="3"/>
    </row>
    <row r="8259" ht="15.75" customHeight="1">
      <c r="A8259" s="3" t="str">
        <f>IFERROR(TRIM(LEFT(RIGHT('Cost Code (New)'!$F8259,LEN('Cost Code (New)'!$F8259)-SEARCH("Ext ",'Cost Code (New)'!$F8259)-LEN("Ext")),SEARCH(" - ",RIGHT('Cost Code (New)'!$F8259,LEN('Cost Code (New)'!$F8259)-SEARCH("Ext ",'Cost Code (New)'!$F8259)-LEN("Ext")))))+0,"")</f>
        <v/>
      </c>
      <c r="B8259" s="8"/>
      <c r="C8259" s="3"/>
      <c r="D8259" s="3"/>
      <c r="E8259" s="3"/>
      <c r="F8259" s="3"/>
      <c r="G8259" s="3"/>
      <c r="H8259" s="3"/>
      <c r="I8259" s="3"/>
    </row>
    <row r="8260" ht="15.75" customHeight="1">
      <c r="A8260" s="3" t="str">
        <f>IFERROR(TRIM(LEFT(RIGHT('Cost Code (New)'!$F8260,LEN('Cost Code (New)'!$F8260)-SEARCH("Ext ",'Cost Code (New)'!$F8260)-LEN("Ext")),SEARCH(" - ",RIGHT('Cost Code (New)'!$F8260,LEN('Cost Code (New)'!$F8260)-SEARCH("Ext ",'Cost Code (New)'!$F8260)-LEN("Ext")))))+0,"")</f>
        <v/>
      </c>
      <c r="B8260" s="8"/>
      <c r="C8260" s="3"/>
      <c r="D8260" s="3"/>
      <c r="E8260" s="3"/>
      <c r="F8260" s="3"/>
      <c r="G8260" s="3"/>
      <c r="H8260" s="3"/>
      <c r="I8260" s="3"/>
    </row>
    <row r="8261" ht="15.75" customHeight="1">
      <c r="A8261" s="3" t="str">
        <f>IFERROR(TRIM(LEFT(RIGHT('Cost Code (New)'!$F8261,LEN('Cost Code (New)'!$F8261)-SEARCH("Ext ",'Cost Code (New)'!$F8261)-LEN("Ext")),SEARCH(" - ",RIGHT('Cost Code (New)'!$F8261,LEN('Cost Code (New)'!$F8261)-SEARCH("Ext ",'Cost Code (New)'!$F8261)-LEN("Ext")))))+0,"")</f>
        <v/>
      </c>
      <c r="B8261" s="8"/>
      <c r="C8261" s="3"/>
      <c r="D8261" s="3"/>
      <c r="E8261" s="3"/>
      <c r="F8261" s="3"/>
      <c r="G8261" s="3"/>
      <c r="H8261" s="3"/>
      <c r="I8261" s="3"/>
    </row>
    <row r="8262" ht="15.75" customHeight="1">
      <c r="A8262" s="3" t="str">
        <f>IFERROR(TRIM(LEFT(RIGHT('Cost Code (New)'!$F8262,LEN('Cost Code (New)'!$F8262)-SEARCH("Ext ",'Cost Code (New)'!$F8262)-LEN("Ext")),SEARCH(" - ",RIGHT('Cost Code (New)'!$F8262,LEN('Cost Code (New)'!$F8262)-SEARCH("Ext ",'Cost Code (New)'!$F8262)-LEN("Ext")))))+0,"")</f>
        <v/>
      </c>
      <c r="B8262" s="8"/>
      <c r="C8262" s="3"/>
      <c r="D8262" s="3"/>
      <c r="E8262" s="3"/>
      <c r="F8262" s="3"/>
      <c r="G8262" s="3"/>
      <c r="H8262" s="3"/>
      <c r="I8262" s="3"/>
    </row>
    <row r="8263" ht="15.75" customHeight="1">
      <c r="A8263" s="3" t="str">
        <f>IFERROR(TRIM(LEFT(RIGHT('Cost Code (New)'!$F8263,LEN('Cost Code (New)'!$F8263)-SEARCH("Ext ",'Cost Code (New)'!$F8263)-LEN("Ext")),SEARCH(" - ",RIGHT('Cost Code (New)'!$F8263,LEN('Cost Code (New)'!$F8263)-SEARCH("Ext ",'Cost Code (New)'!$F8263)-LEN("Ext")))))+0,"")</f>
        <v/>
      </c>
      <c r="B8263" s="8"/>
      <c r="C8263" s="3"/>
      <c r="D8263" s="3"/>
      <c r="E8263" s="3"/>
      <c r="F8263" s="3"/>
      <c r="G8263" s="3"/>
      <c r="H8263" s="3"/>
      <c r="I8263" s="3"/>
    </row>
    <row r="8264" ht="15.75" customHeight="1">
      <c r="A8264" s="3" t="str">
        <f>IFERROR(TRIM(LEFT(RIGHT('Cost Code (New)'!$F8264,LEN('Cost Code (New)'!$F8264)-SEARCH("Ext ",'Cost Code (New)'!$F8264)-LEN("Ext")),SEARCH(" - ",RIGHT('Cost Code (New)'!$F8264,LEN('Cost Code (New)'!$F8264)-SEARCH("Ext ",'Cost Code (New)'!$F8264)-LEN("Ext")))))+0,"")</f>
        <v/>
      </c>
      <c r="B8264" s="8"/>
      <c r="C8264" s="3"/>
      <c r="D8264" s="3"/>
      <c r="E8264" s="3"/>
      <c r="F8264" s="3"/>
      <c r="G8264" s="3"/>
      <c r="H8264" s="3"/>
      <c r="I8264" s="3"/>
    </row>
    <row r="8265" ht="15.75" customHeight="1">
      <c r="A8265" s="3" t="str">
        <f>IFERROR(TRIM(LEFT(RIGHT('Cost Code (New)'!$F8265,LEN('Cost Code (New)'!$F8265)-SEARCH("Ext ",'Cost Code (New)'!$F8265)-LEN("Ext")),SEARCH(" - ",RIGHT('Cost Code (New)'!$F8265,LEN('Cost Code (New)'!$F8265)-SEARCH("Ext ",'Cost Code (New)'!$F8265)-LEN("Ext")))))+0,"")</f>
        <v/>
      </c>
      <c r="B8265" s="8"/>
      <c r="C8265" s="3"/>
      <c r="D8265" s="3"/>
      <c r="E8265" s="3"/>
      <c r="F8265" s="3"/>
      <c r="G8265" s="3"/>
      <c r="H8265" s="3"/>
      <c r="I8265" s="3"/>
    </row>
    <row r="8266" ht="15.75" customHeight="1">
      <c r="A8266" s="3" t="str">
        <f>IFERROR(TRIM(LEFT(RIGHT('Cost Code (New)'!$F8266,LEN('Cost Code (New)'!$F8266)-SEARCH("Ext ",'Cost Code (New)'!$F8266)-LEN("Ext")),SEARCH(" - ",RIGHT('Cost Code (New)'!$F8266,LEN('Cost Code (New)'!$F8266)-SEARCH("Ext ",'Cost Code (New)'!$F8266)-LEN("Ext")))))+0,"")</f>
        <v/>
      </c>
      <c r="B8266" s="8"/>
      <c r="C8266" s="3"/>
      <c r="D8266" s="3"/>
      <c r="E8266" s="3"/>
      <c r="F8266" s="3"/>
      <c r="G8266" s="3"/>
      <c r="H8266" s="3"/>
      <c r="I8266" s="3"/>
    </row>
    <row r="8267" ht="15.75" customHeight="1">
      <c r="A8267" s="3" t="str">
        <f>IFERROR(TRIM(LEFT(RIGHT('Cost Code (New)'!$F8267,LEN('Cost Code (New)'!$F8267)-SEARCH("Ext ",'Cost Code (New)'!$F8267)-LEN("Ext")),SEARCH(" - ",RIGHT('Cost Code (New)'!$F8267,LEN('Cost Code (New)'!$F8267)-SEARCH("Ext ",'Cost Code (New)'!$F8267)-LEN("Ext")))))+0,"")</f>
        <v/>
      </c>
      <c r="B8267" s="8"/>
      <c r="C8267" s="3"/>
      <c r="D8267" s="3"/>
      <c r="E8267" s="3"/>
      <c r="F8267" s="3"/>
      <c r="G8267" s="3"/>
      <c r="H8267" s="3"/>
      <c r="I8267" s="3"/>
    </row>
    <row r="8268" ht="15.75" customHeight="1">
      <c r="A8268" s="3" t="str">
        <f>IFERROR(TRIM(LEFT(RIGHT('Cost Code (New)'!$F8268,LEN('Cost Code (New)'!$F8268)-SEARCH("Ext ",'Cost Code (New)'!$F8268)-LEN("Ext")),SEARCH(" - ",RIGHT('Cost Code (New)'!$F8268,LEN('Cost Code (New)'!$F8268)-SEARCH("Ext ",'Cost Code (New)'!$F8268)-LEN("Ext")))))+0,"")</f>
        <v/>
      </c>
      <c r="B8268" s="8"/>
      <c r="C8268" s="3"/>
      <c r="D8268" s="3"/>
      <c r="E8268" s="3"/>
      <c r="F8268" s="3"/>
      <c r="G8268" s="3"/>
      <c r="H8268" s="3"/>
      <c r="I8268" s="3"/>
    </row>
    <row r="8269" ht="15.75" customHeight="1">
      <c r="A8269" s="3" t="str">
        <f>IFERROR(TRIM(LEFT(RIGHT('Cost Code (New)'!$F8269,LEN('Cost Code (New)'!$F8269)-SEARCH("Ext ",'Cost Code (New)'!$F8269)-LEN("Ext")),SEARCH(" - ",RIGHT('Cost Code (New)'!$F8269,LEN('Cost Code (New)'!$F8269)-SEARCH("Ext ",'Cost Code (New)'!$F8269)-LEN("Ext")))))+0,"")</f>
        <v/>
      </c>
      <c r="B8269" s="8"/>
      <c r="C8269" s="3"/>
      <c r="D8269" s="3"/>
      <c r="E8269" s="3"/>
      <c r="F8269" s="3"/>
      <c r="G8269" s="3"/>
      <c r="H8269" s="3"/>
      <c r="I8269" s="3"/>
    </row>
    <row r="8270" ht="15.75" customHeight="1">
      <c r="A8270" s="3" t="str">
        <f>IFERROR(TRIM(LEFT(RIGHT('Cost Code (New)'!$F8270,LEN('Cost Code (New)'!$F8270)-SEARCH("Ext ",'Cost Code (New)'!$F8270)-LEN("Ext")),SEARCH(" - ",RIGHT('Cost Code (New)'!$F8270,LEN('Cost Code (New)'!$F8270)-SEARCH("Ext ",'Cost Code (New)'!$F8270)-LEN("Ext")))))+0,"")</f>
        <v/>
      </c>
      <c r="B8270" s="8"/>
      <c r="C8270" s="3"/>
      <c r="D8270" s="3"/>
      <c r="E8270" s="3"/>
      <c r="F8270" s="3"/>
      <c r="G8270" s="3"/>
      <c r="H8270" s="3"/>
      <c r="I8270" s="3"/>
    </row>
    <row r="8271" ht="15.75" customHeight="1">
      <c r="A8271" s="3" t="str">
        <f>IFERROR(TRIM(LEFT(RIGHT('Cost Code (New)'!$F8271,LEN('Cost Code (New)'!$F8271)-SEARCH("Ext ",'Cost Code (New)'!$F8271)-LEN("Ext")),SEARCH(" - ",RIGHT('Cost Code (New)'!$F8271,LEN('Cost Code (New)'!$F8271)-SEARCH("Ext ",'Cost Code (New)'!$F8271)-LEN("Ext")))))+0,"")</f>
        <v/>
      </c>
      <c r="B8271" s="8"/>
      <c r="C8271" s="3"/>
      <c r="D8271" s="3"/>
      <c r="E8271" s="3"/>
      <c r="F8271" s="3"/>
      <c r="G8271" s="3"/>
      <c r="H8271" s="3"/>
      <c r="I8271" s="3"/>
    </row>
    <row r="8272" ht="15.75" customHeight="1">
      <c r="A8272" s="3" t="str">
        <f>IFERROR(TRIM(LEFT(RIGHT('Cost Code (New)'!$F8272,LEN('Cost Code (New)'!$F8272)-SEARCH("Ext ",'Cost Code (New)'!$F8272)-LEN("Ext")),SEARCH(" - ",RIGHT('Cost Code (New)'!$F8272,LEN('Cost Code (New)'!$F8272)-SEARCH("Ext ",'Cost Code (New)'!$F8272)-LEN("Ext")))))+0,"")</f>
        <v/>
      </c>
      <c r="B8272" s="8"/>
      <c r="C8272" s="3"/>
      <c r="D8272" s="3"/>
      <c r="E8272" s="3"/>
      <c r="F8272" s="3"/>
      <c r="G8272" s="3"/>
      <c r="H8272" s="3"/>
      <c r="I8272" s="3"/>
    </row>
    <row r="8273" ht="15.75" customHeight="1">
      <c r="A8273" s="3" t="str">
        <f>IFERROR(TRIM(LEFT(RIGHT('Cost Code (New)'!$F8273,LEN('Cost Code (New)'!$F8273)-SEARCH("Ext ",'Cost Code (New)'!$F8273)-LEN("Ext")),SEARCH(" - ",RIGHT('Cost Code (New)'!$F8273,LEN('Cost Code (New)'!$F8273)-SEARCH("Ext ",'Cost Code (New)'!$F8273)-LEN("Ext")))))+0,"")</f>
        <v/>
      </c>
      <c r="B8273" s="8"/>
      <c r="C8273" s="3"/>
      <c r="D8273" s="3"/>
      <c r="E8273" s="3"/>
      <c r="F8273" s="3"/>
      <c r="G8273" s="3"/>
      <c r="H8273" s="3"/>
      <c r="I8273" s="3"/>
    </row>
    <row r="8274" ht="15.75" customHeight="1">
      <c r="A8274" s="3" t="str">
        <f>IFERROR(TRIM(LEFT(RIGHT('Cost Code (New)'!$F8274,LEN('Cost Code (New)'!$F8274)-SEARCH("Ext ",'Cost Code (New)'!$F8274)-LEN("Ext")),SEARCH(" - ",RIGHT('Cost Code (New)'!$F8274,LEN('Cost Code (New)'!$F8274)-SEARCH("Ext ",'Cost Code (New)'!$F8274)-LEN("Ext")))))+0,"")</f>
        <v/>
      </c>
      <c r="B8274" s="8"/>
      <c r="C8274" s="3"/>
      <c r="D8274" s="3"/>
      <c r="E8274" s="3"/>
      <c r="F8274" s="3"/>
      <c r="G8274" s="3"/>
      <c r="H8274" s="3"/>
      <c r="I8274" s="3"/>
    </row>
    <row r="8275" ht="15.75" customHeight="1">
      <c r="A8275" s="3" t="str">
        <f>IFERROR(TRIM(LEFT(RIGHT('Cost Code (New)'!$F8275,LEN('Cost Code (New)'!$F8275)-SEARCH("Ext ",'Cost Code (New)'!$F8275)-LEN("Ext")),SEARCH(" - ",RIGHT('Cost Code (New)'!$F8275,LEN('Cost Code (New)'!$F8275)-SEARCH("Ext ",'Cost Code (New)'!$F8275)-LEN("Ext")))))+0,"")</f>
        <v/>
      </c>
      <c r="B8275" s="8"/>
      <c r="C8275" s="3"/>
      <c r="D8275" s="3"/>
      <c r="E8275" s="3"/>
      <c r="F8275" s="3"/>
      <c r="G8275" s="3"/>
      <c r="H8275" s="3"/>
      <c r="I8275" s="3"/>
    </row>
    <row r="8276" ht="15.75" customHeight="1">
      <c r="A8276" s="3" t="str">
        <f>IFERROR(TRIM(LEFT(RIGHT('Cost Code (New)'!$F8276,LEN('Cost Code (New)'!$F8276)-SEARCH("Ext ",'Cost Code (New)'!$F8276)-LEN("Ext")),SEARCH(" - ",RIGHT('Cost Code (New)'!$F8276,LEN('Cost Code (New)'!$F8276)-SEARCH("Ext ",'Cost Code (New)'!$F8276)-LEN("Ext")))))+0,"")</f>
        <v/>
      </c>
      <c r="B8276" s="8"/>
      <c r="C8276" s="3"/>
      <c r="D8276" s="3"/>
      <c r="E8276" s="3"/>
      <c r="F8276" s="3"/>
      <c r="G8276" s="3"/>
      <c r="H8276" s="3"/>
      <c r="I8276" s="3"/>
    </row>
    <row r="8277" ht="15.75" customHeight="1">
      <c r="A8277" s="3" t="str">
        <f>IFERROR(TRIM(LEFT(RIGHT('Cost Code (New)'!$F8277,LEN('Cost Code (New)'!$F8277)-SEARCH("Ext ",'Cost Code (New)'!$F8277)-LEN("Ext")),SEARCH(" - ",RIGHT('Cost Code (New)'!$F8277,LEN('Cost Code (New)'!$F8277)-SEARCH("Ext ",'Cost Code (New)'!$F8277)-LEN("Ext")))))+0,"")</f>
        <v/>
      </c>
      <c r="B8277" s="8"/>
      <c r="C8277" s="3"/>
      <c r="D8277" s="3"/>
      <c r="E8277" s="3"/>
      <c r="F8277" s="3"/>
      <c r="G8277" s="3"/>
      <c r="H8277" s="3"/>
      <c r="I8277" s="3"/>
    </row>
    <row r="8278" ht="15.75" customHeight="1">
      <c r="A8278" s="3" t="str">
        <f>IFERROR(TRIM(LEFT(RIGHT('Cost Code (New)'!$F8278,LEN('Cost Code (New)'!$F8278)-SEARCH("Ext ",'Cost Code (New)'!$F8278)-LEN("Ext")),SEARCH(" - ",RIGHT('Cost Code (New)'!$F8278,LEN('Cost Code (New)'!$F8278)-SEARCH("Ext ",'Cost Code (New)'!$F8278)-LEN("Ext")))))+0,"")</f>
        <v/>
      </c>
      <c r="B8278" s="8"/>
      <c r="C8278" s="3"/>
      <c r="D8278" s="3"/>
      <c r="E8278" s="3"/>
      <c r="F8278" s="3"/>
      <c r="G8278" s="3"/>
      <c r="H8278" s="3"/>
      <c r="I8278" s="3"/>
    </row>
    <row r="8279" ht="15.75" customHeight="1">
      <c r="A8279" s="3" t="str">
        <f>IFERROR(TRIM(LEFT(RIGHT('Cost Code (New)'!$F8279,LEN('Cost Code (New)'!$F8279)-SEARCH("Ext ",'Cost Code (New)'!$F8279)-LEN("Ext")),SEARCH(" - ",RIGHT('Cost Code (New)'!$F8279,LEN('Cost Code (New)'!$F8279)-SEARCH("Ext ",'Cost Code (New)'!$F8279)-LEN("Ext")))))+0,"")</f>
        <v/>
      </c>
      <c r="B8279" s="8"/>
      <c r="C8279" s="3"/>
      <c r="D8279" s="3"/>
      <c r="E8279" s="3"/>
      <c r="F8279" s="3"/>
      <c r="G8279" s="3"/>
      <c r="H8279" s="3"/>
      <c r="I8279" s="3"/>
    </row>
    <row r="8280" ht="15.75" customHeight="1">
      <c r="A8280" s="3" t="str">
        <f>IFERROR(TRIM(LEFT(RIGHT('Cost Code (New)'!$F8280,LEN('Cost Code (New)'!$F8280)-SEARCH("Ext ",'Cost Code (New)'!$F8280)-LEN("Ext")),SEARCH(" - ",RIGHT('Cost Code (New)'!$F8280,LEN('Cost Code (New)'!$F8280)-SEARCH("Ext ",'Cost Code (New)'!$F8280)-LEN("Ext")))))+0,"")</f>
        <v/>
      </c>
      <c r="B8280" s="8"/>
      <c r="C8280" s="3"/>
      <c r="D8280" s="3"/>
      <c r="E8280" s="3"/>
      <c r="F8280" s="3"/>
      <c r="G8280" s="3"/>
      <c r="H8280" s="3"/>
      <c r="I8280" s="3"/>
    </row>
    <row r="8281" ht="15.75" customHeight="1">
      <c r="A8281" s="3" t="str">
        <f>IFERROR(TRIM(LEFT(RIGHT('Cost Code (New)'!$F8281,LEN('Cost Code (New)'!$F8281)-SEARCH("Ext ",'Cost Code (New)'!$F8281)-LEN("Ext")),SEARCH(" - ",RIGHT('Cost Code (New)'!$F8281,LEN('Cost Code (New)'!$F8281)-SEARCH("Ext ",'Cost Code (New)'!$F8281)-LEN("Ext")))))+0,"")</f>
        <v/>
      </c>
      <c r="B8281" s="8"/>
      <c r="C8281" s="3"/>
      <c r="D8281" s="3"/>
      <c r="E8281" s="3"/>
      <c r="F8281" s="3"/>
      <c r="G8281" s="3"/>
      <c r="H8281" s="3"/>
      <c r="I8281" s="3"/>
    </row>
    <row r="8282" ht="15.75" customHeight="1">
      <c r="A8282" s="3" t="str">
        <f>IFERROR(TRIM(LEFT(RIGHT('Cost Code (New)'!$F8282,LEN('Cost Code (New)'!$F8282)-SEARCH("Ext ",'Cost Code (New)'!$F8282)-LEN("Ext")),SEARCH(" - ",RIGHT('Cost Code (New)'!$F8282,LEN('Cost Code (New)'!$F8282)-SEARCH("Ext ",'Cost Code (New)'!$F8282)-LEN("Ext")))))+0,"")</f>
        <v/>
      </c>
      <c r="B8282" s="8"/>
      <c r="C8282" s="3"/>
      <c r="D8282" s="3"/>
      <c r="E8282" s="3"/>
      <c r="F8282" s="3"/>
      <c r="G8282" s="3"/>
      <c r="H8282" s="3"/>
      <c r="I8282" s="3"/>
    </row>
    <row r="8283" ht="15.75" customHeight="1">
      <c r="A8283" s="3" t="str">
        <f>IFERROR(TRIM(LEFT(RIGHT('Cost Code (New)'!$F8283,LEN('Cost Code (New)'!$F8283)-SEARCH("Ext ",'Cost Code (New)'!$F8283)-LEN("Ext")),SEARCH(" - ",RIGHT('Cost Code (New)'!$F8283,LEN('Cost Code (New)'!$F8283)-SEARCH("Ext ",'Cost Code (New)'!$F8283)-LEN("Ext")))))+0,"")</f>
        <v/>
      </c>
      <c r="B8283" s="8"/>
      <c r="C8283" s="3"/>
      <c r="D8283" s="3"/>
      <c r="E8283" s="3"/>
      <c r="F8283" s="3"/>
      <c r="G8283" s="3"/>
      <c r="H8283" s="3"/>
      <c r="I8283" s="3"/>
    </row>
    <row r="8284" ht="15.75" customHeight="1">
      <c r="A8284" s="3" t="str">
        <f>IFERROR(TRIM(LEFT(RIGHT('Cost Code (New)'!$F8284,LEN('Cost Code (New)'!$F8284)-SEARCH("Ext ",'Cost Code (New)'!$F8284)-LEN("Ext")),SEARCH(" - ",RIGHT('Cost Code (New)'!$F8284,LEN('Cost Code (New)'!$F8284)-SEARCH("Ext ",'Cost Code (New)'!$F8284)-LEN("Ext")))))+0,"")</f>
        <v/>
      </c>
      <c r="B8284" s="8"/>
      <c r="C8284" s="3"/>
      <c r="D8284" s="3"/>
      <c r="E8284" s="3"/>
      <c r="F8284" s="3"/>
      <c r="G8284" s="3"/>
      <c r="H8284" s="3"/>
      <c r="I8284" s="3"/>
    </row>
    <row r="8285" ht="15.75" customHeight="1">
      <c r="A8285" s="3" t="str">
        <f>IFERROR(TRIM(LEFT(RIGHT('Cost Code (New)'!$F8285,LEN('Cost Code (New)'!$F8285)-SEARCH("Ext ",'Cost Code (New)'!$F8285)-LEN("Ext")),SEARCH(" - ",RIGHT('Cost Code (New)'!$F8285,LEN('Cost Code (New)'!$F8285)-SEARCH("Ext ",'Cost Code (New)'!$F8285)-LEN("Ext")))))+0,"")</f>
        <v/>
      </c>
      <c r="B8285" s="8"/>
      <c r="C8285" s="3"/>
      <c r="D8285" s="3"/>
      <c r="E8285" s="3"/>
      <c r="F8285" s="3"/>
      <c r="G8285" s="3"/>
      <c r="H8285" s="3"/>
      <c r="I8285" s="3"/>
    </row>
    <row r="8286" ht="15.75" customHeight="1">
      <c r="A8286" s="3" t="str">
        <f>IFERROR(TRIM(LEFT(RIGHT('Cost Code (New)'!$F8286,LEN('Cost Code (New)'!$F8286)-SEARCH("Ext ",'Cost Code (New)'!$F8286)-LEN("Ext")),SEARCH(" - ",RIGHT('Cost Code (New)'!$F8286,LEN('Cost Code (New)'!$F8286)-SEARCH("Ext ",'Cost Code (New)'!$F8286)-LEN("Ext")))))+0,"")</f>
        <v/>
      </c>
      <c r="B8286" s="8"/>
      <c r="C8286" s="3"/>
      <c r="D8286" s="3"/>
      <c r="E8286" s="3"/>
      <c r="F8286" s="3"/>
      <c r="G8286" s="3"/>
      <c r="H8286" s="3"/>
      <c r="I8286" s="3"/>
    </row>
    <row r="8287" ht="15.75" customHeight="1">
      <c r="A8287" s="3" t="str">
        <f>IFERROR(TRIM(LEFT(RIGHT('Cost Code (New)'!$F8287,LEN('Cost Code (New)'!$F8287)-SEARCH("Ext ",'Cost Code (New)'!$F8287)-LEN("Ext")),SEARCH(" - ",RIGHT('Cost Code (New)'!$F8287,LEN('Cost Code (New)'!$F8287)-SEARCH("Ext ",'Cost Code (New)'!$F8287)-LEN("Ext")))))+0,"")</f>
        <v/>
      </c>
      <c r="B8287" s="8"/>
      <c r="C8287" s="3"/>
      <c r="D8287" s="3"/>
      <c r="E8287" s="3"/>
      <c r="F8287" s="3"/>
      <c r="G8287" s="3"/>
      <c r="H8287" s="3"/>
      <c r="I8287" s="3"/>
    </row>
    <row r="8288" ht="15.75" customHeight="1">
      <c r="A8288" s="3" t="str">
        <f>IFERROR(TRIM(LEFT(RIGHT('Cost Code (New)'!$F8288,LEN('Cost Code (New)'!$F8288)-SEARCH("Ext ",'Cost Code (New)'!$F8288)-LEN("Ext")),SEARCH(" - ",RIGHT('Cost Code (New)'!$F8288,LEN('Cost Code (New)'!$F8288)-SEARCH("Ext ",'Cost Code (New)'!$F8288)-LEN("Ext")))))+0,"")</f>
        <v/>
      </c>
      <c r="B8288" s="8"/>
      <c r="C8288" s="3"/>
      <c r="D8288" s="3"/>
      <c r="E8288" s="3"/>
      <c r="F8288" s="3"/>
      <c r="G8288" s="3"/>
      <c r="H8288" s="3"/>
      <c r="I8288" s="3"/>
    </row>
    <row r="8289" ht="15.75" customHeight="1">
      <c r="A8289" s="3" t="str">
        <f>IFERROR(TRIM(LEFT(RIGHT('Cost Code (New)'!$F8289,LEN('Cost Code (New)'!$F8289)-SEARCH("Ext ",'Cost Code (New)'!$F8289)-LEN("Ext")),SEARCH(" - ",RIGHT('Cost Code (New)'!$F8289,LEN('Cost Code (New)'!$F8289)-SEARCH("Ext ",'Cost Code (New)'!$F8289)-LEN("Ext")))))+0,"")</f>
        <v/>
      </c>
      <c r="B8289" s="8"/>
      <c r="C8289" s="3"/>
      <c r="D8289" s="3"/>
      <c r="E8289" s="3"/>
      <c r="F8289" s="3"/>
      <c r="G8289" s="3"/>
      <c r="H8289" s="3"/>
      <c r="I8289" s="3"/>
    </row>
    <row r="8290" ht="15.75" customHeight="1">
      <c r="A8290" s="3" t="str">
        <f>IFERROR(TRIM(LEFT(RIGHT('Cost Code (New)'!$F8290,LEN('Cost Code (New)'!$F8290)-SEARCH("Ext ",'Cost Code (New)'!$F8290)-LEN("Ext")),SEARCH(" - ",RIGHT('Cost Code (New)'!$F8290,LEN('Cost Code (New)'!$F8290)-SEARCH("Ext ",'Cost Code (New)'!$F8290)-LEN("Ext")))))+0,"")</f>
        <v/>
      </c>
      <c r="B8290" s="8"/>
      <c r="C8290" s="3"/>
      <c r="D8290" s="3"/>
      <c r="E8290" s="3"/>
      <c r="F8290" s="3"/>
      <c r="G8290" s="3"/>
      <c r="H8290" s="3"/>
      <c r="I8290" s="3"/>
    </row>
    <row r="8291" ht="15.75" customHeight="1">
      <c r="A8291" s="3" t="str">
        <f>IFERROR(TRIM(LEFT(RIGHT('Cost Code (New)'!$F8291,LEN('Cost Code (New)'!$F8291)-SEARCH("Ext ",'Cost Code (New)'!$F8291)-LEN("Ext")),SEARCH(" - ",RIGHT('Cost Code (New)'!$F8291,LEN('Cost Code (New)'!$F8291)-SEARCH("Ext ",'Cost Code (New)'!$F8291)-LEN("Ext")))))+0,"")</f>
        <v/>
      </c>
      <c r="B8291" s="8"/>
      <c r="C8291" s="3"/>
      <c r="D8291" s="3"/>
      <c r="E8291" s="3"/>
      <c r="F8291" s="3"/>
      <c r="G8291" s="3"/>
      <c r="H8291" s="3"/>
      <c r="I8291" s="3"/>
    </row>
    <row r="8292" ht="15.75" customHeight="1">
      <c r="A8292" s="3" t="str">
        <f>IFERROR(TRIM(LEFT(RIGHT('Cost Code (New)'!$F8292,LEN('Cost Code (New)'!$F8292)-SEARCH("Ext ",'Cost Code (New)'!$F8292)-LEN("Ext")),SEARCH(" - ",RIGHT('Cost Code (New)'!$F8292,LEN('Cost Code (New)'!$F8292)-SEARCH("Ext ",'Cost Code (New)'!$F8292)-LEN("Ext")))))+0,"")</f>
        <v/>
      </c>
      <c r="B8292" s="8"/>
      <c r="C8292" s="3"/>
      <c r="D8292" s="3"/>
      <c r="E8292" s="3"/>
      <c r="F8292" s="3"/>
      <c r="G8292" s="3"/>
      <c r="H8292" s="3"/>
      <c r="I8292" s="3"/>
    </row>
    <row r="8293" ht="15.75" customHeight="1">
      <c r="A8293" s="3" t="str">
        <f>IFERROR(TRIM(LEFT(RIGHT('Cost Code (New)'!$F8293,LEN('Cost Code (New)'!$F8293)-SEARCH("Ext ",'Cost Code (New)'!$F8293)-LEN("Ext")),SEARCH(" - ",RIGHT('Cost Code (New)'!$F8293,LEN('Cost Code (New)'!$F8293)-SEARCH("Ext ",'Cost Code (New)'!$F8293)-LEN("Ext")))))+0,"")</f>
        <v/>
      </c>
      <c r="B8293" s="8"/>
      <c r="C8293" s="3"/>
      <c r="D8293" s="3"/>
      <c r="E8293" s="3"/>
      <c r="F8293" s="3"/>
      <c r="G8293" s="3"/>
      <c r="H8293" s="3"/>
      <c r="I8293" s="3"/>
    </row>
    <row r="8294" ht="15.75" customHeight="1">
      <c r="A8294" s="3" t="str">
        <f>IFERROR(TRIM(LEFT(RIGHT('Cost Code (New)'!$F8294,LEN('Cost Code (New)'!$F8294)-SEARCH("Ext ",'Cost Code (New)'!$F8294)-LEN("Ext")),SEARCH(" - ",RIGHT('Cost Code (New)'!$F8294,LEN('Cost Code (New)'!$F8294)-SEARCH("Ext ",'Cost Code (New)'!$F8294)-LEN("Ext")))))+0,"")</f>
        <v/>
      </c>
      <c r="B8294" s="8"/>
      <c r="C8294" s="3"/>
      <c r="D8294" s="3"/>
      <c r="E8294" s="3"/>
      <c r="F8294" s="3"/>
      <c r="G8294" s="3"/>
      <c r="H8294" s="3"/>
      <c r="I8294" s="3"/>
    </row>
    <row r="8295" ht="15.75" customHeight="1">
      <c r="A8295" s="3" t="str">
        <f>IFERROR(TRIM(LEFT(RIGHT('Cost Code (New)'!$F8295,LEN('Cost Code (New)'!$F8295)-SEARCH("Ext ",'Cost Code (New)'!$F8295)-LEN("Ext")),SEARCH(" - ",RIGHT('Cost Code (New)'!$F8295,LEN('Cost Code (New)'!$F8295)-SEARCH("Ext ",'Cost Code (New)'!$F8295)-LEN("Ext")))))+0,"")</f>
        <v/>
      </c>
      <c r="B8295" s="8"/>
      <c r="C8295" s="3"/>
      <c r="D8295" s="3"/>
      <c r="E8295" s="3"/>
      <c r="F8295" s="3"/>
      <c r="G8295" s="3"/>
      <c r="H8295" s="3"/>
      <c r="I8295" s="3"/>
    </row>
    <row r="8296" ht="15.75" customHeight="1">
      <c r="A8296" s="3" t="str">
        <f>IFERROR(TRIM(LEFT(RIGHT('Cost Code (New)'!$F8296,LEN('Cost Code (New)'!$F8296)-SEARCH("Ext ",'Cost Code (New)'!$F8296)-LEN("Ext")),SEARCH(" - ",RIGHT('Cost Code (New)'!$F8296,LEN('Cost Code (New)'!$F8296)-SEARCH("Ext ",'Cost Code (New)'!$F8296)-LEN("Ext")))))+0,"")</f>
        <v/>
      </c>
      <c r="B8296" s="8"/>
      <c r="C8296" s="3"/>
      <c r="D8296" s="3"/>
      <c r="E8296" s="3"/>
      <c r="F8296" s="3"/>
      <c r="G8296" s="3"/>
      <c r="H8296" s="3"/>
      <c r="I8296" s="3"/>
    </row>
    <row r="8297" ht="15.75" customHeight="1">
      <c r="A8297" s="3" t="str">
        <f>IFERROR(TRIM(LEFT(RIGHT('Cost Code (New)'!$F8297,LEN('Cost Code (New)'!$F8297)-SEARCH("Ext ",'Cost Code (New)'!$F8297)-LEN("Ext")),SEARCH(" - ",RIGHT('Cost Code (New)'!$F8297,LEN('Cost Code (New)'!$F8297)-SEARCH("Ext ",'Cost Code (New)'!$F8297)-LEN("Ext")))))+0,"")</f>
        <v/>
      </c>
      <c r="B8297" s="8"/>
      <c r="C8297" s="3"/>
      <c r="D8297" s="3"/>
      <c r="E8297" s="3"/>
      <c r="F8297" s="3"/>
      <c r="G8297" s="3"/>
      <c r="H8297" s="3"/>
      <c r="I8297" s="3"/>
    </row>
    <row r="8298" ht="15.75" customHeight="1">
      <c r="A8298" s="3" t="str">
        <f>IFERROR(TRIM(LEFT(RIGHT('Cost Code (New)'!$F8298,LEN('Cost Code (New)'!$F8298)-SEARCH("Ext ",'Cost Code (New)'!$F8298)-LEN("Ext")),SEARCH(" - ",RIGHT('Cost Code (New)'!$F8298,LEN('Cost Code (New)'!$F8298)-SEARCH("Ext ",'Cost Code (New)'!$F8298)-LEN("Ext")))))+0,"")</f>
        <v/>
      </c>
      <c r="B8298" s="8"/>
      <c r="C8298" s="3"/>
      <c r="D8298" s="3"/>
      <c r="E8298" s="3"/>
      <c r="F8298" s="3"/>
      <c r="G8298" s="3"/>
      <c r="H8298" s="3"/>
      <c r="I8298" s="3"/>
    </row>
    <row r="8299" ht="15.75" customHeight="1">
      <c r="A8299" s="3" t="str">
        <f>IFERROR(TRIM(LEFT(RIGHT('Cost Code (New)'!$F8299,LEN('Cost Code (New)'!$F8299)-SEARCH("Ext ",'Cost Code (New)'!$F8299)-LEN("Ext")),SEARCH(" - ",RIGHT('Cost Code (New)'!$F8299,LEN('Cost Code (New)'!$F8299)-SEARCH("Ext ",'Cost Code (New)'!$F8299)-LEN("Ext")))))+0,"")</f>
        <v/>
      </c>
      <c r="B8299" s="8"/>
      <c r="C8299" s="3"/>
      <c r="D8299" s="3"/>
      <c r="E8299" s="3"/>
      <c r="F8299" s="3"/>
      <c r="G8299" s="3"/>
      <c r="H8299" s="3"/>
      <c r="I8299" s="3"/>
    </row>
    <row r="8300" ht="15.75" customHeight="1">
      <c r="A8300" s="3" t="str">
        <f>IFERROR(TRIM(LEFT(RIGHT('Cost Code (New)'!$F8300,LEN('Cost Code (New)'!$F8300)-SEARCH("Ext ",'Cost Code (New)'!$F8300)-LEN("Ext")),SEARCH(" - ",RIGHT('Cost Code (New)'!$F8300,LEN('Cost Code (New)'!$F8300)-SEARCH("Ext ",'Cost Code (New)'!$F8300)-LEN("Ext")))))+0,"")</f>
        <v/>
      </c>
      <c r="B8300" s="8"/>
      <c r="C8300" s="3"/>
      <c r="D8300" s="3"/>
      <c r="E8300" s="3"/>
      <c r="F8300" s="3"/>
      <c r="G8300" s="3"/>
      <c r="H8300" s="3"/>
      <c r="I8300" s="3"/>
    </row>
    <row r="8301" ht="15.75" customHeight="1">
      <c r="A8301" s="3" t="str">
        <f>IFERROR(TRIM(LEFT(RIGHT('Cost Code (New)'!$F8301,LEN('Cost Code (New)'!$F8301)-SEARCH("Ext ",'Cost Code (New)'!$F8301)-LEN("Ext")),SEARCH(" - ",RIGHT('Cost Code (New)'!$F8301,LEN('Cost Code (New)'!$F8301)-SEARCH("Ext ",'Cost Code (New)'!$F8301)-LEN("Ext")))))+0,"")</f>
        <v/>
      </c>
      <c r="B8301" s="8"/>
      <c r="C8301" s="3"/>
      <c r="D8301" s="3"/>
      <c r="E8301" s="3"/>
      <c r="F8301" s="3"/>
      <c r="G8301" s="3"/>
      <c r="H8301" s="3"/>
      <c r="I8301" s="3"/>
    </row>
    <row r="8302" ht="15.75" customHeight="1">
      <c r="A8302" s="3" t="str">
        <f>IFERROR(TRIM(LEFT(RIGHT('Cost Code (New)'!$F8302,LEN('Cost Code (New)'!$F8302)-SEARCH("Ext ",'Cost Code (New)'!$F8302)-LEN("Ext")),SEARCH(" - ",RIGHT('Cost Code (New)'!$F8302,LEN('Cost Code (New)'!$F8302)-SEARCH("Ext ",'Cost Code (New)'!$F8302)-LEN("Ext")))))+0,"")</f>
        <v/>
      </c>
      <c r="B8302" s="8"/>
      <c r="C8302" s="3"/>
      <c r="D8302" s="3"/>
      <c r="E8302" s="3"/>
      <c r="F8302" s="3"/>
      <c r="G8302" s="3"/>
      <c r="H8302" s="3"/>
      <c r="I8302" s="3"/>
    </row>
    <row r="8303" ht="15.75" customHeight="1">
      <c r="A8303" s="3" t="str">
        <f>IFERROR(TRIM(LEFT(RIGHT('Cost Code (New)'!$F8303,LEN('Cost Code (New)'!$F8303)-SEARCH("Ext ",'Cost Code (New)'!$F8303)-LEN("Ext")),SEARCH(" - ",RIGHT('Cost Code (New)'!$F8303,LEN('Cost Code (New)'!$F8303)-SEARCH("Ext ",'Cost Code (New)'!$F8303)-LEN("Ext")))))+0,"")</f>
        <v/>
      </c>
      <c r="B8303" s="8"/>
      <c r="C8303" s="3"/>
      <c r="D8303" s="3"/>
      <c r="E8303" s="3"/>
      <c r="F8303" s="3"/>
      <c r="G8303" s="3"/>
      <c r="H8303" s="3"/>
      <c r="I8303" s="3"/>
    </row>
    <row r="8304" ht="15.75" customHeight="1">
      <c r="A8304" s="3" t="str">
        <f>IFERROR(TRIM(LEFT(RIGHT('Cost Code (New)'!$F8304,LEN('Cost Code (New)'!$F8304)-SEARCH("Ext ",'Cost Code (New)'!$F8304)-LEN("Ext")),SEARCH(" - ",RIGHT('Cost Code (New)'!$F8304,LEN('Cost Code (New)'!$F8304)-SEARCH("Ext ",'Cost Code (New)'!$F8304)-LEN("Ext")))))+0,"")</f>
        <v/>
      </c>
      <c r="B8304" s="8"/>
      <c r="C8304" s="3"/>
      <c r="D8304" s="3"/>
      <c r="E8304" s="3"/>
      <c r="F8304" s="3"/>
      <c r="G8304" s="3"/>
      <c r="H8304" s="3"/>
      <c r="I8304" s="3"/>
    </row>
    <row r="8305" ht="15.75" customHeight="1">
      <c r="A8305" s="3" t="str">
        <f>IFERROR(TRIM(LEFT(RIGHT('Cost Code (New)'!$F8305,LEN('Cost Code (New)'!$F8305)-SEARCH("Ext ",'Cost Code (New)'!$F8305)-LEN("Ext")),SEARCH(" - ",RIGHT('Cost Code (New)'!$F8305,LEN('Cost Code (New)'!$F8305)-SEARCH("Ext ",'Cost Code (New)'!$F8305)-LEN("Ext")))))+0,"")</f>
        <v/>
      </c>
      <c r="B8305" s="8"/>
      <c r="C8305" s="3"/>
      <c r="D8305" s="3"/>
      <c r="E8305" s="3"/>
      <c r="F8305" s="3"/>
      <c r="G8305" s="3"/>
      <c r="H8305" s="3"/>
      <c r="I8305" s="3"/>
    </row>
    <row r="8306" ht="15.75" customHeight="1">
      <c r="A8306" s="3" t="str">
        <f>IFERROR(TRIM(LEFT(RIGHT('Cost Code (New)'!$F8306,LEN('Cost Code (New)'!$F8306)-SEARCH("Ext ",'Cost Code (New)'!$F8306)-LEN("Ext")),SEARCH(" - ",RIGHT('Cost Code (New)'!$F8306,LEN('Cost Code (New)'!$F8306)-SEARCH("Ext ",'Cost Code (New)'!$F8306)-LEN("Ext")))))+0,"")</f>
        <v/>
      </c>
      <c r="B8306" s="8"/>
      <c r="C8306" s="3"/>
      <c r="D8306" s="3"/>
      <c r="E8306" s="3"/>
      <c r="F8306" s="3"/>
      <c r="G8306" s="3"/>
      <c r="H8306" s="3"/>
      <c r="I8306" s="3"/>
    </row>
    <row r="8307" ht="15.75" customHeight="1">
      <c r="A8307" s="3" t="str">
        <f>IFERROR(TRIM(LEFT(RIGHT('Cost Code (New)'!$F8307,LEN('Cost Code (New)'!$F8307)-SEARCH("Ext ",'Cost Code (New)'!$F8307)-LEN("Ext")),SEARCH(" - ",RIGHT('Cost Code (New)'!$F8307,LEN('Cost Code (New)'!$F8307)-SEARCH("Ext ",'Cost Code (New)'!$F8307)-LEN("Ext")))))+0,"")</f>
        <v/>
      </c>
      <c r="B8307" s="8"/>
      <c r="C8307" s="3"/>
      <c r="D8307" s="3"/>
      <c r="E8307" s="3"/>
      <c r="F8307" s="3"/>
      <c r="G8307" s="3"/>
      <c r="H8307" s="3"/>
      <c r="I8307" s="3"/>
    </row>
    <row r="8308" ht="15.75" customHeight="1">
      <c r="A8308" s="3" t="str">
        <f>IFERROR(TRIM(LEFT(RIGHT('Cost Code (New)'!$F8308,LEN('Cost Code (New)'!$F8308)-SEARCH("Ext ",'Cost Code (New)'!$F8308)-LEN("Ext")),SEARCH(" - ",RIGHT('Cost Code (New)'!$F8308,LEN('Cost Code (New)'!$F8308)-SEARCH("Ext ",'Cost Code (New)'!$F8308)-LEN("Ext")))))+0,"")</f>
        <v/>
      </c>
      <c r="B8308" s="8"/>
      <c r="C8308" s="3"/>
      <c r="D8308" s="3"/>
      <c r="E8308" s="3"/>
      <c r="F8308" s="3"/>
      <c r="G8308" s="3"/>
      <c r="H8308" s="3"/>
      <c r="I8308" s="3"/>
    </row>
    <row r="8309" ht="15.75" customHeight="1">
      <c r="A8309" s="3" t="str">
        <f>IFERROR(TRIM(LEFT(RIGHT('Cost Code (New)'!$F8309,LEN('Cost Code (New)'!$F8309)-SEARCH("Ext ",'Cost Code (New)'!$F8309)-LEN("Ext")),SEARCH(" - ",RIGHT('Cost Code (New)'!$F8309,LEN('Cost Code (New)'!$F8309)-SEARCH("Ext ",'Cost Code (New)'!$F8309)-LEN("Ext")))))+0,"")</f>
        <v/>
      </c>
      <c r="B8309" s="8"/>
      <c r="C8309" s="3"/>
      <c r="D8309" s="3"/>
      <c r="E8309" s="3"/>
      <c r="F8309" s="3"/>
      <c r="G8309" s="3"/>
      <c r="H8309" s="3"/>
      <c r="I8309" s="3"/>
    </row>
    <row r="8310" ht="15.75" customHeight="1">
      <c r="A8310" s="3" t="str">
        <f>IFERROR(TRIM(LEFT(RIGHT('Cost Code (New)'!$F8310,LEN('Cost Code (New)'!$F8310)-SEARCH("Ext ",'Cost Code (New)'!$F8310)-LEN("Ext")),SEARCH(" - ",RIGHT('Cost Code (New)'!$F8310,LEN('Cost Code (New)'!$F8310)-SEARCH("Ext ",'Cost Code (New)'!$F8310)-LEN("Ext")))))+0,"")</f>
        <v/>
      </c>
      <c r="B8310" s="8"/>
      <c r="C8310" s="3"/>
      <c r="D8310" s="3"/>
      <c r="E8310" s="3"/>
      <c r="F8310" s="3"/>
      <c r="G8310" s="3"/>
      <c r="H8310" s="3"/>
      <c r="I8310" s="3"/>
    </row>
    <row r="8311" ht="15.75" customHeight="1">
      <c r="A8311" s="3" t="str">
        <f>IFERROR(TRIM(LEFT(RIGHT('Cost Code (New)'!$F8311,LEN('Cost Code (New)'!$F8311)-SEARCH("Ext ",'Cost Code (New)'!$F8311)-LEN("Ext")),SEARCH(" - ",RIGHT('Cost Code (New)'!$F8311,LEN('Cost Code (New)'!$F8311)-SEARCH("Ext ",'Cost Code (New)'!$F8311)-LEN("Ext")))))+0,"")</f>
        <v/>
      </c>
      <c r="B8311" s="8"/>
      <c r="C8311" s="3"/>
      <c r="D8311" s="3"/>
      <c r="E8311" s="3"/>
      <c r="F8311" s="3"/>
      <c r="G8311" s="3"/>
      <c r="H8311" s="3"/>
      <c r="I8311" s="3"/>
    </row>
    <row r="8312" ht="15.75" customHeight="1">
      <c r="A8312" s="3" t="str">
        <f>IFERROR(TRIM(LEFT(RIGHT('Cost Code (New)'!$F8312,LEN('Cost Code (New)'!$F8312)-SEARCH("Ext ",'Cost Code (New)'!$F8312)-LEN("Ext")),SEARCH(" - ",RIGHT('Cost Code (New)'!$F8312,LEN('Cost Code (New)'!$F8312)-SEARCH("Ext ",'Cost Code (New)'!$F8312)-LEN("Ext")))))+0,"")</f>
        <v/>
      </c>
      <c r="B8312" s="8"/>
      <c r="C8312" s="3"/>
      <c r="D8312" s="3"/>
      <c r="E8312" s="3"/>
      <c r="F8312" s="3"/>
      <c r="G8312" s="3"/>
      <c r="H8312" s="3"/>
      <c r="I8312" s="3"/>
    </row>
    <row r="8313" ht="15.75" customHeight="1">
      <c r="A8313" s="3" t="str">
        <f>IFERROR(TRIM(LEFT(RIGHT('Cost Code (New)'!$F8313,LEN('Cost Code (New)'!$F8313)-SEARCH("Ext ",'Cost Code (New)'!$F8313)-LEN("Ext")),SEARCH(" - ",RIGHT('Cost Code (New)'!$F8313,LEN('Cost Code (New)'!$F8313)-SEARCH("Ext ",'Cost Code (New)'!$F8313)-LEN("Ext")))))+0,"")</f>
        <v/>
      </c>
      <c r="B8313" s="8"/>
      <c r="C8313" s="3"/>
      <c r="D8313" s="3"/>
      <c r="E8313" s="3"/>
      <c r="F8313" s="3"/>
      <c r="G8313" s="3"/>
      <c r="H8313" s="3"/>
      <c r="I8313" s="3"/>
    </row>
    <row r="8314" ht="15.75" customHeight="1">
      <c r="A8314" s="3" t="str">
        <f>IFERROR(TRIM(LEFT(RIGHT('Cost Code (New)'!$F8314,LEN('Cost Code (New)'!$F8314)-SEARCH("Ext ",'Cost Code (New)'!$F8314)-LEN("Ext")),SEARCH(" - ",RIGHT('Cost Code (New)'!$F8314,LEN('Cost Code (New)'!$F8314)-SEARCH("Ext ",'Cost Code (New)'!$F8314)-LEN("Ext")))))+0,"")</f>
        <v/>
      </c>
      <c r="B8314" s="8"/>
      <c r="C8314" s="3"/>
      <c r="D8314" s="3"/>
      <c r="E8314" s="3"/>
      <c r="F8314" s="3"/>
      <c r="G8314" s="3"/>
      <c r="H8314" s="3"/>
      <c r="I8314" s="3"/>
    </row>
    <row r="8315" ht="15.75" customHeight="1">
      <c r="A8315" s="3" t="str">
        <f>IFERROR(TRIM(LEFT(RIGHT('Cost Code (New)'!$F8315,LEN('Cost Code (New)'!$F8315)-SEARCH("Ext ",'Cost Code (New)'!$F8315)-LEN("Ext")),SEARCH(" - ",RIGHT('Cost Code (New)'!$F8315,LEN('Cost Code (New)'!$F8315)-SEARCH("Ext ",'Cost Code (New)'!$F8315)-LEN("Ext")))))+0,"")</f>
        <v/>
      </c>
      <c r="B8315" s="8"/>
      <c r="C8315" s="3"/>
      <c r="D8315" s="3"/>
      <c r="E8315" s="3"/>
      <c r="F8315" s="3"/>
      <c r="G8315" s="3"/>
      <c r="H8315" s="3"/>
      <c r="I8315" s="3"/>
    </row>
    <row r="8316" ht="15.75" customHeight="1">
      <c r="A8316" s="3" t="str">
        <f>IFERROR(TRIM(LEFT(RIGHT('Cost Code (New)'!$F8316,LEN('Cost Code (New)'!$F8316)-SEARCH("Ext ",'Cost Code (New)'!$F8316)-LEN("Ext")),SEARCH(" - ",RIGHT('Cost Code (New)'!$F8316,LEN('Cost Code (New)'!$F8316)-SEARCH("Ext ",'Cost Code (New)'!$F8316)-LEN("Ext")))))+0,"")</f>
        <v/>
      </c>
      <c r="B8316" s="8"/>
      <c r="C8316" s="3"/>
      <c r="D8316" s="3"/>
      <c r="E8316" s="3"/>
      <c r="F8316" s="3"/>
      <c r="G8316" s="3"/>
      <c r="H8316" s="3"/>
      <c r="I8316" s="3"/>
    </row>
    <row r="8317" ht="15.75" customHeight="1">
      <c r="A8317" s="3" t="str">
        <f>IFERROR(TRIM(LEFT(RIGHT('Cost Code (New)'!$F8317,LEN('Cost Code (New)'!$F8317)-SEARCH("Ext ",'Cost Code (New)'!$F8317)-LEN("Ext")),SEARCH(" - ",RIGHT('Cost Code (New)'!$F8317,LEN('Cost Code (New)'!$F8317)-SEARCH("Ext ",'Cost Code (New)'!$F8317)-LEN("Ext")))))+0,"")</f>
        <v/>
      </c>
      <c r="B8317" s="8"/>
      <c r="C8317" s="3"/>
      <c r="D8317" s="3"/>
      <c r="E8317" s="3"/>
      <c r="F8317" s="3"/>
      <c r="G8317" s="3"/>
      <c r="H8317" s="3"/>
      <c r="I8317" s="3"/>
    </row>
    <row r="8318" ht="15.75" customHeight="1">
      <c r="A8318" s="3" t="str">
        <f>IFERROR(TRIM(LEFT(RIGHT('Cost Code (New)'!$F8318,LEN('Cost Code (New)'!$F8318)-SEARCH("Ext ",'Cost Code (New)'!$F8318)-LEN("Ext")),SEARCH(" - ",RIGHT('Cost Code (New)'!$F8318,LEN('Cost Code (New)'!$F8318)-SEARCH("Ext ",'Cost Code (New)'!$F8318)-LEN("Ext")))))+0,"")</f>
        <v/>
      </c>
      <c r="B8318" s="8"/>
      <c r="C8318" s="3"/>
      <c r="D8318" s="3"/>
      <c r="E8318" s="3"/>
      <c r="F8318" s="3"/>
      <c r="G8318" s="3"/>
      <c r="H8318" s="3"/>
      <c r="I8318" s="3"/>
    </row>
    <row r="8319" ht="15.75" customHeight="1">
      <c r="A8319" s="3" t="str">
        <f>IFERROR(TRIM(LEFT(RIGHT('Cost Code (New)'!$F8319,LEN('Cost Code (New)'!$F8319)-SEARCH("Ext ",'Cost Code (New)'!$F8319)-LEN("Ext")),SEARCH(" - ",RIGHT('Cost Code (New)'!$F8319,LEN('Cost Code (New)'!$F8319)-SEARCH("Ext ",'Cost Code (New)'!$F8319)-LEN("Ext")))))+0,"")</f>
        <v/>
      </c>
      <c r="B8319" s="8"/>
      <c r="C8319" s="3"/>
      <c r="D8319" s="3"/>
      <c r="E8319" s="3"/>
      <c r="F8319" s="3"/>
      <c r="G8319" s="3"/>
      <c r="H8319" s="3"/>
      <c r="I8319" s="3"/>
    </row>
    <row r="8320" ht="15.75" customHeight="1">
      <c r="A8320" s="3" t="str">
        <f>IFERROR(TRIM(LEFT(RIGHT('Cost Code (New)'!$F8320,LEN('Cost Code (New)'!$F8320)-SEARCH("Ext ",'Cost Code (New)'!$F8320)-LEN("Ext")),SEARCH(" - ",RIGHT('Cost Code (New)'!$F8320,LEN('Cost Code (New)'!$F8320)-SEARCH("Ext ",'Cost Code (New)'!$F8320)-LEN("Ext")))))+0,"")</f>
        <v/>
      </c>
      <c r="B8320" s="8"/>
      <c r="C8320" s="3"/>
      <c r="D8320" s="3"/>
      <c r="E8320" s="3"/>
      <c r="F8320" s="3"/>
      <c r="G8320" s="3"/>
      <c r="H8320" s="3"/>
      <c r="I8320" s="3"/>
    </row>
    <row r="8321" ht="15.75" customHeight="1">
      <c r="A8321" s="3" t="str">
        <f>IFERROR(TRIM(LEFT(RIGHT('Cost Code (New)'!$F8321,LEN('Cost Code (New)'!$F8321)-SEARCH("Ext ",'Cost Code (New)'!$F8321)-LEN("Ext")),SEARCH(" - ",RIGHT('Cost Code (New)'!$F8321,LEN('Cost Code (New)'!$F8321)-SEARCH("Ext ",'Cost Code (New)'!$F8321)-LEN("Ext")))))+0,"")</f>
        <v/>
      </c>
      <c r="B8321" s="8"/>
      <c r="C8321" s="3"/>
      <c r="D8321" s="3"/>
      <c r="E8321" s="3"/>
      <c r="F8321" s="3"/>
      <c r="G8321" s="3"/>
      <c r="H8321" s="3"/>
      <c r="I8321" s="3"/>
    </row>
    <row r="8322" ht="15.75" customHeight="1">
      <c r="A8322" s="3" t="str">
        <f>IFERROR(TRIM(LEFT(RIGHT('Cost Code (New)'!$F8322,LEN('Cost Code (New)'!$F8322)-SEARCH("Ext ",'Cost Code (New)'!$F8322)-LEN("Ext")),SEARCH(" - ",RIGHT('Cost Code (New)'!$F8322,LEN('Cost Code (New)'!$F8322)-SEARCH("Ext ",'Cost Code (New)'!$F8322)-LEN("Ext")))))+0,"")</f>
        <v/>
      </c>
      <c r="B8322" s="8"/>
      <c r="C8322" s="3"/>
      <c r="D8322" s="3"/>
      <c r="E8322" s="3"/>
      <c r="F8322" s="3"/>
      <c r="G8322" s="3"/>
      <c r="H8322" s="3"/>
      <c r="I8322" s="3"/>
    </row>
    <row r="8323" ht="15.75" customHeight="1">
      <c r="A8323" s="3" t="str">
        <f>IFERROR(TRIM(LEFT(RIGHT('Cost Code (New)'!$F8323,LEN('Cost Code (New)'!$F8323)-SEARCH("Ext ",'Cost Code (New)'!$F8323)-LEN("Ext")),SEARCH(" - ",RIGHT('Cost Code (New)'!$F8323,LEN('Cost Code (New)'!$F8323)-SEARCH("Ext ",'Cost Code (New)'!$F8323)-LEN("Ext")))))+0,"")</f>
        <v/>
      </c>
      <c r="B8323" s="8"/>
      <c r="C8323" s="3"/>
      <c r="D8323" s="3"/>
      <c r="E8323" s="3"/>
      <c r="F8323" s="3"/>
      <c r="G8323" s="3"/>
      <c r="H8323" s="3"/>
      <c r="I8323" s="3"/>
    </row>
    <row r="8324" ht="15.75" customHeight="1">
      <c r="A8324" s="3" t="str">
        <f>IFERROR(TRIM(LEFT(RIGHT('Cost Code (New)'!$F8324,LEN('Cost Code (New)'!$F8324)-SEARCH("Ext ",'Cost Code (New)'!$F8324)-LEN("Ext")),SEARCH(" - ",RIGHT('Cost Code (New)'!$F8324,LEN('Cost Code (New)'!$F8324)-SEARCH("Ext ",'Cost Code (New)'!$F8324)-LEN("Ext")))))+0,"")</f>
        <v/>
      </c>
      <c r="B8324" s="8"/>
      <c r="C8324" s="3"/>
      <c r="D8324" s="3"/>
      <c r="E8324" s="3"/>
      <c r="F8324" s="3"/>
      <c r="G8324" s="3"/>
      <c r="H8324" s="3"/>
      <c r="I8324" s="3"/>
    </row>
    <row r="8325" ht="15.75" customHeight="1">
      <c r="A8325" s="3" t="str">
        <f>IFERROR(TRIM(LEFT(RIGHT('Cost Code (New)'!$F8325,LEN('Cost Code (New)'!$F8325)-SEARCH("Ext ",'Cost Code (New)'!$F8325)-LEN("Ext")),SEARCH(" - ",RIGHT('Cost Code (New)'!$F8325,LEN('Cost Code (New)'!$F8325)-SEARCH("Ext ",'Cost Code (New)'!$F8325)-LEN("Ext")))))+0,"")</f>
        <v/>
      </c>
      <c r="B8325" s="8"/>
      <c r="C8325" s="3"/>
      <c r="D8325" s="3"/>
      <c r="E8325" s="3"/>
      <c r="F8325" s="3"/>
      <c r="G8325" s="3"/>
      <c r="H8325" s="3"/>
      <c r="I8325" s="3"/>
    </row>
    <row r="8326" ht="15.75" customHeight="1">
      <c r="A8326" s="3" t="str">
        <f>IFERROR(TRIM(LEFT(RIGHT('Cost Code (New)'!$F8326,LEN('Cost Code (New)'!$F8326)-SEARCH("Ext ",'Cost Code (New)'!$F8326)-LEN("Ext")),SEARCH(" - ",RIGHT('Cost Code (New)'!$F8326,LEN('Cost Code (New)'!$F8326)-SEARCH("Ext ",'Cost Code (New)'!$F8326)-LEN("Ext")))))+0,"")</f>
        <v/>
      </c>
      <c r="B8326" s="8"/>
      <c r="C8326" s="3"/>
      <c r="D8326" s="3"/>
      <c r="E8326" s="3"/>
      <c r="F8326" s="3"/>
      <c r="G8326" s="3"/>
      <c r="H8326" s="3"/>
      <c r="I8326" s="3"/>
    </row>
    <row r="8327" ht="15.75" customHeight="1">
      <c r="A8327" s="3" t="str">
        <f>IFERROR(TRIM(LEFT(RIGHT('Cost Code (New)'!$F8327,LEN('Cost Code (New)'!$F8327)-SEARCH("Ext ",'Cost Code (New)'!$F8327)-LEN("Ext")),SEARCH(" - ",RIGHT('Cost Code (New)'!$F8327,LEN('Cost Code (New)'!$F8327)-SEARCH("Ext ",'Cost Code (New)'!$F8327)-LEN("Ext")))))+0,"")</f>
        <v/>
      </c>
      <c r="B8327" s="8"/>
      <c r="C8327" s="3"/>
      <c r="D8327" s="3"/>
      <c r="E8327" s="3"/>
      <c r="F8327" s="3"/>
      <c r="G8327" s="3"/>
      <c r="H8327" s="3"/>
      <c r="I8327" s="3"/>
    </row>
    <row r="8328" ht="15.75" customHeight="1">
      <c r="A8328" s="3" t="str">
        <f>IFERROR(TRIM(LEFT(RIGHT('Cost Code (New)'!$F8328,LEN('Cost Code (New)'!$F8328)-SEARCH("Ext ",'Cost Code (New)'!$F8328)-LEN("Ext")),SEARCH(" - ",RIGHT('Cost Code (New)'!$F8328,LEN('Cost Code (New)'!$F8328)-SEARCH("Ext ",'Cost Code (New)'!$F8328)-LEN("Ext")))))+0,"")</f>
        <v/>
      </c>
      <c r="B8328" s="8"/>
      <c r="C8328" s="3"/>
      <c r="D8328" s="3"/>
      <c r="E8328" s="3"/>
      <c r="F8328" s="3"/>
      <c r="G8328" s="3"/>
      <c r="H8328" s="3"/>
      <c r="I8328" s="3"/>
    </row>
    <row r="8329" ht="15.75" customHeight="1">
      <c r="A8329" s="3" t="str">
        <f>IFERROR(TRIM(LEFT(RIGHT('Cost Code (New)'!$F8329,LEN('Cost Code (New)'!$F8329)-SEARCH("Ext ",'Cost Code (New)'!$F8329)-LEN("Ext")),SEARCH(" - ",RIGHT('Cost Code (New)'!$F8329,LEN('Cost Code (New)'!$F8329)-SEARCH("Ext ",'Cost Code (New)'!$F8329)-LEN("Ext")))))+0,"")</f>
        <v/>
      </c>
      <c r="B8329" s="8"/>
      <c r="C8329" s="3"/>
      <c r="D8329" s="3"/>
      <c r="E8329" s="3"/>
      <c r="F8329" s="3"/>
      <c r="G8329" s="3"/>
      <c r="H8329" s="3"/>
      <c r="I8329" s="3"/>
    </row>
    <row r="8330" ht="15.75" customHeight="1">
      <c r="A8330" s="3" t="str">
        <f>IFERROR(TRIM(LEFT(RIGHT('Cost Code (New)'!$F8330,LEN('Cost Code (New)'!$F8330)-SEARCH("Ext ",'Cost Code (New)'!$F8330)-LEN("Ext")),SEARCH(" - ",RIGHT('Cost Code (New)'!$F8330,LEN('Cost Code (New)'!$F8330)-SEARCH("Ext ",'Cost Code (New)'!$F8330)-LEN("Ext")))))+0,"")</f>
        <v/>
      </c>
      <c r="B8330" s="8"/>
      <c r="C8330" s="3"/>
      <c r="D8330" s="3"/>
      <c r="E8330" s="3"/>
      <c r="F8330" s="3"/>
      <c r="G8330" s="3"/>
      <c r="H8330" s="3"/>
      <c r="I8330" s="3"/>
    </row>
    <row r="8331" ht="15.75" customHeight="1">
      <c r="A8331" s="3" t="str">
        <f>IFERROR(TRIM(LEFT(RIGHT('Cost Code (New)'!$F8331,LEN('Cost Code (New)'!$F8331)-SEARCH("Ext ",'Cost Code (New)'!$F8331)-LEN("Ext")),SEARCH(" - ",RIGHT('Cost Code (New)'!$F8331,LEN('Cost Code (New)'!$F8331)-SEARCH("Ext ",'Cost Code (New)'!$F8331)-LEN("Ext")))))+0,"")</f>
        <v/>
      </c>
      <c r="B8331" s="8"/>
      <c r="C8331" s="3"/>
      <c r="D8331" s="3"/>
      <c r="E8331" s="3"/>
      <c r="F8331" s="3"/>
      <c r="G8331" s="3"/>
      <c r="H8331" s="3"/>
      <c r="I8331" s="3"/>
    </row>
    <row r="8332" ht="15.75" customHeight="1">
      <c r="A8332" s="3" t="str">
        <f>IFERROR(TRIM(LEFT(RIGHT('Cost Code (New)'!$F8332,LEN('Cost Code (New)'!$F8332)-SEARCH("Ext ",'Cost Code (New)'!$F8332)-LEN("Ext")),SEARCH(" - ",RIGHT('Cost Code (New)'!$F8332,LEN('Cost Code (New)'!$F8332)-SEARCH("Ext ",'Cost Code (New)'!$F8332)-LEN("Ext")))))+0,"")</f>
        <v/>
      </c>
      <c r="B8332" s="8"/>
      <c r="C8332" s="3"/>
      <c r="D8332" s="3"/>
      <c r="E8332" s="3"/>
      <c r="F8332" s="3"/>
      <c r="G8332" s="3"/>
      <c r="H8332" s="3"/>
      <c r="I8332" s="3"/>
    </row>
    <row r="8333" ht="15.75" customHeight="1">
      <c r="A8333" s="3" t="str">
        <f>IFERROR(TRIM(LEFT(RIGHT('Cost Code (New)'!$F8333,LEN('Cost Code (New)'!$F8333)-SEARCH("Ext ",'Cost Code (New)'!$F8333)-LEN("Ext")),SEARCH(" - ",RIGHT('Cost Code (New)'!$F8333,LEN('Cost Code (New)'!$F8333)-SEARCH("Ext ",'Cost Code (New)'!$F8333)-LEN("Ext")))))+0,"")</f>
        <v/>
      </c>
      <c r="B8333" s="8"/>
      <c r="C8333" s="3"/>
      <c r="D8333" s="3"/>
      <c r="E8333" s="3"/>
      <c r="F8333" s="3"/>
      <c r="G8333" s="3"/>
      <c r="H8333" s="3"/>
      <c r="I8333" s="3"/>
    </row>
    <row r="8334" ht="15.75" customHeight="1">
      <c r="A8334" s="3" t="str">
        <f>IFERROR(TRIM(LEFT(RIGHT('Cost Code (New)'!$F8334,LEN('Cost Code (New)'!$F8334)-SEARCH("Ext ",'Cost Code (New)'!$F8334)-LEN("Ext")),SEARCH(" - ",RIGHT('Cost Code (New)'!$F8334,LEN('Cost Code (New)'!$F8334)-SEARCH("Ext ",'Cost Code (New)'!$F8334)-LEN("Ext")))))+0,"")</f>
        <v/>
      </c>
      <c r="B8334" s="8"/>
      <c r="C8334" s="3"/>
      <c r="D8334" s="3"/>
      <c r="E8334" s="3"/>
      <c r="F8334" s="3"/>
      <c r="G8334" s="3"/>
      <c r="H8334" s="3"/>
      <c r="I8334" s="3"/>
    </row>
    <row r="8335" ht="15.75" customHeight="1">
      <c r="A8335" s="3" t="str">
        <f>IFERROR(TRIM(LEFT(RIGHT('Cost Code (New)'!$F8335,LEN('Cost Code (New)'!$F8335)-SEARCH("Ext ",'Cost Code (New)'!$F8335)-LEN("Ext")),SEARCH(" - ",RIGHT('Cost Code (New)'!$F8335,LEN('Cost Code (New)'!$F8335)-SEARCH("Ext ",'Cost Code (New)'!$F8335)-LEN("Ext")))))+0,"")</f>
        <v/>
      </c>
      <c r="B8335" s="8"/>
      <c r="C8335" s="3"/>
      <c r="D8335" s="3"/>
      <c r="E8335" s="3"/>
      <c r="F8335" s="3"/>
      <c r="G8335" s="3"/>
      <c r="H8335" s="3"/>
      <c r="I8335" s="3"/>
    </row>
    <row r="8336" ht="15.75" customHeight="1">
      <c r="A8336" s="3" t="str">
        <f>IFERROR(TRIM(LEFT(RIGHT('Cost Code (New)'!$F8336,LEN('Cost Code (New)'!$F8336)-SEARCH("Ext ",'Cost Code (New)'!$F8336)-LEN("Ext")),SEARCH(" - ",RIGHT('Cost Code (New)'!$F8336,LEN('Cost Code (New)'!$F8336)-SEARCH("Ext ",'Cost Code (New)'!$F8336)-LEN("Ext")))))+0,"")</f>
        <v/>
      </c>
      <c r="B8336" s="8"/>
      <c r="C8336" s="3"/>
      <c r="D8336" s="3"/>
      <c r="E8336" s="3"/>
      <c r="F8336" s="3"/>
      <c r="G8336" s="3"/>
      <c r="H8336" s="3"/>
      <c r="I8336" s="3"/>
    </row>
    <row r="8337" ht="15.75" customHeight="1">
      <c r="A8337" s="3" t="str">
        <f>IFERROR(TRIM(LEFT(RIGHT('Cost Code (New)'!$F8337,LEN('Cost Code (New)'!$F8337)-SEARCH("Ext ",'Cost Code (New)'!$F8337)-LEN("Ext")),SEARCH(" - ",RIGHT('Cost Code (New)'!$F8337,LEN('Cost Code (New)'!$F8337)-SEARCH("Ext ",'Cost Code (New)'!$F8337)-LEN("Ext")))))+0,"")</f>
        <v/>
      </c>
      <c r="B8337" s="8"/>
      <c r="C8337" s="3"/>
      <c r="D8337" s="3"/>
      <c r="E8337" s="3"/>
      <c r="F8337" s="3"/>
      <c r="G8337" s="3"/>
      <c r="H8337" s="3"/>
      <c r="I8337" s="3"/>
    </row>
    <row r="8338" ht="15.75" customHeight="1">
      <c r="A8338" s="3" t="str">
        <f>IFERROR(TRIM(LEFT(RIGHT('Cost Code (New)'!$F8338,LEN('Cost Code (New)'!$F8338)-SEARCH("Ext ",'Cost Code (New)'!$F8338)-LEN("Ext")),SEARCH(" - ",RIGHT('Cost Code (New)'!$F8338,LEN('Cost Code (New)'!$F8338)-SEARCH("Ext ",'Cost Code (New)'!$F8338)-LEN("Ext")))))+0,"")</f>
        <v/>
      </c>
      <c r="B8338" s="8"/>
      <c r="C8338" s="3"/>
      <c r="D8338" s="3"/>
      <c r="E8338" s="3"/>
      <c r="F8338" s="3"/>
      <c r="G8338" s="3"/>
      <c r="H8338" s="3"/>
      <c r="I8338" s="3"/>
    </row>
    <row r="8339" ht="15.75" customHeight="1">
      <c r="A8339" s="3" t="str">
        <f>IFERROR(TRIM(LEFT(RIGHT('Cost Code (New)'!$F8339,LEN('Cost Code (New)'!$F8339)-SEARCH("Ext ",'Cost Code (New)'!$F8339)-LEN("Ext")),SEARCH(" - ",RIGHT('Cost Code (New)'!$F8339,LEN('Cost Code (New)'!$F8339)-SEARCH("Ext ",'Cost Code (New)'!$F8339)-LEN("Ext")))))+0,"")</f>
        <v/>
      </c>
      <c r="B8339" s="8"/>
      <c r="C8339" s="3"/>
      <c r="D8339" s="3"/>
      <c r="E8339" s="3"/>
      <c r="F8339" s="3"/>
      <c r="G8339" s="3"/>
      <c r="H8339" s="3"/>
      <c r="I8339" s="3"/>
    </row>
    <row r="8340" ht="15.75" customHeight="1">
      <c r="A8340" s="3" t="str">
        <f>IFERROR(TRIM(LEFT(RIGHT('Cost Code (New)'!$F8340,LEN('Cost Code (New)'!$F8340)-SEARCH("Ext ",'Cost Code (New)'!$F8340)-LEN("Ext")),SEARCH(" - ",RIGHT('Cost Code (New)'!$F8340,LEN('Cost Code (New)'!$F8340)-SEARCH("Ext ",'Cost Code (New)'!$F8340)-LEN("Ext")))))+0,"")</f>
        <v/>
      </c>
      <c r="B8340" s="8"/>
      <c r="C8340" s="3"/>
      <c r="D8340" s="3"/>
      <c r="E8340" s="3"/>
      <c r="F8340" s="3"/>
      <c r="G8340" s="3"/>
      <c r="H8340" s="3"/>
      <c r="I8340" s="3"/>
    </row>
    <row r="8341" ht="15.75" customHeight="1">
      <c r="A8341" s="3" t="str">
        <f>IFERROR(TRIM(LEFT(RIGHT('Cost Code (New)'!$F8341,LEN('Cost Code (New)'!$F8341)-SEARCH("Ext ",'Cost Code (New)'!$F8341)-LEN("Ext")),SEARCH(" - ",RIGHT('Cost Code (New)'!$F8341,LEN('Cost Code (New)'!$F8341)-SEARCH("Ext ",'Cost Code (New)'!$F8341)-LEN("Ext")))))+0,"")</f>
        <v/>
      </c>
      <c r="B8341" s="8"/>
      <c r="C8341" s="3"/>
      <c r="D8341" s="3"/>
      <c r="E8341" s="3"/>
      <c r="F8341" s="3"/>
      <c r="G8341" s="3"/>
      <c r="H8341" s="3"/>
      <c r="I8341" s="3"/>
    </row>
    <row r="8342" ht="15.75" customHeight="1">
      <c r="A8342" s="3" t="str">
        <f>IFERROR(TRIM(LEFT(RIGHT('Cost Code (New)'!$F8342,LEN('Cost Code (New)'!$F8342)-SEARCH("Ext ",'Cost Code (New)'!$F8342)-LEN("Ext")),SEARCH(" - ",RIGHT('Cost Code (New)'!$F8342,LEN('Cost Code (New)'!$F8342)-SEARCH("Ext ",'Cost Code (New)'!$F8342)-LEN("Ext")))))+0,"")</f>
        <v/>
      </c>
      <c r="B8342" s="8"/>
      <c r="C8342" s="3"/>
      <c r="D8342" s="3"/>
      <c r="E8342" s="3"/>
      <c r="F8342" s="3"/>
      <c r="G8342" s="3"/>
      <c r="H8342" s="3"/>
      <c r="I8342" s="3"/>
    </row>
    <row r="8343" ht="15.75" customHeight="1">
      <c r="A8343" s="3" t="str">
        <f>IFERROR(TRIM(LEFT(RIGHT('Cost Code (New)'!$F8343,LEN('Cost Code (New)'!$F8343)-SEARCH("Ext ",'Cost Code (New)'!$F8343)-LEN("Ext")),SEARCH(" - ",RIGHT('Cost Code (New)'!$F8343,LEN('Cost Code (New)'!$F8343)-SEARCH("Ext ",'Cost Code (New)'!$F8343)-LEN("Ext")))))+0,"")</f>
        <v/>
      </c>
      <c r="B8343" s="8"/>
      <c r="C8343" s="3"/>
      <c r="D8343" s="3"/>
      <c r="E8343" s="3"/>
      <c r="F8343" s="3"/>
      <c r="G8343" s="3"/>
      <c r="H8343" s="3"/>
      <c r="I8343" s="3"/>
    </row>
    <row r="8344" ht="15.75" customHeight="1">
      <c r="A8344" s="3" t="str">
        <f>IFERROR(TRIM(LEFT(RIGHT('Cost Code (New)'!$F8344,LEN('Cost Code (New)'!$F8344)-SEARCH("Ext ",'Cost Code (New)'!$F8344)-LEN("Ext")),SEARCH(" - ",RIGHT('Cost Code (New)'!$F8344,LEN('Cost Code (New)'!$F8344)-SEARCH("Ext ",'Cost Code (New)'!$F8344)-LEN("Ext")))))+0,"")</f>
        <v/>
      </c>
      <c r="B8344" s="8"/>
      <c r="C8344" s="3"/>
      <c r="D8344" s="3"/>
      <c r="E8344" s="3"/>
      <c r="F8344" s="3"/>
      <c r="G8344" s="3"/>
      <c r="H8344" s="3"/>
      <c r="I8344" s="3"/>
    </row>
    <row r="8345" ht="15.75" customHeight="1">
      <c r="A8345" s="3" t="str">
        <f>IFERROR(TRIM(LEFT(RIGHT('Cost Code (New)'!$F8345,LEN('Cost Code (New)'!$F8345)-SEARCH("Ext ",'Cost Code (New)'!$F8345)-LEN("Ext")),SEARCH(" - ",RIGHT('Cost Code (New)'!$F8345,LEN('Cost Code (New)'!$F8345)-SEARCH("Ext ",'Cost Code (New)'!$F8345)-LEN("Ext")))))+0,"")</f>
        <v/>
      </c>
      <c r="B8345" s="8"/>
      <c r="C8345" s="3"/>
      <c r="D8345" s="3"/>
      <c r="E8345" s="3"/>
      <c r="F8345" s="3"/>
      <c r="G8345" s="3"/>
      <c r="H8345" s="3"/>
      <c r="I8345" s="3"/>
    </row>
    <row r="8346" ht="15.75" customHeight="1">
      <c r="A8346" s="3" t="str">
        <f>IFERROR(TRIM(LEFT(RIGHT('Cost Code (New)'!$F8346,LEN('Cost Code (New)'!$F8346)-SEARCH("Ext ",'Cost Code (New)'!$F8346)-LEN("Ext")),SEARCH(" - ",RIGHT('Cost Code (New)'!$F8346,LEN('Cost Code (New)'!$F8346)-SEARCH("Ext ",'Cost Code (New)'!$F8346)-LEN("Ext")))))+0,"")</f>
        <v/>
      </c>
      <c r="B8346" s="8"/>
      <c r="C8346" s="3"/>
      <c r="D8346" s="3"/>
      <c r="E8346" s="3"/>
      <c r="F8346" s="3"/>
      <c r="G8346" s="3"/>
      <c r="H8346" s="3"/>
      <c r="I8346" s="3"/>
    </row>
    <row r="8347" ht="15.75" customHeight="1">
      <c r="A8347" s="3" t="str">
        <f>IFERROR(TRIM(LEFT(RIGHT('Cost Code (New)'!$F8347,LEN('Cost Code (New)'!$F8347)-SEARCH("Ext ",'Cost Code (New)'!$F8347)-LEN("Ext")),SEARCH(" - ",RIGHT('Cost Code (New)'!$F8347,LEN('Cost Code (New)'!$F8347)-SEARCH("Ext ",'Cost Code (New)'!$F8347)-LEN("Ext")))))+0,"")</f>
        <v/>
      </c>
      <c r="B8347" s="8"/>
      <c r="C8347" s="3"/>
      <c r="D8347" s="3"/>
      <c r="E8347" s="3"/>
      <c r="F8347" s="3"/>
      <c r="G8347" s="3"/>
      <c r="H8347" s="3"/>
      <c r="I8347" s="3"/>
    </row>
    <row r="8348" ht="15.75" customHeight="1">
      <c r="A8348" s="3" t="str">
        <f>IFERROR(TRIM(LEFT(RIGHT('Cost Code (New)'!$F8348,LEN('Cost Code (New)'!$F8348)-SEARCH("Ext ",'Cost Code (New)'!$F8348)-LEN("Ext")),SEARCH(" - ",RIGHT('Cost Code (New)'!$F8348,LEN('Cost Code (New)'!$F8348)-SEARCH("Ext ",'Cost Code (New)'!$F8348)-LEN("Ext")))))+0,"")</f>
        <v/>
      </c>
      <c r="B8348" s="8"/>
      <c r="C8348" s="3"/>
      <c r="D8348" s="3"/>
      <c r="E8348" s="3"/>
      <c r="F8348" s="3"/>
      <c r="G8348" s="3"/>
      <c r="H8348" s="3"/>
      <c r="I8348" s="3"/>
    </row>
    <row r="8349" ht="15.75" customHeight="1">
      <c r="A8349" s="3" t="str">
        <f>IFERROR(TRIM(LEFT(RIGHT('Cost Code (New)'!$F8349,LEN('Cost Code (New)'!$F8349)-SEARCH("Ext ",'Cost Code (New)'!$F8349)-LEN("Ext")),SEARCH(" - ",RIGHT('Cost Code (New)'!$F8349,LEN('Cost Code (New)'!$F8349)-SEARCH("Ext ",'Cost Code (New)'!$F8349)-LEN("Ext")))))+0,"")</f>
        <v/>
      </c>
      <c r="B8349" s="8"/>
      <c r="C8349" s="3"/>
      <c r="D8349" s="3"/>
      <c r="E8349" s="3"/>
      <c r="F8349" s="3"/>
      <c r="G8349" s="3"/>
      <c r="H8349" s="3"/>
      <c r="I8349" s="3"/>
    </row>
    <row r="8350" ht="15.75" customHeight="1">
      <c r="A8350" s="3" t="str">
        <f>IFERROR(TRIM(LEFT(RIGHT('Cost Code (New)'!$F8350,LEN('Cost Code (New)'!$F8350)-SEARCH("Ext ",'Cost Code (New)'!$F8350)-LEN("Ext")),SEARCH(" - ",RIGHT('Cost Code (New)'!$F8350,LEN('Cost Code (New)'!$F8350)-SEARCH("Ext ",'Cost Code (New)'!$F8350)-LEN("Ext")))))+0,"")</f>
        <v/>
      </c>
      <c r="B8350" s="8"/>
      <c r="C8350" s="3"/>
      <c r="D8350" s="3"/>
      <c r="E8350" s="3"/>
      <c r="F8350" s="3"/>
      <c r="G8350" s="3"/>
      <c r="H8350" s="3"/>
      <c r="I8350" s="3"/>
    </row>
    <row r="8351" ht="15.75" customHeight="1">
      <c r="A8351" s="3" t="str">
        <f>IFERROR(TRIM(LEFT(RIGHT('Cost Code (New)'!$F8351,LEN('Cost Code (New)'!$F8351)-SEARCH("Ext ",'Cost Code (New)'!$F8351)-LEN("Ext")),SEARCH(" - ",RIGHT('Cost Code (New)'!$F8351,LEN('Cost Code (New)'!$F8351)-SEARCH("Ext ",'Cost Code (New)'!$F8351)-LEN("Ext")))))+0,"")</f>
        <v/>
      </c>
      <c r="B8351" s="8"/>
      <c r="C8351" s="3"/>
      <c r="D8351" s="3"/>
      <c r="E8351" s="3"/>
      <c r="F8351" s="3"/>
      <c r="G8351" s="3"/>
      <c r="H8351" s="3"/>
      <c r="I8351" s="3"/>
    </row>
    <row r="8352" ht="15.75" customHeight="1">
      <c r="A8352" s="3" t="str">
        <f>IFERROR(TRIM(LEFT(RIGHT('Cost Code (New)'!$F8352,LEN('Cost Code (New)'!$F8352)-SEARCH("Ext ",'Cost Code (New)'!$F8352)-LEN("Ext")),SEARCH(" - ",RIGHT('Cost Code (New)'!$F8352,LEN('Cost Code (New)'!$F8352)-SEARCH("Ext ",'Cost Code (New)'!$F8352)-LEN("Ext")))))+0,"")</f>
        <v/>
      </c>
      <c r="B8352" s="8"/>
      <c r="C8352" s="3"/>
      <c r="D8352" s="3"/>
      <c r="E8352" s="3"/>
      <c r="F8352" s="3"/>
      <c r="G8352" s="3"/>
      <c r="H8352" s="3"/>
      <c r="I8352" s="3"/>
    </row>
    <row r="8353" ht="15.75" customHeight="1">
      <c r="A8353" s="3" t="str">
        <f>IFERROR(TRIM(LEFT(RIGHT('Cost Code (New)'!$F8353,LEN('Cost Code (New)'!$F8353)-SEARCH("Ext ",'Cost Code (New)'!$F8353)-LEN("Ext")),SEARCH(" - ",RIGHT('Cost Code (New)'!$F8353,LEN('Cost Code (New)'!$F8353)-SEARCH("Ext ",'Cost Code (New)'!$F8353)-LEN("Ext")))))+0,"")</f>
        <v/>
      </c>
      <c r="B8353" s="8"/>
      <c r="C8353" s="3"/>
      <c r="D8353" s="3"/>
      <c r="E8353" s="3"/>
      <c r="F8353" s="3"/>
      <c r="G8353" s="3"/>
      <c r="H8353" s="3"/>
      <c r="I8353" s="3"/>
    </row>
    <row r="8354" ht="15.75" customHeight="1">
      <c r="A8354" s="3" t="str">
        <f>IFERROR(TRIM(LEFT(RIGHT('Cost Code (New)'!$F8354,LEN('Cost Code (New)'!$F8354)-SEARCH("Ext ",'Cost Code (New)'!$F8354)-LEN("Ext")),SEARCH(" - ",RIGHT('Cost Code (New)'!$F8354,LEN('Cost Code (New)'!$F8354)-SEARCH("Ext ",'Cost Code (New)'!$F8354)-LEN("Ext")))))+0,"")</f>
        <v/>
      </c>
      <c r="B8354" s="8"/>
      <c r="C8354" s="3"/>
      <c r="D8354" s="3"/>
      <c r="E8354" s="3"/>
      <c r="F8354" s="3"/>
      <c r="G8354" s="3"/>
      <c r="H8354" s="3"/>
      <c r="I8354" s="3"/>
    </row>
    <row r="8355" ht="15.75" customHeight="1">
      <c r="A8355" s="3" t="str">
        <f>IFERROR(TRIM(LEFT(RIGHT('Cost Code (New)'!$F8355,LEN('Cost Code (New)'!$F8355)-SEARCH("Ext ",'Cost Code (New)'!$F8355)-LEN("Ext")),SEARCH(" - ",RIGHT('Cost Code (New)'!$F8355,LEN('Cost Code (New)'!$F8355)-SEARCH("Ext ",'Cost Code (New)'!$F8355)-LEN("Ext")))))+0,"")</f>
        <v/>
      </c>
      <c r="B8355" s="8"/>
      <c r="C8355" s="3"/>
      <c r="D8355" s="3"/>
      <c r="E8355" s="3"/>
      <c r="F8355" s="3"/>
      <c r="G8355" s="3"/>
      <c r="H8355" s="3"/>
      <c r="I8355" s="3"/>
    </row>
    <row r="8356" ht="15.75" customHeight="1">
      <c r="A8356" s="3" t="str">
        <f>IFERROR(TRIM(LEFT(RIGHT('Cost Code (New)'!$F8356,LEN('Cost Code (New)'!$F8356)-SEARCH("Ext ",'Cost Code (New)'!$F8356)-LEN("Ext")),SEARCH(" - ",RIGHT('Cost Code (New)'!$F8356,LEN('Cost Code (New)'!$F8356)-SEARCH("Ext ",'Cost Code (New)'!$F8356)-LEN("Ext")))))+0,"")</f>
        <v/>
      </c>
      <c r="B8356" s="8"/>
      <c r="C8356" s="3"/>
      <c r="D8356" s="3"/>
      <c r="E8356" s="3"/>
      <c r="F8356" s="3"/>
      <c r="G8356" s="3"/>
      <c r="H8356" s="3"/>
      <c r="I8356" s="3"/>
    </row>
    <row r="8357" ht="15.75" customHeight="1">
      <c r="A8357" s="3" t="str">
        <f>IFERROR(TRIM(LEFT(RIGHT('Cost Code (New)'!$F8357,LEN('Cost Code (New)'!$F8357)-SEARCH("Ext ",'Cost Code (New)'!$F8357)-LEN("Ext")),SEARCH(" - ",RIGHT('Cost Code (New)'!$F8357,LEN('Cost Code (New)'!$F8357)-SEARCH("Ext ",'Cost Code (New)'!$F8357)-LEN("Ext")))))+0,"")</f>
        <v/>
      </c>
      <c r="B8357" s="8"/>
      <c r="C8357" s="3"/>
      <c r="D8357" s="3"/>
      <c r="E8357" s="3"/>
      <c r="F8357" s="3"/>
      <c r="G8357" s="3"/>
      <c r="H8357" s="3"/>
      <c r="I8357" s="3"/>
    </row>
    <row r="8358" ht="15.75" customHeight="1">
      <c r="A8358" s="3" t="str">
        <f>IFERROR(TRIM(LEFT(RIGHT('Cost Code (New)'!$F8358,LEN('Cost Code (New)'!$F8358)-SEARCH("Ext ",'Cost Code (New)'!$F8358)-LEN("Ext")),SEARCH(" - ",RIGHT('Cost Code (New)'!$F8358,LEN('Cost Code (New)'!$F8358)-SEARCH("Ext ",'Cost Code (New)'!$F8358)-LEN("Ext")))))+0,"")</f>
        <v/>
      </c>
      <c r="B8358" s="8"/>
      <c r="C8358" s="3"/>
      <c r="D8358" s="3"/>
      <c r="E8358" s="3"/>
      <c r="F8358" s="3"/>
      <c r="G8358" s="3"/>
      <c r="H8358" s="3"/>
      <c r="I8358" s="3"/>
    </row>
    <row r="8359" ht="15.75" customHeight="1">
      <c r="A8359" s="3" t="str">
        <f>IFERROR(TRIM(LEFT(RIGHT('Cost Code (New)'!$F8359,LEN('Cost Code (New)'!$F8359)-SEARCH("Ext ",'Cost Code (New)'!$F8359)-LEN("Ext")),SEARCH(" - ",RIGHT('Cost Code (New)'!$F8359,LEN('Cost Code (New)'!$F8359)-SEARCH("Ext ",'Cost Code (New)'!$F8359)-LEN("Ext")))))+0,"")</f>
        <v/>
      </c>
      <c r="B8359" s="8"/>
      <c r="C8359" s="3"/>
      <c r="D8359" s="3"/>
      <c r="E8359" s="3"/>
      <c r="F8359" s="3"/>
      <c r="G8359" s="3"/>
      <c r="H8359" s="3"/>
      <c r="I8359" s="3"/>
    </row>
    <row r="8360" ht="15.75" customHeight="1">
      <c r="A8360" s="3" t="str">
        <f>IFERROR(TRIM(LEFT(RIGHT('Cost Code (New)'!$F8360,LEN('Cost Code (New)'!$F8360)-SEARCH("Ext ",'Cost Code (New)'!$F8360)-LEN("Ext")),SEARCH(" - ",RIGHT('Cost Code (New)'!$F8360,LEN('Cost Code (New)'!$F8360)-SEARCH("Ext ",'Cost Code (New)'!$F8360)-LEN("Ext")))))+0,"")</f>
        <v/>
      </c>
      <c r="B8360" s="8"/>
      <c r="C8360" s="3"/>
      <c r="D8360" s="3"/>
      <c r="E8360" s="3"/>
      <c r="F8360" s="3"/>
      <c r="G8360" s="3"/>
      <c r="H8360" s="3"/>
      <c r="I8360" s="3"/>
    </row>
    <row r="8361" ht="15.75" customHeight="1">
      <c r="A8361" s="3" t="str">
        <f>IFERROR(TRIM(LEFT(RIGHT('Cost Code (New)'!$F8361,LEN('Cost Code (New)'!$F8361)-SEARCH("Ext ",'Cost Code (New)'!$F8361)-LEN("Ext")),SEARCH(" - ",RIGHT('Cost Code (New)'!$F8361,LEN('Cost Code (New)'!$F8361)-SEARCH("Ext ",'Cost Code (New)'!$F8361)-LEN("Ext")))))+0,"")</f>
        <v/>
      </c>
      <c r="B8361" s="8"/>
      <c r="C8361" s="3"/>
      <c r="D8361" s="3"/>
      <c r="E8361" s="3"/>
      <c r="F8361" s="3"/>
      <c r="G8361" s="3"/>
      <c r="H8361" s="3"/>
      <c r="I8361" s="3"/>
    </row>
    <row r="8362" ht="15.75" customHeight="1">
      <c r="A8362" s="3" t="str">
        <f>IFERROR(TRIM(LEFT(RIGHT('Cost Code (New)'!$F8362,LEN('Cost Code (New)'!$F8362)-SEARCH("Ext ",'Cost Code (New)'!$F8362)-LEN("Ext")),SEARCH(" - ",RIGHT('Cost Code (New)'!$F8362,LEN('Cost Code (New)'!$F8362)-SEARCH("Ext ",'Cost Code (New)'!$F8362)-LEN("Ext")))))+0,"")</f>
        <v/>
      </c>
      <c r="B8362" s="8"/>
      <c r="C8362" s="3"/>
      <c r="D8362" s="3"/>
      <c r="E8362" s="3"/>
      <c r="F8362" s="3"/>
      <c r="G8362" s="3"/>
      <c r="H8362" s="3"/>
      <c r="I8362" s="3"/>
    </row>
    <row r="8363" ht="15.75" customHeight="1">
      <c r="A8363" s="3" t="str">
        <f>IFERROR(TRIM(LEFT(RIGHT('Cost Code (New)'!$F8363,LEN('Cost Code (New)'!$F8363)-SEARCH("Ext ",'Cost Code (New)'!$F8363)-LEN("Ext")),SEARCH(" - ",RIGHT('Cost Code (New)'!$F8363,LEN('Cost Code (New)'!$F8363)-SEARCH("Ext ",'Cost Code (New)'!$F8363)-LEN("Ext")))))+0,"")</f>
        <v/>
      </c>
      <c r="B8363" s="8"/>
      <c r="C8363" s="3"/>
      <c r="D8363" s="3"/>
      <c r="E8363" s="3"/>
      <c r="F8363" s="3"/>
      <c r="G8363" s="3"/>
      <c r="H8363" s="3"/>
      <c r="I8363" s="3"/>
    </row>
    <row r="8364" ht="15.75" customHeight="1">
      <c r="A8364" s="3" t="str">
        <f>IFERROR(TRIM(LEFT(RIGHT('Cost Code (New)'!$F8364,LEN('Cost Code (New)'!$F8364)-SEARCH("Ext ",'Cost Code (New)'!$F8364)-LEN("Ext")),SEARCH(" - ",RIGHT('Cost Code (New)'!$F8364,LEN('Cost Code (New)'!$F8364)-SEARCH("Ext ",'Cost Code (New)'!$F8364)-LEN("Ext")))))+0,"")</f>
        <v/>
      </c>
      <c r="B8364" s="8"/>
      <c r="C8364" s="3"/>
      <c r="D8364" s="3"/>
      <c r="E8364" s="3"/>
      <c r="F8364" s="3"/>
      <c r="G8364" s="3"/>
      <c r="H8364" s="3"/>
      <c r="I8364" s="3"/>
    </row>
    <row r="8365" ht="15.75" customHeight="1">
      <c r="A8365" s="3" t="str">
        <f>IFERROR(TRIM(LEFT(RIGHT('Cost Code (New)'!$F8365,LEN('Cost Code (New)'!$F8365)-SEARCH("Ext ",'Cost Code (New)'!$F8365)-LEN("Ext")),SEARCH(" - ",RIGHT('Cost Code (New)'!$F8365,LEN('Cost Code (New)'!$F8365)-SEARCH("Ext ",'Cost Code (New)'!$F8365)-LEN("Ext")))))+0,"")</f>
        <v/>
      </c>
      <c r="B8365" s="8"/>
      <c r="C8365" s="3"/>
      <c r="D8365" s="3"/>
      <c r="E8365" s="3"/>
      <c r="F8365" s="3"/>
      <c r="G8365" s="3"/>
      <c r="H8365" s="3"/>
      <c r="I8365" s="3"/>
    </row>
    <row r="8366" ht="15.75" customHeight="1">
      <c r="A8366" s="3" t="str">
        <f>IFERROR(TRIM(LEFT(RIGHT('Cost Code (New)'!$F8366,LEN('Cost Code (New)'!$F8366)-SEARCH("Ext ",'Cost Code (New)'!$F8366)-LEN("Ext")),SEARCH(" - ",RIGHT('Cost Code (New)'!$F8366,LEN('Cost Code (New)'!$F8366)-SEARCH("Ext ",'Cost Code (New)'!$F8366)-LEN("Ext")))))+0,"")</f>
        <v/>
      </c>
      <c r="B8366" s="8"/>
      <c r="C8366" s="3"/>
      <c r="D8366" s="3"/>
      <c r="E8366" s="3"/>
      <c r="F8366" s="3"/>
      <c r="G8366" s="3"/>
      <c r="H8366" s="3"/>
      <c r="I8366" s="3"/>
    </row>
    <row r="8367" ht="15.75" customHeight="1">
      <c r="A8367" s="3" t="str">
        <f>IFERROR(TRIM(LEFT(RIGHT('Cost Code (New)'!$F8367,LEN('Cost Code (New)'!$F8367)-SEARCH("Ext ",'Cost Code (New)'!$F8367)-LEN("Ext")),SEARCH(" - ",RIGHT('Cost Code (New)'!$F8367,LEN('Cost Code (New)'!$F8367)-SEARCH("Ext ",'Cost Code (New)'!$F8367)-LEN("Ext")))))+0,"")</f>
        <v/>
      </c>
      <c r="B8367" s="8"/>
      <c r="C8367" s="3"/>
      <c r="D8367" s="3"/>
      <c r="E8367" s="3"/>
      <c r="F8367" s="3"/>
      <c r="G8367" s="3"/>
      <c r="H8367" s="3"/>
      <c r="I8367" s="3"/>
    </row>
    <row r="8368" ht="15.75" customHeight="1">
      <c r="A8368" s="3" t="str">
        <f>IFERROR(TRIM(LEFT(RIGHT('Cost Code (New)'!$F8368,LEN('Cost Code (New)'!$F8368)-SEARCH("Ext ",'Cost Code (New)'!$F8368)-LEN("Ext")),SEARCH(" - ",RIGHT('Cost Code (New)'!$F8368,LEN('Cost Code (New)'!$F8368)-SEARCH("Ext ",'Cost Code (New)'!$F8368)-LEN("Ext")))))+0,"")</f>
        <v/>
      </c>
      <c r="B8368" s="8"/>
      <c r="C8368" s="3"/>
      <c r="D8368" s="3"/>
      <c r="E8368" s="3"/>
      <c r="F8368" s="3"/>
      <c r="G8368" s="3"/>
      <c r="H8368" s="3"/>
      <c r="I8368" s="3"/>
    </row>
    <row r="8369" ht="15.75" customHeight="1">
      <c r="A8369" s="3" t="str">
        <f>IFERROR(TRIM(LEFT(RIGHT('Cost Code (New)'!$F8369,LEN('Cost Code (New)'!$F8369)-SEARCH("Ext ",'Cost Code (New)'!$F8369)-LEN("Ext")),SEARCH(" - ",RIGHT('Cost Code (New)'!$F8369,LEN('Cost Code (New)'!$F8369)-SEARCH("Ext ",'Cost Code (New)'!$F8369)-LEN("Ext")))))+0,"")</f>
        <v/>
      </c>
      <c r="B8369" s="8"/>
      <c r="C8369" s="3"/>
      <c r="D8369" s="3"/>
      <c r="E8369" s="3"/>
      <c r="F8369" s="3"/>
      <c r="G8369" s="3"/>
      <c r="H8369" s="3"/>
      <c r="I8369" s="3"/>
    </row>
    <row r="8370" ht="15.75" customHeight="1">
      <c r="A8370" s="3" t="str">
        <f>IFERROR(TRIM(LEFT(RIGHT('Cost Code (New)'!$F8370,LEN('Cost Code (New)'!$F8370)-SEARCH("Ext ",'Cost Code (New)'!$F8370)-LEN("Ext")),SEARCH(" - ",RIGHT('Cost Code (New)'!$F8370,LEN('Cost Code (New)'!$F8370)-SEARCH("Ext ",'Cost Code (New)'!$F8370)-LEN("Ext")))))+0,"")</f>
        <v/>
      </c>
      <c r="B8370" s="8"/>
      <c r="C8370" s="3"/>
      <c r="D8370" s="3"/>
      <c r="E8370" s="3"/>
      <c r="F8370" s="3"/>
      <c r="G8370" s="3"/>
      <c r="H8370" s="3"/>
      <c r="I8370" s="3"/>
    </row>
    <row r="8371" ht="15.75" customHeight="1">
      <c r="A8371" s="3" t="str">
        <f>IFERROR(TRIM(LEFT(RIGHT('Cost Code (New)'!$F8371,LEN('Cost Code (New)'!$F8371)-SEARCH("Ext ",'Cost Code (New)'!$F8371)-LEN("Ext")),SEARCH(" - ",RIGHT('Cost Code (New)'!$F8371,LEN('Cost Code (New)'!$F8371)-SEARCH("Ext ",'Cost Code (New)'!$F8371)-LEN("Ext")))))+0,"")</f>
        <v/>
      </c>
      <c r="B8371" s="8"/>
      <c r="C8371" s="3"/>
      <c r="D8371" s="3"/>
      <c r="E8371" s="3"/>
      <c r="F8371" s="3"/>
      <c r="G8371" s="3"/>
      <c r="H8371" s="3"/>
      <c r="I8371" s="3"/>
    </row>
    <row r="8372" ht="15.75" customHeight="1">
      <c r="A8372" s="3" t="str">
        <f>IFERROR(TRIM(LEFT(RIGHT('Cost Code (New)'!$F8372,LEN('Cost Code (New)'!$F8372)-SEARCH("Ext ",'Cost Code (New)'!$F8372)-LEN("Ext")),SEARCH(" - ",RIGHT('Cost Code (New)'!$F8372,LEN('Cost Code (New)'!$F8372)-SEARCH("Ext ",'Cost Code (New)'!$F8372)-LEN("Ext")))))+0,"")</f>
        <v/>
      </c>
      <c r="B8372" s="8"/>
      <c r="C8372" s="3"/>
      <c r="D8372" s="3"/>
      <c r="E8372" s="3"/>
      <c r="F8372" s="3"/>
      <c r="G8372" s="3"/>
      <c r="H8372" s="3"/>
      <c r="I8372" s="3"/>
    </row>
    <row r="8373" ht="15.75" customHeight="1">
      <c r="A8373" s="3" t="str">
        <f>IFERROR(TRIM(LEFT(RIGHT('Cost Code (New)'!$F8373,LEN('Cost Code (New)'!$F8373)-SEARCH("Ext ",'Cost Code (New)'!$F8373)-LEN("Ext")),SEARCH(" - ",RIGHT('Cost Code (New)'!$F8373,LEN('Cost Code (New)'!$F8373)-SEARCH("Ext ",'Cost Code (New)'!$F8373)-LEN("Ext")))))+0,"")</f>
        <v/>
      </c>
      <c r="B8373" s="8"/>
      <c r="C8373" s="3"/>
      <c r="D8373" s="3"/>
      <c r="E8373" s="3"/>
      <c r="F8373" s="3"/>
      <c r="G8373" s="3"/>
      <c r="H8373" s="3"/>
      <c r="I8373" s="3"/>
    </row>
    <row r="8374" ht="15.75" customHeight="1">
      <c r="A8374" s="3" t="str">
        <f>IFERROR(TRIM(LEFT(RIGHT('Cost Code (New)'!$F8374,LEN('Cost Code (New)'!$F8374)-SEARCH("Ext ",'Cost Code (New)'!$F8374)-LEN("Ext")),SEARCH(" - ",RIGHT('Cost Code (New)'!$F8374,LEN('Cost Code (New)'!$F8374)-SEARCH("Ext ",'Cost Code (New)'!$F8374)-LEN("Ext")))))+0,"")</f>
        <v/>
      </c>
      <c r="B8374" s="8"/>
      <c r="C8374" s="3"/>
      <c r="D8374" s="3"/>
      <c r="E8374" s="3"/>
      <c r="F8374" s="3"/>
      <c r="G8374" s="3"/>
      <c r="H8374" s="3"/>
      <c r="I8374" s="3"/>
    </row>
    <row r="8375" ht="15.75" customHeight="1">
      <c r="A8375" s="3" t="str">
        <f>IFERROR(TRIM(LEFT(RIGHT('Cost Code (New)'!$F8375,LEN('Cost Code (New)'!$F8375)-SEARCH("Ext ",'Cost Code (New)'!$F8375)-LEN("Ext")),SEARCH(" - ",RIGHT('Cost Code (New)'!$F8375,LEN('Cost Code (New)'!$F8375)-SEARCH("Ext ",'Cost Code (New)'!$F8375)-LEN("Ext")))))+0,"")</f>
        <v/>
      </c>
      <c r="B8375" s="8"/>
      <c r="C8375" s="3"/>
      <c r="D8375" s="3"/>
      <c r="E8375" s="3"/>
      <c r="F8375" s="3"/>
      <c r="G8375" s="3"/>
      <c r="H8375" s="3"/>
      <c r="I8375" s="3"/>
    </row>
    <row r="8376" ht="15.75" customHeight="1">
      <c r="A8376" s="3" t="str">
        <f>IFERROR(TRIM(LEFT(RIGHT('Cost Code (New)'!$F8376,LEN('Cost Code (New)'!$F8376)-SEARCH("Ext ",'Cost Code (New)'!$F8376)-LEN("Ext")),SEARCH(" - ",RIGHT('Cost Code (New)'!$F8376,LEN('Cost Code (New)'!$F8376)-SEARCH("Ext ",'Cost Code (New)'!$F8376)-LEN("Ext")))))+0,"")</f>
        <v/>
      </c>
      <c r="B8376" s="8"/>
      <c r="C8376" s="3"/>
      <c r="D8376" s="3"/>
      <c r="E8376" s="3"/>
      <c r="F8376" s="3"/>
      <c r="G8376" s="3"/>
      <c r="H8376" s="3"/>
      <c r="I8376" s="3"/>
    </row>
    <row r="8377" ht="15.75" customHeight="1">
      <c r="A8377" s="3" t="str">
        <f>IFERROR(TRIM(LEFT(RIGHT('Cost Code (New)'!$F8377,LEN('Cost Code (New)'!$F8377)-SEARCH("Ext ",'Cost Code (New)'!$F8377)-LEN("Ext")),SEARCH(" - ",RIGHT('Cost Code (New)'!$F8377,LEN('Cost Code (New)'!$F8377)-SEARCH("Ext ",'Cost Code (New)'!$F8377)-LEN("Ext")))))+0,"")</f>
        <v/>
      </c>
      <c r="B8377" s="8"/>
      <c r="C8377" s="3"/>
      <c r="D8377" s="3"/>
      <c r="E8377" s="3"/>
      <c r="F8377" s="3"/>
      <c r="G8377" s="3"/>
      <c r="H8377" s="3"/>
      <c r="I8377" s="3"/>
    </row>
    <row r="8378" ht="15.75" customHeight="1">
      <c r="A8378" s="3" t="str">
        <f>IFERROR(TRIM(LEFT(RIGHT('Cost Code (New)'!$F8378,LEN('Cost Code (New)'!$F8378)-SEARCH("Ext ",'Cost Code (New)'!$F8378)-LEN("Ext")),SEARCH(" - ",RIGHT('Cost Code (New)'!$F8378,LEN('Cost Code (New)'!$F8378)-SEARCH("Ext ",'Cost Code (New)'!$F8378)-LEN("Ext")))))+0,"")</f>
        <v/>
      </c>
      <c r="B8378" s="8"/>
      <c r="C8378" s="3"/>
      <c r="D8378" s="3"/>
      <c r="E8378" s="3"/>
      <c r="F8378" s="3"/>
      <c r="G8378" s="3"/>
      <c r="H8378" s="3"/>
      <c r="I8378" s="3"/>
    </row>
    <row r="8379" ht="15.75" customHeight="1">
      <c r="A8379" s="3" t="str">
        <f>IFERROR(TRIM(LEFT(RIGHT('Cost Code (New)'!$F8379,LEN('Cost Code (New)'!$F8379)-SEARCH("Ext ",'Cost Code (New)'!$F8379)-LEN("Ext")),SEARCH(" - ",RIGHT('Cost Code (New)'!$F8379,LEN('Cost Code (New)'!$F8379)-SEARCH("Ext ",'Cost Code (New)'!$F8379)-LEN("Ext")))))+0,"")</f>
        <v/>
      </c>
      <c r="B8379" s="8"/>
      <c r="C8379" s="3"/>
      <c r="D8379" s="3"/>
      <c r="E8379" s="3"/>
      <c r="F8379" s="3"/>
      <c r="G8379" s="3"/>
      <c r="H8379" s="3"/>
      <c r="I8379" s="3"/>
    </row>
    <row r="8380" ht="15.75" customHeight="1">
      <c r="A8380" s="3" t="str">
        <f>IFERROR(TRIM(LEFT(RIGHT('Cost Code (New)'!$F8380,LEN('Cost Code (New)'!$F8380)-SEARCH("Ext ",'Cost Code (New)'!$F8380)-LEN("Ext")),SEARCH(" - ",RIGHT('Cost Code (New)'!$F8380,LEN('Cost Code (New)'!$F8380)-SEARCH("Ext ",'Cost Code (New)'!$F8380)-LEN("Ext")))))+0,"")</f>
        <v/>
      </c>
      <c r="B8380" s="8"/>
      <c r="C8380" s="3"/>
      <c r="D8380" s="3"/>
      <c r="E8380" s="3"/>
      <c r="F8380" s="3"/>
      <c r="G8380" s="3"/>
      <c r="H8380" s="3"/>
      <c r="I8380" s="3"/>
    </row>
    <row r="8381" ht="15.75" customHeight="1">
      <c r="A8381" s="3" t="str">
        <f>IFERROR(TRIM(LEFT(RIGHT('Cost Code (New)'!$F8381,LEN('Cost Code (New)'!$F8381)-SEARCH("Ext ",'Cost Code (New)'!$F8381)-LEN("Ext")),SEARCH(" - ",RIGHT('Cost Code (New)'!$F8381,LEN('Cost Code (New)'!$F8381)-SEARCH("Ext ",'Cost Code (New)'!$F8381)-LEN("Ext")))))+0,"")</f>
        <v/>
      </c>
      <c r="B8381" s="8"/>
      <c r="C8381" s="3"/>
      <c r="D8381" s="3"/>
      <c r="E8381" s="3"/>
      <c r="F8381" s="3"/>
      <c r="G8381" s="3"/>
      <c r="H8381" s="3"/>
      <c r="I8381" s="3"/>
    </row>
    <row r="8382" ht="15.75" customHeight="1">
      <c r="A8382" s="3" t="str">
        <f>IFERROR(TRIM(LEFT(RIGHT('Cost Code (New)'!$F8382,LEN('Cost Code (New)'!$F8382)-SEARCH("Ext ",'Cost Code (New)'!$F8382)-LEN("Ext")),SEARCH(" - ",RIGHT('Cost Code (New)'!$F8382,LEN('Cost Code (New)'!$F8382)-SEARCH("Ext ",'Cost Code (New)'!$F8382)-LEN("Ext")))))+0,"")</f>
        <v/>
      </c>
      <c r="B8382" s="8"/>
      <c r="C8382" s="3"/>
      <c r="D8382" s="3"/>
      <c r="E8382" s="3"/>
      <c r="F8382" s="3"/>
      <c r="G8382" s="3"/>
      <c r="H8382" s="3"/>
      <c r="I8382" s="3"/>
    </row>
    <row r="8383" ht="15.75" customHeight="1">
      <c r="A8383" s="3" t="str">
        <f>IFERROR(TRIM(LEFT(RIGHT('Cost Code (New)'!$F8383,LEN('Cost Code (New)'!$F8383)-SEARCH("Ext ",'Cost Code (New)'!$F8383)-LEN("Ext")),SEARCH(" - ",RIGHT('Cost Code (New)'!$F8383,LEN('Cost Code (New)'!$F8383)-SEARCH("Ext ",'Cost Code (New)'!$F8383)-LEN("Ext")))))+0,"")</f>
        <v/>
      </c>
      <c r="B8383" s="8"/>
      <c r="C8383" s="3"/>
      <c r="D8383" s="3"/>
      <c r="E8383" s="3"/>
      <c r="F8383" s="3"/>
      <c r="G8383" s="3"/>
      <c r="H8383" s="3"/>
      <c r="I8383" s="3"/>
    </row>
    <row r="8384" ht="15.75" customHeight="1">
      <c r="A8384" s="3" t="str">
        <f>IFERROR(TRIM(LEFT(RIGHT('Cost Code (New)'!$F8384,LEN('Cost Code (New)'!$F8384)-SEARCH("Ext ",'Cost Code (New)'!$F8384)-LEN("Ext")),SEARCH(" - ",RIGHT('Cost Code (New)'!$F8384,LEN('Cost Code (New)'!$F8384)-SEARCH("Ext ",'Cost Code (New)'!$F8384)-LEN("Ext")))))+0,"")</f>
        <v/>
      </c>
      <c r="B8384" s="8"/>
      <c r="C8384" s="3"/>
      <c r="D8384" s="3"/>
      <c r="E8384" s="3"/>
      <c r="F8384" s="3"/>
      <c r="G8384" s="3"/>
      <c r="H8384" s="3"/>
      <c r="I8384" s="3"/>
    </row>
    <row r="8385" ht="15.75" customHeight="1">
      <c r="A8385" s="3" t="str">
        <f>IFERROR(TRIM(LEFT(RIGHT('Cost Code (New)'!$F8385,LEN('Cost Code (New)'!$F8385)-SEARCH("Ext ",'Cost Code (New)'!$F8385)-LEN("Ext")),SEARCH(" - ",RIGHT('Cost Code (New)'!$F8385,LEN('Cost Code (New)'!$F8385)-SEARCH("Ext ",'Cost Code (New)'!$F8385)-LEN("Ext")))))+0,"")</f>
        <v/>
      </c>
      <c r="B8385" s="8"/>
      <c r="C8385" s="3"/>
      <c r="D8385" s="3"/>
      <c r="E8385" s="3"/>
      <c r="F8385" s="3"/>
      <c r="G8385" s="3"/>
      <c r="H8385" s="3"/>
      <c r="I8385" s="3"/>
    </row>
    <row r="8386" ht="15.75" customHeight="1">
      <c r="A8386" s="3" t="str">
        <f>IFERROR(TRIM(LEFT(RIGHT('Cost Code (New)'!$F8386,LEN('Cost Code (New)'!$F8386)-SEARCH("Ext ",'Cost Code (New)'!$F8386)-LEN("Ext")),SEARCH(" - ",RIGHT('Cost Code (New)'!$F8386,LEN('Cost Code (New)'!$F8386)-SEARCH("Ext ",'Cost Code (New)'!$F8386)-LEN("Ext")))))+0,"")</f>
        <v/>
      </c>
      <c r="B8386" s="8"/>
      <c r="C8386" s="3"/>
      <c r="D8386" s="3"/>
      <c r="E8386" s="3"/>
      <c r="F8386" s="3"/>
      <c r="G8386" s="3"/>
      <c r="H8386" s="3"/>
      <c r="I8386" s="3"/>
    </row>
    <row r="8387" ht="15.75" customHeight="1">
      <c r="A8387" s="3" t="str">
        <f>IFERROR(TRIM(LEFT(RIGHT('Cost Code (New)'!$F8387,LEN('Cost Code (New)'!$F8387)-SEARCH("Ext ",'Cost Code (New)'!$F8387)-LEN("Ext")),SEARCH(" - ",RIGHT('Cost Code (New)'!$F8387,LEN('Cost Code (New)'!$F8387)-SEARCH("Ext ",'Cost Code (New)'!$F8387)-LEN("Ext")))))+0,"")</f>
        <v/>
      </c>
      <c r="B8387" s="8"/>
      <c r="C8387" s="3"/>
      <c r="D8387" s="3"/>
      <c r="E8387" s="3"/>
      <c r="F8387" s="3"/>
      <c r="G8387" s="3"/>
      <c r="H8387" s="3"/>
      <c r="I8387" s="3"/>
    </row>
    <row r="8388" ht="15.75" customHeight="1">
      <c r="A8388" s="3" t="str">
        <f>IFERROR(TRIM(LEFT(RIGHT('Cost Code (New)'!$F8388,LEN('Cost Code (New)'!$F8388)-SEARCH("Ext ",'Cost Code (New)'!$F8388)-LEN("Ext")),SEARCH(" - ",RIGHT('Cost Code (New)'!$F8388,LEN('Cost Code (New)'!$F8388)-SEARCH("Ext ",'Cost Code (New)'!$F8388)-LEN("Ext")))))+0,"")</f>
        <v/>
      </c>
      <c r="B8388" s="8"/>
      <c r="C8388" s="3"/>
      <c r="D8388" s="3"/>
      <c r="E8388" s="3"/>
      <c r="F8388" s="3"/>
      <c r="G8388" s="3"/>
      <c r="H8388" s="3"/>
      <c r="I8388" s="3"/>
    </row>
    <row r="8389" ht="15.75" customHeight="1">
      <c r="A8389" s="3" t="str">
        <f>IFERROR(TRIM(LEFT(RIGHT('Cost Code (New)'!$F8389,LEN('Cost Code (New)'!$F8389)-SEARCH("Ext ",'Cost Code (New)'!$F8389)-LEN("Ext")),SEARCH(" - ",RIGHT('Cost Code (New)'!$F8389,LEN('Cost Code (New)'!$F8389)-SEARCH("Ext ",'Cost Code (New)'!$F8389)-LEN("Ext")))))+0,"")</f>
        <v/>
      </c>
      <c r="B8389" s="8"/>
      <c r="C8389" s="3"/>
      <c r="D8389" s="3"/>
      <c r="E8389" s="3"/>
      <c r="F8389" s="3"/>
      <c r="G8389" s="3"/>
      <c r="H8389" s="3"/>
      <c r="I8389" s="3"/>
    </row>
    <row r="8390" ht="15.75" customHeight="1">
      <c r="A8390" s="3" t="str">
        <f>IFERROR(TRIM(LEFT(RIGHT('Cost Code (New)'!$F8390,LEN('Cost Code (New)'!$F8390)-SEARCH("Ext ",'Cost Code (New)'!$F8390)-LEN("Ext")),SEARCH(" - ",RIGHT('Cost Code (New)'!$F8390,LEN('Cost Code (New)'!$F8390)-SEARCH("Ext ",'Cost Code (New)'!$F8390)-LEN("Ext")))))+0,"")</f>
        <v/>
      </c>
      <c r="B8390" s="8"/>
      <c r="C8390" s="3"/>
      <c r="D8390" s="3"/>
      <c r="E8390" s="3"/>
      <c r="F8390" s="3"/>
      <c r="G8390" s="3"/>
      <c r="H8390" s="3"/>
      <c r="I8390" s="3"/>
    </row>
    <row r="8391" ht="15.75" customHeight="1">
      <c r="A8391" s="3" t="str">
        <f>IFERROR(TRIM(LEFT(RIGHT('Cost Code (New)'!$F8391,LEN('Cost Code (New)'!$F8391)-SEARCH("Ext ",'Cost Code (New)'!$F8391)-LEN("Ext")),SEARCH(" - ",RIGHT('Cost Code (New)'!$F8391,LEN('Cost Code (New)'!$F8391)-SEARCH("Ext ",'Cost Code (New)'!$F8391)-LEN("Ext")))))+0,"")</f>
        <v/>
      </c>
      <c r="B8391" s="8"/>
      <c r="C8391" s="3"/>
      <c r="D8391" s="3"/>
      <c r="E8391" s="3"/>
      <c r="F8391" s="3"/>
      <c r="G8391" s="3"/>
      <c r="H8391" s="3"/>
      <c r="I8391" s="3"/>
    </row>
    <row r="8392" ht="15.75" customHeight="1">
      <c r="A8392" s="3" t="str">
        <f>IFERROR(TRIM(LEFT(RIGHT('Cost Code (New)'!$F8392,LEN('Cost Code (New)'!$F8392)-SEARCH("Ext ",'Cost Code (New)'!$F8392)-LEN("Ext")),SEARCH(" - ",RIGHT('Cost Code (New)'!$F8392,LEN('Cost Code (New)'!$F8392)-SEARCH("Ext ",'Cost Code (New)'!$F8392)-LEN("Ext")))))+0,"")</f>
        <v/>
      </c>
      <c r="B8392" s="8"/>
      <c r="C8392" s="3"/>
      <c r="D8392" s="3"/>
      <c r="E8392" s="3"/>
      <c r="F8392" s="3"/>
      <c r="G8392" s="3"/>
      <c r="H8392" s="3"/>
      <c r="I8392" s="3"/>
    </row>
    <row r="8393" ht="15.75" customHeight="1">
      <c r="A8393" s="3" t="str">
        <f>IFERROR(TRIM(LEFT(RIGHT('Cost Code (New)'!$F8393,LEN('Cost Code (New)'!$F8393)-SEARCH("Ext ",'Cost Code (New)'!$F8393)-LEN("Ext")),SEARCH(" - ",RIGHT('Cost Code (New)'!$F8393,LEN('Cost Code (New)'!$F8393)-SEARCH("Ext ",'Cost Code (New)'!$F8393)-LEN("Ext")))))+0,"")</f>
        <v/>
      </c>
      <c r="B8393" s="8"/>
      <c r="C8393" s="3"/>
      <c r="D8393" s="3"/>
      <c r="E8393" s="3"/>
      <c r="F8393" s="3"/>
      <c r="G8393" s="3"/>
      <c r="H8393" s="3"/>
      <c r="I8393" s="3"/>
    </row>
    <row r="8394" ht="15.75" customHeight="1">
      <c r="A8394" s="3" t="str">
        <f>IFERROR(TRIM(LEFT(RIGHT('Cost Code (New)'!$F8394,LEN('Cost Code (New)'!$F8394)-SEARCH("Ext ",'Cost Code (New)'!$F8394)-LEN("Ext")),SEARCH(" - ",RIGHT('Cost Code (New)'!$F8394,LEN('Cost Code (New)'!$F8394)-SEARCH("Ext ",'Cost Code (New)'!$F8394)-LEN("Ext")))))+0,"")</f>
        <v/>
      </c>
      <c r="B8394" s="8"/>
      <c r="C8394" s="3"/>
      <c r="D8394" s="3"/>
      <c r="E8394" s="3"/>
      <c r="F8394" s="3"/>
      <c r="G8394" s="3"/>
      <c r="H8394" s="3"/>
      <c r="I8394" s="3"/>
    </row>
    <row r="8395" ht="15.75" customHeight="1">
      <c r="A8395" s="3" t="str">
        <f>IFERROR(TRIM(LEFT(RIGHT('Cost Code (New)'!$F8395,LEN('Cost Code (New)'!$F8395)-SEARCH("Ext ",'Cost Code (New)'!$F8395)-LEN("Ext")),SEARCH(" - ",RIGHT('Cost Code (New)'!$F8395,LEN('Cost Code (New)'!$F8395)-SEARCH("Ext ",'Cost Code (New)'!$F8395)-LEN("Ext")))))+0,"")</f>
        <v/>
      </c>
      <c r="B8395" s="8"/>
      <c r="C8395" s="3"/>
      <c r="D8395" s="3"/>
      <c r="E8395" s="3"/>
      <c r="F8395" s="3"/>
      <c r="G8395" s="3"/>
      <c r="H8395" s="3"/>
      <c r="I8395" s="3"/>
    </row>
    <row r="8396" ht="15.75" customHeight="1">
      <c r="A8396" s="3" t="str">
        <f>IFERROR(TRIM(LEFT(RIGHT('Cost Code (New)'!$F8396,LEN('Cost Code (New)'!$F8396)-SEARCH("Ext ",'Cost Code (New)'!$F8396)-LEN("Ext")),SEARCH(" - ",RIGHT('Cost Code (New)'!$F8396,LEN('Cost Code (New)'!$F8396)-SEARCH("Ext ",'Cost Code (New)'!$F8396)-LEN("Ext")))))+0,"")</f>
        <v/>
      </c>
      <c r="B8396" s="8"/>
      <c r="C8396" s="3"/>
      <c r="D8396" s="3"/>
      <c r="E8396" s="3"/>
      <c r="F8396" s="3"/>
      <c r="G8396" s="3"/>
      <c r="H8396" s="3"/>
      <c r="I8396" s="3"/>
    </row>
    <row r="8397" ht="15.75" customHeight="1">
      <c r="A8397" s="3" t="str">
        <f>IFERROR(TRIM(LEFT(RIGHT('Cost Code (New)'!$F8397,LEN('Cost Code (New)'!$F8397)-SEARCH("Ext ",'Cost Code (New)'!$F8397)-LEN("Ext")),SEARCH(" - ",RIGHT('Cost Code (New)'!$F8397,LEN('Cost Code (New)'!$F8397)-SEARCH("Ext ",'Cost Code (New)'!$F8397)-LEN("Ext")))))+0,"")</f>
        <v/>
      </c>
      <c r="B8397" s="8"/>
      <c r="C8397" s="3"/>
      <c r="D8397" s="3"/>
      <c r="E8397" s="3"/>
      <c r="F8397" s="3"/>
      <c r="G8397" s="3"/>
      <c r="H8397" s="3"/>
      <c r="I8397" s="3"/>
    </row>
    <row r="8398" ht="15.75" customHeight="1">
      <c r="A8398" s="3" t="str">
        <f>IFERROR(TRIM(LEFT(RIGHT('Cost Code (New)'!$F8398,LEN('Cost Code (New)'!$F8398)-SEARCH("Ext ",'Cost Code (New)'!$F8398)-LEN("Ext")),SEARCH(" - ",RIGHT('Cost Code (New)'!$F8398,LEN('Cost Code (New)'!$F8398)-SEARCH("Ext ",'Cost Code (New)'!$F8398)-LEN("Ext")))))+0,"")</f>
        <v/>
      </c>
      <c r="B8398" s="8"/>
      <c r="C8398" s="3"/>
      <c r="D8398" s="3"/>
      <c r="E8398" s="3"/>
      <c r="F8398" s="3"/>
      <c r="G8398" s="3"/>
      <c r="H8398" s="3"/>
      <c r="I8398" s="3"/>
    </row>
    <row r="8399" ht="15.75" customHeight="1">
      <c r="A8399" s="3" t="str">
        <f>IFERROR(TRIM(LEFT(RIGHT('Cost Code (New)'!$F8399,LEN('Cost Code (New)'!$F8399)-SEARCH("Ext ",'Cost Code (New)'!$F8399)-LEN("Ext")),SEARCH(" - ",RIGHT('Cost Code (New)'!$F8399,LEN('Cost Code (New)'!$F8399)-SEARCH("Ext ",'Cost Code (New)'!$F8399)-LEN("Ext")))))+0,"")</f>
        <v/>
      </c>
      <c r="B8399" s="8"/>
      <c r="C8399" s="3"/>
      <c r="D8399" s="3"/>
      <c r="E8399" s="3"/>
      <c r="F8399" s="3"/>
      <c r="G8399" s="3"/>
      <c r="H8399" s="3"/>
      <c r="I8399" s="3"/>
    </row>
    <row r="8400" ht="15.75" customHeight="1">
      <c r="A8400" s="3" t="str">
        <f>IFERROR(TRIM(LEFT(RIGHT('Cost Code (New)'!$F8400,LEN('Cost Code (New)'!$F8400)-SEARCH("Ext ",'Cost Code (New)'!$F8400)-LEN("Ext")),SEARCH(" - ",RIGHT('Cost Code (New)'!$F8400,LEN('Cost Code (New)'!$F8400)-SEARCH("Ext ",'Cost Code (New)'!$F8400)-LEN("Ext")))))+0,"")</f>
        <v/>
      </c>
      <c r="B8400" s="8"/>
      <c r="C8400" s="3"/>
      <c r="D8400" s="3"/>
      <c r="E8400" s="3"/>
      <c r="F8400" s="3"/>
      <c r="G8400" s="3"/>
      <c r="H8400" s="3"/>
      <c r="I8400" s="3"/>
    </row>
    <row r="8401" ht="15.75" customHeight="1">
      <c r="A8401" s="3" t="str">
        <f>IFERROR(TRIM(LEFT(RIGHT('Cost Code (New)'!$F8401,LEN('Cost Code (New)'!$F8401)-SEARCH("Ext ",'Cost Code (New)'!$F8401)-LEN("Ext")),SEARCH(" - ",RIGHT('Cost Code (New)'!$F8401,LEN('Cost Code (New)'!$F8401)-SEARCH("Ext ",'Cost Code (New)'!$F8401)-LEN("Ext")))))+0,"")</f>
        <v/>
      </c>
      <c r="B8401" s="8"/>
      <c r="C8401" s="3"/>
      <c r="D8401" s="3"/>
      <c r="E8401" s="3"/>
      <c r="F8401" s="3"/>
      <c r="G8401" s="3"/>
      <c r="H8401" s="3"/>
      <c r="I8401" s="3"/>
    </row>
    <row r="8402" ht="15.75" customHeight="1">
      <c r="A8402" s="3" t="str">
        <f>IFERROR(TRIM(LEFT(RIGHT('Cost Code (New)'!$F8402,LEN('Cost Code (New)'!$F8402)-SEARCH("Ext ",'Cost Code (New)'!$F8402)-LEN("Ext")),SEARCH(" - ",RIGHT('Cost Code (New)'!$F8402,LEN('Cost Code (New)'!$F8402)-SEARCH("Ext ",'Cost Code (New)'!$F8402)-LEN("Ext")))))+0,"")</f>
        <v/>
      </c>
      <c r="B8402" s="8"/>
      <c r="C8402" s="3"/>
      <c r="D8402" s="3"/>
      <c r="E8402" s="3"/>
      <c r="F8402" s="3"/>
      <c r="G8402" s="3"/>
      <c r="H8402" s="3"/>
      <c r="I8402" s="3"/>
    </row>
    <row r="8403" ht="15.75" customHeight="1">
      <c r="A8403" s="3" t="str">
        <f>IFERROR(TRIM(LEFT(RIGHT('Cost Code (New)'!$F8403,LEN('Cost Code (New)'!$F8403)-SEARCH("Ext ",'Cost Code (New)'!$F8403)-LEN("Ext")),SEARCH(" - ",RIGHT('Cost Code (New)'!$F8403,LEN('Cost Code (New)'!$F8403)-SEARCH("Ext ",'Cost Code (New)'!$F8403)-LEN("Ext")))))+0,"")</f>
        <v/>
      </c>
      <c r="B8403" s="8"/>
      <c r="C8403" s="3"/>
      <c r="D8403" s="3"/>
      <c r="E8403" s="3"/>
      <c r="F8403" s="3"/>
      <c r="G8403" s="3"/>
      <c r="H8403" s="3"/>
      <c r="I8403" s="3"/>
    </row>
    <row r="8404" ht="15.75" customHeight="1">
      <c r="A8404" s="3" t="str">
        <f>IFERROR(TRIM(LEFT(RIGHT('Cost Code (New)'!$F8404,LEN('Cost Code (New)'!$F8404)-SEARCH("Ext ",'Cost Code (New)'!$F8404)-LEN("Ext")),SEARCH(" - ",RIGHT('Cost Code (New)'!$F8404,LEN('Cost Code (New)'!$F8404)-SEARCH("Ext ",'Cost Code (New)'!$F8404)-LEN("Ext")))))+0,"")</f>
        <v/>
      </c>
      <c r="B8404" s="8"/>
      <c r="C8404" s="3"/>
      <c r="D8404" s="3"/>
      <c r="E8404" s="3"/>
      <c r="F8404" s="3"/>
      <c r="G8404" s="3"/>
      <c r="H8404" s="3"/>
      <c r="I8404" s="3"/>
    </row>
    <row r="8405" ht="15.75" customHeight="1">
      <c r="A8405" s="3" t="str">
        <f>IFERROR(TRIM(LEFT(RIGHT('Cost Code (New)'!$F8405,LEN('Cost Code (New)'!$F8405)-SEARCH("Ext ",'Cost Code (New)'!$F8405)-LEN("Ext")),SEARCH(" - ",RIGHT('Cost Code (New)'!$F8405,LEN('Cost Code (New)'!$F8405)-SEARCH("Ext ",'Cost Code (New)'!$F8405)-LEN("Ext")))))+0,"")</f>
        <v/>
      </c>
      <c r="B8405" s="8"/>
      <c r="C8405" s="3"/>
      <c r="D8405" s="3"/>
      <c r="E8405" s="3"/>
      <c r="F8405" s="3"/>
      <c r="G8405" s="3"/>
      <c r="H8405" s="3"/>
      <c r="I8405" s="3"/>
    </row>
    <row r="8406" ht="15.75" customHeight="1">
      <c r="A8406" s="3" t="str">
        <f>IFERROR(TRIM(LEFT(RIGHT('Cost Code (New)'!$F8406,LEN('Cost Code (New)'!$F8406)-SEARCH("Ext ",'Cost Code (New)'!$F8406)-LEN("Ext")),SEARCH(" - ",RIGHT('Cost Code (New)'!$F8406,LEN('Cost Code (New)'!$F8406)-SEARCH("Ext ",'Cost Code (New)'!$F8406)-LEN("Ext")))))+0,"")</f>
        <v/>
      </c>
      <c r="B8406" s="8"/>
      <c r="C8406" s="3"/>
      <c r="D8406" s="3"/>
      <c r="E8406" s="3"/>
      <c r="F8406" s="3"/>
      <c r="G8406" s="3"/>
      <c r="H8406" s="3"/>
      <c r="I8406" s="3"/>
    </row>
    <row r="8407" ht="15.75" customHeight="1">
      <c r="A8407" s="3" t="str">
        <f>IFERROR(TRIM(LEFT(RIGHT('Cost Code (New)'!$F8407,LEN('Cost Code (New)'!$F8407)-SEARCH("Ext ",'Cost Code (New)'!$F8407)-LEN("Ext")),SEARCH(" - ",RIGHT('Cost Code (New)'!$F8407,LEN('Cost Code (New)'!$F8407)-SEARCH("Ext ",'Cost Code (New)'!$F8407)-LEN("Ext")))))+0,"")</f>
        <v/>
      </c>
      <c r="B8407" s="8"/>
      <c r="C8407" s="3"/>
      <c r="D8407" s="3"/>
      <c r="E8407" s="3"/>
      <c r="F8407" s="3"/>
      <c r="G8407" s="3"/>
      <c r="H8407" s="3"/>
      <c r="I8407" s="3"/>
    </row>
    <row r="8408" ht="15.75" customHeight="1">
      <c r="A8408" s="3" t="str">
        <f>IFERROR(TRIM(LEFT(RIGHT('Cost Code (New)'!$F8408,LEN('Cost Code (New)'!$F8408)-SEARCH("Ext ",'Cost Code (New)'!$F8408)-LEN("Ext")),SEARCH(" - ",RIGHT('Cost Code (New)'!$F8408,LEN('Cost Code (New)'!$F8408)-SEARCH("Ext ",'Cost Code (New)'!$F8408)-LEN("Ext")))))+0,"")</f>
        <v/>
      </c>
      <c r="B8408" s="8"/>
      <c r="C8408" s="3"/>
      <c r="D8408" s="3"/>
      <c r="E8408" s="3"/>
      <c r="F8408" s="3"/>
      <c r="G8408" s="3"/>
      <c r="H8408" s="3"/>
      <c r="I8408" s="3"/>
    </row>
    <row r="8409" ht="15.75" customHeight="1">
      <c r="A8409" s="3" t="str">
        <f>IFERROR(TRIM(LEFT(RIGHT('Cost Code (New)'!$F8409,LEN('Cost Code (New)'!$F8409)-SEARCH("Ext ",'Cost Code (New)'!$F8409)-LEN("Ext")),SEARCH(" - ",RIGHT('Cost Code (New)'!$F8409,LEN('Cost Code (New)'!$F8409)-SEARCH("Ext ",'Cost Code (New)'!$F8409)-LEN("Ext")))))+0,"")</f>
        <v/>
      </c>
      <c r="B8409" s="8"/>
      <c r="C8409" s="3"/>
      <c r="D8409" s="3"/>
      <c r="E8409" s="3"/>
      <c r="F8409" s="3"/>
      <c r="G8409" s="3"/>
      <c r="H8409" s="3"/>
      <c r="I8409" s="3"/>
    </row>
    <row r="8410" ht="15.75" customHeight="1">
      <c r="A8410" s="3" t="str">
        <f>IFERROR(TRIM(LEFT(RIGHT('Cost Code (New)'!$F8410,LEN('Cost Code (New)'!$F8410)-SEARCH("Ext ",'Cost Code (New)'!$F8410)-LEN("Ext")),SEARCH(" - ",RIGHT('Cost Code (New)'!$F8410,LEN('Cost Code (New)'!$F8410)-SEARCH("Ext ",'Cost Code (New)'!$F8410)-LEN("Ext")))))+0,"")</f>
        <v/>
      </c>
      <c r="B8410" s="8"/>
      <c r="C8410" s="3"/>
      <c r="D8410" s="3"/>
      <c r="E8410" s="3"/>
      <c r="F8410" s="3"/>
      <c r="G8410" s="3"/>
      <c r="H8410" s="3"/>
      <c r="I8410" s="3"/>
    </row>
    <row r="8411" ht="15.75" customHeight="1">
      <c r="A8411" s="3" t="str">
        <f>IFERROR(TRIM(LEFT(RIGHT('Cost Code (New)'!$F8411,LEN('Cost Code (New)'!$F8411)-SEARCH("Ext ",'Cost Code (New)'!$F8411)-LEN("Ext")),SEARCH(" - ",RIGHT('Cost Code (New)'!$F8411,LEN('Cost Code (New)'!$F8411)-SEARCH("Ext ",'Cost Code (New)'!$F8411)-LEN("Ext")))))+0,"")</f>
        <v/>
      </c>
      <c r="B8411" s="8"/>
      <c r="C8411" s="3"/>
      <c r="D8411" s="3"/>
      <c r="E8411" s="3"/>
      <c r="F8411" s="3"/>
      <c r="G8411" s="3"/>
      <c r="H8411" s="3"/>
      <c r="I8411" s="3"/>
    </row>
    <row r="8412" ht="15.75" customHeight="1">
      <c r="A8412" s="3" t="str">
        <f>IFERROR(TRIM(LEFT(RIGHT('Cost Code (New)'!$F8412,LEN('Cost Code (New)'!$F8412)-SEARCH("Ext ",'Cost Code (New)'!$F8412)-LEN("Ext")),SEARCH(" - ",RIGHT('Cost Code (New)'!$F8412,LEN('Cost Code (New)'!$F8412)-SEARCH("Ext ",'Cost Code (New)'!$F8412)-LEN("Ext")))))+0,"")</f>
        <v/>
      </c>
      <c r="B8412" s="8"/>
      <c r="C8412" s="3"/>
      <c r="D8412" s="3"/>
      <c r="E8412" s="3"/>
      <c r="F8412" s="3"/>
      <c r="G8412" s="3"/>
      <c r="H8412" s="3"/>
      <c r="I8412" s="3"/>
    </row>
    <row r="8413" ht="15.75" customHeight="1">
      <c r="A8413" s="3" t="str">
        <f>IFERROR(TRIM(LEFT(RIGHT('Cost Code (New)'!$F8413,LEN('Cost Code (New)'!$F8413)-SEARCH("Ext ",'Cost Code (New)'!$F8413)-LEN("Ext")),SEARCH(" - ",RIGHT('Cost Code (New)'!$F8413,LEN('Cost Code (New)'!$F8413)-SEARCH("Ext ",'Cost Code (New)'!$F8413)-LEN("Ext")))))+0,"")</f>
        <v/>
      </c>
      <c r="B8413" s="8"/>
      <c r="C8413" s="3"/>
      <c r="D8413" s="3"/>
      <c r="E8413" s="3"/>
      <c r="F8413" s="3"/>
      <c r="G8413" s="3"/>
      <c r="H8413" s="3"/>
      <c r="I8413" s="3"/>
    </row>
    <row r="8414" ht="15.75" customHeight="1">
      <c r="A8414" s="3" t="str">
        <f>IFERROR(TRIM(LEFT(RIGHT('Cost Code (New)'!$F8414,LEN('Cost Code (New)'!$F8414)-SEARCH("Ext ",'Cost Code (New)'!$F8414)-LEN("Ext")),SEARCH(" - ",RIGHT('Cost Code (New)'!$F8414,LEN('Cost Code (New)'!$F8414)-SEARCH("Ext ",'Cost Code (New)'!$F8414)-LEN("Ext")))))+0,"")</f>
        <v/>
      </c>
      <c r="B8414" s="8"/>
      <c r="C8414" s="3"/>
      <c r="D8414" s="3"/>
      <c r="E8414" s="3"/>
      <c r="F8414" s="3"/>
      <c r="G8414" s="3"/>
      <c r="H8414" s="3"/>
      <c r="I8414" s="3"/>
    </row>
    <row r="8415" ht="15.75" customHeight="1">
      <c r="A8415" s="3" t="str">
        <f>IFERROR(TRIM(LEFT(RIGHT('Cost Code (New)'!$F8415,LEN('Cost Code (New)'!$F8415)-SEARCH("Ext ",'Cost Code (New)'!$F8415)-LEN("Ext")),SEARCH(" - ",RIGHT('Cost Code (New)'!$F8415,LEN('Cost Code (New)'!$F8415)-SEARCH("Ext ",'Cost Code (New)'!$F8415)-LEN("Ext")))))+0,"")</f>
        <v/>
      </c>
      <c r="B8415" s="8"/>
      <c r="C8415" s="3"/>
      <c r="D8415" s="3"/>
      <c r="E8415" s="3"/>
      <c r="F8415" s="3"/>
      <c r="G8415" s="3"/>
      <c r="H8415" s="3"/>
      <c r="I8415" s="3"/>
    </row>
    <row r="8416" ht="15.75" customHeight="1">
      <c r="A8416" s="3" t="str">
        <f>IFERROR(TRIM(LEFT(RIGHT('Cost Code (New)'!$F8416,LEN('Cost Code (New)'!$F8416)-SEARCH("Ext ",'Cost Code (New)'!$F8416)-LEN("Ext")),SEARCH(" - ",RIGHT('Cost Code (New)'!$F8416,LEN('Cost Code (New)'!$F8416)-SEARCH("Ext ",'Cost Code (New)'!$F8416)-LEN("Ext")))))+0,"")</f>
        <v/>
      </c>
      <c r="B8416" s="8"/>
      <c r="C8416" s="3"/>
      <c r="D8416" s="3"/>
      <c r="E8416" s="3"/>
      <c r="F8416" s="3"/>
      <c r="G8416" s="3"/>
      <c r="H8416" s="3"/>
      <c r="I8416" s="3"/>
    </row>
    <row r="8417" ht="15.75" customHeight="1">
      <c r="A8417" s="3" t="str">
        <f>IFERROR(TRIM(LEFT(RIGHT('Cost Code (New)'!$F8417,LEN('Cost Code (New)'!$F8417)-SEARCH("Ext ",'Cost Code (New)'!$F8417)-LEN("Ext")),SEARCH(" - ",RIGHT('Cost Code (New)'!$F8417,LEN('Cost Code (New)'!$F8417)-SEARCH("Ext ",'Cost Code (New)'!$F8417)-LEN("Ext")))))+0,"")</f>
        <v/>
      </c>
      <c r="B8417" s="8"/>
      <c r="C8417" s="3"/>
      <c r="D8417" s="3"/>
      <c r="E8417" s="3"/>
      <c r="F8417" s="3"/>
      <c r="G8417" s="3"/>
      <c r="H8417" s="3"/>
      <c r="I8417" s="3"/>
    </row>
    <row r="8418" ht="15.75" customHeight="1">
      <c r="A8418" s="3" t="str">
        <f>IFERROR(TRIM(LEFT(RIGHT('Cost Code (New)'!$F8418,LEN('Cost Code (New)'!$F8418)-SEARCH("Ext ",'Cost Code (New)'!$F8418)-LEN("Ext")),SEARCH(" - ",RIGHT('Cost Code (New)'!$F8418,LEN('Cost Code (New)'!$F8418)-SEARCH("Ext ",'Cost Code (New)'!$F8418)-LEN("Ext")))))+0,"")</f>
        <v/>
      </c>
      <c r="B8418" s="8"/>
      <c r="C8418" s="3"/>
      <c r="D8418" s="3"/>
      <c r="E8418" s="3"/>
      <c r="F8418" s="3"/>
      <c r="G8418" s="3"/>
      <c r="H8418" s="3"/>
      <c r="I8418" s="3"/>
    </row>
    <row r="8419" ht="15.75" customHeight="1">
      <c r="A8419" s="3" t="str">
        <f>IFERROR(TRIM(LEFT(RIGHT('Cost Code (New)'!$F8419,LEN('Cost Code (New)'!$F8419)-SEARCH("Ext ",'Cost Code (New)'!$F8419)-LEN("Ext")),SEARCH(" - ",RIGHT('Cost Code (New)'!$F8419,LEN('Cost Code (New)'!$F8419)-SEARCH("Ext ",'Cost Code (New)'!$F8419)-LEN("Ext")))))+0,"")</f>
        <v/>
      </c>
      <c r="B8419" s="8"/>
      <c r="C8419" s="3"/>
      <c r="D8419" s="3"/>
      <c r="E8419" s="3"/>
      <c r="F8419" s="3"/>
      <c r="G8419" s="3"/>
      <c r="H8419" s="3"/>
      <c r="I8419" s="3"/>
    </row>
    <row r="8420" ht="15.75" customHeight="1">
      <c r="A8420" s="3" t="str">
        <f>IFERROR(TRIM(LEFT(RIGHT('Cost Code (New)'!$F8420,LEN('Cost Code (New)'!$F8420)-SEARCH("Ext ",'Cost Code (New)'!$F8420)-LEN("Ext")),SEARCH(" - ",RIGHT('Cost Code (New)'!$F8420,LEN('Cost Code (New)'!$F8420)-SEARCH("Ext ",'Cost Code (New)'!$F8420)-LEN("Ext")))))+0,"")</f>
        <v/>
      </c>
      <c r="B8420" s="8"/>
      <c r="C8420" s="3"/>
      <c r="D8420" s="3"/>
      <c r="E8420" s="3"/>
      <c r="F8420" s="3"/>
      <c r="G8420" s="3"/>
      <c r="H8420" s="3"/>
      <c r="I8420" s="3"/>
    </row>
    <row r="8421" ht="15.75" customHeight="1">
      <c r="A8421" s="3" t="str">
        <f>IFERROR(TRIM(LEFT(RIGHT('Cost Code (New)'!$F8421,LEN('Cost Code (New)'!$F8421)-SEARCH("Ext ",'Cost Code (New)'!$F8421)-LEN("Ext")),SEARCH(" - ",RIGHT('Cost Code (New)'!$F8421,LEN('Cost Code (New)'!$F8421)-SEARCH("Ext ",'Cost Code (New)'!$F8421)-LEN("Ext")))))+0,"")</f>
        <v/>
      </c>
      <c r="B8421" s="8"/>
      <c r="C8421" s="3"/>
      <c r="D8421" s="3"/>
      <c r="E8421" s="3"/>
      <c r="F8421" s="3"/>
      <c r="G8421" s="3"/>
      <c r="H8421" s="3"/>
      <c r="I8421" s="3"/>
    </row>
    <row r="8422" ht="15.75" customHeight="1">
      <c r="A8422" s="3" t="str">
        <f>IFERROR(TRIM(LEFT(RIGHT('Cost Code (New)'!$F8422,LEN('Cost Code (New)'!$F8422)-SEARCH("Ext ",'Cost Code (New)'!$F8422)-LEN("Ext")),SEARCH(" - ",RIGHT('Cost Code (New)'!$F8422,LEN('Cost Code (New)'!$F8422)-SEARCH("Ext ",'Cost Code (New)'!$F8422)-LEN("Ext")))))+0,"")</f>
        <v/>
      </c>
      <c r="B8422" s="8"/>
      <c r="C8422" s="3"/>
      <c r="D8422" s="3"/>
      <c r="E8422" s="3"/>
      <c r="F8422" s="3"/>
      <c r="G8422" s="3"/>
      <c r="H8422" s="3"/>
      <c r="I8422" s="3"/>
    </row>
    <row r="8423" ht="15.75" customHeight="1">
      <c r="A8423" s="3" t="str">
        <f>IFERROR(TRIM(LEFT(RIGHT('Cost Code (New)'!$F8423,LEN('Cost Code (New)'!$F8423)-SEARCH("Ext ",'Cost Code (New)'!$F8423)-LEN("Ext")),SEARCH(" - ",RIGHT('Cost Code (New)'!$F8423,LEN('Cost Code (New)'!$F8423)-SEARCH("Ext ",'Cost Code (New)'!$F8423)-LEN("Ext")))))+0,"")</f>
        <v/>
      </c>
      <c r="B8423" s="8"/>
      <c r="C8423" s="3"/>
      <c r="D8423" s="3"/>
      <c r="E8423" s="3"/>
      <c r="F8423" s="3"/>
      <c r="G8423" s="3"/>
      <c r="H8423" s="3"/>
      <c r="I8423" s="3"/>
    </row>
    <row r="8424" ht="15.75" customHeight="1">
      <c r="A8424" s="3" t="str">
        <f>IFERROR(TRIM(LEFT(RIGHT('Cost Code (New)'!$F8424,LEN('Cost Code (New)'!$F8424)-SEARCH("Ext ",'Cost Code (New)'!$F8424)-LEN("Ext")),SEARCH(" - ",RIGHT('Cost Code (New)'!$F8424,LEN('Cost Code (New)'!$F8424)-SEARCH("Ext ",'Cost Code (New)'!$F8424)-LEN("Ext")))))+0,"")</f>
        <v/>
      </c>
      <c r="B8424" s="8"/>
      <c r="C8424" s="3"/>
      <c r="D8424" s="3"/>
      <c r="E8424" s="3"/>
      <c r="F8424" s="3"/>
      <c r="G8424" s="3"/>
      <c r="H8424" s="3"/>
      <c r="I8424" s="3"/>
    </row>
    <row r="8425" ht="15.75" customHeight="1">
      <c r="A8425" s="3" t="str">
        <f>IFERROR(TRIM(LEFT(RIGHT('Cost Code (New)'!$F8425,LEN('Cost Code (New)'!$F8425)-SEARCH("Ext ",'Cost Code (New)'!$F8425)-LEN("Ext")),SEARCH(" - ",RIGHT('Cost Code (New)'!$F8425,LEN('Cost Code (New)'!$F8425)-SEARCH("Ext ",'Cost Code (New)'!$F8425)-LEN("Ext")))))+0,"")</f>
        <v/>
      </c>
      <c r="B8425" s="8"/>
      <c r="C8425" s="3"/>
      <c r="D8425" s="3"/>
      <c r="E8425" s="3"/>
      <c r="F8425" s="3"/>
      <c r="G8425" s="3"/>
      <c r="H8425" s="3"/>
      <c r="I8425" s="3"/>
    </row>
    <row r="8426" ht="15.75" customHeight="1">
      <c r="A8426" s="3" t="str">
        <f>IFERROR(TRIM(LEFT(RIGHT('Cost Code (New)'!$F8426,LEN('Cost Code (New)'!$F8426)-SEARCH("Ext ",'Cost Code (New)'!$F8426)-LEN("Ext")),SEARCH(" - ",RIGHT('Cost Code (New)'!$F8426,LEN('Cost Code (New)'!$F8426)-SEARCH("Ext ",'Cost Code (New)'!$F8426)-LEN("Ext")))))+0,"")</f>
        <v/>
      </c>
      <c r="B8426" s="8"/>
      <c r="C8426" s="3"/>
      <c r="D8426" s="3"/>
      <c r="E8426" s="3"/>
      <c r="F8426" s="3"/>
      <c r="G8426" s="3"/>
      <c r="H8426" s="3"/>
      <c r="I8426" s="3"/>
    </row>
    <row r="8427" ht="15.75" customHeight="1">
      <c r="A8427" s="3" t="str">
        <f>IFERROR(TRIM(LEFT(RIGHT('Cost Code (New)'!$F8427,LEN('Cost Code (New)'!$F8427)-SEARCH("Ext ",'Cost Code (New)'!$F8427)-LEN("Ext")),SEARCH(" - ",RIGHT('Cost Code (New)'!$F8427,LEN('Cost Code (New)'!$F8427)-SEARCH("Ext ",'Cost Code (New)'!$F8427)-LEN("Ext")))))+0,"")</f>
        <v/>
      </c>
      <c r="B8427" s="8"/>
      <c r="C8427" s="3"/>
      <c r="D8427" s="3"/>
      <c r="E8427" s="3"/>
      <c r="F8427" s="3"/>
      <c r="G8427" s="3"/>
      <c r="H8427" s="3"/>
      <c r="I8427" s="3"/>
    </row>
    <row r="8428" ht="15.75" customHeight="1">
      <c r="A8428" s="3" t="str">
        <f>IFERROR(TRIM(LEFT(RIGHT('Cost Code (New)'!$F8428,LEN('Cost Code (New)'!$F8428)-SEARCH("Ext ",'Cost Code (New)'!$F8428)-LEN("Ext")),SEARCH(" - ",RIGHT('Cost Code (New)'!$F8428,LEN('Cost Code (New)'!$F8428)-SEARCH("Ext ",'Cost Code (New)'!$F8428)-LEN("Ext")))))+0,"")</f>
        <v/>
      </c>
      <c r="B8428" s="8"/>
      <c r="C8428" s="3"/>
      <c r="D8428" s="3"/>
      <c r="E8428" s="3"/>
      <c r="F8428" s="3"/>
      <c r="G8428" s="3"/>
      <c r="H8428" s="3"/>
      <c r="I8428" s="3"/>
    </row>
    <row r="8429" ht="15.75" customHeight="1">
      <c r="A8429" s="3" t="str">
        <f>IFERROR(TRIM(LEFT(RIGHT('Cost Code (New)'!$F8429,LEN('Cost Code (New)'!$F8429)-SEARCH("Ext ",'Cost Code (New)'!$F8429)-LEN("Ext")),SEARCH(" - ",RIGHT('Cost Code (New)'!$F8429,LEN('Cost Code (New)'!$F8429)-SEARCH("Ext ",'Cost Code (New)'!$F8429)-LEN("Ext")))))+0,"")</f>
        <v/>
      </c>
      <c r="B8429" s="8"/>
      <c r="C8429" s="3"/>
      <c r="D8429" s="3"/>
      <c r="E8429" s="3"/>
      <c r="F8429" s="3"/>
      <c r="G8429" s="3"/>
      <c r="H8429" s="3"/>
      <c r="I8429" s="3"/>
    </row>
    <row r="8430" ht="15.75" customHeight="1">
      <c r="A8430" s="3" t="str">
        <f>IFERROR(TRIM(LEFT(RIGHT('Cost Code (New)'!$F8430,LEN('Cost Code (New)'!$F8430)-SEARCH("Ext ",'Cost Code (New)'!$F8430)-LEN("Ext")),SEARCH(" - ",RIGHT('Cost Code (New)'!$F8430,LEN('Cost Code (New)'!$F8430)-SEARCH("Ext ",'Cost Code (New)'!$F8430)-LEN("Ext")))))+0,"")</f>
        <v/>
      </c>
      <c r="B8430" s="8"/>
      <c r="C8430" s="3"/>
      <c r="D8430" s="3"/>
      <c r="E8430" s="3"/>
      <c r="F8430" s="3"/>
      <c r="G8430" s="3"/>
      <c r="H8430" s="3"/>
      <c r="I8430" s="3"/>
    </row>
    <row r="8431" ht="15.75" customHeight="1">
      <c r="A8431" s="3" t="str">
        <f>IFERROR(TRIM(LEFT(RIGHT('Cost Code (New)'!$F8431,LEN('Cost Code (New)'!$F8431)-SEARCH("Ext ",'Cost Code (New)'!$F8431)-LEN("Ext")),SEARCH(" - ",RIGHT('Cost Code (New)'!$F8431,LEN('Cost Code (New)'!$F8431)-SEARCH("Ext ",'Cost Code (New)'!$F8431)-LEN("Ext")))))+0,"")</f>
        <v/>
      </c>
      <c r="B8431" s="8"/>
      <c r="C8431" s="3"/>
      <c r="D8431" s="3"/>
      <c r="E8431" s="3"/>
      <c r="F8431" s="3"/>
      <c r="G8431" s="3"/>
      <c r="H8431" s="3"/>
      <c r="I8431" s="3"/>
    </row>
    <row r="8432" ht="15.75" customHeight="1">
      <c r="A8432" s="3" t="str">
        <f>IFERROR(TRIM(LEFT(RIGHT('Cost Code (New)'!$F8432,LEN('Cost Code (New)'!$F8432)-SEARCH("Ext ",'Cost Code (New)'!$F8432)-LEN("Ext")),SEARCH(" - ",RIGHT('Cost Code (New)'!$F8432,LEN('Cost Code (New)'!$F8432)-SEARCH("Ext ",'Cost Code (New)'!$F8432)-LEN("Ext")))))+0,"")</f>
        <v/>
      </c>
      <c r="B8432" s="8"/>
      <c r="C8432" s="3"/>
      <c r="D8432" s="3"/>
      <c r="E8432" s="3"/>
      <c r="F8432" s="3"/>
      <c r="G8432" s="3"/>
      <c r="H8432" s="3"/>
      <c r="I8432" s="3"/>
    </row>
    <row r="8433" ht="15.75" customHeight="1">
      <c r="A8433" s="3" t="str">
        <f>IFERROR(TRIM(LEFT(RIGHT('Cost Code (New)'!$F8433,LEN('Cost Code (New)'!$F8433)-SEARCH("Ext ",'Cost Code (New)'!$F8433)-LEN("Ext")),SEARCH(" - ",RIGHT('Cost Code (New)'!$F8433,LEN('Cost Code (New)'!$F8433)-SEARCH("Ext ",'Cost Code (New)'!$F8433)-LEN("Ext")))))+0,"")</f>
        <v/>
      </c>
      <c r="B8433" s="8"/>
      <c r="C8433" s="3"/>
      <c r="D8433" s="3"/>
      <c r="E8433" s="3"/>
      <c r="F8433" s="3"/>
      <c r="G8433" s="3"/>
      <c r="H8433" s="3"/>
      <c r="I8433" s="3"/>
    </row>
    <row r="8434" ht="15.75" customHeight="1">
      <c r="A8434" s="3" t="str">
        <f>IFERROR(TRIM(LEFT(RIGHT('Cost Code (New)'!$F8434,LEN('Cost Code (New)'!$F8434)-SEARCH("Ext ",'Cost Code (New)'!$F8434)-LEN("Ext")),SEARCH(" - ",RIGHT('Cost Code (New)'!$F8434,LEN('Cost Code (New)'!$F8434)-SEARCH("Ext ",'Cost Code (New)'!$F8434)-LEN("Ext")))))+0,"")</f>
        <v/>
      </c>
      <c r="B8434" s="8"/>
      <c r="C8434" s="3"/>
      <c r="D8434" s="3"/>
      <c r="E8434" s="3"/>
      <c r="F8434" s="3"/>
      <c r="G8434" s="3"/>
      <c r="H8434" s="3"/>
      <c r="I8434" s="3"/>
    </row>
    <row r="8435" ht="15.75" customHeight="1">
      <c r="A8435" s="3" t="str">
        <f>IFERROR(TRIM(LEFT(RIGHT('Cost Code (New)'!$F8435,LEN('Cost Code (New)'!$F8435)-SEARCH("Ext ",'Cost Code (New)'!$F8435)-LEN("Ext")),SEARCH(" - ",RIGHT('Cost Code (New)'!$F8435,LEN('Cost Code (New)'!$F8435)-SEARCH("Ext ",'Cost Code (New)'!$F8435)-LEN("Ext")))))+0,"")</f>
        <v/>
      </c>
      <c r="B8435" s="8"/>
      <c r="C8435" s="3"/>
      <c r="D8435" s="3"/>
      <c r="E8435" s="3"/>
      <c r="F8435" s="3"/>
      <c r="G8435" s="3"/>
      <c r="H8435" s="3"/>
      <c r="I8435" s="3"/>
    </row>
    <row r="8436" ht="15.75" customHeight="1">
      <c r="A8436" s="3" t="str">
        <f>IFERROR(TRIM(LEFT(RIGHT('Cost Code (New)'!$F8436,LEN('Cost Code (New)'!$F8436)-SEARCH("Ext ",'Cost Code (New)'!$F8436)-LEN("Ext")),SEARCH(" - ",RIGHT('Cost Code (New)'!$F8436,LEN('Cost Code (New)'!$F8436)-SEARCH("Ext ",'Cost Code (New)'!$F8436)-LEN("Ext")))))+0,"")</f>
        <v/>
      </c>
      <c r="B8436" s="8"/>
      <c r="C8436" s="3"/>
      <c r="D8436" s="3"/>
      <c r="E8436" s="3"/>
      <c r="F8436" s="3"/>
      <c r="G8436" s="3"/>
      <c r="H8436" s="3"/>
      <c r="I8436" s="3"/>
    </row>
    <row r="8437" ht="15.75" customHeight="1">
      <c r="A8437" s="3" t="str">
        <f>IFERROR(TRIM(LEFT(RIGHT('Cost Code (New)'!$F8437,LEN('Cost Code (New)'!$F8437)-SEARCH("Ext ",'Cost Code (New)'!$F8437)-LEN("Ext")),SEARCH(" - ",RIGHT('Cost Code (New)'!$F8437,LEN('Cost Code (New)'!$F8437)-SEARCH("Ext ",'Cost Code (New)'!$F8437)-LEN("Ext")))))+0,"")</f>
        <v/>
      </c>
      <c r="B8437" s="8"/>
      <c r="C8437" s="3"/>
      <c r="D8437" s="3"/>
      <c r="E8437" s="3"/>
      <c r="F8437" s="3"/>
      <c r="G8437" s="3"/>
      <c r="H8437" s="3"/>
      <c r="I8437" s="3"/>
    </row>
    <row r="8438" ht="15.75" customHeight="1">
      <c r="A8438" s="3" t="str">
        <f>IFERROR(TRIM(LEFT(RIGHT('Cost Code (New)'!$F8438,LEN('Cost Code (New)'!$F8438)-SEARCH("Ext ",'Cost Code (New)'!$F8438)-LEN("Ext")),SEARCH(" - ",RIGHT('Cost Code (New)'!$F8438,LEN('Cost Code (New)'!$F8438)-SEARCH("Ext ",'Cost Code (New)'!$F8438)-LEN("Ext")))))+0,"")</f>
        <v/>
      </c>
      <c r="B8438" s="8"/>
      <c r="C8438" s="3"/>
      <c r="D8438" s="3"/>
      <c r="E8438" s="3"/>
      <c r="F8438" s="3"/>
      <c r="G8438" s="3"/>
      <c r="H8438" s="3"/>
      <c r="I8438" s="3"/>
    </row>
    <row r="8439" ht="15.75" customHeight="1">
      <c r="A8439" s="3" t="str">
        <f>IFERROR(TRIM(LEFT(RIGHT('Cost Code (New)'!$F8439,LEN('Cost Code (New)'!$F8439)-SEARCH("Ext ",'Cost Code (New)'!$F8439)-LEN("Ext")),SEARCH(" - ",RIGHT('Cost Code (New)'!$F8439,LEN('Cost Code (New)'!$F8439)-SEARCH("Ext ",'Cost Code (New)'!$F8439)-LEN("Ext")))))+0,"")</f>
        <v/>
      </c>
      <c r="B8439" s="8"/>
      <c r="C8439" s="3"/>
      <c r="D8439" s="3"/>
      <c r="E8439" s="3"/>
      <c r="F8439" s="3"/>
      <c r="G8439" s="3"/>
      <c r="H8439" s="3"/>
      <c r="I8439" s="3"/>
    </row>
    <row r="8440" ht="15.75" customHeight="1">
      <c r="A8440" s="3" t="str">
        <f>IFERROR(TRIM(LEFT(RIGHT('Cost Code (New)'!$F8440,LEN('Cost Code (New)'!$F8440)-SEARCH("Ext ",'Cost Code (New)'!$F8440)-LEN("Ext")),SEARCH(" - ",RIGHT('Cost Code (New)'!$F8440,LEN('Cost Code (New)'!$F8440)-SEARCH("Ext ",'Cost Code (New)'!$F8440)-LEN("Ext")))))+0,"")</f>
        <v/>
      </c>
      <c r="B8440" s="8"/>
      <c r="C8440" s="3"/>
      <c r="D8440" s="3"/>
      <c r="E8440" s="3"/>
      <c r="F8440" s="3"/>
      <c r="G8440" s="3"/>
      <c r="H8440" s="3"/>
      <c r="I8440" s="3"/>
    </row>
    <row r="8441" ht="15.75" customHeight="1">
      <c r="A8441" s="3" t="str">
        <f>IFERROR(TRIM(LEFT(RIGHT('Cost Code (New)'!$F8441,LEN('Cost Code (New)'!$F8441)-SEARCH("Ext ",'Cost Code (New)'!$F8441)-LEN("Ext")),SEARCH(" - ",RIGHT('Cost Code (New)'!$F8441,LEN('Cost Code (New)'!$F8441)-SEARCH("Ext ",'Cost Code (New)'!$F8441)-LEN("Ext")))))+0,"")</f>
        <v/>
      </c>
      <c r="B8441" s="8"/>
      <c r="C8441" s="3"/>
      <c r="D8441" s="3"/>
      <c r="E8441" s="3"/>
      <c r="F8441" s="3"/>
      <c r="G8441" s="3"/>
      <c r="H8441" s="3"/>
      <c r="I8441" s="3"/>
    </row>
    <row r="8442" ht="15.75" customHeight="1">
      <c r="A8442" s="3" t="str">
        <f>IFERROR(TRIM(LEFT(RIGHT('Cost Code (New)'!$F8442,LEN('Cost Code (New)'!$F8442)-SEARCH("Ext ",'Cost Code (New)'!$F8442)-LEN("Ext")),SEARCH(" - ",RIGHT('Cost Code (New)'!$F8442,LEN('Cost Code (New)'!$F8442)-SEARCH("Ext ",'Cost Code (New)'!$F8442)-LEN("Ext")))))+0,"")</f>
        <v/>
      </c>
      <c r="B8442" s="8"/>
      <c r="C8442" s="3"/>
      <c r="D8442" s="3"/>
      <c r="E8442" s="3"/>
      <c r="F8442" s="3"/>
      <c r="G8442" s="3"/>
      <c r="H8442" s="3"/>
      <c r="I8442" s="3"/>
    </row>
    <row r="8443" ht="15.75" customHeight="1">
      <c r="A8443" s="3" t="str">
        <f>IFERROR(TRIM(LEFT(RIGHT('Cost Code (New)'!$F8443,LEN('Cost Code (New)'!$F8443)-SEARCH("Ext ",'Cost Code (New)'!$F8443)-LEN("Ext")),SEARCH(" - ",RIGHT('Cost Code (New)'!$F8443,LEN('Cost Code (New)'!$F8443)-SEARCH("Ext ",'Cost Code (New)'!$F8443)-LEN("Ext")))))+0,"")</f>
        <v/>
      </c>
      <c r="B8443" s="8"/>
      <c r="C8443" s="3"/>
      <c r="D8443" s="3"/>
      <c r="E8443" s="3"/>
      <c r="F8443" s="3"/>
      <c r="G8443" s="3"/>
      <c r="H8443" s="3"/>
      <c r="I8443" s="3"/>
    </row>
    <row r="8444" ht="15.75" customHeight="1">
      <c r="A8444" s="3" t="str">
        <f>IFERROR(TRIM(LEFT(RIGHT('Cost Code (New)'!$F8444,LEN('Cost Code (New)'!$F8444)-SEARCH("Ext ",'Cost Code (New)'!$F8444)-LEN("Ext")),SEARCH(" - ",RIGHT('Cost Code (New)'!$F8444,LEN('Cost Code (New)'!$F8444)-SEARCH("Ext ",'Cost Code (New)'!$F8444)-LEN("Ext")))))+0,"")</f>
        <v/>
      </c>
      <c r="B8444" s="8"/>
      <c r="C8444" s="3"/>
      <c r="D8444" s="3"/>
      <c r="E8444" s="3"/>
      <c r="F8444" s="3"/>
      <c r="G8444" s="3"/>
      <c r="H8444" s="3"/>
      <c r="I8444" s="3"/>
    </row>
    <row r="8445" ht="15.75" customHeight="1">
      <c r="A8445" s="3" t="str">
        <f>IFERROR(TRIM(LEFT(RIGHT('Cost Code (New)'!$F8445,LEN('Cost Code (New)'!$F8445)-SEARCH("Ext ",'Cost Code (New)'!$F8445)-LEN("Ext")),SEARCH(" - ",RIGHT('Cost Code (New)'!$F8445,LEN('Cost Code (New)'!$F8445)-SEARCH("Ext ",'Cost Code (New)'!$F8445)-LEN("Ext")))))+0,"")</f>
        <v/>
      </c>
      <c r="B8445" s="8"/>
      <c r="C8445" s="3"/>
      <c r="D8445" s="3"/>
      <c r="E8445" s="3"/>
      <c r="F8445" s="3"/>
      <c r="G8445" s="3"/>
      <c r="H8445" s="3"/>
      <c r="I8445" s="3"/>
    </row>
    <row r="8446" ht="15.75" customHeight="1">
      <c r="A8446" s="3" t="str">
        <f>IFERROR(TRIM(LEFT(RIGHT('Cost Code (New)'!$F8446,LEN('Cost Code (New)'!$F8446)-SEARCH("Ext ",'Cost Code (New)'!$F8446)-LEN("Ext")),SEARCH(" - ",RIGHT('Cost Code (New)'!$F8446,LEN('Cost Code (New)'!$F8446)-SEARCH("Ext ",'Cost Code (New)'!$F8446)-LEN("Ext")))))+0,"")</f>
        <v/>
      </c>
      <c r="B8446" s="8"/>
      <c r="C8446" s="3"/>
      <c r="D8446" s="3"/>
      <c r="E8446" s="3"/>
      <c r="F8446" s="3"/>
      <c r="G8446" s="3"/>
      <c r="H8446" s="3"/>
      <c r="I8446" s="3"/>
    </row>
    <row r="8447" ht="15.75" customHeight="1">
      <c r="A8447" s="3" t="str">
        <f>IFERROR(TRIM(LEFT(RIGHT('Cost Code (New)'!$F8447,LEN('Cost Code (New)'!$F8447)-SEARCH("Ext ",'Cost Code (New)'!$F8447)-LEN("Ext")),SEARCH(" - ",RIGHT('Cost Code (New)'!$F8447,LEN('Cost Code (New)'!$F8447)-SEARCH("Ext ",'Cost Code (New)'!$F8447)-LEN("Ext")))))+0,"")</f>
        <v/>
      </c>
      <c r="B8447" s="8"/>
      <c r="C8447" s="3"/>
      <c r="D8447" s="3"/>
      <c r="E8447" s="3"/>
      <c r="F8447" s="3"/>
      <c r="G8447" s="3"/>
      <c r="H8447" s="3"/>
      <c r="I8447" s="3"/>
    </row>
    <row r="8448" ht="15.75" customHeight="1">
      <c r="A8448" s="3" t="str">
        <f>IFERROR(TRIM(LEFT(RIGHT('Cost Code (New)'!$F8448,LEN('Cost Code (New)'!$F8448)-SEARCH("Ext ",'Cost Code (New)'!$F8448)-LEN("Ext")),SEARCH(" - ",RIGHT('Cost Code (New)'!$F8448,LEN('Cost Code (New)'!$F8448)-SEARCH("Ext ",'Cost Code (New)'!$F8448)-LEN("Ext")))))+0,"")</f>
        <v/>
      </c>
      <c r="B8448" s="8"/>
      <c r="C8448" s="3"/>
      <c r="D8448" s="3"/>
      <c r="E8448" s="3"/>
      <c r="F8448" s="3"/>
      <c r="G8448" s="3"/>
      <c r="H8448" s="3"/>
      <c r="I8448" s="3"/>
    </row>
    <row r="8449" ht="15.75" customHeight="1">
      <c r="A8449" s="3" t="str">
        <f>IFERROR(TRIM(LEFT(RIGHT('Cost Code (New)'!$F8449,LEN('Cost Code (New)'!$F8449)-SEARCH("Ext ",'Cost Code (New)'!$F8449)-LEN("Ext")),SEARCH(" - ",RIGHT('Cost Code (New)'!$F8449,LEN('Cost Code (New)'!$F8449)-SEARCH("Ext ",'Cost Code (New)'!$F8449)-LEN("Ext")))))+0,"")</f>
        <v/>
      </c>
      <c r="B8449" s="8"/>
      <c r="C8449" s="3"/>
      <c r="D8449" s="3"/>
      <c r="E8449" s="3"/>
      <c r="F8449" s="3"/>
      <c r="G8449" s="3"/>
      <c r="H8449" s="3"/>
      <c r="I8449" s="3"/>
    </row>
    <row r="8450" ht="15.75" customHeight="1">
      <c r="A8450" s="3" t="str">
        <f>IFERROR(TRIM(LEFT(RIGHT('Cost Code (New)'!$F8450,LEN('Cost Code (New)'!$F8450)-SEARCH("Ext ",'Cost Code (New)'!$F8450)-LEN("Ext")),SEARCH(" - ",RIGHT('Cost Code (New)'!$F8450,LEN('Cost Code (New)'!$F8450)-SEARCH("Ext ",'Cost Code (New)'!$F8450)-LEN("Ext")))))+0,"")</f>
        <v/>
      </c>
      <c r="B8450" s="8"/>
      <c r="C8450" s="3"/>
      <c r="D8450" s="3"/>
      <c r="E8450" s="3"/>
      <c r="F8450" s="3"/>
      <c r="G8450" s="3"/>
      <c r="H8450" s="3"/>
      <c r="I8450" s="3"/>
    </row>
    <row r="8451" ht="15.75" customHeight="1">
      <c r="A8451" s="3" t="str">
        <f>IFERROR(TRIM(LEFT(RIGHT('Cost Code (New)'!$F8451,LEN('Cost Code (New)'!$F8451)-SEARCH("Ext ",'Cost Code (New)'!$F8451)-LEN("Ext")),SEARCH(" - ",RIGHT('Cost Code (New)'!$F8451,LEN('Cost Code (New)'!$F8451)-SEARCH("Ext ",'Cost Code (New)'!$F8451)-LEN("Ext")))))+0,"")</f>
        <v/>
      </c>
      <c r="B8451" s="8"/>
      <c r="C8451" s="3"/>
      <c r="D8451" s="3"/>
      <c r="E8451" s="3"/>
      <c r="F8451" s="3"/>
      <c r="G8451" s="3"/>
      <c r="H8451" s="3"/>
      <c r="I8451" s="3"/>
    </row>
    <row r="8452" ht="15.75" customHeight="1">
      <c r="A8452" s="3" t="str">
        <f>IFERROR(TRIM(LEFT(RIGHT('Cost Code (New)'!$F8452,LEN('Cost Code (New)'!$F8452)-SEARCH("Ext ",'Cost Code (New)'!$F8452)-LEN("Ext")),SEARCH(" - ",RIGHT('Cost Code (New)'!$F8452,LEN('Cost Code (New)'!$F8452)-SEARCH("Ext ",'Cost Code (New)'!$F8452)-LEN("Ext")))))+0,"")</f>
        <v/>
      </c>
      <c r="B8452" s="8"/>
      <c r="C8452" s="3"/>
      <c r="D8452" s="3"/>
      <c r="E8452" s="3"/>
      <c r="F8452" s="3"/>
      <c r="G8452" s="3"/>
      <c r="H8452" s="3"/>
      <c r="I8452" s="3"/>
    </row>
    <row r="8453" ht="15.75" customHeight="1">
      <c r="A8453" s="3" t="str">
        <f>IFERROR(TRIM(LEFT(RIGHT('Cost Code (New)'!$F8453,LEN('Cost Code (New)'!$F8453)-SEARCH("Ext ",'Cost Code (New)'!$F8453)-LEN("Ext")),SEARCH(" - ",RIGHT('Cost Code (New)'!$F8453,LEN('Cost Code (New)'!$F8453)-SEARCH("Ext ",'Cost Code (New)'!$F8453)-LEN("Ext")))))+0,"")</f>
        <v/>
      </c>
      <c r="B8453" s="8"/>
      <c r="C8453" s="3"/>
      <c r="D8453" s="3"/>
      <c r="E8453" s="3"/>
      <c r="F8453" s="3"/>
      <c r="G8453" s="3"/>
      <c r="H8453" s="3"/>
      <c r="I8453" s="3"/>
    </row>
    <row r="8454" ht="15.75" customHeight="1">
      <c r="A8454" s="3" t="str">
        <f>IFERROR(TRIM(LEFT(RIGHT('Cost Code (New)'!$F8454,LEN('Cost Code (New)'!$F8454)-SEARCH("Ext ",'Cost Code (New)'!$F8454)-LEN("Ext")),SEARCH(" - ",RIGHT('Cost Code (New)'!$F8454,LEN('Cost Code (New)'!$F8454)-SEARCH("Ext ",'Cost Code (New)'!$F8454)-LEN("Ext")))))+0,"")</f>
        <v/>
      </c>
      <c r="B8454" s="8"/>
      <c r="C8454" s="3"/>
      <c r="D8454" s="3"/>
      <c r="E8454" s="3"/>
      <c r="F8454" s="3"/>
      <c r="G8454" s="3"/>
      <c r="H8454" s="3"/>
      <c r="I8454" s="3"/>
    </row>
    <row r="8455" ht="15.75" customHeight="1">
      <c r="A8455" s="3" t="str">
        <f>IFERROR(TRIM(LEFT(RIGHT('Cost Code (New)'!$F8455,LEN('Cost Code (New)'!$F8455)-SEARCH("Ext ",'Cost Code (New)'!$F8455)-LEN("Ext")),SEARCH(" - ",RIGHT('Cost Code (New)'!$F8455,LEN('Cost Code (New)'!$F8455)-SEARCH("Ext ",'Cost Code (New)'!$F8455)-LEN("Ext")))))+0,"")</f>
        <v/>
      </c>
      <c r="B8455" s="8"/>
      <c r="C8455" s="3"/>
      <c r="D8455" s="3"/>
      <c r="E8455" s="3"/>
      <c r="F8455" s="3"/>
      <c r="G8455" s="3"/>
      <c r="H8455" s="3"/>
      <c r="I8455" s="3"/>
    </row>
    <row r="8456" ht="15.75" customHeight="1">
      <c r="A8456" s="3" t="str">
        <f>IFERROR(TRIM(LEFT(RIGHT('Cost Code (New)'!$F8456,LEN('Cost Code (New)'!$F8456)-SEARCH("Ext ",'Cost Code (New)'!$F8456)-LEN("Ext")),SEARCH(" - ",RIGHT('Cost Code (New)'!$F8456,LEN('Cost Code (New)'!$F8456)-SEARCH("Ext ",'Cost Code (New)'!$F8456)-LEN("Ext")))))+0,"")</f>
        <v/>
      </c>
      <c r="B8456" s="8"/>
      <c r="C8456" s="3"/>
      <c r="D8456" s="3"/>
      <c r="E8456" s="3"/>
      <c r="F8456" s="3"/>
      <c r="G8456" s="3"/>
      <c r="H8456" s="3"/>
      <c r="I8456" s="3"/>
    </row>
    <row r="8457" ht="15.75" customHeight="1">
      <c r="A8457" s="3" t="str">
        <f>IFERROR(TRIM(LEFT(RIGHT('Cost Code (New)'!$F8457,LEN('Cost Code (New)'!$F8457)-SEARCH("Ext ",'Cost Code (New)'!$F8457)-LEN("Ext")),SEARCH(" - ",RIGHT('Cost Code (New)'!$F8457,LEN('Cost Code (New)'!$F8457)-SEARCH("Ext ",'Cost Code (New)'!$F8457)-LEN("Ext")))))+0,"")</f>
        <v/>
      </c>
      <c r="B8457" s="8"/>
      <c r="C8457" s="3"/>
      <c r="D8457" s="3"/>
      <c r="E8457" s="3"/>
      <c r="F8457" s="3"/>
      <c r="G8457" s="3"/>
      <c r="H8457" s="3"/>
      <c r="I8457" s="3"/>
    </row>
    <row r="8458" ht="15.75" customHeight="1">
      <c r="A8458" s="3" t="str">
        <f>IFERROR(TRIM(LEFT(RIGHT('Cost Code (New)'!$F8458,LEN('Cost Code (New)'!$F8458)-SEARCH("Ext ",'Cost Code (New)'!$F8458)-LEN("Ext")),SEARCH(" - ",RIGHT('Cost Code (New)'!$F8458,LEN('Cost Code (New)'!$F8458)-SEARCH("Ext ",'Cost Code (New)'!$F8458)-LEN("Ext")))))+0,"")</f>
        <v/>
      </c>
      <c r="B8458" s="8"/>
      <c r="C8458" s="3"/>
      <c r="D8458" s="3"/>
      <c r="E8458" s="3"/>
      <c r="F8458" s="3"/>
      <c r="G8458" s="3"/>
      <c r="H8458" s="3"/>
      <c r="I8458" s="3"/>
    </row>
    <row r="8459" ht="15.75" customHeight="1">
      <c r="A8459" s="3" t="str">
        <f>IFERROR(TRIM(LEFT(RIGHT('Cost Code (New)'!$F8459,LEN('Cost Code (New)'!$F8459)-SEARCH("Ext ",'Cost Code (New)'!$F8459)-LEN("Ext")),SEARCH(" - ",RIGHT('Cost Code (New)'!$F8459,LEN('Cost Code (New)'!$F8459)-SEARCH("Ext ",'Cost Code (New)'!$F8459)-LEN("Ext")))))+0,"")</f>
        <v/>
      </c>
      <c r="B8459" s="8"/>
      <c r="C8459" s="3"/>
      <c r="D8459" s="3"/>
      <c r="E8459" s="3"/>
      <c r="F8459" s="3"/>
      <c r="G8459" s="3"/>
      <c r="H8459" s="3"/>
      <c r="I8459" s="3"/>
    </row>
    <row r="8460" ht="15.75" customHeight="1">
      <c r="A8460" s="3" t="str">
        <f>IFERROR(TRIM(LEFT(RIGHT('Cost Code (New)'!$F8460,LEN('Cost Code (New)'!$F8460)-SEARCH("Ext ",'Cost Code (New)'!$F8460)-LEN("Ext")),SEARCH(" - ",RIGHT('Cost Code (New)'!$F8460,LEN('Cost Code (New)'!$F8460)-SEARCH("Ext ",'Cost Code (New)'!$F8460)-LEN("Ext")))))+0,"")</f>
        <v/>
      </c>
      <c r="B8460" s="8"/>
      <c r="C8460" s="3"/>
      <c r="D8460" s="3"/>
      <c r="E8460" s="3"/>
      <c r="F8460" s="3"/>
      <c r="G8460" s="3"/>
      <c r="H8460" s="3"/>
      <c r="I8460" s="3"/>
    </row>
    <row r="8461" ht="15.75" customHeight="1">
      <c r="A8461" s="3" t="str">
        <f>IFERROR(TRIM(LEFT(RIGHT('Cost Code (New)'!$F8461,LEN('Cost Code (New)'!$F8461)-SEARCH("Ext ",'Cost Code (New)'!$F8461)-LEN("Ext")),SEARCH(" - ",RIGHT('Cost Code (New)'!$F8461,LEN('Cost Code (New)'!$F8461)-SEARCH("Ext ",'Cost Code (New)'!$F8461)-LEN("Ext")))))+0,"")</f>
        <v/>
      </c>
      <c r="B8461" s="8"/>
      <c r="C8461" s="3"/>
      <c r="D8461" s="3"/>
      <c r="E8461" s="3"/>
      <c r="F8461" s="3"/>
      <c r="G8461" s="3"/>
      <c r="H8461" s="3"/>
      <c r="I8461" s="3"/>
    </row>
    <row r="8462" ht="15.75" customHeight="1">
      <c r="A8462" s="3" t="str">
        <f>IFERROR(TRIM(LEFT(RIGHT('Cost Code (New)'!$F8462,LEN('Cost Code (New)'!$F8462)-SEARCH("Ext ",'Cost Code (New)'!$F8462)-LEN("Ext")),SEARCH(" - ",RIGHT('Cost Code (New)'!$F8462,LEN('Cost Code (New)'!$F8462)-SEARCH("Ext ",'Cost Code (New)'!$F8462)-LEN("Ext")))))+0,"")</f>
        <v/>
      </c>
      <c r="B8462" s="8"/>
      <c r="C8462" s="3"/>
      <c r="D8462" s="3"/>
      <c r="E8462" s="3"/>
      <c r="F8462" s="3"/>
      <c r="G8462" s="3"/>
      <c r="H8462" s="3"/>
      <c r="I8462" s="3"/>
    </row>
    <row r="8463" ht="15.75" customHeight="1">
      <c r="A8463" s="3" t="str">
        <f>IFERROR(TRIM(LEFT(RIGHT('Cost Code (New)'!$F8463,LEN('Cost Code (New)'!$F8463)-SEARCH("Ext ",'Cost Code (New)'!$F8463)-LEN("Ext")),SEARCH(" - ",RIGHT('Cost Code (New)'!$F8463,LEN('Cost Code (New)'!$F8463)-SEARCH("Ext ",'Cost Code (New)'!$F8463)-LEN("Ext")))))+0,"")</f>
        <v/>
      </c>
      <c r="B8463" s="8"/>
      <c r="C8463" s="3"/>
      <c r="D8463" s="3"/>
      <c r="E8463" s="3"/>
      <c r="F8463" s="3"/>
      <c r="G8463" s="3"/>
      <c r="H8463" s="3"/>
      <c r="I8463" s="3"/>
    </row>
    <row r="8464" ht="15.75" customHeight="1">
      <c r="A8464" s="3" t="str">
        <f>IFERROR(TRIM(LEFT(RIGHT('Cost Code (New)'!$F8464,LEN('Cost Code (New)'!$F8464)-SEARCH("Ext ",'Cost Code (New)'!$F8464)-LEN("Ext")),SEARCH(" - ",RIGHT('Cost Code (New)'!$F8464,LEN('Cost Code (New)'!$F8464)-SEARCH("Ext ",'Cost Code (New)'!$F8464)-LEN("Ext")))))+0,"")</f>
        <v/>
      </c>
      <c r="B8464" s="8"/>
      <c r="C8464" s="3"/>
      <c r="D8464" s="3"/>
      <c r="E8464" s="3"/>
      <c r="F8464" s="3"/>
      <c r="G8464" s="3"/>
      <c r="H8464" s="3"/>
      <c r="I8464" s="3"/>
    </row>
    <row r="8465" ht="15.75" customHeight="1">
      <c r="A8465" s="3" t="str">
        <f>IFERROR(TRIM(LEFT(RIGHT('Cost Code (New)'!$F8465,LEN('Cost Code (New)'!$F8465)-SEARCH("Ext ",'Cost Code (New)'!$F8465)-LEN("Ext")),SEARCH(" - ",RIGHT('Cost Code (New)'!$F8465,LEN('Cost Code (New)'!$F8465)-SEARCH("Ext ",'Cost Code (New)'!$F8465)-LEN("Ext")))))+0,"")</f>
        <v/>
      </c>
      <c r="B8465" s="8"/>
      <c r="C8465" s="3"/>
      <c r="D8465" s="3"/>
      <c r="E8465" s="3"/>
      <c r="F8465" s="3"/>
      <c r="G8465" s="3"/>
      <c r="H8465" s="3"/>
      <c r="I8465" s="3"/>
    </row>
    <row r="8466" ht="15.75" customHeight="1">
      <c r="A8466" s="3" t="str">
        <f>IFERROR(TRIM(LEFT(RIGHT('Cost Code (New)'!$F8466,LEN('Cost Code (New)'!$F8466)-SEARCH("Ext ",'Cost Code (New)'!$F8466)-LEN("Ext")),SEARCH(" - ",RIGHT('Cost Code (New)'!$F8466,LEN('Cost Code (New)'!$F8466)-SEARCH("Ext ",'Cost Code (New)'!$F8466)-LEN("Ext")))))+0,"")</f>
        <v/>
      </c>
      <c r="B8466" s="8"/>
      <c r="C8466" s="3"/>
      <c r="D8466" s="3"/>
      <c r="E8466" s="3"/>
      <c r="F8466" s="3"/>
      <c r="G8466" s="3"/>
      <c r="H8466" s="3"/>
      <c r="I8466" s="3"/>
    </row>
    <row r="8467" ht="15.75" customHeight="1">
      <c r="A8467" s="3" t="str">
        <f>IFERROR(TRIM(LEFT(RIGHT('Cost Code (New)'!$F8467,LEN('Cost Code (New)'!$F8467)-SEARCH("Ext ",'Cost Code (New)'!$F8467)-LEN("Ext")),SEARCH(" - ",RIGHT('Cost Code (New)'!$F8467,LEN('Cost Code (New)'!$F8467)-SEARCH("Ext ",'Cost Code (New)'!$F8467)-LEN("Ext")))))+0,"")</f>
        <v/>
      </c>
      <c r="B8467" s="8"/>
      <c r="C8467" s="3"/>
      <c r="D8467" s="3"/>
      <c r="E8467" s="3"/>
      <c r="F8467" s="3"/>
      <c r="G8467" s="3"/>
      <c r="H8467" s="3"/>
      <c r="I8467" s="3"/>
    </row>
    <row r="8468" ht="15.75" customHeight="1">
      <c r="A8468" s="3" t="str">
        <f>IFERROR(TRIM(LEFT(RIGHT('Cost Code (New)'!$F8468,LEN('Cost Code (New)'!$F8468)-SEARCH("Ext ",'Cost Code (New)'!$F8468)-LEN("Ext")),SEARCH(" - ",RIGHT('Cost Code (New)'!$F8468,LEN('Cost Code (New)'!$F8468)-SEARCH("Ext ",'Cost Code (New)'!$F8468)-LEN("Ext")))))+0,"")</f>
        <v/>
      </c>
      <c r="B8468" s="8"/>
      <c r="C8468" s="3"/>
      <c r="D8468" s="3"/>
      <c r="E8468" s="3"/>
      <c r="F8468" s="3"/>
      <c r="G8468" s="3"/>
      <c r="H8468" s="3"/>
      <c r="I8468" s="3"/>
    </row>
    <row r="8469" ht="15.75" customHeight="1">
      <c r="A8469" s="3" t="str">
        <f>IFERROR(TRIM(LEFT(RIGHT('Cost Code (New)'!$F8469,LEN('Cost Code (New)'!$F8469)-SEARCH("Ext ",'Cost Code (New)'!$F8469)-LEN("Ext")),SEARCH(" - ",RIGHT('Cost Code (New)'!$F8469,LEN('Cost Code (New)'!$F8469)-SEARCH("Ext ",'Cost Code (New)'!$F8469)-LEN("Ext")))))+0,"")</f>
        <v/>
      </c>
      <c r="B8469" s="8"/>
      <c r="C8469" s="3"/>
      <c r="D8469" s="3"/>
      <c r="E8469" s="3"/>
      <c r="F8469" s="3"/>
      <c r="G8469" s="3"/>
      <c r="H8469" s="3"/>
      <c r="I8469" s="3"/>
    </row>
    <row r="8470" ht="15.75" customHeight="1">
      <c r="A8470" s="3" t="str">
        <f>IFERROR(TRIM(LEFT(RIGHT('Cost Code (New)'!$F8470,LEN('Cost Code (New)'!$F8470)-SEARCH("Ext ",'Cost Code (New)'!$F8470)-LEN("Ext")),SEARCH(" - ",RIGHT('Cost Code (New)'!$F8470,LEN('Cost Code (New)'!$F8470)-SEARCH("Ext ",'Cost Code (New)'!$F8470)-LEN("Ext")))))+0,"")</f>
        <v/>
      </c>
      <c r="B8470" s="8"/>
      <c r="C8470" s="3"/>
      <c r="D8470" s="3"/>
      <c r="E8470" s="3"/>
      <c r="F8470" s="3"/>
      <c r="G8470" s="3"/>
      <c r="H8470" s="3"/>
      <c r="I8470" s="3"/>
    </row>
    <row r="8471" ht="15.75" customHeight="1">
      <c r="A8471" s="3" t="str">
        <f>IFERROR(TRIM(LEFT(RIGHT('Cost Code (New)'!$F8471,LEN('Cost Code (New)'!$F8471)-SEARCH("Ext ",'Cost Code (New)'!$F8471)-LEN("Ext")),SEARCH(" - ",RIGHT('Cost Code (New)'!$F8471,LEN('Cost Code (New)'!$F8471)-SEARCH("Ext ",'Cost Code (New)'!$F8471)-LEN("Ext")))))+0,"")</f>
        <v/>
      </c>
      <c r="B8471" s="8"/>
      <c r="C8471" s="3"/>
      <c r="D8471" s="3"/>
      <c r="E8471" s="3"/>
      <c r="F8471" s="3"/>
      <c r="G8471" s="3"/>
      <c r="H8471" s="3"/>
      <c r="I8471" s="3"/>
    </row>
    <row r="8472" ht="15.75" customHeight="1">
      <c r="A8472" s="3" t="str">
        <f>IFERROR(TRIM(LEFT(RIGHT('Cost Code (New)'!$F8472,LEN('Cost Code (New)'!$F8472)-SEARCH("Ext ",'Cost Code (New)'!$F8472)-LEN("Ext")),SEARCH(" - ",RIGHT('Cost Code (New)'!$F8472,LEN('Cost Code (New)'!$F8472)-SEARCH("Ext ",'Cost Code (New)'!$F8472)-LEN("Ext")))))+0,"")</f>
        <v/>
      </c>
      <c r="B8472" s="8"/>
      <c r="C8472" s="3"/>
      <c r="D8472" s="3"/>
      <c r="E8472" s="3"/>
      <c r="F8472" s="3"/>
      <c r="G8472" s="3"/>
      <c r="H8472" s="3"/>
      <c r="I8472" s="3"/>
    </row>
    <row r="8473" ht="15.75" customHeight="1">
      <c r="A8473" s="3" t="str">
        <f>IFERROR(TRIM(LEFT(RIGHT('Cost Code (New)'!$F8473,LEN('Cost Code (New)'!$F8473)-SEARCH("Ext ",'Cost Code (New)'!$F8473)-LEN("Ext")),SEARCH(" - ",RIGHT('Cost Code (New)'!$F8473,LEN('Cost Code (New)'!$F8473)-SEARCH("Ext ",'Cost Code (New)'!$F8473)-LEN("Ext")))))+0,"")</f>
        <v/>
      </c>
      <c r="B8473" s="8"/>
      <c r="C8473" s="3"/>
      <c r="D8473" s="3"/>
      <c r="E8473" s="3"/>
      <c r="F8473" s="3"/>
      <c r="G8473" s="3"/>
      <c r="H8473" s="3"/>
      <c r="I8473" s="3"/>
    </row>
    <row r="8474" ht="15.75" customHeight="1">
      <c r="A8474" s="3" t="str">
        <f>IFERROR(TRIM(LEFT(RIGHT('Cost Code (New)'!$F8474,LEN('Cost Code (New)'!$F8474)-SEARCH("Ext ",'Cost Code (New)'!$F8474)-LEN("Ext")),SEARCH(" - ",RIGHT('Cost Code (New)'!$F8474,LEN('Cost Code (New)'!$F8474)-SEARCH("Ext ",'Cost Code (New)'!$F8474)-LEN("Ext")))))+0,"")</f>
        <v/>
      </c>
      <c r="B8474" s="8"/>
      <c r="C8474" s="3"/>
      <c r="D8474" s="3"/>
      <c r="E8474" s="3"/>
      <c r="F8474" s="3"/>
      <c r="G8474" s="3"/>
      <c r="H8474" s="3"/>
      <c r="I8474" s="3"/>
    </row>
    <row r="8475" ht="15.75" customHeight="1">
      <c r="A8475" s="3" t="str">
        <f>IFERROR(TRIM(LEFT(RIGHT('Cost Code (New)'!$F8475,LEN('Cost Code (New)'!$F8475)-SEARCH("Ext ",'Cost Code (New)'!$F8475)-LEN("Ext")),SEARCH(" - ",RIGHT('Cost Code (New)'!$F8475,LEN('Cost Code (New)'!$F8475)-SEARCH("Ext ",'Cost Code (New)'!$F8475)-LEN("Ext")))))+0,"")</f>
        <v/>
      </c>
      <c r="B8475" s="8"/>
      <c r="C8475" s="3"/>
      <c r="D8475" s="3"/>
      <c r="E8475" s="3"/>
      <c r="F8475" s="3"/>
      <c r="G8475" s="3"/>
      <c r="H8475" s="3"/>
      <c r="I8475" s="3"/>
    </row>
    <row r="8476" ht="15.75" customHeight="1">
      <c r="A8476" s="3" t="str">
        <f>IFERROR(TRIM(LEFT(RIGHT('Cost Code (New)'!$F8476,LEN('Cost Code (New)'!$F8476)-SEARCH("Ext ",'Cost Code (New)'!$F8476)-LEN("Ext")),SEARCH(" - ",RIGHT('Cost Code (New)'!$F8476,LEN('Cost Code (New)'!$F8476)-SEARCH("Ext ",'Cost Code (New)'!$F8476)-LEN("Ext")))))+0,"")</f>
        <v/>
      </c>
      <c r="B8476" s="8"/>
      <c r="C8476" s="3"/>
      <c r="D8476" s="3"/>
      <c r="E8476" s="3"/>
      <c r="F8476" s="3"/>
      <c r="G8476" s="3"/>
      <c r="H8476" s="3"/>
      <c r="I8476" s="3"/>
    </row>
    <row r="8477" ht="15.75" customHeight="1">
      <c r="A8477" s="3" t="str">
        <f>IFERROR(TRIM(LEFT(RIGHT('Cost Code (New)'!$F8477,LEN('Cost Code (New)'!$F8477)-SEARCH("Ext ",'Cost Code (New)'!$F8477)-LEN("Ext")),SEARCH(" - ",RIGHT('Cost Code (New)'!$F8477,LEN('Cost Code (New)'!$F8477)-SEARCH("Ext ",'Cost Code (New)'!$F8477)-LEN("Ext")))))+0,"")</f>
        <v/>
      </c>
      <c r="B8477" s="8"/>
      <c r="C8477" s="3"/>
      <c r="D8477" s="3"/>
      <c r="E8477" s="3"/>
      <c r="F8477" s="3"/>
      <c r="G8477" s="3"/>
      <c r="H8477" s="3"/>
      <c r="I8477" s="3"/>
    </row>
    <row r="8478" ht="15.75" customHeight="1">
      <c r="A8478" s="3" t="str">
        <f>IFERROR(TRIM(LEFT(RIGHT('Cost Code (New)'!$F8478,LEN('Cost Code (New)'!$F8478)-SEARCH("Ext ",'Cost Code (New)'!$F8478)-LEN("Ext")),SEARCH(" - ",RIGHT('Cost Code (New)'!$F8478,LEN('Cost Code (New)'!$F8478)-SEARCH("Ext ",'Cost Code (New)'!$F8478)-LEN("Ext")))))+0,"")</f>
        <v/>
      </c>
      <c r="B8478" s="8"/>
      <c r="C8478" s="3"/>
      <c r="D8478" s="3"/>
      <c r="E8478" s="3"/>
      <c r="F8478" s="3"/>
      <c r="G8478" s="3"/>
      <c r="H8478" s="3"/>
      <c r="I8478" s="3"/>
    </row>
    <row r="8479" ht="15.75" customHeight="1">
      <c r="A8479" s="3" t="str">
        <f>IFERROR(TRIM(LEFT(RIGHT('Cost Code (New)'!$F8479,LEN('Cost Code (New)'!$F8479)-SEARCH("Ext ",'Cost Code (New)'!$F8479)-LEN("Ext")),SEARCH(" - ",RIGHT('Cost Code (New)'!$F8479,LEN('Cost Code (New)'!$F8479)-SEARCH("Ext ",'Cost Code (New)'!$F8479)-LEN("Ext")))))+0,"")</f>
        <v/>
      </c>
      <c r="B8479" s="8"/>
      <c r="C8479" s="3"/>
      <c r="D8479" s="3"/>
      <c r="E8479" s="3"/>
      <c r="F8479" s="3"/>
      <c r="G8479" s="3"/>
      <c r="H8479" s="3"/>
      <c r="I8479" s="3"/>
    </row>
    <row r="8480" ht="15.75" customHeight="1">
      <c r="A8480" s="3" t="str">
        <f>IFERROR(TRIM(LEFT(RIGHT('Cost Code (New)'!$F8480,LEN('Cost Code (New)'!$F8480)-SEARCH("Ext ",'Cost Code (New)'!$F8480)-LEN("Ext")),SEARCH(" - ",RIGHT('Cost Code (New)'!$F8480,LEN('Cost Code (New)'!$F8480)-SEARCH("Ext ",'Cost Code (New)'!$F8480)-LEN("Ext")))))+0,"")</f>
        <v/>
      </c>
      <c r="B8480" s="8"/>
      <c r="C8480" s="3"/>
      <c r="D8480" s="3"/>
      <c r="E8480" s="3"/>
      <c r="F8480" s="3"/>
      <c r="G8480" s="3"/>
      <c r="H8480" s="3"/>
      <c r="I8480" s="3"/>
    </row>
    <row r="8481" ht="15.75" customHeight="1">
      <c r="A8481" s="3" t="str">
        <f>IFERROR(TRIM(LEFT(RIGHT('Cost Code (New)'!$F8481,LEN('Cost Code (New)'!$F8481)-SEARCH("Ext ",'Cost Code (New)'!$F8481)-LEN("Ext")),SEARCH(" - ",RIGHT('Cost Code (New)'!$F8481,LEN('Cost Code (New)'!$F8481)-SEARCH("Ext ",'Cost Code (New)'!$F8481)-LEN("Ext")))))+0,"")</f>
        <v/>
      </c>
      <c r="B8481" s="8"/>
      <c r="C8481" s="3"/>
      <c r="D8481" s="3"/>
      <c r="E8481" s="3"/>
      <c r="F8481" s="3"/>
      <c r="G8481" s="3"/>
      <c r="H8481" s="3"/>
      <c r="I8481" s="3"/>
    </row>
    <row r="8482" ht="15.75" customHeight="1">
      <c r="A8482" s="3" t="str">
        <f>IFERROR(TRIM(LEFT(RIGHT('Cost Code (New)'!$F8482,LEN('Cost Code (New)'!$F8482)-SEARCH("Ext ",'Cost Code (New)'!$F8482)-LEN("Ext")),SEARCH(" - ",RIGHT('Cost Code (New)'!$F8482,LEN('Cost Code (New)'!$F8482)-SEARCH("Ext ",'Cost Code (New)'!$F8482)-LEN("Ext")))))+0,"")</f>
        <v/>
      </c>
      <c r="B8482" s="8"/>
      <c r="C8482" s="3"/>
      <c r="D8482" s="3"/>
      <c r="E8482" s="3"/>
      <c r="F8482" s="3"/>
      <c r="G8482" s="3"/>
      <c r="H8482" s="3"/>
      <c r="I8482" s="3"/>
    </row>
    <row r="8483" ht="15.75" customHeight="1">
      <c r="A8483" s="3" t="str">
        <f>IFERROR(TRIM(LEFT(RIGHT('Cost Code (New)'!$F8483,LEN('Cost Code (New)'!$F8483)-SEARCH("Ext ",'Cost Code (New)'!$F8483)-LEN("Ext")),SEARCH(" - ",RIGHT('Cost Code (New)'!$F8483,LEN('Cost Code (New)'!$F8483)-SEARCH("Ext ",'Cost Code (New)'!$F8483)-LEN("Ext")))))+0,"")</f>
        <v/>
      </c>
      <c r="B8483" s="8"/>
      <c r="C8483" s="3"/>
      <c r="D8483" s="3"/>
      <c r="E8483" s="3"/>
      <c r="F8483" s="3"/>
      <c r="G8483" s="3"/>
      <c r="H8483" s="3"/>
      <c r="I8483" s="3"/>
    </row>
    <row r="8484" ht="15.75" customHeight="1">
      <c r="A8484" s="3" t="str">
        <f>IFERROR(TRIM(LEFT(RIGHT('Cost Code (New)'!$F8484,LEN('Cost Code (New)'!$F8484)-SEARCH("Ext ",'Cost Code (New)'!$F8484)-LEN("Ext")),SEARCH(" - ",RIGHT('Cost Code (New)'!$F8484,LEN('Cost Code (New)'!$F8484)-SEARCH("Ext ",'Cost Code (New)'!$F8484)-LEN("Ext")))))+0,"")</f>
        <v/>
      </c>
      <c r="B8484" s="8"/>
      <c r="C8484" s="3"/>
      <c r="D8484" s="3"/>
      <c r="E8484" s="3"/>
      <c r="F8484" s="3"/>
      <c r="G8484" s="3"/>
      <c r="H8484" s="3"/>
      <c r="I8484" s="3"/>
    </row>
    <row r="8485" ht="15.75" customHeight="1">
      <c r="A8485" s="3" t="str">
        <f>IFERROR(TRIM(LEFT(RIGHT('Cost Code (New)'!$F8485,LEN('Cost Code (New)'!$F8485)-SEARCH("Ext ",'Cost Code (New)'!$F8485)-LEN("Ext")),SEARCH(" - ",RIGHT('Cost Code (New)'!$F8485,LEN('Cost Code (New)'!$F8485)-SEARCH("Ext ",'Cost Code (New)'!$F8485)-LEN("Ext")))))+0,"")</f>
        <v/>
      </c>
      <c r="B8485" s="8"/>
      <c r="C8485" s="3"/>
      <c r="D8485" s="3"/>
      <c r="E8485" s="3"/>
      <c r="F8485" s="3"/>
      <c r="G8485" s="3"/>
      <c r="H8485" s="3"/>
      <c r="I8485" s="3"/>
    </row>
    <row r="8486" ht="15.75" customHeight="1">
      <c r="A8486" s="3" t="str">
        <f>IFERROR(TRIM(LEFT(RIGHT('Cost Code (New)'!$F8486,LEN('Cost Code (New)'!$F8486)-SEARCH("Ext ",'Cost Code (New)'!$F8486)-LEN("Ext")),SEARCH(" - ",RIGHT('Cost Code (New)'!$F8486,LEN('Cost Code (New)'!$F8486)-SEARCH("Ext ",'Cost Code (New)'!$F8486)-LEN("Ext")))))+0,"")</f>
        <v/>
      </c>
      <c r="B8486" s="8"/>
      <c r="C8486" s="3"/>
      <c r="D8486" s="3"/>
      <c r="E8486" s="3"/>
      <c r="F8486" s="3"/>
      <c r="G8486" s="3"/>
      <c r="H8486" s="3"/>
      <c r="I8486" s="3"/>
    </row>
    <row r="8487" ht="15.75" customHeight="1">
      <c r="A8487" s="3" t="str">
        <f>IFERROR(TRIM(LEFT(RIGHT('Cost Code (New)'!$F8487,LEN('Cost Code (New)'!$F8487)-SEARCH("Ext ",'Cost Code (New)'!$F8487)-LEN("Ext")),SEARCH(" - ",RIGHT('Cost Code (New)'!$F8487,LEN('Cost Code (New)'!$F8487)-SEARCH("Ext ",'Cost Code (New)'!$F8487)-LEN("Ext")))))+0,"")</f>
        <v/>
      </c>
      <c r="B8487" s="8"/>
      <c r="C8487" s="3"/>
      <c r="D8487" s="3"/>
      <c r="E8487" s="3"/>
      <c r="F8487" s="3"/>
      <c r="G8487" s="3"/>
      <c r="H8487" s="3"/>
      <c r="I8487" s="3"/>
    </row>
    <row r="8488" ht="15.75" customHeight="1">
      <c r="A8488" s="3" t="str">
        <f>IFERROR(TRIM(LEFT(RIGHT('Cost Code (New)'!$F8488,LEN('Cost Code (New)'!$F8488)-SEARCH("Ext ",'Cost Code (New)'!$F8488)-LEN("Ext")),SEARCH(" - ",RIGHT('Cost Code (New)'!$F8488,LEN('Cost Code (New)'!$F8488)-SEARCH("Ext ",'Cost Code (New)'!$F8488)-LEN("Ext")))))+0,"")</f>
        <v/>
      </c>
      <c r="B8488" s="8"/>
      <c r="C8488" s="3"/>
      <c r="D8488" s="3"/>
      <c r="E8488" s="3"/>
      <c r="F8488" s="3"/>
      <c r="G8488" s="3"/>
      <c r="H8488" s="3"/>
      <c r="I8488" s="3"/>
    </row>
    <row r="8489" ht="15.75" customHeight="1">
      <c r="A8489" s="3" t="str">
        <f>IFERROR(TRIM(LEFT(RIGHT('Cost Code (New)'!$F8489,LEN('Cost Code (New)'!$F8489)-SEARCH("Ext ",'Cost Code (New)'!$F8489)-LEN("Ext")),SEARCH(" - ",RIGHT('Cost Code (New)'!$F8489,LEN('Cost Code (New)'!$F8489)-SEARCH("Ext ",'Cost Code (New)'!$F8489)-LEN("Ext")))))+0,"")</f>
        <v/>
      </c>
      <c r="B8489" s="8"/>
      <c r="C8489" s="3"/>
      <c r="D8489" s="3"/>
      <c r="E8489" s="3"/>
      <c r="F8489" s="3"/>
      <c r="G8489" s="3"/>
      <c r="H8489" s="3"/>
      <c r="I8489" s="3"/>
    </row>
    <row r="8490" ht="15.75" customHeight="1">
      <c r="A8490" s="3" t="str">
        <f>IFERROR(TRIM(LEFT(RIGHT('Cost Code (New)'!$F8490,LEN('Cost Code (New)'!$F8490)-SEARCH("Ext ",'Cost Code (New)'!$F8490)-LEN("Ext")),SEARCH(" - ",RIGHT('Cost Code (New)'!$F8490,LEN('Cost Code (New)'!$F8490)-SEARCH("Ext ",'Cost Code (New)'!$F8490)-LEN("Ext")))))+0,"")</f>
        <v/>
      </c>
      <c r="B8490" s="8"/>
      <c r="C8490" s="3"/>
      <c r="D8490" s="3"/>
      <c r="E8490" s="3"/>
      <c r="F8490" s="3"/>
      <c r="G8490" s="3"/>
      <c r="H8490" s="3"/>
      <c r="I8490" s="3"/>
    </row>
    <row r="8491" ht="15.75" customHeight="1">
      <c r="A8491" s="3" t="str">
        <f>IFERROR(TRIM(LEFT(RIGHT('Cost Code (New)'!$F8491,LEN('Cost Code (New)'!$F8491)-SEARCH("Ext ",'Cost Code (New)'!$F8491)-LEN("Ext")),SEARCH(" - ",RIGHT('Cost Code (New)'!$F8491,LEN('Cost Code (New)'!$F8491)-SEARCH("Ext ",'Cost Code (New)'!$F8491)-LEN("Ext")))))+0,"")</f>
        <v/>
      </c>
      <c r="B8491" s="8"/>
      <c r="C8491" s="3"/>
      <c r="D8491" s="3"/>
      <c r="E8491" s="3"/>
      <c r="F8491" s="3"/>
      <c r="G8491" s="3"/>
      <c r="H8491" s="3"/>
      <c r="I8491" s="3"/>
    </row>
    <row r="8492" ht="15.75" customHeight="1">
      <c r="A8492" s="3" t="str">
        <f>IFERROR(TRIM(LEFT(RIGHT('Cost Code (New)'!$F8492,LEN('Cost Code (New)'!$F8492)-SEARCH("Ext ",'Cost Code (New)'!$F8492)-LEN("Ext")),SEARCH(" - ",RIGHT('Cost Code (New)'!$F8492,LEN('Cost Code (New)'!$F8492)-SEARCH("Ext ",'Cost Code (New)'!$F8492)-LEN("Ext")))))+0,"")</f>
        <v/>
      </c>
      <c r="B8492" s="8"/>
      <c r="C8492" s="3"/>
      <c r="D8492" s="3"/>
      <c r="E8492" s="3"/>
      <c r="F8492" s="3"/>
      <c r="G8492" s="3"/>
      <c r="H8492" s="3"/>
      <c r="I8492" s="3"/>
    </row>
    <row r="8493" ht="15.75" customHeight="1">
      <c r="A8493" s="3" t="str">
        <f>IFERROR(TRIM(LEFT(RIGHT('Cost Code (New)'!$F8493,LEN('Cost Code (New)'!$F8493)-SEARCH("Ext ",'Cost Code (New)'!$F8493)-LEN("Ext")),SEARCH(" - ",RIGHT('Cost Code (New)'!$F8493,LEN('Cost Code (New)'!$F8493)-SEARCH("Ext ",'Cost Code (New)'!$F8493)-LEN("Ext")))))+0,"")</f>
        <v/>
      </c>
      <c r="B8493" s="8"/>
      <c r="C8493" s="3"/>
      <c r="D8493" s="3"/>
      <c r="E8493" s="3"/>
      <c r="F8493" s="3"/>
      <c r="G8493" s="3"/>
      <c r="H8493" s="3"/>
      <c r="I8493" s="3"/>
    </row>
    <row r="8494" ht="15.75" customHeight="1">
      <c r="A8494" s="3" t="str">
        <f>IFERROR(TRIM(LEFT(RIGHT('Cost Code (New)'!$F8494,LEN('Cost Code (New)'!$F8494)-SEARCH("Ext ",'Cost Code (New)'!$F8494)-LEN("Ext")),SEARCH(" - ",RIGHT('Cost Code (New)'!$F8494,LEN('Cost Code (New)'!$F8494)-SEARCH("Ext ",'Cost Code (New)'!$F8494)-LEN("Ext")))))+0,"")</f>
        <v/>
      </c>
      <c r="B8494" s="8"/>
      <c r="C8494" s="3"/>
      <c r="D8494" s="3"/>
      <c r="E8494" s="3"/>
      <c r="F8494" s="3"/>
      <c r="G8494" s="3"/>
      <c r="H8494" s="3"/>
      <c r="I8494" s="3"/>
    </row>
    <row r="8495" ht="15.75" customHeight="1">
      <c r="A8495" s="3" t="str">
        <f>IFERROR(TRIM(LEFT(RIGHT('Cost Code (New)'!$F8495,LEN('Cost Code (New)'!$F8495)-SEARCH("Ext ",'Cost Code (New)'!$F8495)-LEN("Ext")),SEARCH(" - ",RIGHT('Cost Code (New)'!$F8495,LEN('Cost Code (New)'!$F8495)-SEARCH("Ext ",'Cost Code (New)'!$F8495)-LEN("Ext")))))+0,"")</f>
        <v/>
      </c>
      <c r="B8495" s="8"/>
      <c r="C8495" s="3"/>
      <c r="D8495" s="3"/>
      <c r="E8495" s="3"/>
      <c r="F8495" s="3"/>
      <c r="G8495" s="3"/>
      <c r="H8495" s="3"/>
      <c r="I8495" s="3"/>
    </row>
    <row r="8496" ht="15.75" customHeight="1">
      <c r="A8496" s="3" t="str">
        <f>IFERROR(TRIM(LEFT(RIGHT('Cost Code (New)'!$F8496,LEN('Cost Code (New)'!$F8496)-SEARCH("Ext ",'Cost Code (New)'!$F8496)-LEN("Ext")),SEARCH(" - ",RIGHT('Cost Code (New)'!$F8496,LEN('Cost Code (New)'!$F8496)-SEARCH("Ext ",'Cost Code (New)'!$F8496)-LEN("Ext")))))+0,"")</f>
        <v/>
      </c>
      <c r="B8496" s="8"/>
      <c r="C8496" s="3"/>
      <c r="D8496" s="3"/>
      <c r="E8496" s="3"/>
      <c r="F8496" s="3"/>
      <c r="G8496" s="3"/>
      <c r="H8496" s="3"/>
      <c r="I8496" s="3"/>
    </row>
    <row r="8497" ht="15.75" customHeight="1">
      <c r="A8497" s="3" t="str">
        <f>IFERROR(TRIM(LEFT(RIGHT('Cost Code (New)'!$F8497,LEN('Cost Code (New)'!$F8497)-SEARCH("Ext ",'Cost Code (New)'!$F8497)-LEN("Ext")),SEARCH(" - ",RIGHT('Cost Code (New)'!$F8497,LEN('Cost Code (New)'!$F8497)-SEARCH("Ext ",'Cost Code (New)'!$F8497)-LEN("Ext")))))+0,"")</f>
        <v/>
      </c>
      <c r="B8497" s="8"/>
      <c r="C8497" s="3"/>
      <c r="D8497" s="3"/>
      <c r="E8497" s="3"/>
      <c r="F8497" s="3"/>
      <c r="G8497" s="3"/>
      <c r="H8497" s="3"/>
      <c r="I8497" s="3"/>
    </row>
    <row r="8498" ht="15.75" customHeight="1">
      <c r="A8498" s="3" t="str">
        <f>IFERROR(TRIM(LEFT(RIGHT('Cost Code (New)'!$F8498,LEN('Cost Code (New)'!$F8498)-SEARCH("Ext ",'Cost Code (New)'!$F8498)-LEN("Ext")),SEARCH(" - ",RIGHT('Cost Code (New)'!$F8498,LEN('Cost Code (New)'!$F8498)-SEARCH("Ext ",'Cost Code (New)'!$F8498)-LEN("Ext")))))+0,"")</f>
        <v/>
      </c>
      <c r="B8498" s="8"/>
      <c r="C8498" s="3"/>
      <c r="D8498" s="3"/>
      <c r="E8498" s="3"/>
      <c r="F8498" s="3"/>
      <c r="G8498" s="3"/>
      <c r="H8498" s="3"/>
      <c r="I8498" s="3"/>
    </row>
    <row r="8499" ht="15.75" customHeight="1">
      <c r="A8499" s="3" t="str">
        <f>IFERROR(TRIM(LEFT(RIGHT('Cost Code (New)'!$F8499,LEN('Cost Code (New)'!$F8499)-SEARCH("Ext ",'Cost Code (New)'!$F8499)-LEN("Ext")),SEARCH(" - ",RIGHT('Cost Code (New)'!$F8499,LEN('Cost Code (New)'!$F8499)-SEARCH("Ext ",'Cost Code (New)'!$F8499)-LEN("Ext")))))+0,"")</f>
        <v/>
      </c>
      <c r="B8499" s="8"/>
      <c r="C8499" s="3"/>
      <c r="D8499" s="3"/>
      <c r="E8499" s="3"/>
      <c r="F8499" s="3"/>
      <c r="G8499" s="3"/>
      <c r="H8499" s="3"/>
      <c r="I8499" s="3"/>
    </row>
    <row r="8500" ht="15.75" customHeight="1">
      <c r="A8500" s="3" t="str">
        <f>IFERROR(TRIM(LEFT(RIGHT('Cost Code (New)'!$F8500,LEN('Cost Code (New)'!$F8500)-SEARCH("Ext ",'Cost Code (New)'!$F8500)-LEN("Ext")),SEARCH(" - ",RIGHT('Cost Code (New)'!$F8500,LEN('Cost Code (New)'!$F8500)-SEARCH("Ext ",'Cost Code (New)'!$F8500)-LEN("Ext")))))+0,"")</f>
        <v/>
      </c>
      <c r="B8500" s="8"/>
      <c r="C8500" s="3"/>
      <c r="D8500" s="3"/>
      <c r="E8500" s="3"/>
      <c r="F8500" s="3"/>
      <c r="G8500" s="3"/>
      <c r="H8500" s="3"/>
      <c r="I8500" s="3"/>
    </row>
    <row r="8501" ht="15.75" customHeight="1">
      <c r="A8501" s="3" t="str">
        <f>IFERROR(TRIM(LEFT(RIGHT('Cost Code (New)'!$F8501,LEN('Cost Code (New)'!$F8501)-SEARCH("Ext ",'Cost Code (New)'!$F8501)-LEN("Ext")),SEARCH(" - ",RIGHT('Cost Code (New)'!$F8501,LEN('Cost Code (New)'!$F8501)-SEARCH("Ext ",'Cost Code (New)'!$F8501)-LEN("Ext")))))+0,"")</f>
        <v/>
      </c>
      <c r="B8501" s="8"/>
      <c r="C8501" s="3"/>
      <c r="D8501" s="3"/>
      <c r="E8501" s="3"/>
      <c r="F8501" s="3"/>
      <c r="G8501" s="3"/>
      <c r="H8501" s="3"/>
      <c r="I8501" s="3"/>
    </row>
    <row r="8502" ht="15.75" customHeight="1">
      <c r="A8502" s="3" t="str">
        <f>IFERROR(TRIM(LEFT(RIGHT('Cost Code (New)'!$F8502,LEN('Cost Code (New)'!$F8502)-SEARCH("Ext ",'Cost Code (New)'!$F8502)-LEN("Ext")),SEARCH(" - ",RIGHT('Cost Code (New)'!$F8502,LEN('Cost Code (New)'!$F8502)-SEARCH("Ext ",'Cost Code (New)'!$F8502)-LEN("Ext")))))+0,"")</f>
        <v/>
      </c>
      <c r="B8502" s="8"/>
      <c r="C8502" s="3"/>
      <c r="D8502" s="3"/>
      <c r="E8502" s="3"/>
      <c r="F8502" s="3"/>
      <c r="G8502" s="3"/>
      <c r="H8502" s="3"/>
      <c r="I8502" s="3"/>
    </row>
    <row r="8503" ht="15.75" customHeight="1">
      <c r="A8503" s="3" t="str">
        <f>IFERROR(TRIM(LEFT(RIGHT('Cost Code (New)'!$F8503,LEN('Cost Code (New)'!$F8503)-SEARCH("Ext ",'Cost Code (New)'!$F8503)-LEN("Ext")),SEARCH(" - ",RIGHT('Cost Code (New)'!$F8503,LEN('Cost Code (New)'!$F8503)-SEARCH("Ext ",'Cost Code (New)'!$F8503)-LEN("Ext")))))+0,"")</f>
        <v/>
      </c>
      <c r="B8503" s="8"/>
      <c r="C8503" s="3"/>
      <c r="D8503" s="3"/>
      <c r="E8503" s="3"/>
      <c r="F8503" s="3"/>
      <c r="G8503" s="3"/>
      <c r="H8503" s="3"/>
      <c r="I8503" s="3"/>
    </row>
    <row r="8504" ht="15.75" customHeight="1">
      <c r="A8504" s="3" t="str">
        <f>IFERROR(TRIM(LEFT(RIGHT('Cost Code (New)'!$F8504,LEN('Cost Code (New)'!$F8504)-SEARCH("Ext ",'Cost Code (New)'!$F8504)-LEN("Ext")),SEARCH(" - ",RIGHT('Cost Code (New)'!$F8504,LEN('Cost Code (New)'!$F8504)-SEARCH("Ext ",'Cost Code (New)'!$F8504)-LEN("Ext")))))+0,"")</f>
        <v/>
      </c>
      <c r="B8504" s="8"/>
      <c r="C8504" s="3"/>
      <c r="D8504" s="3"/>
      <c r="E8504" s="3"/>
      <c r="F8504" s="3"/>
      <c r="G8504" s="3"/>
      <c r="H8504" s="3"/>
      <c r="I8504" s="3"/>
    </row>
    <row r="8505" ht="15.75" customHeight="1">
      <c r="A8505" s="3" t="str">
        <f>IFERROR(TRIM(LEFT(RIGHT('Cost Code (New)'!$F8505,LEN('Cost Code (New)'!$F8505)-SEARCH("Ext ",'Cost Code (New)'!$F8505)-LEN("Ext")),SEARCH(" - ",RIGHT('Cost Code (New)'!$F8505,LEN('Cost Code (New)'!$F8505)-SEARCH("Ext ",'Cost Code (New)'!$F8505)-LEN("Ext")))))+0,"")</f>
        <v/>
      </c>
      <c r="B8505" s="8"/>
      <c r="C8505" s="3"/>
      <c r="D8505" s="3"/>
      <c r="E8505" s="3"/>
      <c r="F8505" s="3"/>
      <c r="G8505" s="3"/>
      <c r="H8505" s="3"/>
      <c r="I8505" s="3"/>
    </row>
    <row r="8506" ht="15.75" customHeight="1">
      <c r="A8506" s="3" t="str">
        <f>IFERROR(TRIM(LEFT(RIGHT('Cost Code (New)'!$F8506,LEN('Cost Code (New)'!$F8506)-SEARCH("Ext ",'Cost Code (New)'!$F8506)-LEN("Ext")),SEARCH(" - ",RIGHT('Cost Code (New)'!$F8506,LEN('Cost Code (New)'!$F8506)-SEARCH("Ext ",'Cost Code (New)'!$F8506)-LEN("Ext")))))+0,"")</f>
        <v/>
      </c>
      <c r="B8506" s="8"/>
      <c r="C8506" s="3"/>
      <c r="D8506" s="3"/>
      <c r="E8506" s="3"/>
      <c r="F8506" s="3"/>
      <c r="G8506" s="3"/>
      <c r="H8506" s="3"/>
      <c r="I8506" s="3"/>
    </row>
    <row r="8507" ht="15.75" customHeight="1">
      <c r="A8507" s="3" t="str">
        <f>IFERROR(TRIM(LEFT(RIGHT('Cost Code (New)'!$F8507,LEN('Cost Code (New)'!$F8507)-SEARCH("Ext ",'Cost Code (New)'!$F8507)-LEN("Ext")),SEARCH(" - ",RIGHT('Cost Code (New)'!$F8507,LEN('Cost Code (New)'!$F8507)-SEARCH("Ext ",'Cost Code (New)'!$F8507)-LEN("Ext")))))+0,"")</f>
        <v/>
      </c>
      <c r="B8507" s="8"/>
      <c r="C8507" s="3"/>
      <c r="D8507" s="3"/>
      <c r="E8507" s="3"/>
      <c r="F8507" s="3"/>
      <c r="G8507" s="3"/>
      <c r="H8507" s="3"/>
      <c r="I8507" s="3"/>
    </row>
    <row r="8508" ht="15.75" customHeight="1">
      <c r="A8508" s="3" t="str">
        <f>IFERROR(TRIM(LEFT(RIGHT('Cost Code (New)'!$F8508,LEN('Cost Code (New)'!$F8508)-SEARCH("Ext ",'Cost Code (New)'!$F8508)-LEN("Ext")),SEARCH(" - ",RIGHT('Cost Code (New)'!$F8508,LEN('Cost Code (New)'!$F8508)-SEARCH("Ext ",'Cost Code (New)'!$F8508)-LEN("Ext")))))+0,"")</f>
        <v/>
      </c>
      <c r="B8508" s="8"/>
      <c r="C8508" s="3"/>
      <c r="D8508" s="3"/>
      <c r="E8508" s="3"/>
      <c r="F8508" s="3"/>
      <c r="G8508" s="3"/>
      <c r="H8508" s="3"/>
      <c r="I8508" s="3"/>
    </row>
    <row r="8509" ht="15.75" customHeight="1">
      <c r="A8509" s="3" t="str">
        <f>IFERROR(TRIM(LEFT(RIGHT('Cost Code (New)'!$F8509,LEN('Cost Code (New)'!$F8509)-SEARCH("Ext ",'Cost Code (New)'!$F8509)-LEN("Ext")),SEARCH(" - ",RIGHT('Cost Code (New)'!$F8509,LEN('Cost Code (New)'!$F8509)-SEARCH("Ext ",'Cost Code (New)'!$F8509)-LEN("Ext")))))+0,"")</f>
        <v/>
      </c>
      <c r="B8509" s="8"/>
      <c r="C8509" s="3"/>
      <c r="D8509" s="3"/>
      <c r="E8509" s="3"/>
      <c r="F8509" s="3"/>
      <c r="G8509" s="3"/>
      <c r="H8509" s="3"/>
      <c r="I8509" s="3"/>
    </row>
    <row r="8510" ht="15.75" customHeight="1">
      <c r="A8510" s="3" t="str">
        <f>IFERROR(TRIM(LEFT(RIGHT('Cost Code (New)'!$F8510,LEN('Cost Code (New)'!$F8510)-SEARCH("Ext ",'Cost Code (New)'!$F8510)-LEN("Ext")),SEARCH(" - ",RIGHT('Cost Code (New)'!$F8510,LEN('Cost Code (New)'!$F8510)-SEARCH("Ext ",'Cost Code (New)'!$F8510)-LEN("Ext")))))+0,"")</f>
        <v/>
      </c>
      <c r="B8510" s="8"/>
      <c r="C8510" s="3"/>
      <c r="D8510" s="3"/>
      <c r="E8510" s="3"/>
      <c r="F8510" s="3"/>
      <c r="G8510" s="3"/>
      <c r="H8510" s="3"/>
      <c r="I8510" s="3"/>
    </row>
    <row r="8511" ht="15.75" customHeight="1">
      <c r="A8511" s="3" t="str">
        <f>IFERROR(TRIM(LEFT(RIGHT('Cost Code (New)'!$F8511,LEN('Cost Code (New)'!$F8511)-SEARCH("Ext ",'Cost Code (New)'!$F8511)-LEN("Ext")),SEARCH(" - ",RIGHT('Cost Code (New)'!$F8511,LEN('Cost Code (New)'!$F8511)-SEARCH("Ext ",'Cost Code (New)'!$F8511)-LEN("Ext")))))+0,"")</f>
        <v/>
      </c>
      <c r="B8511" s="8"/>
      <c r="C8511" s="3"/>
      <c r="D8511" s="3"/>
      <c r="E8511" s="3"/>
      <c r="F8511" s="3"/>
      <c r="G8511" s="3"/>
      <c r="H8511" s="3"/>
      <c r="I8511" s="3"/>
    </row>
    <row r="8512" ht="15.75" customHeight="1">
      <c r="A8512" s="3" t="str">
        <f>IFERROR(TRIM(LEFT(RIGHT('Cost Code (New)'!$F8512,LEN('Cost Code (New)'!$F8512)-SEARCH("Ext ",'Cost Code (New)'!$F8512)-LEN("Ext")),SEARCH(" - ",RIGHT('Cost Code (New)'!$F8512,LEN('Cost Code (New)'!$F8512)-SEARCH("Ext ",'Cost Code (New)'!$F8512)-LEN("Ext")))))+0,"")</f>
        <v/>
      </c>
      <c r="B8512" s="8"/>
      <c r="C8512" s="3"/>
      <c r="D8512" s="3"/>
      <c r="E8512" s="3"/>
      <c r="F8512" s="3"/>
      <c r="G8512" s="3"/>
      <c r="H8512" s="3"/>
      <c r="I8512" s="3"/>
    </row>
    <row r="8513" ht="15.75" customHeight="1">
      <c r="A8513" s="3" t="str">
        <f>IFERROR(TRIM(LEFT(RIGHT('Cost Code (New)'!$F8513,LEN('Cost Code (New)'!$F8513)-SEARCH("Ext ",'Cost Code (New)'!$F8513)-LEN("Ext")),SEARCH(" - ",RIGHT('Cost Code (New)'!$F8513,LEN('Cost Code (New)'!$F8513)-SEARCH("Ext ",'Cost Code (New)'!$F8513)-LEN("Ext")))))+0,"")</f>
        <v/>
      </c>
      <c r="B8513" s="8"/>
      <c r="C8513" s="3"/>
      <c r="D8513" s="3"/>
      <c r="E8513" s="3"/>
      <c r="F8513" s="3"/>
      <c r="G8513" s="3"/>
      <c r="H8513" s="3"/>
      <c r="I8513" s="3"/>
    </row>
    <row r="8514" ht="15.75" customHeight="1">
      <c r="A8514" s="3" t="str">
        <f>IFERROR(TRIM(LEFT(RIGHT('Cost Code (New)'!$F8514,LEN('Cost Code (New)'!$F8514)-SEARCH("Ext ",'Cost Code (New)'!$F8514)-LEN("Ext")),SEARCH(" - ",RIGHT('Cost Code (New)'!$F8514,LEN('Cost Code (New)'!$F8514)-SEARCH("Ext ",'Cost Code (New)'!$F8514)-LEN("Ext")))))+0,"")</f>
        <v/>
      </c>
      <c r="B8514" s="8"/>
      <c r="C8514" s="3"/>
      <c r="D8514" s="3"/>
      <c r="E8514" s="3"/>
      <c r="F8514" s="3"/>
      <c r="G8514" s="3"/>
      <c r="H8514" s="3"/>
      <c r="I8514" s="3"/>
    </row>
    <row r="8515" ht="15.75" customHeight="1">
      <c r="A8515" s="3" t="str">
        <f>IFERROR(TRIM(LEFT(RIGHT('Cost Code (New)'!$F8515,LEN('Cost Code (New)'!$F8515)-SEARCH("Ext ",'Cost Code (New)'!$F8515)-LEN("Ext")),SEARCH(" - ",RIGHT('Cost Code (New)'!$F8515,LEN('Cost Code (New)'!$F8515)-SEARCH("Ext ",'Cost Code (New)'!$F8515)-LEN("Ext")))))+0,"")</f>
        <v/>
      </c>
      <c r="B8515" s="8"/>
      <c r="C8515" s="3"/>
      <c r="D8515" s="3"/>
      <c r="E8515" s="3"/>
      <c r="F8515" s="3"/>
      <c r="G8515" s="3"/>
      <c r="H8515" s="3"/>
      <c r="I8515" s="3"/>
    </row>
    <row r="8516" ht="15.75" customHeight="1">
      <c r="A8516" s="3" t="str">
        <f>IFERROR(TRIM(LEFT(RIGHT('Cost Code (New)'!$F8516,LEN('Cost Code (New)'!$F8516)-SEARCH("Ext ",'Cost Code (New)'!$F8516)-LEN("Ext")),SEARCH(" - ",RIGHT('Cost Code (New)'!$F8516,LEN('Cost Code (New)'!$F8516)-SEARCH("Ext ",'Cost Code (New)'!$F8516)-LEN("Ext")))))+0,"")</f>
        <v/>
      </c>
      <c r="B8516" s="8"/>
      <c r="C8516" s="3"/>
      <c r="D8516" s="3"/>
      <c r="E8516" s="3"/>
      <c r="F8516" s="3"/>
      <c r="G8516" s="3"/>
      <c r="H8516" s="3"/>
      <c r="I8516" s="3"/>
    </row>
    <row r="8517" ht="15.75" customHeight="1">
      <c r="A8517" s="3" t="str">
        <f>IFERROR(TRIM(LEFT(RIGHT('Cost Code (New)'!$F8517,LEN('Cost Code (New)'!$F8517)-SEARCH("Ext ",'Cost Code (New)'!$F8517)-LEN("Ext")),SEARCH(" - ",RIGHT('Cost Code (New)'!$F8517,LEN('Cost Code (New)'!$F8517)-SEARCH("Ext ",'Cost Code (New)'!$F8517)-LEN("Ext")))))+0,"")</f>
        <v/>
      </c>
      <c r="B8517" s="8"/>
      <c r="C8517" s="3"/>
      <c r="D8517" s="3"/>
      <c r="E8517" s="3"/>
      <c r="F8517" s="3"/>
      <c r="G8517" s="3"/>
      <c r="H8517" s="3"/>
      <c r="I8517" s="3"/>
    </row>
    <row r="8518" ht="15.75" customHeight="1">
      <c r="A8518" s="3" t="str">
        <f>IFERROR(TRIM(LEFT(RIGHT('Cost Code (New)'!$F8518,LEN('Cost Code (New)'!$F8518)-SEARCH("Ext ",'Cost Code (New)'!$F8518)-LEN("Ext")),SEARCH(" - ",RIGHT('Cost Code (New)'!$F8518,LEN('Cost Code (New)'!$F8518)-SEARCH("Ext ",'Cost Code (New)'!$F8518)-LEN("Ext")))))+0,"")</f>
        <v/>
      </c>
      <c r="B8518" s="8"/>
      <c r="C8518" s="3"/>
      <c r="D8518" s="3"/>
      <c r="E8518" s="3"/>
      <c r="F8518" s="3"/>
      <c r="G8518" s="3"/>
      <c r="H8518" s="3"/>
      <c r="I8518" s="3"/>
    </row>
    <row r="8519" ht="15.75" customHeight="1">
      <c r="A8519" s="3" t="str">
        <f>IFERROR(TRIM(LEFT(RIGHT('Cost Code (New)'!$F8519,LEN('Cost Code (New)'!$F8519)-SEARCH("Ext ",'Cost Code (New)'!$F8519)-LEN("Ext")),SEARCH(" - ",RIGHT('Cost Code (New)'!$F8519,LEN('Cost Code (New)'!$F8519)-SEARCH("Ext ",'Cost Code (New)'!$F8519)-LEN("Ext")))))+0,"")</f>
        <v/>
      </c>
      <c r="B8519" s="8"/>
      <c r="C8519" s="3"/>
      <c r="D8519" s="3"/>
      <c r="E8519" s="3"/>
      <c r="F8519" s="3"/>
      <c r="G8519" s="3"/>
      <c r="H8519" s="3"/>
      <c r="I8519" s="3"/>
    </row>
    <row r="8520" ht="15.75" customHeight="1">
      <c r="A8520" s="3" t="str">
        <f>IFERROR(TRIM(LEFT(RIGHT('Cost Code (New)'!$F8520,LEN('Cost Code (New)'!$F8520)-SEARCH("Ext ",'Cost Code (New)'!$F8520)-LEN("Ext")),SEARCH(" - ",RIGHT('Cost Code (New)'!$F8520,LEN('Cost Code (New)'!$F8520)-SEARCH("Ext ",'Cost Code (New)'!$F8520)-LEN("Ext")))))+0,"")</f>
        <v/>
      </c>
      <c r="B8520" s="8"/>
      <c r="C8520" s="3"/>
      <c r="D8520" s="3"/>
      <c r="E8520" s="3"/>
      <c r="F8520" s="3"/>
      <c r="G8520" s="3"/>
      <c r="H8520" s="3"/>
      <c r="I8520" s="3"/>
    </row>
    <row r="8521" ht="15.75" customHeight="1">
      <c r="A8521" s="3" t="str">
        <f>IFERROR(TRIM(LEFT(RIGHT('Cost Code (New)'!$F8521,LEN('Cost Code (New)'!$F8521)-SEARCH("Ext ",'Cost Code (New)'!$F8521)-LEN("Ext")),SEARCH(" - ",RIGHT('Cost Code (New)'!$F8521,LEN('Cost Code (New)'!$F8521)-SEARCH("Ext ",'Cost Code (New)'!$F8521)-LEN("Ext")))))+0,"")</f>
        <v/>
      </c>
      <c r="B8521" s="8"/>
      <c r="C8521" s="3"/>
      <c r="D8521" s="3"/>
      <c r="E8521" s="3"/>
      <c r="F8521" s="3"/>
      <c r="G8521" s="3"/>
      <c r="H8521" s="3"/>
      <c r="I8521" s="3"/>
    </row>
    <row r="8522" ht="15.75" customHeight="1">
      <c r="A8522" s="3" t="str">
        <f>IFERROR(TRIM(LEFT(RIGHT('Cost Code (New)'!$F8522,LEN('Cost Code (New)'!$F8522)-SEARCH("Ext ",'Cost Code (New)'!$F8522)-LEN("Ext")),SEARCH(" - ",RIGHT('Cost Code (New)'!$F8522,LEN('Cost Code (New)'!$F8522)-SEARCH("Ext ",'Cost Code (New)'!$F8522)-LEN("Ext")))))+0,"")</f>
        <v/>
      </c>
      <c r="B8522" s="8"/>
      <c r="C8522" s="3"/>
      <c r="D8522" s="3"/>
      <c r="E8522" s="3"/>
      <c r="F8522" s="3"/>
      <c r="G8522" s="3"/>
      <c r="H8522" s="3"/>
      <c r="I8522" s="3"/>
    </row>
    <row r="8523" ht="15.75" customHeight="1">
      <c r="A8523" s="3" t="str">
        <f>IFERROR(TRIM(LEFT(RIGHT('Cost Code (New)'!$F8523,LEN('Cost Code (New)'!$F8523)-SEARCH("Ext ",'Cost Code (New)'!$F8523)-LEN("Ext")),SEARCH(" - ",RIGHT('Cost Code (New)'!$F8523,LEN('Cost Code (New)'!$F8523)-SEARCH("Ext ",'Cost Code (New)'!$F8523)-LEN("Ext")))))+0,"")</f>
        <v/>
      </c>
      <c r="B8523" s="8"/>
      <c r="C8523" s="3"/>
      <c r="D8523" s="3"/>
      <c r="E8523" s="3"/>
      <c r="F8523" s="3"/>
      <c r="G8523" s="3"/>
      <c r="H8523" s="3"/>
      <c r="I8523" s="3"/>
    </row>
    <row r="8524" ht="15.75" customHeight="1">
      <c r="A8524" s="3" t="str">
        <f>IFERROR(TRIM(LEFT(RIGHT('Cost Code (New)'!$F8524,LEN('Cost Code (New)'!$F8524)-SEARCH("Ext ",'Cost Code (New)'!$F8524)-LEN("Ext")),SEARCH(" - ",RIGHT('Cost Code (New)'!$F8524,LEN('Cost Code (New)'!$F8524)-SEARCH("Ext ",'Cost Code (New)'!$F8524)-LEN("Ext")))))+0,"")</f>
        <v/>
      </c>
      <c r="B8524" s="8"/>
      <c r="C8524" s="3"/>
      <c r="D8524" s="3"/>
      <c r="E8524" s="3"/>
      <c r="F8524" s="3"/>
      <c r="G8524" s="3"/>
      <c r="H8524" s="3"/>
      <c r="I8524" s="3"/>
    </row>
    <row r="8525" ht="15.75" customHeight="1">
      <c r="A8525" s="3" t="str">
        <f>IFERROR(TRIM(LEFT(RIGHT('Cost Code (New)'!$F8525,LEN('Cost Code (New)'!$F8525)-SEARCH("Ext ",'Cost Code (New)'!$F8525)-LEN("Ext")),SEARCH(" - ",RIGHT('Cost Code (New)'!$F8525,LEN('Cost Code (New)'!$F8525)-SEARCH("Ext ",'Cost Code (New)'!$F8525)-LEN("Ext")))))+0,"")</f>
        <v/>
      </c>
      <c r="B8525" s="8"/>
      <c r="C8525" s="3"/>
      <c r="D8525" s="3"/>
      <c r="E8525" s="3"/>
      <c r="F8525" s="3"/>
      <c r="G8525" s="3"/>
      <c r="H8525" s="3"/>
      <c r="I8525" s="3"/>
    </row>
    <row r="8526" ht="15.75" customHeight="1">
      <c r="A8526" s="3" t="str">
        <f>IFERROR(TRIM(LEFT(RIGHT('Cost Code (New)'!$F8526,LEN('Cost Code (New)'!$F8526)-SEARCH("Ext ",'Cost Code (New)'!$F8526)-LEN("Ext")),SEARCH(" - ",RIGHT('Cost Code (New)'!$F8526,LEN('Cost Code (New)'!$F8526)-SEARCH("Ext ",'Cost Code (New)'!$F8526)-LEN("Ext")))))+0,"")</f>
        <v/>
      </c>
      <c r="B8526" s="8"/>
      <c r="C8526" s="3"/>
      <c r="D8526" s="3"/>
      <c r="E8526" s="3"/>
      <c r="F8526" s="3"/>
      <c r="G8526" s="3"/>
      <c r="H8526" s="3"/>
      <c r="I8526" s="3"/>
    </row>
    <row r="8527" ht="15.75" customHeight="1">
      <c r="A8527" s="3" t="str">
        <f>IFERROR(TRIM(LEFT(RIGHT('Cost Code (New)'!$F8527,LEN('Cost Code (New)'!$F8527)-SEARCH("Ext ",'Cost Code (New)'!$F8527)-LEN("Ext")),SEARCH(" - ",RIGHT('Cost Code (New)'!$F8527,LEN('Cost Code (New)'!$F8527)-SEARCH("Ext ",'Cost Code (New)'!$F8527)-LEN("Ext")))))+0,"")</f>
        <v/>
      </c>
      <c r="B8527" s="8"/>
      <c r="C8527" s="3"/>
      <c r="D8527" s="3"/>
      <c r="E8527" s="3"/>
      <c r="F8527" s="3"/>
      <c r="G8527" s="3"/>
      <c r="H8527" s="3"/>
      <c r="I8527" s="3"/>
    </row>
    <row r="8528" ht="15.75" customHeight="1">
      <c r="A8528" s="3" t="str">
        <f>IFERROR(TRIM(LEFT(RIGHT('Cost Code (New)'!$F8528,LEN('Cost Code (New)'!$F8528)-SEARCH("Ext ",'Cost Code (New)'!$F8528)-LEN("Ext")),SEARCH(" - ",RIGHT('Cost Code (New)'!$F8528,LEN('Cost Code (New)'!$F8528)-SEARCH("Ext ",'Cost Code (New)'!$F8528)-LEN("Ext")))))+0,"")</f>
        <v/>
      </c>
      <c r="B8528" s="8"/>
      <c r="C8528" s="3"/>
      <c r="D8528" s="3"/>
      <c r="E8528" s="3"/>
      <c r="F8528" s="3"/>
      <c r="G8528" s="3"/>
      <c r="H8528" s="3"/>
      <c r="I8528" s="3"/>
    </row>
    <row r="8529" ht="15.75" customHeight="1">
      <c r="A8529" s="3" t="str">
        <f>IFERROR(TRIM(LEFT(RIGHT('Cost Code (New)'!$F8529,LEN('Cost Code (New)'!$F8529)-SEARCH("Ext ",'Cost Code (New)'!$F8529)-LEN("Ext")),SEARCH(" - ",RIGHT('Cost Code (New)'!$F8529,LEN('Cost Code (New)'!$F8529)-SEARCH("Ext ",'Cost Code (New)'!$F8529)-LEN("Ext")))))+0,"")</f>
        <v/>
      </c>
      <c r="B8529" s="8"/>
      <c r="C8529" s="3"/>
      <c r="D8529" s="3"/>
      <c r="E8529" s="3"/>
      <c r="F8529" s="3"/>
      <c r="G8529" s="3"/>
      <c r="H8529" s="3"/>
      <c r="I8529" s="3"/>
    </row>
    <row r="8530" ht="15.75" customHeight="1">
      <c r="A8530" s="3" t="str">
        <f>IFERROR(TRIM(LEFT(RIGHT('Cost Code (New)'!$F8530,LEN('Cost Code (New)'!$F8530)-SEARCH("Ext ",'Cost Code (New)'!$F8530)-LEN("Ext")),SEARCH(" - ",RIGHT('Cost Code (New)'!$F8530,LEN('Cost Code (New)'!$F8530)-SEARCH("Ext ",'Cost Code (New)'!$F8530)-LEN("Ext")))))+0,"")</f>
        <v/>
      </c>
      <c r="B8530" s="8"/>
      <c r="C8530" s="3"/>
      <c r="D8530" s="3"/>
      <c r="E8530" s="3"/>
      <c r="F8530" s="3"/>
      <c r="G8530" s="3"/>
      <c r="H8530" s="3"/>
      <c r="I8530" s="3"/>
    </row>
    <row r="8531" ht="15.75" customHeight="1">
      <c r="A8531" s="3" t="str">
        <f>IFERROR(TRIM(LEFT(RIGHT('Cost Code (New)'!$F8531,LEN('Cost Code (New)'!$F8531)-SEARCH("Ext ",'Cost Code (New)'!$F8531)-LEN("Ext")),SEARCH(" - ",RIGHT('Cost Code (New)'!$F8531,LEN('Cost Code (New)'!$F8531)-SEARCH("Ext ",'Cost Code (New)'!$F8531)-LEN("Ext")))))+0,"")</f>
        <v/>
      </c>
      <c r="B8531" s="8"/>
      <c r="C8531" s="3"/>
      <c r="D8531" s="3"/>
      <c r="E8531" s="3"/>
      <c r="F8531" s="3"/>
      <c r="G8531" s="3"/>
      <c r="H8531" s="3"/>
      <c r="I8531" s="3"/>
    </row>
    <row r="8532" ht="15.75" customHeight="1">
      <c r="A8532" s="3" t="str">
        <f>IFERROR(TRIM(LEFT(RIGHT('Cost Code (New)'!$F8532,LEN('Cost Code (New)'!$F8532)-SEARCH("Ext ",'Cost Code (New)'!$F8532)-LEN("Ext")),SEARCH(" - ",RIGHT('Cost Code (New)'!$F8532,LEN('Cost Code (New)'!$F8532)-SEARCH("Ext ",'Cost Code (New)'!$F8532)-LEN("Ext")))))+0,"")</f>
        <v/>
      </c>
      <c r="B8532" s="8"/>
      <c r="C8532" s="3"/>
      <c r="D8532" s="3"/>
      <c r="E8532" s="3"/>
      <c r="F8532" s="3"/>
      <c r="G8532" s="3"/>
      <c r="H8532" s="3"/>
      <c r="I8532" s="3"/>
    </row>
    <row r="8533" ht="15.75" customHeight="1">
      <c r="A8533" s="3" t="str">
        <f>IFERROR(TRIM(LEFT(RIGHT('Cost Code (New)'!$F8533,LEN('Cost Code (New)'!$F8533)-SEARCH("Ext ",'Cost Code (New)'!$F8533)-LEN("Ext")),SEARCH(" - ",RIGHT('Cost Code (New)'!$F8533,LEN('Cost Code (New)'!$F8533)-SEARCH("Ext ",'Cost Code (New)'!$F8533)-LEN("Ext")))))+0,"")</f>
        <v/>
      </c>
      <c r="B8533" s="8"/>
      <c r="C8533" s="3"/>
      <c r="D8533" s="3"/>
      <c r="E8533" s="3"/>
      <c r="F8533" s="3"/>
      <c r="G8533" s="3"/>
      <c r="H8533" s="3"/>
      <c r="I8533" s="3"/>
    </row>
    <row r="8534" ht="15.75" customHeight="1">
      <c r="A8534" s="3" t="str">
        <f>IFERROR(TRIM(LEFT(RIGHT('Cost Code (New)'!$F8534,LEN('Cost Code (New)'!$F8534)-SEARCH("Ext ",'Cost Code (New)'!$F8534)-LEN("Ext")),SEARCH(" - ",RIGHT('Cost Code (New)'!$F8534,LEN('Cost Code (New)'!$F8534)-SEARCH("Ext ",'Cost Code (New)'!$F8534)-LEN("Ext")))))+0,"")</f>
        <v/>
      </c>
      <c r="B8534" s="8"/>
      <c r="C8534" s="3"/>
      <c r="D8534" s="3"/>
      <c r="E8534" s="3"/>
      <c r="F8534" s="3"/>
      <c r="G8534" s="3"/>
      <c r="H8534" s="3"/>
      <c r="I8534" s="3"/>
    </row>
    <row r="8535" ht="15.75" customHeight="1">
      <c r="A8535" s="3" t="str">
        <f>IFERROR(TRIM(LEFT(RIGHT('Cost Code (New)'!$F8535,LEN('Cost Code (New)'!$F8535)-SEARCH("Ext ",'Cost Code (New)'!$F8535)-LEN("Ext")),SEARCH(" - ",RIGHT('Cost Code (New)'!$F8535,LEN('Cost Code (New)'!$F8535)-SEARCH("Ext ",'Cost Code (New)'!$F8535)-LEN("Ext")))))+0,"")</f>
        <v/>
      </c>
      <c r="B8535" s="8"/>
      <c r="C8535" s="3"/>
      <c r="D8535" s="3"/>
      <c r="E8535" s="3"/>
      <c r="F8535" s="3"/>
      <c r="G8535" s="3"/>
      <c r="H8535" s="3"/>
      <c r="I8535" s="3"/>
    </row>
    <row r="8536" ht="15.75" customHeight="1">
      <c r="A8536" s="3" t="str">
        <f>IFERROR(TRIM(LEFT(RIGHT('Cost Code (New)'!$F8536,LEN('Cost Code (New)'!$F8536)-SEARCH("Ext ",'Cost Code (New)'!$F8536)-LEN("Ext")),SEARCH(" - ",RIGHT('Cost Code (New)'!$F8536,LEN('Cost Code (New)'!$F8536)-SEARCH("Ext ",'Cost Code (New)'!$F8536)-LEN("Ext")))))+0,"")</f>
        <v/>
      </c>
      <c r="B8536" s="8"/>
      <c r="C8536" s="3"/>
      <c r="D8536" s="3"/>
      <c r="E8536" s="3"/>
      <c r="F8536" s="3"/>
      <c r="G8536" s="3"/>
      <c r="H8536" s="3"/>
      <c r="I8536" s="3"/>
    </row>
    <row r="8537" ht="15.75" customHeight="1">
      <c r="A8537" s="3" t="str">
        <f>IFERROR(TRIM(LEFT(RIGHT('Cost Code (New)'!$F8537,LEN('Cost Code (New)'!$F8537)-SEARCH("Ext ",'Cost Code (New)'!$F8537)-LEN("Ext")),SEARCH(" - ",RIGHT('Cost Code (New)'!$F8537,LEN('Cost Code (New)'!$F8537)-SEARCH("Ext ",'Cost Code (New)'!$F8537)-LEN("Ext")))))+0,"")</f>
        <v/>
      </c>
      <c r="B8537" s="8"/>
      <c r="C8537" s="3"/>
      <c r="D8537" s="3"/>
      <c r="E8537" s="3"/>
      <c r="F8537" s="3"/>
      <c r="G8537" s="3"/>
      <c r="H8537" s="3"/>
      <c r="I8537" s="3"/>
    </row>
    <row r="8538" ht="15.75" customHeight="1">
      <c r="A8538" s="3" t="str">
        <f>IFERROR(TRIM(LEFT(RIGHT('Cost Code (New)'!$F8538,LEN('Cost Code (New)'!$F8538)-SEARCH("Ext ",'Cost Code (New)'!$F8538)-LEN("Ext")),SEARCH(" - ",RIGHT('Cost Code (New)'!$F8538,LEN('Cost Code (New)'!$F8538)-SEARCH("Ext ",'Cost Code (New)'!$F8538)-LEN("Ext")))))+0,"")</f>
        <v/>
      </c>
      <c r="B8538" s="8"/>
      <c r="C8538" s="3"/>
      <c r="D8538" s="3"/>
      <c r="E8538" s="3"/>
      <c r="F8538" s="3"/>
      <c r="G8538" s="3"/>
      <c r="H8538" s="3"/>
      <c r="I8538" s="3"/>
    </row>
    <row r="8539" ht="15.75" customHeight="1">
      <c r="A8539" s="3" t="str">
        <f>IFERROR(TRIM(LEFT(RIGHT('Cost Code (New)'!$F8539,LEN('Cost Code (New)'!$F8539)-SEARCH("Ext ",'Cost Code (New)'!$F8539)-LEN("Ext")),SEARCH(" - ",RIGHT('Cost Code (New)'!$F8539,LEN('Cost Code (New)'!$F8539)-SEARCH("Ext ",'Cost Code (New)'!$F8539)-LEN("Ext")))))+0,"")</f>
        <v/>
      </c>
      <c r="B8539" s="8"/>
      <c r="C8539" s="3"/>
      <c r="D8539" s="3"/>
      <c r="E8539" s="3"/>
      <c r="F8539" s="3"/>
      <c r="G8539" s="3"/>
      <c r="H8539" s="3"/>
      <c r="I8539" s="3"/>
    </row>
    <row r="8540" ht="15.75" customHeight="1">
      <c r="A8540" s="3" t="str">
        <f>IFERROR(TRIM(LEFT(RIGHT('Cost Code (New)'!$F8540,LEN('Cost Code (New)'!$F8540)-SEARCH("Ext ",'Cost Code (New)'!$F8540)-LEN("Ext")),SEARCH(" - ",RIGHT('Cost Code (New)'!$F8540,LEN('Cost Code (New)'!$F8540)-SEARCH("Ext ",'Cost Code (New)'!$F8540)-LEN("Ext")))))+0,"")</f>
        <v/>
      </c>
      <c r="B8540" s="8"/>
      <c r="C8540" s="3"/>
      <c r="D8540" s="3"/>
      <c r="E8540" s="3"/>
      <c r="F8540" s="3"/>
      <c r="G8540" s="3"/>
      <c r="H8540" s="3"/>
      <c r="I8540" s="3"/>
    </row>
    <row r="8541" ht="15.75" customHeight="1">
      <c r="A8541" s="3" t="str">
        <f>IFERROR(TRIM(LEFT(RIGHT('Cost Code (New)'!$F8541,LEN('Cost Code (New)'!$F8541)-SEARCH("Ext ",'Cost Code (New)'!$F8541)-LEN("Ext")),SEARCH(" - ",RIGHT('Cost Code (New)'!$F8541,LEN('Cost Code (New)'!$F8541)-SEARCH("Ext ",'Cost Code (New)'!$F8541)-LEN("Ext")))))+0,"")</f>
        <v/>
      </c>
      <c r="B8541" s="8"/>
      <c r="C8541" s="3"/>
      <c r="D8541" s="3"/>
      <c r="E8541" s="3"/>
      <c r="F8541" s="3"/>
      <c r="G8541" s="3"/>
      <c r="H8541" s="3"/>
      <c r="I8541" s="3"/>
    </row>
    <row r="8542" ht="15.75" customHeight="1">
      <c r="A8542" s="3" t="str">
        <f>IFERROR(TRIM(LEFT(RIGHT('Cost Code (New)'!$F8542,LEN('Cost Code (New)'!$F8542)-SEARCH("Ext ",'Cost Code (New)'!$F8542)-LEN("Ext")),SEARCH(" - ",RIGHT('Cost Code (New)'!$F8542,LEN('Cost Code (New)'!$F8542)-SEARCH("Ext ",'Cost Code (New)'!$F8542)-LEN("Ext")))))+0,"")</f>
        <v/>
      </c>
      <c r="B8542" s="8"/>
      <c r="C8542" s="3"/>
      <c r="D8542" s="3"/>
      <c r="E8542" s="3"/>
      <c r="F8542" s="3"/>
      <c r="G8542" s="3"/>
      <c r="H8542" s="3"/>
      <c r="I8542" s="3"/>
    </row>
    <row r="8543" ht="15.75" customHeight="1">
      <c r="A8543" s="3" t="str">
        <f>IFERROR(TRIM(LEFT(RIGHT('Cost Code (New)'!$F8543,LEN('Cost Code (New)'!$F8543)-SEARCH("Ext ",'Cost Code (New)'!$F8543)-LEN("Ext")),SEARCH(" - ",RIGHT('Cost Code (New)'!$F8543,LEN('Cost Code (New)'!$F8543)-SEARCH("Ext ",'Cost Code (New)'!$F8543)-LEN("Ext")))))+0,"")</f>
        <v/>
      </c>
      <c r="B8543" s="8"/>
      <c r="C8543" s="3"/>
      <c r="D8543" s="3"/>
      <c r="E8543" s="3"/>
      <c r="F8543" s="3"/>
      <c r="G8543" s="3"/>
      <c r="H8543" s="3"/>
      <c r="I8543" s="3"/>
    </row>
    <row r="8544" ht="15.75" customHeight="1">
      <c r="A8544" s="3" t="str">
        <f>IFERROR(TRIM(LEFT(RIGHT('Cost Code (New)'!$F8544,LEN('Cost Code (New)'!$F8544)-SEARCH("Ext ",'Cost Code (New)'!$F8544)-LEN("Ext")),SEARCH(" - ",RIGHT('Cost Code (New)'!$F8544,LEN('Cost Code (New)'!$F8544)-SEARCH("Ext ",'Cost Code (New)'!$F8544)-LEN("Ext")))))+0,"")</f>
        <v/>
      </c>
      <c r="B8544" s="8"/>
      <c r="C8544" s="3"/>
      <c r="D8544" s="3"/>
      <c r="E8544" s="3"/>
      <c r="F8544" s="3"/>
      <c r="G8544" s="3"/>
      <c r="H8544" s="3"/>
      <c r="I8544" s="3"/>
    </row>
    <row r="8545" ht="15.75" customHeight="1">
      <c r="A8545" s="3" t="str">
        <f>IFERROR(TRIM(LEFT(RIGHT('Cost Code (New)'!$F8545,LEN('Cost Code (New)'!$F8545)-SEARCH("Ext ",'Cost Code (New)'!$F8545)-LEN("Ext")),SEARCH(" - ",RIGHT('Cost Code (New)'!$F8545,LEN('Cost Code (New)'!$F8545)-SEARCH("Ext ",'Cost Code (New)'!$F8545)-LEN("Ext")))))+0,"")</f>
        <v/>
      </c>
      <c r="B8545" s="8"/>
      <c r="C8545" s="3"/>
      <c r="D8545" s="3"/>
      <c r="E8545" s="3"/>
      <c r="F8545" s="3"/>
      <c r="G8545" s="3"/>
      <c r="H8545" s="3"/>
      <c r="I8545" s="3"/>
    </row>
    <row r="8546" ht="15.75" customHeight="1">
      <c r="A8546" s="3" t="str">
        <f>IFERROR(TRIM(LEFT(RIGHT('Cost Code (New)'!$F8546,LEN('Cost Code (New)'!$F8546)-SEARCH("Ext ",'Cost Code (New)'!$F8546)-LEN("Ext")),SEARCH(" - ",RIGHT('Cost Code (New)'!$F8546,LEN('Cost Code (New)'!$F8546)-SEARCH("Ext ",'Cost Code (New)'!$F8546)-LEN("Ext")))))+0,"")</f>
        <v/>
      </c>
      <c r="B8546" s="8"/>
      <c r="C8546" s="3"/>
      <c r="D8546" s="3"/>
      <c r="E8546" s="3"/>
      <c r="F8546" s="3"/>
      <c r="G8546" s="3"/>
      <c r="H8546" s="3"/>
      <c r="I8546" s="3"/>
    </row>
    <row r="8547" ht="15.75" customHeight="1">
      <c r="A8547" s="3" t="str">
        <f>IFERROR(TRIM(LEFT(RIGHT('Cost Code (New)'!$F8547,LEN('Cost Code (New)'!$F8547)-SEARCH("Ext ",'Cost Code (New)'!$F8547)-LEN("Ext")),SEARCH(" - ",RIGHT('Cost Code (New)'!$F8547,LEN('Cost Code (New)'!$F8547)-SEARCH("Ext ",'Cost Code (New)'!$F8547)-LEN("Ext")))))+0,"")</f>
        <v/>
      </c>
      <c r="B8547" s="8"/>
      <c r="C8547" s="3"/>
      <c r="D8547" s="3"/>
      <c r="E8547" s="3"/>
      <c r="F8547" s="3"/>
      <c r="G8547" s="3"/>
      <c r="H8547" s="3"/>
      <c r="I8547" s="3"/>
    </row>
    <row r="8548" ht="15.75" customHeight="1">
      <c r="A8548" s="3" t="str">
        <f>IFERROR(TRIM(LEFT(RIGHT('Cost Code (New)'!$F8548,LEN('Cost Code (New)'!$F8548)-SEARCH("Ext ",'Cost Code (New)'!$F8548)-LEN("Ext")),SEARCH(" - ",RIGHT('Cost Code (New)'!$F8548,LEN('Cost Code (New)'!$F8548)-SEARCH("Ext ",'Cost Code (New)'!$F8548)-LEN("Ext")))))+0,"")</f>
        <v/>
      </c>
      <c r="B8548" s="8"/>
      <c r="C8548" s="3"/>
      <c r="D8548" s="3"/>
      <c r="E8548" s="3"/>
      <c r="F8548" s="3"/>
      <c r="G8548" s="3"/>
      <c r="H8548" s="3"/>
      <c r="I8548" s="3"/>
    </row>
    <row r="8549" ht="15.75" customHeight="1">
      <c r="A8549" s="3" t="str">
        <f>IFERROR(TRIM(LEFT(RIGHT('Cost Code (New)'!$F8549,LEN('Cost Code (New)'!$F8549)-SEARCH("Ext ",'Cost Code (New)'!$F8549)-LEN("Ext")),SEARCH(" - ",RIGHT('Cost Code (New)'!$F8549,LEN('Cost Code (New)'!$F8549)-SEARCH("Ext ",'Cost Code (New)'!$F8549)-LEN("Ext")))))+0,"")</f>
        <v/>
      </c>
      <c r="B8549" s="8"/>
      <c r="C8549" s="3"/>
      <c r="D8549" s="3"/>
      <c r="E8549" s="3"/>
      <c r="F8549" s="3"/>
      <c r="G8549" s="3"/>
      <c r="H8549" s="3"/>
      <c r="I8549" s="3"/>
    </row>
    <row r="8550" ht="15.75" customHeight="1">
      <c r="A8550" s="3" t="str">
        <f>IFERROR(TRIM(LEFT(RIGHT('Cost Code (New)'!$F8550,LEN('Cost Code (New)'!$F8550)-SEARCH("Ext ",'Cost Code (New)'!$F8550)-LEN("Ext")),SEARCH(" - ",RIGHT('Cost Code (New)'!$F8550,LEN('Cost Code (New)'!$F8550)-SEARCH("Ext ",'Cost Code (New)'!$F8550)-LEN("Ext")))))+0,"")</f>
        <v/>
      </c>
      <c r="B8550" s="8"/>
      <c r="C8550" s="3"/>
      <c r="D8550" s="3"/>
      <c r="E8550" s="3"/>
      <c r="F8550" s="3"/>
      <c r="G8550" s="3"/>
      <c r="H8550" s="3"/>
      <c r="I8550" s="3"/>
    </row>
    <row r="8551" ht="15.75" customHeight="1">
      <c r="A8551" s="3" t="str">
        <f>IFERROR(TRIM(LEFT(RIGHT('Cost Code (New)'!$F8551,LEN('Cost Code (New)'!$F8551)-SEARCH("Ext ",'Cost Code (New)'!$F8551)-LEN("Ext")),SEARCH(" - ",RIGHT('Cost Code (New)'!$F8551,LEN('Cost Code (New)'!$F8551)-SEARCH("Ext ",'Cost Code (New)'!$F8551)-LEN("Ext")))))+0,"")</f>
        <v/>
      </c>
      <c r="B8551" s="8"/>
      <c r="C8551" s="3"/>
      <c r="D8551" s="3"/>
      <c r="E8551" s="3"/>
      <c r="F8551" s="3"/>
      <c r="G8551" s="3"/>
      <c r="H8551" s="3"/>
      <c r="I8551" s="3"/>
    </row>
    <row r="8552" ht="15.75" customHeight="1">
      <c r="A8552" s="3" t="str">
        <f>IFERROR(TRIM(LEFT(RIGHT('Cost Code (New)'!$F8552,LEN('Cost Code (New)'!$F8552)-SEARCH("Ext ",'Cost Code (New)'!$F8552)-LEN("Ext")),SEARCH(" - ",RIGHT('Cost Code (New)'!$F8552,LEN('Cost Code (New)'!$F8552)-SEARCH("Ext ",'Cost Code (New)'!$F8552)-LEN("Ext")))))+0,"")</f>
        <v/>
      </c>
      <c r="B8552" s="8"/>
      <c r="C8552" s="3"/>
      <c r="D8552" s="3"/>
      <c r="E8552" s="3"/>
      <c r="F8552" s="3"/>
      <c r="G8552" s="3"/>
      <c r="H8552" s="3"/>
      <c r="I8552" s="3"/>
    </row>
    <row r="8553" ht="15.75" customHeight="1">
      <c r="A8553" s="3" t="str">
        <f>IFERROR(TRIM(LEFT(RIGHT('Cost Code (New)'!$F8553,LEN('Cost Code (New)'!$F8553)-SEARCH("Ext ",'Cost Code (New)'!$F8553)-LEN("Ext")),SEARCH(" - ",RIGHT('Cost Code (New)'!$F8553,LEN('Cost Code (New)'!$F8553)-SEARCH("Ext ",'Cost Code (New)'!$F8553)-LEN("Ext")))))+0,"")</f>
        <v/>
      </c>
      <c r="B8553" s="8"/>
      <c r="C8553" s="3"/>
      <c r="D8553" s="3"/>
      <c r="E8553" s="3"/>
      <c r="F8553" s="3"/>
      <c r="G8553" s="3"/>
      <c r="H8553" s="3"/>
      <c r="I8553" s="3"/>
    </row>
    <row r="8554" ht="15.75" customHeight="1">
      <c r="A8554" s="3" t="str">
        <f>IFERROR(TRIM(LEFT(RIGHT('Cost Code (New)'!$F8554,LEN('Cost Code (New)'!$F8554)-SEARCH("Ext ",'Cost Code (New)'!$F8554)-LEN("Ext")),SEARCH(" - ",RIGHT('Cost Code (New)'!$F8554,LEN('Cost Code (New)'!$F8554)-SEARCH("Ext ",'Cost Code (New)'!$F8554)-LEN("Ext")))))+0,"")</f>
        <v/>
      </c>
      <c r="B8554" s="8"/>
      <c r="C8554" s="3"/>
      <c r="D8554" s="3"/>
      <c r="E8554" s="3"/>
      <c r="F8554" s="3"/>
      <c r="G8554" s="3"/>
      <c r="H8554" s="3"/>
      <c r="I8554" s="3"/>
    </row>
    <row r="8555" ht="15.75" customHeight="1">
      <c r="A8555" s="3" t="str">
        <f>IFERROR(TRIM(LEFT(RIGHT('Cost Code (New)'!$F8555,LEN('Cost Code (New)'!$F8555)-SEARCH("Ext ",'Cost Code (New)'!$F8555)-LEN("Ext")),SEARCH(" - ",RIGHT('Cost Code (New)'!$F8555,LEN('Cost Code (New)'!$F8555)-SEARCH("Ext ",'Cost Code (New)'!$F8555)-LEN("Ext")))))+0,"")</f>
        <v/>
      </c>
      <c r="B8555" s="8"/>
      <c r="C8555" s="3"/>
      <c r="D8555" s="3"/>
      <c r="E8555" s="3"/>
      <c r="F8555" s="3"/>
      <c r="G8555" s="3"/>
      <c r="H8555" s="3"/>
      <c r="I8555" s="3"/>
    </row>
    <row r="8556" ht="15.75" customHeight="1">
      <c r="A8556" s="3" t="str">
        <f>IFERROR(TRIM(LEFT(RIGHT('Cost Code (New)'!$F8556,LEN('Cost Code (New)'!$F8556)-SEARCH("Ext ",'Cost Code (New)'!$F8556)-LEN("Ext")),SEARCH(" - ",RIGHT('Cost Code (New)'!$F8556,LEN('Cost Code (New)'!$F8556)-SEARCH("Ext ",'Cost Code (New)'!$F8556)-LEN("Ext")))))+0,"")</f>
        <v/>
      </c>
      <c r="B8556" s="8"/>
      <c r="C8556" s="3"/>
      <c r="D8556" s="3"/>
      <c r="E8556" s="3"/>
      <c r="F8556" s="3"/>
      <c r="G8556" s="3"/>
      <c r="H8556" s="3"/>
      <c r="I8556" s="3"/>
    </row>
    <row r="8557" ht="15.75" customHeight="1">
      <c r="A8557" s="3" t="str">
        <f>IFERROR(TRIM(LEFT(RIGHT('Cost Code (New)'!$F8557,LEN('Cost Code (New)'!$F8557)-SEARCH("Ext ",'Cost Code (New)'!$F8557)-LEN("Ext")),SEARCH(" - ",RIGHT('Cost Code (New)'!$F8557,LEN('Cost Code (New)'!$F8557)-SEARCH("Ext ",'Cost Code (New)'!$F8557)-LEN("Ext")))))+0,"")</f>
        <v/>
      </c>
      <c r="B8557" s="8"/>
      <c r="C8557" s="3"/>
      <c r="D8557" s="3"/>
      <c r="E8557" s="3"/>
      <c r="F8557" s="3"/>
      <c r="G8557" s="3"/>
      <c r="H8557" s="3"/>
      <c r="I8557" s="3"/>
    </row>
    <row r="8558" ht="15.75" customHeight="1">
      <c r="A8558" s="3" t="str">
        <f>IFERROR(TRIM(LEFT(RIGHT('Cost Code (New)'!$F8558,LEN('Cost Code (New)'!$F8558)-SEARCH("Ext ",'Cost Code (New)'!$F8558)-LEN("Ext")),SEARCH(" - ",RIGHT('Cost Code (New)'!$F8558,LEN('Cost Code (New)'!$F8558)-SEARCH("Ext ",'Cost Code (New)'!$F8558)-LEN("Ext")))))+0,"")</f>
        <v/>
      </c>
      <c r="B8558" s="8"/>
      <c r="C8558" s="3"/>
      <c r="D8558" s="3"/>
      <c r="E8558" s="3"/>
      <c r="F8558" s="3"/>
      <c r="G8558" s="3"/>
      <c r="H8558" s="3"/>
      <c r="I8558" s="3"/>
    </row>
    <row r="8559" ht="15.75" customHeight="1">
      <c r="A8559" s="3" t="str">
        <f>IFERROR(TRIM(LEFT(RIGHT('Cost Code (New)'!$F8559,LEN('Cost Code (New)'!$F8559)-SEARCH("Ext ",'Cost Code (New)'!$F8559)-LEN("Ext")),SEARCH(" - ",RIGHT('Cost Code (New)'!$F8559,LEN('Cost Code (New)'!$F8559)-SEARCH("Ext ",'Cost Code (New)'!$F8559)-LEN("Ext")))))+0,"")</f>
        <v/>
      </c>
      <c r="B8559" s="8"/>
      <c r="C8559" s="3"/>
      <c r="D8559" s="3"/>
      <c r="E8559" s="3"/>
      <c r="F8559" s="3"/>
      <c r="G8559" s="3"/>
      <c r="H8559" s="3"/>
      <c r="I8559" s="3"/>
    </row>
    <row r="8560" ht="15.75" customHeight="1">
      <c r="A8560" s="3" t="str">
        <f>IFERROR(TRIM(LEFT(RIGHT('Cost Code (New)'!$F8560,LEN('Cost Code (New)'!$F8560)-SEARCH("Ext ",'Cost Code (New)'!$F8560)-LEN("Ext")),SEARCH(" - ",RIGHT('Cost Code (New)'!$F8560,LEN('Cost Code (New)'!$F8560)-SEARCH("Ext ",'Cost Code (New)'!$F8560)-LEN("Ext")))))+0,"")</f>
        <v/>
      </c>
      <c r="B8560" s="8"/>
      <c r="C8560" s="3"/>
      <c r="D8560" s="3"/>
      <c r="E8560" s="3"/>
      <c r="F8560" s="3"/>
      <c r="G8560" s="3"/>
      <c r="H8560" s="3"/>
      <c r="I8560" s="3"/>
    </row>
    <row r="8561" ht="15.75" customHeight="1">
      <c r="A8561" s="3" t="str">
        <f>IFERROR(TRIM(LEFT(RIGHT('Cost Code (New)'!$F8561,LEN('Cost Code (New)'!$F8561)-SEARCH("Ext ",'Cost Code (New)'!$F8561)-LEN("Ext")),SEARCH(" - ",RIGHT('Cost Code (New)'!$F8561,LEN('Cost Code (New)'!$F8561)-SEARCH("Ext ",'Cost Code (New)'!$F8561)-LEN("Ext")))))+0,"")</f>
        <v/>
      </c>
      <c r="B8561" s="8"/>
      <c r="C8561" s="3"/>
      <c r="D8561" s="3"/>
      <c r="E8561" s="3"/>
      <c r="F8561" s="3"/>
      <c r="G8561" s="3"/>
      <c r="H8561" s="3"/>
      <c r="I8561" s="3"/>
    </row>
    <row r="8562" ht="15.75" customHeight="1">
      <c r="A8562" s="3" t="str">
        <f>IFERROR(TRIM(LEFT(RIGHT('Cost Code (New)'!$F8562,LEN('Cost Code (New)'!$F8562)-SEARCH("Ext ",'Cost Code (New)'!$F8562)-LEN("Ext")),SEARCH(" - ",RIGHT('Cost Code (New)'!$F8562,LEN('Cost Code (New)'!$F8562)-SEARCH("Ext ",'Cost Code (New)'!$F8562)-LEN("Ext")))))+0,"")</f>
        <v/>
      </c>
      <c r="B8562" s="8"/>
      <c r="C8562" s="3"/>
      <c r="D8562" s="3"/>
      <c r="E8562" s="3"/>
      <c r="F8562" s="3"/>
      <c r="G8562" s="3"/>
      <c r="H8562" s="3"/>
      <c r="I8562" s="3"/>
    </row>
    <row r="8563" ht="15.75" customHeight="1">
      <c r="A8563" s="3" t="str">
        <f>IFERROR(TRIM(LEFT(RIGHT('Cost Code (New)'!$F8563,LEN('Cost Code (New)'!$F8563)-SEARCH("Ext ",'Cost Code (New)'!$F8563)-LEN("Ext")),SEARCH(" - ",RIGHT('Cost Code (New)'!$F8563,LEN('Cost Code (New)'!$F8563)-SEARCH("Ext ",'Cost Code (New)'!$F8563)-LEN("Ext")))))+0,"")</f>
        <v/>
      </c>
      <c r="B8563" s="8"/>
      <c r="C8563" s="3"/>
      <c r="D8563" s="3"/>
      <c r="E8563" s="3"/>
      <c r="F8563" s="3"/>
      <c r="G8563" s="3"/>
      <c r="H8563" s="3"/>
      <c r="I8563" s="3"/>
    </row>
    <row r="8564" ht="15.75" customHeight="1">
      <c r="A8564" s="3" t="str">
        <f>IFERROR(TRIM(LEFT(RIGHT('Cost Code (New)'!$F8564,LEN('Cost Code (New)'!$F8564)-SEARCH("Ext ",'Cost Code (New)'!$F8564)-LEN("Ext")),SEARCH(" - ",RIGHT('Cost Code (New)'!$F8564,LEN('Cost Code (New)'!$F8564)-SEARCH("Ext ",'Cost Code (New)'!$F8564)-LEN("Ext")))))+0,"")</f>
        <v/>
      </c>
      <c r="B8564" s="8"/>
      <c r="C8564" s="3"/>
      <c r="D8564" s="3"/>
      <c r="E8564" s="3"/>
      <c r="F8564" s="3"/>
      <c r="G8564" s="3"/>
      <c r="H8564" s="3"/>
      <c r="I8564" s="3"/>
    </row>
    <row r="8565" ht="15.75" customHeight="1">
      <c r="A8565" s="3" t="str">
        <f>IFERROR(TRIM(LEFT(RIGHT('Cost Code (New)'!$F8565,LEN('Cost Code (New)'!$F8565)-SEARCH("Ext ",'Cost Code (New)'!$F8565)-LEN("Ext")),SEARCH(" - ",RIGHT('Cost Code (New)'!$F8565,LEN('Cost Code (New)'!$F8565)-SEARCH("Ext ",'Cost Code (New)'!$F8565)-LEN("Ext")))))+0,"")</f>
        <v/>
      </c>
      <c r="B8565" s="8"/>
      <c r="C8565" s="3"/>
      <c r="D8565" s="3"/>
      <c r="E8565" s="3"/>
      <c r="F8565" s="3"/>
      <c r="G8565" s="3"/>
      <c r="H8565" s="3"/>
      <c r="I8565" s="3"/>
    </row>
    <row r="8566" ht="15.75" customHeight="1">
      <c r="A8566" s="3" t="str">
        <f>IFERROR(TRIM(LEFT(RIGHT('Cost Code (New)'!$F8566,LEN('Cost Code (New)'!$F8566)-SEARCH("Ext ",'Cost Code (New)'!$F8566)-LEN("Ext")),SEARCH(" - ",RIGHT('Cost Code (New)'!$F8566,LEN('Cost Code (New)'!$F8566)-SEARCH("Ext ",'Cost Code (New)'!$F8566)-LEN("Ext")))))+0,"")</f>
        <v/>
      </c>
      <c r="B8566" s="8"/>
      <c r="C8566" s="3"/>
      <c r="D8566" s="3"/>
      <c r="E8566" s="3"/>
      <c r="F8566" s="3"/>
      <c r="G8566" s="3"/>
      <c r="H8566" s="3"/>
      <c r="I8566" s="3"/>
    </row>
    <row r="8567" ht="15.75" customHeight="1">
      <c r="A8567" s="3" t="str">
        <f>IFERROR(TRIM(LEFT(RIGHT('Cost Code (New)'!$F8567,LEN('Cost Code (New)'!$F8567)-SEARCH("Ext ",'Cost Code (New)'!$F8567)-LEN("Ext")),SEARCH(" - ",RIGHT('Cost Code (New)'!$F8567,LEN('Cost Code (New)'!$F8567)-SEARCH("Ext ",'Cost Code (New)'!$F8567)-LEN("Ext")))))+0,"")</f>
        <v/>
      </c>
      <c r="B8567" s="8"/>
      <c r="C8567" s="3"/>
      <c r="D8567" s="3"/>
      <c r="E8567" s="3"/>
      <c r="F8567" s="3"/>
      <c r="G8567" s="3"/>
      <c r="H8567" s="3"/>
      <c r="I8567" s="3"/>
    </row>
    <row r="8568" ht="15.75" customHeight="1">
      <c r="A8568" s="3" t="str">
        <f>IFERROR(TRIM(LEFT(RIGHT('Cost Code (New)'!$F8568,LEN('Cost Code (New)'!$F8568)-SEARCH("Ext ",'Cost Code (New)'!$F8568)-LEN("Ext")),SEARCH(" - ",RIGHT('Cost Code (New)'!$F8568,LEN('Cost Code (New)'!$F8568)-SEARCH("Ext ",'Cost Code (New)'!$F8568)-LEN("Ext")))))+0,"")</f>
        <v/>
      </c>
      <c r="B8568" s="8"/>
      <c r="C8568" s="3"/>
      <c r="D8568" s="3"/>
      <c r="E8568" s="3"/>
      <c r="F8568" s="3"/>
      <c r="G8568" s="3"/>
      <c r="H8568" s="3"/>
      <c r="I8568" s="3"/>
    </row>
    <row r="8569" ht="15.75" customHeight="1">
      <c r="A8569" s="3" t="str">
        <f>IFERROR(TRIM(LEFT(RIGHT('Cost Code (New)'!$F8569,LEN('Cost Code (New)'!$F8569)-SEARCH("Ext ",'Cost Code (New)'!$F8569)-LEN("Ext")),SEARCH(" - ",RIGHT('Cost Code (New)'!$F8569,LEN('Cost Code (New)'!$F8569)-SEARCH("Ext ",'Cost Code (New)'!$F8569)-LEN("Ext")))))+0,"")</f>
        <v/>
      </c>
      <c r="B8569" s="8"/>
      <c r="C8569" s="3"/>
      <c r="D8569" s="3"/>
      <c r="E8569" s="3"/>
      <c r="F8569" s="3"/>
      <c r="G8569" s="3"/>
      <c r="H8569" s="3"/>
      <c r="I8569" s="3"/>
    </row>
    <row r="8570" ht="15.75" customHeight="1">
      <c r="A8570" s="3" t="str">
        <f>IFERROR(TRIM(LEFT(RIGHT('Cost Code (New)'!$F8570,LEN('Cost Code (New)'!$F8570)-SEARCH("Ext ",'Cost Code (New)'!$F8570)-LEN("Ext")),SEARCH(" - ",RIGHT('Cost Code (New)'!$F8570,LEN('Cost Code (New)'!$F8570)-SEARCH("Ext ",'Cost Code (New)'!$F8570)-LEN("Ext")))))+0,"")</f>
        <v/>
      </c>
      <c r="B8570" s="8"/>
      <c r="C8570" s="3"/>
      <c r="D8570" s="3"/>
      <c r="E8570" s="3"/>
      <c r="F8570" s="3"/>
      <c r="G8570" s="3"/>
      <c r="H8570" s="3"/>
      <c r="I8570" s="3"/>
    </row>
    <row r="8571" ht="15.75" customHeight="1">
      <c r="A8571" s="3" t="str">
        <f>IFERROR(TRIM(LEFT(RIGHT('Cost Code (New)'!$F8571,LEN('Cost Code (New)'!$F8571)-SEARCH("Ext ",'Cost Code (New)'!$F8571)-LEN("Ext")),SEARCH(" - ",RIGHT('Cost Code (New)'!$F8571,LEN('Cost Code (New)'!$F8571)-SEARCH("Ext ",'Cost Code (New)'!$F8571)-LEN("Ext")))))+0,"")</f>
        <v/>
      </c>
      <c r="B8571" s="8"/>
      <c r="C8571" s="3"/>
      <c r="D8571" s="3"/>
      <c r="E8571" s="3"/>
      <c r="F8571" s="3"/>
      <c r="G8571" s="3"/>
      <c r="H8571" s="3"/>
      <c r="I8571" s="3"/>
    </row>
    <row r="8572" ht="15.75" customHeight="1">
      <c r="A8572" s="3" t="str">
        <f>IFERROR(TRIM(LEFT(RIGHT('Cost Code (New)'!$F8572,LEN('Cost Code (New)'!$F8572)-SEARCH("Ext ",'Cost Code (New)'!$F8572)-LEN("Ext")),SEARCH(" - ",RIGHT('Cost Code (New)'!$F8572,LEN('Cost Code (New)'!$F8572)-SEARCH("Ext ",'Cost Code (New)'!$F8572)-LEN("Ext")))))+0,"")</f>
        <v/>
      </c>
      <c r="B8572" s="8"/>
      <c r="C8572" s="3"/>
      <c r="D8572" s="3"/>
      <c r="E8572" s="3"/>
      <c r="F8572" s="3"/>
      <c r="G8572" s="3"/>
      <c r="H8572" s="3"/>
      <c r="I8572" s="3"/>
    </row>
    <row r="8573" ht="15.75" customHeight="1">
      <c r="A8573" s="3" t="str">
        <f>IFERROR(TRIM(LEFT(RIGHT('Cost Code (New)'!$F8573,LEN('Cost Code (New)'!$F8573)-SEARCH("Ext ",'Cost Code (New)'!$F8573)-LEN("Ext")),SEARCH(" - ",RIGHT('Cost Code (New)'!$F8573,LEN('Cost Code (New)'!$F8573)-SEARCH("Ext ",'Cost Code (New)'!$F8573)-LEN("Ext")))))+0,"")</f>
        <v/>
      </c>
      <c r="B8573" s="8"/>
      <c r="C8573" s="3"/>
      <c r="D8573" s="3"/>
      <c r="E8573" s="3"/>
      <c r="F8573" s="3"/>
      <c r="G8573" s="3"/>
      <c r="H8573" s="3"/>
      <c r="I8573" s="3"/>
    </row>
    <row r="8574" ht="15.75" customHeight="1">
      <c r="A8574" s="3" t="str">
        <f>IFERROR(TRIM(LEFT(RIGHT('Cost Code (New)'!$F8574,LEN('Cost Code (New)'!$F8574)-SEARCH("Ext ",'Cost Code (New)'!$F8574)-LEN("Ext")),SEARCH(" - ",RIGHT('Cost Code (New)'!$F8574,LEN('Cost Code (New)'!$F8574)-SEARCH("Ext ",'Cost Code (New)'!$F8574)-LEN("Ext")))))+0,"")</f>
        <v/>
      </c>
      <c r="B8574" s="8"/>
      <c r="C8574" s="3"/>
      <c r="D8574" s="3"/>
      <c r="E8574" s="3"/>
      <c r="F8574" s="3"/>
      <c r="G8574" s="3"/>
      <c r="H8574" s="3"/>
      <c r="I8574" s="3"/>
    </row>
    <row r="8575" ht="15.75" customHeight="1">
      <c r="A8575" s="3" t="str">
        <f>IFERROR(TRIM(LEFT(RIGHT('Cost Code (New)'!$F8575,LEN('Cost Code (New)'!$F8575)-SEARCH("Ext ",'Cost Code (New)'!$F8575)-LEN("Ext")),SEARCH(" - ",RIGHT('Cost Code (New)'!$F8575,LEN('Cost Code (New)'!$F8575)-SEARCH("Ext ",'Cost Code (New)'!$F8575)-LEN("Ext")))))+0,"")</f>
        <v/>
      </c>
      <c r="B8575" s="8"/>
      <c r="C8575" s="3"/>
      <c r="D8575" s="3"/>
      <c r="E8575" s="3"/>
      <c r="F8575" s="3"/>
      <c r="G8575" s="3"/>
      <c r="H8575" s="3"/>
      <c r="I8575" s="3"/>
    </row>
    <row r="8576" ht="15.75" customHeight="1">
      <c r="A8576" s="3" t="str">
        <f>IFERROR(TRIM(LEFT(RIGHT('Cost Code (New)'!$F8576,LEN('Cost Code (New)'!$F8576)-SEARCH("Ext ",'Cost Code (New)'!$F8576)-LEN("Ext")),SEARCH(" - ",RIGHT('Cost Code (New)'!$F8576,LEN('Cost Code (New)'!$F8576)-SEARCH("Ext ",'Cost Code (New)'!$F8576)-LEN("Ext")))))+0,"")</f>
        <v/>
      </c>
      <c r="B8576" s="8"/>
      <c r="C8576" s="3"/>
      <c r="D8576" s="3"/>
      <c r="E8576" s="3"/>
      <c r="F8576" s="3"/>
      <c r="G8576" s="3"/>
      <c r="H8576" s="3"/>
      <c r="I8576" s="3"/>
    </row>
    <row r="8577" ht="15.75" customHeight="1">
      <c r="A8577" s="3" t="str">
        <f>IFERROR(TRIM(LEFT(RIGHT('Cost Code (New)'!$F8577,LEN('Cost Code (New)'!$F8577)-SEARCH("Ext ",'Cost Code (New)'!$F8577)-LEN("Ext")),SEARCH(" - ",RIGHT('Cost Code (New)'!$F8577,LEN('Cost Code (New)'!$F8577)-SEARCH("Ext ",'Cost Code (New)'!$F8577)-LEN("Ext")))))+0,"")</f>
        <v/>
      </c>
      <c r="B8577" s="8"/>
      <c r="C8577" s="3"/>
      <c r="D8577" s="3"/>
      <c r="E8577" s="3"/>
      <c r="F8577" s="3"/>
      <c r="G8577" s="3"/>
      <c r="H8577" s="3"/>
      <c r="I8577" s="3"/>
    </row>
    <row r="8578" ht="15.75" customHeight="1">
      <c r="A8578" s="3" t="str">
        <f>IFERROR(TRIM(LEFT(RIGHT('Cost Code (New)'!$F8578,LEN('Cost Code (New)'!$F8578)-SEARCH("Ext ",'Cost Code (New)'!$F8578)-LEN("Ext")),SEARCH(" - ",RIGHT('Cost Code (New)'!$F8578,LEN('Cost Code (New)'!$F8578)-SEARCH("Ext ",'Cost Code (New)'!$F8578)-LEN("Ext")))))+0,"")</f>
        <v/>
      </c>
      <c r="B8578" s="8"/>
      <c r="C8578" s="3"/>
      <c r="D8578" s="3"/>
      <c r="E8578" s="3"/>
      <c r="F8578" s="3"/>
      <c r="G8578" s="3"/>
      <c r="H8578" s="3"/>
      <c r="I8578" s="3"/>
    </row>
    <row r="8579" ht="15.75" customHeight="1">
      <c r="A8579" s="3" t="str">
        <f>IFERROR(TRIM(LEFT(RIGHT('Cost Code (New)'!$F8579,LEN('Cost Code (New)'!$F8579)-SEARCH("Ext ",'Cost Code (New)'!$F8579)-LEN("Ext")),SEARCH(" - ",RIGHT('Cost Code (New)'!$F8579,LEN('Cost Code (New)'!$F8579)-SEARCH("Ext ",'Cost Code (New)'!$F8579)-LEN("Ext")))))+0,"")</f>
        <v/>
      </c>
      <c r="B8579" s="8"/>
      <c r="C8579" s="3"/>
      <c r="D8579" s="3"/>
      <c r="E8579" s="3"/>
      <c r="F8579" s="3"/>
      <c r="G8579" s="3"/>
      <c r="H8579" s="3"/>
      <c r="I8579" s="3"/>
    </row>
    <row r="8580" ht="15.75" customHeight="1">
      <c r="A8580" s="3" t="str">
        <f>IFERROR(TRIM(LEFT(RIGHT('Cost Code (New)'!$F8580,LEN('Cost Code (New)'!$F8580)-SEARCH("Ext ",'Cost Code (New)'!$F8580)-LEN("Ext")),SEARCH(" - ",RIGHT('Cost Code (New)'!$F8580,LEN('Cost Code (New)'!$F8580)-SEARCH("Ext ",'Cost Code (New)'!$F8580)-LEN("Ext")))))+0,"")</f>
        <v/>
      </c>
      <c r="B8580" s="8"/>
      <c r="C8580" s="3"/>
      <c r="D8580" s="3"/>
      <c r="E8580" s="3"/>
      <c r="F8580" s="3"/>
      <c r="G8580" s="3"/>
      <c r="H8580" s="3"/>
      <c r="I8580" s="3"/>
    </row>
    <row r="8581" ht="15.75" customHeight="1">
      <c r="A8581" s="3" t="str">
        <f>IFERROR(TRIM(LEFT(RIGHT('Cost Code (New)'!$F8581,LEN('Cost Code (New)'!$F8581)-SEARCH("Ext ",'Cost Code (New)'!$F8581)-LEN("Ext")),SEARCH(" - ",RIGHT('Cost Code (New)'!$F8581,LEN('Cost Code (New)'!$F8581)-SEARCH("Ext ",'Cost Code (New)'!$F8581)-LEN("Ext")))))+0,"")</f>
        <v/>
      </c>
      <c r="B8581" s="8"/>
      <c r="C8581" s="3"/>
      <c r="D8581" s="3"/>
      <c r="E8581" s="3"/>
      <c r="F8581" s="3"/>
      <c r="G8581" s="3"/>
      <c r="H8581" s="3"/>
      <c r="I8581" s="3"/>
    </row>
    <row r="8582" ht="15.75" customHeight="1">
      <c r="A8582" s="3" t="str">
        <f>IFERROR(TRIM(LEFT(RIGHT('Cost Code (New)'!$F8582,LEN('Cost Code (New)'!$F8582)-SEARCH("Ext ",'Cost Code (New)'!$F8582)-LEN("Ext")),SEARCH(" - ",RIGHT('Cost Code (New)'!$F8582,LEN('Cost Code (New)'!$F8582)-SEARCH("Ext ",'Cost Code (New)'!$F8582)-LEN("Ext")))))+0,"")</f>
        <v/>
      </c>
      <c r="B8582" s="8"/>
      <c r="C8582" s="3"/>
      <c r="D8582" s="3"/>
      <c r="E8582" s="3"/>
      <c r="F8582" s="3"/>
      <c r="G8582" s="3"/>
      <c r="H8582" s="3"/>
      <c r="I8582" s="3"/>
    </row>
    <row r="8583" ht="15.75" customHeight="1">
      <c r="A8583" s="3" t="str">
        <f>IFERROR(TRIM(LEFT(RIGHT('Cost Code (New)'!$F8583,LEN('Cost Code (New)'!$F8583)-SEARCH("Ext ",'Cost Code (New)'!$F8583)-LEN("Ext")),SEARCH(" - ",RIGHT('Cost Code (New)'!$F8583,LEN('Cost Code (New)'!$F8583)-SEARCH("Ext ",'Cost Code (New)'!$F8583)-LEN("Ext")))))+0,"")</f>
        <v/>
      </c>
      <c r="B8583" s="8"/>
      <c r="C8583" s="3"/>
      <c r="D8583" s="3"/>
      <c r="E8583" s="3"/>
      <c r="F8583" s="3"/>
      <c r="G8583" s="3"/>
      <c r="H8583" s="3"/>
      <c r="I8583" s="3"/>
    </row>
    <row r="8584" ht="15.75" customHeight="1">
      <c r="A8584" s="3" t="str">
        <f>IFERROR(TRIM(LEFT(RIGHT('Cost Code (New)'!$F8584,LEN('Cost Code (New)'!$F8584)-SEARCH("Ext ",'Cost Code (New)'!$F8584)-LEN("Ext")),SEARCH(" - ",RIGHT('Cost Code (New)'!$F8584,LEN('Cost Code (New)'!$F8584)-SEARCH("Ext ",'Cost Code (New)'!$F8584)-LEN("Ext")))))+0,"")</f>
        <v/>
      </c>
      <c r="B8584" s="8"/>
      <c r="C8584" s="3"/>
      <c r="D8584" s="3"/>
      <c r="E8584" s="3"/>
      <c r="F8584" s="3"/>
      <c r="G8584" s="3"/>
      <c r="H8584" s="3"/>
      <c r="I8584" s="3"/>
    </row>
    <row r="8585" ht="15.75" customHeight="1">
      <c r="A8585" s="3" t="str">
        <f>IFERROR(TRIM(LEFT(RIGHT('Cost Code (New)'!$F8585,LEN('Cost Code (New)'!$F8585)-SEARCH("Ext ",'Cost Code (New)'!$F8585)-LEN("Ext")),SEARCH(" - ",RIGHT('Cost Code (New)'!$F8585,LEN('Cost Code (New)'!$F8585)-SEARCH("Ext ",'Cost Code (New)'!$F8585)-LEN("Ext")))))+0,"")</f>
        <v/>
      </c>
      <c r="B8585" s="8"/>
      <c r="C8585" s="3"/>
      <c r="D8585" s="3"/>
      <c r="E8585" s="3"/>
      <c r="F8585" s="3"/>
      <c r="G8585" s="3"/>
      <c r="H8585" s="3"/>
      <c r="I8585" s="3"/>
    </row>
    <row r="8586" ht="15.75" customHeight="1">
      <c r="A8586" s="3" t="str">
        <f>IFERROR(TRIM(LEFT(RIGHT('Cost Code (New)'!$F8586,LEN('Cost Code (New)'!$F8586)-SEARCH("Ext ",'Cost Code (New)'!$F8586)-LEN("Ext")),SEARCH(" - ",RIGHT('Cost Code (New)'!$F8586,LEN('Cost Code (New)'!$F8586)-SEARCH("Ext ",'Cost Code (New)'!$F8586)-LEN("Ext")))))+0,"")</f>
        <v/>
      </c>
      <c r="B8586" s="8"/>
      <c r="C8586" s="3"/>
      <c r="D8586" s="3"/>
      <c r="E8586" s="3"/>
      <c r="F8586" s="3"/>
      <c r="G8586" s="3"/>
      <c r="H8586" s="3"/>
      <c r="I8586" s="3"/>
    </row>
    <row r="8587" ht="15.75" customHeight="1">
      <c r="A8587" s="3" t="str">
        <f>IFERROR(TRIM(LEFT(RIGHT('Cost Code (New)'!$F8587,LEN('Cost Code (New)'!$F8587)-SEARCH("Ext ",'Cost Code (New)'!$F8587)-LEN("Ext")),SEARCH(" - ",RIGHT('Cost Code (New)'!$F8587,LEN('Cost Code (New)'!$F8587)-SEARCH("Ext ",'Cost Code (New)'!$F8587)-LEN("Ext")))))+0,"")</f>
        <v/>
      </c>
      <c r="B8587" s="8"/>
      <c r="C8587" s="3"/>
      <c r="D8587" s="3"/>
      <c r="E8587" s="3"/>
      <c r="F8587" s="3"/>
      <c r="G8587" s="3"/>
      <c r="H8587" s="3"/>
      <c r="I8587" s="3"/>
    </row>
    <row r="8588" ht="15.75" customHeight="1">
      <c r="A8588" s="3" t="str">
        <f>IFERROR(TRIM(LEFT(RIGHT('Cost Code (New)'!$F8588,LEN('Cost Code (New)'!$F8588)-SEARCH("Ext ",'Cost Code (New)'!$F8588)-LEN("Ext")),SEARCH(" - ",RIGHT('Cost Code (New)'!$F8588,LEN('Cost Code (New)'!$F8588)-SEARCH("Ext ",'Cost Code (New)'!$F8588)-LEN("Ext")))))+0,"")</f>
        <v/>
      </c>
      <c r="B8588" s="8"/>
      <c r="C8588" s="3"/>
      <c r="D8588" s="3"/>
      <c r="E8588" s="3"/>
      <c r="F8588" s="3"/>
      <c r="G8588" s="3"/>
      <c r="H8588" s="3"/>
      <c r="I8588" s="3"/>
    </row>
    <row r="8589" ht="15.75" customHeight="1">
      <c r="A8589" s="3" t="str">
        <f>IFERROR(TRIM(LEFT(RIGHT('Cost Code (New)'!$F8589,LEN('Cost Code (New)'!$F8589)-SEARCH("Ext ",'Cost Code (New)'!$F8589)-LEN("Ext")),SEARCH(" - ",RIGHT('Cost Code (New)'!$F8589,LEN('Cost Code (New)'!$F8589)-SEARCH("Ext ",'Cost Code (New)'!$F8589)-LEN("Ext")))))+0,"")</f>
        <v/>
      </c>
      <c r="B8589" s="8"/>
      <c r="C8589" s="3"/>
      <c r="D8589" s="3"/>
      <c r="E8589" s="3"/>
      <c r="F8589" s="3"/>
      <c r="G8589" s="3"/>
      <c r="H8589" s="3"/>
      <c r="I8589" s="3"/>
    </row>
    <row r="8590" ht="15.75" customHeight="1">
      <c r="A8590" s="3" t="str">
        <f>IFERROR(TRIM(LEFT(RIGHT('Cost Code (New)'!$F8590,LEN('Cost Code (New)'!$F8590)-SEARCH("Ext ",'Cost Code (New)'!$F8590)-LEN("Ext")),SEARCH(" - ",RIGHT('Cost Code (New)'!$F8590,LEN('Cost Code (New)'!$F8590)-SEARCH("Ext ",'Cost Code (New)'!$F8590)-LEN("Ext")))))+0,"")</f>
        <v/>
      </c>
      <c r="B8590" s="8"/>
      <c r="C8590" s="3"/>
      <c r="D8590" s="3"/>
      <c r="E8590" s="3"/>
      <c r="F8590" s="3"/>
      <c r="G8590" s="3"/>
      <c r="H8590" s="3"/>
      <c r="I8590" s="3"/>
    </row>
    <row r="8591" ht="15.75" customHeight="1">
      <c r="A8591" s="3" t="str">
        <f>IFERROR(TRIM(LEFT(RIGHT('Cost Code (New)'!$F8591,LEN('Cost Code (New)'!$F8591)-SEARCH("Ext ",'Cost Code (New)'!$F8591)-LEN("Ext")),SEARCH(" - ",RIGHT('Cost Code (New)'!$F8591,LEN('Cost Code (New)'!$F8591)-SEARCH("Ext ",'Cost Code (New)'!$F8591)-LEN("Ext")))))+0,"")</f>
        <v/>
      </c>
      <c r="B8591" s="8"/>
      <c r="C8591" s="3"/>
      <c r="D8591" s="3"/>
      <c r="E8591" s="3"/>
      <c r="F8591" s="3"/>
      <c r="G8591" s="3"/>
      <c r="H8591" s="3"/>
      <c r="I8591" s="3"/>
    </row>
    <row r="8592" ht="15.75" customHeight="1">
      <c r="A8592" s="3" t="str">
        <f>IFERROR(TRIM(LEFT(RIGHT('Cost Code (New)'!$F8592,LEN('Cost Code (New)'!$F8592)-SEARCH("Ext ",'Cost Code (New)'!$F8592)-LEN("Ext")),SEARCH(" - ",RIGHT('Cost Code (New)'!$F8592,LEN('Cost Code (New)'!$F8592)-SEARCH("Ext ",'Cost Code (New)'!$F8592)-LEN("Ext")))))+0,"")</f>
        <v/>
      </c>
      <c r="B8592" s="8"/>
      <c r="C8592" s="3"/>
      <c r="D8592" s="3"/>
      <c r="E8592" s="3"/>
      <c r="F8592" s="3"/>
      <c r="G8592" s="3"/>
      <c r="H8592" s="3"/>
      <c r="I8592" s="3"/>
    </row>
    <row r="8593" ht="15.75" customHeight="1">
      <c r="A8593" s="3" t="str">
        <f>IFERROR(TRIM(LEFT(RIGHT('Cost Code (New)'!$F8593,LEN('Cost Code (New)'!$F8593)-SEARCH("Ext ",'Cost Code (New)'!$F8593)-LEN("Ext")),SEARCH(" - ",RIGHT('Cost Code (New)'!$F8593,LEN('Cost Code (New)'!$F8593)-SEARCH("Ext ",'Cost Code (New)'!$F8593)-LEN("Ext")))))+0,"")</f>
        <v/>
      </c>
      <c r="B8593" s="8"/>
      <c r="C8593" s="3"/>
      <c r="D8593" s="3"/>
      <c r="E8593" s="3"/>
      <c r="F8593" s="3"/>
      <c r="G8593" s="3"/>
      <c r="H8593" s="3"/>
      <c r="I8593" s="3"/>
    </row>
    <row r="8594" ht="15.75" customHeight="1">
      <c r="A8594" s="3" t="str">
        <f>IFERROR(TRIM(LEFT(RIGHT('Cost Code (New)'!$F8594,LEN('Cost Code (New)'!$F8594)-SEARCH("Ext ",'Cost Code (New)'!$F8594)-LEN("Ext")),SEARCH(" - ",RIGHT('Cost Code (New)'!$F8594,LEN('Cost Code (New)'!$F8594)-SEARCH("Ext ",'Cost Code (New)'!$F8594)-LEN("Ext")))))+0,"")</f>
        <v/>
      </c>
      <c r="B8594" s="8"/>
      <c r="C8594" s="3"/>
      <c r="D8594" s="3"/>
      <c r="E8594" s="3"/>
      <c r="F8594" s="3"/>
      <c r="G8594" s="3"/>
      <c r="H8594" s="3"/>
      <c r="I8594" s="3"/>
    </row>
    <row r="8595" ht="15.75" customHeight="1">
      <c r="A8595" s="3" t="str">
        <f>IFERROR(TRIM(LEFT(RIGHT('Cost Code (New)'!$F8595,LEN('Cost Code (New)'!$F8595)-SEARCH("Ext ",'Cost Code (New)'!$F8595)-LEN("Ext")),SEARCH(" - ",RIGHT('Cost Code (New)'!$F8595,LEN('Cost Code (New)'!$F8595)-SEARCH("Ext ",'Cost Code (New)'!$F8595)-LEN("Ext")))))+0,"")</f>
        <v/>
      </c>
      <c r="B8595" s="8"/>
      <c r="C8595" s="3"/>
      <c r="D8595" s="3"/>
      <c r="E8595" s="3"/>
      <c r="F8595" s="3"/>
      <c r="G8595" s="3"/>
      <c r="H8595" s="3"/>
      <c r="I8595" s="3"/>
    </row>
    <row r="8596" ht="15.75" customHeight="1">
      <c r="A8596" s="3" t="str">
        <f>IFERROR(TRIM(LEFT(RIGHT('Cost Code (New)'!$F8596,LEN('Cost Code (New)'!$F8596)-SEARCH("Ext ",'Cost Code (New)'!$F8596)-LEN("Ext")),SEARCH(" - ",RIGHT('Cost Code (New)'!$F8596,LEN('Cost Code (New)'!$F8596)-SEARCH("Ext ",'Cost Code (New)'!$F8596)-LEN("Ext")))))+0,"")</f>
        <v/>
      </c>
      <c r="B8596" s="8"/>
      <c r="C8596" s="3"/>
      <c r="D8596" s="3"/>
      <c r="E8596" s="3"/>
      <c r="F8596" s="3"/>
      <c r="G8596" s="3"/>
      <c r="H8596" s="3"/>
      <c r="I8596" s="3"/>
    </row>
    <row r="8597" ht="15.75" customHeight="1">
      <c r="A8597" s="3" t="str">
        <f>IFERROR(TRIM(LEFT(RIGHT('Cost Code (New)'!$F8597,LEN('Cost Code (New)'!$F8597)-SEARCH("Ext ",'Cost Code (New)'!$F8597)-LEN("Ext")),SEARCH(" - ",RIGHT('Cost Code (New)'!$F8597,LEN('Cost Code (New)'!$F8597)-SEARCH("Ext ",'Cost Code (New)'!$F8597)-LEN("Ext")))))+0,"")</f>
        <v/>
      </c>
      <c r="B8597" s="8"/>
      <c r="C8597" s="3"/>
      <c r="D8597" s="3"/>
      <c r="E8597" s="3"/>
      <c r="F8597" s="3"/>
      <c r="G8597" s="3"/>
      <c r="H8597" s="3"/>
      <c r="I8597" s="3"/>
    </row>
    <row r="8598" ht="15.75" customHeight="1">
      <c r="A8598" s="3" t="str">
        <f>IFERROR(TRIM(LEFT(RIGHT('Cost Code (New)'!$F8598,LEN('Cost Code (New)'!$F8598)-SEARCH("Ext ",'Cost Code (New)'!$F8598)-LEN("Ext")),SEARCH(" - ",RIGHT('Cost Code (New)'!$F8598,LEN('Cost Code (New)'!$F8598)-SEARCH("Ext ",'Cost Code (New)'!$F8598)-LEN("Ext")))))+0,"")</f>
        <v/>
      </c>
      <c r="B8598" s="8"/>
      <c r="C8598" s="3"/>
      <c r="D8598" s="3"/>
      <c r="E8598" s="3"/>
      <c r="F8598" s="3"/>
      <c r="G8598" s="3"/>
      <c r="H8598" s="3"/>
      <c r="I8598" s="3"/>
    </row>
    <row r="8599" ht="15.75" customHeight="1">
      <c r="A8599" s="3" t="str">
        <f>IFERROR(TRIM(LEFT(RIGHT('Cost Code (New)'!$F8599,LEN('Cost Code (New)'!$F8599)-SEARCH("Ext ",'Cost Code (New)'!$F8599)-LEN("Ext")),SEARCH(" - ",RIGHT('Cost Code (New)'!$F8599,LEN('Cost Code (New)'!$F8599)-SEARCH("Ext ",'Cost Code (New)'!$F8599)-LEN("Ext")))))+0,"")</f>
        <v/>
      </c>
      <c r="B8599" s="8"/>
      <c r="C8599" s="3"/>
      <c r="D8599" s="3"/>
      <c r="E8599" s="3"/>
      <c r="F8599" s="3"/>
      <c r="G8599" s="3"/>
      <c r="H8599" s="3"/>
      <c r="I8599" s="3"/>
    </row>
    <row r="8600" ht="15.75" customHeight="1">
      <c r="A8600" s="3" t="str">
        <f>IFERROR(TRIM(LEFT(RIGHT('Cost Code (New)'!$F8600,LEN('Cost Code (New)'!$F8600)-SEARCH("Ext ",'Cost Code (New)'!$F8600)-LEN("Ext")),SEARCH(" - ",RIGHT('Cost Code (New)'!$F8600,LEN('Cost Code (New)'!$F8600)-SEARCH("Ext ",'Cost Code (New)'!$F8600)-LEN("Ext")))))+0,"")</f>
        <v/>
      </c>
      <c r="B8600" s="8"/>
      <c r="C8600" s="3"/>
      <c r="D8600" s="3"/>
      <c r="E8600" s="3"/>
      <c r="F8600" s="3"/>
      <c r="G8600" s="3"/>
      <c r="H8600" s="3"/>
      <c r="I8600" s="3"/>
    </row>
    <row r="8601" ht="15.75" customHeight="1">
      <c r="A8601" s="3" t="str">
        <f>IFERROR(TRIM(LEFT(RIGHT('Cost Code (New)'!$F8601,LEN('Cost Code (New)'!$F8601)-SEARCH("Ext ",'Cost Code (New)'!$F8601)-LEN("Ext")),SEARCH(" - ",RIGHT('Cost Code (New)'!$F8601,LEN('Cost Code (New)'!$F8601)-SEARCH("Ext ",'Cost Code (New)'!$F8601)-LEN("Ext")))))+0,"")</f>
        <v/>
      </c>
      <c r="B8601" s="8"/>
      <c r="C8601" s="3"/>
      <c r="D8601" s="3"/>
      <c r="E8601" s="3"/>
      <c r="F8601" s="3"/>
      <c r="G8601" s="3"/>
      <c r="H8601" s="3"/>
      <c r="I8601" s="3"/>
    </row>
    <row r="8602" ht="15.75" customHeight="1">
      <c r="A8602" s="3" t="str">
        <f>IFERROR(TRIM(LEFT(RIGHT('Cost Code (New)'!$F8602,LEN('Cost Code (New)'!$F8602)-SEARCH("Ext ",'Cost Code (New)'!$F8602)-LEN("Ext")),SEARCH(" - ",RIGHT('Cost Code (New)'!$F8602,LEN('Cost Code (New)'!$F8602)-SEARCH("Ext ",'Cost Code (New)'!$F8602)-LEN("Ext")))))+0,"")</f>
        <v/>
      </c>
      <c r="B8602" s="8"/>
      <c r="C8602" s="3"/>
      <c r="D8602" s="3"/>
      <c r="E8602" s="3"/>
      <c r="F8602" s="3"/>
      <c r="G8602" s="3"/>
      <c r="H8602" s="3"/>
      <c r="I8602" s="3"/>
    </row>
    <row r="8603" ht="15.75" customHeight="1">
      <c r="A8603" s="3" t="str">
        <f>IFERROR(TRIM(LEFT(RIGHT('Cost Code (New)'!$F8603,LEN('Cost Code (New)'!$F8603)-SEARCH("Ext ",'Cost Code (New)'!$F8603)-LEN("Ext")),SEARCH(" - ",RIGHT('Cost Code (New)'!$F8603,LEN('Cost Code (New)'!$F8603)-SEARCH("Ext ",'Cost Code (New)'!$F8603)-LEN("Ext")))))+0,"")</f>
        <v/>
      </c>
      <c r="B8603" s="8"/>
      <c r="C8603" s="3"/>
      <c r="D8603" s="3"/>
      <c r="E8603" s="3"/>
      <c r="F8603" s="3"/>
      <c r="G8603" s="3"/>
      <c r="H8603" s="3"/>
      <c r="I8603" s="3"/>
    </row>
    <row r="8604" ht="15.75" customHeight="1">
      <c r="A8604" s="3" t="str">
        <f>IFERROR(TRIM(LEFT(RIGHT('Cost Code (New)'!$F8604,LEN('Cost Code (New)'!$F8604)-SEARCH("Ext ",'Cost Code (New)'!$F8604)-LEN("Ext")),SEARCH(" - ",RIGHT('Cost Code (New)'!$F8604,LEN('Cost Code (New)'!$F8604)-SEARCH("Ext ",'Cost Code (New)'!$F8604)-LEN("Ext")))))+0,"")</f>
        <v/>
      </c>
      <c r="B8604" s="8"/>
      <c r="C8604" s="3"/>
      <c r="D8604" s="3"/>
      <c r="E8604" s="3"/>
      <c r="F8604" s="3"/>
      <c r="G8604" s="3"/>
      <c r="H8604" s="3"/>
      <c r="I8604" s="3"/>
    </row>
    <row r="8605" ht="15.75" customHeight="1">
      <c r="A8605" s="3" t="str">
        <f>IFERROR(TRIM(LEFT(RIGHT('Cost Code (New)'!$F8605,LEN('Cost Code (New)'!$F8605)-SEARCH("Ext ",'Cost Code (New)'!$F8605)-LEN("Ext")),SEARCH(" - ",RIGHT('Cost Code (New)'!$F8605,LEN('Cost Code (New)'!$F8605)-SEARCH("Ext ",'Cost Code (New)'!$F8605)-LEN("Ext")))))+0,"")</f>
        <v/>
      </c>
      <c r="B8605" s="8"/>
      <c r="C8605" s="3"/>
      <c r="D8605" s="3"/>
      <c r="E8605" s="3"/>
      <c r="F8605" s="3"/>
      <c r="G8605" s="3"/>
      <c r="H8605" s="3"/>
      <c r="I8605" s="3"/>
    </row>
    <row r="8606" ht="15.75" customHeight="1">
      <c r="A8606" s="3" t="str">
        <f>IFERROR(TRIM(LEFT(RIGHT('Cost Code (New)'!$F8606,LEN('Cost Code (New)'!$F8606)-SEARCH("Ext ",'Cost Code (New)'!$F8606)-LEN("Ext")),SEARCH(" - ",RIGHT('Cost Code (New)'!$F8606,LEN('Cost Code (New)'!$F8606)-SEARCH("Ext ",'Cost Code (New)'!$F8606)-LEN("Ext")))))+0,"")</f>
        <v/>
      </c>
      <c r="B8606" s="8"/>
      <c r="C8606" s="3"/>
      <c r="D8606" s="3"/>
      <c r="E8606" s="3"/>
      <c r="F8606" s="3"/>
      <c r="G8606" s="3"/>
      <c r="H8606" s="3"/>
      <c r="I8606" s="3"/>
    </row>
    <row r="8607" ht="15.75" customHeight="1">
      <c r="A8607" s="3" t="str">
        <f>IFERROR(TRIM(LEFT(RIGHT('Cost Code (New)'!$F8607,LEN('Cost Code (New)'!$F8607)-SEARCH("Ext ",'Cost Code (New)'!$F8607)-LEN("Ext")),SEARCH(" - ",RIGHT('Cost Code (New)'!$F8607,LEN('Cost Code (New)'!$F8607)-SEARCH("Ext ",'Cost Code (New)'!$F8607)-LEN("Ext")))))+0,"")</f>
        <v/>
      </c>
      <c r="B8607" s="8"/>
      <c r="C8607" s="3"/>
      <c r="D8607" s="3"/>
      <c r="E8607" s="3"/>
      <c r="F8607" s="3"/>
      <c r="G8607" s="3"/>
      <c r="H8607" s="3"/>
      <c r="I8607" s="3"/>
    </row>
    <row r="8608" ht="15.75" customHeight="1">
      <c r="A8608" s="3" t="str">
        <f>IFERROR(TRIM(LEFT(RIGHT('Cost Code (New)'!$F8608,LEN('Cost Code (New)'!$F8608)-SEARCH("Ext ",'Cost Code (New)'!$F8608)-LEN("Ext")),SEARCH(" - ",RIGHT('Cost Code (New)'!$F8608,LEN('Cost Code (New)'!$F8608)-SEARCH("Ext ",'Cost Code (New)'!$F8608)-LEN("Ext")))))+0,"")</f>
        <v/>
      </c>
      <c r="B8608" s="8"/>
      <c r="C8608" s="3"/>
      <c r="D8608" s="3"/>
      <c r="E8608" s="3"/>
      <c r="F8608" s="3"/>
      <c r="G8608" s="3"/>
      <c r="H8608" s="3"/>
      <c r="I8608" s="3"/>
    </row>
    <row r="8609" ht="15.75" customHeight="1">
      <c r="A8609" s="3" t="str">
        <f>IFERROR(TRIM(LEFT(RIGHT('Cost Code (New)'!$F8609,LEN('Cost Code (New)'!$F8609)-SEARCH("Ext ",'Cost Code (New)'!$F8609)-LEN("Ext")),SEARCH(" - ",RIGHT('Cost Code (New)'!$F8609,LEN('Cost Code (New)'!$F8609)-SEARCH("Ext ",'Cost Code (New)'!$F8609)-LEN("Ext")))))+0,"")</f>
        <v/>
      </c>
      <c r="B8609" s="8"/>
      <c r="C8609" s="3"/>
      <c r="D8609" s="3"/>
      <c r="E8609" s="3"/>
      <c r="F8609" s="3"/>
      <c r="G8609" s="3"/>
      <c r="H8609" s="3"/>
      <c r="I8609" s="3"/>
    </row>
    <row r="8610" ht="15.75" customHeight="1">
      <c r="A8610" s="3" t="str">
        <f>IFERROR(TRIM(LEFT(RIGHT('Cost Code (New)'!$F8610,LEN('Cost Code (New)'!$F8610)-SEARCH("Ext ",'Cost Code (New)'!$F8610)-LEN("Ext")),SEARCH(" - ",RIGHT('Cost Code (New)'!$F8610,LEN('Cost Code (New)'!$F8610)-SEARCH("Ext ",'Cost Code (New)'!$F8610)-LEN("Ext")))))+0,"")</f>
        <v/>
      </c>
      <c r="B8610" s="8"/>
      <c r="C8610" s="3"/>
      <c r="D8610" s="3"/>
      <c r="E8610" s="3"/>
      <c r="F8610" s="3"/>
      <c r="G8610" s="3"/>
      <c r="H8610" s="3"/>
      <c r="I8610" s="3"/>
    </row>
    <row r="8611" ht="15.75" customHeight="1">
      <c r="A8611" s="3" t="str">
        <f>IFERROR(TRIM(LEFT(RIGHT('Cost Code (New)'!$F8611,LEN('Cost Code (New)'!$F8611)-SEARCH("Ext ",'Cost Code (New)'!$F8611)-LEN("Ext")),SEARCH(" - ",RIGHT('Cost Code (New)'!$F8611,LEN('Cost Code (New)'!$F8611)-SEARCH("Ext ",'Cost Code (New)'!$F8611)-LEN("Ext")))))+0,"")</f>
        <v/>
      </c>
      <c r="B8611" s="8"/>
      <c r="C8611" s="3"/>
      <c r="D8611" s="3"/>
      <c r="E8611" s="3"/>
      <c r="F8611" s="3"/>
      <c r="G8611" s="3"/>
      <c r="H8611" s="3"/>
      <c r="I8611" s="3"/>
    </row>
    <row r="8612" ht="15.75" customHeight="1">
      <c r="A8612" s="3" t="str">
        <f>IFERROR(TRIM(LEFT(RIGHT('Cost Code (New)'!$F8612,LEN('Cost Code (New)'!$F8612)-SEARCH("Ext ",'Cost Code (New)'!$F8612)-LEN("Ext")),SEARCH(" - ",RIGHT('Cost Code (New)'!$F8612,LEN('Cost Code (New)'!$F8612)-SEARCH("Ext ",'Cost Code (New)'!$F8612)-LEN("Ext")))))+0,"")</f>
        <v/>
      </c>
      <c r="B8612" s="8"/>
      <c r="C8612" s="3"/>
      <c r="D8612" s="3"/>
      <c r="E8612" s="3"/>
      <c r="F8612" s="3"/>
      <c r="G8612" s="3"/>
      <c r="H8612" s="3"/>
      <c r="I8612" s="3"/>
    </row>
    <row r="8613" ht="15.75" customHeight="1">
      <c r="A8613" s="3" t="str">
        <f>IFERROR(TRIM(LEFT(RIGHT('Cost Code (New)'!$F8613,LEN('Cost Code (New)'!$F8613)-SEARCH("Ext ",'Cost Code (New)'!$F8613)-LEN("Ext")),SEARCH(" - ",RIGHT('Cost Code (New)'!$F8613,LEN('Cost Code (New)'!$F8613)-SEARCH("Ext ",'Cost Code (New)'!$F8613)-LEN("Ext")))))+0,"")</f>
        <v/>
      </c>
      <c r="B8613" s="8"/>
      <c r="C8613" s="3"/>
      <c r="D8613" s="3"/>
      <c r="E8613" s="3"/>
      <c r="F8613" s="3"/>
      <c r="G8613" s="3"/>
      <c r="H8613" s="3"/>
      <c r="I8613" s="3"/>
    </row>
    <row r="8614" ht="15.75" customHeight="1">
      <c r="A8614" s="3" t="str">
        <f>IFERROR(TRIM(LEFT(RIGHT('Cost Code (New)'!$F8614,LEN('Cost Code (New)'!$F8614)-SEARCH("Ext ",'Cost Code (New)'!$F8614)-LEN("Ext")),SEARCH(" - ",RIGHT('Cost Code (New)'!$F8614,LEN('Cost Code (New)'!$F8614)-SEARCH("Ext ",'Cost Code (New)'!$F8614)-LEN("Ext")))))+0,"")</f>
        <v/>
      </c>
      <c r="B8614" s="8"/>
      <c r="C8614" s="3"/>
      <c r="D8614" s="3"/>
      <c r="E8614" s="3"/>
      <c r="F8614" s="3"/>
      <c r="G8614" s="3"/>
      <c r="H8614" s="3"/>
      <c r="I8614" s="3"/>
    </row>
    <row r="8615" ht="15.75" customHeight="1">
      <c r="A8615" s="3" t="str">
        <f>IFERROR(TRIM(LEFT(RIGHT('Cost Code (New)'!$F8615,LEN('Cost Code (New)'!$F8615)-SEARCH("Ext ",'Cost Code (New)'!$F8615)-LEN("Ext")),SEARCH(" - ",RIGHT('Cost Code (New)'!$F8615,LEN('Cost Code (New)'!$F8615)-SEARCH("Ext ",'Cost Code (New)'!$F8615)-LEN("Ext")))))+0,"")</f>
        <v/>
      </c>
      <c r="B8615" s="8"/>
      <c r="C8615" s="3"/>
      <c r="D8615" s="3"/>
      <c r="E8615" s="3"/>
      <c r="F8615" s="3"/>
      <c r="G8615" s="3"/>
      <c r="H8615" s="3"/>
      <c r="I8615" s="3"/>
    </row>
    <row r="8616" ht="15.75" customHeight="1">
      <c r="A8616" s="3" t="str">
        <f>IFERROR(TRIM(LEFT(RIGHT('Cost Code (New)'!$F8616,LEN('Cost Code (New)'!$F8616)-SEARCH("Ext ",'Cost Code (New)'!$F8616)-LEN("Ext")),SEARCH(" - ",RIGHT('Cost Code (New)'!$F8616,LEN('Cost Code (New)'!$F8616)-SEARCH("Ext ",'Cost Code (New)'!$F8616)-LEN("Ext")))))+0,"")</f>
        <v/>
      </c>
      <c r="B8616" s="8"/>
      <c r="C8616" s="3"/>
      <c r="D8616" s="3"/>
      <c r="E8616" s="3"/>
      <c r="F8616" s="3"/>
      <c r="G8616" s="3"/>
      <c r="H8616" s="3"/>
      <c r="I8616" s="3"/>
    </row>
    <row r="8617" ht="15.75" customHeight="1">
      <c r="A8617" s="3" t="str">
        <f>IFERROR(TRIM(LEFT(RIGHT('Cost Code (New)'!$F8617,LEN('Cost Code (New)'!$F8617)-SEARCH("Ext ",'Cost Code (New)'!$F8617)-LEN("Ext")),SEARCH(" - ",RIGHT('Cost Code (New)'!$F8617,LEN('Cost Code (New)'!$F8617)-SEARCH("Ext ",'Cost Code (New)'!$F8617)-LEN("Ext")))))+0,"")</f>
        <v/>
      </c>
      <c r="B8617" s="8"/>
      <c r="C8617" s="3"/>
      <c r="D8617" s="3"/>
      <c r="E8617" s="3"/>
      <c r="F8617" s="3"/>
      <c r="G8617" s="3"/>
      <c r="H8617" s="3"/>
      <c r="I8617" s="3"/>
    </row>
    <row r="8618" ht="15.75" customHeight="1">
      <c r="A8618" s="3" t="str">
        <f>IFERROR(TRIM(LEFT(RIGHT('Cost Code (New)'!$F8618,LEN('Cost Code (New)'!$F8618)-SEARCH("Ext ",'Cost Code (New)'!$F8618)-LEN("Ext")),SEARCH(" - ",RIGHT('Cost Code (New)'!$F8618,LEN('Cost Code (New)'!$F8618)-SEARCH("Ext ",'Cost Code (New)'!$F8618)-LEN("Ext")))))+0,"")</f>
        <v/>
      </c>
      <c r="B8618" s="8"/>
      <c r="C8618" s="3"/>
      <c r="D8618" s="3"/>
      <c r="E8618" s="3"/>
      <c r="F8618" s="3"/>
      <c r="G8618" s="3"/>
      <c r="H8618" s="3"/>
      <c r="I8618" s="3"/>
    </row>
    <row r="8619" ht="15.75" customHeight="1">
      <c r="A8619" s="3" t="str">
        <f>IFERROR(TRIM(LEFT(RIGHT('Cost Code (New)'!$F8619,LEN('Cost Code (New)'!$F8619)-SEARCH("Ext ",'Cost Code (New)'!$F8619)-LEN("Ext")),SEARCH(" - ",RIGHT('Cost Code (New)'!$F8619,LEN('Cost Code (New)'!$F8619)-SEARCH("Ext ",'Cost Code (New)'!$F8619)-LEN("Ext")))))+0,"")</f>
        <v/>
      </c>
      <c r="B8619" s="8"/>
      <c r="C8619" s="3"/>
      <c r="D8619" s="3"/>
      <c r="E8619" s="3"/>
      <c r="F8619" s="3"/>
      <c r="G8619" s="3"/>
      <c r="H8619" s="3"/>
      <c r="I8619" s="3"/>
    </row>
    <row r="8620" ht="15.75" customHeight="1">
      <c r="A8620" s="3" t="str">
        <f>IFERROR(TRIM(LEFT(RIGHT('Cost Code (New)'!$F8620,LEN('Cost Code (New)'!$F8620)-SEARCH("Ext ",'Cost Code (New)'!$F8620)-LEN("Ext")),SEARCH(" - ",RIGHT('Cost Code (New)'!$F8620,LEN('Cost Code (New)'!$F8620)-SEARCH("Ext ",'Cost Code (New)'!$F8620)-LEN("Ext")))))+0,"")</f>
        <v/>
      </c>
      <c r="B8620" s="8"/>
      <c r="C8620" s="3"/>
      <c r="D8620" s="3"/>
      <c r="E8620" s="3"/>
      <c r="F8620" s="3"/>
      <c r="G8620" s="3"/>
      <c r="H8620" s="3"/>
      <c r="I8620" s="3"/>
    </row>
    <row r="8621" ht="15.75" customHeight="1">
      <c r="A8621" s="3" t="str">
        <f>IFERROR(TRIM(LEFT(RIGHT('Cost Code (New)'!$F8621,LEN('Cost Code (New)'!$F8621)-SEARCH("Ext ",'Cost Code (New)'!$F8621)-LEN("Ext")),SEARCH(" - ",RIGHT('Cost Code (New)'!$F8621,LEN('Cost Code (New)'!$F8621)-SEARCH("Ext ",'Cost Code (New)'!$F8621)-LEN("Ext")))))+0,"")</f>
        <v/>
      </c>
      <c r="B8621" s="8"/>
      <c r="C8621" s="3"/>
      <c r="D8621" s="3"/>
      <c r="E8621" s="3"/>
      <c r="F8621" s="3"/>
      <c r="G8621" s="3"/>
      <c r="H8621" s="3"/>
      <c r="I8621" s="3"/>
    </row>
    <row r="8622" ht="15.75" customHeight="1">
      <c r="A8622" s="3" t="str">
        <f>IFERROR(TRIM(LEFT(RIGHT('Cost Code (New)'!$F8622,LEN('Cost Code (New)'!$F8622)-SEARCH("Ext ",'Cost Code (New)'!$F8622)-LEN("Ext")),SEARCH(" - ",RIGHT('Cost Code (New)'!$F8622,LEN('Cost Code (New)'!$F8622)-SEARCH("Ext ",'Cost Code (New)'!$F8622)-LEN("Ext")))))+0,"")</f>
        <v/>
      </c>
      <c r="B8622" s="8"/>
      <c r="C8622" s="3"/>
      <c r="D8622" s="3"/>
      <c r="E8622" s="3"/>
      <c r="F8622" s="3"/>
      <c r="G8622" s="3"/>
      <c r="H8622" s="3"/>
      <c r="I8622" s="3"/>
    </row>
    <row r="8623" ht="15.75" customHeight="1">
      <c r="A8623" s="3" t="str">
        <f>IFERROR(TRIM(LEFT(RIGHT('Cost Code (New)'!$F8623,LEN('Cost Code (New)'!$F8623)-SEARCH("Ext ",'Cost Code (New)'!$F8623)-LEN("Ext")),SEARCH(" - ",RIGHT('Cost Code (New)'!$F8623,LEN('Cost Code (New)'!$F8623)-SEARCH("Ext ",'Cost Code (New)'!$F8623)-LEN("Ext")))))+0,"")</f>
        <v/>
      </c>
      <c r="B8623" s="8"/>
      <c r="C8623" s="3"/>
      <c r="D8623" s="3"/>
      <c r="E8623" s="3"/>
      <c r="F8623" s="3"/>
      <c r="G8623" s="3"/>
      <c r="H8623" s="3"/>
      <c r="I8623" s="3"/>
    </row>
    <row r="8624" ht="15.75" customHeight="1">
      <c r="A8624" s="3" t="str">
        <f>IFERROR(TRIM(LEFT(RIGHT('Cost Code (New)'!$F8624,LEN('Cost Code (New)'!$F8624)-SEARCH("Ext ",'Cost Code (New)'!$F8624)-LEN("Ext")),SEARCH(" - ",RIGHT('Cost Code (New)'!$F8624,LEN('Cost Code (New)'!$F8624)-SEARCH("Ext ",'Cost Code (New)'!$F8624)-LEN("Ext")))))+0,"")</f>
        <v/>
      </c>
      <c r="B8624" s="8"/>
      <c r="C8624" s="3"/>
      <c r="D8624" s="3"/>
      <c r="E8624" s="3"/>
      <c r="F8624" s="3"/>
      <c r="G8624" s="3"/>
      <c r="H8624" s="3"/>
      <c r="I8624" s="3"/>
    </row>
    <row r="8625" ht="15.75" customHeight="1">
      <c r="A8625" s="3" t="str">
        <f>IFERROR(TRIM(LEFT(RIGHT('Cost Code (New)'!$F8625,LEN('Cost Code (New)'!$F8625)-SEARCH("Ext ",'Cost Code (New)'!$F8625)-LEN("Ext")),SEARCH(" - ",RIGHT('Cost Code (New)'!$F8625,LEN('Cost Code (New)'!$F8625)-SEARCH("Ext ",'Cost Code (New)'!$F8625)-LEN("Ext")))))+0,"")</f>
        <v/>
      </c>
      <c r="B8625" s="8"/>
      <c r="C8625" s="3"/>
      <c r="D8625" s="3"/>
      <c r="E8625" s="3"/>
      <c r="F8625" s="3"/>
      <c r="G8625" s="3"/>
      <c r="H8625" s="3"/>
      <c r="I8625" s="3"/>
    </row>
    <row r="8626" ht="15.75" customHeight="1">
      <c r="A8626" s="3" t="str">
        <f>IFERROR(TRIM(LEFT(RIGHT('Cost Code (New)'!$F8626,LEN('Cost Code (New)'!$F8626)-SEARCH("Ext ",'Cost Code (New)'!$F8626)-LEN("Ext")),SEARCH(" - ",RIGHT('Cost Code (New)'!$F8626,LEN('Cost Code (New)'!$F8626)-SEARCH("Ext ",'Cost Code (New)'!$F8626)-LEN("Ext")))))+0,"")</f>
        <v/>
      </c>
      <c r="B8626" s="8"/>
      <c r="C8626" s="3"/>
      <c r="D8626" s="3"/>
      <c r="E8626" s="3"/>
      <c r="F8626" s="3"/>
      <c r="G8626" s="3"/>
      <c r="H8626" s="3"/>
      <c r="I8626" s="3"/>
    </row>
    <row r="8627" ht="15.75" customHeight="1">
      <c r="A8627" s="3" t="str">
        <f>IFERROR(TRIM(LEFT(RIGHT('Cost Code (New)'!$F8627,LEN('Cost Code (New)'!$F8627)-SEARCH("Ext ",'Cost Code (New)'!$F8627)-LEN("Ext")),SEARCH(" - ",RIGHT('Cost Code (New)'!$F8627,LEN('Cost Code (New)'!$F8627)-SEARCH("Ext ",'Cost Code (New)'!$F8627)-LEN("Ext")))))+0,"")</f>
        <v/>
      </c>
      <c r="B8627" s="8"/>
      <c r="C8627" s="3"/>
      <c r="D8627" s="3"/>
      <c r="E8627" s="3"/>
      <c r="F8627" s="3"/>
      <c r="G8627" s="3"/>
      <c r="H8627" s="3"/>
      <c r="I8627" s="3"/>
    </row>
    <row r="8628" ht="15.75" customHeight="1">
      <c r="A8628" s="3" t="str">
        <f>IFERROR(TRIM(LEFT(RIGHT('Cost Code (New)'!$F8628,LEN('Cost Code (New)'!$F8628)-SEARCH("Ext ",'Cost Code (New)'!$F8628)-LEN("Ext")),SEARCH(" - ",RIGHT('Cost Code (New)'!$F8628,LEN('Cost Code (New)'!$F8628)-SEARCH("Ext ",'Cost Code (New)'!$F8628)-LEN("Ext")))))+0,"")</f>
        <v/>
      </c>
      <c r="B8628" s="8"/>
      <c r="C8628" s="3"/>
      <c r="D8628" s="3"/>
      <c r="E8628" s="3"/>
      <c r="F8628" s="3"/>
      <c r="G8628" s="3"/>
      <c r="H8628" s="3"/>
      <c r="I8628" s="3"/>
    </row>
    <row r="8629" ht="15.75" customHeight="1">
      <c r="A8629" s="3" t="str">
        <f>IFERROR(TRIM(LEFT(RIGHT('Cost Code (New)'!$F8629,LEN('Cost Code (New)'!$F8629)-SEARCH("Ext ",'Cost Code (New)'!$F8629)-LEN("Ext")),SEARCH(" - ",RIGHT('Cost Code (New)'!$F8629,LEN('Cost Code (New)'!$F8629)-SEARCH("Ext ",'Cost Code (New)'!$F8629)-LEN("Ext")))))+0,"")</f>
        <v/>
      </c>
      <c r="B8629" s="8"/>
      <c r="C8629" s="3"/>
      <c r="D8629" s="3"/>
      <c r="E8629" s="3"/>
      <c r="F8629" s="3"/>
      <c r="G8629" s="3"/>
      <c r="H8629" s="3"/>
      <c r="I8629" s="3"/>
    </row>
    <row r="8630" ht="15.75" customHeight="1">
      <c r="A8630" s="3" t="str">
        <f>IFERROR(TRIM(LEFT(RIGHT('Cost Code (New)'!$F8630,LEN('Cost Code (New)'!$F8630)-SEARCH("Ext ",'Cost Code (New)'!$F8630)-LEN("Ext")),SEARCH(" - ",RIGHT('Cost Code (New)'!$F8630,LEN('Cost Code (New)'!$F8630)-SEARCH("Ext ",'Cost Code (New)'!$F8630)-LEN("Ext")))))+0,"")</f>
        <v/>
      </c>
      <c r="B8630" s="8"/>
      <c r="C8630" s="3"/>
      <c r="D8630" s="3"/>
      <c r="E8630" s="3"/>
      <c r="F8630" s="3"/>
      <c r="G8630" s="3"/>
      <c r="H8630" s="3"/>
      <c r="I8630" s="3"/>
    </row>
    <row r="8631" ht="15.75" customHeight="1">
      <c r="A8631" s="3" t="str">
        <f>IFERROR(TRIM(LEFT(RIGHT('Cost Code (New)'!$F8631,LEN('Cost Code (New)'!$F8631)-SEARCH("Ext ",'Cost Code (New)'!$F8631)-LEN("Ext")),SEARCH(" - ",RIGHT('Cost Code (New)'!$F8631,LEN('Cost Code (New)'!$F8631)-SEARCH("Ext ",'Cost Code (New)'!$F8631)-LEN("Ext")))))+0,"")</f>
        <v/>
      </c>
      <c r="B8631" s="8"/>
      <c r="C8631" s="3"/>
      <c r="D8631" s="3"/>
      <c r="E8631" s="3"/>
      <c r="F8631" s="3"/>
      <c r="G8631" s="3"/>
      <c r="H8631" s="3"/>
      <c r="I8631" s="3"/>
    </row>
    <row r="8632" ht="15.75" customHeight="1">
      <c r="A8632" s="3" t="str">
        <f>IFERROR(TRIM(LEFT(RIGHT('Cost Code (New)'!$F8632,LEN('Cost Code (New)'!$F8632)-SEARCH("Ext ",'Cost Code (New)'!$F8632)-LEN("Ext")),SEARCH(" - ",RIGHT('Cost Code (New)'!$F8632,LEN('Cost Code (New)'!$F8632)-SEARCH("Ext ",'Cost Code (New)'!$F8632)-LEN("Ext")))))+0,"")</f>
        <v/>
      </c>
      <c r="B8632" s="8"/>
      <c r="C8632" s="3"/>
      <c r="D8632" s="3"/>
      <c r="E8632" s="3"/>
      <c r="F8632" s="3"/>
      <c r="G8632" s="3"/>
      <c r="H8632" s="3"/>
      <c r="I8632" s="3"/>
    </row>
    <row r="8633" ht="15.75" customHeight="1">
      <c r="A8633" s="3" t="str">
        <f>IFERROR(TRIM(LEFT(RIGHT('Cost Code (New)'!$F8633,LEN('Cost Code (New)'!$F8633)-SEARCH("Ext ",'Cost Code (New)'!$F8633)-LEN("Ext")),SEARCH(" - ",RIGHT('Cost Code (New)'!$F8633,LEN('Cost Code (New)'!$F8633)-SEARCH("Ext ",'Cost Code (New)'!$F8633)-LEN("Ext")))))+0,"")</f>
        <v/>
      </c>
      <c r="B8633" s="8"/>
      <c r="C8633" s="3"/>
      <c r="D8633" s="3"/>
      <c r="E8633" s="3"/>
      <c r="F8633" s="3"/>
      <c r="G8633" s="3"/>
      <c r="H8633" s="3"/>
      <c r="I8633" s="3"/>
    </row>
    <row r="8634" ht="15.75" customHeight="1">
      <c r="A8634" s="3" t="str">
        <f>IFERROR(TRIM(LEFT(RIGHT('Cost Code (New)'!$F8634,LEN('Cost Code (New)'!$F8634)-SEARCH("Ext ",'Cost Code (New)'!$F8634)-LEN("Ext")),SEARCH(" - ",RIGHT('Cost Code (New)'!$F8634,LEN('Cost Code (New)'!$F8634)-SEARCH("Ext ",'Cost Code (New)'!$F8634)-LEN("Ext")))))+0,"")</f>
        <v/>
      </c>
      <c r="B8634" s="8"/>
      <c r="C8634" s="3"/>
      <c r="D8634" s="3"/>
      <c r="E8634" s="3"/>
      <c r="F8634" s="3"/>
      <c r="G8634" s="3"/>
      <c r="H8634" s="3"/>
      <c r="I8634" s="3"/>
    </row>
    <row r="8635" ht="15.75" customHeight="1">
      <c r="A8635" s="3" t="str">
        <f>IFERROR(TRIM(LEFT(RIGHT('Cost Code (New)'!$F8635,LEN('Cost Code (New)'!$F8635)-SEARCH("Ext ",'Cost Code (New)'!$F8635)-LEN("Ext")),SEARCH(" - ",RIGHT('Cost Code (New)'!$F8635,LEN('Cost Code (New)'!$F8635)-SEARCH("Ext ",'Cost Code (New)'!$F8635)-LEN("Ext")))))+0,"")</f>
        <v/>
      </c>
      <c r="B8635" s="8"/>
      <c r="C8635" s="3"/>
      <c r="D8635" s="3"/>
      <c r="E8635" s="3"/>
      <c r="F8635" s="3"/>
      <c r="G8635" s="3"/>
      <c r="H8635" s="3"/>
      <c r="I8635" s="3"/>
    </row>
    <row r="8636" ht="15.75" customHeight="1">
      <c r="A8636" s="3" t="str">
        <f>IFERROR(TRIM(LEFT(RIGHT('Cost Code (New)'!$F8636,LEN('Cost Code (New)'!$F8636)-SEARCH("Ext ",'Cost Code (New)'!$F8636)-LEN("Ext")),SEARCH(" - ",RIGHT('Cost Code (New)'!$F8636,LEN('Cost Code (New)'!$F8636)-SEARCH("Ext ",'Cost Code (New)'!$F8636)-LEN("Ext")))))+0,"")</f>
        <v/>
      </c>
      <c r="B8636" s="8"/>
      <c r="C8636" s="3"/>
      <c r="D8636" s="3"/>
      <c r="E8636" s="3"/>
      <c r="F8636" s="3"/>
      <c r="G8636" s="3"/>
      <c r="H8636" s="3"/>
      <c r="I8636" s="3"/>
    </row>
    <row r="8637" ht="15.75" customHeight="1">
      <c r="A8637" s="3" t="str">
        <f>IFERROR(TRIM(LEFT(RIGHT('Cost Code (New)'!$F8637,LEN('Cost Code (New)'!$F8637)-SEARCH("Ext ",'Cost Code (New)'!$F8637)-LEN("Ext")),SEARCH(" - ",RIGHT('Cost Code (New)'!$F8637,LEN('Cost Code (New)'!$F8637)-SEARCH("Ext ",'Cost Code (New)'!$F8637)-LEN("Ext")))))+0,"")</f>
        <v/>
      </c>
      <c r="B8637" s="8"/>
      <c r="C8637" s="3"/>
      <c r="D8637" s="3"/>
      <c r="E8637" s="3"/>
      <c r="F8637" s="3"/>
      <c r="G8637" s="3"/>
      <c r="H8637" s="3"/>
      <c r="I8637" s="3"/>
    </row>
    <row r="8638" ht="15.75" customHeight="1">
      <c r="A8638" s="3" t="str">
        <f>IFERROR(TRIM(LEFT(RIGHT('Cost Code (New)'!$F8638,LEN('Cost Code (New)'!$F8638)-SEARCH("Ext ",'Cost Code (New)'!$F8638)-LEN("Ext")),SEARCH(" - ",RIGHT('Cost Code (New)'!$F8638,LEN('Cost Code (New)'!$F8638)-SEARCH("Ext ",'Cost Code (New)'!$F8638)-LEN("Ext")))))+0,"")</f>
        <v/>
      </c>
      <c r="B8638" s="8"/>
      <c r="C8638" s="3"/>
      <c r="D8638" s="3"/>
      <c r="E8638" s="3"/>
      <c r="F8638" s="3"/>
      <c r="G8638" s="3"/>
      <c r="H8638" s="3"/>
      <c r="I8638" s="3"/>
    </row>
    <row r="8639" ht="15.75" customHeight="1">
      <c r="A8639" s="3" t="str">
        <f>IFERROR(TRIM(LEFT(RIGHT('Cost Code (New)'!$F8639,LEN('Cost Code (New)'!$F8639)-SEARCH("Ext ",'Cost Code (New)'!$F8639)-LEN("Ext")),SEARCH(" - ",RIGHT('Cost Code (New)'!$F8639,LEN('Cost Code (New)'!$F8639)-SEARCH("Ext ",'Cost Code (New)'!$F8639)-LEN("Ext")))))+0,"")</f>
        <v/>
      </c>
      <c r="B8639" s="8"/>
      <c r="C8639" s="3"/>
      <c r="D8639" s="3"/>
      <c r="E8639" s="3"/>
      <c r="F8639" s="3"/>
      <c r="G8639" s="3"/>
      <c r="H8639" s="3"/>
      <c r="I8639" s="3"/>
    </row>
    <row r="8640" ht="15.75" customHeight="1">
      <c r="A8640" s="3" t="str">
        <f>IFERROR(TRIM(LEFT(RIGHT('Cost Code (New)'!$F8640,LEN('Cost Code (New)'!$F8640)-SEARCH("Ext ",'Cost Code (New)'!$F8640)-LEN("Ext")),SEARCH(" - ",RIGHT('Cost Code (New)'!$F8640,LEN('Cost Code (New)'!$F8640)-SEARCH("Ext ",'Cost Code (New)'!$F8640)-LEN("Ext")))))+0,"")</f>
        <v/>
      </c>
      <c r="B8640" s="8"/>
      <c r="C8640" s="3"/>
      <c r="D8640" s="3"/>
      <c r="E8640" s="3"/>
      <c r="F8640" s="3"/>
      <c r="G8640" s="3"/>
      <c r="H8640" s="3"/>
      <c r="I8640" s="3"/>
    </row>
    <row r="8641" ht="15.75" customHeight="1">
      <c r="A8641" s="3" t="str">
        <f>IFERROR(TRIM(LEFT(RIGHT('Cost Code (New)'!$F8641,LEN('Cost Code (New)'!$F8641)-SEARCH("Ext ",'Cost Code (New)'!$F8641)-LEN("Ext")),SEARCH(" - ",RIGHT('Cost Code (New)'!$F8641,LEN('Cost Code (New)'!$F8641)-SEARCH("Ext ",'Cost Code (New)'!$F8641)-LEN("Ext")))))+0,"")</f>
        <v/>
      </c>
      <c r="B8641" s="8"/>
      <c r="C8641" s="3"/>
      <c r="D8641" s="3"/>
      <c r="E8641" s="3"/>
      <c r="F8641" s="3"/>
      <c r="G8641" s="3"/>
      <c r="H8641" s="3"/>
      <c r="I8641" s="3"/>
    </row>
    <row r="8642" ht="15.75" customHeight="1">
      <c r="A8642" s="3" t="str">
        <f>IFERROR(TRIM(LEFT(RIGHT('Cost Code (New)'!$F8642,LEN('Cost Code (New)'!$F8642)-SEARCH("Ext ",'Cost Code (New)'!$F8642)-LEN("Ext")),SEARCH(" - ",RIGHT('Cost Code (New)'!$F8642,LEN('Cost Code (New)'!$F8642)-SEARCH("Ext ",'Cost Code (New)'!$F8642)-LEN("Ext")))))+0,"")</f>
        <v/>
      </c>
      <c r="B8642" s="8"/>
      <c r="C8642" s="3"/>
      <c r="D8642" s="3"/>
      <c r="E8642" s="3"/>
      <c r="F8642" s="3"/>
      <c r="G8642" s="3"/>
      <c r="H8642" s="3"/>
      <c r="I8642" s="3"/>
    </row>
    <row r="8643" ht="15.75" customHeight="1">
      <c r="A8643" s="3" t="str">
        <f>IFERROR(TRIM(LEFT(RIGHT('Cost Code (New)'!$F8643,LEN('Cost Code (New)'!$F8643)-SEARCH("Ext ",'Cost Code (New)'!$F8643)-LEN("Ext")),SEARCH(" - ",RIGHT('Cost Code (New)'!$F8643,LEN('Cost Code (New)'!$F8643)-SEARCH("Ext ",'Cost Code (New)'!$F8643)-LEN("Ext")))))+0,"")</f>
        <v/>
      </c>
      <c r="B8643" s="8"/>
      <c r="C8643" s="3"/>
      <c r="D8643" s="3"/>
      <c r="E8643" s="3"/>
      <c r="F8643" s="3"/>
      <c r="G8643" s="3"/>
      <c r="H8643" s="3"/>
      <c r="I8643" s="3"/>
    </row>
    <row r="8644" ht="15.75" customHeight="1">
      <c r="A8644" s="3" t="str">
        <f>IFERROR(TRIM(LEFT(RIGHT('Cost Code (New)'!$F8644,LEN('Cost Code (New)'!$F8644)-SEARCH("Ext ",'Cost Code (New)'!$F8644)-LEN("Ext")),SEARCH(" - ",RIGHT('Cost Code (New)'!$F8644,LEN('Cost Code (New)'!$F8644)-SEARCH("Ext ",'Cost Code (New)'!$F8644)-LEN("Ext")))))+0,"")</f>
        <v/>
      </c>
      <c r="B8644" s="8"/>
      <c r="C8644" s="3"/>
      <c r="D8644" s="3"/>
      <c r="E8644" s="3"/>
      <c r="F8644" s="3"/>
      <c r="G8644" s="3"/>
      <c r="H8644" s="3"/>
      <c r="I8644" s="3"/>
    </row>
    <row r="8645" ht="15.75" customHeight="1">
      <c r="A8645" s="3" t="str">
        <f>IFERROR(TRIM(LEFT(RIGHT('Cost Code (New)'!$F8645,LEN('Cost Code (New)'!$F8645)-SEARCH("Ext ",'Cost Code (New)'!$F8645)-LEN("Ext")),SEARCH(" - ",RIGHT('Cost Code (New)'!$F8645,LEN('Cost Code (New)'!$F8645)-SEARCH("Ext ",'Cost Code (New)'!$F8645)-LEN("Ext")))))+0,"")</f>
        <v/>
      </c>
      <c r="B8645" s="8"/>
      <c r="C8645" s="3"/>
      <c r="D8645" s="3"/>
      <c r="E8645" s="3"/>
      <c r="F8645" s="3"/>
      <c r="G8645" s="3"/>
      <c r="H8645" s="3"/>
      <c r="I8645" s="3"/>
    </row>
    <row r="8646" ht="15.75" customHeight="1">
      <c r="A8646" s="3" t="str">
        <f>IFERROR(TRIM(LEFT(RIGHT('Cost Code (New)'!$F8646,LEN('Cost Code (New)'!$F8646)-SEARCH("Ext ",'Cost Code (New)'!$F8646)-LEN("Ext")),SEARCH(" - ",RIGHT('Cost Code (New)'!$F8646,LEN('Cost Code (New)'!$F8646)-SEARCH("Ext ",'Cost Code (New)'!$F8646)-LEN("Ext")))))+0,"")</f>
        <v/>
      </c>
      <c r="B8646" s="8"/>
      <c r="C8646" s="3"/>
      <c r="D8646" s="3"/>
      <c r="E8646" s="3"/>
      <c r="F8646" s="3"/>
      <c r="G8646" s="3"/>
      <c r="H8646" s="3"/>
      <c r="I8646" s="3"/>
    </row>
    <row r="8647" ht="15.75" customHeight="1">
      <c r="A8647" s="3" t="str">
        <f>IFERROR(TRIM(LEFT(RIGHT('Cost Code (New)'!$F8647,LEN('Cost Code (New)'!$F8647)-SEARCH("Ext ",'Cost Code (New)'!$F8647)-LEN("Ext")),SEARCH(" - ",RIGHT('Cost Code (New)'!$F8647,LEN('Cost Code (New)'!$F8647)-SEARCH("Ext ",'Cost Code (New)'!$F8647)-LEN("Ext")))))+0,"")</f>
        <v/>
      </c>
      <c r="B8647" s="8"/>
      <c r="C8647" s="3"/>
      <c r="D8647" s="3"/>
      <c r="E8647" s="3"/>
      <c r="F8647" s="3"/>
      <c r="G8647" s="3"/>
      <c r="H8647" s="3"/>
      <c r="I8647" s="3"/>
    </row>
    <row r="8648" ht="15.75" customHeight="1">
      <c r="A8648" s="3" t="str">
        <f>IFERROR(TRIM(LEFT(RIGHT('Cost Code (New)'!$F8648,LEN('Cost Code (New)'!$F8648)-SEARCH("Ext ",'Cost Code (New)'!$F8648)-LEN("Ext")),SEARCH(" - ",RIGHT('Cost Code (New)'!$F8648,LEN('Cost Code (New)'!$F8648)-SEARCH("Ext ",'Cost Code (New)'!$F8648)-LEN("Ext")))))+0,"")</f>
        <v/>
      </c>
      <c r="B8648" s="8"/>
      <c r="C8648" s="3"/>
      <c r="D8648" s="3"/>
      <c r="E8648" s="3"/>
      <c r="F8648" s="3"/>
      <c r="G8648" s="3"/>
      <c r="H8648" s="3"/>
      <c r="I8648" s="3"/>
    </row>
    <row r="8649" ht="15.75" customHeight="1">
      <c r="A8649" s="3" t="str">
        <f>IFERROR(TRIM(LEFT(RIGHT('Cost Code (New)'!$F8649,LEN('Cost Code (New)'!$F8649)-SEARCH("Ext ",'Cost Code (New)'!$F8649)-LEN("Ext")),SEARCH(" - ",RIGHT('Cost Code (New)'!$F8649,LEN('Cost Code (New)'!$F8649)-SEARCH("Ext ",'Cost Code (New)'!$F8649)-LEN("Ext")))))+0,"")</f>
        <v/>
      </c>
      <c r="B8649" s="8"/>
      <c r="C8649" s="3"/>
      <c r="D8649" s="3"/>
      <c r="E8649" s="3"/>
      <c r="F8649" s="3"/>
      <c r="G8649" s="3"/>
      <c r="H8649" s="3"/>
      <c r="I8649" s="3"/>
    </row>
    <row r="8650" ht="15.75" customHeight="1">
      <c r="A8650" s="3" t="str">
        <f>IFERROR(TRIM(LEFT(RIGHT('Cost Code (New)'!$F8650,LEN('Cost Code (New)'!$F8650)-SEARCH("Ext ",'Cost Code (New)'!$F8650)-LEN("Ext")),SEARCH(" - ",RIGHT('Cost Code (New)'!$F8650,LEN('Cost Code (New)'!$F8650)-SEARCH("Ext ",'Cost Code (New)'!$F8650)-LEN("Ext")))))+0,"")</f>
        <v/>
      </c>
      <c r="B8650" s="8"/>
      <c r="C8650" s="3"/>
      <c r="D8650" s="3"/>
      <c r="E8650" s="3"/>
      <c r="F8650" s="3"/>
      <c r="G8650" s="3"/>
      <c r="H8650" s="3"/>
      <c r="I8650" s="3"/>
    </row>
    <row r="8651" ht="15.75" customHeight="1">
      <c r="A8651" s="3" t="str">
        <f>IFERROR(TRIM(LEFT(RIGHT('Cost Code (New)'!$F8651,LEN('Cost Code (New)'!$F8651)-SEARCH("Ext ",'Cost Code (New)'!$F8651)-LEN("Ext")),SEARCH(" - ",RIGHT('Cost Code (New)'!$F8651,LEN('Cost Code (New)'!$F8651)-SEARCH("Ext ",'Cost Code (New)'!$F8651)-LEN("Ext")))))+0,"")</f>
        <v/>
      </c>
      <c r="B8651" s="8"/>
      <c r="C8651" s="3"/>
      <c r="D8651" s="3"/>
      <c r="E8651" s="3"/>
      <c r="F8651" s="3"/>
      <c r="G8651" s="3"/>
      <c r="H8651" s="3"/>
      <c r="I8651" s="3"/>
    </row>
    <row r="8652" ht="15.75" customHeight="1">
      <c r="A8652" s="3" t="str">
        <f>IFERROR(TRIM(LEFT(RIGHT('Cost Code (New)'!$F8652,LEN('Cost Code (New)'!$F8652)-SEARCH("Ext ",'Cost Code (New)'!$F8652)-LEN("Ext")),SEARCH(" - ",RIGHT('Cost Code (New)'!$F8652,LEN('Cost Code (New)'!$F8652)-SEARCH("Ext ",'Cost Code (New)'!$F8652)-LEN("Ext")))))+0,"")</f>
        <v/>
      </c>
      <c r="B8652" s="8"/>
      <c r="C8652" s="3"/>
      <c r="D8652" s="3"/>
      <c r="E8652" s="3"/>
      <c r="F8652" s="3"/>
      <c r="G8652" s="3"/>
      <c r="H8652" s="3"/>
      <c r="I8652" s="3"/>
    </row>
    <row r="8653" ht="15.75" customHeight="1">
      <c r="A8653" s="3" t="str">
        <f>IFERROR(TRIM(LEFT(RIGHT('Cost Code (New)'!$F8653,LEN('Cost Code (New)'!$F8653)-SEARCH("Ext ",'Cost Code (New)'!$F8653)-LEN("Ext")),SEARCH(" - ",RIGHT('Cost Code (New)'!$F8653,LEN('Cost Code (New)'!$F8653)-SEARCH("Ext ",'Cost Code (New)'!$F8653)-LEN("Ext")))))+0,"")</f>
        <v/>
      </c>
      <c r="B8653" s="8"/>
      <c r="C8653" s="3"/>
      <c r="D8653" s="3"/>
      <c r="E8653" s="3"/>
      <c r="F8653" s="3"/>
      <c r="G8653" s="3"/>
      <c r="H8653" s="3"/>
      <c r="I8653" s="3"/>
    </row>
    <row r="8654" ht="15.75" customHeight="1">
      <c r="A8654" s="3" t="str">
        <f>IFERROR(TRIM(LEFT(RIGHT('Cost Code (New)'!$F8654,LEN('Cost Code (New)'!$F8654)-SEARCH("Ext ",'Cost Code (New)'!$F8654)-LEN("Ext")),SEARCH(" - ",RIGHT('Cost Code (New)'!$F8654,LEN('Cost Code (New)'!$F8654)-SEARCH("Ext ",'Cost Code (New)'!$F8654)-LEN("Ext")))))+0,"")</f>
        <v/>
      </c>
      <c r="B8654" s="8"/>
      <c r="C8654" s="3"/>
      <c r="D8654" s="3"/>
      <c r="E8654" s="3"/>
      <c r="F8654" s="3"/>
      <c r="G8654" s="3"/>
      <c r="H8654" s="3"/>
      <c r="I8654" s="3"/>
    </row>
    <row r="8655" ht="15.75" customHeight="1">
      <c r="A8655" s="3" t="str">
        <f>IFERROR(TRIM(LEFT(RIGHT('Cost Code (New)'!$F8655,LEN('Cost Code (New)'!$F8655)-SEARCH("Ext ",'Cost Code (New)'!$F8655)-LEN("Ext")),SEARCH(" - ",RIGHT('Cost Code (New)'!$F8655,LEN('Cost Code (New)'!$F8655)-SEARCH("Ext ",'Cost Code (New)'!$F8655)-LEN("Ext")))))+0,"")</f>
        <v/>
      </c>
      <c r="B8655" s="8"/>
      <c r="C8655" s="3"/>
      <c r="D8655" s="3"/>
      <c r="E8655" s="3"/>
      <c r="F8655" s="3"/>
      <c r="G8655" s="3"/>
      <c r="H8655" s="3"/>
      <c r="I8655" s="3"/>
    </row>
    <row r="8656" ht="15.75" customHeight="1">
      <c r="A8656" s="3" t="str">
        <f>IFERROR(TRIM(LEFT(RIGHT('Cost Code (New)'!$F8656,LEN('Cost Code (New)'!$F8656)-SEARCH("Ext ",'Cost Code (New)'!$F8656)-LEN("Ext")),SEARCH(" - ",RIGHT('Cost Code (New)'!$F8656,LEN('Cost Code (New)'!$F8656)-SEARCH("Ext ",'Cost Code (New)'!$F8656)-LEN("Ext")))))+0,"")</f>
        <v/>
      </c>
      <c r="B8656" s="8"/>
      <c r="C8656" s="3"/>
      <c r="D8656" s="3"/>
      <c r="E8656" s="3"/>
      <c r="F8656" s="3"/>
      <c r="G8656" s="3"/>
      <c r="H8656" s="3"/>
      <c r="I8656" s="3"/>
    </row>
    <row r="8657" ht="15.75" customHeight="1">
      <c r="A8657" s="3" t="str">
        <f>IFERROR(TRIM(LEFT(RIGHT('Cost Code (New)'!$F8657,LEN('Cost Code (New)'!$F8657)-SEARCH("Ext ",'Cost Code (New)'!$F8657)-LEN("Ext")),SEARCH(" - ",RIGHT('Cost Code (New)'!$F8657,LEN('Cost Code (New)'!$F8657)-SEARCH("Ext ",'Cost Code (New)'!$F8657)-LEN("Ext")))))+0,"")</f>
        <v/>
      </c>
      <c r="B8657" s="8"/>
      <c r="C8657" s="3"/>
      <c r="D8657" s="3"/>
      <c r="E8657" s="3"/>
      <c r="F8657" s="3"/>
      <c r="G8657" s="3"/>
      <c r="H8657" s="3"/>
      <c r="I8657" s="3"/>
    </row>
    <row r="8658" ht="15.75" customHeight="1">
      <c r="A8658" s="3" t="str">
        <f>IFERROR(TRIM(LEFT(RIGHT('Cost Code (New)'!$F8658,LEN('Cost Code (New)'!$F8658)-SEARCH("Ext ",'Cost Code (New)'!$F8658)-LEN("Ext")),SEARCH(" - ",RIGHT('Cost Code (New)'!$F8658,LEN('Cost Code (New)'!$F8658)-SEARCH("Ext ",'Cost Code (New)'!$F8658)-LEN("Ext")))))+0,"")</f>
        <v/>
      </c>
      <c r="B8658" s="8"/>
      <c r="C8658" s="3"/>
      <c r="D8658" s="3"/>
      <c r="E8658" s="3"/>
      <c r="F8658" s="3"/>
      <c r="G8658" s="3"/>
      <c r="H8658" s="3"/>
      <c r="I8658" s="3"/>
    </row>
    <row r="8659" ht="15.75" customHeight="1">
      <c r="A8659" s="3" t="str">
        <f>IFERROR(TRIM(LEFT(RIGHT('Cost Code (New)'!$F8659,LEN('Cost Code (New)'!$F8659)-SEARCH("Ext ",'Cost Code (New)'!$F8659)-LEN("Ext")),SEARCH(" - ",RIGHT('Cost Code (New)'!$F8659,LEN('Cost Code (New)'!$F8659)-SEARCH("Ext ",'Cost Code (New)'!$F8659)-LEN("Ext")))))+0,"")</f>
        <v/>
      </c>
      <c r="B8659" s="8"/>
      <c r="C8659" s="3"/>
      <c r="D8659" s="3"/>
      <c r="E8659" s="3"/>
      <c r="F8659" s="3"/>
      <c r="G8659" s="3"/>
      <c r="H8659" s="3"/>
      <c r="I8659" s="3"/>
    </row>
    <row r="8660" ht="15.75" customHeight="1">
      <c r="A8660" s="3" t="str">
        <f>IFERROR(TRIM(LEFT(RIGHT('Cost Code (New)'!$F8660,LEN('Cost Code (New)'!$F8660)-SEARCH("Ext ",'Cost Code (New)'!$F8660)-LEN("Ext")),SEARCH(" - ",RIGHT('Cost Code (New)'!$F8660,LEN('Cost Code (New)'!$F8660)-SEARCH("Ext ",'Cost Code (New)'!$F8660)-LEN("Ext")))))+0,"")</f>
        <v/>
      </c>
      <c r="B8660" s="8"/>
      <c r="C8660" s="3"/>
      <c r="D8660" s="3"/>
      <c r="E8660" s="3"/>
      <c r="F8660" s="3"/>
      <c r="G8660" s="3"/>
      <c r="H8660" s="3"/>
      <c r="I8660" s="3"/>
    </row>
    <row r="8661" ht="15.75" customHeight="1">
      <c r="A8661" s="3" t="str">
        <f>IFERROR(TRIM(LEFT(RIGHT('Cost Code (New)'!$F8661,LEN('Cost Code (New)'!$F8661)-SEARCH("Ext ",'Cost Code (New)'!$F8661)-LEN("Ext")),SEARCH(" - ",RIGHT('Cost Code (New)'!$F8661,LEN('Cost Code (New)'!$F8661)-SEARCH("Ext ",'Cost Code (New)'!$F8661)-LEN("Ext")))))+0,"")</f>
        <v/>
      </c>
      <c r="B8661" s="8"/>
      <c r="C8661" s="3"/>
      <c r="D8661" s="3"/>
      <c r="E8661" s="3"/>
      <c r="F8661" s="3"/>
      <c r="G8661" s="3"/>
      <c r="H8661" s="3"/>
      <c r="I8661" s="3"/>
    </row>
    <row r="8662" ht="15.75" customHeight="1">
      <c r="A8662" s="3" t="str">
        <f>IFERROR(TRIM(LEFT(RIGHT('Cost Code (New)'!$F8662,LEN('Cost Code (New)'!$F8662)-SEARCH("Ext ",'Cost Code (New)'!$F8662)-LEN("Ext")),SEARCH(" - ",RIGHT('Cost Code (New)'!$F8662,LEN('Cost Code (New)'!$F8662)-SEARCH("Ext ",'Cost Code (New)'!$F8662)-LEN("Ext")))))+0,"")</f>
        <v/>
      </c>
      <c r="B8662" s="8"/>
      <c r="C8662" s="3"/>
      <c r="D8662" s="3"/>
      <c r="E8662" s="3"/>
      <c r="F8662" s="3"/>
      <c r="G8662" s="3"/>
      <c r="H8662" s="3"/>
      <c r="I8662" s="3"/>
    </row>
    <row r="8663" ht="15.75" customHeight="1">
      <c r="A8663" s="3" t="str">
        <f>IFERROR(TRIM(LEFT(RIGHT('Cost Code (New)'!$F8663,LEN('Cost Code (New)'!$F8663)-SEARCH("Ext ",'Cost Code (New)'!$F8663)-LEN("Ext")),SEARCH(" - ",RIGHT('Cost Code (New)'!$F8663,LEN('Cost Code (New)'!$F8663)-SEARCH("Ext ",'Cost Code (New)'!$F8663)-LEN("Ext")))))+0,"")</f>
        <v/>
      </c>
      <c r="B8663" s="8"/>
      <c r="C8663" s="3"/>
      <c r="D8663" s="3"/>
      <c r="E8663" s="3"/>
      <c r="F8663" s="3"/>
      <c r="G8663" s="3"/>
      <c r="H8663" s="3"/>
      <c r="I8663" s="3"/>
    </row>
    <row r="8664" ht="15.75" customHeight="1">
      <c r="A8664" s="3" t="str">
        <f>IFERROR(TRIM(LEFT(RIGHT('Cost Code (New)'!$F8664,LEN('Cost Code (New)'!$F8664)-SEARCH("Ext ",'Cost Code (New)'!$F8664)-LEN("Ext")),SEARCH(" - ",RIGHT('Cost Code (New)'!$F8664,LEN('Cost Code (New)'!$F8664)-SEARCH("Ext ",'Cost Code (New)'!$F8664)-LEN("Ext")))))+0,"")</f>
        <v/>
      </c>
      <c r="B8664" s="8"/>
      <c r="C8664" s="3"/>
      <c r="D8664" s="3"/>
      <c r="E8664" s="3"/>
      <c r="F8664" s="3"/>
      <c r="G8664" s="3"/>
      <c r="H8664" s="3"/>
      <c r="I8664" s="3"/>
    </row>
    <row r="8665" ht="15.75" customHeight="1">
      <c r="A8665" s="3" t="str">
        <f>IFERROR(TRIM(LEFT(RIGHT('Cost Code (New)'!$F8665,LEN('Cost Code (New)'!$F8665)-SEARCH("Ext ",'Cost Code (New)'!$F8665)-LEN("Ext")),SEARCH(" - ",RIGHT('Cost Code (New)'!$F8665,LEN('Cost Code (New)'!$F8665)-SEARCH("Ext ",'Cost Code (New)'!$F8665)-LEN("Ext")))))+0,"")</f>
        <v/>
      </c>
      <c r="B8665" s="8"/>
      <c r="C8665" s="3"/>
      <c r="D8665" s="3"/>
      <c r="E8665" s="3"/>
      <c r="F8665" s="3"/>
      <c r="G8665" s="3"/>
      <c r="H8665" s="3"/>
      <c r="I8665" s="3"/>
    </row>
    <row r="8666" ht="15.75" customHeight="1">
      <c r="A8666" s="3" t="str">
        <f>IFERROR(TRIM(LEFT(RIGHT('Cost Code (New)'!$F8666,LEN('Cost Code (New)'!$F8666)-SEARCH("Ext ",'Cost Code (New)'!$F8666)-LEN("Ext")),SEARCH(" - ",RIGHT('Cost Code (New)'!$F8666,LEN('Cost Code (New)'!$F8666)-SEARCH("Ext ",'Cost Code (New)'!$F8666)-LEN("Ext")))))+0,"")</f>
        <v/>
      </c>
      <c r="B8666" s="8"/>
      <c r="C8666" s="3"/>
      <c r="D8666" s="3"/>
      <c r="E8666" s="3"/>
      <c r="F8666" s="3"/>
      <c r="G8666" s="3"/>
      <c r="H8666" s="3"/>
      <c r="I8666" s="3"/>
    </row>
    <row r="8667" ht="15.75" customHeight="1">
      <c r="A8667" s="3" t="str">
        <f>IFERROR(TRIM(LEFT(RIGHT('Cost Code (New)'!$F8667,LEN('Cost Code (New)'!$F8667)-SEARCH("Ext ",'Cost Code (New)'!$F8667)-LEN("Ext")),SEARCH(" - ",RIGHT('Cost Code (New)'!$F8667,LEN('Cost Code (New)'!$F8667)-SEARCH("Ext ",'Cost Code (New)'!$F8667)-LEN("Ext")))))+0,"")</f>
        <v/>
      </c>
      <c r="B8667" s="8"/>
      <c r="C8667" s="3"/>
      <c r="D8667" s="3"/>
      <c r="E8667" s="3"/>
      <c r="F8667" s="3"/>
      <c r="G8667" s="3"/>
      <c r="H8667" s="3"/>
      <c r="I8667" s="3"/>
    </row>
    <row r="8668" ht="15.75" customHeight="1">
      <c r="A8668" s="3" t="str">
        <f>IFERROR(TRIM(LEFT(RIGHT('Cost Code (New)'!$F8668,LEN('Cost Code (New)'!$F8668)-SEARCH("Ext ",'Cost Code (New)'!$F8668)-LEN("Ext")),SEARCH(" - ",RIGHT('Cost Code (New)'!$F8668,LEN('Cost Code (New)'!$F8668)-SEARCH("Ext ",'Cost Code (New)'!$F8668)-LEN("Ext")))))+0,"")</f>
        <v/>
      </c>
      <c r="B8668" s="8"/>
      <c r="C8668" s="3"/>
      <c r="D8668" s="3"/>
      <c r="E8668" s="3"/>
      <c r="F8668" s="3"/>
      <c r="G8668" s="3"/>
      <c r="H8668" s="3"/>
      <c r="I8668" s="3"/>
    </row>
    <row r="8669" ht="15.75" customHeight="1">
      <c r="A8669" s="3" t="str">
        <f>IFERROR(TRIM(LEFT(RIGHT('Cost Code (New)'!$F8669,LEN('Cost Code (New)'!$F8669)-SEARCH("Ext ",'Cost Code (New)'!$F8669)-LEN("Ext")),SEARCH(" - ",RIGHT('Cost Code (New)'!$F8669,LEN('Cost Code (New)'!$F8669)-SEARCH("Ext ",'Cost Code (New)'!$F8669)-LEN("Ext")))))+0,"")</f>
        <v/>
      </c>
      <c r="B8669" s="8"/>
      <c r="C8669" s="3"/>
      <c r="D8669" s="3"/>
      <c r="E8669" s="3"/>
      <c r="F8669" s="3"/>
      <c r="G8669" s="3"/>
      <c r="H8669" s="3"/>
      <c r="I8669" s="3"/>
    </row>
    <row r="8670" ht="15.75" customHeight="1">
      <c r="A8670" s="3" t="str">
        <f>IFERROR(TRIM(LEFT(RIGHT('Cost Code (New)'!$F8670,LEN('Cost Code (New)'!$F8670)-SEARCH("Ext ",'Cost Code (New)'!$F8670)-LEN("Ext")),SEARCH(" - ",RIGHT('Cost Code (New)'!$F8670,LEN('Cost Code (New)'!$F8670)-SEARCH("Ext ",'Cost Code (New)'!$F8670)-LEN("Ext")))))+0,"")</f>
        <v/>
      </c>
      <c r="B8670" s="8"/>
      <c r="C8670" s="3"/>
      <c r="D8670" s="3"/>
      <c r="E8670" s="3"/>
      <c r="F8670" s="3"/>
      <c r="G8670" s="3"/>
      <c r="H8670" s="3"/>
      <c r="I8670" s="3"/>
    </row>
    <row r="8671" ht="15.75" customHeight="1">
      <c r="A8671" s="3" t="str">
        <f>IFERROR(TRIM(LEFT(RIGHT('Cost Code (New)'!$F8671,LEN('Cost Code (New)'!$F8671)-SEARCH("Ext ",'Cost Code (New)'!$F8671)-LEN("Ext")),SEARCH(" - ",RIGHT('Cost Code (New)'!$F8671,LEN('Cost Code (New)'!$F8671)-SEARCH("Ext ",'Cost Code (New)'!$F8671)-LEN("Ext")))))+0,"")</f>
        <v/>
      </c>
      <c r="B8671" s="8"/>
      <c r="C8671" s="3"/>
      <c r="D8671" s="3"/>
      <c r="E8671" s="3"/>
      <c r="F8671" s="3"/>
      <c r="G8671" s="3"/>
      <c r="H8671" s="3"/>
      <c r="I8671" s="3"/>
    </row>
    <row r="8672" ht="15.75" customHeight="1">
      <c r="A8672" s="3" t="str">
        <f>IFERROR(TRIM(LEFT(RIGHT('Cost Code (New)'!$F8672,LEN('Cost Code (New)'!$F8672)-SEARCH("Ext ",'Cost Code (New)'!$F8672)-LEN("Ext")),SEARCH(" - ",RIGHT('Cost Code (New)'!$F8672,LEN('Cost Code (New)'!$F8672)-SEARCH("Ext ",'Cost Code (New)'!$F8672)-LEN("Ext")))))+0,"")</f>
        <v/>
      </c>
      <c r="B8672" s="8"/>
      <c r="C8672" s="3"/>
      <c r="D8672" s="3"/>
      <c r="E8672" s="3"/>
      <c r="F8672" s="3"/>
      <c r="G8672" s="3"/>
      <c r="H8672" s="3"/>
      <c r="I8672" s="3"/>
    </row>
    <row r="8673" ht="15.75" customHeight="1">
      <c r="A8673" s="3" t="str">
        <f>IFERROR(TRIM(LEFT(RIGHT('Cost Code (New)'!$F8673,LEN('Cost Code (New)'!$F8673)-SEARCH("Ext ",'Cost Code (New)'!$F8673)-LEN("Ext")),SEARCH(" - ",RIGHT('Cost Code (New)'!$F8673,LEN('Cost Code (New)'!$F8673)-SEARCH("Ext ",'Cost Code (New)'!$F8673)-LEN("Ext")))))+0,"")</f>
        <v/>
      </c>
      <c r="B8673" s="8"/>
      <c r="C8673" s="3"/>
      <c r="D8673" s="3"/>
      <c r="E8673" s="3"/>
      <c r="F8673" s="3"/>
      <c r="G8673" s="3"/>
      <c r="H8673" s="3"/>
      <c r="I8673" s="3"/>
    </row>
    <row r="8674" ht="15.75" customHeight="1">
      <c r="A8674" s="3" t="str">
        <f>IFERROR(TRIM(LEFT(RIGHT('Cost Code (New)'!$F8674,LEN('Cost Code (New)'!$F8674)-SEARCH("Ext ",'Cost Code (New)'!$F8674)-LEN("Ext")),SEARCH(" - ",RIGHT('Cost Code (New)'!$F8674,LEN('Cost Code (New)'!$F8674)-SEARCH("Ext ",'Cost Code (New)'!$F8674)-LEN("Ext")))))+0,"")</f>
        <v/>
      </c>
      <c r="B8674" s="8"/>
      <c r="C8674" s="3"/>
      <c r="D8674" s="3"/>
      <c r="E8674" s="3"/>
      <c r="F8674" s="3"/>
      <c r="G8674" s="3"/>
      <c r="H8674" s="3"/>
      <c r="I8674" s="3"/>
    </row>
    <row r="8675" ht="15.75" customHeight="1">
      <c r="A8675" s="3" t="str">
        <f>IFERROR(TRIM(LEFT(RIGHT('Cost Code (New)'!$F8675,LEN('Cost Code (New)'!$F8675)-SEARCH("Ext ",'Cost Code (New)'!$F8675)-LEN("Ext")),SEARCH(" - ",RIGHT('Cost Code (New)'!$F8675,LEN('Cost Code (New)'!$F8675)-SEARCH("Ext ",'Cost Code (New)'!$F8675)-LEN("Ext")))))+0,"")</f>
        <v/>
      </c>
      <c r="B8675" s="8"/>
      <c r="C8675" s="3"/>
      <c r="D8675" s="3"/>
      <c r="E8675" s="3"/>
      <c r="F8675" s="3"/>
      <c r="G8675" s="3"/>
      <c r="H8675" s="3"/>
      <c r="I8675" s="3"/>
    </row>
    <row r="8676" ht="15.75" customHeight="1">
      <c r="A8676" s="3" t="str">
        <f>IFERROR(TRIM(LEFT(RIGHT('Cost Code (New)'!$F8676,LEN('Cost Code (New)'!$F8676)-SEARCH("Ext ",'Cost Code (New)'!$F8676)-LEN("Ext")),SEARCH(" - ",RIGHT('Cost Code (New)'!$F8676,LEN('Cost Code (New)'!$F8676)-SEARCH("Ext ",'Cost Code (New)'!$F8676)-LEN("Ext")))))+0,"")</f>
        <v/>
      </c>
      <c r="B8676" s="8"/>
      <c r="C8676" s="3"/>
      <c r="D8676" s="3"/>
      <c r="E8676" s="3"/>
      <c r="F8676" s="3"/>
      <c r="G8676" s="3"/>
      <c r="H8676" s="3"/>
      <c r="I8676" s="3"/>
    </row>
    <row r="8677" ht="15.75" customHeight="1">
      <c r="A8677" s="3" t="str">
        <f>IFERROR(TRIM(LEFT(RIGHT('Cost Code (New)'!$F8677,LEN('Cost Code (New)'!$F8677)-SEARCH("Ext ",'Cost Code (New)'!$F8677)-LEN("Ext")),SEARCH(" - ",RIGHT('Cost Code (New)'!$F8677,LEN('Cost Code (New)'!$F8677)-SEARCH("Ext ",'Cost Code (New)'!$F8677)-LEN("Ext")))))+0,"")</f>
        <v/>
      </c>
      <c r="B8677" s="8"/>
      <c r="C8677" s="3"/>
      <c r="D8677" s="3"/>
      <c r="E8677" s="3"/>
      <c r="F8677" s="3"/>
      <c r="G8677" s="3"/>
      <c r="H8677" s="3"/>
      <c r="I8677" s="3"/>
    </row>
    <row r="8678" ht="15.75" customHeight="1">
      <c r="A8678" s="3" t="str">
        <f>IFERROR(TRIM(LEFT(RIGHT('Cost Code (New)'!$F8678,LEN('Cost Code (New)'!$F8678)-SEARCH("Ext ",'Cost Code (New)'!$F8678)-LEN("Ext")),SEARCH(" - ",RIGHT('Cost Code (New)'!$F8678,LEN('Cost Code (New)'!$F8678)-SEARCH("Ext ",'Cost Code (New)'!$F8678)-LEN("Ext")))))+0,"")</f>
        <v/>
      </c>
      <c r="B8678" s="8"/>
      <c r="C8678" s="3"/>
      <c r="D8678" s="3"/>
      <c r="E8678" s="3"/>
      <c r="F8678" s="3"/>
      <c r="G8678" s="3"/>
      <c r="H8678" s="3"/>
      <c r="I8678" s="3"/>
    </row>
    <row r="8679" ht="15.75" customHeight="1">
      <c r="A8679" s="3" t="str">
        <f>IFERROR(TRIM(LEFT(RIGHT('Cost Code (New)'!$F8679,LEN('Cost Code (New)'!$F8679)-SEARCH("Ext ",'Cost Code (New)'!$F8679)-LEN("Ext")),SEARCH(" - ",RIGHT('Cost Code (New)'!$F8679,LEN('Cost Code (New)'!$F8679)-SEARCH("Ext ",'Cost Code (New)'!$F8679)-LEN("Ext")))))+0,"")</f>
        <v/>
      </c>
      <c r="B8679" s="8"/>
      <c r="C8679" s="3"/>
      <c r="D8679" s="3"/>
      <c r="E8679" s="3"/>
      <c r="F8679" s="3"/>
      <c r="G8679" s="3"/>
      <c r="H8679" s="3"/>
      <c r="I8679" s="3"/>
    </row>
    <row r="8680" ht="15.75" customHeight="1">
      <c r="A8680" s="3" t="str">
        <f>IFERROR(TRIM(LEFT(RIGHT('Cost Code (New)'!$F8680,LEN('Cost Code (New)'!$F8680)-SEARCH("Ext ",'Cost Code (New)'!$F8680)-LEN("Ext")),SEARCH(" - ",RIGHT('Cost Code (New)'!$F8680,LEN('Cost Code (New)'!$F8680)-SEARCH("Ext ",'Cost Code (New)'!$F8680)-LEN("Ext")))))+0,"")</f>
        <v/>
      </c>
      <c r="B8680" s="8"/>
      <c r="C8680" s="3"/>
      <c r="D8680" s="3"/>
      <c r="E8680" s="3"/>
      <c r="F8680" s="3"/>
      <c r="G8680" s="3"/>
      <c r="H8680" s="3"/>
      <c r="I8680" s="3"/>
    </row>
    <row r="8681" ht="15.75" customHeight="1">
      <c r="A8681" s="3" t="str">
        <f>IFERROR(TRIM(LEFT(RIGHT('Cost Code (New)'!$F8681,LEN('Cost Code (New)'!$F8681)-SEARCH("Ext ",'Cost Code (New)'!$F8681)-LEN("Ext")),SEARCH(" - ",RIGHT('Cost Code (New)'!$F8681,LEN('Cost Code (New)'!$F8681)-SEARCH("Ext ",'Cost Code (New)'!$F8681)-LEN("Ext")))))+0,"")</f>
        <v/>
      </c>
      <c r="B8681" s="8"/>
      <c r="C8681" s="3"/>
      <c r="D8681" s="3"/>
      <c r="E8681" s="3"/>
      <c r="F8681" s="3"/>
      <c r="G8681" s="3"/>
      <c r="H8681" s="3"/>
      <c r="I8681" s="3"/>
    </row>
    <row r="8682" ht="15.75" customHeight="1">
      <c r="A8682" s="3" t="str">
        <f>IFERROR(TRIM(LEFT(RIGHT('Cost Code (New)'!$F8682,LEN('Cost Code (New)'!$F8682)-SEARCH("Ext ",'Cost Code (New)'!$F8682)-LEN("Ext")),SEARCH(" - ",RIGHT('Cost Code (New)'!$F8682,LEN('Cost Code (New)'!$F8682)-SEARCH("Ext ",'Cost Code (New)'!$F8682)-LEN("Ext")))))+0,"")</f>
        <v/>
      </c>
      <c r="B8682" s="8"/>
      <c r="C8682" s="3"/>
      <c r="D8682" s="3"/>
      <c r="E8682" s="3"/>
      <c r="F8682" s="3"/>
      <c r="G8682" s="3"/>
      <c r="H8682" s="3"/>
      <c r="I8682" s="3"/>
    </row>
    <row r="8683" ht="15.75" customHeight="1">
      <c r="A8683" s="3" t="str">
        <f>IFERROR(TRIM(LEFT(RIGHT('Cost Code (New)'!$F8683,LEN('Cost Code (New)'!$F8683)-SEARCH("Ext ",'Cost Code (New)'!$F8683)-LEN("Ext")),SEARCH(" - ",RIGHT('Cost Code (New)'!$F8683,LEN('Cost Code (New)'!$F8683)-SEARCH("Ext ",'Cost Code (New)'!$F8683)-LEN("Ext")))))+0,"")</f>
        <v/>
      </c>
      <c r="B8683" s="8"/>
      <c r="C8683" s="3"/>
      <c r="D8683" s="3"/>
      <c r="E8683" s="3"/>
      <c r="F8683" s="3"/>
      <c r="G8683" s="3"/>
      <c r="H8683" s="3"/>
      <c r="I8683" s="3"/>
    </row>
    <row r="8684" ht="15.75" customHeight="1">
      <c r="A8684" s="3" t="str">
        <f>IFERROR(TRIM(LEFT(RIGHT('Cost Code (New)'!$F8684,LEN('Cost Code (New)'!$F8684)-SEARCH("Ext ",'Cost Code (New)'!$F8684)-LEN("Ext")),SEARCH(" - ",RIGHT('Cost Code (New)'!$F8684,LEN('Cost Code (New)'!$F8684)-SEARCH("Ext ",'Cost Code (New)'!$F8684)-LEN("Ext")))))+0,"")</f>
        <v/>
      </c>
      <c r="B8684" s="8"/>
      <c r="C8684" s="3"/>
      <c r="D8684" s="3"/>
      <c r="E8684" s="3"/>
      <c r="F8684" s="3"/>
      <c r="G8684" s="3"/>
      <c r="H8684" s="3"/>
      <c r="I8684" s="3"/>
    </row>
    <row r="8685" ht="15.75" customHeight="1">
      <c r="A8685" s="3" t="str">
        <f>IFERROR(TRIM(LEFT(RIGHT('Cost Code (New)'!$F8685,LEN('Cost Code (New)'!$F8685)-SEARCH("Ext ",'Cost Code (New)'!$F8685)-LEN("Ext")),SEARCH(" - ",RIGHT('Cost Code (New)'!$F8685,LEN('Cost Code (New)'!$F8685)-SEARCH("Ext ",'Cost Code (New)'!$F8685)-LEN("Ext")))))+0,"")</f>
        <v/>
      </c>
      <c r="B8685" s="8"/>
      <c r="C8685" s="3"/>
      <c r="D8685" s="3"/>
      <c r="E8685" s="3"/>
      <c r="F8685" s="3"/>
      <c r="G8685" s="3"/>
      <c r="H8685" s="3"/>
      <c r="I8685" s="3"/>
    </row>
    <row r="8686" ht="15.75" customHeight="1">
      <c r="A8686" s="3" t="str">
        <f>IFERROR(TRIM(LEFT(RIGHT('Cost Code (New)'!$F8686,LEN('Cost Code (New)'!$F8686)-SEARCH("Ext ",'Cost Code (New)'!$F8686)-LEN("Ext")),SEARCH(" - ",RIGHT('Cost Code (New)'!$F8686,LEN('Cost Code (New)'!$F8686)-SEARCH("Ext ",'Cost Code (New)'!$F8686)-LEN("Ext")))))+0,"")</f>
        <v/>
      </c>
      <c r="B8686" s="8"/>
      <c r="C8686" s="3"/>
      <c r="D8686" s="3"/>
      <c r="E8686" s="3"/>
      <c r="F8686" s="3"/>
      <c r="G8686" s="3"/>
      <c r="H8686" s="3"/>
      <c r="I8686" s="3"/>
    </row>
    <row r="8687" ht="15.75" customHeight="1">
      <c r="A8687" s="3" t="str">
        <f>IFERROR(TRIM(LEFT(RIGHT('Cost Code (New)'!$F8687,LEN('Cost Code (New)'!$F8687)-SEARCH("Ext ",'Cost Code (New)'!$F8687)-LEN("Ext")),SEARCH(" - ",RIGHT('Cost Code (New)'!$F8687,LEN('Cost Code (New)'!$F8687)-SEARCH("Ext ",'Cost Code (New)'!$F8687)-LEN("Ext")))))+0,"")</f>
        <v/>
      </c>
      <c r="B8687" s="8"/>
      <c r="C8687" s="3"/>
      <c r="D8687" s="3"/>
      <c r="E8687" s="3"/>
      <c r="F8687" s="3"/>
      <c r="G8687" s="3"/>
      <c r="H8687" s="3"/>
      <c r="I8687" s="3"/>
    </row>
    <row r="8688" ht="15.75" customHeight="1">
      <c r="A8688" s="3" t="str">
        <f>IFERROR(TRIM(LEFT(RIGHT('Cost Code (New)'!$F8688,LEN('Cost Code (New)'!$F8688)-SEARCH("Ext ",'Cost Code (New)'!$F8688)-LEN("Ext")),SEARCH(" - ",RIGHT('Cost Code (New)'!$F8688,LEN('Cost Code (New)'!$F8688)-SEARCH("Ext ",'Cost Code (New)'!$F8688)-LEN("Ext")))))+0,"")</f>
        <v/>
      </c>
      <c r="B8688" s="8"/>
      <c r="C8688" s="3"/>
      <c r="D8688" s="3"/>
      <c r="E8688" s="3"/>
      <c r="F8688" s="3"/>
      <c r="G8688" s="3"/>
      <c r="H8688" s="3"/>
      <c r="I8688" s="3"/>
    </row>
    <row r="8689" ht="15.75" customHeight="1">
      <c r="A8689" s="3" t="str">
        <f>IFERROR(TRIM(LEFT(RIGHT('Cost Code (New)'!$F8689,LEN('Cost Code (New)'!$F8689)-SEARCH("Ext ",'Cost Code (New)'!$F8689)-LEN("Ext")),SEARCH(" - ",RIGHT('Cost Code (New)'!$F8689,LEN('Cost Code (New)'!$F8689)-SEARCH("Ext ",'Cost Code (New)'!$F8689)-LEN("Ext")))))+0,"")</f>
        <v/>
      </c>
      <c r="B8689" s="8"/>
      <c r="C8689" s="3"/>
      <c r="D8689" s="3"/>
      <c r="E8689" s="3"/>
      <c r="F8689" s="3"/>
      <c r="G8689" s="3"/>
      <c r="H8689" s="3"/>
      <c r="I8689" s="3"/>
    </row>
    <row r="8690" ht="15.75" customHeight="1">
      <c r="A8690" s="3" t="str">
        <f>IFERROR(TRIM(LEFT(RIGHT('Cost Code (New)'!$F8690,LEN('Cost Code (New)'!$F8690)-SEARCH("Ext ",'Cost Code (New)'!$F8690)-LEN("Ext")),SEARCH(" - ",RIGHT('Cost Code (New)'!$F8690,LEN('Cost Code (New)'!$F8690)-SEARCH("Ext ",'Cost Code (New)'!$F8690)-LEN("Ext")))))+0,"")</f>
        <v/>
      </c>
      <c r="B8690" s="8"/>
      <c r="C8690" s="3"/>
      <c r="D8690" s="3"/>
      <c r="E8690" s="3"/>
      <c r="F8690" s="3"/>
      <c r="G8690" s="3"/>
      <c r="H8690" s="3"/>
      <c r="I8690" s="3"/>
    </row>
    <row r="8691" ht="15.75" customHeight="1">
      <c r="A8691" s="3" t="str">
        <f>IFERROR(TRIM(LEFT(RIGHT('Cost Code (New)'!$F8691,LEN('Cost Code (New)'!$F8691)-SEARCH("Ext ",'Cost Code (New)'!$F8691)-LEN("Ext")),SEARCH(" - ",RIGHT('Cost Code (New)'!$F8691,LEN('Cost Code (New)'!$F8691)-SEARCH("Ext ",'Cost Code (New)'!$F8691)-LEN("Ext")))))+0,"")</f>
        <v/>
      </c>
      <c r="B8691" s="8"/>
      <c r="C8691" s="3"/>
      <c r="D8691" s="3"/>
      <c r="E8691" s="3"/>
      <c r="F8691" s="3"/>
      <c r="G8691" s="3"/>
      <c r="H8691" s="3"/>
      <c r="I8691" s="3"/>
    </row>
    <row r="8692" ht="15.75" customHeight="1">
      <c r="A8692" s="3" t="str">
        <f>IFERROR(TRIM(LEFT(RIGHT('Cost Code (New)'!$F8692,LEN('Cost Code (New)'!$F8692)-SEARCH("Ext ",'Cost Code (New)'!$F8692)-LEN("Ext")),SEARCH(" - ",RIGHT('Cost Code (New)'!$F8692,LEN('Cost Code (New)'!$F8692)-SEARCH("Ext ",'Cost Code (New)'!$F8692)-LEN("Ext")))))+0,"")</f>
        <v/>
      </c>
      <c r="B8692" s="8"/>
      <c r="C8692" s="3"/>
      <c r="D8692" s="3"/>
      <c r="E8692" s="3"/>
      <c r="F8692" s="3"/>
      <c r="G8692" s="3"/>
      <c r="H8692" s="3"/>
      <c r="I8692" s="3"/>
    </row>
    <row r="8693" ht="15.75" customHeight="1">
      <c r="A8693" s="3" t="str">
        <f>IFERROR(TRIM(LEFT(RIGHT('Cost Code (New)'!$F8693,LEN('Cost Code (New)'!$F8693)-SEARCH("Ext ",'Cost Code (New)'!$F8693)-LEN("Ext")),SEARCH(" - ",RIGHT('Cost Code (New)'!$F8693,LEN('Cost Code (New)'!$F8693)-SEARCH("Ext ",'Cost Code (New)'!$F8693)-LEN("Ext")))))+0,"")</f>
        <v/>
      </c>
      <c r="B8693" s="8"/>
      <c r="C8693" s="3"/>
      <c r="D8693" s="3"/>
      <c r="E8693" s="3"/>
      <c r="F8693" s="3"/>
      <c r="G8693" s="3"/>
      <c r="H8693" s="3"/>
      <c r="I8693" s="3"/>
    </row>
    <row r="8694" ht="15.75" customHeight="1">
      <c r="A8694" s="3" t="str">
        <f>IFERROR(TRIM(LEFT(RIGHT('Cost Code (New)'!$F8694,LEN('Cost Code (New)'!$F8694)-SEARCH("Ext ",'Cost Code (New)'!$F8694)-LEN("Ext")),SEARCH(" - ",RIGHT('Cost Code (New)'!$F8694,LEN('Cost Code (New)'!$F8694)-SEARCH("Ext ",'Cost Code (New)'!$F8694)-LEN("Ext")))))+0,"")</f>
        <v/>
      </c>
      <c r="B8694" s="8"/>
      <c r="C8694" s="3"/>
      <c r="D8694" s="3"/>
      <c r="E8694" s="3"/>
      <c r="F8694" s="3"/>
      <c r="G8694" s="3"/>
      <c r="H8694" s="3"/>
      <c r="I8694" s="3"/>
    </row>
    <row r="8695" ht="15.75" customHeight="1">
      <c r="A8695" s="3" t="str">
        <f>IFERROR(TRIM(LEFT(RIGHT('Cost Code (New)'!$F8695,LEN('Cost Code (New)'!$F8695)-SEARCH("Ext ",'Cost Code (New)'!$F8695)-LEN("Ext")),SEARCH(" - ",RIGHT('Cost Code (New)'!$F8695,LEN('Cost Code (New)'!$F8695)-SEARCH("Ext ",'Cost Code (New)'!$F8695)-LEN("Ext")))))+0,"")</f>
        <v/>
      </c>
      <c r="B8695" s="8"/>
      <c r="C8695" s="3"/>
      <c r="D8695" s="3"/>
      <c r="E8695" s="3"/>
      <c r="F8695" s="3"/>
      <c r="G8695" s="3"/>
      <c r="H8695" s="3"/>
      <c r="I8695" s="3"/>
    </row>
    <row r="8696" ht="15.75" customHeight="1">
      <c r="A8696" s="3" t="str">
        <f>IFERROR(TRIM(LEFT(RIGHT('Cost Code (New)'!$F8696,LEN('Cost Code (New)'!$F8696)-SEARCH("Ext ",'Cost Code (New)'!$F8696)-LEN("Ext")),SEARCH(" - ",RIGHT('Cost Code (New)'!$F8696,LEN('Cost Code (New)'!$F8696)-SEARCH("Ext ",'Cost Code (New)'!$F8696)-LEN("Ext")))))+0,"")</f>
        <v/>
      </c>
      <c r="B8696" s="8"/>
      <c r="C8696" s="3"/>
      <c r="D8696" s="3"/>
      <c r="E8696" s="3"/>
      <c r="F8696" s="3"/>
      <c r="G8696" s="3"/>
      <c r="H8696" s="3"/>
      <c r="I8696" s="3"/>
    </row>
    <row r="8697" ht="15.75" customHeight="1">
      <c r="A8697" s="3" t="str">
        <f>IFERROR(TRIM(LEFT(RIGHT('Cost Code (New)'!$F8697,LEN('Cost Code (New)'!$F8697)-SEARCH("Ext ",'Cost Code (New)'!$F8697)-LEN("Ext")),SEARCH(" - ",RIGHT('Cost Code (New)'!$F8697,LEN('Cost Code (New)'!$F8697)-SEARCH("Ext ",'Cost Code (New)'!$F8697)-LEN("Ext")))))+0,"")</f>
        <v/>
      </c>
      <c r="B8697" s="8"/>
      <c r="C8697" s="3"/>
      <c r="D8697" s="3"/>
      <c r="E8697" s="3"/>
      <c r="F8697" s="3"/>
      <c r="G8697" s="3"/>
      <c r="H8697" s="3"/>
      <c r="I8697" s="3"/>
    </row>
    <row r="8698" ht="15.75" customHeight="1">
      <c r="A8698" s="3" t="str">
        <f>IFERROR(TRIM(LEFT(RIGHT('Cost Code (New)'!$F8698,LEN('Cost Code (New)'!$F8698)-SEARCH("Ext ",'Cost Code (New)'!$F8698)-LEN("Ext")),SEARCH(" - ",RIGHT('Cost Code (New)'!$F8698,LEN('Cost Code (New)'!$F8698)-SEARCH("Ext ",'Cost Code (New)'!$F8698)-LEN("Ext")))))+0,"")</f>
        <v/>
      </c>
      <c r="B8698" s="8"/>
      <c r="C8698" s="3"/>
      <c r="D8698" s="3"/>
      <c r="E8698" s="3"/>
      <c r="F8698" s="3"/>
      <c r="G8698" s="3"/>
      <c r="H8698" s="3"/>
      <c r="I8698" s="3"/>
    </row>
    <row r="8699" ht="15.75" customHeight="1">
      <c r="A8699" s="3" t="str">
        <f>IFERROR(TRIM(LEFT(RIGHT('Cost Code (New)'!$F8699,LEN('Cost Code (New)'!$F8699)-SEARCH("Ext ",'Cost Code (New)'!$F8699)-LEN("Ext")),SEARCH(" - ",RIGHT('Cost Code (New)'!$F8699,LEN('Cost Code (New)'!$F8699)-SEARCH("Ext ",'Cost Code (New)'!$F8699)-LEN("Ext")))))+0,"")</f>
        <v/>
      </c>
      <c r="B8699" s="8"/>
      <c r="C8699" s="3"/>
      <c r="D8699" s="3"/>
      <c r="E8699" s="3"/>
      <c r="F8699" s="3"/>
      <c r="G8699" s="3"/>
      <c r="H8699" s="3"/>
      <c r="I8699" s="3"/>
    </row>
    <row r="8700" ht="15.75" customHeight="1">
      <c r="A8700" s="3" t="str">
        <f>IFERROR(TRIM(LEFT(RIGHT('Cost Code (New)'!$F8700,LEN('Cost Code (New)'!$F8700)-SEARCH("Ext ",'Cost Code (New)'!$F8700)-LEN("Ext")),SEARCH(" - ",RIGHT('Cost Code (New)'!$F8700,LEN('Cost Code (New)'!$F8700)-SEARCH("Ext ",'Cost Code (New)'!$F8700)-LEN("Ext")))))+0,"")</f>
        <v/>
      </c>
      <c r="B8700" s="8"/>
      <c r="C8700" s="3"/>
      <c r="D8700" s="3"/>
      <c r="E8700" s="3"/>
      <c r="F8700" s="3"/>
      <c r="G8700" s="3"/>
      <c r="H8700" s="3"/>
      <c r="I8700" s="3"/>
    </row>
    <row r="8701" ht="15.75" customHeight="1">
      <c r="A8701" s="3" t="str">
        <f>IFERROR(TRIM(LEFT(RIGHT('Cost Code (New)'!$F8701,LEN('Cost Code (New)'!$F8701)-SEARCH("Ext ",'Cost Code (New)'!$F8701)-LEN("Ext")),SEARCH(" - ",RIGHT('Cost Code (New)'!$F8701,LEN('Cost Code (New)'!$F8701)-SEARCH("Ext ",'Cost Code (New)'!$F8701)-LEN("Ext")))))+0,"")</f>
        <v/>
      </c>
      <c r="B8701" s="8"/>
      <c r="C8701" s="3"/>
      <c r="D8701" s="3"/>
      <c r="E8701" s="3"/>
      <c r="F8701" s="3"/>
      <c r="G8701" s="3"/>
      <c r="H8701" s="3"/>
      <c r="I8701" s="3"/>
    </row>
    <row r="8702" ht="15.75" customHeight="1">
      <c r="A8702" s="3" t="str">
        <f>IFERROR(TRIM(LEFT(RIGHT('Cost Code (New)'!$F8702,LEN('Cost Code (New)'!$F8702)-SEARCH("Ext ",'Cost Code (New)'!$F8702)-LEN("Ext")),SEARCH(" - ",RIGHT('Cost Code (New)'!$F8702,LEN('Cost Code (New)'!$F8702)-SEARCH("Ext ",'Cost Code (New)'!$F8702)-LEN("Ext")))))+0,"")</f>
        <v/>
      </c>
      <c r="B8702" s="8"/>
      <c r="C8702" s="3"/>
      <c r="D8702" s="3"/>
      <c r="E8702" s="3"/>
      <c r="F8702" s="3"/>
      <c r="G8702" s="3"/>
      <c r="H8702" s="3"/>
      <c r="I8702" s="3"/>
    </row>
    <row r="8703" ht="15.75" customHeight="1">
      <c r="A8703" s="3" t="str">
        <f>IFERROR(TRIM(LEFT(RIGHT('Cost Code (New)'!$F8703,LEN('Cost Code (New)'!$F8703)-SEARCH("Ext ",'Cost Code (New)'!$F8703)-LEN("Ext")),SEARCH(" - ",RIGHT('Cost Code (New)'!$F8703,LEN('Cost Code (New)'!$F8703)-SEARCH("Ext ",'Cost Code (New)'!$F8703)-LEN("Ext")))))+0,"")</f>
        <v/>
      </c>
      <c r="B8703" s="8"/>
      <c r="C8703" s="3"/>
      <c r="D8703" s="3"/>
      <c r="E8703" s="3"/>
      <c r="F8703" s="3"/>
      <c r="G8703" s="3"/>
      <c r="H8703" s="3"/>
      <c r="I8703" s="3"/>
    </row>
    <row r="8704" ht="15.75" customHeight="1">
      <c r="A8704" s="3" t="str">
        <f>IFERROR(TRIM(LEFT(RIGHT('Cost Code (New)'!$F8704,LEN('Cost Code (New)'!$F8704)-SEARCH("Ext ",'Cost Code (New)'!$F8704)-LEN("Ext")),SEARCH(" - ",RIGHT('Cost Code (New)'!$F8704,LEN('Cost Code (New)'!$F8704)-SEARCH("Ext ",'Cost Code (New)'!$F8704)-LEN("Ext")))))+0,"")</f>
        <v/>
      </c>
      <c r="B8704" s="8"/>
      <c r="C8704" s="3"/>
      <c r="D8704" s="3"/>
      <c r="E8704" s="3"/>
      <c r="F8704" s="3"/>
      <c r="G8704" s="3"/>
      <c r="H8704" s="3"/>
      <c r="I8704" s="3"/>
    </row>
    <row r="8705" ht="15.75" customHeight="1">
      <c r="A8705" s="3" t="str">
        <f>IFERROR(TRIM(LEFT(RIGHT('Cost Code (New)'!$F8705,LEN('Cost Code (New)'!$F8705)-SEARCH("Ext ",'Cost Code (New)'!$F8705)-LEN("Ext")),SEARCH(" - ",RIGHT('Cost Code (New)'!$F8705,LEN('Cost Code (New)'!$F8705)-SEARCH("Ext ",'Cost Code (New)'!$F8705)-LEN("Ext")))))+0,"")</f>
        <v/>
      </c>
      <c r="B8705" s="8"/>
      <c r="C8705" s="3"/>
      <c r="D8705" s="3"/>
      <c r="E8705" s="3"/>
      <c r="F8705" s="3"/>
      <c r="G8705" s="3"/>
      <c r="H8705" s="3"/>
      <c r="I8705" s="3"/>
    </row>
    <row r="8706" ht="15.75" customHeight="1">
      <c r="A8706" s="3" t="str">
        <f>IFERROR(TRIM(LEFT(RIGHT('Cost Code (New)'!$F8706,LEN('Cost Code (New)'!$F8706)-SEARCH("Ext ",'Cost Code (New)'!$F8706)-LEN("Ext")),SEARCH(" - ",RIGHT('Cost Code (New)'!$F8706,LEN('Cost Code (New)'!$F8706)-SEARCH("Ext ",'Cost Code (New)'!$F8706)-LEN("Ext")))))+0,"")</f>
        <v/>
      </c>
      <c r="B8706" s="8"/>
      <c r="C8706" s="3"/>
      <c r="D8706" s="3"/>
      <c r="E8706" s="3"/>
      <c r="F8706" s="3"/>
      <c r="G8706" s="3"/>
      <c r="H8706" s="3"/>
      <c r="I8706" s="3"/>
    </row>
    <row r="8707" ht="15.75" customHeight="1">
      <c r="A8707" s="3" t="str">
        <f>IFERROR(TRIM(LEFT(RIGHT('Cost Code (New)'!$F8707,LEN('Cost Code (New)'!$F8707)-SEARCH("Ext ",'Cost Code (New)'!$F8707)-LEN("Ext")),SEARCH(" - ",RIGHT('Cost Code (New)'!$F8707,LEN('Cost Code (New)'!$F8707)-SEARCH("Ext ",'Cost Code (New)'!$F8707)-LEN("Ext")))))+0,"")</f>
        <v/>
      </c>
      <c r="B8707" s="8"/>
      <c r="C8707" s="3"/>
      <c r="D8707" s="3"/>
      <c r="E8707" s="3"/>
      <c r="F8707" s="3"/>
      <c r="G8707" s="3"/>
      <c r="H8707" s="3"/>
      <c r="I8707" s="3"/>
    </row>
    <row r="8708" ht="15.75" customHeight="1">
      <c r="A8708" s="3" t="str">
        <f>IFERROR(TRIM(LEFT(RIGHT('Cost Code (New)'!$F8708,LEN('Cost Code (New)'!$F8708)-SEARCH("Ext ",'Cost Code (New)'!$F8708)-LEN("Ext")),SEARCH(" - ",RIGHT('Cost Code (New)'!$F8708,LEN('Cost Code (New)'!$F8708)-SEARCH("Ext ",'Cost Code (New)'!$F8708)-LEN("Ext")))))+0,"")</f>
        <v/>
      </c>
      <c r="B8708" s="8"/>
      <c r="C8708" s="3"/>
      <c r="D8708" s="3"/>
      <c r="E8708" s="3"/>
      <c r="F8708" s="3"/>
      <c r="G8708" s="3"/>
      <c r="H8708" s="3"/>
      <c r="I8708" s="3"/>
    </row>
    <row r="8709" ht="15.75" customHeight="1">
      <c r="A8709" s="3" t="str">
        <f>IFERROR(TRIM(LEFT(RIGHT('Cost Code (New)'!$F8709,LEN('Cost Code (New)'!$F8709)-SEARCH("Ext ",'Cost Code (New)'!$F8709)-LEN("Ext")),SEARCH(" - ",RIGHT('Cost Code (New)'!$F8709,LEN('Cost Code (New)'!$F8709)-SEARCH("Ext ",'Cost Code (New)'!$F8709)-LEN("Ext")))))+0,"")</f>
        <v/>
      </c>
      <c r="B8709" s="8"/>
      <c r="C8709" s="3"/>
      <c r="D8709" s="3"/>
      <c r="E8709" s="3"/>
      <c r="F8709" s="3"/>
      <c r="G8709" s="3"/>
      <c r="H8709" s="3"/>
      <c r="I8709" s="3"/>
    </row>
    <row r="8710" ht="15.75" customHeight="1">
      <c r="A8710" s="3" t="str">
        <f>IFERROR(TRIM(LEFT(RIGHT('Cost Code (New)'!$F8710,LEN('Cost Code (New)'!$F8710)-SEARCH("Ext ",'Cost Code (New)'!$F8710)-LEN("Ext")),SEARCH(" - ",RIGHT('Cost Code (New)'!$F8710,LEN('Cost Code (New)'!$F8710)-SEARCH("Ext ",'Cost Code (New)'!$F8710)-LEN("Ext")))))+0,"")</f>
        <v/>
      </c>
      <c r="B8710" s="8"/>
      <c r="C8710" s="3"/>
      <c r="D8710" s="3"/>
      <c r="E8710" s="3"/>
      <c r="F8710" s="3"/>
      <c r="G8710" s="3"/>
      <c r="H8710" s="3"/>
      <c r="I8710" s="3"/>
    </row>
    <row r="8711" ht="15.75" customHeight="1">
      <c r="A8711" s="3" t="str">
        <f>IFERROR(TRIM(LEFT(RIGHT('Cost Code (New)'!$F8711,LEN('Cost Code (New)'!$F8711)-SEARCH("Ext ",'Cost Code (New)'!$F8711)-LEN("Ext")),SEARCH(" - ",RIGHT('Cost Code (New)'!$F8711,LEN('Cost Code (New)'!$F8711)-SEARCH("Ext ",'Cost Code (New)'!$F8711)-LEN("Ext")))))+0,"")</f>
        <v/>
      </c>
      <c r="B8711" s="8"/>
      <c r="C8711" s="3"/>
      <c r="D8711" s="3"/>
      <c r="E8711" s="3"/>
      <c r="F8711" s="3"/>
      <c r="G8711" s="3"/>
      <c r="H8711" s="3"/>
      <c r="I8711" s="3"/>
    </row>
    <row r="8712" ht="15.75" customHeight="1">
      <c r="A8712" s="3" t="str">
        <f>IFERROR(TRIM(LEFT(RIGHT('Cost Code (New)'!$F8712,LEN('Cost Code (New)'!$F8712)-SEARCH("Ext ",'Cost Code (New)'!$F8712)-LEN("Ext")),SEARCH(" - ",RIGHT('Cost Code (New)'!$F8712,LEN('Cost Code (New)'!$F8712)-SEARCH("Ext ",'Cost Code (New)'!$F8712)-LEN("Ext")))))+0,"")</f>
        <v/>
      </c>
      <c r="B8712" s="8"/>
      <c r="C8712" s="3"/>
      <c r="D8712" s="3"/>
      <c r="E8712" s="3"/>
      <c r="F8712" s="3"/>
      <c r="G8712" s="3"/>
      <c r="H8712" s="3"/>
      <c r="I8712" s="3"/>
    </row>
    <row r="8713" ht="15.75" customHeight="1">
      <c r="A8713" s="3" t="str">
        <f>IFERROR(TRIM(LEFT(RIGHT('Cost Code (New)'!$F8713,LEN('Cost Code (New)'!$F8713)-SEARCH("Ext ",'Cost Code (New)'!$F8713)-LEN("Ext")),SEARCH(" - ",RIGHT('Cost Code (New)'!$F8713,LEN('Cost Code (New)'!$F8713)-SEARCH("Ext ",'Cost Code (New)'!$F8713)-LEN("Ext")))))+0,"")</f>
        <v/>
      </c>
      <c r="B8713" s="8"/>
      <c r="C8713" s="3"/>
      <c r="D8713" s="3"/>
      <c r="E8713" s="3"/>
      <c r="F8713" s="3"/>
      <c r="G8713" s="3"/>
      <c r="H8713" s="3"/>
      <c r="I8713" s="3"/>
    </row>
    <row r="8714" ht="15.75" customHeight="1">
      <c r="A8714" s="3" t="str">
        <f>IFERROR(TRIM(LEFT(RIGHT('Cost Code (New)'!$F8714,LEN('Cost Code (New)'!$F8714)-SEARCH("Ext ",'Cost Code (New)'!$F8714)-LEN("Ext")),SEARCH(" - ",RIGHT('Cost Code (New)'!$F8714,LEN('Cost Code (New)'!$F8714)-SEARCH("Ext ",'Cost Code (New)'!$F8714)-LEN("Ext")))))+0,"")</f>
        <v/>
      </c>
      <c r="B8714" s="8"/>
      <c r="C8714" s="3"/>
      <c r="D8714" s="3"/>
      <c r="E8714" s="3"/>
      <c r="F8714" s="3"/>
      <c r="G8714" s="3"/>
      <c r="H8714" s="3"/>
      <c r="I8714" s="3"/>
    </row>
    <row r="8715" ht="15.75" customHeight="1">
      <c r="A8715" s="3" t="str">
        <f>IFERROR(TRIM(LEFT(RIGHT('Cost Code (New)'!$F8715,LEN('Cost Code (New)'!$F8715)-SEARCH("Ext ",'Cost Code (New)'!$F8715)-LEN("Ext")),SEARCH(" - ",RIGHT('Cost Code (New)'!$F8715,LEN('Cost Code (New)'!$F8715)-SEARCH("Ext ",'Cost Code (New)'!$F8715)-LEN("Ext")))))+0,"")</f>
        <v/>
      </c>
      <c r="B8715" s="8"/>
      <c r="C8715" s="3"/>
      <c r="D8715" s="3"/>
      <c r="E8715" s="3"/>
      <c r="F8715" s="3"/>
      <c r="G8715" s="3"/>
      <c r="H8715" s="3"/>
      <c r="I8715" s="3"/>
    </row>
    <row r="8716" ht="15.75" customHeight="1">
      <c r="A8716" s="3" t="str">
        <f>IFERROR(TRIM(LEFT(RIGHT('Cost Code (New)'!$F8716,LEN('Cost Code (New)'!$F8716)-SEARCH("Ext ",'Cost Code (New)'!$F8716)-LEN("Ext")),SEARCH(" - ",RIGHT('Cost Code (New)'!$F8716,LEN('Cost Code (New)'!$F8716)-SEARCH("Ext ",'Cost Code (New)'!$F8716)-LEN("Ext")))))+0,"")</f>
        <v/>
      </c>
      <c r="B8716" s="8"/>
      <c r="C8716" s="3"/>
      <c r="D8716" s="3"/>
      <c r="E8716" s="3"/>
      <c r="F8716" s="3"/>
      <c r="G8716" s="3"/>
      <c r="H8716" s="3"/>
      <c r="I8716" s="3"/>
    </row>
    <row r="8717" ht="15.75" customHeight="1">
      <c r="A8717" s="3" t="str">
        <f>IFERROR(TRIM(LEFT(RIGHT('Cost Code (New)'!$F8717,LEN('Cost Code (New)'!$F8717)-SEARCH("Ext ",'Cost Code (New)'!$F8717)-LEN("Ext")),SEARCH(" - ",RIGHT('Cost Code (New)'!$F8717,LEN('Cost Code (New)'!$F8717)-SEARCH("Ext ",'Cost Code (New)'!$F8717)-LEN("Ext")))))+0,"")</f>
        <v/>
      </c>
      <c r="B8717" s="8"/>
      <c r="C8717" s="3"/>
      <c r="D8717" s="3"/>
      <c r="E8717" s="3"/>
      <c r="F8717" s="3"/>
      <c r="G8717" s="3"/>
      <c r="H8717" s="3"/>
      <c r="I8717" s="3"/>
    </row>
    <row r="8718" ht="15.75" customHeight="1">
      <c r="A8718" s="3" t="str">
        <f>IFERROR(TRIM(LEFT(RIGHT('Cost Code (New)'!$F8718,LEN('Cost Code (New)'!$F8718)-SEARCH("Ext ",'Cost Code (New)'!$F8718)-LEN("Ext")),SEARCH(" - ",RIGHT('Cost Code (New)'!$F8718,LEN('Cost Code (New)'!$F8718)-SEARCH("Ext ",'Cost Code (New)'!$F8718)-LEN("Ext")))))+0,"")</f>
        <v/>
      </c>
      <c r="B8718" s="8"/>
      <c r="C8718" s="3"/>
      <c r="D8718" s="3"/>
      <c r="E8718" s="3"/>
      <c r="F8718" s="3"/>
      <c r="G8718" s="3"/>
      <c r="H8718" s="3"/>
      <c r="I8718" s="3"/>
    </row>
    <row r="8719" ht="15.75" customHeight="1">
      <c r="A8719" s="3" t="str">
        <f>IFERROR(TRIM(LEFT(RIGHT('Cost Code (New)'!$F8719,LEN('Cost Code (New)'!$F8719)-SEARCH("Ext ",'Cost Code (New)'!$F8719)-LEN("Ext")),SEARCH(" - ",RIGHT('Cost Code (New)'!$F8719,LEN('Cost Code (New)'!$F8719)-SEARCH("Ext ",'Cost Code (New)'!$F8719)-LEN("Ext")))))+0,"")</f>
        <v/>
      </c>
      <c r="B8719" s="8"/>
      <c r="C8719" s="3"/>
      <c r="D8719" s="3"/>
      <c r="E8719" s="3"/>
      <c r="F8719" s="3"/>
      <c r="G8719" s="3"/>
      <c r="H8719" s="3"/>
      <c r="I8719" s="3"/>
    </row>
    <row r="8720" ht="15.75" customHeight="1">
      <c r="A8720" s="3" t="str">
        <f>IFERROR(TRIM(LEFT(RIGHT('Cost Code (New)'!$F8720,LEN('Cost Code (New)'!$F8720)-SEARCH("Ext ",'Cost Code (New)'!$F8720)-LEN("Ext")),SEARCH(" - ",RIGHT('Cost Code (New)'!$F8720,LEN('Cost Code (New)'!$F8720)-SEARCH("Ext ",'Cost Code (New)'!$F8720)-LEN("Ext")))))+0,"")</f>
        <v/>
      </c>
      <c r="B8720" s="8"/>
      <c r="C8720" s="3"/>
      <c r="D8720" s="3"/>
      <c r="E8720" s="3"/>
      <c r="F8720" s="3"/>
      <c r="G8720" s="3"/>
      <c r="H8720" s="3"/>
      <c r="I8720" s="3"/>
    </row>
    <row r="8721" ht="15.75" customHeight="1">
      <c r="A8721" s="3" t="str">
        <f>IFERROR(TRIM(LEFT(RIGHT('Cost Code (New)'!$F8721,LEN('Cost Code (New)'!$F8721)-SEARCH("Ext ",'Cost Code (New)'!$F8721)-LEN("Ext")),SEARCH(" - ",RIGHT('Cost Code (New)'!$F8721,LEN('Cost Code (New)'!$F8721)-SEARCH("Ext ",'Cost Code (New)'!$F8721)-LEN("Ext")))))+0,"")</f>
        <v/>
      </c>
      <c r="B8721" s="8"/>
      <c r="C8721" s="3"/>
      <c r="D8721" s="3"/>
      <c r="E8721" s="3"/>
      <c r="F8721" s="3"/>
      <c r="G8721" s="3"/>
      <c r="H8721" s="3"/>
      <c r="I8721" s="3"/>
    </row>
    <row r="8722" ht="15.75" customHeight="1">
      <c r="A8722" s="3" t="str">
        <f>IFERROR(TRIM(LEFT(RIGHT('Cost Code (New)'!$F8722,LEN('Cost Code (New)'!$F8722)-SEARCH("Ext ",'Cost Code (New)'!$F8722)-LEN("Ext")),SEARCH(" - ",RIGHT('Cost Code (New)'!$F8722,LEN('Cost Code (New)'!$F8722)-SEARCH("Ext ",'Cost Code (New)'!$F8722)-LEN("Ext")))))+0,"")</f>
        <v/>
      </c>
      <c r="B8722" s="8"/>
      <c r="C8722" s="3"/>
      <c r="D8722" s="3"/>
      <c r="E8722" s="3"/>
      <c r="F8722" s="3"/>
      <c r="G8722" s="3"/>
      <c r="H8722" s="3"/>
      <c r="I8722" s="3"/>
    </row>
    <row r="8723" ht="15.75" customHeight="1">
      <c r="A8723" s="3" t="str">
        <f>IFERROR(TRIM(LEFT(RIGHT('Cost Code (New)'!$F8723,LEN('Cost Code (New)'!$F8723)-SEARCH("Ext ",'Cost Code (New)'!$F8723)-LEN("Ext")),SEARCH(" - ",RIGHT('Cost Code (New)'!$F8723,LEN('Cost Code (New)'!$F8723)-SEARCH("Ext ",'Cost Code (New)'!$F8723)-LEN("Ext")))))+0,"")</f>
        <v/>
      </c>
      <c r="B8723" s="8"/>
      <c r="C8723" s="3"/>
      <c r="D8723" s="3"/>
      <c r="E8723" s="3"/>
      <c r="F8723" s="3"/>
      <c r="G8723" s="3"/>
      <c r="H8723" s="3"/>
      <c r="I8723" s="3"/>
    </row>
    <row r="8724" ht="15.75" customHeight="1">
      <c r="A8724" s="3" t="str">
        <f>IFERROR(TRIM(LEFT(RIGHT('Cost Code (New)'!$F8724,LEN('Cost Code (New)'!$F8724)-SEARCH("Ext ",'Cost Code (New)'!$F8724)-LEN("Ext")),SEARCH(" - ",RIGHT('Cost Code (New)'!$F8724,LEN('Cost Code (New)'!$F8724)-SEARCH("Ext ",'Cost Code (New)'!$F8724)-LEN("Ext")))))+0,"")</f>
        <v/>
      </c>
      <c r="B8724" s="8"/>
      <c r="C8724" s="3"/>
      <c r="D8724" s="3"/>
      <c r="E8724" s="3"/>
      <c r="F8724" s="3"/>
      <c r="G8724" s="3"/>
      <c r="H8724" s="3"/>
      <c r="I8724" s="3"/>
    </row>
    <row r="8725" ht="15.75" customHeight="1">
      <c r="A8725" s="3" t="str">
        <f>IFERROR(TRIM(LEFT(RIGHT('Cost Code (New)'!$F8725,LEN('Cost Code (New)'!$F8725)-SEARCH("Ext ",'Cost Code (New)'!$F8725)-LEN("Ext")),SEARCH(" - ",RIGHT('Cost Code (New)'!$F8725,LEN('Cost Code (New)'!$F8725)-SEARCH("Ext ",'Cost Code (New)'!$F8725)-LEN("Ext")))))+0,"")</f>
        <v/>
      </c>
      <c r="B8725" s="8"/>
      <c r="C8725" s="3"/>
      <c r="D8725" s="3"/>
      <c r="E8725" s="3"/>
      <c r="F8725" s="3"/>
      <c r="G8725" s="3"/>
      <c r="H8725" s="3"/>
      <c r="I8725" s="3"/>
    </row>
    <row r="8726" ht="15.75" customHeight="1">
      <c r="A8726" s="3" t="str">
        <f>IFERROR(TRIM(LEFT(RIGHT('Cost Code (New)'!$F8726,LEN('Cost Code (New)'!$F8726)-SEARCH("Ext ",'Cost Code (New)'!$F8726)-LEN("Ext")),SEARCH(" - ",RIGHT('Cost Code (New)'!$F8726,LEN('Cost Code (New)'!$F8726)-SEARCH("Ext ",'Cost Code (New)'!$F8726)-LEN("Ext")))))+0,"")</f>
        <v/>
      </c>
      <c r="B8726" s="8"/>
      <c r="C8726" s="3"/>
      <c r="D8726" s="3"/>
      <c r="E8726" s="3"/>
      <c r="F8726" s="3"/>
      <c r="G8726" s="3"/>
      <c r="H8726" s="3"/>
      <c r="I8726" s="3"/>
    </row>
    <row r="8727" ht="15.75" customHeight="1">
      <c r="A8727" s="3" t="str">
        <f>IFERROR(TRIM(LEFT(RIGHT('Cost Code (New)'!$F8727,LEN('Cost Code (New)'!$F8727)-SEARCH("Ext ",'Cost Code (New)'!$F8727)-LEN("Ext")),SEARCH(" - ",RIGHT('Cost Code (New)'!$F8727,LEN('Cost Code (New)'!$F8727)-SEARCH("Ext ",'Cost Code (New)'!$F8727)-LEN("Ext")))))+0,"")</f>
        <v/>
      </c>
      <c r="B8727" s="8"/>
      <c r="C8727" s="3"/>
      <c r="D8727" s="3"/>
      <c r="E8727" s="3"/>
      <c r="F8727" s="3"/>
      <c r="G8727" s="3"/>
      <c r="H8727" s="3"/>
      <c r="I8727" s="3"/>
    </row>
    <row r="8728" ht="15.75" customHeight="1">
      <c r="A8728" s="3" t="str">
        <f>IFERROR(TRIM(LEFT(RIGHT('Cost Code (New)'!$F8728,LEN('Cost Code (New)'!$F8728)-SEARCH("Ext ",'Cost Code (New)'!$F8728)-LEN("Ext")),SEARCH(" - ",RIGHT('Cost Code (New)'!$F8728,LEN('Cost Code (New)'!$F8728)-SEARCH("Ext ",'Cost Code (New)'!$F8728)-LEN("Ext")))))+0,"")</f>
        <v/>
      </c>
      <c r="B8728" s="8"/>
      <c r="C8728" s="3"/>
      <c r="D8728" s="3"/>
      <c r="E8728" s="3"/>
      <c r="F8728" s="3"/>
      <c r="G8728" s="3"/>
      <c r="H8728" s="3"/>
      <c r="I8728" s="3"/>
    </row>
    <row r="8729" ht="15.75" customHeight="1">
      <c r="A8729" s="3" t="str">
        <f>IFERROR(TRIM(LEFT(RIGHT('Cost Code (New)'!$F8729,LEN('Cost Code (New)'!$F8729)-SEARCH("Ext ",'Cost Code (New)'!$F8729)-LEN("Ext")),SEARCH(" - ",RIGHT('Cost Code (New)'!$F8729,LEN('Cost Code (New)'!$F8729)-SEARCH("Ext ",'Cost Code (New)'!$F8729)-LEN("Ext")))))+0,"")</f>
        <v/>
      </c>
      <c r="B8729" s="8"/>
      <c r="C8729" s="3"/>
      <c r="D8729" s="3"/>
      <c r="E8729" s="3"/>
      <c r="F8729" s="3"/>
      <c r="G8729" s="3"/>
      <c r="H8729" s="3"/>
      <c r="I8729" s="3"/>
    </row>
    <row r="8730" ht="15.75" customHeight="1">
      <c r="A8730" s="3" t="str">
        <f>IFERROR(TRIM(LEFT(RIGHT('Cost Code (New)'!$F8730,LEN('Cost Code (New)'!$F8730)-SEARCH("Ext ",'Cost Code (New)'!$F8730)-LEN("Ext")),SEARCH(" - ",RIGHT('Cost Code (New)'!$F8730,LEN('Cost Code (New)'!$F8730)-SEARCH("Ext ",'Cost Code (New)'!$F8730)-LEN("Ext")))))+0,"")</f>
        <v/>
      </c>
      <c r="B8730" s="8"/>
      <c r="C8730" s="3"/>
      <c r="D8730" s="3"/>
      <c r="E8730" s="3"/>
      <c r="F8730" s="3"/>
      <c r="G8730" s="3"/>
      <c r="H8730" s="3"/>
      <c r="I8730" s="3"/>
    </row>
    <row r="8731" ht="15.75" customHeight="1">
      <c r="A8731" s="3" t="str">
        <f>IFERROR(TRIM(LEFT(RIGHT('Cost Code (New)'!$F8731,LEN('Cost Code (New)'!$F8731)-SEARCH("Ext ",'Cost Code (New)'!$F8731)-LEN("Ext")),SEARCH(" - ",RIGHT('Cost Code (New)'!$F8731,LEN('Cost Code (New)'!$F8731)-SEARCH("Ext ",'Cost Code (New)'!$F8731)-LEN("Ext")))))+0,"")</f>
        <v/>
      </c>
      <c r="B8731" s="8"/>
      <c r="C8731" s="3"/>
      <c r="D8731" s="3"/>
      <c r="E8731" s="3"/>
      <c r="F8731" s="3"/>
      <c r="G8731" s="3"/>
      <c r="H8731" s="3"/>
      <c r="I8731" s="3"/>
    </row>
    <row r="8732" ht="15.75" customHeight="1">
      <c r="A8732" s="3" t="str">
        <f>IFERROR(TRIM(LEFT(RIGHT('Cost Code (New)'!$F8732,LEN('Cost Code (New)'!$F8732)-SEARCH("Ext ",'Cost Code (New)'!$F8732)-LEN("Ext")),SEARCH(" - ",RIGHT('Cost Code (New)'!$F8732,LEN('Cost Code (New)'!$F8732)-SEARCH("Ext ",'Cost Code (New)'!$F8732)-LEN("Ext")))))+0,"")</f>
        <v/>
      </c>
      <c r="B8732" s="8"/>
      <c r="C8732" s="3"/>
      <c r="D8732" s="3"/>
      <c r="E8732" s="3"/>
      <c r="F8732" s="3"/>
      <c r="G8732" s="3"/>
      <c r="H8732" s="3"/>
      <c r="I8732" s="3"/>
    </row>
    <row r="8733" ht="15.75" customHeight="1">
      <c r="A8733" s="3" t="str">
        <f>IFERROR(TRIM(LEFT(RIGHT('Cost Code (New)'!$F8733,LEN('Cost Code (New)'!$F8733)-SEARCH("Ext ",'Cost Code (New)'!$F8733)-LEN("Ext")),SEARCH(" - ",RIGHT('Cost Code (New)'!$F8733,LEN('Cost Code (New)'!$F8733)-SEARCH("Ext ",'Cost Code (New)'!$F8733)-LEN("Ext")))))+0,"")</f>
        <v/>
      </c>
      <c r="B8733" s="8"/>
      <c r="C8733" s="3"/>
      <c r="D8733" s="3"/>
      <c r="E8733" s="3"/>
      <c r="F8733" s="3"/>
      <c r="G8733" s="3"/>
      <c r="H8733" s="3"/>
      <c r="I8733" s="3"/>
    </row>
    <row r="8734" ht="15.75" customHeight="1">
      <c r="A8734" s="3" t="str">
        <f>IFERROR(TRIM(LEFT(RIGHT('Cost Code (New)'!$F8734,LEN('Cost Code (New)'!$F8734)-SEARCH("Ext ",'Cost Code (New)'!$F8734)-LEN("Ext")),SEARCH(" - ",RIGHT('Cost Code (New)'!$F8734,LEN('Cost Code (New)'!$F8734)-SEARCH("Ext ",'Cost Code (New)'!$F8734)-LEN("Ext")))))+0,"")</f>
        <v/>
      </c>
      <c r="B8734" s="8"/>
      <c r="C8734" s="3"/>
      <c r="D8734" s="3"/>
      <c r="E8734" s="3"/>
      <c r="F8734" s="3"/>
      <c r="G8734" s="3"/>
      <c r="H8734" s="3"/>
      <c r="I8734" s="3"/>
    </row>
    <row r="8735" ht="15.75" customHeight="1">
      <c r="A8735" s="3" t="str">
        <f>IFERROR(TRIM(LEFT(RIGHT('Cost Code (New)'!$F8735,LEN('Cost Code (New)'!$F8735)-SEARCH("Ext ",'Cost Code (New)'!$F8735)-LEN("Ext")),SEARCH(" - ",RIGHT('Cost Code (New)'!$F8735,LEN('Cost Code (New)'!$F8735)-SEARCH("Ext ",'Cost Code (New)'!$F8735)-LEN("Ext")))))+0,"")</f>
        <v/>
      </c>
      <c r="B8735" s="8"/>
      <c r="C8735" s="3"/>
      <c r="D8735" s="3"/>
      <c r="E8735" s="3"/>
      <c r="F8735" s="3"/>
      <c r="G8735" s="3"/>
      <c r="H8735" s="3"/>
      <c r="I8735" s="3"/>
    </row>
    <row r="8736" ht="15.75" customHeight="1">
      <c r="A8736" s="3" t="str">
        <f>IFERROR(TRIM(LEFT(RIGHT('Cost Code (New)'!$F8736,LEN('Cost Code (New)'!$F8736)-SEARCH("Ext ",'Cost Code (New)'!$F8736)-LEN("Ext")),SEARCH(" - ",RIGHT('Cost Code (New)'!$F8736,LEN('Cost Code (New)'!$F8736)-SEARCH("Ext ",'Cost Code (New)'!$F8736)-LEN("Ext")))))+0,"")</f>
        <v/>
      </c>
      <c r="B8736" s="8"/>
      <c r="C8736" s="3"/>
      <c r="D8736" s="3"/>
      <c r="E8736" s="3"/>
      <c r="F8736" s="3"/>
      <c r="G8736" s="3"/>
      <c r="H8736" s="3"/>
      <c r="I8736" s="3"/>
    </row>
    <row r="8737" ht="15.75" customHeight="1">
      <c r="A8737" s="3" t="str">
        <f>IFERROR(TRIM(LEFT(RIGHT('Cost Code (New)'!$F8737,LEN('Cost Code (New)'!$F8737)-SEARCH("Ext ",'Cost Code (New)'!$F8737)-LEN("Ext")),SEARCH(" - ",RIGHT('Cost Code (New)'!$F8737,LEN('Cost Code (New)'!$F8737)-SEARCH("Ext ",'Cost Code (New)'!$F8737)-LEN("Ext")))))+0,"")</f>
        <v/>
      </c>
      <c r="B8737" s="8"/>
      <c r="C8737" s="3"/>
      <c r="D8737" s="3"/>
      <c r="E8737" s="3"/>
      <c r="F8737" s="3"/>
      <c r="G8737" s="3"/>
      <c r="H8737" s="3"/>
      <c r="I8737" s="3"/>
    </row>
    <row r="8738" ht="15.75" customHeight="1">
      <c r="A8738" s="3" t="str">
        <f>IFERROR(TRIM(LEFT(RIGHT('Cost Code (New)'!$F8738,LEN('Cost Code (New)'!$F8738)-SEARCH("Ext ",'Cost Code (New)'!$F8738)-LEN("Ext")),SEARCH(" - ",RIGHT('Cost Code (New)'!$F8738,LEN('Cost Code (New)'!$F8738)-SEARCH("Ext ",'Cost Code (New)'!$F8738)-LEN("Ext")))))+0,"")</f>
        <v/>
      </c>
      <c r="B8738" s="8"/>
      <c r="C8738" s="3"/>
      <c r="D8738" s="3"/>
      <c r="E8738" s="3"/>
      <c r="F8738" s="3"/>
      <c r="G8738" s="3"/>
      <c r="H8738" s="3"/>
      <c r="I8738" s="3"/>
    </row>
    <row r="8739" ht="15.75" customHeight="1">
      <c r="A8739" s="3" t="str">
        <f>IFERROR(TRIM(LEFT(RIGHT('Cost Code (New)'!$F8739,LEN('Cost Code (New)'!$F8739)-SEARCH("Ext ",'Cost Code (New)'!$F8739)-LEN("Ext")),SEARCH(" - ",RIGHT('Cost Code (New)'!$F8739,LEN('Cost Code (New)'!$F8739)-SEARCH("Ext ",'Cost Code (New)'!$F8739)-LEN("Ext")))))+0,"")</f>
        <v/>
      </c>
      <c r="B8739" s="8"/>
      <c r="C8739" s="3"/>
      <c r="D8739" s="3"/>
      <c r="E8739" s="3"/>
      <c r="F8739" s="3"/>
      <c r="G8739" s="3"/>
      <c r="H8739" s="3"/>
      <c r="I8739" s="3"/>
    </row>
    <row r="8740" ht="15.75" customHeight="1">
      <c r="A8740" s="3" t="str">
        <f>IFERROR(TRIM(LEFT(RIGHT('Cost Code (New)'!$F8740,LEN('Cost Code (New)'!$F8740)-SEARCH("Ext ",'Cost Code (New)'!$F8740)-LEN("Ext")),SEARCH(" - ",RIGHT('Cost Code (New)'!$F8740,LEN('Cost Code (New)'!$F8740)-SEARCH("Ext ",'Cost Code (New)'!$F8740)-LEN("Ext")))))+0,"")</f>
        <v/>
      </c>
      <c r="B8740" s="8"/>
      <c r="C8740" s="3"/>
      <c r="D8740" s="3"/>
      <c r="E8740" s="3"/>
      <c r="F8740" s="3"/>
      <c r="G8740" s="3"/>
      <c r="H8740" s="3"/>
      <c r="I8740" s="3"/>
    </row>
    <row r="8741" ht="15.75" customHeight="1">
      <c r="A8741" s="3" t="str">
        <f>IFERROR(TRIM(LEFT(RIGHT('Cost Code (New)'!$F8741,LEN('Cost Code (New)'!$F8741)-SEARCH("Ext ",'Cost Code (New)'!$F8741)-LEN("Ext")),SEARCH(" - ",RIGHT('Cost Code (New)'!$F8741,LEN('Cost Code (New)'!$F8741)-SEARCH("Ext ",'Cost Code (New)'!$F8741)-LEN("Ext")))))+0,"")</f>
        <v/>
      </c>
      <c r="B8741" s="8"/>
      <c r="C8741" s="3"/>
      <c r="D8741" s="3"/>
      <c r="E8741" s="3"/>
      <c r="F8741" s="3"/>
      <c r="G8741" s="3"/>
      <c r="H8741" s="3"/>
      <c r="I8741" s="3"/>
    </row>
    <row r="8742" ht="15.75" customHeight="1">
      <c r="A8742" s="3" t="str">
        <f>IFERROR(TRIM(LEFT(RIGHT('Cost Code (New)'!$F8742,LEN('Cost Code (New)'!$F8742)-SEARCH("Ext ",'Cost Code (New)'!$F8742)-LEN("Ext")),SEARCH(" - ",RIGHT('Cost Code (New)'!$F8742,LEN('Cost Code (New)'!$F8742)-SEARCH("Ext ",'Cost Code (New)'!$F8742)-LEN("Ext")))))+0,"")</f>
        <v/>
      </c>
      <c r="B8742" s="8"/>
      <c r="C8742" s="3"/>
      <c r="D8742" s="3"/>
      <c r="E8742" s="3"/>
      <c r="F8742" s="3"/>
      <c r="G8742" s="3"/>
      <c r="H8742" s="3"/>
      <c r="I8742" s="3"/>
    </row>
    <row r="8743" ht="15.75" customHeight="1">
      <c r="A8743" s="3" t="str">
        <f>IFERROR(TRIM(LEFT(RIGHT('Cost Code (New)'!$F8743,LEN('Cost Code (New)'!$F8743)-SEARCH("Ext ",'Cost Code (New)'!$F8743)-LEN("Ext")),SEARCH(" - ",RIGHT('Cost Code (New)'!$F8743,LEN('Cost Code (New)'!$F8743)-SEARCH("Ext ",'Cost Code (New)'!$F8743)-LEN("Ext")))))+0,"")</f>
        <v/>
      </c>
      <c r="B8743" s="8"/>
      <c r="C8743" s="3"/>
      <c r="D8743" s="3"/>
      <c r="E8743" s="3"/>
      <c r="F8743" s="3"/>
      <c r="G8743" s="3"/>
      <c r="H8743" s="3"/>
      <c r="I8743" s="3"/>
    </row>
    <row r="8744" ht="15.75" customHeight="1">
      <c r="A8744" s="3" t="str">
        <f>IFERROR(TRIM(LEFT(RIGHT('Cost Code (New)'!$F8744,LEN('Cost Code (New)'!$F8744)-SEARCH("Ext ",'Cost Code (New)'!$F8744)-LEN("Ext")),SEARCH(" - ",RIGHT('Cost Code (New)'!$F8744,LEN('Cost Code (New)'!$F8744)-SEARCH("Ext ",'Cost Code (New)'!$F8744)-LEN("Ext")))))+0,"")</f>
        <v/>
      </c>
      <c r="B8744" s="8"/>
      <c r="C8744" s="3"/>
      <c r="D8744" s="3"/>
      <c r="E8744" s="3"/>
      <c r="F8744" s="3"/>
      <c r="G8744" s="3"/>
      <c r="H8744" s="3"/>
      <c r="I8744" s="3"/>
    </row>
    <row r="8745" ht="15.75" customHeight="1">
      <c r="A8745" s="3" t="str">
        <f>IFERROR(TRIM(LEFT(RIGHT('Cost Code (New)'!$F8745,LEN('Cost Code (New)'!$F8745)-SEARCH("Ext ",'Cost Code (New)'!$F8745)-LEN("Ext")),SEARCH(" - ",RIGHT('Cost Code (New)'!$F8745,LEN('Cost Code (New)'!$F8745)-SEARCH("Ext ",'Cost Code (New)'!$F8745)-LEN("Ext")))))+0,"")</f>
        <v/>
      </c>
      <c r="B8745" s="8"/>
      <c r="C8745" s="3"/>
      <c r="D8745" s="3"/>
      <c r="E8745" s="3"/>
      <c r="F8745" s="3"/>
      <c r="G8745" s="3"/>
      <c r="H8745" s="3"/>
      <c r="I8745" s="3"/>
    </row>
    <row r="8746" ht="15.75" customHeight="1">
      <c r="A8746" s="3" t="str">
        <f>IFERROR(TRIM(LEFT(RIGHT('Cost Code (New)'!$F8746,LEN('Cost Code (New)'!$F8746)-SEARCH("Ext ",'Cost Code (New)'!$F8746)-LEN("Ext")),SEARCH(" - ",RIGHT('Cost Code (New)'!$F8746,LEN('Cost Code (New)'!$F8746)-SEARCH("Ext ",'Cost Code (New)'!$F8746)-LEN("Ext")))))+0,"")</f>
        <v/>
      </c>
      <c r="B8746" s="8"/>
      <c r="C8746" s="3"/>
      <c r="D8746" s="3"/>
      <c r="E8746" s="3"/>
      <c r="F8746" s="3"/>
      <c r="G8746" s="3"/>
      <c r="H8746" s="3"/>
      <c r="I8746" s="3"/>
    </row>
    <row r="8747" ht="15.75" customHeight="1">
      <c r="A8747" s="3" t="str">
        <f>IFERROR(TRIM(LEFT(RIGHT('Cost Code (New)'!$F8747,LEN('Cost Code (New)'!$F8747)-SEARCH("Ext ",'Cost Code (New)'!$F8747)-LEN("Ext")),SEARCH(" - ",RIGHT('Cost Code (New)'!$F8747,LEN('Cost Code (New)'!$F8747)-SEARCH("Ext ",'Cost Code (New)'!$F8747)-LEN("Ext")))))+0,"")</f>
        <v/>
      </c>
      <c r="B8747" s="8"/>
      <c r="C8747" s="3"/>
      <c r="D8747" s="3"/>
      <c r="E8747" s="3"/>
      <c r="F8747" s="3"/>
      <c r="G8747" s="3"/>
      <c r="H8747" s="3"/>
      <c r="I8747" s="3"/>
    </row>
    <row r="8748" ht="15.75" customHeight="1">
      <c r="A8748" s="3" t="str">
        <f>IFERROR(TRIM(LEFT(RIGHT('Cost Code (New)'!$F8748,LEN('Cost Code (New)'!$F8748)-SEARCH("Ext ",'Cost Code (New)'!$F8748)-LEN("Ext")),SEARCH(" - ",RIGHT('Cost Code (New)'!$F8748,LEN('Cost Code (New)'!$F8748)-SEARCH("Ext ",'Cost Code (New)'!$F8748)-LEN("Ext")))))+0,"")</f>
        <v/>
      </c>
      <c r="B8748" s="8"/>
      <c r="C8748" s="3"/>
      <c r="D8748" s="3"/>
      <c r="E8748" s="3"/>
      <c r="F8748" s="3"/>
      <c r="G8748" s="3"/>
      <c r="H8748" s="3"/>
      <c r="I8748" s="3"/>
    </row>
    <row r="8749" ht="15.75" customHeight="1">
      <c r="A8749" s="3" t="str">
        <f>IFERROR(TRIM(LEFT(RIGHT('Cost Code (New)'!$F8749,LEN('Cost Code (New)'!$F8749)-SEARCH("Ext ",'Cost Code (New)'!$F8749)-LEN("Ext")),SEARCH(" - ",RIGHT('Cost Code (New)'!$F8749,LEN('Cost Code (New)'!$F8749)-SEARCH("Ext ",'Cost Code (New)'!$F8749)-LEN("Ext")))))+0,"")</f>
        <v/>
      </c>
      <c r="B8749" s="8"/>
      <c r="C8749" s="3"/>
      <c r="D8749" s="3"/>
      <c r="E8749" s="3"/>
      <c r="F8749" s="3"/>
      <c r="G8749" s="3"/>
      <c r="H8749" s="3"/>
      <c r="I8749" s="3"/>
    </row>
    <row r="8750" ht="15.75" customHeight="1">
      <c r="A8750" s="3" t="str">
        <f>IFERROR(TRIM(LEFT(RIGHT('Cost Code (New)'!$F8750,LEN('Cost Code (New)'!$F8750)-SEARCH("Ext ",'Cost Code (New)'!$F8750)-LEN("Ext")),SEARCH(" - ",RIGHT('Cost Code (New)'!$F8750,LEN('Cost Code (New)'!$F8750)-SEARCH("Ext ",'Cost Code (New)'!$F8750)-LEN("Ext")))))+0,"")</f>
        <v/>
      </c>
      <c r="B8750" s="8"/>
      <c r="C8750" s="3"/>
      <c r="D8750" s="3"/>
      <c r="E8750" s="3"/>
      <c r="F8750" s="3"/>
      <c r="G8750" s="3"/>
      <c r="H8750" s="3"/>
      <c r="I8750" s="3"/>
    </row>
    <row r="8751" ht="15.75" customHeight="1">
      <c r="A8751" s="3" t="str">
        <f>IFERROR(TRIM(LEFT(RIGHT('Cost Code (New)'!$F8751,LEN('Cost Code (New)'!$F8751)-SEARCH("Ext ",'Cost Code (New)'!$F8751)-LEN("Ext")),SEARCH(" - ",RIGHT('Cost Code (New)'!$F8751,LEN('Cost Code (New)'!$F8751)-SEARCH("Ext ",'Cost Code (New)'!$F8751)-LEN("Ext")))))+0,"")</f>
        <v/>
      </c>
      <c r="B8751" s="8"/>
      <c r="C8751" s="3"/>
      <c r="D8751" s="3"/>
      <c r="E8751" s="3"/>
      <c r="F8751" s="3"/>
      <c r="G8751" s="3"/>
      <c r="H8751" s="3"/>
      <c r="I8751" s="3"/>
    </row>
    <row r="8752" ht="15.75" customHeight="1">
      <c r="A8752" s="3" t="str">
        <f>IFERROR(TRIM(LEFT(RIGHT('Cost Code (New)'!$F8752,LEN('Cost Code (New)'!$F8752)-SEARCH("Ext ",'Cost Code (New)'!$F8752)-LEN("Ext")),SEARCH(" - ",RIGHT('Cost Code (New)'!$F8752,LEN('Cost Code (New)'!$F8752)-SEARCH("Ext ",'Cost Code (New)'!$F8752)-LEN("Ext")))))+0,"")</f>
        <v/>
      </c>
      <c r="B8752" s="8"/>
      <c r="C8752" s="3"/>
      <c r="D8752" s="3"/>
      <c r="E8752" s="3"/>
      <c r="F8752" s="3"/>
      <c r="G8752" s="3"/>
      <c r="H8752" s="3"/>
      <c r="I8752" s="3"/>
    </row>
    <row r="8753" ht="15.75" customHeight="1">
      <c r="A8753" s="3" t="str">
        <f>IFERROR(TRIM(LEFT(RIGHT('Cost Code (New)'!$F8753,LEN('Cost Code (New)'!$F8753)-SEARCH("Ext ",'Cost Code (New)'!$F8753)-LEN("Ext")),SEARCH(" - ",RIGHT('Cost Code (New)'!$F8753,LEN('Cost Code (New)'!$F8753)-SEARCH("Ext ",'Cost Code (New)'!$F8753)-LEN("Ext")))))+0,"")</f>
        <v/>
      </c>
      <c r="B8753" s="8"/>
      <c r="C8753" s="3"/>
      <c r="D8753" s="3"/>
      <c r="E8753" s="3"/>
      <c r="F8753" s="3"/>
      <c r="G8753" s="3"/>
      <c r="H8753" s="3"/>
      <c r="I8753" s="3"/>
    </row>
    <row r="8754" ht="15.75" customHeight="1">
      <c r="A8754" s="3" t="str">
        <f>IFERROR(TRIM(LEFT(RIGHT('Cost Code (New)'!$F8754,LEN('Cost Code (New)'!$F8754)-SEARCH("Ext ",'Cost Code (New)'!$F8754)-LEN("Ext")),SEARCH(" - ",RIGHT('Cost Code (New)'!$F8754,LEN('Cost Code (New)'!$F8754)-SEARCH("Ext ",'Cost Code (New)'!$F8754)-LEN("Ext")))))+0,"")</f>
        <v/>
      </c>
      <c r="B8754" s="8"/>
      <c r="C8754" s="3"/>
      <c r="D8754" s="3"/>
      <c r="E8754" s="3"/>
      <c r="F8754" s="3"/>
      <c r="G8754" s="3"/>
      <c r="H8754" s="3"/>
      <c r="I8754" s="3"/>
    </row>
    <row r="8755" ht="15.75" customHeight="1">
      <c r="A8755" s="3" t="str">
        <f>IFERROR(TRIM(LEFT(RIGHT('Cost Code (New)'!$F8755,LEN('Cost Code (New)'!$F8755)-SEARCH("Ext ",'Cost Code (New)'!$F8755)-LEN("Ext")),SEARCH(" - ",RIGHT('Cost Code (New)'!$F8755,LEN('Cost Code (New)'!$F8755)-SEARCH("Ext ",'Cost Code (New)'!$F8755)-LEN("Ext")))))+0,"")</f>
        <v/>
      </c>
      <c r="B8755" s="8"/>
      <c r="C8755" s="3"/>
      <c r="D8755" s="3"/>
      <c r="E8755" s="3"/>
      <c r="F8755" s="3"/>
      <c r="G8755" s="3"/>
      <c r="H8755" s="3"/>
      <c r="I8755" s="3"/>
    </row>
    <row r="8756" ht="15.75" customHeight="1">
      <c r="A8756" s="3" t="str">
        <f>IFERROR(TRIM(LEFT(RIGHT('Cost Code (New)'!$F8756,LEN('Cost Code (New)'!$F8756)-SEARCH("Ext ",'Cost Code (New)'!$F8756)-LEN("Ext")),SEARCH(" - ",RIGHT('Cost Code (New)'!$F8756,LEN('Cost Code (New)'!$F8756)-SEARCH("Ext ",'Cost Code (New)'!$F8756)-LEN("Ext")))))+0,"")</f>
        <v/>
      </c>
      <c r="B8756" s="8"/>
      <c r="C8756" s="3"/>
      <c r="D8756" s="3"/>
      <c r="E8756" s="3"/>
      <c r="F8756" s="3"/>
      <c r="G8756" s="3"/>
      <c r="H8756" s="3"/>
      <c r="I8756" s="3"/>
    </row>
    <row r="8757" ht="15.75" customHeight="1">
      <c r="A8757" s="3" t="str">
        <f>IFERROR(TRIM(LEFT(RIGHT('Cost Code (New)'!$F8757,LEN('Cost Code (New)'!$F8757)-SEARCH("Ext ",'Cost Code (New)'!$F8757)-LEN("Ext")),SEARCH(" - ",RIGHT('Cost Code (New)'!$F8757,LEN('Cost Code (New)'!$F8757)-SEARCH("Ext ",'Cost Code (New)'!$F8757)-LEN("Ext")))))+0,"")</f>
        <v/>
      </c>
      <c r="B8757" s="8"/>
      <c r="C8757" s="3"/>
      <c r="D8757" s="3"/>
      <c r="E8757" s="3"/>
      <c r="F8757" s="3"/>
      <c r="G8757" s="3"/>
      <c r="H8757" s="3"/>
      <c r="I8757" s="3"/>
    </row>
    <row r="8758" ht="15.75" customHeight="1">
      <c r="A8758" s="3" t="str">
        <f>IFERROR(TRIM(LEFT(RIGHT('Cost Code (New)'!$F8758,LEN('Cost Code (New)'!$F8758)-SEARCH("Ext ",'Cost Code (New)'!$F8758)-LEN("Ext")),SEARCH(" - ",RIGHT('Cost Code (New)'!$F8758,LEN('Cost Code (New)'!$F8758)-SEARCH("Ext ",'Cost Code (New)'!$F8758)-LEN("Ext")))))+0,"")</f>
        <v/>
      </c>
      <c r="B8758" s="8"/>
      <c r="C8758" s="3"/>
      <c r="D8758" s="3"/>
      <c r="E8758" s="3"/>
      <c r="F8758" s="3"/>
      <c r="G8758" s="3"/>
      <c r="H8758" s="3"/>
      <c r="I8758" s="3"/>
    </row>
    <row r="8759" ht="15.75" customHeight="1">
      <c r="A8759" s="3" t="str">
        <f>IFERROR(TRIM(LEFT(RIGHT('Cost Code (New)'!$F8759,LEN('Cost Code (New)'!$F8759)-SEARCH("Ext ",'Cost Code (New)'!$F8759)-LEN("Ext")),SEARCH(" - ",RIGHT('Cost Code (New)'!$F8759,LEN('Cost Code (New)'!$F8759)-SEARCH("Ext ",'Cost Code (New)'!$F8759)-LEN("Ext")))))+0,"")</f>
        <v/>
      </c>
      <c r="B8759" s="8"/>
      <c r="C8759" s="3"/>
      <c r="D8759" s="3"/>
      <c r="E8759" s="3"/>
      <c r="F8759" s="3"/>
      <c r="G8759" s="3"/>
      <c r="H8759" s="3"/>
      <c r="I8759" s="3"/>
    </row>
    <row r="8760" ht="15.75" customHeight="1">
      <c r="A8760" s="3" t="str">
        <f>IFERROR(TRIM(LEFT(RIGHT('Cost Code (New)'!$F8760,LEN('Cost Code (New)'!$F8760)-SEARCH("Ext ",'Cost Code (New)'!$F8760)-LEN("Ext")),SEARCH(" - ",RIGHT('Cost Code (New)'!$F8760,LEN('Cost Code (New)'!$F8760)-SEARCH("Ext ",'Cost Code (New)'!$F8760)-LEN("Ext")))))+0,"")</f>
        <v/>
      </c>
      <c r="B8760" s="8"/>
      <c r="C8760" s="3"/>
      <c r="D8760" s="3"/>
      <c r="E8760" s="3"/>
      <c r="F8760" s="3"/>
      <c r="G8760" s="3"/>
      <c r="H8760" s="3"/>
      <c r="I8760" s="3"/>
    </row>
    <row r="8761" ht="15.75" customHeight="1">
      <c r="A8761" s="3" t="str">
        <f>IFERROR(TRIM(LEFT(RIGHT('Cost Code (New)'!$F8761,LEN('Cost Code (New)'!$F8761)-SEARCH("Ext ",'Cost Code (New)'!$F8761)-LEN("Ext")),SEARCH(" - ",RIGHT('Cost Code (New)'!$F8761,LEN('Cost Code (New)'!$F8761)-SEARCH("Ext ",'Cost Code (New)'!$F8761)-LEN("Ext")))))+0,"")</f>
        <v/>
      </c>
      <c r="B8761" s="8"/>
      <c r="C8761" s="3"/>
      <c r="D8761" s="3"/>
      <c r="E8761" s="3"/>
      <c r="F8761" s="3"/>
      <c r="G8761" s="3"/>
      <c r="H8761" s="3"/>
      <c r="I8761" s="3"/>
    </row>
    <row r="8762" ht="15.75" customHeight="1">
      <c r="A8762" s="3" t="str">
        <f>IFERROR(TRIM(LEFT(RIGHT('Cost Code (New)'!$F8762,LEN('Cost Code (New)'!$F8762)-SEARCH("Ext ",'Cost Code (New)'!$F8762)-LEN("Ext")),SEARCH(" - ",RIGHT('Cost Code (New)'!$F8762,LEN('Cost Code (New)'!$F8762)-SEARCH("Ext ",'Cost Code (New)'!$F8762)-LEN("Ext")))))+0,"")</f>
        <v/>
      </c>
      <c r="B8762" s="8"/>
      <c r="C8762" s="3"/>
      <c r="D8762" s="3"/>
      <c r="E8762" s="3"/>
      <c r="F8762" s="3"/>
      <c r="G8762" s="3"/>
      <c r="H8762" s="3"/>
      <c r="I8762" s="3"/>
    </row>
    <row r="8763" ht="15.75" customHeight="1">
      <c r="A8763" s="3" t="str">
        <f>IFERROR(TRIM(LEFT(RIGHT('Cost Code (New)'!$F8763,LEN('Cost Code (New)'!$F8763)-SEARCH("Ext ",'Cost Code (New)'!$F8763)-LEN("Ext")),SEARCH(" - ",RIGHT('Cost Code (New)'!$F8763,LEN('Cost Code (New)'!$F8763)-SEARCH("Ext ",'Cost Code (New)'!$F8763)-LEN("Ext")))))+0,"")</f>
        <v/>
      </c>
      <c r="B8763" s="8"/>
      <c r="C8763" s="3"/>
      <c r="D8763" s="3"/>
      <c r="E8763" s="3"/>
      <c r="F8763" s="3"/>
      <c r="G8763" s="3"/>
      <c r="H8763" s="3"/>
      <c r="I8763" s="3"/>
    </row>
    <row r="8764" ht="15.75" customHeight="1">
      <c r="A8764" s="3" t="str">
        <f>IFERROR(TRIM(LEFT(RIGHT('Cost Code (New)'!$F8764,LEN('Cost Code (New)'!$F8764)-SEARCH("Ext ",'Cost Code (New)'!$F8764)-LEN("Ext")),SEARCH(" - ",RIGHT('Cost Code (New)'!$F8764,LEN('Cost Code (New)'!$F8764)-SEARCH("Ext ",'Cost Code (New)'!$F8764)-LEN("Ext")))))+0,"")</f>
        <v/>
      </c>
      <c r="B8764" s="8"/>
      <c r="C8764" s="3"/>
      <c r="D8764" s="3"/>
      <c r="E8764" s="3"/>
      <c r="F8764" s="3"/>
      <c r="G8764" s="3"/>
      <c r="H8764" s="3"/>
      <c r="I8764" s="3"/>
    </row>
    <row r="8765" ht="15.75" customHeight="1">
      <c r="A8765" s="3" t="str">
        <f>IFERROR(TRIM(LEFT(RIGHT('Cost Code (New)'!$F8765,LEN('Cost Code (New)'!$F8765)-SEARCH("Ext ",'Cost Code (New)'!$F8765)-LEN("Ext")),SEARCH(" - ",RIGHT('Cost Code (New)'!$F8765,LEN('Cost Code (New)'!$F8765)-SEARCH("Ext ",'Cost Code (New)'!$F8765)-LEN("Ext")))))+0,"")</f>
        <v/>
      </c>
      <c r="B8765" s="8"/>
      <c r="C8765" s="3"/>
      <c r="D8765" s="3"/>
      <c r="E8765" s="3"/>
      <c r="F8765" s="3"/>
      <c r="G8765" s="3"/>
      <c r="H8765" s="3"/>
      <c r="I8765" s="3"/>
    </row>
    <row r="8766" ht="15.75" customHeight="1">
      <c r="A8766" s="3" t="str">
        <f>IFERROR(TRIM(LEFT(RIGHT('Cost Code (New)'!$F8766,LEN('Cost Code (New)'!$F8766)-SEARCH("Ext ",'Cost Code (New)'!$F8766)-LEN("Ext")),SEARCH(" - ",RIGHT('Cost Code (New)'!$F8766,LEN('Cost Code (New)'!$F8766)-SEARCH("Ext ",'Cost Code (New)'!$F8766)-LEN("Ext")))))+0,"")</f>
        <v/>
      </c>
      <c r="B8766" s="8"/>
      <c r="C8766" s="3"/>
      <c r="D8766" s="3"/>
      <c r="E8766" s="3"/>
      <c r="F8766" s="3"/>
      <c r="G8766" s="3"/>
      <c r="H8766" s="3"/>
      <c r="I8766" s="3"/>
    </row>
    <row r="8767" ht="15.75" customHeight="1">
      <c r="A8767" s="3" t="str">
        <f>IFERROR(TRIM(LEFT(RIGHT('Cost Code (New)'!$F8767,LEN('Cost Code (New)'!$F8767)-SEARCH("Ext ",'Cost Code (New)'!$F8767)-LEN("Ext")),SEARCH(" - ",RIGHT('Cost Code (New)'!$F8767,LEN('Cost Code (New)'!$F8767)-SEARCH("Ext ",'Cost Code (New)'!$F8767)-LEN("Ext")))))+0,"")</f>
        <v/>
      </c>
      <c r="B8767" s="8"/>
      <c r="C8767" s="3"/>
      <c r="D8767" s="3"/>
      <c r="E8767" s="3"/>
      <c r="F8767" s="3"/>
      <c r="G8767" s="3"/>
      <c r="H8767" s="3"/>
      <c r="I8767" s="3"/>
    </row>
    <row r="8768" ht="15.75" customHeight="1">
      <c r="A8768" s="3" t="str">
        <f>IFERROR(TRIM(LEFT(RIGHT('Cost Code (New)'!$F8768,LEN('Cost Code (New)'!$F8768)-SEARCH("Ext ",'Cost Code (New)'!$F8768)-LEN("Ext")),SEARCH(" - ",RIGHT('Cost Code (New)'!$F8768,LEN('Cost Code (New)'!$F8768)-SEARCH("Ext ",'Cost Code (New)'!$F8768)-LEN("Ext")))))+0,"")</f>
        <v/>
      </c>
      <c r="B8768" s="8"/>
      <c r="C8768" s="3"/>
      <c r="D8768" s="3"/>
      <c r="E8768" s="3"/>
      <c r="F8768" s="3"/>
      <c r="G8768" s="3"/>
      <c r="H8768" s="3"/>
      <c r="I8768" s="3"/>
    </row>
    <row r="8769" ht="15.75" customHeight="1">
      <c r="A8769" s="3" t="str">
        <f>IFERROR(TRIM(LEFT(RIGHT('Cost Code (New)'!$F8769,LEN('Cost Code (New)'!$F8769)-SEARCH("Ext ",'Cost Code (New)'!$F8769)-LEN("Ext")),SEARCH(" - ",RIGHT('Cost Code (New)'!$F8769,LEN('Cost Code (New)'!$F8769)-SEARCH("Ext ",'Cost Code (New)'!$F8769)-LEN("Ext")))))+0,"")</f>
        <v/>
      </c>
      <c r="B8769" s="8"/>
      <c r="C8769" s="3"/>
      <c r="D8769" s="3"/>
      <c r="E8769" s="3"/>
      <c r="F8769" s="3"/>
      <c r="G8769" s="3"/>
      <c r="H8769" s="3"/>
      <c r="I8769" s="3"/>
    </row>
    <row r="8770" ht="15.75" customHeight="1">
      <c r="A8770" s="3" t="str">
        <f>IFERROR(TRIM(LEFT(RIGHT('Cost Code (New)'!$F8770,LEN('Cost Code (New)'!$F8770)-SEARCH("Ext ",'Cost Code (New)'!$F8770)-LEN("Ext")),SEARCH(" - ",RIGHT('Cost Code (New)'!$F8770,LEN('Cost Code (New)'!$F8770)-SEARCH("Ext ",'Cost Code (New)'!$F8770)-LEN("Ext")))))+0,"")</f>
        <v/>
      </c>
      <c r="B8770" s="8"/>
      <c r="C8770" s="3"/>
      <c r="D8770" s="3"/>
      <c r="E8770" s="3"/>
      <c r="F8770" s="3"/>
      <c r="G8770" s="3"/>
      <c r="H8770" s="3"/>
      <c r="I8770" s="3"/>
    </row>
    <row r="8771" ht="15.75" customHeight="1">
      <c r="A8771" s="3" t="str">
        <f>IFERROR(TRIM(LEFT(RIGHT('Cost Code (New)'!$F8771,LEN('Cost Code (New)'!$F8771)-SEARCH("Ext ",'Cost Code (New)'!$F8771)-LEN("Ext")),SEARCH(" - ",RIGHT('Cost Code (New)'!$F8771,LEN('Cost Code (New)'!$F8771)-SEARCH("Ext ",'Cost Code (New)'!$F8771)-LEN("Ext")))))+0,"")</f>
        <v/>
      </c>
      <c r="B8771" s="8"/>
      <c r="C8771" s="3"/>
      <c r="D8771" s="3"/>
      <c r="E8771" s="3"/>
      <c r="F8771" s="3"/>
      <c r="G8771" s="3"/>
      <c r="H8771" s="3"/>
      <c r="I8771" s="3"/>
    </row>
    <row r="8772" ht="15.75" customHeight="1">
      <c r="A8772" s="3" t="str">
        <f>IFERROR(TRIM(LEFT(RIGHT('Cost Code (New)'!$F8772,LEN('Cost Code (New)'!$F8772)-SEARCH("Ext ",'Cost Code (New)'!$F8772)-LEN("Ext")),SEARCH(" - ",RIGHT('Cost Code (New)'!$F8772,LEN('Cost Code (New)'!$F8772)-SEARCH("Ext ",'Cost Code (New)'!$F8772)-LEN("Ext")))))+0,"")</f>
        <v/>
      </c>
      <c r="B8772" s="8"/>
      <c r="C8772" s="3"/>
      <c r="D8772" s="3"/>
      <c r="E8772" s="3"/>
      <c r="F8772" s="3"/>
      <c r="G8772" s="3"/>
      <c r="H8772" s="3"/>
      <c r="I8772" s="3"/>
    </row>
    <row r="8773" ht="15.75" customHeight="1">
      <c r="A8773" s="3" t="str">
        <f>IFERROR(TRIM(LEFT(RIGHT('Cost Code (New)'!$F8773,LEN('Cost Code (New)'!$F8773)-SEARCH("Ext ",'Cost Code (New)'!$F8773)-LEN("Ext")),SEARCH(" - ",RIGHT('Cost Code (New)'!$F8773,LEN('Cost Code (New)'!$F8773)-SEARCH("Ext ",'Cost Code (New)'!$F8773)-LEN("Ext")))))+0,"")</f>
        <v/>
      </c>
      <c r="B8773" s="8"/>
      <c r="C8773" s="3"/>
      <c r="D8773" s="3"/>
      <c r="E8773" s="3"/>
      <c r="F8773" s="3"/>
      <c r="G8773" s="3"/>
      <c r="H8773" s="3"/>
      <c r="I8773" s="3"/>
    </row>
    <row r="8774" ht="15.75" customHeight="1">
      <c r="A8774" s="3" t="str">
        <f>IFERROR(TRIM(LEFT(RIGHT('Cost Code (New)'!$F8774,LEN('Cost Code (New)'!$F8774)-SEARCH("Ext ",'Cost Code (New)'!$F8774)-LEN("Ext")),SEARCH(" - ",RIGHT('Cost Code (New)'!$F8774,LEN('Cost Code (New)'!$F8774)-SEARCH("Ext ",'Cost Code (New)'!$F8774)-LEN("Ext")))))+0,"")</f>
        <v/>
      </c>
      <c r="B8774" s="8"/>
      <c r="C8774" s="3"/>
      <c r="D8774" s="3"/>
      <c r="E8774" s="3"/>
      <c r="F8774" s="3"/>
      <c r="G8774" s="3"/>
      <c r="H8774" s="3"/>
      <c r="I8774" s="3"/>
    </row>
    <row r="8775" ht="15.75" customHeight="1">
      <c r="A8775" s="3" t="str">
        <f>IFERROR(TRIM(LEFT(RIGHT('Cost Code (New)'!$F8775,LEN('Cost Code (New)'!$F8775)-SEARCH("Ext ",'Cost Code (New)'!$F8775)-LEN("Ext")),SEARCH(" - ",RIGHT('Cost Code (New)'!$F8775,LEN('Cost Code (New)'!$F8775)-SEARCH("Ext ",'Cost Code (New)'!$F8775)-LEN("Ext")))))+0,"")</f>
        <v/>
      </c>
      <c r="B8775" s="8"/>
      <c r="C8775" s="3"/>
      <c r="D8775" s="3"/>
      <c r="E8775" s="3"/>
      <c r="F8775" s="3"/>
      <c r="G8775" s="3"/>
      <c r="H8775" s="3"/>
      <c r="I8775" s="3"/>
    </row>
    <row r="8776" ht="15.75" customHeight="1">
      <c r="A8776" s="3" t="str">
        <f>IFERROR(TRIM(LEFT(RIGHT('Cost Code (New)'!$F8776,LEN('Cost Code (New)'!$F8776)-SEARCH("Ext ",'Cost Code (New)'!$F8776)-LEN("Ext")),SEARCH(" - ",RIGHT('Cost Code (New)'!$F8776,LEN('Cost Code (New)'!$F8776)-SEARCH("Ext ",'Cost Code (New)'!$F8776)-LEN("Ext")))))+0,"")</f>
        <v/>
      </c>
      <c r="B8776" s="8"/>
      <c r="C8776" s="3"/>
      <c r="D8776" s="3"/>
      <c r="E8776" s="3"/>
      <c r="F8776" s="3"/>
      <c r="G8776" s="3"/>
      <c r="H8776" s="3"/>
      <c r="I8776" s="3"/>
    </row>
    <row r="8777" ht="15.75" customHeight="1">
      <c r="A8777" s="3" t="str">
        <f>IFERROR(TRIM(LEFT(RIGHT('Cost Code (New)'!$F8777,LEN('Cost Code (New)'!$F8777)-SEARCH("Ext ",'Cost Code (New)'!$F8777)-LEN("Ext")),SEARCH(" - ",RIGHT('Cost Code (New)'!$F8777,LEN('Cost Code (New)'!$F8777)-SEARCH("Ext ",'Cost Code (New)'!$F8777)-LEN("Ext")))))+0,"")</f>
        <v/>
      </c>
      <c r="B8777" s="8"/>
      <c r="C8777" s="3"/>
      <c r="D8777" s="3"/>
      <c r="E8777" s="3"/>
      <c r="F8777" s="3"/>
      <c r="G8777" s="3"/>
      <c r="H8777" s="3"/>
      <c r="I8777" s="3"/>
    </row>
    <row r="8778" ht="15.75" customHeight="1">
      <c r="A8778" s="3" t="str">
        <f>IFERROR(TRIM(LEFT(RIGHT('Cost Code (New)'!$F8778,LEN('Cost Code (New)'!$F8778)-SEARCH("Ext ",'Cost Code (New)'!$F8778)-LEN("Ext")),SEARCH(" - ",RIGHT('Cost Code (New)'!$F8778,LEN('Cost Code (New)'!$F8778)-SEARCH("Ext ",'Cost Code (New)'!$F8778)-LEN("Ext")))))+0,"")</f>
        <v/>
      </c>
      <c r="B8778" s="8"/>
      <c r="C8778" s="3"/>
      <c r="D8778" s="3"/>
      <c r="E8778" s="3"/>
      <c r="F8778" s="3"/>
      <c r="G8778" s="3"/>
      <c r="H8778" s="3"/>
      <c r="I8778" s="3"/>
    </row>
    <row r="8779" ht="15.75" customHeight="1">
      <c r="A8779" s="3" t="str">
        <f>IFERROR(TRIM(LEFT(RIGHT('Cost Code (New)'!$F8779,LEN('Cost Code (New)'!$F8779)-SEARCH("Ext ",'Cost Code (New)'!$F8779)-LEN("Ext")),SEARCH(" - ",RIGHT('Cost Code (New)'!$F8779,LEN('Cost Code (New)'!$F8779)-SEARCH("Ext ",'Cost Code (New)'!$F8779)-LEN("Ext")))))+0,"")</f>
        <v/>
      </c>
      <c r="B8779" s="8"/>
      <c r="C8779" s="3"/>
      <c r="D8779" s="3"/>
      <c r="E8779" s="3"/>
      <c r="F8779" s="3"/>
      <c r="G8779" s="3"/>
      <c r="H8779" s="3"/>
      <c r="I8779" s="3"/>
    </row>
    <row r="8780" ht="15.75" customHeight="1">
      <c r="A8780" s="3" t="str">
        <f>IFERROR(TRIM(LEFT(RIGHT('Cost Code (New)'!$F8780,LEN('Cost Code (New)'!$F8780)-SEARCH("Ext ",'Cost Code (New)'!$F8780)-LEN("Ext")),SEARCH(" - ",RIGHT('Cost Code (New)'!$F8780,LEN('Cost Code (New)'!$F8780)-SEARCH("Ext ",'Cost Code (New)'!$F8780)-LEN("Ext")))))+0,"")</f>
        <v/>
      </c>
      <c r="B8780" s="8"/>
      <c r="C8780" s="3"/>
      <c r="D8780" s="3"/>
      <c r="E8780" s="3"/>
      <c r="F8780" s="3"/>
      <c r="G8780" s="3"/>
      <c r="H8780" s="3"/>
      <c r="I8780" s="3"/>
    </row>
    <row r="8781" ht="15.75" customHeight="1">
      <c r="A8781" s="3" t="str">
        <f>IFERROR(TRIM(LEFT(RIGHT('Cost Code (New)'!$F8781,LEN('Cost Code (New)'!$F8781)-SEARCH("Ext ",'Cost Code (New)'!$F8781)-LEN("Ext")),SEARCH(" - ",RIGHT('Cost Code (New)'!$F8781,LEN('Cost Code (New)'!$F8781)-SEARCH("Ext ",'Cost Code (New)'!$F8781)-LEN("Ext")))))+0,"")</f>
        <v/>
      </c>
      <c r="B8781" s="8"/>
      <c r="C8781" s="3"/>
      <c r="D8781" s="3"/>
      <c r="E8781" s="3"/>
      <c r="F8781" s="3"/>
      <c r="G8781" s="3"/>
      <c r="H8781" s="3"/>
      <c r="I8781" s="3"/>
    </row>
    <row r="8782" ht="15.75" customHeight="1">
      <c r="A8782" s="3" t="str">
        <f>IFERROR(TRIM(LEFT(RIGHT('Cost Code (New)'!$F8782,LEN('Cost Code (New)'!$F8782)-SEARCH("Ext ",'Cost Code (New)'!$F8782)-LEN("Ext")),SEARCH(" - ",RIGHT('Cost Code (New)'!$F8782,LEN('Cost Code (New)'!$F8782)-SEARCH("Ext ",'Cost Code (New)'!$F8782)-LEN("Ext")))))+0,"")</f>
        <v/>
      </c>
      <c r="B8782" s="8"/>
      <c r="C8782" s="3"/>
      <c r="D8782" s="3"/>
      <c r="E8782" s="3"/>
      <c r="F8782" s="3"/>
      <c r="G8782" s="3"/>
      <c r="H8782" s="3"/>
      <c r="I8782" s="3"/>
    </row>
    <row r="8783" ht="15.75" customHeight="1">
      <c r="A8783" s="3" t="str">
        <f>IFERROR(TRIM(LEFT(RIGHT('Cost Code (New)'!$F8783,LEN('Cost Code (New)'!$F8783)-SEARCH("Ext ",'Cost Code (New)'!$F8783)-LEN("Ext")),SEARCH(" - ",RIGHT('Cost Code (New)'!$F8783,LEN('Cost Code (New)'!$F8783)-SEARCH("Ext ",'Cost Code (New)'!$F8783)-LEN("Ext")))))+0,"")</f>
        <v/>
      </c>
      <c r="B8783" s="8"/>
      <c r="C8783" s="3"/>
      <c r="D8783" s="3"/>
      <c r="E8783" s="3"/>
      <c r="F8783" s="3"/>
      <c r="G8783" s="3"/>
      <c r="H8783" s="3"/>
      <c r="I8783" s="3"/>
    </row>
    <row r="8784" ht="15.75" customHeight="1">
      <c r="A8784" s="3" t="str">
        <f>IFERROR(TRIM(LEFT(RIGHT('Cost Code (New)'!$F8784,LEN('Cost Code (New)'!$F8784)-SEARCH("Ext ",'Cost Code (New)'!$F8784)-LEN("Ext")),SEARCH(" - ",RIGHT('Cost Code (New)'!$F8784,LEN('Cost Code (New)'!$F8784)-SEARCH("Ext ",'Cost Code (New)'!$F8784)-LEN("Ext")))))+0,"")</f>
        <v/>
      </c>
      <c r="B8784" s="8"/>
      <c r="C8784" s="3"/>
      <c r="D8784" s="3"/>
      <c r="E8784" s="3"/>
      <c r="F8784" s="3"/>
      <c r="G8784" s="3"/>
      <c r="H8784" s="3"/>
      <c r="I8784" s="3"/>
    </row>
    <row r="8785" ht="15.75" customHeight="1">
      <c r="A8785" s="3" t="str">
        <f>IFERROR(TRIM(LEFT(RIGHT('Cost Code (New)'!$F8785,LEN('Cost Code (New)'!$F8785)-SEARCH("Ext ",'Cost Code (New)'!$F8785)-LEN("Ext")),SEARCH(" - ",RIGHT('Cost Code (New)'!$F8785,LEN('Cost Code (New)'!$F8785)-SEARCH("Ext ",'Cost Code (New)'!$F8785)-LEN("Ext")))))+0,"")</f>
        <v/>
      </c>
      <c r="B8785" s="8"/>
      <c r="C8785" s="3"/>
      <c r="D8785" s="3"/>
      <c r="E8785" s="3"/>
      <c r="F8785" s="3"/>
      <c r="G8785" s="3"/>
      <c r="H8785" s="3"/>
      <c r="I8785" s="3"/>
    </row>
    <row r="8786" ht="15.75" customHeight="1">
      <c r="A8786" s="3" t="str">
        <f>IFERROR(TRIM(LEFT(RIGHT('Cost Code (New)'!$F8786,LEN('Cost Code (New)'!$F8786)-SEARCH("Ext ",'Cost Code (New)'!$F8786)-LEN("Ext")),SEARCH(" - ",RIGHT('Cost Code (New)'!$F8786,LEN('Cost Code (New)'!$F8786)-SEARCH("Ext ",'Cost Code (New)'!$F8786)-LEN("Ext")))))+0,"")</f>
        <v/>
      </c>
      <c r="B8786" s="8"/>
      <c r="C8786" s="3"/>
      <c r="D8786" s="3"/>
      <c r="E8786" s="3"/>
      <c r="F8786" s="3"/>
      <c r="G8786" s="3"/>
      <c r="H8786" s="3"/>
      <c r="I8786" s="3"/>
    </row>
    <row r="8787" ht="15.75" customHeight="1">
      <c r="A8787" s="3" t="str">
        <f>IFERROR(TRIM(LEFT(RIGHT('Cost Code (New)'!$F8787,LEN('Cost Code (New)'!$F8787)-SEARCH("Ext ",'Cost Code (New)'!$F8787)-LEN("Ext")),SEARCH(" - ",RIGHT('Cost Code (New)'!$F8787,LEN('Cost Code (New)'!$F8787)-SEARCH("Ext ",'Cost Code (New)'!$F8787)-LEN("Ext")))))+0,"")</f>
        <v/>
      </c>
      <c r="B8787" s="8"/>
      <c r="C8787" s="3"/>
      <c r="D8787" s="3"/>
      <c r="E8787" s="3"/>
      <c r="F8787" s="3"/>
      <c r="G8787" s="3"/>
      <c r="H8787" s="3"/>
      <c r="I8787" s="3"/>
    </row>
    <row r="8788" ht="15.75" customHeight="1">
      <c r="A8788" s="3" t="str">
        <f>IFERROR(TRIM(LEFT(RIGHT('Cost Code (New)'!$F8788,LEN('Cost Code (New)'!$F8788)-SEARCH("Ext ",'Cost Code (New)'!$F8788)-LEN("Ext")),SEARCH(" - ",RIGHT('Cost Code (New)'!$F8788,LEN('Cost Code (New)'!$F8788)-SEARCH("Ext ",'Cost Code (New)'!$F8788)-LEN("Ext")))))+0,"")</f>
        <v/>
      </c>
      <c r="B8788" s="8"/>
      <c r="C8788" s="3"/>
      <c r="D8788" s="3"/>
      <c r="E8788" s="3"/>
      <c r="F8788" s="3"/>
      <c r="G8788" s="3"/>
      <c r="H8788" s="3"/>
      <c r="I8788" s="3"/>
    </row>
    <row r="8789" ht="15.75" customHeight="1">
      <c r="A8789" s="3" t="str">
        <f>IFERROR(TRIM(LEFT(RIGHT('Cost Code (New)'!$F8789,LEN('Cost Code (New)'!$F8789)-SEARCH("Ext ",'Cost Code (New)'!$F8789)-LEN("Ext")),SEARCH(" - ",RIGHT('Cost Code (New)'!$F8789,LEN('Cost Code (New)'!$F8789)-SEARCH("Ext ",'Cost Code (New)'!$F8789)-LEN("Ext")))))+0,"")</f>
        <v/>
      </c>
      <c r="B8789" s="8"/>
      <c r="C8789" s="3"/>
      <c r="D8789" s="3"/>
      <c r="E8789" s="3"/>
      <c r="F8789" s="3"/>
      <c r="G8789" s="3"/>
      <c r="H8789" s="3"/>
      <c r="I8789" s="3"/>
    </row>
    <row r="8790" ht="15.75" customHeight="1">
      <c r="A8790" s="3" t="str">
        <f>IFERROR(TRIM(LEFT(RIGHT('Cost Code (New)'!$F8790,LEN('Cost Code (New)'!$F8790)-SEARCH("Ext ",'Cost Code (New)'!$F8790)-LEN("Ext")),SEARCH(" - ",RIGHT('Cost Code (New)'!$F8790,LEN('Cost Code (New)'!$F8790)-SEARCH("Ext ",'Cost Code (New)'!$F8790)-LEN("Ext")))))+0,"")</f>
        <v/>
      </c>
      <c r="B8790" s="8"/>
      <c r="C8790" s="3"/>
      <c r="D8790" s="3"/>
      <c r="E8790" s="3"/>
      <c r="F8790" s="3"/>
      <c r="G8790" s="3"/>
      <c r="H8790" s="3"/>
      <c r="I8790" s="3"/>
    </row>
    <row r="8791" ht="15.75" customHeight="1">
      <c r="A8791" s="3" t="str">
        <f>IFERROR(TRIM(LEFT(RIGHT('Cost Code (New)'!$F8791,LEN('Cost Code (New)'!$F8791)-SEARCH("Ext ",'Cost Code (New)'!$F8791)-LEN("Ext")),SEARCH(" - ",RIGHT('Cost Code (New)'!$F8791,LEN('Cost Code (New)'!$F8791)-SEARCH("Ext ",'Cost Code (New)'!$F8791)-LEN("Ext")))))+0,"")</f>
        <v/>
      </c>
      <c r="B8791" s="8"/>
      <c r="C8791" s="3"/>
      <c r="D8791" s="3"/>
      <c r="E8791" s="3"/>
      <c r="F8791" s="3"/>
      <c r="G8791" s="3"/>
      <c r="H8791" s="3"/>
      <c r="I8791" s="3"/>
    </row>
    <row r="8792" ht="15.75" customHeight="1">
      <c r="A8792" s="3" t="str">
        <f>IFERROR(TRIM(LEFT(RIGHT('Cost Code (New)'!$F8792,LEN('Cost Code (New)'!$F8792)-SEARCH("Ext ",'Cost Code (New)'!$F8792)-LEN("Ext")),SEARCH(" - ",RIGHT('Cost Code (New)'!$F8792,LEN('Cost Code (New)'!$F8792)-SEARCH("Ext ",'Cost Code (New)'!$F8792)-LEN("Ext")))))+0,"")</f>
        <v/>
      </c>
      <c r="B8792" s="8"/>
      <c r="C8792" s="3"/>
      <c r="D8792" s="3"/>
      <c r="E8792" s="3"/>
      <c r="F8792" s="3"/>
      <c r="G8792" s="3"/>
      <c r="H8792" s="3"/>
      <c r="I8792" s="3"/>
    </row>
    <row r="8793" ht="15.75" customHeight="1">
      <c r="A8793" s="3" t="str">
        <f>IFERROR(TRIM(LEFT(RIGHT('Cost Code (New)'!$F8793,LEN('Cost Code (New)'!$F8793)-SEARCH("Ext ",'Cost Code (New)'!$F8793)-LEN("Ext")),SEARCH(" - ",RIGHT('Cost Code (New)'!$F8793,LEN('Cost Code (New)'!$F8793)-SEARCH("Ext ",'Cost Code (New)'!$F8793)-LEN("Ext")))))+0,"")</f>
        <v/>
      </c>
      <c r="B8793" s="8"/>
      <c r="C8793" s="3"/>
      <c r="D8793" s="3"/>
      <c r="E8793" s="3"/>
      <c r="F8793" s="3"/>
      <c r="G8793" s="3"/>
      <c r="H8793" s="3"/>
      <c r="I8793" s="3"/>
    </row>
    <row r="8794" ht="15.75" customHeight="1">
      <c r="A8794" s="3" t="str">
        <f>IFERROR(TRIM(LEFT(RIGHT('Cost Code (New)'!$F8794,LEN('Cost Code (New)'!$F8794)-SEARCH("Ext ",'Cost Code (New)'!$F8794)-LEN("Ext")),SEARCH(" - ",RIGHT('Cost Code (New)'!$F8794,LEN('Cost Code (New)'!$F8794)-SEARCH("Ext ",'Cost Code (New)'!$F8794)-LEN("Ext")))))+0,"")</f>
        <v/>
      </c>
      <c r="B8794" s="8"/>
      <c r="C8794" s="3"/>
      <c r="D8794" s="3"/>
      <c r="E8794" s="3"/>
      <c r="F8794" s="3"/>
      <c r="G8794" s="3"/>
      <c r="H8794" s="3"/>
      <c r="I8794" s="3"/>
    </row>
    <row r="8795" ht="15.75" customHeight="1">
      <c r="A8795" s="3" t="str">
        <f>IFERROR(TRIM(LEFT(RIGHT('Cost Code (New)'!$F8795,LEN('Cost Code (New)'!$F8795)-SEARCH("Ext ",'Cost Code (New)'!$F8795)-LEN("Ext")),SEARCH(" - ",RIGHT('Cost Code (New)'!$F8795,LEN('Cost Code (New)'!$F8795)-SEARCH("Ext ",'Cost Code (New)'!$F8795)-LEN("Ext")))))+0,"")</f>
        <v/>
      </c>
      <c r="B8795" s="8"/>
      <c r="C8795" s="3"/>
      <c r="D8795" s="3"/>
      <c r="E8795" s="3"/>
      <c r="F8795" s="3"/>
      <c r="G8795" s="3"/>
      <c r="H8795" s="3"/>
      <c r="I8795" s="3"/>
    </row>
    <row r="8796" ht="15.75" customHeight="1">
      <c r="A8796" s="3" t="str">
        <f>IFERROR(TRIM(LEFT(RIGHT('Cost Code (New)'!$F8796,LEN('Cost Code (New)'!$F8796)-SEARCH("Ext ",'Cost Code (New)'!$F8796)-LEN("Ext")),SEARCH(" - ",RIGHT('Cost Code (New)'!$F8796,LEN('Cost Code (New)'!$F8796)-SEARCH("Ext ",'Cost Code (New)'!$F8796)-LEN("Ext")))))+0,"")</f>
        <v/>
      </c>
      <c r="B8796" s="8"/>
      <c r="C8796" s="3"/>
      <c r="D8796" s="3"/>
      <c r="E8796" s="3"/>
      <c r="F8796" s="3"/>
      <c r="G8796" s="3"/>
      <c r="H8796" s="3"/>
      <c r="I8796" s="3"/>
    </row>
    <row r="8797" ht="15.75" customHeight="1">
      <c r="A8797" s="3" t="str">
        <f>IFERROR(TRIM(LEFT(RIGHT('Cost Code (New)'!$F8797,LEN('Cost Code (New)'!$F8797)-SEARCH("Ext ",'Cost Code (New)'!$F8797)-LEN("Ext")),SEARCH(" - ",RIGHT('Cost Code (New)'!$F8797,LEN('Cost Code (New)'!$F8797)-SEARCH("Ext ",'Cost Code (New)'!$F8797)-LEN("Ext")))))+0,"")</f>
        <v/>
      </c>
      <c r="B8797" s="8"/>
      <c r="C8797" s="3"/>
      <c r="D8797" s="3"/>
      <c r="E8797" s="3"/>
      <c r="F8797" s="3"/>
      <c r="G8797" s="3"/>
      <c r="H8797" s="3"/>
      <c r="I8797" s="3"/>
    </row>
    <row r="8798" ht="15.75" customHeight="1">
      <c r="A8798" s="3" t="str">
        <f>IFERROR(TRIM(LEFT(RIGHT('Cost Code (New)'!$F8798,LEN('Cost Code (New)'!$F8798)-SEARCH("Ext ",'Cost Code (New)'!$F8798)-LEN("Ext")),SEARCH(" - ",RIGHT('Cost Code (New)'!$F8798,LEN('Cost Code (New)'!$F8798)-SEARCH("Ext ",'Cost Code (New)'!$F8798)-LEN("Ext")))))+0,"")</f>
        <v/>
      </c>
      <c r="B8798" s="8"/>
      <c r="C8798" s="3"/>
      <c r="D8798" s="3"/>
      <c r="E8798" s="3"/>
      <c r="F8798" s="3"/>
      <c r="G8798" s="3"/>
      <c r="H8798" s="3"/>
      <c r="I8798" s="3"/>
    </row>
    <row r="8799" ht="15.75" customHeight="1">
      <c r="A8799" s="3" t="str">
        <f>IFERROR(TRIM(LEFT(RIGHT('Cost Code (New)'!$F8799,LEN('Cost Code (New)'!$F8799)-SEARCH("Ext ",'Cost Code (New)'!$F8799)-LEN("Ext")),SEARCH(" - ",RIGHT('Cost Code (New)'!$F8799,LEN('Cost Code (New)'!$F8799)-SEARCH("Ext ",'Cost Code (New)'!$F8799)-LEN("Ext")))))+0,"")</f>
        <v/>
      </c>
      <c r="B8799" s="8"/>
      <c r="C8799" s="3"/>
      <c r="D8799" s="3"/>
      <c r="E8799" s="3"/>
      <c r="F8799" s="3"/>
      <c r="G8799" s="3"/>
      <c r="H8799" s="3"/>
      <c r="I8799" s="3"/>
    </row>
    <row r="8800" ht="15.75" customHeight="1">
      <c r="A8800" s="3" t="str">
        <f>IFERROR(TRIM(LEFT(RIGHT('Cost Code (New)'!$F8800,LEN('Cost Code (New)'!$F8800)-SEARCH("Ext ",'Cost Code (New)'!$F8800)-LEN("Ext")),SEARCH(" - ",RIGHT('Cost Code (New)'!$F8800,LEN('Cost Code (New)'!$F8800)-SEARCH("Ext ",'Cost Code (New)'!$F8800)-LEN("Ext")))))+0,"")</f>
        <v/>
      </c>
      <c r="B8800" s="8"/>
      <c r="C8800" s="3"/>
      <c r="D8800" s="3"/>
      <c r="E8800" s="3"/>
      <c r="F8800" s="3"/>
      <c r="G8800" s="3"/>
      <c r="H8800" s="3"/>
      <c r="I8800" s="3"/>
    </row>
    <row r="8801" ht="15.75" customHeight="1">
      <c r="A8801" s="3" t="str">
        <f>IFERROR(TRIM(LEFT(RIGHT('Cost Code (New)'!$F8801,LEN('Cost Code (New)'!$F8801)-SEARCH("Ext ",'Cost Code (New)'!$F8801)-LEN("Ext")),SEARCH(" - ",RIGHT('Cost Code (New)'!$F8801,LEN('Cost Code (New)'!$F8801)-SEARCH("Ext ",'Cost Code (New)'!$F8801)-LEN("Ext")))))+0,"")</f>
        <v/>
      </c>
      <c r="B8801" s="8"/>
      <c r="C8801" s="3"/>
      <c r="D8801" s="3"/>
      <c r="E8801" s="3"/>
      <c r="F8801" s="3"/>
      <c r="G8801" s="3"/>
      <c r="H8801" s="3"/>
      <c r="I8801" s="3"/>
    </row>
    <row r="8802" ht="15.75" customHeight="1">
      <c r="A8802" s="3" t="str">
        <f>IFERROR(TRIM(LEFT(RIGHT('Cost Code (New)'!$F8802,LEN('Cost Code (New)'!$F8802)-SEARCH("Ext ",'Cost Code (New)'!$F8802)-LEN("Ext")),SEARCH(" - ",RIGHT('Cost Code (New)'!$F8802,LEN('Cost Code (New)'!$F8802)-SEARCH("Ext ",'Cost Code (New)'!$F8802)-LEN("Ext")))))+0,"")</f>
        <v/>
      </c>
      <c r="B8802" s="8"/>
      <c r="C8802" s="3"/>
      <c r="D8802" s="3"/>
      <c r="E8802" s="3"/>
      <c r="F8802" s="3"/>
      <c r="G8802" s="3"/>
      <c r="H8802" s="3"/>
      <c r="I8802" s="3"/>
    </row>
    <row r="8803" ht="15.75" customHeight="1">
      <c r="A8803" s="3" t="str">
        <f>IFERROR(TRIM(LEFT(RIGHT('Cost Code (New)'!$F8803,LEN('Cost Code (New)'!$F8803)-SEARCH("Ext ",'Cost Code (New)'!$F8803)-LEN("Ext")),SEARCH(" - ",RIGHT('Cost Code (New)'!$F8803,LEN('Cost Code (New)'!$F8803)-SEARCH("Ext ",'Cost Code (New)'!$F8803)-LEN("Ext")))))+0,"")</f>
        <v/>
      </c>
      <c r="B8803" s="8"/>
      <c r="C8803" s="3"/>
      <c r="D8803" s="3"/>
      <c r="E8803" s="3"/>
      <c r="F8803" s="3"/>
      <c r="G8803" s="3"/>
      <c r="H8803" s="3"/>
      <c r="I8803" s="3"/>
    </row>
    <row r="8804" ht="15.75" customHeight="1">
      <c r="A8804" s="3" t="str">
        <f>IFERROR(TRIM(LEFT(RIGHT('Cost Code (New)'!$F8804,LEN('Cost Code (New)'!$F8804)-SEARCH("Ext ",'Cost Code (New)'!$F8804)-LEN("Ext")),SEARCH(" - ",RIGHT('Cost Code (New)'!$F8804,LEN('Cost Code (New)'!$F8804)-SEARCH("Ext ",'Cost Code (New)'!$F8804)-LEN("Ext")))))+0,"")</f>
        <v/>
      </c>
      <c r="B8804" s="8"/>
      <c r="C8804" s="3"/>
      <c r="D8804" s="3"/>
      <c r="E8804" s="3"/>
      <c r="F8804" s="3"/>
      <c r="G8804" s="3"/>
      <c r="H8804" s="3"/>
      <c r="I8804" s="3"/>
    </row>
    <row r="8805" ht="15.75" customHeight="1">
      <c r="A8805" s="3" t="str">
        <f>IFERROR(TRIM(LEFT(RIGHT('Cost Code (New)'!$F8805,LEN('Cost Code (New)'!$F8805)-SEARCH("Ext ",'Cost Code (New)'!$F8805)-LEN("Ext")),SEARCH(" - ",RIGHT('Cost Code (New)'!$F8805,LEN('Cost Code (New)'!$F8805)-SEARCH("Ext ",'Cost Code (New)'!$F8805)-LEN("Ext")))))+0,"")</f>
        <v/>
      </c>
      <c r="B8805" s="8"/>
      <c r="C8805" s="3"/>
      <c r="D8805" s="3"/>
      <c r="E8805" s="3"/>
      <c r="F8805" s="3"/>
      <c r="G8805" s="3"/>
      <c r="H8805" s="3"/>
      <c r="I8805" s="3"/>
    </row>
    <row r="8806" ht="15.75" customHeight="1">
      <c r="A8806" s="3" t="str">
        <f>IFERROR(TRIM(LEFT(RIGHT('Cost Code (New)'!$F8806,LEN('Cost Code (New)'!$F8806)-SEARCH("Ext ",'Cost Code (New)'!$F8806)-LEN("Ext")),SEARCH(" - ",RIGHT('Cost Code (New)'!$F8806,LEN('Cost Code (New)'!$F8806)-SEARCH("Ext ",'Cost Code (New)'!$F8806)-LEN("Ext")))))+0,"")</f>
        <v/>
      </c>
      <c r="B8806" s="8"/>
      <c r="C8806" s="3"/>
      <c r="D8806" s="3"/>
      <c r="E8806" s="3"/>
      <c r="F8806" s="3"/>
      <c r="G8806" s="3"/>
      <c r="H8806" s="3"/>
      <c r="I8806" s="3"/>
    </row>
    <row r="8807" ht="15.75" customHeight="1">
      <c r="A8807" s="3" t="str">
        <f>IFERROR(TRIM(LEFT(RIGHT('Cost Code (New)'!$F8807,LEN('Cost Code (New)'!$F8807)-SEARCH("Ext ",'Cost Code (New)'!$F8807)-LEN("Ext")),SEARCH(" - ",RIGHT('Cost Code (New)'!$F8807,LEN('Cost Code (New)'!$F8807)-SEARCH("Ext ",'Cost Code (New)'!$F8807)-LEN("Ext")))))+0,"")</f>
        <v/>
      </c>
      <c r="B8807" s="8"/>
      <c r="C8807" s="3"/>
      <c r="D8807" s="3"/>
      <c r="E8807" s="3"/>
      <c r="F8807" s="3"/>
      <c r="G8807" s="3"/>
      <c r="H8807" s="3"/>
      <c r="I8807" s="3"/>
    </row>
    <row r="8808" ht="15.75" customHeight="1">
      <c r="A8808" s="3" t="str">
        <f>IFERROR(TRIM(LEFT(RIGHT('Cost Code (New)'!$F8808,LEN('Cost Code (New)'!$F8808)-SEARCH("Ext ",'Cost Code (New)'!$F8808)-LEN("Ext")),SEARCH(" - ",RIGHT('Cost Code (New)'!$F8808,LEN('Cost Code (New)'!$F8808)-SEARCH("Ext ",'Cost Code (New)'!$F8808)-LEN("Ext")))))+0,"")</f>
        <v/>
      </c>
      <c r="B8808" s="8"/>
      <c r="C8808" s="3"/>
      <c r="D8808" s="3"/>
      <c r="E8808" s="3"/>
      <c r="F8808" s="3"/>
      <c r="G8808" s="3"/>
      <c r="H8808" s="3"/>
      <c r="I8808" s="3"/>
    </row>
    <row r="8809" ht="15.75" customHeight="1">
      <c r="A8809" s="3" t="str">
        <f>IFERROR(TRIM(LEFT(RIGHT('Cost Code (New)'!$F8809,LEN('Cost Code (New)'!$F8809)-SEARCH("Ext ",'Cost Code (New)'!$F8809)-LEN("Ext")),SEARCH(" - ",RIGHT('Cost Code (New)'!$F8809,LEN('Cost Code (New)'!$F8809)-SEARCH("Ext ",'Cost Code (New)'!$F8809)-LEN("Ext")))))+0,"")</f>
        <v/>
      </c>
      <c r="B8809" s="8"/>
      <c r="C8809" s="3"/>
      <c r="D8809" s="3"/>
      <c r="E8809" s="3"/>
      <c r="F8809" s="3"/>
      <c r="G8809" s="3"/>
      <c r="H8809" s="3"/>
      <c r="I8809" s="3"/>
    </row>
    <row r="8810" ht="15.75" customHeight="1">
      <c r="A8810" s="3" t="str">
        <f>IFERROR(TRIM(LEFT(RIGHT('Cost Code (New)'!$F8810,LEN('Cost Code (New)'!$F8810)-SEARCH("Ext ",'Cost Code (New)'!$F8810)-LEN("Ext")),SEARCH(" - ",RIGHT('Cost Code (New)'!$F8810,LEN('Cost Code (New)'!$F8810)-SEARCH("Ext ",'Cost Code (New)'!$F8810)-LEN("Ext")))))+0,"")</f>
        <v/>
      </c>
      <c r="B8810" s="8"/>
      <c r="C8810" s="3"/>
      <c r="D8810" s="3"/>
      <c r="E8810" s="3"/>
      <c r="F8810" s="3"/>
      <c r="G8810" s="3"/>
      <c r="H8810" s="3"/>
      <c r="I8810" s="3"/>
    </row>
    <row r="8811" ht="15.75" customHeight="1">
      <c r="A8811" s="3" t="str">
        <f>IFERROR(TRIM(LEFT(RIGHT('Cost Code (New)'!$F8811,LEN('Cost Code (New)'!$F8811)-SEARCH("Ext ",'Cost Code (New)'!$F8811)-LEN("Ext")),SEARCH(" - ",RIGHT('Cost Code (New)'!$F8811,LEN('Cost Code (New)'!$F8811)-SEARCH("Ext ",'Cost Code (New)'!$F8811)-LEN("Ext")))))+0,"")</f>
        <v/>
      </c>
      <c r="B8811" s="8"/>
      <c r="C8811" s="3"/>
      <c r="D8811" s="3"/>
      <c r="E8811" s="3"/>
      <c r="F8811" s="3"/>
      <c r="G8811" s="3"/>
      <c r="H8811" s="3"/>
      <c r="I8811" s="3"/>
    </row>
    <row r="8812" ht="15.75" customHeight="1">
      <c r="A8812" s="3" t="str">
        <f>IFERROR(TRIM(LEFT(RIGHT('Cost Code (New)'!$F8812,LEN('Cost Code (New)'!$F8812)-SEARCH("Ext ",'Cost Code (New)'!$F8812)-LEN("Ext")),SEARCH(" - ",RIGHT('Cost Code (New)'!$F8812,LEN('Cost Code (New)'!$F8812)-SEARCH("Ext ",'Cost Code (New)'!$F8812)-LEN("Ext")))))+0,"")</f>
        <v/>
      </c>
      <c r="B8812" s="8"/>
      <c r="C8812" s="3"/>
      <c r="D8812" s="3"/>
      <c r="E8812" s="3"/>
      <c r="F8812" s="3"/>
      <c r="G8812" s="3"/>
      <c r="H8812" s="3"/>
      <c r="I8812" s="3"/>
    </row>
    <row r="8813" ht="15.75" customHeight="1">
      <c r="A8813" s="3" t="str">
        <f>IFERROR(TRIM(LEFT(RIGHT('Cost Code (New)'!$F8813,LEN('Cost Code (New)'!$F8813)-SEARCH("Ext ",'Cost Code (New)'!$F8813)-LEN("Ext")),SEARCH(" - ",RIGHT('Cost Code (New)'!$F8813,LEN('Cost Code (New)'!$F8813)-SEARCH("Ext ",'Cost Code (New)'!$F8813)-LEN("Ext")))))+0,"")</f>
        <v/>
      </c>
      <c r="B8813" s="8"/>
      <c r="C8813" s="3"/>
      <c r="D8813" s="3"/>
      <c r="E8813" s="3"/>
      <c r="F8813" s="3"/>
      <c r="G8813" s="3"/>
      <c r="H8813" s="3"/>
      <c r="I8813" s="3"/>
    </row>
    <row r="8814" ht="15.75" customHeight="1">
      <c r="A8814" s="3" t="str">
        <f>IFERROR(TRIM(LEFT(RIGHT('Cost Code (New)'!$F8814,LEN('Cost Code (New)'!$F8814)-SEARCH("Ext ",'Cost Code (New)'!$F8814)-LEN("Ext")),SEARCH(" - ",RIGHT('Cost Code (New)'!$F8814,LEN('Cost Code (New)'!$F8814)-SEARCH("Ext ",'Cost Code (New)'!$F8814)-LEN("Ext")))))+0,"")</f>
        <v/>
      </c>
      <c r="B8814" s="8"/>
      <c r="C8814" s="3"/>
      <c r="D8814" s="3"/>
      <c r="E8814" s="3"/>
      <c r="F8814" s="3"/>
      <c r="G8814" s="3"/>
      <c r="H8814" s="3"/>
      <c r="I8814" s="3"/>
    </row>
    <row r="8815" ht="15.75" customHeight="1">
      <c r="A8815" s="3" t="str">
        <f>IFERROR(TRIM(LEFT(RIGHT('Cost Code (New)'!$F8815,LEN('Cost Code (New)'!$F8815)-SEARCH("Ext ",'Cost Code (New)'!$F8815)-LEN("Ext")),SEARCH(" - ",RIGHT('Cost Code (New)'!$F8815,LEN('Cost Code (New)'!$F8815)-SEARCH("Ext ",'Cost Code (New)'!$F8815)-LEN("Ext")))))+0,"")</f>
        <v/>
      </c>
      <c r="B8815" s="8"/>
      <c r="C8815" s="3"/>
      <c r="D8815" s="3"/>
      <c r="E8815" s="3"/>
      <c r="F8815" s="3"/>
      <c r="G8815" s="3"/>
      <c r="H8815" s="3"/>
      <c r="I8815" s="3"/>
    </row>
    <row r="8816" ht="15.75" customHeight="1">
      <c r="A8816" s="3" t="str">
        <f>IFERROR(TRIM(LEFT(RIGHT('Cost Code (New)'!$F8816,LEN('Cost Code (New)'!$F8816)-SEARCH("Ext ",'Cost Code (New)'!$F8816)-LEN("Ext")),SEARCH(" - ",RIGHT('Cost Code (New)'!$F8816,LEN('Cost Code (New)'!$F8816)-SEARCH("Ext ",'Cost Code (New)'!$F8816)-LEN("Ext")))))+0,"")</f>
        <v/>
      </c>
      <c r="B8816" s="8"/>
      <c r="C8816" s="3"/>
      <c r="D8816" s="3"/>
      <c r="E8816" s="3"/>
      <c r="F8816" s="3"/>
      <c r="G8816" s="3"/>
      <c r="H8816" s="3"/>
      <c r="I8816" s="3"/>
    </row>
    <row r="8817" ht="15.75" customHeight="1">
      <c r="A8817" s="3" t="str">
        <f>IFERROR(TRIM(LEFT(RIGHT('Cost Code (New)'!$F8817,LEN('Cost Code (New)'!$F8817)-SEARCH("Ext ",'Cost Code (New)'!$F8817)-LEN("Ext")),SEARCH(" - ",RIGHT('Cost Code (New)'!$F8817,LEN('Cost Code (New)'!$F8817)-SEARCH("Ext ",'Cost Code (New)'!$F8817)-LEN("Ext")))))+0,"")</f>
        <v/>
      </c>
      <c r="B8817" s="8"/>
      <c r="C8817" s="3"/>
      <c r="D8817" s="3"/>
      <c r="E8817" s="3"/>
      <c r="F8817" s="3"/>
      <c r="G8817" s="3"/>
      <c r="H8817" s="3"/>
      <c r="I8817" s="3"/>
    </row>
    <row r="8818" ht="15.75" customHeight="1">
      <c r="A8818" s="3" t="str">
        <f>IFERROR(TRIM(LEFT(RIGHT('Cost Code (New)'!$F8818,LEN('Cost Code (New)'!$F8818)-SEARCH("Ext ",'Cost Code (New)'!$F8818)-LEN("Ext")),SEARCH(" - ",RIGHT('Cost Code (New)'!$F8818,LEN('Cost Code (New)'!$F8818)-SEARCH("Ext ",'Cost Code (New)'!$F8818)-LEN("Ext")))))+0,"")</f>
        <v/>
      </c>
      <c r="B8818" s="8"/>
      <c r="C8818" s="3"/>
      <c r="D8818" s="3"/>
      <c r="E8818" s="3"/>
      <c r="F8818" s="3"/>
      <c r="G8818" s="3"/>
      <c r="H8818" s="3"/>
      <c r="I8818" s="3"/>
    </row>
    <row r="8819" ht="15.75" customHeight="1">
      <c r="A8819" s="3" t="str">
        <f>IFERROR(TRIM(LEFT(RIGHT('Cost Code (New)'!$F8819,LEN('Cost Code (New)'!$F8819)-SEARCH("Ext ",'Cost Code (New)'!$F8819)-LEN("Ext")),SEARCH(" - ",RIGHT('Cost Code (New)'!$F8819,LEN('Cost Code (New)'!$F8819)-SEARCH("Ext ",'Cost Code (New)'!$F8819)-LEN("Ext")))))+0,"")</f>
        <v/>
      </c>
      <c r="B8819" s="8"/>
      <c r="C8819" s="3"/>
      <c r="D8819" s="3"/>
      <c r="E8819" s="3"/>
      <c r="F8819" s="3"/>
      <c r="G8819" s="3"/>
      <c r="H8819" s="3"/>
      <c r="I8819" s="3"/>
    </row>
    <row r="8820" ht="15.75" customHeight="1">
      <c r="A8820" s="3" t="str">
        <f>IFERROR(TRIM(LEFT(RIGHT('Cost Code (New)'!$F8820,LEN('Cost Code (New)'!$F8820)-SEARCH("Ext ",'Cost Code (New)'!$F8820)-LEN("Ext")),SEARCH(" - ",RIGHT('Cost Code (New)'!$F8820,LEN('Cost Code (New)'!$F8820)-SEARCH("Ext ",'Cost Code (New)'!$F8820)-LEN("Ext")))))+0,"")</f>
        <v/>
      </c>
      <c r="B8820" s="8"/>
      <c r="C8820" s="3"/>
      <c r="D8820" s="3"/>
      <c r="E8820" s="3"/>
      <c r="F8820" s="3"/>
      <c r="G8820" s="3"/>
      <c r="H8820" s="3"/>
      <c r="I8820" s="3"/>
    </row>
    <row r="8821" ht="15.75" customHeight="1">
      <c r="A8821" s="3" t="str">
        <f>IFERROR(TRIM(LEFT(RIGHT('Cost Code (New)'!$F8821,LEN('Cost Code (New)'!$F8821)-SEARCH("Ext ",'Cost Code (New)'!$F8821)-LEN("Ext")),SEARCH(" - ",RIGHT('Cost Code (New)'!$F8821,LEN('Cost Code (New)'!$F8821)-SEARCH("Ext ",'Cost Code (New)'!$F8821)-LEN("Ext")))))+0,"")</f>
        <v/>
      </c>
      <c r="B8821" s="8"/>
      <c r="C8821" s="3"/>
      <c r="D8821" s="3"/>
      <c r="E8821" s="3"/>
      <c r="F8821" s="3"/>
      <c r="G8821" s="3"/>
      <c r="H8821" s="3"/>
      <c r="I8821" s="3"/>
    </row>
    <row r="8822" ht="15.75" customHeight="1">
      <c r="A8822" s="3" t="str">
        <f>IFERROR(TRIM(LEFT(RIGHT('Cost Code (New)'!$F8822,LEN('Cost Code (New)'!$F8822)-SEARCH("Ext ",'Cost Code (New)'!$F8822)-LEN("Ext")),SEARCH(" - ",RIGHT('Cost Code (New)'!$F8822,LEN('Cost Code (New)'!$F8822)-SEARCH("Ext ",'Cost Code (New)'!$F8822)-LEN("Ext")))))+0,"")</f>
        <v/>
      </c>
      <c r="B8822" s="8"/>
      <c r="C8822" s="3"/>
      <c r="D8822" s="3"/>
      <c r="E8822" s="3"/>
      <c r="F8822" s="3"/>
      <c r="G8822" s="3"/>
      <c r="H8822" s="3"/>
      <c r="I8822" s="3"/>
    </row>
    <row r="8823" ht="15.75" customHeight="1">
      <c r="A8823" s="3" t="str">
        <f>IFERROR(TRIM(LEFT(RIGHT('Cost Code (New)'!$F8823,LEN('Cost Code (New)'!$F8823)-SEARCH("Ext ",'Cost Code (New)'!$F8823)-LEN("Ext")),SEARCH(" - ",RIGHT('Cost Code (New)'!$F8823,LEN('Cost Code (New)'!$F8823)-SEARCH("Ext ",'Cost Code (New)'!$F8823)-LEN("Ext")))))+0,"")</f>
        <v/>
      </c>
      <c r="B8823" s="8"/>
      <c r="C8823" s="3"/>
      <c r="D8823" s="3"/>
      <c r="E8823" s="3"/>
      <c r="F8823" s="3"/>
      <c r="G8823" s="3"/>
      <c r="H8823" s="3"/>
      <c r="I8823" s="3"/>
    </row>
    <row r="8824" ht="15.75" customHeight="1">
      <c r="A8824" s="3" t="str">
        <f>IFERROR(TRIM(LEFT(RIGHT('Cost Code (New)'!$F8824,LEN('Cost Code (New)'!$F8824)-SEARCH("Ext ",'Cost Code (New)'!$F8824)-LEN("Ext")),SEARCH(" - ",RIGHT('Cost Code (New)'!$F8824,LEN('Cost Code (New)'!$F8824)-SEARCH("Ext ",'Cost Code (New)'!$F8824)-LEN("Ext")))))+0,"")</f>
        <v/>
      </c>
      <c r="B8824" s="8"/>
      <c r="C8824" s="3"/>
      <c r="D8824" s="3"/>
      <c r="E8824" s="3"/>
      <c r="F8824" s="3"/>
      <c r="G8824" s="3"/>
      <c r="H8824" s="3"/>
      <c r="I8824" s="3"/>
    </row>
    <row r="8825" ht="15.75" customHeight="1">
      <c r="A8825" s="3" t="str">
        <f>IFERROR(TRIM(LEFT(RIGHT('Cost Code (New)'!$F8825,LEN('Cost Code (New)'!$F8825)-SEARCH("Ext ",'Cost Code (New)'!$F8825)-LEN("Ext")),SEARCH(" - ",RIGHT('Cost Code (New)'!$F8825,LEN('Cost Code (New)'!$F8825)-SEARCH("Ext ",'Cost Code (New)'!$F8825)-LEN("Ext")))))+0,"")</f>
        <v/>
      </c>
      <c r="B8825" s="8"/>
      <c r="C8825" s="3"/>
      <c r="D8825" s="3"/>
      <c r="E8825" s="3"/>
      <c r="F8825" s="3"/>
      <c r="G8825" s="3"/>
      <c r="H8825" s="3"/>
      <c r="I8825" s="3"/>
    </row>
    <row r="8826" ht="15.75" customHeight="1">
      <c r="A8826" s="3" t="str">
        <f>IFERROR(TRIM(LEFT(RIGHT('Cost Code (New)'!$F8826,LEN('Cost Code (New)'!$F8826)-SEARCH("Ext ",'Cost Code (New)'!$F8826)-LEN("Ext")),SEARCH(" - ",RIGHT('Cost Code (New)'!$F8826,LEN('Cost Code (New)'!$F8826)-SEARCH("Ext ",'Cost Code (New)'!$F8826)-LEN("Ext")))))+0,"")</f>
        <v/>
      </c>
      <c r="B8826" s="8"/>
      <c r="C8826" s="3"/>
      <c r="D8826" s="3"/>
      <c r="E8826" s="3"/>
      <c r="F8826" s="3"/>
      <c r="G8826" s="3"/>
      <c r="H8826" s="3"/>
      <c r="I8826" s="3"/>
    </row>
    <row r="8827" ht="15.75" customHeight="1">
      <c r="A8827" s="3" t="str">
        <f>IFERROR(TRIM(LEFT(RIGHT('Cost Code (New)'!$F8827,LEN('Cost Code (New)'!$F8827)-SEARCH("Ext ",'Cost Code (New)'!$F8827)-LEN("Ext")),SEARCH(" - ",RIGHT('Cost Code (New)'!$F8827,LEN('Cost Code (New)'!$F8827)-SEARCH("Ext ",'Cost Code (New)'!$F8827)-LEN("Ext")))))+0,"")</f>
        <v/>
      </c>
      <c r="B8827" s="8"/>
      <c r="C8827" s="3"/>
      <c r="D8827" s="3"/>
      <c r="E8827" s="3"/>
      <c r="F8827" s="3"/>
      <c r="G8827" s="3"/>
      <c r="H8827" s="3"/>
      <c r="I8827" s="3"/>
    </row>
    <row r="8828" ht="15.75" customHeight="1">
      <c r="A8828" s="3" t="str">
        <f>IFERROR(TRIM(LEFT(RIGHT('Cost Code (New)'!$F8828,LEN('Cost Code (New)'!$F8828)-SEARCH("Ext ",'Cost Code (New)'!$F8828)-LEN("Ext")),SEARCH(" - ",RIGHT('Cost Code (New)'!$F8828,LEN('Cost Code (New)'!$F8828)-SEARCH("Ext ",'Cost Code (New)'!$F8828)-LEN("Ext")))))+0,"")</f>
        <v/>
      </c>
      <c r="B8828" s="8"/>
      <c r="C8828" s="3"/>
      <c r="D8828" s="3"/>
      <c r="E8828" s="3"/>
      <c r="F8828" s="3"/>
      <c r="G8828" s="3"/>
      <c r="H8828" s="3"/>
      <c r="I8828" s="3"/>
    </row>
    <row r="8829" ht="15.75" customHeight="1">
      <c r="A8829" s="3" t="str">
        <f>IFERROR(TRIM(LEFT(RIGHT('Cost Code (New)'!$F8829,LEN('Cost Code (New)'!$F8829)-SEARCH("Ext ",'Cost Code (New)'!$F8829)-LEN("Ext")),SEARCH(" - ",RIGHT('Cost Code (New)'!$F8829,LEN('Cost Code (New)'!$F8829)-SEARCH("Ext ",'Cost Code (New)'!$F8829)-LEN("Ext")))))+0,"")</f>
        <v/>
      </c>
      <c r="B8829" s="8"/>
      <c r="C8829" s="3"/>
      <c r="D8829" s="3"/>
      <c r="E8829" s="3"/>
      <c r="F8829" s="3"/>
      <c r="G8829" s="3"/>
      <c r="H8829" s="3"/>
      <c r="I8829" s="3"/>
    </row>
    <row r="8830" ht="15.75" customHeight="1">
      <c r="A8830" s="3" t="str">
        <f>IFERROR(TRIM(LEFT(RIGHT('Cost Code (New)'!$F8830,LEN('Cost Code (New)'!$F8830)-SEARCH("Ext ",'Cost Code (New)'!$F8830)-LEN("Ext")),SEARCH(" - ",RIGHT('Cost Code (New)'!$F8830,LEN('Cost Code (New)'!$F8830)-SEARCH("Ext ",'Cost Code (New)'!$F8830)-LEN("Ext")))))+0,"")</f>
        <v/>
      </c>
      <c r="B8830" s="8"/>
      <c r="C8830" s="3"/>
      <c r="D8830" s="3"/>
      <c r="E8830" s="3"/>
      <c r="F8830" s="3"/>
      <c r="G8830" s="3"/>
      <c r="H8830" s="3"/>
      <c r="I8830" s="3"/>
    </row>
    <row r="8831" ht="15.75" customHeight="1">
      <c r="A8831" s="3" t="str">
        <f>IFERROR(TRIM(LEFT(RIGHT('Cost Code (New)'!$F8831,LEN('Cost Code (New)'!$F8831)-SEARCH("Ext ",'Cost Code (New)'!$F8831)-LEN("Ext")),SEARCH(" - ",RIGHT('Cost Code (New)'!$F8831,LEN('Cost Code (New)'!$F8831)-SEARCH("Ext ",'Cost Code (New)'!$F8831)-LEN("Ext")))))+0,"")</f>
        <v/>
      </c>
      <c r="B8831" s="8"/>
      <c r="C8831" s="3"/>
      <c r="D8831" s="3"/>
      <c r="E8831" s="3"/>
      <c r="F8831" s="3"/>
      <c r="G8831" s="3"/>
      <c r="H8831" s="3"/>
      <c r="I8831" s="3"/>
    </row>
    <row r="8832" ht="15.75" customHeight="1">
      <c r="A8832" s="3" t="str">
        <f>IFERROR(TRIM(LEFT(RIGHT('Cost Code (New)'!$F8832,LEN('Cost Code (New)'!$F8832)-SEARCH("Ext ",'Cost Code (New)'!$F8832)-LEN("Ext")),SEARCH(" - ",RIGHT('Cost Code (New)'!$F8832,LEN('Cost Code (New)'!$F8832)-SEARCH("Ext ",'Cost Code (New)'!$F8832)-LEN("Ext")))))+0,"")</f>
        <v/>
      </c>
      <c r="B8832" s="8"/>
      <c r="C8832" s="3"/>
      <c r="D8832" s="3"/>
      <c r="E8832" s="3"/>
      <c r="F8832" s="3"/>
      <c r="G8832" s="3"/>
      <c r="H8832" s="3"/>
      <c r="I8832" s="3"/>
    </row>
    <row r="8833" ht="15.75" customHeight="1">
      <c r="A8833" s="3" t="str">
        <f>IFERROR(TRIM(LEFT(RIGHT('Cost Code (New)'!$F8833,LEN('Cost Code (New)'!$F8833)-SEARCH("Ext ",'Cost Code (New)'!$F8833)-LEN("Ext")),SEARCH(" - ",RIGHT('Cost Code (New)'!$F8833,LEN('Cost Code (New)'!$F8833)-SEARCH("Ext ",'Cost Code (New)'!$F8833)-LEN("Ext")))))+0,"")</f>
        <v/>
      </c>
      <c r="B8833" s="8"/>
      <c r="C8833" s="3"/>
      <c r="D8833" s="3"/>
      <c r="E8833" s="3"/>
      <c r="F8833" s="3"/>
      <c r="G8833" s="3"/>
      <c r="H8833" s="3"/>
      <c r="I8833" s="3"/>
    </row>
    <row r="8834" ht="15.75" customHeight="1">
      <c r="A8834" s="3" t="str">
        <f>IFERROR(TRIM(LEFT(RIGHT('Cost Code (New)'!$F8834,LEN('Cost Code (New)'!$F8834)-SEARCH("Ext ",'Cost Code (New)'!$F8834)-LEN("Ext")),SEARCH(" - ",RIGHT('Cost Code (New)'!$F8834,LEN('Cost Code (New)'!$F8834)-SEARCH("Ext ",'Cost Code (New)'!$F8834)-LEN("Ext")))))+0,"")</f>
        <v/>
      </c>
      <c r="B8834" s="8"/>
      <c r="C8834" s="3"/>
      <c r="D8834" s="3"/>
      <c r="E8834" s="3"/>
      <c r="F8834" s="3"/>
      <c r="G8834" s="3"/>
      <c r="H8834" s="3"/>
      <c r="I8834" s="3"/>
    </row>
    <row r="8835" ht="15.75" customHeight="1">
      <c r="A8835" s="3" t="str">
        <f>IFERROR(TRIM(LEFT(RIGHT('Cost Code (New)'!$F8835,LEN('Cost Code (New)'!$F8835)-SEARCH("Ext ",'Cost Code (New)'!$F8835)-LEN("Ext")),SEARCH(" - ",RIGHT('Cost Code (New)'!$F8835,LEN('Cost Code (New)'!$F8835)-SEARCH("Ext ",'Cost Code (New)'!$F8835)-LEN("Ext")))))+0,"")</f>
        <v/>
      </c>
      <c r="B8835" s="8"/>
      <c r="C8835" s="3"/>
      <c r="D8835" s="3"/>
      <c r="E8835" s="3"/>
      <c r="F8835" s="3"/>
      <c r="G8835" s="3"/>
      <c r="H8835" s="3"/>
      <c r="I8835" s="3"/>
    </row>
    <row r="8836" ht="15.75" customHeight="1">
      <c r="A8836" s="3" t="str">
        <f>IFERROR(TRIM(LEFT(RIGHT('Cost Code (New)'!$F8836,LEN('Cost Code (New)'!$F8836)-SEARCH("Ext ",'Cost Code (New)'!$F8836)-LEN("Ext")),SEARCH(" - ",RIGHT('Cost Code (New)'!$F8836,LEN('Cost Code (New)'!$F8836)-SEARCH("Ext ",'Cost Code (New)'!$F8836)-LEN("Ext")))))+0,"")</f>
        <v/>
      </c>
      <c r="B8836" s="8"/>
      <c r="C8836" s="3"/>
      <c r="D8836" s="3"/>
      <c r="E8836" s="3"/>
      <c r="F8836" s="3"/>
      <c r="G8836" s="3"/>
      <c r="H8836" s="3"/>
      <c r="I8836" s="3"/>
    </row>
    <row r="8837" ht="15.75" customHeight="1">
      <c r="A8837" s="3" t="str">
        <f>IFERROR(TRIM(LEFT(RIGHT('Cost Code (New)'!$F8837,LEN('Cost Code (New)'!$F8837)-SEARCH("Ext ",'Cost Code (New)'!$F8837)-LEN("Ext")),SEARCH(" - ",RIGHT('Cost Code (New)'!$F8837,LEN('Cost Code (New)'!$F8837)-SEARCH("Ext ",'Cost Code (New)'!$F8837)-LEN("Ext")))))+0,"")</f>
        <v/>
      </c>
      <c r="B8837" s="8"/>
      <c r="C8837" s="3"/>
      <c r="D8837" s="3"/>
      <c r="E8837" s="3"/>
      <c r="F8837" s="3"/>
      <c r="G8837" s="3"/>
      <c r="H8837" s="3"/>
      <c r="I8837" s="3"/>
    </row>
    <row r="8838" ht="15.75" customHeight="1">
      <c r="A8838" s="3" t="str">
        <f>IFERROR(TRIM(LEFT(RIGHT('Cost Code (New)'!$F8838,LEN('Cost Code (New)'!$F8838)-SEARCH("Ext ",'Cost Code (New)'!$F8838)-LEN("Ext")),SEARCH(" - ",RIGHT('Cost Code (New)'!$F8838,LEN('Cost Code (New)'!$F8838)-SEARCH("Ext ",'Cost Code (New)'!$F8838)-LEN("Ext")))))+0,"")</f>
        <v/>
      </c>
      <c r="B8838" s="8"/>
      <c r="C8838" s="3"/>
      <c r="D8838" s="3"/>
      <c r="E8838" s="3"/>
      <c r="F8838" s="3"/>
      <c r="G8838" s="3"/>
      <c r="H8838" s="3"/>
      <c r="I8838" s="3"/>
    </row>
    <row r="8839" ht="15.75" customHeight="1">
      <c r="A8839" s="3" t="str">
        <f>IFERROR(TRIM(LEFT(RIGHT('Cost Code (New)'!$F8839,LEN('Cost Code (New)'!$F8839)-SEARCH("Ext ",'Cost Code (New)'!$F8839)-LEN("Ext")),SEARCH(" - ",RIGHT('Cost Code (New)'!$F8839,LEN('Cost Code (New)'!$F8839)-SEARCH("Ext ",'Cost Code (New)'!$F8839)-LEN("Ext")))))+0,"")</f>
        <v/>
      </c>
      <c r="B8839" s="8"/>
      <c r="C8839" s="3"/>
      <c r="D8839" s="3"/>
      <c r="E8839" s="3"/>
      <c r="F8839" s="3"/>
      <c r="G8839" s="3"/>
      <c r="H8839" s="3"/>
      <c r="I8839" s="3"/>
    </row>
    <row r="8840" ht="15.75" customHeight="1">
      <c r="A8840" s="3" t="str">
        <f>IFERROR(TRIM(LEFT(RIGHT('Cost Code (New)'!$F8840,LEN('Cost Code (New)'!$F8840)-SEARCH("Ext ",'Cost Code (New)'!$F8840)-LEN("Ext")),SEARCH(" - ",RIGHT('Cost Code (New)'!$F8840,LEN('Cost Code (New)'!$F8840)-SEARCH("Ext ",'Cost Code (New)'!$F8840)-LEN("Ext")))))+0,"")</f>
        <v/>
      </c>
      <c r="B8840" s="8"/>
      <c r="C8840" s="3"/>
      <c r="D8840" s="3"/>
      <c r="E8840" s="3"/>
      <c r="F8840" s="3"/>
      <c r="G8840" s="3"/>
      <c r="H8840" s="3"/>
      <c r="I8840" s="3"/>
    </row>
    <row r="8841" ht="15.75" customHeight="1">
      <c r="A8841" s="3" t="str">
        <f>IFERROR(TRIM(LEFT(RIGHT('Cost Code (New)'!$F8841,LEN('Cost Code (New)'!$F8841)-SEARCH("Ext ",'Cost Code (New)'!$F8841)-LEN("Ext")),SEARCH(" - ",RIGHT('Cost Code (New)'!$F8841,LEN('Cost Code (New)'!$F8841)-SEARCH("Ext ",'Cost Code (New)'!$F8841)-LEN("Ext")))))+0,"")</f>
        <v/>
      </c>
      <c r="B8841" s="8"/>
      <c r="C8841" s="3"/>
      <c r="D8841" s="3"/>
      <c r="E8841" s="3"/>
      <c r="F8841" s="3"/>
      <c r="G8841" s="3"/>
      <c r="H8841" s="3"/>
      <c r="I8841" s="3"/>
    </row>
    <row r="8842" ht="15.75" customHeight="1">
      <c r="A8842" s="3" t="str">
        <f>IFERROR(TRIM(LEFT(RIGHT('Cost Code (New)'!$F8842,LEN('Cost Code (New)'!$F8842)-SEARCH("Ext ",'Cost Code (New)'!$F8842)-LEN("Ext")),SEARCH(" - ",RIGHT('Cost Code (New)'!$F8842,LEN('Cost Code (New)'!$F8842)-SEARCH("Ext ",'Cost Code (New)'!$F8842)-LEN("Ext")))))+0,"")</f>
        <v/>
      </c>
      <c r="B8842" s="8"/>
      <c r="C8842" s="3"/>
      <c r="D8842" s="3"/>
      <c r="E8842" s="3"/>
      <c r="F8842" s="3"/>
      <c r="G8842" s="3"/>
      <c r="H8842" s="3"/>
      <c r="I8842" s="3"/>
    </row>
    <row r="8843" ht="15.75" customHeight="1">
      <c r="A8843" s="3" t="str">
        <f>IFERROR(TRIM(LEFT(RIGHT('Cost Code (New)'!$F8843,LEN('Cost Code (New)'!$F8843)-SEARCH("Ext ",'Cost Code (New)'!$F8843)-LEN("Ext")),SEARCH(" - ",RIGHT('Cost Code (New)'!$F8843,LEN('Cost Code (New)'!$F8843)-SEARCH("Ext ",'Cost Code (New)'!$F8843)-LEN("Ext")))))+0,"")</f>
        <v/>
      </c>
      <c r="B8843" s="8"/>
      <c r="C8843" s="3"/>
      <c r="D8843" s="3"/>
      <c r="E8843" s="3"/>
      <c r="F8843" s="3"/>
      <c r="G8843" s="3"/>
      <c r="H8843" s="3"/>
      <c r="I8843" s="3"/>
    </row>
    <row r="8844" ht="15.75" customHeight="1">
      <c r="A8844" s="3" t="str">
        <f>IFERROR(TRIM(LEFT(RIGHT('Cost Code (New)'!$F8844,LEN('Cost Code (New)'!$F8844)-SEARCH("Ext ",'Cost Code (New)'!$F8844)-LEN("Ext")),SEARCH(" - ",RIGHT('Cost Code (New)'!$F8844,LEN('Cost Code (New)'!$F8844)-SEARCH("Ext ",'Cost Code (New)'!$F8844)-LEN("Ext")))))+0,"")</f>
        <v/>
      </c>
      <c r="B8844" s="8"/>
      <c r="C8844" s="3"/>
      <c r="D8844" s="3"/>
      <c r="E8844" s="3"/>
      <c r="F8844" s="3"/>
      <c r="G8844" s="3"/>
      <c r="H8844" s="3"/>
      <c r="I8844" s="3"/>
    </row>
    <row r="8845" ht="15.75" customHeight="1">
      <c r="A8845" s="3" t="str">
        <f>IFERROR(TRIM(LEFT(RIGHT('Cost Code (New)'!$F8845,LEN('Cost Code (New)'!$F8845)-SEARCH("Ext ",'Cost Code (New)'!$F8845)-LEN("Ext")),SEARCH(" - ",RIGHT('Cost Code (New)'!$F8845,LEN('Cost Code (New)'!$F8845)-SEARCH("Ext ",'Cost Code (New)'!$F8845)-LEN("Ext")))))+0,"")</f>
        <v/>
      </c>
      <c r="B8845" s="8"/>
      <c r="C8845" s="3"/>
      <c r="D8845" s="3"/>
      <c r="E8845" s="3"/>
      <c r="F8845" s="3"/>
      <c r="G8845" s="3"/>
      <c r="H8845" s="3"/>
      <c r="I8845" s="3"/>
    </row>
    <row r="8846" ht="15.75" customHeight="1">
      <c r="A8846" s="3" t="str">
        <f>IFERROR(TRIM(LEFT(RIGHT('Cost Code (New)'!$F8846,LEN('Cost Code (New)'!$F8846)-SEARCH("Ext ",'Cost Code (New)'!$F8846)-LEN("Ext")),SEARCH(" - ",RIGHT('Cost Code (New)'!$F8846,LEN('Cost Code (New)'!$F8846)-SEARCH("Ext ",'Cost Code (New)'!$F8846)-LEN("Ext")))))+0,"")</f>
        <v/>
      </c>
      <c r="B8846" s="8"/>
      <c r="C8846" s="3"/>
      <c r="D8846" s="3"/>
      <c r="E8846" s="3"/>
      <c r="F8846" s="3"/>
      <c r="G8846" s="3"/>
      <c r="H8846" s="3"/>
      <c r="I8846" s="3"/>
    </row>
    <row r="8847" ht="15.75" customHeight="1">
      <c r="A8847" s="3" t="str">
        <f>IFERROR(TRIM(LEFT(RIGHT('Cost Code (New)'!$F8847,LEN('Cost Code (New)'!$F8847)-SEARCH("Ext ",'Cost Code (New)'!$F8847)-LEN("Ext")),SEARCH(" - ",RIGHT('Cost Code (New)'!$F8847,LEN('Cost Code (New)'!$F8847)-SEARCH("Ext ",'Cost Code (New)'!$F8847)-LEN("Ext")))))+0,"")</f>
        <v/>
      </c>
      <c r="B8847" s="8"/>
      <c r="C8847" s="3"/>
      <c r="D8847" s="3"/>
      <c r="E8847" s="3"/>
      <c r="F8847" s="3"/>
      <c r="G8847" s="3"/>
      <c r="H8847" s="3"/>
      <c r="I8847" s="3"/>
    </row>
    <row r="8848" ht="15.75" customHeight="1">
      <c r="A8848" s="3" t="str">
        <f>IFERROR(TRIM(LEFT(RIGHT('Cost Code (New)'!$F8848,LEN('Cost Code (New)'!$F8848)-SEARCH("Ext ",'Cost Code (New)'!$F8848)-LEN("Ext")),SEARCH(" - ",RIGHT('Cost Code (New)'!$F8848,LEN('Cost Code (New)'!$F8848)-SEARCH("Ext ",'Cost Code (New)'!$F8848)-LEN("Ext")))))+0,"")</f>
        <v/>
      </c>
      <c r="B8848" s="8"/>
      <c r="C8848" s="3"/>
      <c r="D8848" s="3"/>
      <c r="E8848" s="3"/>
      <c r="F8848" s="3"/>
      <c r="G8848" s="3"/>
      <c r="H8848" s="3"/>
      <c r="I8848" s="3"/>
    </row>
    <row r="8849" ht="15.75" customHeight="1">
      <c r="A8849" s="3" t="str">
        <f>IFERROR(TRIM(LEFT(RIGHT('Cost Code (New)'!$F8849,LEN('Cost Code (New)'!$F8849)-SEARCH("Ext ",'Cost Code (New)'!$F8849)-LEN("Ext")),SEARCH(" - ",RIGHT('Cost Code (New)'!$F8849,LEN('Cost Code (New)'!$F8849)-SEARCH("Ext ",'Cost Code (New)'!$F8849)-LEN("Ext")))))+0,"")</f>
        <v/>
      </c>
      <c r="B8849" s="8"/>
      <c r="C8849" s="3"/>
      <c r="D8849" s="3"/>
      <c r="E8849" s="3"/>
      <c r="F8849" s="3"/>
      <c r="G8849" s="3"/>
      <c r="H8849" s="3"/>
      <c r="I8849" s="3"/>
    </row>
    <row r="8850" ht="15.75" customHeight="1">
      <c r="A8850" s="3" t="str">
        <f>IFERROR(TRIM(LEFT(RIGHT('Cost Code (New)'!$F8850,LEN('Cost Code (New)'!$F8850)-SEARCH("Ext ",'Cost Code (New)'!$F8850)-LEN("Ext")),SEARCH(" - ",RIGHT('Cost Code (New)'!$F8850,LEN('Cost Code (New)'!$F8850)-SEARCH("Ext ",'Cost Code (New)'!$F8850)-LEN("Ext")))))+0,"")</f>
        <v/>
      </c>
      <c r="B8850" s="8"/>
      <c r="C8850" s="3"/>
      <c r="D8850" s="3"/>
      <c r="E8850" s="3"/>
      <c r="F8850" s="3"/>
      <c r="G8850" s="3"/>
      <c r="H8850" s="3"/>
      <c r="I8850" s="3"/>
    </row>
    <row r="8851" ht="15.75" customHeight="1">
      <c r="A8851" s="3" t="str">
        <f>IFERROR(TRIM(LEFT(RIGHT('Cost Code (New)'!$F8851,LEN('Cost Code (New)'!$F8851)-SEARCH("Ext ",'Cost Code (New)'!$F8851)-LEN("Ext")),SEARCH(" - ",RIGHT('Cost Code (New)'!$F8851,LEN('Cost Code (New)'!$F8851)-SEARCH("Ext ",'Cost Code (New)'!$F8851)-LEN("Ext")))))+0,"")</f>
        <v/>
      </c>
      <c r="B8851" s="8"/>
      <c r="C8851" s="3"/>
      <c r="D8851" s="3"/>
      <c r="E8851" s="3"/>
      <c r="F8851" s="3"/>
      <c r="G8851" s="3"/>
      <c r="H8851" s="3"/>
      <c r="I8851" s="3"/>
    </row>
    <row r="8852" ht="15.75" customHeight="1">
      <c r="A8852" s="3" t="str">
        <f>IFERROR(TRIM(LEFT(RIGHT('Cost Code (New)'!$F8852,LEN('Cost Code (New)'!$F8852)-SEARCH("Ext ",'Cost Code (New)'!$F8852)-LEN("Ext")),SEARCH(" - ",RIGHT('Cost Code (New)'!$F8852,LEN('Cost Code (New)'!$F8852)-SEARCH("Ext ",'Cost Code (New)'!$F8852)-LEN("Ext")))))+0,"")</f>
        <v/>
      </c>
      <c r="B8852" s="8"/>
      <c r="C8852" s="3"/>
      <c r="D8852" s="3"/>
      <c r="E8852" s="3"/>
      <c r="F8852" s="3"/>
      <c r="G8852" s="3"/>
      <c r="H8852" s="3"/>
      <c r="I8852" s="3"/>
    </row>
    <row r="8853" ht="15.75" customHeight="1">
      <c r="A8853" s="3" t="str">
        <f>IFERROR(TRIM(LEFT(RIGHT('Cost Code (New)'!$F8853,LEN('Cost Code (New)'!$F8853)-SEARCH("Ext ",'Cost Code (New)'!$F8853)-LEN("Ext")),SEARCH(" - ",RIGHT('Cost Code (New)'!$F8853,LEN('Cost Code (New)'!$F8853)-SEARCH("Ext ",'Cost Code (New)'!$F8853)-LEN("Ext")))))+0,"")</f>
        <v/>
      </c>
      <c r="B8853" s="8"/>
      <c r="C8853" s="3"/>
      <c r="D8853" s="3"/>
      <c r="E8853" s="3"/>
      <c r="F8853" s="3"/>
      <c r="G8853" s="3"/>
      <c r="H8853" s="3"/>
      <c r="I8853" s="3"/>
    </row>
    <row r="8854" ht="15.75" customHeight="1">
      <c r="A8854" s="3" t="str">
        <f>IFERROR(TRIM(LEFT(RIGHT('Cost Code (New)'!$F8854,LEN('Cost Code (New)'!$F8854)-SEARCH("Ext ",'Cost Code (New)'!$F8854)-LEN("Ext")),SEARCH(" - ",RIGHT('Cost Code (New)'!$F8854,LEN('Cost Code (New)'!$F8854)-SEARCH("Ext ",'Cost Code (New)'!$F8854)-LEN("Ext")))))+0,"")</f>
        <v/>
      </c>
      <c r="B8854" s="8"/>
      <c r="C8854" s="3"/>
      <c r="D8854" s="3"/>
      <c r="E8854" s="3"/>
      <c r="F8854" s="3"/>
      <c r="G8854" s="3"/>
      <c r="H8854" s="3"/>
      <c r="I8854" s="3"/>
    </row>
    <row r="8855" ht="15.75" customHeight="1">
      <c r="A8855" s="3" t="str">
        <f>IFERROR(TRIM(LEFT(RIGHT('Cost Code (New)'!$F8855,LEN('Cost Code (New)'!$F8855)-SEARCH("Ext ",'Cost Code (New)'!$F8855)-LEN("Ext")),SEARCH(" - ",RIGHT('Cost Code (New)'!$F8855,LEN('Cost Code (New)'!$F8855)-SEARCH("Ext ",'Cost Code (New)'!$F8855)-LEN("Ext")))))+0,"")</f>
        <v/>
      </c>
      <c r="B8855" s="8"/>
      <c r="C8855" s="3"/>
      <c r="D8855" s="3"/>
      <c r="E8855" s="3"/>
      <c r="F8855" s="3"/>
      <c r="G8855" s="3"/>
      <c r="H8855" s="3"/>
      <c r="I8855" s="3"/>
    </row>
    <row r="8856" ht="15.75" customHeight="1">
      <c r="A8856" s="3" t="str">
        <f>IFERROR(TRIM(LEFT(RIGHT('Cost Code (New)'!$F8856,LEN('Cost Code (New)'!$F8856)-SEARCH("Ext ",'Cost Code (New)'!$F8856)-LEN("Ext")),SEARCH(" - ",RIGHT('Cost Code (New)'!$F8856,LEN('Cost Code (New)'!$F8856)-SEARCH("Ext ",'Cost Code (New)'!$F8856)-LEN("Ext")))))+0,"")</f>
        <v/>
      </c>
      <c r="B8856" s="8"/>
      <c r="C8856" s="3"/>
      <c r="D8856" s="3"/>
      <c r="E8856" s="3"/>
      <c r="F8856" s="3"/>
      <c r="G8856" s="3"/>
      <c r="H8856" s="3"/>
      <c r="I8856" s="3"/>
    </row>
    <row r="8857" ht="15.75" customHeight="1">
      <c r="A8857" s="3" t="str">
        <f>IFERROR(TRIM(LEFT(RIGHT('Cost Code (New)'!$F8857,LEN('Cost Code (New)'!$F8857)-SEARCH("Ext ",'Cost Code (New)'!$F8857)-LEN("Ext")),SEARCH(" - ",RIGHT('Cost Code (New)'!$F8857,LEN('Cost Code (New)'!$F8857)-SEARCH("Ext ",'Cost Code (New)'!$F8857)-LEN("Ext")))))+0,"")</f>
        <v/>
      </c>
      <c r="B8857" s="8"/>
      <c r="C8857" s="3"/>
      <c r="D8857" s="3"/>
      <c r="E8857" s="3"/>
      <c r="F8857" s="3"/>
      <c r="G8857" s="3"/>
      <c r="H8857" s="3"/>
      <c r="I8857" s="3"/>
    </row>
    <row r="8858" ht="15.75" customHeight="1">
      <c r="A8858" s="3" t="str">
        <f>IFERROR(TRIM(LEFT(RIGHT('Cost Code (New)'!$F8858,LEN('Cost Code (New)'!$F8858)-SEARCH("Ext ",'Cost Code (New)'!$F8858)-LEN("Ext")),SEARCH(" - ",RIGHT('Cost Code (New)'!$F8858,LEN('Cost Code (New)'!$F8858)-SEARCH("Ext ",'Cost Code (New)'!$F8858)-LEN("Ext")))))+0,"")</f>
        <v/>
      </c>
      <c r="B8858" s="8"/>
      <c r="C8858" s="3"/>
      <c r="D8858" s="3"/>
      <c r="E8858" s="3"/>
      <c r="F8858" s="3"/>
      <c r="G8858" s="3"/>
      <c r="H8858" s="3"/>
      <c r="I8858" s="3"/>
    </row>
    <row r="8859" ht="15.75" customHeight="1">
      <c r="A8859" s="3" t="str">
        <f>IFERROR(TRIM(LEFT(RIGHT('Cost Code (New)'!$F8859,LEN('Cost Code (New)'!$F8859)-SEARCH("Ext ",'Cost Code (New)'!$F8859)-LEN("Ext")),SEARCH(" - ",RIGHT('Cost Code (New)'!$F8859,LEN('Cost Code (New)'!$F8859)-SEARCH("Ext ",'Cost Code (New)'!$F8859)-LEN("Ext")))))+0,"")</f>
        <v/>
      </c>
      <c r="B8859" s="8"/>
      <c r="C8859" s="3"/>
      <c r="D8859" s="3"/>
      <c r="E8859" s="3"/>
      <c r="F8859" s="3"/>
      <c r="G8859" s="3"/>
      <c r="H8859" s="3"/>
      <c r="I8859" s="3"/>
    </row>
    <row r="8860" ht="15.75" customHeight="1">
      <c r="A8860" s="3" t="str">
        <f>IFERROR(TRIM(LEFT(RIGHT('Cost Code (New)'!$F8860,LEN('Cost Code (New)'!$F8860)-SEARCH("Ext ",'Cost Code (New)'!$F8860)-LEN("Ext")),SEARCH(" - ",RIGHT('Cost Code (New)'!$F8860,LEN('Cost Code (New)'!$F8860)-SEARCH("Ext ",'Cost Code (New)'!$F8860)-LEN("Ext")))))+0,"")</f>
        <v/>
      </c>
      <c r="B8860" s="8"/>
      <c r="C8860" s="3"/>
      <c r="D8860" s="3"/>
      <c r="E8860" s="3"/>
      <c r="F8860" s="3"/>
      <c r="G8860" s="3"/>
      <c r="H8860" s="3"/>
      <c r="I8860" s="3"/>
    </row>
    <row r="8861" ht="15.75" customHeight="1">
      <c r="A8861" s="3" t="str">
        <f>IFERROR(TRIM(LEFT(RIGHT('Cost Code (New)'!$F8861,LEN('Cost Code (New)'!$F8861)-SEARCH("Ext ",'Cost Code (New)'!$F8861)-LEN("Ext")),SEARCH(" - ",RIGHT('Cost Code (New)'!$F8861,LEN('Cost Code (New)'!$F8861)-SEARCH("Ext ",'Cost Code (New)'!$F8861)-LEN("Ext")))))+0,"")</f>
        <v/>
      </c>
      <c r="B8861" s="8"/>
      <c r="C8861" s="3"/>
      <c r="D8861" s="3"/>
      <c r="E8861" s="3"/>
      <c r="F8861" s="3"/>
      <c r="G8861" s="3"/>
      <c r="H8861" s="3"/>
      <c r="I8861" s="3"/>
    </row>
    <row r="8862" ht="15.75" customHeight="1">
      <c r="A8862" s="3" t="str">
        <f>IFERROR(TRIM(LEFT(RIGHT('Cost Code (New)'!$F8862,LEN('Cost Code (New)'!$F8862)-SEARCH("Ext ",'Cost Code (New)'!$F8862)-LEN("Ext")),SEARCH(" - ",RIGHT('Cost Code (New)'!$F8862,LEN('Cost Code (New)'!$F8862)-SEARCH("Ext ",'Cost Code (New)'!$F8862)-LEN("Ext")))))+0,"")</f>
        <v/>
      </c>
      <c r="B8862" s="8"/>
      <c r="C8862" s="3"/>
      <c r="D8862" s="3"/>
      <c r="E8862" s="3"/>
      <c r="F8862" s="3"/>
      <c r="G8862" s="3"/>
      <c r="H8862" s="3"/>
      <c r="I8862" s="3"/>
    </row>
    <row r="8863" ht="15.75" customHeight="1">
      <c r="A8863" s="3" t="str">
        <f>IFERROR(TRIM(LEFT(RIGHT('Cost Code (New)'!$F8863,LEN('Cost Code (New)'!$F8863)-SEARCH("Ext ",'Cost Code (New)'!$F8863)-LEN("Ext")),SEARCH(" - ",RIGHT('Cost Code (New)'!$F8863,LEN('Cost Code (New)'!$F8863)-SEARCH("Ext ",'Cost Code (New)'!$F8863)-LEN("Ext")))))+0,"")</f>
        <v/>
      </c>
      <c r="B8863" s="8"/>
      <c r="C8863" s="3"/>
      <c r="D8863" s="3"/>
      <c r="E8863" s="3"/>
      <c r="F8863" s="3"/>
      <c r="G8863" s="3"/>
      <c r="H8863" s="3"/>
      <c r="I8863" s="3"/>
    </row>
    <row r="8864" ht="15.75" customHeight="1">
      <c r="A8864" s="3" t="str">
        <f>IFERROR(TRIM(LEFT(RIGHT('Cost Code (New)'!$F8864,LEN('Cost Code (New)'!$F8864)-SEARCH("Ext ",'Cost Code (New)'!$F8864)-LEN("Ext")),SEARCH(" - ",RIGHT('Cost Code (New)'!$F8864,LEN('Cost Code (New)'!$F8864)-SEARCH("Ext ",'Cost Code (New)'!$F8864)-LEN("Ext")))))+0,"")</f>
        <v/>
      </c>
      <c r="B8864" s="8"/>
      <c r="C8864" s="3"/>
      <c r="D8864" s="3"/>
      <c r="E8864" s="3"/>
      <c r="F8864" s="3"/>
      <c r="G8864" s="3"/>
      <c r="H8864" s="3"/>
      <c r="I8864" s="3"/>
    </row>
    <row r="8865" ht="15.75" customHeight="1">
      <c r="A8865" s="3" t="str">
        <f>IFERROR(TRIM(LEFT(RIGHT('Cost Code (New)'!$F8865,LEN('Cost Code (New)'!$F8865)-SEARCH("Ext ",'Cost Code (New)'!$F8865)-LEN("Ext")),SEARCH(" - ",RIGHT('Cost Code (New)'!$F8865,LEN('Cost Code (New)'!$F8865)-SEARCH("Ext ",'Cost Code (New)'!$F8865)-LEN("Ext")))))+0,"")</f>
        <v/>
      </c>
      <c r="B8865" s="8"/>
      <c r="C8865" s="3"/>
      <c r="D8865" s="3"/>
      <c r="E8865" s="3"/>
      <c r="F8865" s="3"/>
      <c r="G8865" s="3"/>
      <c r="H8865" s="3"/>
      <c r="I8865" s="3"/>
    </row>
    <row r="8866" ht="15.75" customHeight="1">
      <c r="A8866" s="3" t="str">
        <f>IFERROR(TRIM(LEFT(RIGHT('Cost Code (New)'!$F8866,LEN('Cost Code (New)'!$F8866)-SEARCH("Ext ",'Cost Code (New)'!$F8866)-LEN("Ext")),SEARCH(" - ",RIGHT('Cost Code (New)'!$F8866,LEN('Cost Code (New)'!$F8866)-SEARCH("Ext ",'Cost Code (New)'!$F8866)-LEN("Ext")))))+0,"")</f>
        <v/>
      </c>
      <c r="B8866" s="8"/>
      <c r="C8866" s="3"/>
      <c r="D8866" s="3"/>
      <c r="E8866" s="3"/>
      <c r="F8866" s="3"/>
      <c r="G8866" s="3"/>
      <c r="H8866" s="3"/>
      <c r="I8866" s="3"/>
    </row>
    <row r="8867" ht="15.75" customHeight="1">
      <c r="A8867" s="3" t="str">
        <f>IFERROR(TRIM(LEFT(RIGHT('Cost Code (New)'!$F8867,LEN('Cost Code (New)'!$F8867)-SEARCH("Ext ",'Cost Code (New)'!$F8867)-LEN("Ext")),SEARCH(" - ",RIGHT('Cost Code (New)'!$F8867,LEN('Cost Code (New)'!$F8867)-SEARCH("Ext ",'Cost Code (New)'!$F8867)-LEN("Ext")))))+0,"")</f>
        <v/>
      </c>
      <c r="B8867" s="8"/>
      <c r="C8867" s="3"/>
      <c r="D8867" s="3"/>
      <c r="E8867" s="3"/>
      <c r="F8867" s="3"/>
      <c r="G8867" s="3"/>
      <c r="H8867" s="3"/>
      <c r="I8867" s="3"/>
    </row>
    <row r="8868" ht="15.75" customHeight="1">
      <c r="A8868" s="3" t="str">
        <f>IFERROR(TRIM(LEFT(RIGHT('Cost Code (New)'!$F8868,LEN('Cost Code (New)'!$F8868)-SEARCH("Ext ",'Cost Code (New)'!$F8868)-LEN("Ext")),SEARCH(" - ",RIGHT('Cost Code (New)'!$F8868,LEN('Cost Code (New)'!$F8868)-SEARCH("Ext ",'Cost Code (New)'!$F8868)-LEN("Ext")))))+0,"")</f>
        <v/>
      </c>
      <c r="B8868" s="8"/>
      <c r="C8868" s="3"/>
      <c r="D8868" s="3"/>
      <c r="E8868" s="3"/>
      <c r="F8868" s="3"/>
      <c r="G8868" s="3"/>
      <c r="H8868" s="3"/>
      <c r="I8868" s="3"/>
    </row>
    <row r="8869" ht="15.75" customHeight="1">
      <c r="A8869" s="3" t="str">
        <f>IFERROR(TRIM(LEFT(RIGHT('Cost Code (New)'!$F8869,LEN('Cost Code (New)'!$F8869)-SEARCH("Ext ",'Cost Code (New)'!$F8869)-LEN("Ext")),SEARCH(" - ",RIGHT('Cost Code (New)'!$F8869,LEN('Cost Code (New)'!$F8869)-SEARCH("Ext ",'Cost Code (New)'!$F8869)-LEN("Ext")))))+0,"")</f>
        <v/>
      </c>
      <c r="B8869" s="8"/>
      <c r="C8869" s="3"/>
      <c r="D8869" s="3"/>
      <c r="E8869" s="3"/>
      <c r="F8869" s="3"/>
      <c r="G8869" s="3"/>
      <c r="H8869" s="3"/>
      <c r="I8869" s="3"/>
    </row>
    <row r="8870" ht="15.75" customHeight="1">
      <c r="A8870" s="3" t="str">
        <f>IFERROR(TRIM(LEFT(RIGHT('Cost Code (New)'!$F8870,LEN('Cost Code (New)'!$F8870)-SEARCH("Ext ",'Cost Code (New)'!$F8870)-LEN("Ext")),SEARCH(" - ",RIGHT('Cost Code (New)'!$F8870,LEN('Cost Code (New)'!$F8870)-SEARCH("Ext ",'Cost Code (New)'!$F8870)-LEN("Ext")))))+0,"")</f>
        <v/>
      </c>
      <c r="B8870" s="8"/>
      <c r="C8870" s="3"/>
      <c r="D8870" s="3"/>
      <c r="E8870" s="3"/>
      <c r="F8870" s="3"/>
      <c r="G8870" s="3"/>
      <c r="H8870" s="3"/>
      <c r="I8870" s="3"/>
    </row>
    <row r="8871" ht="15.75" customHeight="1">
      <c r="A8871" s="3" t="str">
        <f>IFERROR(TRIM(LEFT(RIGHT('Cost Code (New)'!$F8871,LEN('Cost Code (New)'!$F8871)-SEARCH("Ext ",'Cost Code (New)'!$F8871)-LEN("Ext")),SEARCH(" - ",RIGHT('Cost Code (New)'!$F8871,LEN('Cost Code (New)'!$F8871)-SEARCH("Ext ",'Cost Code (New)'!$F8871)-LEN("Ext")))))+0,"")</f>
        <v/>
      </c>
      <c r="B8871" s="8"/>
      <c r="C8871" s="3"/>
      <c r="D8871" s="3"/>
      <c r="E8871" s="3"/>
      <c r="F8871" s="3"/>
      <c r="G8871" s="3"/>
      <c r="H8871" s="3"/>
      <c r="I8871" s="3"/>
    </row>
    <row r="8872" ht="15.75" customHeight="1">
      <c r="A8872" s="3" t="str">
        <f>IFERROR(TRIM(LEFT(RIGHT('Cost Code (New)'!$F8872,LEN('Cost Code (New)'!$F8872)-SEARCH("Ext ",'Cost Code (New)'!$F8872)-LEN("Ext")),SEARCH(" - ",RIGHT('Cost Code (New)'!$F8872,LEN('Cost Code (New)'!$F8872)-SEARCH("Ext ",'Cost Code (New)'!$F8872)-LEN("Ext")))))+0,"")</f>
        <v/>
      </c>
      <c r="B8872" s="8"/>
      <c r="C8872" s="3"/>
      <c r="D8872" s="3"/>
      <c r="E8872" s="3"/>
      <c r="F8872" s="3"/>
      <c r="G8872" s="3"/>
      <c r="H8872" s="3"/>
      <c r="I8872" s="3"/>
    </row>
    <row r="8873" ht="15.75" customHeight="1">
      <c r="A8873" s="3" t="str">
        <f>IFERROR(TRIM(LEFT(RIGHT('Cost Code (New)'!$F8873,LEN('Cost Code (New)'!$F8873)-SEARCH("Ext ",'Cost Code (New)'!$F8873)-LEN("Ext")),SEARCH(" - ",RIGHT('Cost Code (New)'!$F8873,LEN('Cost Code (New)'!$F8873)-SEARCH("Ext ",'Cost Code (New)'!$F8873)-LEN("Ext")))))+0,"")</f>
        <v/>
      </c>
      <c r="B8873" s="8"/>
      <c r="C8873" s="3"/>
      <c r="D8873" s="3"/>
      <c r="E8873" s="3"/>
      <c r="F8873" s="3"/>
      <c r="G8873" s="3"/>
      <c r="H8873" s="3"/>
      <c r="I8873" s="3"/>
    </row>
    <row r="8874" ht="15.75" customHeight="1">
      <c r="A8874" s="3" t="str">
        <f>IFERROR(TRIM(LEFT(RIGHT('Cost Code (New)'!$F8874,LEN('Cost Code (New)'!$F8874)-SEARCH("Ext ",'Cost Code (New)'!$F8874)-LEN("Ext")),SEARCH(" - ",RIGHT('Cost Code (New)'!$F8874,LEN('Cost Code (New)'!$F8874)-SEARCH("Ext ",'Cost Code (New)'!$F8874)-LEN("Ext")))))+0,"")</f>
        <v/>
      </c>
      <c r="B8874" s="8"/>
      <c r="C8874" s="3"/>
      <c r="D8874" s="3"/>
      <c r="E8874" s="3"/>
      <c r="F8874" s="3"/>
      <c r="G8874" s="3"/>
      <c r="H8874" s="3"/>
      <c r="I8874" s="3"/>
    </row>
    <row r="8875" ht="15.75" customHeight="1">
      <c r="A8875" s="3" t="str">
        <f>IFERROR(TRIM(LEFT(RIGHT('Cost Code (New)'!$F8875,LEN('Cost Code (New)'!$F8875)-SEARCH("Ext ",'Cost Code (New)'!$F8875)-LEN("Ext")),SEARCH(" - ",RIGHT('Cost Code (New)'!$F8875,LEN('Cost Code (New)'!$F8875)-SEARCH("Ext ",'Cost Code (New)'!$F8875)-LEN("Ext")))))+0,"")</f>
        <v/>
      </c>
      <c r="B8875" s="8"/>
      <c r="C8875" s="3"/>
      <c r="D8875" s="3"/>
      <c r="E8875" s="3"/>
      <c r="F8875" s="3"/>
      <c r="G8875" s="3"/>
      <c r="H8875" s="3"/>
      <c r="I8875" s="3"/>
    </row>
    <row r="8876" ht="15.75" customHeight="1">
      <c r="A8876" s="3" t="str">
        <f>IFERROR(TRIM(LEFT(RIGHT('Cost Code (New)'!$F8876,LEN('Cost Code (New)'!$F8876)-SEARCH("Ext ",'Cost Code (New)'!$F8876)-LEN("Ext")),SEARCH(" - ",RIGHT('Cost Code (New)'!$F8876,LEN('Cost Code (New)'!$F8876)-SEARCH("Ext ",'Cost Code (New)'!$F8876)-LEN("Ext")))))+0,"")</f>
        <v/>
      </c>
      <c r="B8876" s="8"/>
      <c r="C8876" s="3"/>
      <c r="D8876" s="3"/>
      <c r="E8876" s="3"/>
      <c r="F8876" s="3"/>
      <c r="G8876" s="3"/>
      <c r="H8876" s="3"/>
      <c r="I8876" s="3"/>
    </row>
    <row r="8877" ht="15.75" customHeight="1">
      <c r="A8877" s="3" t="str">
        <f>IFERROR(TRIM(LEFT(RIGHT('Cost Code (New)'!$F8877,LEN('Cost Code (New)'!$F8877)-SEARCH("Ext ",'Cost Code (New)'!$F8877)-LEN("Ext")),SEARCH(" - ",RIGHT('Cost Code (New)'!$F8877,LEN('Cost Code (New)'!$F8877)-SEARCH("Ext ",'Cost Code (New)'!$F8877)-LEN("Ext")))))+0,"")</f>
        <v/>
      </c>
      <c r="B8877" s="8"/>
      <c r="C8877" s="3"/>
      <c r="D8877" s="3"/>
      <c r="E8877" s="3"/>
      <c r="F8877" s="3"/>
      <c r="G8877" s="3"/>
      <c r="H8877" s="3"/>
      <c r="I8877" s="3"/>
    </row>
    <row r="8878" ht="15.75" customHeight="1">
      <c r="A8878" s="3" t="str">
        <f>IFERROR(TRIM(LEFT(RIGHT('Cost Code (New)'!$F8878,LEN('Cost Code (New)'!$F8878)-SEARCH("Ext ",'Cost Code (New)'!$F8878)-LEN("Ext")),SEARCH(" - ",RIGHT('Cost Code (New)'!$F8878,LEN('Cost Code (New)'!$F8878)-SEARCH("Ext ",'Cost Code (New)'!$F8878)-LEN("Ext")))))+0,"")</f>
        <v/>
      </c>
      <c r="B8878" s="8"/>
      <c r="C8878" s="3"/>
      <c r="D8878" s="3"/>
      <c r="E8878" s="3"/>
      <c r="F8878" s="3"/>
      <c r="G8878" s="3"/>
      <c r="H8878" s="3"/>
      <c r="I8878" s="3"/>
    </row>
    <row r="8879" ht="15.75" customHeight="1">
      <c r="A8879" s="3" t="str">
        <f>IFERROR(TRIM(LEFT(RIGHT('Cost Code (New)'!$F8879,LEN('Cost Code (New)'!$F8879)-SEARCH("Ext ",'Cost Code (New)'!$F8879)-LEN("Ext")),SEARCH(" - ",RIGHT('Cost Code (New)'!$F8879,LEN('Cost Code (New)'!$F8879)-SEARCH("Ext ",'Cost Code (New)'!$F8879)-LEN("Ext")))))+0,"")</f>
        <v/>
      </c>
      <c r="B8879" s="8"/>
      <c r="C8879" s="3"/>
      <c r="D8879" s="3"/>
      <c r="E8879" s="3"/>
      <c r="F8879" s="3"/>
      <c r="G8879" s="3"/>
      <c r="H8879" s="3"/>
      <c r="I8879" s="3"/>
    </row>
    <row r="8880" ht="15.75" customHeight="1">
      <c r="A8880" s="3" t="str">
        <f>IFERROR(TRIM(LEFT(RIGHT('Cost Code (New)'!$F8880,LEN('Cost Code (New)'!$F8880)-SEARCH("Ext ",'Cost Code (New)'!$F8880)-LEN("Ext")),SEARCH(" - ",RIGHT('Cost Code (New)'!$F8880,LEN('Cost Code (New)'!$F8880)-SEARCH("Ext ",'Cost Code (New)'!$F8880)-LEN("Ext")))))+0,"")</f>
        <v/>
      </c>
      <c r="B8880" s="8"/>
      <c r="C8880" s="3"/>
      <c r="D8880" s="3"/>
      <c r="E8880" s="3"/>
      <c r="F8880" s="3"/>
      <c r="G8880" s="3"/>
      <c r="H8880" s="3"/>
      <c r="I8880" s="3"/>
    </row>
    <row r="8881" ht="15.75" customHeight="1">
      <c r="A8881" s="3" t="str">
        <f>IFERROR(TRIM(LEFT(RIGHT('Cost Code (New)'!$F8881,LEN('Cost Code (New)'!$F8881)-SEARCH("Ext ",'Cost Code (New)'!$F8881)-LEN("Ext")),SEARCH(" - ",RIGHT('Cost Code (New)'!$F8881,LEN('Cost Code (New)'!$F8881)-SEARCH("Ext ",'Cost Code (New)'!$F8881)-LEN("Ext")))))+0,"")</f>
        <v/>
      </c>
      <c r="B8881" s="8"/>
      <c r="C8881" s="3"/>
      <c r="D8881" s="3"/>
      <c r="E8881" s="3"/>
      <c r="F8881" s="3"/>
      <c r="G8881" s="3"/>
      <c r="H8881" s="3"/>
      <c r="I8881" s="3"/>
    </row>
    <row r="8882" ht="15.75" customHeight="1">
      <c r="A8882" s="3" t="str">
        <f>IFERROR(TRIM(LEFT(RIGHT('Cost Code (New)'!$F8882,LEN('Cost Code (New)'!$F8882)-SEARCH("Ext ",'Cost Code (New)'!$F8882)-LEN("Ext")),SEARCH(" - ",RIGHT('Cost Code (New)'!$F8882,LEN('Cost Code (New)'!$F8882)-SEARCH("Ext ",'Cost Code (New)'!$F8882)-LEN("Ext")))))+0,"")</f>
        <v/>
      </c>
      <c r="B8882" s="8"/>
      <c r="C8882" s="3"/>
      <c r="D8882" s="3"/>
      <c r="E8882" s="3"/>
      <c r="F8882" s="3"/>
      <c r="G8882" s="3"/>
      <c r="H8882" s="3"/>
      <c r="I8882" s="3"/>
    </row>
    <row r="8883" ht="15.75" customHeight="1">
      <c r="A8883" s="3" t="str">
        <f>IFERROR(TRIM(LEFT(RIGHT('Cost Code (New)'!$F8883,LEN('Cost Code (New)'!$F8883)-SEARCH("Ext ",'Cost Code (New)'!$F8883)-LEN("Ext")),SEARCH(" - ",RIGHT('Cost Code (New)'!$F8883,LEN('Cost Code (New)'!$F8883)-SEARCH("Ext ",'Cost Code (New)'!$F8883)-LEN("Ext")))))+0,"")</f>
        <v/>
      </c>
      <c r="B8883" s="8"/>
      <c r="C8883" s="3"/>
      <c r="D8883" s="3"/>
      <c r="E8883" s="3"/>
      <c r="F8883" s="3"/>
      <c r="G8883" s="3"/>
      <c r="H8883" s="3"/>
      <c r="I8883" s="3"/>
    </row>
    <row r="8884" ht="15.75" customHeight="1">
      <c r="A8884" s="3" t="str">
        <f>IFERROR(TRIM(LEFT(RIGHT('Cost Code (New)'!$F8884,LEN('Cost Code (New)'!$F8884)-SEARCH("Ext ",'Cost Code (New)'!$F8884)-LEN("Ext")),SEARCH(" - ",RIGHT('Cost Code (New)'!$F8884,LEN('Cost Code (New)'!$F8884)-SEARCH("Ext ",'Cost Code (New)'!$F8884)-LEN("Ext")))))+0,"")</f>
        <v/>
      </c>
      <c r="B8884" s="8"/>
      <c r="C8884" s="3"/>
      <c r="D8884" s="3"/>
      <c r="E8884" s="3"/>
      <c r="F8884" s="3"/>
      <c r="G8884" s="3"/>
      <c r="H8884" s="3"/>
      <c r="I8884" s="3"/>
    </row>
    <row r="8885" ht="15.75" customHeight="1">
      <c r="A8885" s="3" t="str">
        <f>IFERROR(TRIM(LEFT(RIGHT('Cost Code (New)'!$F8885,LEN('Cost Code (New)'!$F8885)-SEARCH("Ext ",'Cost Code (New)'!$F8885)-LEN("Ext")),SEARCH(" - ",RIGHT('Cost Code (New)'!$F8885,LEN('Cost Code (New)'!$F8885)-SEARCH("Ext ",'Cost Code (New)'!$F8885)-LEN("Ext")))))+0,"")</f>
        <v/>
      </c>
      <c r="B8885" s="8"/>
      <c r="C8885" s="3"/>
      <c r="D8885" s="3"/>
      <c r="E8885" s="3"/>
      <c r="F8885" s="3"/>
      <c r="G8885" s="3"/>
      <c r="H8885" s="3"/>
      <c r="I8885" s="3"/>
    </row>
    <row r="8886" ht="15.75" customHeight="1">
      <c r="A8886" s="3" t="str">
        <f>IFERROR(TRIM(LEFT(RIGHT('Cost Code (New)'!$F8886,LEN('Cost Code (New)'!$F8886)-SEARCH("Ext ",'Cost Code (New)'!$F8886)-LEN("Ext")),SEARCH(" - ",RIGHT('Cost Code (New)'!$F8886,LEN('Cost Code (New)'!$F8886)-SEARCH("Ext ",'Cost Code (New)'!$F8886)-LEN("Ext")))))+0,"")</f>
        <v/>
      </c>
      <c r="B8886" s="8"/>
      <c r="C8886" s="3"/>
      <c r="D8886" s="3"/>
      <c r="E8886" s="3"/>
      <c r="F8886" s="3"/>
      <c r="G8886" s="3"/>
      <c r="H8886" s="3"/>
      <c r="I8886" s="3"/>
    </row>
    <row r="8887" ht="15.75" customHeight="1">
      <c r="A8887" s="3" t="str">
        <f>IFERROR(TRIM(LEFT(RIGHT('Cost Code (New)'!$F8887,LEN('Cost Code (New)'!$F8887)-SEARCH("Ext ",'Cost Code (New)'!$F8887)-LEN("Ext")),SEARCH(" - ",RIGHT('Cost Code (New)'!$F8887,LEN('Cost Code (New)'!$F8887)-SEARCH("Ext ",'Cost Code (New)'!$F8887)-LEN("Ext")))))+0,"")</f>
        <v/>
      </c>
      <c r="B8887" s="8"/>
      <c r="C8887" s="3"/>
      <c r="D8887" s="3"/>
      <c r="E8887" s="3"/>
      <c r="F8887" s="3"/>
      <c r="G8887" s="3"/>
      <c r="H8887" s="3"/>
      <c r="I8887" s="3"/>
    </row>
    <row r="8888" ht="15.75" customHeight="1">
      <c r="A8888" s="3" t="str">
        <f>IFERROR(TRIM(LEFT(RIGHT('Cost Code (New)'!$F8888,LEN('Cost Code (New)'!$F8888)-SEARCH("Ext ",'Cost Code (New)'!$F8888)-LEN("Ext")),SEARCH(" - ",RIGHT('Cost Code (New)'!$F8888,LEN('Cost Code (New)'!$F8888)-SEARCH("Ext ",'Cost Code (New)'!$F8888)-LEN("Ext")))))+0,"")</f>
        <v/>
      </c>
      <c r="B8888" s="8"/>
      <c r="C8888" s="3"/>
      <c r="D8888" s="3"/>
      <c r="E8888" s="3"/>
      <c r="F8888" s="3"/>
      <c r="G8888" s="3"/>
      <c r="H8888" s="3"/>
      <c r="I8888" s="3"/>
    </row>
    <row r="8889" ht="15.75" customHeight="1">
      <c r="A8889" s="3" t="str">
        <f>IFERROR(TRIM(LEFT(RIGHT('Cost Code (New)'!$F8889,LEN('Cost Code (New)'!$F8889)-SEARCH("Ext ",'Cost Code (New)'!$F8889)-LEN("Ext")),SEARCH(" - ",RIGHT('Cost Code (New)'!$F8889,LEN('Cost Code (New)'!$F8889)-SEARCH("Ext ",'Cost Code (New)'!$F8889)-LEN("Ext")))))+0,"")</f>
        <v/>
      </c>
      <c r="B8889" s="8"/>
      <c r="C8889" s="3"/>
      <c r="D8889" s="3"/>
      <c r="E8889" s="3"/>
      <c r="F8889" s="3"/>
      <c r="G8889" s="3"/>
      <c r="H8889" s="3"/>
      <c r="I8889" s="3"/>
    </row>
    <row r="8890" ht="15.75" customHeight="1">
      <c r="A8890" s="3" t="str">
        <f>IFERROR(TRIM(LEFT(RIGHT('Cost Code (New)'!$F8890,LEN('Cost Code (New)'!$F8890)-SEARCH("Ext ",'Cost Code (New)'!$F8890)-LEN("Ext")),SEARCH(" - ",RIGHT('Cost Code (New)'!$F8890,LEN('Cost Code (New)'!$F8890)-SEARCH("Ext ",'Cost Code (New)'!$F8890)-LEN("Ext")))))+0,"")</f>
        <v/>
      </c>
      <c r="B8890" s="8"/>
      <c r="C8890" s="3"/>
      <c r="D8890" s="3"/>
      <c r="E8890" s="3"/>
      <c r="F8890" s="3"/>
      <c r="G8890" s="3"/>
      <c r="H8890" s="3"/>
      <c r="I8890" s="3"/>
    </row>
    <row r="8891" ht="15.75" customHeight="1">
      <c r="A8891" s="3" t="str">
        <f>IFERROR(TRIM(LEFT(RIGHT('Cost Code (New)'!$F8891,LEN('Cost Code (New)'!$F8891)-SEARCH("Ext ",'Cost Code (New)'!$F8891)-LEN("Ext")),SEARCH(" - ",RIGHT('Cost Code (New)'!$F8891,LEN('Cost Code (New)'!$F8891)-SEARCH("Ext ",'Cost Code (New)'!$F8891)-LEN("Ext")))))+0,"")</f>
        <v/>
      </c>
      <c r="B8891" s="8"/>
      <c r="C8891" s="3"/>
      <c r="D8891" s="3"/>
      <c r="E8891" s="3"/>
      <c r="F8891" s="3"/>
      <c r="G8891" s="3"/>
      <c r="H8891" s="3"/>
      <c r="I8891" s="3"/>
    </row>
    <row r="8892" ht="15.75" customHeight="1">
      <c r="A8892" s="3" t="str">
        <f>IFERROR(TRIM(LEFT(RIGHT('Cost Code (New)'!$F8892,LEN('Cost Code (New)'!$F8892)-SEARCH("Ext ",'Cost Code (New)'!$F8892)-LEN("Ext")),SEARCH(" - ",RIGHT('Cost Code (New)'!$F8892,LEN('Cost Code (New)'!$F8892)-SEARCH("Ext ",'Cost Code (New)'!$F8892)-LEN("Ext")))))+0,"")</f>
        <v/>
      </c>
      <c r="B8892" s="8"/>
      <c r="C8892" s="3"/>
      <c r="D8892" s="3"/>
      <c r="E8892" s="3"/>
      <c r="F8892" s="3"/>
      <c r="G8892" s="3"/>
      <c r="H8892" s="3"/>
      <c r="I8892" s="3"/>
    </row>
    <row r="8893" ht="15.75" customHeight="1">
      <c r="A8893" s="3" t="str">
        <f>IFERROR(TRIM(LEFT(RIGHT('Cost Code (New)'!$F8893,LEN('Cost Code (New)'!$F8893)-SEARCH("Ext ",'Cost Code (New)'!$F8893)-LEN("Ext")),SEARCH(" - ",RIGHT('Cost Code (New)'!$F8893,LEN('Cost Code (New)'!$F8893)-SEARCH("Ext ",'Cost Code (New)'!$F8893)-LEN("Ext")))))+0,"")</f>
        <v/>
      </c>
      <c r="B8893" s="8"/>
      <c r="C8893" s="3"/>
      <c r="D8893" s="3"/>
      <c r="E8893" s="3"/>
      <c r="F8893" s="3"/>
      <c r="G8893" s="3"/>
      <c r="H8893" s="3"/>
      <c r="I8893" s="3"/>
    </row>
    <row r="8894" ht="15.75" customHeight="1">
      <c r="A8894" s="3" t="str">
        <f>IFERROR(TRIM(LEFT(RIGHT('Cost Code (New)'!$F8894,LEN('Cost Code (New)'!$F8894)-SEARCH("Ext ",'Cost Code (New)'!$F8894)-LEN("Ext")),SEARCH(" - ",RIGHT('Cost Code (New)'!$F8894,LEN('Cost Code (New)'!$F8894)-SEARCH("Ext ",'Cost Code (New)'!$F8894)-LEN("Ext")))))+0,"")</f>
        <v/>
      </c>
      <c r="B8894" s="8"/>
      <c r="C8894" s="3"/>
      <c r="D8894" s="3"/>
      <c r="E8894" s="3"/>
      <c r="F8894" s="3"/>
      <c r="G8894" s="3"/>
      <c r="H8894" s="3"/>
      <c r="I8894" s="3"/>
    </row>
    <row r="8895" ht="15.75" customHeight="1">
      <c r="A8895" s="3" t="str">
        <f>IFERROR(TRIM(LEFT(RIGHT('Cost Code (New)'!$F8895,LEN('Cost Code (New)'!$F8895)-SEARCH("Ext ",'Cost Code (New)'!$F8895)-LEN("Ext")),SEARCH(" - ",RIGHT('Cost Code (New)'!$F8895,LEN('Cost Code (New)'!$F8895)-SEARCH("Ext ",'Cost Code (New)'!$F8895)-LEN("Ext")))))+0,"")</f>
        <v/>
      </c>
      <c r="B8895" s="8"/>
      <c r="C8895" s="3"/>
      <c r="D8895" s="3"/>
      <c r="E8895" s="3"/>
      <c r="F8895" s="3"/>
      <c r="G8895" s="3"/>
      <c r="H8895" s="3"/>
      <c r="I8895" s="3"/>
    </row>
    <row r="8896" ht="15.75" customHeight="1">
      <c r="A8896" s="3" t="str">
        <f>IFERROR(TRIM(LEFT(RIGHT('Cost Code (New)'!$F8896,LEN('Cost Code (New)'!$F8896)-SEARCH("Ext ",'Cost Code (New)'!$F8896)-LEN("Ext")),SEARCH(" - ",RIGHT('Cost Code (New)'!$F8896,LEN('Cost Code (New)'!$F8896)-SEARCH("Ext ",'Cost Code (New)'!$F8896)-LEN("Ext")))))+0,"")</f>
        <v/>
      </c>
      <c r="B8896" s="8"/>
      <c r="C8896" s="3"/>
      <c r="D8896" s="3"/>
      <c r="E8896" s="3"/>
      <c r="F8896" s="3"/>
      <c r="G8896" s="3"/>
      <c r="H8896" s="3"/>
      <c r="I8896" s="3"/>
    </row>
    <row r="8897" ht="15.75" customHeight="1">
      <c r="A8897" s="3" t="str">
        <f>IFERROR(TRIM(LEFT(RIGHT('Cost Code (New)'!$F8897,LEN('Cost Code (New)'!$F8897)-SEARCH("Ext ",'Cost Code (New)'!$F8897)-LEN("Ext")),SEARCH(" - ",RIGHT('Cost Code (New)'!$F8897,LEN('Cost Code (New)'!$F8897)-SEARCH("Ext ",'Cost Code (New)'!$F8897)-LEN("Ext")))))+0,"")</f>
        <v/>
      </c>
      <c r="B8897" s="8"/>
      <c r="C8897" s="3"/>
      <c r="D8897" s="3"/>
      <c r="E8897" s="3"/>
      <c r="F8897" s="3"/>
      <c r="G8897" s="3"/>
      <c r="H8897" s="3"/>
      <c r="I8897" s="3"/>
    </row>
    <row r="8898" ht="15.75" customHeight="1">
      <c r="A8898" s="3" t="str">
        <f>IFERROR(TRIM(LEFT(RIGHT('Cost Code (New)'!$F8898,LEN('Cost Code (New)'!$F8898)-SEARCH("Ext ",'Cost Code (New)'!$F8898)-LEN("Ext")),SEARCH(" - ",RIGHT('Cost Code (New)'!$F8898,LEN('Cost Code (New)'!$F8898)-SEARCH("Ext ",'Cost Code (New)'!$F8898)-LEN("Ext")))))+0,"")</f>
        <v/>
      </c>
      <c r="B8898" s="8"/>
      <c r="C8898" s="3"/>
      <c r="D8898" s="3"/>
      <c r="E8898" s="3"/>
      <c r="F8898" s="3"/>
      <c r="G8898" s="3"/>
      <c r="H8898" s="3"/>
      <c r="I8898" s="3"/>
    </row>
    <row r="8899" ht="15.75" customHeight="1">
      <c r="A8899" s="3" t="str">
        <f>IFERROR(TRIM(LEFT(RIGHT('Cost Code (New)'!$F8899,LEN('Cost Code (New)'!$F8899)-SEARCH("Ext ",'Cost Code (New)'!$F8899)-LEN("Ext")),SEARCH(" - ",RIGHT('Cost Code (New)'!$F8899,LEN('Cost Code (New)'!$F8899)-SEARCH("Ext ",'Cost Code (New)'!$F8899)-LEN("Ext")))))+0,"")</f>
        <v/>
      </c>
      <c r="B8899" s="8"/>
      <c r="C8899" s="3"/>
      <c r="D8899" s="3"/>
      <c r="E8899" s="3"/>
      <c r="F8899" s="3"/>
      <c r="G8899" s="3"/>
      <c r="H8899" s="3"/>
      <c r="I8899" s="3"/>
    </row>
    <row r="8900" ht="15.75" customHeight="1">
      <c r="A8900" s="3" t="str">
        <f>IFERROR(TRIM(LEFT(RIGHT('Cost Code (New)'!$F8900,LEN('Cost Code (New)'!$F8900)-SEARCH("Ext ",'Cost Code (New)'!$F8900)-LEN("Ext")),SEARCH(" - ",RIGHT('Cost Code (New)'!$F8900,LEN('Cost Code (New)'!$F8900)-SEARCH("Ext ",'Cost Code (New)'!$F8900)-LEN("Ext")))))+0,"")</f>
        <v/>
      </c>
      <c r="B8900" s="8"/>
      <c r="C8900" s="3"/>
      <c r="D8900" s="3"/>
      <c r="E8900" s="3"/>
      <c r="F8900" s="3"/>
      <c r="G8900" s="3"/>
      <c r="H8900" s="3"/>
      <c r="I8900" s="3"/>
    </row>
    <row r="8901" ht="15.75" customHeight="1">
      <c r="A8901" s="3" t="str">
        <f>IFERROR(TRIM(LEFT(RIGHT('Cost Code (New)'!$F8901,LEN('Cost Code (New)'!$F8901)-SEARCH("Ext ",'Cost Code (New)'!$F8901)-LEN("Ext")),SEARCH(" - ",RIGHT('Cost Code (New)'!$F8901,LEN('Cost Code (New)'!$F8901)-SEARCH("Ext ",'Cost Code (New)'!$F8901)-LEN("Ext")))))+0,"")</f>
        <v/>
      </c>
      <c r="B8901" s="8"/>
      <c r="C8901" s="3"/>
      <c r="D8901" s="3"/>
      <c r="E8901" s="3"/>
      <c r="F8901" s="3"/>
      <c r="G8901" s="3"/>
      <c r="H8901" s="3"/>
      <c r="I8901" s="3"/>
    </row>
    <row r="8902" ht="15.75" customHeight="1">
      <c r="A8902" s="3" t="str">
        <f>IFERROR(TRIM(LEFT(RIGHT('Cost Code (New)'!$F8902,LEN('Cost Code (New)'!$F8902)-SEARCH("Ext ",'Cost Code (New)'!$F8902)-LEN("Ext")),SEARCH(" - ",RIGHT('Cost Code (New)'!$F8902,LEN('Cost Code (New)'!$F8902)-SEARCH("Ext ",'Cost Code (New)'!$F8902)-LEN("Ext")))))+0,"")</f>
        <v/>
      </c>
      <c r="B8902" s="8"/>
      <c r="C8902" s="3"/>
      <c r="D8902" s="3"/>
      <c r="E8902" s="3"/>
      <c r="F8902" s="3"/>
      <c r="G8902" s="3"/>
      <c r="H8902" s="3"/>
      <c r="I8902" s="3"/>
    </row>
    <row r="8903" ht="15.75" customHeight="1">
      <c r="A8903" s="3" t="str">
        <f>IFERROR(TRIM(LEFT(RIGHT('Cost Code (New)'!$F8903,LEN('Cost Code (New)'!$F8903)-SEARCH("Ext ",'Cost Code (New)'!$F8903)-LEN("Ext")),SEARCH(" - ",RIGHT('Cost Code (New)'!$F8903,LEN('Cost Code (New)'!$F8903)-SEARCH("Ext ",'Cost Code (New)'!$F8903)-LEN("Ext")))))+0,"")</f>
        <v/>
      </c>
      <c r="B8903" s="8"/>
      <c r="C8903" s="3"/>
      <c r="D8903" s="3"/>
      <c r="E8903" s="3"/>
      <c r="F8903" s="3"/>
      <c r="G8903" s="3"/>
      <c r="H8903" s="3"/>
      <c r="I8903" s="3"/>
    </row>
    <row r="8904" ht="15.75" customHeight="1">
      <c r="A8904" s="3" t="str">
        <f>IFERROR(TRIM(LEFT(RIGHT('Cost Code (New)'!$F8904,LEN('Cost Code (New)'!$F8904)-SEARCH("Ext ",'Cost Code (New)'!$F8904)-LEN("Ext")),SEARCH(" - ",RIGHT('Cost Code (New)'!$F8904,LEN('Cost Code (New)'!$F8904)-SEARCH("Ext ",'Cost Code (New)'!$F8904)-LEN("Ext")))))+0,"")</f>
        <v/>
      </c>
      <c r="B8904" s="8"/>
      <c r="C8904" s="3"/>
      <c r="D8904" s="3"/>
      <c r="E8904" s="3"/>
      <c r="F8904" s="3"/>
      <c r="G8904" s="3"/>
      <c r="H8904" s="3"/>
      <c r="I8904" s="3"/>
    </row>
    <row r="8905" ht="15.75" customHeight="1">
      <c r="A8905" s="3" t="str">
        <f>IFERROR(TRIM(LEFT(RIGHT('Cost Code (New)'!$F8905,LEN('Cost Code (New)'!$F8905)-SEARCH("Ext ",'Cost Code (New)'!$F8905)-LEN("Ext")),SEARCH(" - ",RIGHT('Cost Code (New)'!$F8905,LEN('Cost Code (New)'!$F8905)-SEARCH("Ext ",'Cost Code (New)'!$F8905)-LEN("Ext")))))+0,"")</f>
        <v/>
      </c>
      <c r="B8905" s="8"/>
      <c r="C8905" s="3"/>
      <c r="D8905" s="3"/>
      <c r="E8905" s="3"/>
      <c r="F8905" s="3"/>
      <c r="G8905" s="3"/>
      <c r="H8905" s="3"/>
      <c r="I8905" s="3"/>
    </row>
    <row r="8906" ht="15.75" customHeight="1">
      <c r="A8906" s="3" t="str">
        <f>IFERROR(TRIM(LEFT(RIGHT('Cost Code (New)'!$F8906,LEN('Cost Code (New)'!$F8906)-SEARCH("Ext ",'Cost Code (New)'!$F8906)-LEN("Ext")),SEARCH(" - ",RIGHT('Cost Code (New)'!$F8906,LEN('Cost Code (New)'!$F8906)-SEARCH("Ext ",'Cost Code (New)'!$F8906)-LEN("Ext")))))+0,"")</f>
        <v/>
      </c>
      <c r="B8906" s="8"/>
      <c r="C8906" s="3"/>
      <c r="D8906" s="3"/>
      <c r="E8906" s="3"/>
      <c r="F8906" s="3"/>
      <c r="G8906" s="3"/>
      <c r="H8906" s="3"/>
      <c r="I8906" s="3"/>
    </row>
    <row r="8907" ht="15.75" customHeight="1">
      <c r="A8907" s="3" t="str">
        <f>IFERROR(TRIM(LEFT(RIGHT('Cost Code (New)'!$F8907,LEN('Cost Code (New)'!$F8907)-SEARCH("Ext ",'Cost Code (New)'!$F8907)-LEN("Ext")),SEARCH(" - ",RIGHT('Cost Code (New)'!$F8907,LEN('Cost Code (New)'!$F8907)-SEARCH("Ext ",'Cost Code (New)'!$F8907)-LEN("Ext")))))+0,"")</f>
        <v/>
      </c>
      <c r="B8907" s="8"/>
      <c r="C8907" s="3"/>
      <c r="D8907" s="3"/>
      <c r="E8907" s="3"/>
      <c r="F8907" s="3"/>
      <c r="G8907" s="3"/>
      <c r="H8907" s="3"/>
      <c r="I8907" s="3"/>
    </row>
    <row r="8908" ht="15.75" customHeight="1">
      <c r="A8908" s="3" t="str">
        <f>IFERROR(TRIM(LEFT(RIGHT('Cost Code (New)'!$F8908,LEN('Cost Code (New)'!$F8908)-SEARCH("Ext ",'Cost Code (New)'!$F8908)-LEN("Ext")),SEARCH(" - ",RIGHT('Cost Code (New)'!$F8908,LEN('Cost Code (New)'!$F8908)-SEARCH("Ext ",'Cost Code (New)'!$F8908)-LEN("Ext")))))+0,"")</f>
        <v/>
      </c>
      <c r="B8908" s="8"/>
      <c r="C8908" s="3"/>
      <c r="D8908" s="3"/>
      <c r="E8908" s="3"/>
      <c r="F8908" s="3"/>
      <c r="G8908" s="3"/>
      <c r="H8908" s="3"/>
      <c r="I8908" s="3"/>
    </row>
    <row r="8909" ht="15.75" customHeight="1">
      <c r="A8909" s="3" t="str">
        <f>IFERROR(TRIM(LEFT(RIGHT('Cost Code (New)'!$F8909,LEN('Cost Code (New)'!$F8909)-SEARCH("Ext ",'Cost Code (New)'!$F8909)-LEN("Ext")),SEARCH(" - ",RIGHT('Cost Code (New)'!$F8909,LEN('Cost Code (New)'!$F8909)-SEARCH("Ext ",'Cost Code (New)'!$F8909)-LEN("Ext")))))+0,"")</f>
        <v/>
      </c>
      <c r="B8909" s="8"/>
      <c r="C8909" s="3"/>
      <c r="D8909" s="3"/>
      <c r="E8909" s="3"/>
      <c r="F8909" s="3"/>
      <c r="G8909" s="3"/>
      <c r="H8909" s="3"/>
      <c r="I8909" s="3"/>
    </row>
    <row r="8910" ht="15.75" customHeight="1">
      <c r="A8910" s="3" t="str">
        <f>IFERROR(TRIM(LEFT(RIGHT('Cost Code (New)'!$F8910,LEN('Cost Code (New)'!$F8910)-SEARCH("Ext ",'Cost Code (New)'!$F8910)-LEN("Ext")),SEARCH(" - ",RIGHT('Cost Code (New)'!$F8910,LEN('Cost Code (New)'!$F8910)-SEARCH("Ext ",'Cost Code (New)'!$F8910)-LEN("Ext")))))+0,"")</f>
        <v/>
      </c>
      <c r="B8910" s="8"/>
      <c r="C8910" s="3"/>
      <c r="D8910" s="3"/>
      <c r="E8910" s="3"/>
      <c r="F8910" s="3"/>
      <c r="G8910" s="3"/>
      <c r="H8910" s="3"/>
      <c r="I8910" s="3"/>
    </row>
    <row r="8911" ht="15.75" customHeight="1">
      <c r="A8911" s="3" t="str">
        <f>IFERROR(TRIM(LEFT(RIGHT('Cost Code (New)'!$F8911,LEN('Cost Code (New)'!$F8911)-SEARCH("Ext ",'Cost Code (New)'!$F8911)-LEN("Ext")),SEARCH(" - ",RIGHT('Cost Code (New)'!$F8911,LEN('Cost Code (New)'!$F8911)-SEARCH("Ext ",'Cost Code (New)'!$F8911)-LEN("Ext")))))+0,"")</f>
        <v/>
      </c>
      <c r="B8911" s="8"/>
      <c r="C8911" s="3"/>
      <c r="D8911" s="3"/>
      <c r="E8911" s="3"/>
      <c r="F8911" s="3"/>
      <c r="G8911" s="3"/>
      <c r="H8911" s="3"/>
      <c r="I8911" s="3"/>
    </row>
    <row r="8912" ht="15.75" customHeight="1">
      <c r="A8912" s="3" t="str">
        <f>IFERROR(TRIM(LEFT(RIGHT('Cost Code (New)'!$F8912,LEN('Cost Code (New)'!$F8912)-SEARCH("Ext ",'Cost Code (New)'!$F8912)-LEN("Ext")),SEARCH(" - ",RIGHT('Cost Code (New)'!$F8912,LEN('Cost Code (New)'!$F8912)-SEARCH("Ext ",'Cost Code (New)'!$F8912)-LEN("Ext")))))+0,"")</f>
        <v/>
      </c>
      <c r="B8912" s="8"/>
      <c r="C8912" s="3"/>
      <c r="D8912" s="3"/>
      <c r="E8912" s="3"/>
      <c r="F8912" s="3"/>
      <c r="G8912" s="3"/>
      <c r="H8912" s="3"/>
      <c r="I8912" s="3"/>
    </row>
    <row r="8913" ht="15.75" customHeight="1">
      <c r="A8913" s="3" t="str">
        <f>IFERROR(TRIM(LEFT(RIGHT('Cost Code (New)'!$F8913,LEN('Cost Code (New)'!$F8913)-SEARCH("Ext ",'Cost Code (New)'!$F8913)-LEN("Ext")),SEARCH(" - ",RIGHT('Cost Code (New)'!$F8913,LEN('Cost Code (New)'!$F8913)-SEARCH("Ext ",'Cost Code (New)'!$F8913)-LEN("Ext")))))+0,"")</f>
        <v/>
      </c>
      <c r="B8913" s="8"/>
      <c r="C8913" s="3"/>
      <c r="D8913" s="3"/>
      <c r="E8913" s="3"/>
      <c r="F8913" s="3"/>
      <c r="G8913" s="3"/>
      <c r="H8913" s="3"/>
      <c r="I8913" s="3"/>
    </row>
    <row r="8914" ht="15.75" customHeight="1">
      <c r="A8914" s="3" t="str">
        <f>IFERROR(TRIM(LEFT(RIGHT('Cost Code (New)'!$F8914,LEN('Cost Code (New)'!$F8914)-SEARCH("Ext ",'Cost Code (New)'!$F8914)-LEN("Ext")),SEARCH(" - ",RIGHT('Cost Code (New)'!$F8914,LEN('Cost Code (New)'!$F8914)-SEARCH("Ext ",'Cost Code (New)'!$F8914)-LEN("Ext")))))+0,"")</f>
        <v/>
      </c>
      <c r="B8914" s="8"/>
      <c r="C8914" s="3"/>
      <c r="D8914" s="3"/>
      <c r="E8914" s="3"/>
      <c r="F8914" s="3"/>
      <c r="G8914" s="3"/>
      <c r="H8914" s="3"/>
      <c r="I8914" s="3"/>
    </row>
    <row r="8915" ht="15.75" customHeight="1">
      <c r="A8915" s="3" t="str">
        <f>IFERROR(TRIM(LEFT(RIGHT('Cost Code (New)'!$F8915,LEN('Cost Code (New)'!$F8915)-SEARCH("Ext ",'Cost Code (New)'!$F8915)-LEN("Ext")),SEARCH(" - ",RIGHT('Cost Code (New)'!$F8915,LEN('Cost Code (New)'!$F8915)-SEARCH("Ext ",'Cost Code (New)'!$F8915)-LEN("Ext")))))+0,"")</f>
        <v/>
      </c>
      <c r="B8915" s="8"/>
      <c r="C8915" s="3"/>
      <c r="D8915" s="3"/>
      <c r="E8915" s="3"/>
      <c r="F8915" s="3"/>
      <c r="G8915" s="3"/>
      <c r="H8915" s="3"/>
      <c r="I8915" s="3"/>
    </row>
    <row r="8916" ht="15.75" customHeight="1">
      <c r="A8916" s="3" t="str">
        <f>IFERROR(TRIM(LEFT(RIGHT('Cost Code (New)'!$F8916,LEN('Cost Code (New)'!$F8916)-SEARCH("Ext ",'Cost Code (New)'!$F8916)-LEN("Ext")),SEARCH(" - ",RIGHT('Cost Code (New)'!$F8916,LEN('Cost Code (New)'!$F8916)-SEARCH("Ext ",'Cost Code (New)'!$F8916)-LEN("Ext")))))+0,"")</f>
        <v/>
      </c>
      <c r="B8916" s="8"/>
      <c r="C8916" s="3"/>
      <c r="D8916" s="3"/>
      <c r="E8916" s="3"/>
      <c r="F8916" s="3"/>
      <c r="G8916" s="3"/>
      <c r="H8916" s="3"/>
      <c r="I8916" s="3"/>
    </row>
    <row r="8917" ht="15.75" customHeight="1">
      <c r="A8917" s="3" t="str">
        <f>IFERROR(TRIM(LEFT(RIGHT('Cost Code (New)'!$F8917,LEN('Cost Code (New)'!$F8917)-SEARCH("Ext ",'Cost Code (New)'!$F8917)-LEN("Ext")),SEARCH(" - ",RIGHT('Cost Code (New)'!$F8917,LEN('Cost Code (New)'!$F8917)-SEARCH("Ext ",'Cost Code (New)'!$F8917)-LEN("Ext")))))+0,"")</f>
        <v/>
      </c>
      <c r="B8917" s="8"/>
      <c r="C8917" s="3"/>
      <c r="D8917" s="3"/>
      <c r="E8917" s="3"/>
      <c r="F8917" s="3"/>
      <c r="G8917" s="3"/>
      <c r="H8917" s="3"/>
      <c r="I8917" s="3"/>
    </row>
    <row r="8918" ht="15.75" customHeight="1">
      <c r="A8918" s="3" t="str">
        <f>IFERROR(TRIM(LEFT(RIGHT('Cost Code (New)'!$F8918,LEN('Cost Code (New)'!$F8918)-SEARCH("Ext ",'Cost Code (New)'!$F8918)-LEN("Ext")),SEARCH(" - ",RIGHT('Cost Code (New)'!$F8918,LEN('Cost Code (New)'!$F8918)-SEARCH("Ext ",'Cost Code (New)'!$F8918)-LEN("Ext")))))+0,"")</f>
        <v/>
      </c>
      <c r="B8918" s="8"/>
      <c r="C8918" s="3"/>
      <c r="D8918" s="3"/>
      <c r="E8918" s="3"/>
      <c r="F8918" s="3"/>
      <c r="G8918" s="3"/>
      <c r="H8918" s="3"/>
      <c r="I8918" s="3"/>
    </row>
    <row r="8919" ht="15.75" customHeight="1">
      <c r="A8919" s="3" t="str">
        <f>IFERROR(TRIM(LEFT(RIGHT('Cost Code (New)'!$F8919,LEN('Cost Code (New)'!$F8919)-SEARCH("Ext ",'Cost Code (New)'!$F8919)-LEN("Ext")),SEARCH(" - ",RIGHT('Cost Code (New)'!$F8919,LEN('Cost Code (New)'!$F8919)-SEARCH("Ext ",'Cost Code (New)'!$F8919)-LEN("Ext")))))+0,"")</f>
        <v/>
      </c>
      <c r="B8919" s="8"/>
      <c r="C8919" s="3"/>
      <c r="D8919" s="3"/>
      <c r="E8919" s="3"/>
      <c r="F8919" s="3"/>
      <c r="G8919" s="3"/>
      <c r="H8919" s="3"/>
      <c r="I8919" s="3"/>
    </row>
    <row r="8920" ht="15.75" customHeight="1">
      <c r="A8920" s="3" t="str">
        <f>IFERROR(TRIM(LEFT(RIGHT('Cost Code (New)'!$F8920,LEN('Cost Code (New)'!$F8920)-SEARCH("Ext ",'Cost Code (New)'!$F8920)-LEN("Ext")),SEARCH(" - ",RIGHT('Cost Code (New)'!$F8920,LEN('Cost Code (New)'!$F8920)-SEARCH("Ext ",'Cost Code (New)'!$F8920)-LEN("Ext")))))+0,"")</f>
        <v/>
      </c>
      <c r="B8920" s="8"/>
      <c r="C8920" s="3"/>
      <c r="D8920" s="3"/>
      <c r="E8920" s="3"/>
      <c r="F8920" s="3"/>
      <c r="G8920" s="3"/>
      <c r="H8920" s="3"/>
      <c r="I8920" s="3"/>
    </row>
    <row r="8921" ht="15.75" customHeight="1">
      <c r="A8921" s="3" t="str">
        <f>IFERROR(TRIM(LEFT(RIGHT('Cost Code (New)'!$F8921,LEN('Cost Code (New)'!$F8921)-SEARCH("Ext ",'Cost Code (New)'!$F8921)-LEN("Ext")),SEARCH(" - ",RIGHT('Cost Code (New)'!$F8921,LEN('Cost Code (New)'!$F8921)-SEARCH("Ext ",'Cost Code (New)'!$F8921)-LEN("Ext")))))+0,"")</f>
        <v/>
      </c>
      <c r="B8921" s="8"/>
      <c r="C8921" s="3"/>
      <c r="D8921" s="3"/>
      <c r="E8921" s="3"/>
      <c r="F8921" s="3"/>
      <c r="G8921" s="3"/>
      <c r="H8921" s="3"/>
      <c r="I8921" s="3"/>
    </row>
    <row r="8922" ht="15.75" customHeight="1">
      <c r="A8922" s="3" t="str">
        <f>IFERROR(TRIM(LEFT(RIGHT('Cost Code (New)'!$F8922,LEN('Cost Code (New)'!$F8922)-SEARCH("Ext ",'Cost Code (New)'!$F8922)-LEN("Ext")),SEARCH(" - ",RIGHT('Cost Code (New)'!$F8922,LEN('Cost Code (New)'!$F8922)-SEARCH("Ext ",'Cost Code (New)'!$F8922)-LEN("Ext")))))+0,"")</f>
        <v/>
      </c>
      <c r="B8922" s="8"/>
      <c r="C8922" s="3"/>
      <c r="D8922" s="3"/>
      <c r="E8922" s="3"/>
      <c r="F8922" s="3"/>
      <c r="G8922" s="3"/>
      <c r="H8922" s="3"/>
      <c r="I8922" s="3"/>
    </row>
    <row r="8923" ht="15.75" customHeight="1">
      <c r="A8923" s="3" t="str">
        <f>IFERROR(TRIM(LEFT(RIGHT('Cost Code (New)'!$F8923,LEN('Cost Code (New)'!$F8923)-SEARCH("Ext ",'Cost Code (New)'!$F8923)-LEN("Ext")),SEARCH(" - ",RIGHT('Cost Code (New)'!$F8923,LEN('Cost Code (New)'!$F8923)-SEARCH("Ext ",'Cost Code (New)'!$F8923)-LEN("Ext")))))+0,"")</f>
        <v/>
      </c>
      <c r="B8923" s="8"/>
      <c r="C8923" s="3"/>
      <c r="D8923" s="3"/>
      <c r="E8923" s="3"/>
      <c r="F8923" s="3"/>
      <c r="G8923" s="3"/>
      <c r="H8923" s="3"/>
      <c r="I8923" s="3"/>
    </row>
    <row r="8924" ht="15.75" customHeight="1">
      <c r="A8924" s="3" t="str">
        <f>IFERROR(TRIM(LEFT(RIGHT('Cost Code (New)'!$F8924,LEN('Cost Code (New)'!$F8924)-SEARCH("Ext ",'Cost Code (New)'!$F8924)-LEN("Ext")),SEARCH(" - ",RIGHT('Cost Code (New)'!$F8924,LEN('Cost Code (New)'!$F8924)-SEARCH("Ext ",'Cost Code (New)'!$F8924)-LEN("Ext")))))+0,"")</f>
        <v/>
      </c>
      <c r="B8924" s="8"/>
      <c r="C8924" s="3"/>
      <c r="D8924" s="3"/>
      <c r="E8924" s="3"/>
      <c r="F8924" s="3"/>
      <c r="G8924" s="3"/>
      <c r="H8924" s="3"/>
      <c r="I8924" s="3"/>
    </row>
    <row r="8925" ht="15.75" customHeight="1">
      <c r="A8925" s="3" t="str">
        <f>IFERROR(TRIM(LEFT(RIGHT('Cost Code (New)'!$F8925,LEN('Cost Code (New)'!$F8925)-SEARCH("Ext ",'Cost Code (New)'!$F8925)-LEN("Ext")),SEARCH(" - ",RIGHT('Cost Code (New)'!$F8925,LEN('Cost Code (New)'!$F8925)-SEARCH("Ext ",'Cost Code (New)'!$F8925)-LEN("Ext")))))+0,"")</f>
        <v/>
      </c>
      <c r="B8925" s="8"/>
      <c r="C8925" s="3"/>
      <c r="D8925" s="3"/>
      <c r="E8925" s="3"/>
      <c r="F8925" s="3"/>
      <c r="G8925" s="3"/>
      <c r="H8925" s="3"/>
      <c r="I8925" s="3"/>
    </row>
    <row r="8926" ht="15.75" customHeight="1">
      <c r="A8926" s="3" t="str">
        <f>IFERROR(TRIM(LEFT(RIGHT('Cost Code (New)'!$F8926,LEN('Cost Code (New)'!$F8926)-SEARCH("Ext ",'Cost Code (New)'!$F8926)-LEN("Ext")),SEARCH(" - ",RIGHT('Cost Code (New)'!$F8926,LEN('Cost Code (New)'!$F8926)-SEARCH("Ext ",'Cost Code (New)'!$F8926)-LEN("Ext")))))+0,"")</f>
        <v/>
      </c>
      <c r="B8926" s="8"/>
      <c r="C8926" s="3"/>
      <c r="D8926" s="3"/>
      <c r="E8926" s="3"/>
      <c r="F8926" s="3"/>
      <c r="G8926" s="3"/>
      <c r="H8926" s="3"/>
      <c r="I8926" s="3"/>
    </row>
    <row r="8927" ht="15.75" customHeight="1">
      <c r="A8927" s="3" t="str">
        <f>IFERROR(TRIM(LEFT(RIGHT('Cost Code (New)'!$F8927,LEN('Cost Code (New)'!$F8927)-SEARCH("Ext ",'Cost Code (New)'!$F8927)-LEN("Ext")),SEARCH(" - ",RIGHT('Cost Code (New)'!$F8927,LEN('Cost Code (New)'!$F8927)-SEARCH("Ext ",'Cost Code (New)'!$F8927)-LEN("Ext")))))+0,"")</f>
        <v/>
      </c>
      <c r="B8927" s="8"/>
      <c r="C8927" s="3"/>
      <c r="D8927" s="3"/>
      <c r="E8927" s="3"/>
      <c r="F8927" s="3"/>
      <c r="G8927" s="3"/>
      <c r="H8927" s="3"/>
      <c r="I8927" s="3"/>
    </row>
    <row r="8928" ht="15.75" customHeight="1">
      <c r="A8928" s="3" t="str">
        <f>IFERROR(TRIM(LEFT(RIGHT('Cost Code (New)'!$F8928,LEN('Cost Code (New)'!$F8928)-SEARCH("Ext ",'Cost Code (New)'!$F8928)-LEN("Ext")),SEARCH(" - ",RIGHT('Cost Code (New)'!$F8928,LEN('Cost Code (New)'!$F8928)-SEARCH("Ext ",'Cost Code (New)'!$F8928)-LEN("Ext")))))+0,"")</f>
        <v/>
      </c>
      <c r="B8928" s="8"/>
      <c r="C8928" s="3"/>
      <c r="D8928" s="3"/>
      <c r="E8928" s="3"/>
      <c r="F8928" s="3"/>
      <c r="G8928" s="3"/>
      <c r="H8928" s="3"/>
      <c r="I8928" s="3"/>
    </row>
    <row r="8929" ht="15.75" customHeight="1">
      <c r="A8929" s="3" t="str">
        <f>IFERROR(TRIM(LEFT(RIGHT('Cost Code (New)'!$F8929,LEN('Cost Code (New)'!$F8929)-SEARCH("Ext ",'Cost Code (New)'!$F8929)-LEN("Ext")),SEARCH(" - ",RIGHT('Cost Code (New)'!$F8929,LEN('Cost Code (New)'!$F8929)-SEARCH("Ext ",'Cost Code (New)'!$F8929)-LEN("Ext")))))+0,"")</f>
        <v/>
      </c>
      <c r="B8929" s="8"/>
      <c r="C8929" s="3"/>
      <c r="D8929" s="3"/>
      <c r="E8929" s="3"/>
      <c r="F8929" s="3"/>
      <c r="G8929" s="3"/>
      <c r="H8929" s="3"/>
      <c r="I8929" s="3"/>
    </row>
    <row r="8930" ht="15.75" customHeight="1">
      <c r="A8930" s="3" t="str">
        <f>IFERROR(TRIM(LEFT(RIGHT('Cost Code (New)'!$F8930,LEN('Cost Code (New)'!$F8930)-SEARCH("Ext ",'Cost Code (New)'!$F8930)-LEN("Ext")),SEARCH(" - ",RIGHT('Cost Code (New)'!$F8930,LEN('Cost Code (New)'!$F8930)-SEARCH("Ext ",'Cost Code (New)'!$F8930)-LEN("Ext")))))+0,"")</f>
        <v/>
      </c>
      <c r="B8930" s="8"/>
      <c r="C8930" s="3"/>
      <c r="D8930" s="3"/>
      <c r="E8930" s="3"/>
      <c r="F8930" s="3"/>
      <c r="G8930" s="3"/>
      <c r="H8930" s="3"/>
      <c r="I8930" s="3"/>
    </row>
    <row r="8931" ht="15.75" customHeight="1">
      <c r="A8931" s="3" t="str">
        <f>IFERROR(TRIM(LEFT(RIGHT('Cost Code (New)'!$F8931,LEN('Cost Code (New)'!$F8931)-SEARCH("Ext ",'Cost Code (New)'!$F8931)-LEN("Ext")),SEARCH(" - ",RIGHT('Cost Code (New)'!$F8931,LEN('Cost Code (New)'!$F8931)-SEARCH("Ext ",'Cost Code (New)'!$F8931)-LEN("Ext")))))+0,"")</f>
        <v/>
      </c>
      <c r="B8931" s="8"/>
      <c r="C8931" s="3"/>
      <c r="D8931" s="3"/>
      <c r="E8931" s="3"/>
      <c r="F8931" s="3"/>
      <c r="G8931" s="3"/>
      <c r="H8931" s="3"/>
      <c r="I8931" s="3"/>
    </row>
    <row r="8932" ht="15.75" customHeight="1">
      <c r="A8932" s="3" t="str">
        <f>IFERROR(TRIM(LEFT(RIGHT('Cost Code (New)'!$F8932,LEN('Cost Code (New)'!$F8932)-SEARCH("Ext ",'Cost Code (New)'!$F8932)-LEN("Ext")),SEARCH(" - ",RIGHT('Cost Code (New)'!$F8932,LEN('Cost Code (New)'!$F8932)-SEARCH("Ext ",'Cost Code (New)'!$F8932)-LEN("Ext")))))+0,"")</f>
        <v/>
      </c>
      <c r="B8932" s="8"/>
      <c r="C8932" s="3"/>
      <c r="D8932" s="3"/>
      <c r="E8932" s="3"/>
      <c r="F8932" s="3"/>
      <c r="G8932" s="3"/>
      <c r="H8932" s="3"/>
      <c r="I8932" s="3"/>
    </row>
    <row r="8933" ht="15.75" customHeight="1">
      <c r="A8933" s="3" t="str">
        <f>IFERROR(TRIM(LEFT(RIGHT('Cost Code (New)'!$F8933,LEN('Cost Code (New)'!$F8933)-SEARCH("Ext ",'Cost Code (New)'!$F8933)-LEN("Ext")),SEARCH(" - ",RIGHT('Cost Code (New)'!$F8933,LEN('Cost Code (New)'!$F8933)-SEARCH("Ext ",'Cost Code (New)'!$F8933)-LEN("Ext")))))+0,"")</f>
        <v/>
      </c>
      <c r="B8933" s="8"/>
      <c r="C8933" s="3"/>
      <c r="D8933" s="3"/>
      <c r="E8933" s="3"/>
      <c r="F8933" s="3"/>
      <c r="G8933" s="3"/>
      <c r="H8933" s="3"/>
      <c r="I8933" s="3"/>
    </row>
    <row r="8934" ht="15.75" customHeight="1">
      <c r="A8934" s="3" t="str">
        <f>IFERROR(TRIM(LEFT(RIGHT('Cost Code (New)'!$F8934,LEN('Cost Code (New)'!$F8934)-SEARCH("Ext ",'Cost Code (New)'!$F8934)-LEN("Ext")),SEARCH(" - ",RIGHT('Cost Code (New)'!$F8934,LEN('Cost Code (New)'!$F8934)-SEARCH("Ext ",'Cost Code (New)'!$F8934)-LEN("Ext")))))+0,"")</f>
        <v/>
      </c>
      <c r="B8934" s="8"/>
      <c r="C8934" s="3"/>
      <c r="D8934" s="3"/>
      <c r="E8934" s="3"/>
      <c r="F8934" s="3"/>
      <c r="G8934" s="3"/>
      <c r="H8934" s="3"/>
      <c r="I8934" s="3"/>
    </row>
    <row r="8935" ht="15.75" customHeight="1">
      <c r="A8935" s="3" t="str">
        <f>IFERROR(TRIM(LEFT(RIGHT('Cost Code (New)'!$F8935,LEN('Cost Code (New)'!$F8935)-SEARCH("Ext ",'Cost Code (New)'!$F8935)-LEN("Ext")),SEARCH(" - ",RIGHT('Cost Code (New)'!$F8935,LEN('Cost Code (New)'!$F8935)-SEARCH("Ext ",'Cost Code (New)'!$F8935)-LEN("Ext")))))+0,"")</f>
        <v/>
      </c>
      <c r="B8935" s="8"/>
      <c r="C8935" s="3"/>
      <c r="D8935" s="3"/>
      <c r="E8935" s="3"/>
      <c r="F8935" s="3"/>
      <c r="G8935" s="3"/>
      <c r="H8935" s="3"/>
      <c r="I8935" s="3"/>
    </row>
    <row r="8936" ht="15.75" customHeight="1">
      <c r="A8936" s="3" t="str">
        <f>IFERROR(TRIM(LEFT(RIGHT('Cost Code (New)'!$F8936,LEN('Cost Code (New)'!$F8936)-SEARCH("Ext ",'Cost Code (New)'!$F8936)-LEN("Ext")),SEARCH(" - ",RIGHT('Cost Code (New)'!$F8936,LEN('Cost Code (New)'!$F8936)-SEARCH("Ext ",'Cost Code (New)'!$F8936)-LEN("Ext")))))+0,"")</f>
        <v/>
      </c>
      <c r="B8936" s="8"/>
      <c r="C8936" s="3"/>
      <c r="D8936" s="3"/>
      <c r="E8936" s="3"/>
      <c r="F8936" s="3"/>
      <c r="G8936" s="3"/>
      <c r="H8936" s="3"/>
      <c r="I8936" s="3"/>
    </row>
    <row r="8937" ht="15.75" customHeight="1">
      <c r="A8937" s="3" t="str">
        <f>IFERROR(TRIM(LEFT(RIGHT('Cost Code (New)'!$F8937,LEN('Cost Code (New)'!$F8937)-SEARCH("Ext ",'Cost Code (New)'!$F8937)-LEN("Ext")),SEARCH(" - ",RIGHT('Cost Code (New)'!$F8937,LEN('Cost Code (New)'!$F8937)-SEARCH("Ext ",'Cost Code (New)'!$F8937)-LEN("Ext")))))+0,"")</f>
        <v/>
      </c>
      <c r="B8937" s="8"/>
      <c r="C8937" s="3"/>
      <c r="D8937" s="3"/>
      <c r="E8937" s="3"/>
      <c r="F8937" s="3"/>
      <c r="G8937" s="3"/>
      <c r="H8937" s="3"/>
      <c r="I8937" s="3"/>
    </row>
    <row r="8938" ht="15.75" customHeight="1">
      <c r="A8938" s="3" t="str">
        <f>IFERROR(TRIM(LEFT(RIGHT('Cost Code (New)'!$F8938,LEN('Cost Code (New)'!$F8938)-SEARCH("Ext ",'Cost Code (New)'!$F8938)-LEN("Ext")),SEARCH(" - ",RIGHT('Cost Code (New)'!$F8938,LEN('Cost Code (New)'!$F8938)-SEARCH("Ext ",'Cost Code (New)'!$F8938)-LEN("Ext")))))+0,"")</f>
        <v/>
      </c>
      <c r="B8938" s="8"/>
      <c r="C8938" s="3"/>
      <c r="D8938" s="3"/>
      <c r="E8938" s="3"/>
      <c r="F8938" s="3"/>
      <c r="G8938" s="3"/>
      <c r="H8938" s="3"/>
      <c r="I8938" s="3"/>
    </row>
    <row r="8939" ht="15.75" customHeight="1">
      <c r="A8939" s="3" t="str">
        <f>IFERROR(TRIM(LEFT(RIGHT('Cost Code (New)'!$F8939,LEN('Cost Code (New)'!$F8939)-SEARCH("Ext ",'Cost Code (New)'!$F8939)-LEN("Ext")),SEARCH(" - ",RIGHT('Cost Code (New)'!$F8939,LEN('Cost Code (New)'!$F8939)-SEARCH("Ext ",'Cost Code (New)'!$F8939)-LEN("Ext")))))+0,"")</f>
        <v/>
      </c>
      <c r="B8939" s="8"/>
      <c r="C8939" s="3"/>
      <c r="D8939" s="3"/>
      <c r="E8939" s="3"/>
      <c r="F8939" s="3"/>
      <c r="G8939" s="3"/>
      <c r="H8939" s="3"/>
      <c r="I8939" s="3"/>
    </row>
    <row r="8940" ht="15.75" customHeight="1">
      <c r="A8940" s="3" t="str">
        <f>IFERROR(TRIM(LEFT(RIGHT('Cost Code (New)'!$F8940,LEN('Cost Code (New)'!$F8940)-SEARCH("Ext ",'Cost Code (New)'!$F8940)-LEN("Ext")),SEARCH(" - ",RIGHT('Cost Code (New)'!$F8940,LEN('Cost Code (New)'!$F8940)-SEARCH("Ext ",'Cost Code (New)'!$F8940)-LEN("Ext")))))+0,"")</f>
        <v/>
      </c>
      <c r="B8940" s="8"/>
      <c r="C8940" s="3"/>
      <c r="D8940" s="3"/>
      <c r="E8940" s="3"/>
      <c r="F8940" s="3"/>
      <c r="G8940" s="3"/>
      <c r="H8940" s="3"/>
      <c r="I8940" s="3"/>
    </row>
    <row r="8941" ht="15.75" customHeight="1">
      <c r="A8941" s="3" t="str">
        <f>IFERROR(TRIM(LEFT(RIGHT('Cost Code (New)'!$F8941,LEN('Cost Code (New)'!$F8941)-SEARCH("Ext ",'Cost Code (New)'!$F8941)-LEN("Ext")),SEARCH(" - ",RIGHT('Cost Code (New)'!$F8941,LEN('Cost Code (New)'!$F8941)-SEARCH("Ext ",'Cost Code (New)'!$F8941)-LEN("Ext")))))+0,"")</f>
        <v/>
      </c>
      <c r="B8941" s="8"/>
      <c r="C8941" s="3"/>
      <c r="D8941" s="3"/>
      <c r="E8941" s="3"/>
      <c r="F8941" s="3"/>
      <c r="G8941" s="3"/>
      <c r="H8941" s="3"/>
      <c r="I8941" s="3"/>
    </row>
    <row r="8942" ht="15.75" customHeight="1">
      <c r="A8942" s="3" t="str">
        <f>IFERROR(TRIM(LEFT(RIGHT('Cost Code (New)'!$F8942,LEN('Cost Code (New)'!$F8942)-SEARCH("Ext ",'Cost Code (New)'!$F8942)-LEN("Ext")),SEARCH(" - ",RIGHT('Cost Code (New)'!$F8942,LEN('Cost Code (New)'!$F8942)-SEARCH("Ext ",'Cost Code (New)'!$F8942)-LEN("Ext")))))+0,"")</f>
        <v/>
      </c>
      <c r="B8942" s="8"/>
      <c r="C8942" s="3"/>
      <c r="D8942" s="3"/>
      <c r="E8942" s="3"/>
      <c r="F8942" s="3"/>
      <c r="G8942" s="3"/>
      <c r="H8942" s="3"/>
      <c r="I8942" s="3"/>
    </row>
    <row r="8943" ht="15.75" customHeight="1">
      <c r="A8943" s="3" t="str">
        <f>IFERROR(TRIM(LEFT(RIGHT('Cost Code (New)'!$F8943,LEN('Cost Code (New)'!$F8943)-SEARCH("Ext ",'Cost Code (New)'!$F8943)-LEN("Ext")),SEARCH(" - ",RIGHT('Cost Code (New)'!$F8943,LEN('Cost Code (New)'!$F8943)-SEARCH("Ext ",'Cost Code (New)'!$F8943)-LEN("Ext")))))+0,"")</f>
        <v/>
      </c>
      <c r="B8943" s="8"/>
      <c r="C8943" s="3"/>
      <c r="D8943" s="3"/>
      <c r="E8943" s="3"/>
      <c r="F8943" s="3"/>
      <c r="G8943" s="3"/>
      <c r="H8943" s="3"/>
      <c r="I8943" s="3"/>
    </row>
    <row r="8944" ht="15.75" customHeight="1">
      <c r="A8944" s="3" t="str">
        <f>IFERROR(TRIM(LEFT(RIGHT('Cost Code (New)'!$F8944,LEN('Cost Code (New)'!$F8944)-SEARCH("Ext ",'Cost Code (New)'!$F8944)-LEN("Ext")),SEARCH(" - ",RIGHT('Cost Code (New)'!$F8944,LEN('Cost Code (New)'!$F8944)-SEARCH("Ext ",'Cost Code (New)'!$F8944)-LEN("Ext")))))+0,"")</f>
        <v/>
      </c>
      <c r="B8944" s="8"/>
      <c r="C8944" s="3"/>
      <c r="D8944" s="3"/>
      <c r="E8944" s="3"/>
      <c r="F8944" s="3"/>
      <c r="G8944" s="3"/>
      <c r="H8944" s="3"/>
      <c r="I8944" s="3"/>
    </row>
    <row r="8945" ht="15.75" customHeight="1">
      <c r="A8945" s="3" t="str">
        <f>IFERROR(TRIM(LEFT(RIGHT('Cost Code (New)'!$F8945,LEN('Cost Code (New)'!$F8945)-SEARCH("Ext ",'Cost Code (New)'!$F8945)-LEN("Ext")),SEARCH(" - ",RIGHT('Cost Code (New)'!$F8945,LEN('Cost Code (New)'!$F8945)-SEARCH("Ext ",'Cost Code (New)'!$F8945)-LEN("Ext")))))+0,"")</f>
        <v/>
      </c>
      <c r="B8945" s="8"/>
      <c r="C8945" s="3"/>
      <c r="D8945" s="3"/>
      <c r="E8945" s="3"/>
      <c r="F8945" s="3"/>
      <c r="G8945" s="3"/>
      <c r="H8945" s="3"/>
      <c r="I8945" s="3"/>
    </row>
    <row r="8946" ht="15.75" customHeight="1">
      <c r="A8946" s="3" t="str">
        <f>IFERROR(TRIM(LEFT(RIGHT('Cost Code (New)'!$F8946,LEN('Cost Code (New)'!$F8946)-SEARCH("Ext ",'Cost Code (New)'!$F8946)-LEN("Ext")),SEARCH(" - ",RIGHT('Cost Code (New)'!$F8946,LEN('Cost Code (New)'!$F8946)-SEARCH("Ext ",'Cost Code (New)'!$F8946)-LEN("Ext")))))+0,"")</f>
        <v/>
      </c>
      <c r="B8946" s="8"/>
      <c r="C8946" s="3"/>
      <c r="D8946" s="3"/>
      <c r="E8946" s="3"/>
      <c r="F8946" s="3"/>
      <c r="G8946" s="3"/>
      <c r="H8946" s="3"/>
      <c r="I8946" s="3"/>
    </row>
    <row r="8947" ht="15.75" customHeight="1">
      <c r="A8947" s="3" t="str">
        <f>IFERROR(TRIM(LEFT(RIGHT('Cost Code (New)'!$F8947,LEN('Cost Code (New)'!$F8947)-SEARCH("Ext ",'Cost Code (New)'!$F8947)-LEN("Ext")),SEARCH(" - ",RIGHT('Cost Code (New)'!$F8947,LEN('Cost Code (New)'!$F8947)-SEARCH("Ext ",'Cost Code (New)'!$F8947)-LEN("Ext")))))+0,"")</f>
        <v/>
      </c>
      <c r="B8947" s="8"/>
      <c r="C8947" s="3"/>
      <c r="D8947" s="3"/>
      <c r="E8947" s="3"/>
      <c r="F8947" s="3"/>
      <c r="G8947" s="3"/>
      <c r="H8947" s="3"/>
      <c r="I8947" s="3"/>
    </row>
    <row r="8948" ht="15.75" customHeight="1">
      <c r="A8948" s="3" t="str">
        <f>IFERROR(TRIM(LEFT(RIGHT('Cost Code (New)'!$F8948,LEN('Cost Code (New)'!$F8948)-SEARCH("Ext ",'Cost Code (New)'!$F8948)-LEN("Ext")),SEARCH(" - ",RIGHT('Cost Code (New)'!$F8948,LEN('Cost Code (New)'!$F8948)-SEARCH("Ext ",'Cost Code (New)'!$F8948)-LEN("Ext")))))+0,"")</f>
        <v/>
      </c>
      <c r="B8948" s="8"/>
      <c r="C8948" s="3"/>
      <c r="D8948" s="3"/>
      <c r="E8948" s="3"/>
      <c r="F8948" s="3"/>
      <c r="G8948" s="3"/>
      <c r="H8948" s="3"/>
      <c r="I8948" s="3"/>
    </row>
    <row r="8949" ht="15.75" customHeight="1">
      <c r="A8949" s="3" t="str">
        <f>IFERROR(TRIM(LEFT(RIGHT('Cost Code (New)'!$F8949,LEN('Cost Code (New)'!$F8949)-SEARCH("Ext ",'Cost Code (New)'!$F8949)-LEN("Ext")),SEARCH(" - ",RIGHT('Cost Code (New)'!$F8949,LEN('Cost Code (New)'!$F8949)-SEARCH("Ext ",'Cost Code (New)'!$F8949)-LEN("Ext")))))+0,"")</f>
        <v/>
      </c>
      <c r="B8949" s="8"/>
      <c r="C8949" s="3"/>
      <c r="D8949" s="3"/>
      <c r="E8949" s="3"/>
      <c r="F8949" s="3"/>
      <c r="G8949" s="3"/>
      <c r="H8949" s="3"/>
      <c r="I8949" s="3"/>
    </row>
    <row r="8950" ht="15.75" customHeight="1">
      <c r="A8950" s="3" t="str">
        <f>IFERROR(TRIM(LEFT(RIGHT('Cost Code (New)'!$F8950,LEN('Cost Code (New)'!$F8950)-SEARCH("Ext ",'Cost Code (New)'!$F8950)-LEN("Ext")),SEARCH(" - ",RIGHT('Cost Code (New)'!$F8950,LEN('Cost Code (New)'!$F8950)-SEARCH("Ext ",'Cost Code (New)'!$F8950)-LEN("Ext")))))+0,"")</f>
        <v/>
      </c>
      <c r="B8950" s="8"/>
      <c r="C8950" s="3"/>
      <c r="D8950" s="3"/>
      <c r="E8950" s="3"/>
      <c r="F8950" s="3"/>
      <c r="G8950" s="3"/>
      <c r="H8950" s="3"/>
      <c r="I8950" s="3"/>
    </row>
    <row r="8951" ht="15.75" customHeight="1">
      <c r="A8951" s="3" t="str">
        <f>IFERROR(TRIM(LEFT(RIGHT('Cost Code (New)'!$F8951,LEN('Cost Code (New)'!$F8951)-SEARCH("Ext ",'Cost Code (New)'!$F8951)-LEN("Ext")),SEARCH(" - ",RIGHT('Cost Code (New)'!$F8951,LEN('Cost Code (New)'!$F8951)-SEARCH("Ext ",'Cost Code (New)'!$F8951)-LEN("Ext")))))+0,"")</f>
        <v/>
      </c>
      <c r="B8951" s="8"/>
      <c r="C8951" s="3"/>
      <c r="D8951" s="3"/>
      <c r="E8951" s="3"/>
      <c r="F8951" s="3"/>
      <c r="G8951" s="3"/>
      <c r="H8951" s="3"/>
      <c r="I8951" s="3"/>
    </row>
    <row r="8952" ht="15.75" customHeight="1">
      <c r="A8952" s="3" t="str">
        <f>IFERROR(TRIM(LEFT(RIGHT('Cost Code (New)'!$F8952,LEN('Cost Code (New)'!$F8952)-SEARCH("Ext ",'Cost Code (New)'!$F8952)-LEN("Ext")),SEARCH(" - ",RIGHT('Cost Code (New)'!$F8952,LEN('Cost Code (New)'!$F8952)-SEARCH("Ext ",'Cost Code (New)'!$F8952)-LEN("Ext")))))+0,"")</f>
        <v/>
      </c>
      <c r="B8952" s="8"/>
      <c r="C8952" s="3"/>
      <c r="D8952" s="3"/>
      <c r="E8952" s="3"/>
      <c r="F8952" s="3"/>
      <c r="G8952" s="3"/>
      <c r="H8952" s="3"/>
      <c r="I8952" s="3"/>
    </row>
    <row r="8953" ht="15.75" customHeight="1">
      <c r="A8953" s="3" t="str">
        <f>IFERROR(TRIM(LEFT(RIGHT('Cost Code (New)'!$F8953,LEN('Cost Code (New)'!$F8953)-SEARCH("Ext ",'Cost Code (New)'!$F8953)-LEN("Ext")),SEARCH(" - ",RIGHT('Cost Code (New)'!$F8953,LEN('Cost Code (New)'!$F8953)-SEARCH("Ext ",'Cost Code (New)'!$F8953)-LEN("Ext")))))+0,"")</f>
        <v/>
      </c>
      <c r="B8953" s="8"/>
      <c r="C8953" s="3"/>
      <c r="D8953" s="3"/>
      <c r="E8953" s="3"/>
      <c r="F8953" s="3"/>
      <c r="G8953" s="3"/>
      <c r="H8953" s="3"/>
      <c r="I8953" s="3"/>
    </row>
    <row r="8954" ht="15.75" customHeight="1">
      <c r="A8954" s="3" t="str">
        <f>IFERROR(TRIM(LEFT(RIGHT('Cost Code (New)'!$F8954,LEN('Cost Code (New)'!$F8954)-SEARCH("Ext ",'Cost Code (New)'!$F8954)-LEN("Ext")),SEARCH(" - ",RIGHT('Cost Code (New)'!$F8954,LEN('Cost Code (New)'!$F8954)-SEARCH("Ext ",'Cost Code (New)'!$F8954)-LEN("Ext")))))+0,"")</f>
        <v/>
      </c>
      <c r="B8954" s="8"/>
      <c r="C8954" s="3"/>
      <c r="D8954" s="3"/>
      <c r="E8954" s="3"/>
      <c r="F8954" s="3"/>
      <c r="G8954" s="3"/>
      <c r="H8954" s="3"/>
      <c r="I8954" s="3"/>
    </row>
    <row r="8955" ht="15.75" customHeight="1">
      <c r="A8955" s="3" t="str">
        <f>IFERROR(TRIM(LEFT(RIGHT('Cost Code (New)'!$F8955,LEN('Cost Code (New)'!$F8955)-SEARCH("Ext ",'Cost Code (New)'!$F8955)-LEN("Ext")),SEARCH(" - ",RIGHT('Cost Code (New)'!$F8955,LEN('Cost Code (New)'!$F8955)-SEARCH("Ext ",'Cost Code (New)'!$F8955)-LEN("Ext")))))+0,"")</f>
        <v/>
      </c>
      <c r="B8955" s="8"/>
      <c r="C8955" s="3"/>
      <c r="D8955" s="3"/>
      <c r="E8955" s="3"/>
      <c r="F8955" s="3"/>
      <c r="G8955" s="3"/>
      <c r="H8955" s="3"/>
      <c r="I8955" s="3"/>
    </row>
    <row r="8956" ht="15.75" customHeight="1">
      <c r="A8956" s="3" t="str">
        <f>IFERROR(TRIM(LEFT(RIGHT('Cost Code (New)'!$F8956,LEN('Cost Code (New)'!$F8956)-SEARCH("Ext ",'Cost Code (New)'!$F8956)-LEN("Ext")),SEARCH(" - ",RIGHT('Cost Code (New)'!$F8956,LEN('Cost Code (New)'!$F8956)-SEARCH("Ext ",'Cost Code (New)'!$F8956)-LEN("Ext")))))+0,"")</f>
        <v/>
      </c>
      <c r="B8956" s="8"/>
      <c r="C8956" s="3"/>
      <c r="D8956" s="3"/>
      <c r="E8956" s="3"/>
      <c r="F8956" s="3"/>
      <c r="G8956" s="3"/>
      <c r="H8956" s="3"/>
      <c r="I8956" s="3"/>
    </row>
    <row r="8957" ht="15.75" customHeight="1">
      <c r="A8957" s="3" t="str">
        <f>IFERROR(TRIM(LEFT(RIGHT('Cost Code (New)'!$F8957,LEN('Cost Code (New)'!$F8957)-SEARCH("Ext ",'Cost Code (New)'!$F8957)-LEN("Ext")),SEARCH(" - ",RIGHT('Cost Code (New)'!$F8957,LEN('Cost Code (New)'!$F8957)-SEARCH("Ext ",'Cost Code (New)'!$F8957)-LEN("Ext")))))+0,"")</f>
        <v/>
      </c>
      <c r="B8957" s="8"/>
      <c r="C8957" s="3"/>
      <c r="D8957" s="3"/>
      <c r="E8957" s="3"/>
      <c r="F8957" s="3"/>
      <c r="G8957" s="3"/>
      <c r="H8957" s="3"/>
      <c r="I8957" s="3"/>
    </row>
    <row r="8958" ht="15.75" customHeight="1">
      <c r="A8958" s="3" t="str">
        <f>IFERROR(TRIM(LEFT(RIGHT('Cost Code (New)'!$F8958,LEN('Cost Code (New)'!$F8958)-SEARCH("Ext ",'Cost Code (New)'!$F8958)-LEN("Ext")),SEARCH(" - ",RIGHT('Cost Code (New)'!$F8958,LEN('Cost Code (New)'!$F8958)-SEARCH("Ext ",'Cost Code (New)'!$F8958)-LEN("Ext")))))+0,"")</f>
        <v/>
      </c>
      <c r="B8958" s="8"/>
      <c r="C8958" s="3"/>
      <c r="D8958" s="3"/>
      <c r="E8958" s="3"/>
      <c r="F8958" s="3"/>
      <c r="G8958" s="3"/>
      <c r="H8958" s="3"/>
      <c r="I8958" s="3"/>
    </row>
    <row r="8959" ht="15.75" customHeight="1">
      <c r="A8959" s="3" t="str">
        <f>IFERROR(TRIM(LEFT(RIGHT('Cost Code (New)'!$F8959,LEN('Cost Code (New)'!$F8959)-SEARCH("Ext ",'Cost Code (New)'!$F8959)-LEN("Ext")),SEARCH(" - ",RIGHT('Cost Code (New)'!$F8959,LEN('Cost Code (New)'!$F8959)-SEARCH("Ext ",'Cost Code (New)'!$F8959)-LEN("Ext")))))+0,"")</f>
        <v/>
      </c>
      <c r="B8959" s="8"/>
      <c r="C8959" s="3"/>
      <c r="D8959" s="3"/>
      <c r="E8959" s="3"/>
      <c r="F8959" s="3"/>
      <c r="G8959" s="3"/>
      <c r="H8959" s="3"/>
      <c r="I8959" s="3"/>
    </row>
    <row r="8960" ht="15.75" customHeight="1">
      <c r="A8960" s="3" t="str">
        <f>IFERROR(TRIM(LEFT(RIGHT('Cost Code (New)'!$F8960,LEN('Cost Code (New)'!$F8960)-SEARCH("Ext ",'Cost Code (New)'!$F8960)-LEN("Ext")),SEARCH(" - ",RIGHT('Cost Code (New)'!$F8960,LEN('Cost Code (New)'!$F8960)-SEARCH("Ext ",'Cost Code (New)'!$F8960)-LEN("Ext")))))+0,"")</f>
        <v/>
      </c>
      <c r="B8960" s="8"/>
      <c r="C8960" s="3"/>
      <c r="D8960" s="3"/>
      <c r="E8960" s="3"/>
      <c r="F8960" s="3"/>
      <c r="G8960" s="3"/>
      <c r="H8960" s="3"/>
      <c r="I8960" s="3"/>
    </row>
    <row r="8961" ht="15.75" customHeight="1">
      <c r="A8961" s="3" t="str">
        <f>IFERROR(TRIM(LEFT(RIGHT('Cost Code (New)'!$F8961,LEN('Cost Code (New)'!$F8961)-SEARCH("Ext ",'Cost Code (New)'!$F8961)-LEN("Ext")),SEARCH(" - ",RIGHT('Cost Code (New)'!$F8961,LEN('Cost Code (New)'!$F8961)-SEARCH("Ext ",'Cost Code (New)'!$F8961)-LEN("Ext")))))+0,"")</f>
        <v/>
      </c>
      <c r="B8961" s="8"/>
      <c r="C8961" s="3"/>
      <c r="D8961" s="3"/>
      <c r="E8961" s="3"/>
      <c r="F8961" s="3"/>
      <c r="G8961" s="3"/>
      <c r="H8961" s="3"/>
      <c r="I8961" s="3"/>
    </row>
    <row r="8962" ht="15.75" customHeight="1">
      <c r="A8962" s="3" t="str">
        <f>IFERROR(TRIM(LEFT(RIGHT('Cost Code (New)'!$F8962,LEN('Cost Code (New)'!$F8962)-SEARCH("Ext ",'Cost Code (New)'!$F8962)-LEN("Ext")),SEARCH(" - ",RIGHT('Cost Code (New)'!$F8962,LEN('Cost Code (New)'!$F8962)-SEARCH("Ext ",'Cost Code (New)'!$F8962)-LEN("Ext")))))+0,"")</f>
        <v/>
      </c>
      <c r="B8962" s="8"/>
      <c r="C8962" s="3"/>
      <c r="D8962" s="3"/>
      <c r="E8962" s="3"/>
      <c r="F8962" s="3"/>
      <c r="G8962" s="3"/>
      <c r="H8962" s="3"/>
      <c r="I8962" s="3"/>
    </row>
    <row r="8963" ht="15.75" customHeight="1">
      <c r="A8963" s="3" t="str">
        <f>IFERROR(TRIM(LEFT(RIGHT('Cost Code (New)'!$F8963,LEN('Cost Code (New)'!$F8963)-SEARCH("Ext ",'Cost Code (New)'!$F8963)-LEN("Ext")),SEARCH(" - ",RIGHT('Cost Code (New)'!$F8963,LEN('Cost Code (New)'!$F8963)-SEARCH("Ext ",'Cost Code (New)'!$F8963)-LEN("Ext")))))+0,"")</f>
        <v/>
      </c>
      <c r="B8963" s="8"/>
      <c r="C8963" s="3"/>
      <c r="D8963" s="3"/>
      <c r="E8963" s="3"/>
      <c r="F8963" s="3"/>
      <c r="G8963" s="3"/>
      <c r="H8963" s="3"/>
      <c r="I8963" s="3"/>
    </row>
    <row r="8964" ht="15.75" customHeight="1">
      <c r="A8964" s="3" t="str">
        <f>IFERROR(TRIM(LEFT(RIGHT('Cost Code (New)'!$F8964,LEN('Cost Code (New)'!$F8964)-SEARCH("Ext ",'Cost Code (New)'!$F8964)-LEN("Ext")),SEARCH(" - ",RIGHT('Cost Code (New)'!$F8964,LEN('Cost Code (New)'!$F8964)-SEARCH("Ext ",'Cost Code (New)'!$F8964)-LEN("Ext")))))+0,"")</f>
        <v/>
      </c>
      <c r="B8964" s="8"/>
      <c r="C8964" s="3"/>
      <c r="D8964" s="3"/>
      <c r="E8964" s="3"/>
      <c r="F8964" s="3"/>
      <c r="G8964" s="3"/>
      <c r="H8964" s="3"/>
      <c r="I8964" s="3"/>
    </row>
    <row r="8965" ht="15.75" customHeight="1">
      <c r="A8965" s="3" t="str">
        <f>IFERROR(TRIM(LEFT(RIGHT('Cost Code (New)'!$F8965,LEN('Cost Code (New)'!$F8965)-SEARCH("Ext ",'Cost Code (New)'!$F8965)-LEN("Ext")),SEARCH(" - ",RIGHT('Cost Code (New)'!$F8965,LEN('Cost Code (New)'!$F8965)-SEARCH("Ext ",'Cost Code (New)'!$F8965)-LEN("Ext")))))+0,"")</f>
        <v/>
      </c>
      <c r="B8965" s="8"/>
      <c r="C8965" s="3"/>
      <c r="D8965" s="3"/>
      <c r="E8965" s="3"/>
      <c r="F8965" s="3"/>
      <c r="G8965" s="3"/>
      <c r="H8965" s="3"/>
      <c r="I8965" s="3"/>
    </row>
    <row r="8966" ht="15.75" customHeight="1">
      <c r="A8966" s="3" t="str">
        <f>IFERROR(TRIM(LEFT(RIGHT('Cost Code (New)'!$F8966,LEN('Cost Code (New)'!$F8966)-SEARCH("Ext ",'Cost Code (New)'!$F8966)-LEN("Ext")),SEARCH(" - ",RIGHT('Cost Code (New)'!$F8966,LEN('Cost Code (New)'!$F8966)-SEARCH("Ext ",'Cost Code (New)'!$F8966)-LEN("Ext")))))+0,"")</f>
        <v/>
      </c>
      <c r="B8966" s="8"/>
      <c r="C8966" s="3"/>
      <c r="D8966" s="3"/>
      <c r="E8966" s="3"/>
      <c r="F8966" s="3"/>
      <c r="G8966" s="3"/>
      <c r="H8966" s="3"/>
      <c r="I8966" s="3"/>
    </row>
    <row r="8967" ht="15.75" customHeight="1">
      <c r="A8967" s="3" t="str">
        <f>IFERROR(TRIM(LEFT(RIGHT('Cost Code (New)'!$F8967,LEN('Cost Code (New)'!$F8967)-SEARCH("Ext ",'Cost Code (New)'!$F8967)-LEN("Ext")),SEARCH(" - ",RIGHT('Cost Code (New)'!$F8967,LEN('Cost Code (New)'!$F8967)-SEARCH("Ext ",'Cost Code (New)'!$F8967)-LEN("Ext")))))+0,"")</f>
        <v/>
      </c>
      <c r="B8967" s="8"/>
      <c r="C8967" s="3"/>
      <c r="D8967" s="3"/>
      <c r="E8967" s="3"/>
      <c r="F8967" s="3"/>
      <c r="G8967" s="3"/>
      <c r="H8967" s="3"/>
      <c r="I8967" s="3"/>
    </row>
    <row r="8968" ht="15.75" customHeight="1">
      <c r="A8968" s="3" t="str">
        <f>IFERROR(TRIM(LEFT(RIGHT('Cost Code (New)'!$F8968,LEN('Cost Code (New)'!$F8968)-SEARCH("Ext ",'Cost Code (New)'!$F8968)-LEN("Ext")),SEARCH(" - ",RIGHT('Cost Code (New)'!$F8968,LEN('Cost Code (New)'!$F8968)-SEARCH("Ext ",'Cost Code (New)'!$F8968)-LEN("Ext")))))+0,"")</f>
        <v/>
      </c>
      <c r="B8968" s="8"/>
      <c r="C8968" s="3"/>
      <c r="D8968" s="3"/>
      <c r="E8968" s="3"/>
      <c r="F8968" s="3"/>
      <c r="G8968" s="3"/>
      <c r="H8968" s="3"/>
      <c r="I8968" s="3"/>
    </row>
    <row r="8969" ht="15.75" customHeight="1">
      <c r="A8969" s="3" t="str">
        <f>IFERROR(TRIM(LEFT(RIGHT('Cost Code (New)'!$F8969,LEN('Cost Code (New)'!$F8969)-SEARCH("Ext ",'Cost Code (New)'!$F8969)-LEN("Ext")),SEARCH(" - ",RIGHT('Cost Code (New)'!$F8969,LEN('Cost Code (New)'!$F8969)-SEARCH("Ext ",'Cost Code (New)'!$F8969)-LEN("Ext")))))+0,"")</f>
        <v/>
      </c>
      <c r="B8969" s="8"/>
      <c r="C8969" s="3"/>
      <c r="D8969" s="3"/>
      <c r="E8969" s="3"/>
      <c r="F8969" s="3"/>
      <c r="G8969" s="3"/>
      <c r="H8969" s="3"/>
      <c r="I8969" s="3"/>
    </row>
    <row r="8970" ht="15.75" customHeight="1">
      <c r="A8970" s="3" t="str">
        <f>IFERROR(TRIM(LEFT(RIGHT('Cost Code (New)'!$F8970,LEN('Cost Code (New)'!$F8970)-SEARCH("Ext ",'Cost Code (New)'!$F8970)-LEN("Ext")),SEARCH(" - ",RIGHT('Cost Code (New)'!$F8970,LEN('Cost Code (New)'!$F8970)-SEARCH("Ext ",'Cost Code (New)'!$F8970)-LEN("Ext")))))+0,"")</f>
        <v/>
      </c>
      <c r="B8970" s="8"/>
      <c r="C8970" s="3"/>
      <c r="D8970" s="3"/>
      <c r="E8970" s="3"/>
      <c r="F8970" s="3"/>
      <c r="G8970" s="3"/>
      <c r="H8970" s="3"/>
      <c r="I8970" s="3"/>
    </row>
    <row r="8971" ht="15.75" customHeight="1">
      <c r="A8971" s="3" t="str">
        <f>IFERROR(TRIM(LEFT(RIGHT('Cost Code (New)'!$F8971,LEN('Cost Code (New)'!$F8971)-SEARCH("Ext ",'Cost Code (New)'!$F8971)-LEN("Ext")),SEARCH(" - ",RIGHT('Cost Code (New)'!$F8971,LEN('Cost Code (New)'!$F8971)-SEARCH("Ext ",'Cost Code (New)'!$F8971)-LEN("Ext")))))+0,"")</f>
        <v/>
      </c>
      <c r="B8971" s="8"/>
      <c r="C8971" s="3"/>
      <c r="D8971" s="3"/>
      <c r="E8971" s="3"/>
      <c r="F8971" s="3"/>
      <c r="G8971" s="3"/>
      <c r="H8971" s="3"/>
      <c r="I8971" s="3"/>
    </row>
    <row r="8972" ht="15.75" customHeight="1">
      <c r="A8972" s="3" t="str">
        <f>IFERROR(TRIM(LEFT(RIGHT('Cost Code (New)'!$F8972,LEN('Cost Code (New)'!$F8972)-SEARCH("Ext ",'Cost Code (New)'!$F8972)-LEN("Ext")),SEARCH(" - ",RIGHT('Cost Code (New)'!$F8972,LEN('Cost Code (New)'!$F8972)-SEARCH("Ext ",'Cost Code (New)'!$F8972)-LEN("Ext")))))+0,"")</f>
        <v/>
      </c>
      <c r="B8972" s="8"/>
      <c r="C8972" s="3"/>
      <c r="D8972" s="3"/>
      <c r="E8972" s="3"/>
      <c r="F8972" s="3"/>
      <c r="G8972" s="3"/>
      <c r="H8972" s="3"/>
      <c r="I8972" s="3"/>
    </row>
    <row r="8973" ht="15.75" customHeight="1">
      <c r="A8973" s="3" t="str">
        <f>IFERROR(TRIM(LEFT(RIGHT('Cost Code (New)'!$F8973,LEN('Cost Code (New)'!$F8973)-SEARCH("Ext ",'Cost Code (New)'!$F8973)-LEN("Ext")),SEARCH(" - ",RIGHT('Cost Code (New)'!$F8973,LEN('Cost Code (New)'!$F8973)-SEARCH("Ext ",'Cost Code (New)'!$F8973)-LEN("Ext")))))+0,"")</f>
        <v/>
      </c>
      <c r="B8973" s="8"/>
      <c r="C8973" s="3"/>
      <c r="D8973" s="3"/>
      <c r="E8973" s="3"/>
      <c r="F8973" s="3"/>
      <c r="G8973" s="3"/>
      <c r="H8973" s="3"/>
      <c r="I8973" s="3"/>
    </row>
    <row r="8974" ht="15.75" customHeight="1">
      <c r="A8974" s="3" t="str">
        <f>IFERROR(TRIM(LEFT(RIGHT('Cost Code (New)'!$F8974,LEN('Cost Code (New)'!$F8974)-SEARCH("Ext ",'Cost Code (New)'!$F8974)-LEN("Ext")),SEARCH(" - ",RIGHT('Cost Code (New)'!$F8974,LEN('Cost Code (New)'!$F8974)-SEARCH("Ext ",'Cost Code (New)'!$F8974)-LEN("Ext")))))+0,"")</f>
        <v/>
      </c>
      <c r="B8974" s="8"/>
      <c r="C8974" s="3"/>
      <c r="D8974" s="3"/>
      <c r="E8974" s="3"/>
      <c r="F8974" s="3"/>
      <c r="G8974" s="3"/>
      <c r="H8974" s="3"/>
      <c r="I8974" s="3"/>
    </row>
    <row r="8975" ht="15.75" customHeight="1">
      <c r="A8975" s="3" t="str">
        <f>IFERROR(TRIM(LEFT(RIGHT('Cost Code (New)'!$F8975,LEN('Cost Code (New)'!$F8975)-SEARCH("Ext ",'Cost Code (New)'!$F8975)-LEN("Ext")),SEARCH(" - ",RIGHT('Cost Code (New)'!$F8975,LEN('Cost Code (New)'!$F8975)-SEARCH("Ext ",'Cost Code (New)'!$F8975)-LEN("Ext")))))+0,"")</f>
        <v/>
      </c>
      <c r="B8975" s="8"/>
      <c r="C8975" s="3"/>
      <c r="D8975" s="3"/>
      <c r="E8975" s="3"/>
      <c r="F8975" s="3"/>
      <c r="G8975" s="3"/>
      <c r="H8975" s="3"/>
      <c r="I8975" s="3"/>
    </row>
    <row r="8976" ht="15.75" customHeight="1">
      <c r="A8976" s="3" t="str">
        <f>IFERROR(TRIM(LEFT(RIGHT('Cost Code (New)'!$F8976,LEN('Cost Code (New)'!$F8976)-SEARCH("Ext ",'Cost Code (New)'!$F8976)-LEN("Ext")),SEARCH(" - ",RIGHT('Cost Code (New)'!$F8976,LEN('Cost Code (New)'!$F8976)-SEARCH("Ext ",'Cost Code (New)'!$F8976)-LEN("Ext")))))+0,"")</f>
        <v/>
      </c>
      <c r="B8976" s="8"/>
      <c r="C8976" s="3"/>
      <c r="D8976" s="3"/>
      <c r="E8976" s="3"/>
      <c r="F8976" s="3"/>
      <c r="G8976" s="3"/>
      <c r="H8976" s="3"/>
      <c r="I8976" s="3"/>
    </row>
    <row r="8977" ht="15.75" customHeight="1">
      <c r="A8977" s="3" t="str">
        <f>IFERROR(TRIM(LEFT(RIGHT('Cost Code (New)'!$F8977,LEN('Cost Code (New)'!$F8977)-SEARCH("Ext ",'Cost Code (New)'!$F8977)-LEN("Ext")),SEARCH(" - ",RIGHT('Cost Code (New)'!$F8977,LEN('Cost Code (New)'!$F8977)-SEARCH("Ext ",'Cost Code (New)'!$F8977)-LEN("Ext")))))+0,"")</f>
        <v/>
      </c>
      <c r="B8977" s="8"/>
      <c r="C8977" s="3"/>
      <c r="D8977" s="3"/>
      <c r="E8977" s="3"/>
      <c r="F8977" s="3"/>
      <c r="G8977" s="3"/>
      <c r="H8977" s="3"/>
      <c r="I8977" s="3"/>
    </row>
    <row r="8978" ht="15.75" customHeight="1">
      <c r="A8978" s="3" t="str">
        <f>IFERROR(TRIM(LEFT(RIGHT('Cost Code (New)'!$F8978,LEN('Cost Code (New)'!$F8978)-SEARCH("Ext ",'Cost Code (New)'!$F8978)-LEN("Ext")),SEARCH(" - ",RIGHT('Cost Code (New)'!$F8978,LEN('Cost Code (New)'!$F8978)-SEARCH("Ext ",'Cost Code (New)'!$F8978)-LEN("Ext")))))+0,"")</f>
        <v/>
      </c>
      <c r="B8978" s="8"/>
      <c r="C8978" s="3"/>
      <c r="D8978" s="3"/>
      <c r="E8978" s="3"/>
      <c r="F8978" s="3"/>
      <c r="G8978" s="3"/>
      <c r="H8978" s="3"/>
      <c r="I8978" s="3"/>
    </row>
    <row r="8979" ht="15.75" customHeight="1">
      <c r="A8979" s="3" t="str">
        <f>IFERROR(TRIM(LEFT(RIGHT('Cost Code (New)'!$F8979,LEN('Cost Code (New)'!$F8979)-SEARCH("Ext ",'Cost Code (New)'!$F8979)-LEN("Ext")),SEARCH(" - ",RIGHT('Cost Code (New)'!$F8979,LEN('Cost Code (New)'!$F8979)-SEARCH("Ext ",'Cost Code (New)'!$F8979)-LEN("Ext")))))+0,"")</f>
        <v/>
      </c>
      <c r="B8979" s="8"/>
      <c r="C8979" s="3"/>
      <c r="D8979" s="3"/>
      <c r="E8979" s="3"/>
      <c r="F8979" s="3"/>
      <c r="G8979" s="3"/>
      <c r="H8979" s="3"/>
      <c r="I8979" s="3"/>
    </row>
    <row r="8980" ht="15.75" customHeight="1">
      <c r="A8980" s="3" t="str">
        <f>IFERROR(TRIM(LEFT(RIGHT('Cost Code (New)'!$F8980,LEN('Cost Code (New)'!$F8980)-SEARCH("Ext ",'Cost Code (New)'!$F8980)-LEN("Ext")),SEARCH(" - ",RIGHT('Cost Code (New)'!$F8980,LEN('Cost Code (New)'!$F8980)-SEARCH("Ext ",'Cost Code (New)'!$F8980)-LEN("Ext")))))+0,"")</f>
        <v/>
      </c>
      <c r="B8980" s="8"/>
      <c r="C8980" s="3"/>
      <c r="D8980" s="3"/>
      <c r="E8980" s="3"/>
      <c r="F8980" s="3"/>
      <c r="G8980" s="3"/>
      <c r="H8980" s="3"/>
      <c r="I8980" s="3"/>
    </row>
    <row r="8981" ht="15.75" customHeight="1">
      <c r="A8981" s="3" t="str">
        <f>IFERROR(TRIM(LEFT(RIGHT('Cost Code (New)'!$F8981,LEN('Cost Code (New)'!$F8981)-SEARCH("Ext ",'Cost Code (New)'!$F8981)-LEN("Ext")),SEARCH(" - ",RIGHT('Cost Code (New)'!$F8981,LEN('Cost Code (New)'!$F8981)-SEARCH("Ext ",'Cost Code (New)'!$F8981)-LEN("Ext")))))+0,"")</f>
        <v/>
      </c>
      <c r="B8981" s="8"/>
      <c r="C8981" s="3"/>
      <c r="D8981" s="3"/>
      <c r="E8981" s="3"/>
      <c r="F8981" s="3"/>
      <c r="G8981" s="3"/>
      <c r="H8981" s="3"/>
      <c r="I8981" s="3"/>
    </row>
    <row r="8982" ht="15.75" customHeight="1">
      <c r="A8982" s="3" t="str">
        <f>IFERROR(TRIM(LEFT(RIGHT('Cost Code (New)'!$F8982,LEN('Cost Code (New)'!$F8982)-SEARCH("Ext ",'Cost Code (New)'!$F8982)-LEN("Ext")),SEARCH(" - ",RIGHT('Cost Code (New)'!$F8982,LEN('Cost Code (New)'!$F8982)-SEARCH("Ext ",'Cost Code (New)'!$F8982)-LEN("Ext")))))+0,"")</f>
        <v/>
      </c>
      <c r="B8982" s="8"/>
      <c r="C8982" s="3"/>
      <c r="D8982" s="3"/>
      <c r="E8982" s="3"/>
      <c r="F8982" s="3"/>
      <c r="G8982" s="3"/>
      <c r="H8982" s="3"/>
      <c r="I8982" s="3"/>
    </row>
    <row r="8983" ht="15.75" customHeight="1">
      <c r="A8983" s="3" t="str">
        <f>IFERROR(TRIM(LEFT(RIGHT('Cost Code (New)'!$F8983,LEN('Cost Code (New)'!$F8983)-SEARCH("Ext ",'Cost Code (New)'!$F8983)-LEN("Ext")),SEARCH(" - ",RIGHT('Cost Code (New)'!$F8983,LEN('Cost Code (New)'!$F8983)-SEARCH("Ext ",'Cost Code (New)'!$F8983)-LEN("Ext")))))+0,"")</f>
        <v/>
      </c>
      <c r="B8983" s="8"/>
      <c r="C8983" s="3"/>
      <c r="D8983" s="3"/>
      <c r="E8983" s="3"/>
      <c r="F8983" s="3"/>
      <c r="G8983" s="3"/>
      <c r="H8983" s="3"/>
      <c r="I8983" s="3"/>
    </row>
    <row r="8984" ht="15.75" customHeight="1">
      <c r="A8984" s="3" t="str">
        <f>IFERROR(TRIM(LEFT(RIGHT('Cost Code (New)'!$F8984,LEN('Cost Code (New)'!$F8984)-SEARCH("Ext ",'Cost Code (New)'!$F8984)-LEN("Ext")),SEARCH(" - ",RIGHT('Cost Code (New)'!$F8984,LEN('Cost Code (New)'!$F8984)-SEARCH("Ext ",'Cost Code (New)'!$F8984)-LEN("Ext")))))+0,"")</f>
        <v/>
      </c>
      <c r="B8984" s="8"/>
      <c r="C8984" s="3"/>
      <c r="D8984" s="3"/>
      <c r="E8984" s="3"/>
      <c r="F8984" s="3"/>
      <c r="G8984" s="3"/>
      <c r="H8984" s="3"/>
      <c r="I8984" s="3"/>
    </row>
    <row r="8985" ht="15.75" customHeight="1">
      <c r="A8985" s="3" t="str">
        <f>IFERROR(TRIM(LEFT(RIGHT('Cost Code (New)'!$F8985,LEN('Cost Code (New)'!$F8985)-SEARCH("Ext ",'Cost Code (New)'!$F8985)-LEN("Ext")),SEARCH(" - ",RIGHT('Cost Code (New)'!$F8985,LEN('Cost Code (New)'!$F8985)-SEARCH("Ext ",'Cost Code (New)'!$F8985)-LEN("Ext")))))+0,"")</f>
        <v/>
      </c>
      <c r="B8985" s="8"/>
      <c r="C8985" s="3"/>
      <c r="D8985" s="3"/>
      <c r="E8985" s="3"/>
      <c r="F8985" s="3"/>
      <c r="G8985" s="3"/>
      <c r="H8985" s="3"/>
      <c r="I8985" s="3"/>
    </row>
    <row r="8986" ht="15.75" customHeight="1">
      <c r="A8986" s="3" t="str">
        <f>IFERROR(TRIM(LEFT(RIGHT('Cost Code (New)'!$F8986,LEN('Cost Code (New)'!$F8986)-SEARCH("Ext ",'Cost Code (New)'!$F8986)-LEN("Ext")),SEARCH(" - ",RIGHT('Cost Code (New)'!$F8986,LEN('Cost Code (New)'!$F8986)-SEARCH("Ext ",'Cost Code (New)'!$F8986)-LEN("Ext")))))+0,"")</f>
        <v/>
      </c>
      <c r="B8986" s="8"/>
      <c r="C8986" s="3"/>
      <c r="D8986" s="3"/>
      <c r="E8986" s="3"/>
      <c r="F8986" s="3"/>
      <c r="G8986" s="3"/>
      <c r="H8986" s="3"/>
      <c r="I8986" s="3"/>
    </row>
    <row r="8987" ht="15.75" customHeight="1">
      <c r="A8987" s="3" t="str">
        <f>IFERROR(TRIM(LEFT(RIGHT('Cost Code (New)'!$F8987,LEN('Cost Code (New)'!$F8987)-SEARCH("Ext ",'Cost Code (New)'!$F8987)-LEN("Ext")),SEARCH(" - ",RIGHT('Cost Code (New)'!$F8987,LEN('Cost Code (New)'!$F8987)-SEARCH("Ext ",'Cost Code (New)'!$F8987)-LEN("Ext")))))+0,"")</f>
        <v/>
      </c>
      <c r="B8987" s="8"/>
      <c r="C8987" s="3"/>
      <c r="D8987" s="3"/>
      <c r="E8987" s="3"/>
      <c r="F8987" s="3"/>
      <c r="G8987" s="3"/>
      <c r="H8987" s="3"/>
      <c r="I8987" s="3"/>
    </row>
    <row r="8988" ht="15.75" customHeight="1">
      <c r="A8988" s="3" t="str">
        <f>IFERROR(TRIM(LEFT(RIGHT('Cost Code (New)'!$F8988,LEN('Cost Code (New)'!$F8988)-SEARCH("Ext ",'Cost Code (New)'!$F8988)-LEN("Ext")),SEARCH(" - ",RIGHT('Cost Code (New)'!$F8988,LEN('Cost Code (New)'!$F8988)-SEARCH("Ext ",'Cost Code (New)'!$F8988)-LEN("Ext")))))+0,"")</f>
        <v/>
      </c>
      <c r="B8988" s="8"/>
      <c r="C8988" s="3"/>
      <c r="D8988" s="3"/>
      <c r="E8988" s="3"/>
      <c r="F8988" s="3"/>
      <c r="G8988" s="3"/>
      <c r="H8988" s="3"/>
      <c r="I8988" s="3"/>
    </row>
    <row r="8989" ht="15.75" customHeight="1">
      <c r="A8989" s="3" t="str">
        <f>IFERROR(TRIM(LEFT(RIGHT('Cost Code (New)'!$F8989,LEN('Cost Code (New)'!$F8989)-SEARCH("Ext ",'Cost Code (New)'!$F8989)-LEN("Ext")),SEARCH(" - ",RIGHT('Cost Code (New)'!$F8989,LEN('Cost Code (New)'!$F8989)-SEARCH("Ext ",'Cost Code (New)'!$F8989)-LEN("Ext")))))+0,"")</f>
        <v/>
      </c>
      <c r="B8989" s="8"/>
      <c r="C8989" s="3"/>
      <c r="D8989" s="3"/>
      <c r="E8989" s="3"/>
      <c r="F8989" s="3"/>
      <c r="G8989" s="3"/>
      <c r="H8989" s="3"/>
      <c r="I8989" s="3"/>
    </row>
    <row r="8990" ht="15.75" customHeight="1">
      <c r="A8990" s="3" t="str">
        <f>IFERROR(TRIM(LEFT(RIGHT('Cost Code (New)'!$F8990,LEN('Cost Code (New)'!$F8990)-SEARCH("Ext ",'Cost Code (New)'!$F8990)-LEN("Ext")),SEARCH(" - ",RIGHT('Cost Code (New)'!$F8990,LEN('Cost Code (New)'!$F8990)-SEARCH("Ext ",'Cost Code (New)'!$F8990)-LEN("Ext")))))+0,"")</f>
        <v/>
      </c>
      <c r="B8990" s="8"/>
      <c r="C8990" s="3"/>
      <c r="D8990" s="3"/>
      <c r="E8990" s="3"/>
      <c r="F8990" s="3"/>
      <c r="G8990" s="3"/>
      <c r="H8990" s="3"/>
      <c r="I8990" s="3"/>
    </row>
    <row r="8991" ht="15.75" customHeight="1">
      <c r="A8991" s="3" t="str">
        <f>IFERROR(TRIM(LEFT(RIGHT('Cost Code (New)'!$F8991,LEN('Cost Code (New)'!$F8991)-SEARCH("Ext ",'Cost Code (New)'!$F8991)-LEN("Ext")),SEARCH(" - ",RIGHT('Cost Code (New)'!$F8991,LEN('Cost Code (New)'!$F8991)-SEARCH("Ext ",'Cost Code (New)'!$F8991)-LEN("Ext")))))+0,"")</f>
        <v/>
      </c>
      <c r="B8991" s="8"/>
      <c r="C8991" s="3"/>
      <c r="D8991" s="3"/>
      <c r="E8991" s="3"/>
      <c r="F8991" s="3"/>
      <c r="G8991" s="3"/>
      <c r="H8991" s="3"/>
      <c r="I8991" s="3"/>
    </row>
    <row r="8992" ht="15.75" customHeight="1">
      <c r="A8992" s="3" t="str">
        <f>IFERROR(TRIM(LEFT(RIGHT('Cost Code (New)'!$F8992,LEN('Cost Code (New)'!$F8992)-SEARCH("Ext ",'Cost Code (New)'!$F8992)-LEN("Ext")),SEARCH(" - ",RIGHT('Cost Code (New)'!$F8992,LEN('Cost Code (New)'!$F8992)-SEARCH("Ext ",'Cost Code (New)'!$F8992)-LEN("Ext")))))+0,"")</f>
        <v/>
      </c>
      <c r="B8992" s="8"/>
      <c r="C8992" s="3"/>
      <c r="D8992" s="3"/>
      <c r="E8992" s="3"/>
      <c r="F8992" s="3"/>
      <c r="G8992" s="3"/>
      <c r="H8992" s="3"/>
      <c r="I8992" s="3"/>
    </row>
    <row r="8993" ht="15.75" customHeight="1">
      <c r="A8993" s="3" t="str">
        <f>IFERROR(TRIM(LEFT(RIGHT('Cost Code (New)'!$F8993,LEN('Cost Code (New)'!$F8993)-SEARCH("Ext ",'Cost Code (New)'!$F8993)-LEN("Ext")),SEARCH(" - ",RIGHT('Cost Code (New)'!$F8993,LEN('Cost Code (New)'!$F8993)-SEARCH("Ext ",'Cost Code (New)'!$F8993)-LEN("Ext")))))+0,"")</f>
        <v/>
      </c>
      <c r="B8993" s="8"/>
      <c r="C8993" s="3"/>
      <c r="D8993" s="3"/>
      <c r="E8993" s="3"/>
      <c r="F8993" s="3"/>
      <c r="G8993" s="3"/>
      <c r="H8993" s="3"/>
      <c r="I8993" s="3"/>
    </row>
    <row r="8994" ht="15.75" customHeight="1">
      <c r="A8994" s="3" t="str">
        <f>IFERROR(TRIM(LEFT(RIGHT('Cost Code (New)'!$F8994,LEN('Cost Code (New)'!$F8994)-SEARCH("Ext ",'Cost Code (New)'!$F8994)-LEN("Ext")),SEARCH(" - ",RIGHT('Cost Code (New)'!$F8994,LEN('Cost Code (New)'!$F8994)-SEARCH("Ext ",'Cost Code (New)'!$F8994)-LEN("Ext")))))+0,"")</f>
        <v/>
      </c>
      <c r="B8994" s="8"/>
      <c r="C8994" s="3"/>
      <c r="D8994" s="3"/>
      <c r="E8994" s="3"/>
      <c r="F8994" s="3"/>
      <c r="G8994" s="3"/>
      <c r="H8994" s="3"/>
      <c r="I8994" s="3"/>
    </row>
    <row r="8995" ht="15.75" customHeight="1">
      <c r="A8995" s="3" t="str">
        <f>IFERROR(TRIM(LEFT(RIGHT('Cost Code (New)'!$F8995,LEN('Cost Code (New)'!$F8995)-SEARCH("Ext ",'Cost Code (New)'!$F8995)-LEN("Ext")),SEARCH(" - ",RIGHT('Cost Code (New)'!$F8995,LEN('Cost Code (New)'!$F8995)-SEARCH("Ext ",'Cost Code (New)'!$F8995)-LEN("Ext")))))+0,"")</f>
        <v/>
      </c>
      <c r="B8995" s="8"/>
      <c r="C8995" s="3"/>
      <c r="D8995" s="3"/>
      <c r="E8995" s="3"/>
      <c r="F8995" s="3"/>
      <c r="G8995" s="3"/>
      <c r="H8995" s="3"/>
      <c r="I8995" s="3"/>
    </row>
    <row r="8996" ht="15.75" customHeight="1">
      <c r="A8996" s="3" t="str">
        <f>IFERROR(TRIM(LEFT(RIGHT('Cost Code (New)'!$F8996,LEN('Cost Code (New)'!$F8996)-SEARCH("Ext ",'Cost Code (New)'!$F8996)-LEN("Ext")),SEARCH(" - ",RIGHT('Cost Code (New)'!$F8996,LEN('Cost Code (New)'!$F8996)-SEARCH("Ext ",'Cost Code (New)'!$F8996)-LEN("Ext")))))+0,"")</f>
        <v/>
      </c>
      <c r="B8996" s="8"/>
      <c r="C8996" s="3"/>
      <c r="D8996" s="3"/>
      <c r="E8996" s="3"/>
      <c r="F8996" s="3"/>
      <c r="G8996" s="3"/>
      <c r="H8996" s="3"/>
      <c r="I8996" s="3"/>
    </row>
    <row r="8997" ht="15.75" customHeight="1">
      <c r="A8997" s="3" t="str">
        <f>IFERROR(TRIM(LEFT(RIGHT('Cost Code (New)'!$F8997,LEN('Cost Code (New)'!$F8997)-SEARCH("Ext ",'Cost Code (New)'!$F8997)-LEN("Ext")),SEARCH(" - ",RIGHT('Cost Code (New)'!$F8997,LEN('Cost Code (New)'!$F8997)-SEARCH("Ext ",'Cost Code (New)'!$F8997)-LEN("Ext")))))+0,"")</f>
        <v/>
      </c>
      <c r="B8997" s="8"/>
      <c r="C8997" s="3"/>
      <c r="D8997" s="3"/>
      <c r="E8997" s="3"/>
      <c r="F8997" s="3"/>
      <c r="G8997" s="3"/>
      <c r="H8997" s="3"/>
      <c r="I8997" s="3"/>
    </row>
    <row r="8998" ht="15.75" customHeight="1">
      <c r="A8998" s="3" t="str">
        <f>IFERROR(TRIM(LEFT(RIGHT('Cost Code (New)'!$F8998,LEN('Cost Code (New)'!$F8998)-SEARCH("Ext ",'Cost Code (New)'!$F8998)-LEN("Ext")),SEARCH(" - ",RIGHT('Cost Code (New)'!$F8998,LEN('Cost Code (New)'!$F8998)-SEARCH("Ext ",'Cost Code (New)'!$F8998)-LEN("Ext")))))+0,"")</f>
        <v/>
      </c>
      <c r="B8998" s="8"/>
      <c r="C8998" s="3"/>
      <c r="D8998" s="3"/>
      <c r="E8998" s="3"/>
      <c r="F8998" s="3"/>
      <c r="G8998" s="3"/>
      <c r="H8998" s="3"/>
      <c r="I8998" s="3"/>
    </row>
    <row r="8999" ht="15.75" customHeight="1">
      <c r="A8999" s="3" t="str">
        <f>IFERROR(TRIM(LEFT(RIGHT('Cost Code (New)'!$F8999,LEN('Cost Code (New)'!$F8999)-SEARCH("Ext ",'Cost Code (New)'!$F8999)-LEN("Ext")),SEARCH(" - ",RIGHT('Cost Code (New)'!$F8999,LEN('Cost Code (New)'!$F8999)-SEARCH("Ext ",'Cost Code (New)'!$F8999)-LEN("Ext")))))+0,"")</f>
        <v/>
      </c>
      <c r="B8999" s="8"/>
      <c r="C8999" s="3"/>
      <c r="D8999" s="3"/>
      <c r="E8999" s="3"/>
      <c r="F8999" s="3"/>
      <c r="G8999" s="3"/>
      <c r="H8999" s="3"/>
      <c r="I8999" s="3"/>
    </row>
    <row r="9000" ht="15.75" customHeight="1">
      <c r="A9000" s="3" t="str">
        <f>IFERROR(TRIM(LEFT(RIGHT('Cost Code (New)'!$F9000,LEN('Cost Code (New)'!$F9000)-SEARCH("Ext ",'Cost Code (New)'!$F9000)-LEN("Ext")),SEARCH(" - ",RIGHT('Cost Code (New)'!$F9000,LEN('Cost Code (New)'!$F9000)-SEARCH("Ext ",'Cost Code (New)'!$F9000)-LEN("Ext")))))+0,"")</f>
        <v/>
      </c>
      <c r="B9000" s="8"/>
      <c r="C9000" s="3"/>
      <c r="D9000" s="3"/>
      <c r="E9000" s="3"/>
      <c r="F9000" s="3"/>
      <c r="G9000" s="3"/>
      <c r="H9000" s="3"/>
      <c r="I9000" s="3"/>
    </row>
    <row r="9001" ht="15.75" customHeight="1">
      <c r="A9001" s="3" t="str">
        <f>IFERROR(TRIM(LEFT(RIGHT('Cost Code (New)'!$F9001,LEN('Cost Code (New)'!$F9001)-SEARCH("Ext ",'Cost Code (New)'!$F9001)-LEN("Ext")),SEARCH(" - ",RIGHT('Cost Code (New)'!$F9001,LEN('Cost Code (New)'!$F9001)-SEARCH("Ext ",'Cost Code (New)'!$F9001)-LEN("Ext")))))+0,"")</f>
        <v/>
      </c>
      <c r="B9001" s="8"/>
      <c r="C9001" s="3"/>
      <c r="D9001" s="3"/>
      <c r="E9001" s="3"/>
      <c r="F9001" s="3"/>
      <c r="G9001" s="3"/>
      <c r="H9001" s="3"/>
      <c r="I9001" s="3"/>
    </row>
    <row r="9002" ht="15.75" customHeight="1">
      <c r="A9002" s="3" t="str">
        <f>IFERROR(TRIM(LEFT(RIGHT('Cost Code (New)'!$F9002,LEN('Cost Code (New)'!$F9002)-SEARCH("Ext ",'Cost Code (New)'!$F9002)-LEN("Ext")),SEARCH(" - ",RIGHT('Cost Code (New)'!$F9002,LEN('Cost Code (New)'!$F9002)-SEARCH("Ext ",'Cost Code (New)'!$F9002)-LEN("Ext")))))+0,"")</f>
        <v/>
      </c>
      <c r="B9002" s="8"/>
      <c r="C9002" s="3"/>
      <c r="D9002" s="3"/>
      <c r="E9002" s="3"/>
      <c r="F9002" s="3"/>
      <c r="G9002" s="3"/>
      <c r="H9002" s="3"/>
      <c r="I9002" s="3"/>
    </row>
    <row r="9003" ht="15.75" customHeight="1">
      <c r="A9003" s="3" t="str">
        <f>IFERROR(TRIM(LEFT(RIGHT('Cost Code (New)'!$F9003,LEN('Cost Code (New)'!$F9003)-SEARCH("Ext ",'Cost Code (New)'!$F9003)-LEN("Ext")),SEARCH(" - ",RIGHT('Cost Code (New)'!$F9003,LEN('Cost Code (New)'!$F9003)-SEARCH("Ext ",'Cost Code (New)'!$F9003)-LEN("Ext")))))+0,"")</f>
        <v/>
      </c>
      <c r="B9003" s="8"/>
      <c r="C9003" s="3"/>
      <c r="D9003" s="3"/>
      <c r="E9003" s="3"/>
      <c r="F9003" s="3"/>
      <c r="G9003" s="3"/>
      <c r="H9003" s="3"/>
      <c r="I9003" s="3"/>
    </row>
    <row r="9004" ht="15.75" customHeight="1">
      <c r="A9004" s="3" t="str">
        <f>IFERROR(TRIM(LEFT(RIGHT('Cost Code (New)'!$F9004,LEN('Cost Code (New)'!$F9004)-SEARCH("Ext ",'Cost Code (New)'!$F9004)-LEN("Ext")),SEARCH(" - ",RIGHT('Cost Code (New)'!$F9004,LEN('Cost Code (New)'!$F9004)-SEARCH("Ext ",'Cost Code (New)'!$F9004)-LEN("Ext")))))+0,"")</f>
        <v/>
      </c>
      <c r="B9004" s="8"/>
      <c r="C9004" s="3"/>
      <c r="D9004" s="3"/>
      <c r="E9004" s="3"/>
      <c r="F9004" s="3"/>
      <c r="G9004" s="3"/>
      <c r="H9004" s="3"/>
      <c r="I9004" s="3"/>
    </row>
    <row r="9005" ht="15.75" customHeight="1">
      <c r="A9005" s="3" t="str">
        <f>IFERROR(TRIM(LEFT(RIGHT('Cost Code (New)'!$F9005,LEN('Cost Code (New)'!$F9005)-SEARCH("Ext ",'Cost Code (New)'!$F9005)-LEN("Ext")),SEARCH(" - ",RIGHT('Cost Code (New)'!$F9005,LEN('Cost Code (New)'!$F9005)-SEARCH("Ext ",'Cost Code (New)'!$F9005)-LEN("Ext")))))+0,"")</f>
        <v/>
      </c>
      <c r="B9005" s="8"/>
      <c r="C9005" s="3"/>
      <c r="D9005" s="3"/>
      <c r="E9005" s="3"/>
      <c r="F9005" s="3"/>
      <c r="G9005" s="3"/>
      <c r="H9005" s="3"/>
      <c r="I9005" s="3"/>
    </row>
    <row r="9006" ht="15.75" customHeight="1">
      <c r="A9006" s="3" t="str">
        <f>IFERROR(TRIM(LEFT(RIGHT('Cost Code (New)'!$F9006,LEN('Cost Code (New)'!$F9006)-SEARCH("Ext ",'Cost Code (New)'!$F9006)-LEN("Ext")),SEARCH(" - ",RIGHT('Cost Code (New)'!$F9006,LEN('Cost Code (New)'!$F9006)-SEARCH("Ext ",'Cost Code (New)'!$F9006)-LEN("Ext")))))+0,"")</f>
        <v/>
      </c>
      <c r="B9006" s="8"/>
      <c r="C9006" s="3"/>
      <c r="D9006" s="3"/>
      <c r="E9006" s="3"/>
      <c r="F9006" s="3"/>
      <c r="G9006" s="3"/>
      <c r="H9006" s="3"/>
      <c r="I9006" s="3"/>
    </row>
    <row r="9007" ht="15.75" customHeight="1">
      <c r="A9007" s="3" t="str">
        <f>IFERROR(TRIM(LEFT(RIGHT('Cost Code (New)'!$F9007,LEN('Cost Code (New)'!$F9007)-SEARCH("Ext ",'Cost Code (New)'!$F9007)-LEN("Ext")),SEARCH(" - ",RIGHT('Cost Code (New)'!$F9007,LEN('Cost Code (New)'!$F9007)-SEARCH("Ext ",'Cost Code (New)'!$F9007)-LEN("Ext")))))+0,"")</f>
        <v/>
      </c>
      <c r="B9007" s="8"/>
      <c r="C9007" s="3"/>
      <c r="D9007" s="3"/>
      <c r="E9007" s="3"/>
      <c r="F9007" s="3"/>
      <c r="G9007" s="3"/>
      <c r="H9007" s="3"/>
      <c r="I9007" s="3"/>
    </row>
    <row r="9008" ht="15.75" customHeight="1">
      <c r="A9008" s="3" t="str">
        <f>IFERROR(TRIM(LEFT(RIGHT('Cost Code (New)'!$F9008,LEN('Cost Code (New)'!$F9008)-SEARCH("Ext ",'Cost Code (New)'!$F9008)-LEN("Ext")),SEARCH(" - ",RIGHT('Cost Code (New)'!$F9008,LEN('Cost Code (New)'!$F9008)-SEARCH("Ext ",'Cost Code (New)'!$F9008)-LEN("Ext")))))+0,"")</f>
        <v/>
      </c>
      <c r="B9008" s="8"/>
      <c r="C9008" s="3"/>
      <c r="D9008" s="3"/>
      <c r="E9008" s="3"/>
      <c r="F9008" s="3"/>
      <c r="G9008" s="3"/>
      <c r="H9008" s="3"/>
      <c r="I9008" s="3"/>
    </row>
    <row r="9009" ht="15.75" customHeight="1">
      <c r="A9009" s="3" t="str">
        <f>IFERROR(TRIM(LEFT(RIGHT('Cost Code (New)'!$F9009,LEN('Cost Code (New)'!$F9009)-SEARCH("Ext ",'Cost Code (New)'!$F9009)-LEN("Ext")),SEARCH(" - ",RIGHT('Cost Code (New)'!$F9009,LEN('Cost Code (New)'!$F9009)-SEARCH("Ext ",'Cost Code (New)'!$F9009)-LEN("Ext")))))+0,"")</f>
        <v/>
      </c>
      <c r="B9009" s="8"/>
      <c r="C9009" s="3"/>
      <c r="D9009" s="3"/>
      <c r="E9009" s="3"/>
      <c r="F9009" s="3"/>
      <c r="G9009" s="3"/>
      <c r="H9009" s="3"/>
      <c r="I9009" s="3"/>
    </row>
    <row r="9010" ht="15.75" customHeight="1">
      <c r="A9010" s="3" t="str">
        <f>IFERROR(TRIM(LEFT(RIGHT('Cost Code (New)'!$F9010,LEN('Cost Code (New)'!$F9010)-SEARCH("Ext ",'Cost Code (New)'!$F9010)-LEN("Ext")),SEARCH(" - ",RIGHT('Cost Code (New)'!$F9010,LEN('Cost Code (New)'!$F9010)-SEARCH("Ext ",'Cost Code (New)'!$F9010)-LEN("Ext")))))+0,"")</f>
        <v/>
      </c>
      <c r="B9010" s="8"/>
      <c r="C9010" s="3"/>
      <c r="D9010" s="3"/>
      <c r="E9010" s="3"/>
      <c r="F9010" s="3"/>
      <c r="G9010" s="3"/>
      <c r="H9010" s="3"/>
      <c r="I9010" s="3"/>
    </row>
    <row r="9011" ht="15.75" customHeight="1">
      <c r="A9011" s="3" t="str">
        <f>IFERROR(TRIM(LEFT(RIGHT('Cost Code (New)'!$F9011,LEN('Cost Code (New)'!$F9011)-SEARCH("Ext ",'Cost Code (New)'!$F9011)-LEN("Ext")),SEARCH(" - ",RIGHT('Cost Code (New)'!$F9011,LEN('Cost Code (New)'!$F9011)-SEARCH("Ext ",'Cost Code (New)'!$F9011)-LEN("Ext")))))+0,"")</f>
        <v/>
      </c>
      <c r="B9011" s="8"/>
      <c r="C9011" s="3"/>
      <c r="D9011" s="3"/>
      <c r="E9011" s="3"/>
      <c r="F9011" s="3"/>
      <c r="G9011" s="3"/>
      <c r="H9011" s="3"/>
      <c r="I9011" s="3"/>
    </row>
    <row r="9012" ht="15.75" customHeight="1">
      <c r="A9012" s="3" t="str">
        <f>IFERROR(TRIM(LEFT(RIGHT('Cost Code (New)'!$F9012,LEN('Cost Code (New)'!$F9012)-SEARCH("Ext ",'Cost Code (New)'!$F9012)-LEN("Ext")),SEARCH(" - ",RIGHT('Cost Code (New)'!$F9012,LEN('Cost Code (New)'!$F9012)-SEARCH("Ext ",'Cost Code (New)'!$F9012)-LEN("Ext")))))+0,"")</f>
        <v/>
      </c>
      <c r="B9012" s="8"/>
      <c r="C9012" s="3"/>
      <c r="D9012" s="3"/>
      <c r="E9012" s="3"/>
      <c r="F9012" s="3"/>
      <c r="G9012" s="3"/>
      <c r="H9012" s="3"/>
      <c r="I9012" s="3"/>
    </row>
    <row r="9013" ht="15.75" customHeight="1">
      <c r="A9013" s="3" t="str">
        <f>IFERROR(TRIM(LEFT(RIGHT('Cost Code (New)'!$F9013,LEN('Cost Code (New)'!$F9013)-SEARCH("Ext ",'Cost Code (New)'!$F9013)-LEN("Ext")),SEARCH(" - ",RIGHT('Cost Code (New)'!$F9013,LEN('Cost Code (New)'!$F9013)-SEARCH("Ext ",'Cost Code (New)'!$F9013)-LEN("Ext")))))+0,"")</f>
        <v/>
      </c>
      <c r="B9013" s="8"/>
      <c r="C9013" s="3"/>
      <c r="D9013" s="3"/>
      <c r="E9013" s="3"/>
      <c r="F9013" s="3"/>
      <c r="G9013" s="3"/>
      <c r="H9013" s="3"/>
      <c r="I9013" s="3"/>
    </row>
    <row r="9014" ht="15.75" customHeight="1">
      <c r="A9014" s="3" t="str">
        <f>IFERROR(TRIM(LEFT(RIGHT('Cost Code (New)'!$F9014,LEN('Cost Code (New)'!$F9014)-SEARCH("Ext ",'Cost Code (New)'!$F9014)-LEN("Ext")),SEARCH(" - ",RIGHT('Cost Code (New)'!$F9014,LEN('Cost Code (New)'!$F9014)-SEARCH("Ext ",'Cost Code (New)'!$F9014)-LEN("Ext")))))+0,"")</f>
        <v/>
      </c>
      <c r="B9014" s="8"/>
      <c r="C9014" s="3"/>
      <c r="D9014" s="3"/>
      <c r="E9014" s="3"/>
      <c r="F9014" s="3"/>
      <c r="G9014" s="3"/>
      <c r="H9014" s="3"/>
      <c r="I9014" s="3"/>
    </row>
    <row r="9015" ht="15.75" customHeight="1">
      <c r="A9015" s="3" t="str">
        <f>IFERROR(TRIM(LEFT(RIGHT('Cost Code (New)'!$F9015,LEN('Cost Code (New)'!$F9015)-SEARCH("Ext ",'Cost Code (New)'!$F9015)-LEN("Ext")),SEARCH(" - ",RIGHT('Cost Code (New)'!$F9015,LEN('Cost Code (New)'!$F9015)-SEARCH("Ext ",'Cost Code (New)'!$F9015)-LEN("Ext")))))+0,"")</f>
        <v/>
      </c>
      <c r="B9015" s="8"/>
      <c r="C9015" s="3"/>
      <c r="D9015" s="3"/>
      <c r="E9015" s="3"/>
      <c r="F9015" s="3"/>
      <c r="G9015" s="3"/>
      <c r="H9015" s="3"/>
      <c r="I9015" s="3"/>
    </row>
    <row r="9016" ht="15.75" customHeight="1">
      <c r="A9016" s="3" t="str">
        <f>IFERROR(TRIM(LEFT(RIGHT('Cost Code (New)'!$F9016,LEN('Cost Code (New)'!$F9016)-SEARCH("Ext ",'Cost Code (New)'!$F9016)-LEN("Ext")),SEARCH(" - ",RIGHT('Cost Code (New)'!$F9016,LEN('Cost Code (New)'!$F9016)-SEARCH("Ext ",'Cost Code (New)'!$F9016)-LEN("Ext")))))+0,"")</f>
        <v/>
      </c>
      <c r="B9016" s="8"/>
      <c r="C9016" s="3"/>
      <c r="D9016" s="3"/>
      <c r="E9016" s="3"/>
      <c r="F9016" s="3"/>
      <c r="G9016" s="3"/>
      <c r="H9016" s="3"/>
      <c r="I9016" s="3"/>
    </row>
    <row r="9017" ht="15.75" customHeight="1">
      <c r="A9017" s="3" t="str">
        <f>IFERROR(TRIM(LEFT(RIGHT('Cost Code (New)'!$F9017,LEN('Cost Code (New)'!$F9017)-SEARCH("Ext ",'Cost Code (New)'!$F9017)-LEN("Ext")),SEARCH(" - ",RIGHT('Cost Code (New)'!$F9017,LEN('Cost Code (New)'!$F9017)-SEARCH("Ext ",'Cost Code (New)'!$F9017)-LEN("Ext")))))+0,"")</f>
        <v/>
      </c>
      <c r="B9017" s="8"/>
      <c r="C9017" s="3"/>
      <c r="D9017" s="3"/>
      <c r="E9017" s="3"/>
      <c r="F9017" s="3"/>
      <c r="G9017" s="3"/>
      <c r="H9017" s="3"/>
      <c r="I9017" s="3"/>
    </row>
    <row r="9018" ht="15.75" customHeight="1">
      <c r="A9018" s="3" t="str">
        <f>IFERROR(TRIM(LEFT(RIGHT('Cost Code (New)'!$F9018,LEN('Cost Code (New)'!$F9018)-SEARCH("Ext ",'Cost Code (New)'!$F9018)-LEN("Ext")),SEARCH(" - ",RIGHT('Cost Code (New)'!$F9018,LEN('Cost Code (New)'!$F9018)-SEARCH("Ext ",'Cost Code (New)'!$F9018)-LEN("Ext")))))+0,"")</f>
        <v/>
      </c>
      <c r="B9018" s="8"/>
      <c r="C9018" s="3"/>
      <c r="D9018" s="3"/>
      <c r="E9018" s="3"/>
      <c r="F9018" s="3"/>
      <c r="G9018" s="3"/>
      <c r="H9018" s="3"/>
      <c r="I9018" s="3"/>
    </row>
    <row r="9019" ht="15.75" customHeight="1">
      <c r="A9019" s="3" t="str">
        <f>IFERROR(TRIM(LEFT(RIGHT('Cost Code (New)'!$F9019,LEN('Cost Code (New)'!$F9019)-SEARCH("Ext ",'Cost Code (New)'!$F9019)-LEN("Ext")),SEARCH(" - ",RIGHT('Cost Code (New)'!$F9019,LEN('Cost Code (New)'!$F9019)-SEARCH("Ext ",'Cost Code (New)'!$F9019)-LEN("Ext")))))+0,"")</f>
        <v/>
      </c>
      <c r="B9019" s="8"/>
      <c r="C9019" s="3"/>
      <c r="D9019" s="3"/>
      <c r="E9019" s="3"/>
      <c r="F9019" s="3"/>
      <c r="G9019" s="3"/>
      <c r="H9019" s="3"/>
      <c r="I9019" s="3"/>
    </row>
    <row r="9020" ht="15.75" customHeight="1">
      <c r="A9020" s="3" t="str">
        <f>IFERROR(TRIM(LEFT(RIGHT('Cost Code (New)'!$F9020,LEN('Cost Code (New)'!$F9020)-SEARCH("Ext ",'Cost Code (New)'!$F9020)-LEN("Ext")),SEARCH(" - ",RIGHT('Cost Code (New)'!$F9020,LEN('Cost Code (New)'!$F9020)-SEARCH("Ext ",'Cost Code (New)'!$F9020)-LEN("Ext")))))+0,"")</f>
        <v/>
      </c>
      <c r="B9020" s="8"/>
      <c r="C9020" s="3"/>
      <c r="D9020" s="3"/>
      <c r="E9020" s="3"/>
      <c r="F9020" s="3"/>
      <c r="G9020" s="3"/>
      <c r="H9020" s="3"/>
      <c r="I9020" s="3"/>
    </row>
    <row r="9021" ht="15.75" customHeight="1">
      <c r="A9021" s="3" t="str">
        <f>IFERROR(TRIM(LEFT(RIGHT('Cost Code (New)'!$F9021,LEN('Cost Code (New)'!$F9021)-SEARCH("Ext ",'Cost Code (New)'!$F9021)-LEN("Ext")),SEARCH(" - ",RIGHT('Cost Code (New)'!$F9021,LEN('Cost Code (New)'!$F9021)-SEARCH("Ext ",'Cost Code (New)'!$F9021)-LEN("Ext")))))+0,"")</f>
        <v/>
      </c>
      <c r="B9021" s="8"/>
      <c r="C9021" s="3"/>
      <c r="D9021" s="3"/>
      <c r="E9021" s="3"/>
      <c r="F9021" s="3"/>
      <c r="G9021" s="3"/>
      <c r="H9021" s="3"/>
      <c r="I9021" s="3"/>
    </row>
    <row r="9022" ht="15.75" customHeight="1">
      <c r="A9022" s="3" t="str">
        <f>IFERROR(TRIM(LEFT(RIGHT('Cost Code (New)'!$F9022,LEN('Cost Code (New)'!$F9022)-SEARCH("Ext ",'Cost Code (New)'!$F9022)-LEN("Ext")),SEARCH(" - ",RIGHT('Cost Code (New)'!$F9022,LEN('Cost Code (New)'!$F9022)-SEARCH("Ext ",'Cost Code (New)'!$F9022)-LEN("Ext")))))+0,"")</f>
        <v/>
      </c>
      <c r="B9022" s="8"/>
      <c r="C9022" s="3"/>
      <c r="D9022" s="3"/>
      <c r="E9022" s="3"/>
      <c r="F9022" s="3"/>
      <c r="G9022" s="3"/>
      <c r="H9022" s="3"/>
      <c r="I9022" s="3"/>
    </row>
    <row r="9023" ht="15.75" customHeight="1">
      <c r="A9023" s="3" t="str">
        <f>IFERROR(TRIM(LEFT(RIGHT('Cost Code (New)'!$F9023,LEN('Cost Code (New)'!$F9023)-SEARCH("Ext ",'Cost Code (New)'!$F9023)-LEN("Ext")),SEARCH(" - ",RIGHT('Cost Code (New)'!$F9023,LEN('Cost Code (New)'!$F9023)-SEARCH("Ext ",'Cost Code (New)'!$F9023)-LEN("Ext")))))+0,"")</f>
        <v/>
      </c>
      <c r="B9023" s="8"/>
      <c r="C9023" s="3"/>
      <c r="D9023" s="3"/>
      <c r="E9023" s="3"/>
      <c r="F9023" s="3"/>
      <c r="G9023" s="3"/>
      <c r="H9023" s="3"/>
      <c r="I9023" s="3"/>
    </row>
    <row r="9024" ht="15.75" customHeight="1">
      <c r="A9024" s="3" t="str">
        <f>IFERROR(TRIM(LEFT(RIGHT('Cost Code (New)'!$F9024,LEN('Cost Code (New)'!$F9024)-SEARCH("Ext ",'Cost Code (New)'!$F9024)-LEN("Ext")),SEARCH(" - ",RIGHT('Cost Code (New)'!$F9024,LEN('Cost Code (New)'!$F9024)-SEARCH("Ext ",'Cost Code (New)'!$F9024)-LEN("Ext")))))+0,"")</f>
        <v/>
      </c>
      <c r="B9024" s="8"/>
      <c r="C9024" s="3"/>
      <c r="D9024" s="3"/>
      <c r="E9024" s="3"/>
      <c r="F9024" s="3"/>
      <c r="G9024" s="3"/>
      <c r="H9024" s="3"/>
      <c r="I9024" s="3"/>
    </row>
    <row r="9025" ht="15.75" customHeight="1">
      <c r="A9025" s="3" t="str">
        <f>IFERROR(TRIM(LEFT(RIGHT('Cost Code (New)'!$F9025,LEN('Cost Code (New)'!$F9025)-SEARCH("Ext ",'Cost Code (New)'!$F9025)-LEN("Ext")),SEARCH(" - ",RIGHT('Cost Code (New)'!$F9025,LEN('Cost Code (New)'!$F9025)-SEARCH("Ext ",'Cost Code (New)'!$F9025)-LEN("Ext")))))+0,"")</f>
        <v/>
      </c>
      <c r="B9025" s="8"/>
      <c r="C9025" s="3"/>
      <c r="D9025" s="3"/>
      <c r="E9025" s="3"/>
      <c r="F9025" s="3"/>
      <c r="G9025" s="3"/>
      <c r="H9025" s="3"/>
      <c r="I9025" s="3"/>
    </row>
    <row r="9026" ht="15.75" customHeight="1">
      <c r="A9026" s="3" t="str">
        <f>IFERROR(TRIM(LEFT(RIGHT('Cost Code (New)'!$F9026,LEN('Cost Code (New)'!$F9026)-SEARCH("Ext ",'Cost Code (New)'!$F9026)-LEN("Ext")),SEARCH(" - ",RIGHT('Cost Code (New)'!$F9026,LEN('Cost Code (New)'!$F9026)-SEARCH("Ext ",'Cost Code (New)'!$F9026)-LEN("Ext")))))+0,"")</f>
        <v/>
      </c>
      <c r="B9026" s="8"/>
      <c r="C9026" s="3"/>
      <c r="D9026" s="3"/>
      <c r="E9026" s="3"/>
      <c r="F9026" s="3"/>
      <c r="G9026" s="3"/>
      <c r="H9026" s="3"/>
      <c r="I9026" s="3"/>
    </row>
    <row r="9027" ht="15.75" customHeight="1">
      <c r="A9027" s="3" t="str">
        <f>IFERROR(TRIM(LEFT(RIGHT('Cost Code (New)'!$F9027,LEN('Cost Code (New)'!$F9027)-SEARCH("Ext ",'Cost Code (New)'!$F9027)-LEN("Ext")),SEARCH(" - ",RIGHT('Cost Code (New)'!$F9027,LEN('Cost Code (New)'!$F9027)-SEARCH("Ext ",'Cost Code (New)'!$F9027)-LEN("Ext")))))+0,"")</f>
        <v/>
      </c>
      <c r="B9027" s="8"/>
      <c r="C9027" s="3"/>
      <c r="D9027" s="3"/>
      <c r="E9027" s="3"/>
      <c r="F9027" s="3"/>
      <c r="G9027" s="3"/>
      <c r="H9027" s="3"/>
      <c r="I9027" s="3"/>
    </row>
    <row r="9028" ht="15.75" customHeight="1">
      <c r="A9028" s="3" t="str">
        <f>IFERROR(TRIM(LEFT(RIGHT('Cost Code (New)'!$F9028,LEN('Cost Code (New)'!$F9028)-SEARCH("Ext ",'Cost Code (New)'!$F9028)-LEN("Ext")),SEARCH(" - ",RIGHT('Cost Code (New)'!$F9028,LEN('Cost Code (New)'!$F9028)-SEARCH("Ext ",'Cost Code (New)'!$F9028)-LEN("Ext")))))+0,"")</f>
        <v/>
      </c>
      <c r="B9028" s="8"/>
      <c r="C9028" s="3"/>
      <c r="D9028" s="3"/>
      <c r="E9028" s="3"/>
      <c r="F9028" s="3"/>
      <c r="G9028" s="3"/>
      <c r="H9028" s="3"/>
      <c r="I9028" s="3"/>
    </row>
    <row r="9029" ht="15.75" customHeight="1">
      <c r="A9029" s="3" t="str">
        <f>IFERROR(TRIM(LEFT(RIGHT('Cost Code (New)'!$F9029,LEN('Cost Code (New)'!$F9029)-SEARCH("Ext ",'Cost Code (New)'!$F9029)-LEN("Ext")),SEARCH(" - ",RIGHT('Cost Code (New)'!$F9029,LEN('Cost Code (New)'!$F9029)-SEARCH("Ext ",'Cost Code (New)'!$F9029)-LEN("Ext")))))+0,"")</f>
        <v/>
      </c>
      <c r="B9029" s="8"/>
      <c r="C9029" s="3"/>
      <c r="D9029" s="3"/>
      <c r="E9029" s="3"/>
      <c r="F9029" s="3"/>
      <c r="G9029" s="3"/>
      <c r="H9029" s="3"/>
      <c r="I9029" s="3"/>
    </row>
    <row r="9030" ht="15.75" customHeight="1">
      <c r="A9030" s="3" t="str">
        <f>IFERROR(TRIM(LEFT(RIGHT('Cost Code (New)'!$F9030,LEN('Cost Code (New)'!$F9030)-SEARCH("Ext ",'Cost Code (New)'!$F9030)-LEN("Ext")),SEARCH(" - ",RIGHT('Cost Code (New)'!$F9030,LEN('Cost Code (New)'!$F9030)-SEARCH("Ext ",'Cost Code (New)'!$F9030)-LEN("Ext")))))+0,"")</f>
        <v/>
      </c>
      <c r="B9030" s="8"/>
      <c r="C9030" s="3"/>
      <c r="D9030" s="3"/>
      <c r="E9030" s="3"/>
      <c r="F9030" s="3"/>
      <c r="G9030" s="3"/>
      <c r="H9030" s="3"/>
      <c r="I9030" s="3"/>
    </row>
    <row r="9031" ht="15.75" customHeight="1">
      <c r="A9031" s="3" t="str">
        <f>IFERROR(TRIM(LEFT(RIGHT('Cost Code (New)'!$F9031,LEN('Cost Code (New)'!$F9031)-SEARCH("Ext ",'Cost Code (New)'!$F9031)-LEN("Ext")),SEARCH(" - ",RIGHT('Cost Code (New)'!$F9031,LEN('Cost Code (New)'!$F9031)-SEARCH("Ext ",'Cost Code (New)'!$F9031)-LEN("Ext")))))+0,"")</f>
        <v/>
      </c>
      <c r="B9031" s="8"/>
      <c r="C9031" s="3"/>
      <c r="D9031" s="3"/>
      <c r="E9031" s="3"/>
      <c r="F9031" s="3"/>
      <c r="G9031" s="3"/>
      <c r="H9031" s="3"/>
      <c r="I9031" s="3"/>
    </row>
    <row r="9032" ht="15.75" customHeight="1">
      <c r="A9032" s="3" t="str">
        <f>IFERROR(TRIM(LEFT(RIGHT('Cost Code (New)'!$F9032,LEN('Cost Code (New)'!$F9032)-SEARCH("Ext ",'Cost Code (New)'!$F9032)-LEN("Ext")),SEARCH(" - ",RIGHT('Cost Code (New)'!$F9032,LEN('Cost Code (New)'!$F9032)-SEARCH("Ext ",'Cost Code (New)'!$F9032)-LEN("Ext")))))+0,"")</f>
        <v/>
      </c>
      <c r="B9032" s="8"/>
      <c r="C9032" s="3"/>
      <c r="D9032" s="3"/>
      <c r="E9032" s="3"/>
      <c r="F9032" s="3"/>
      <c r="G9032" s="3"/>
      <c r="H9032" s="3"/>
      <c r="I9032" s="3"/>
    </row>
    <row r="9033" ht="15.75" customHeight="1">
      <c r="A9033" s="3" t="str">
        <f>IFERROR(TRIM(LEFT(RIGHT('Cost Code (New)'!$F9033,LEN('Cost Code (New)'!$F9033)-SEARCH("Ext ",'Cost Code (New)'!$F9033)-LEN("Ext")),SEARCH(" - ",RIGHT('Cost Code (New)'!$F9033,LEN('Cost Code (New)'!$F9033)-SEARCH("Ext ",'Cost Code (New)'!$F9033)-LEN("Ext")))))+0,"")</f>
        <v/>
      </c>
      <c r="B9033" s="8"/>
      <c r="C9033" s="3"/>
      <c r="D9033" s="3"/>
      <c r="E9033" s="3"/>
      <c r="F9033" s="3"/>
      <c r="G9033" s="3"/>
      <c r="H9033" s="3"/>
      <c r="I9033" s="3"/>
    </row>
    <row r="9034" ht="15.75" customHeight="1">
      <c r="A9034" s="3" t="str">
        <f>IFERROR(TRIM(LEFT(RIGHT('Cost Code (New)'!$F9034,LEN('Cost Code (New)'!$F9034)-SEARCH("Ext ",'Cost Code (New)'!$F9034)-LEN("Ext")),SEARCH(" - ",RIGHT('Cost Code (New)'!$F9034,LEN('Cost Code (New)'!$F9034)-SEARCH("Ext ",'Cost Code (New)'!$F9034)-LEN("Ext")))))+0,"")</f>
        <v/>
      </c>
      <c r="B9034" s="8"/>
      <c r="C9034" s="3"/>
      <c r="D9034" s="3"/>
      <c r="E9034" s="3"/>
      <c r="F9034" s="3"/>
      <c r="G9034" s="3"/>
      <c r="H9034" s="3"/>
      <c r="I9034" s="3"/>
    </row>
    <row r="9035" ht="15.75" customHeight="1">
      <c r="A9035" s="3" t="str">
        <f>IFERROR(TRIM(LEFT(RIGHT('Cost Code (New)'!$F9035,LEN('Cost Code (New)'!$F9035)-SEARCH("Ext ",'Cost Code (New)'!$F9035)-LEN("Ext")),SEARCH(" - ",RIGHT('Cost Code (New)'!$F9035,LEN('Cost Code (New)'!$F9035)-SEARCH("Ext ",'Cost Code (New)'!$F9035)-LEN("Ext")))))+0,"")</f>
        <v/>
      </c>
      <c r="B9035" s="8"/>
      <c r="C9035" s="3"/>
      <c r="D9035" s="3"/>
      <c r="E9035" s="3"/>
      <c r="F9035" s="3"/>
      <c r="G9035" s="3"/>
      <c r="H9035" s="3"/>
      <c r="I9035" s="3"/>
    </row>
    <row r="9036" ht="15.75" customHeight="1">
      <c r="A9036" s="3" t="str">
        <f>IFERROR(TRIM(LEFT(RIGHT('Cost Code (New)'!$F9036,LEN('Cost Code (New)'!$F9036)-SEARCH("Ext ",'Cost Code (New)'!$F9036)-LEN("Ext")),SEARCH(" - ",RIGHT('Cost Code (New)'!$F9036,LEN('Cost Code (New)'!$F9036)-SEARCH("Ext ",'Cost Code (New)'!$F9036)-LEN("Ext")))))+0,"")</f>
        <v/>
      </c>
      <c r="B9036" s="8"/>
      <c r="C9036" s="3"/>
      <c r="D9036" s="3"/>
      <c r="E9036" s="3"/>
      <c r="F9036" s="3"/>
      <c r="G9036" s="3"/>
      <c r="H9036" s="3"/>
      <c r="I9036" s="3"/>
    </row>
    <row r="9037" ht="15.75" customHeight="1">
      <c r="A9037" s="3" t="str">
        <f>IFERROR(TRIM(LEFT(RIGHT('Cost Code (New)'!$F9037,LEN('Cost Code (New)'!$F9037)-SEARCH("Ext ",'Cost Code (New)'!$F9037)-LEN("Ext")),SEARCH(" - ",RIGHT('Cost Code (New)'!$F9037,LEN('Cost Code (New)'!$F9037)-SEARCH("Ext ",'Cost Code (New)'!$F9037)-LEN("Ext")))))+0,"")</f>
        <v/>
      </c>
      <c r="B9037" s="8"/>
      <c r="C9037" s="3"/>
      <c r="D9037" s="3"/>
      <c r="E9037" s="3"/>
      <c r="F9037" s="3"/>
      <c r="G9037" s="3"/>
      <c r="H9037" s="3"/>
      <c r="I9037" s="3"/>
    </row>
    <row r="9038" ht="15.75" customHeight="1">
      <c r="A9038" s="3" t="str">
        <f>IFERROR(TRIM(LEFT(RIGHT('Cost Code (New)'!$F9038,LEN('Cost Code (New)'!$F9038)-SEARCH("Ext ",'Cost Code (New)'!$F9038)-LEN("Ext")),SEARCH(" - ",RIGHT('Cost Code (New)'!$F9038,LEN('Cost Code (New)'!$F9038)-SEARCH("Ext ",'Cost Code (New)'!$F9038)-LEN("Ext")))))+0,"")</f>
        <v/>
      </c>
      <c r="B9038" s="8"/>
      <c r="C9038" s="3"/>
      <c r="D9038" s="3"/>
      <c r="E9038" s="3"/>
      <c r="F9038" s="3"/>
      <c r="G9038" s="3"/>
      <c r="H9038" s="3"/>
      <c r="I9038" s="3"/>
    </row>
    <row r="9039" ht="15.75" customHeight="1">
      <c r="A9039" s="3" t="str">
        <f>IFERROR(TRIM(LEFT(RIGHT('Cost Code (New)'!$F9039,LEN('Cost Code (New)'!$F9039)-SEARCH("Ext ",'Cost Code (New)'!$F9039)-LEN("Ext")),SEARCH(" - ",RIGHT('Cost Code (New)'!$F9039,LEN('Cost Code (New)'!$F9039)-SEARCH("Ext ",'Cost Code (New)'!$F9039)-LEN("Ext")))))+0,"")</f>
        <v/>
      </c>
      <c r="B9039" s="8"/>
      <c r="C9039" s="3"/>
      <c r="D9039" s="3"/>
      <c r="E9039" s="3"/>
      <c r="F9039" s="3"/>
      <c r="G9039" s="3"/>
      <c r="H9039" s="3"/>
      <c r="I9039" s="3"/>
    </row>
    <row r="9040" ht="15.75" customHeight="1">
      <c r="A9040" s="3" t="str">
        <f>IFERROR(TRIM(LEFT(RIGHT('Cost Code (New)'!$F9040,LEN('Cost Code (New)'!$F9040)-SEARCH("Ext ",'Cost Code (New)'!$F9040)-LEN("Ext")),SEARCH(" - ",RIGHT('Cost Code (New)'!$F9040,LEN('Cost Code (New)'!$F9040)-SEARCH("Ext ",'Cost Code (New)'!$F9040)-LEN("Ext")))))+0,"")</f>
        <v/>
      </c>
      <c r="B9040" s="8"/>
      <c r="C9040" s="3"/>
      <c r="D9040" s="3"/>
      <c r="E9040" s="3"/>
      <c r="F9040" s="3"/>
      <c r="G9040" s="3"/>
      <c r="H9040" s="3"/>
      <c r="I9040" s="3"/>
    </row>
    <row r="9041" ht="15.75" customHeight="1">
      <c r="A9041" s="3" t="str">
        <f>IFERROR(TRIM(LEFT(RIGHT('Cost Code (New)'!$F9041,LEN('Cost Code (New)'!$F9041)-SEARCH("Ext ",'Cost Code (New)'!$F9041)-LEN("Ext")),SEARCH(" - ",RIGHT('Cost Code (New)'!$F9041,LEN('Cost Code (New)'!$F9041)-SEARCH("Ext ",'Cost Code (New)'!$F9041)-LEN("Ext")))))+0,"")</f>
        <v/>
      </c>
      <c r="B9041" s="8"/>
      <c r="C9041" s="3"/>
      <c r="D9041" s="3"/>
      <c r="E9041" s="3"/>
      <c r="F9041" s="3"/>
      <c r="G9041" s="3"/>
      <c r="H9041" s="3"/>
      <c r="I9041" s="3"/>
    </row>
    <row r="9042" ht="15.75" customHeight="1">
      <c r="A9042" s="3" t="str">
        <f>IFERROR(TRIM(LEFT(RIGHT('Cost Code (New)'!$F9042,LEN('Cost Code (New)'!$F9042)-SEARCH("Ext ",'Cost Code (New)'!$F9042)-LEN("Ext")),SEARCH(" - ",RIGHT('Cost Code (New)'!$F9042,LEN('Cost Code (New)'!$F9042)-SEARCH("Ext ",'Cost Code (New)'!$F9042)-LEN("Ext")))))+0,"")</f>
        <v/>
      </c>
      <c r="B9042" s="8"/>
      <c r="C9042" s="3"/>
      <c r="D9042" s="3"/>
      <c r="E9042" s="3"/>
      <c r="F9042" s="3"/>
      <c r="G9042" s="3"/>
      <c r="H9042" s="3"/>
      <c r="I9042" s="3"/>
    </row>
    <row r="9043" ht="15.75" customHeight="1">
      <c r="A9043" s="3" t="str">
        <f>IFERROR(TRIM(LEFT(RIGHT('Cost Code (New)'!$F9043,LEN('Cost Code (New)'!$F9043)-SEARCH("Ext ",'Cost Code (New)'!$F9043)-LEN("Ext")),SEARCH(" - ",RIGHT('Cost Code (New)'!$F9043,LEN('Cost Code (New)'!$F9043)-SEARCH("Ext ",'Cost Code (New)'!$F9043)-LEN("Ext")))))+0,"")</f>
        <v/>
      </c>
      <c r="B9043" s="8"/>
      <c r="C9043" s="3"/>
      <c r="D9043" s="3"/>
      <c r="E9043" s="3"/>
      <c r="F9043" s="3"/>
      <c r="G9043" s="3"/>
      <c r="H9043" s="3"/>
      <c r="I9043" s="3"/>
    </row>
    <row r="9044" ht="15.75" customHeight="1">
      <c r="A9044" s="3" t="str">
        <f>IFERROR(TRIM(LEFT(RIGHT('Cost Code (New)'!$F9044,LEN('Cost Code (New)'!$F9044)-SEARCH("Ext ",'Cost Code (New)'!$F9044)-LEN("Ext")),SEARCH(" - ",RIGHT('Cost Code (New)'!$F9044,LEN('Cost Code (New)'!$F9044)-SEARCH("Ext ",'Cost Code (New)'!$F9044)-LEN("Ext")))))+0,"")</f>
        <v/>
      </c>
      <c r="B9044" s="8"/>
      <c r="C9044" s="3"/>
      <c r="D9044" s="3"/>
      <c r="E9044" s="3"/>
      <c r="F9044" s="3"/>
      <c r="G9044" s="3"/>
      <c r="H9044" s="3"/>
      <c r="I9044" s="3"/>
    </row>
    <row r="9045" ht="15.75" customHeight="1">
      <c r="A9045" s="3" t="str">
        <f>IFERROR(TRIM(LEFT(RIGHT('Cost Code (New)'!$F9045,LEN('Cost Code (New)'!$F9045)-SEARCH("Ext ",'Cost Code (New)'!$F9045)-LEN("Ext")),SEARCH(" - ",RIGHT('Cost Code (New)'!$F9045,LEN('Cost Code (New)'!$F9045)-SEARCH("Ext ",'Cost Code (New)'!$F9045)-LEN("Ext")))))+0,"")</f>
        <v/>
      </c>
      <c r="B9045" s="8"/>
      <c r="C9045" s="3"/>
      <c r="D9045" s="3"/>
      <c r="E9045" s="3"/>
      <c r="F9045" s="3"/>
      <c r="G9045" s="3"/>
      <c r="H9045" s="3"/>
      <c r="I9045" s="3"/>
    </row>
    <row r="9046" ht="15.75" customHeight="1">
      <c r="A9046" s="3" t="str">
        <f>IFERROR(TRIM(LEFT(RIGHT('Cost Code (New)'!$F9046,LEN('Cost Code (New)'!$F9046)-SEARCH("Ext ",'Cost Code (New)'!$F9046)-LEN("Ext")),SEARCH(" - ",RIGHT('Cost Code (New)'!$F9046,LEN('Cost Code (New)'!$F9046)-SEARCH("Ext ",'Cost Code (New)'!$F9046)-LEN("Ext")))))+0,"")</f>
        <v/>
      </c>
      <c r="B9046" s="8"/>
      <c r="C9046" s="3"/>
      <c r="D9046" s="3"/>
      <c r="E9046" s="3"/>
      <c r="F9046" s="3"/>
      <c r="G9046" s="3"/>
      <c r="H9046" s="3"/>
      <c r="I9046" s="3"/>
    </row>
    <row r="9047" ht="15.75" customHeight="1">
      <c r="A9047" s="3" t="str">
        <f>IFERROR(TRIM(LEFT(RIGHT('Cost Code (New)'!$F9047,LEN('Cost Code (New)'!$F9047)-SEARCH("Ext ",'Cost Code (New)'!$F9047)-LEN("Ext")),SEARCH(" - ",RIGHT('Cost Code (New)'!$F9047,LEN('Cost Code (New)'!$F9047)-SEARCH("Ext ",'Cost Code (New)'!$F9047)-LEN("Ext")))))+0,"")</f>
        <v/>
      </c>
      <c r="B9047" s="8"/>
      <c r="C9047" s="3"/>
      <c r="D9047" s="3"/>
      <c r="E9047" s="3"/>
      <c r="F9047" s="3"/>
      <c r="G9047" s="3"/>
      <c r="H9047" s="3"/>
      <c r="I9047" s="3"/>
    </row>
    <row r="9048" ht="15.75" customHeight="1">
      <c r="A9048" s="3" t="str">
        <f>IFERROR(TRIM(LEFT(RIGHT('Cost Code (New)'!$F9048,LEN('Cost Code (New)'!$F9048)-SEARCH("Ext ",'Cost Code (New)'!$F9048)-LEN("Ext")),SEARCH(" - ",RIGHT('Cost Code (New)'!$F9048,LEN('Cost Code (New)'!$F9048)-SEARCH("Ext ",'Cost Code (New)'!$F9048)-LEN("Ext")))))+0,"")</f>
        <v/>
      </c>
      <c r="B9048" s="8"/>
      <c r="C9048" s="3"/>
      <c r="D9048" s="3"/>
      <c r="E9048" s="3"/>
      <c r="F9048" s="3"/>
      <c r="G9048" s="3"/>
      <c r="H9048" s="3"/>
      <c r="I9048" s="3"/>
    </row>
    <row r="9049" ht="15.75" customHeight="1">
      <c r="A9049" s="3" t="str">
        <f>IFERROR(TRIM(LEFT(RIGHT('Cost Code (New)'!$F9049,LEN('Cost Code (New)'!$F9049)-SEARCH("Ext ",'Cost Code (New)'!$F9049)-LEN("Ext")),SEARCH(" - ",RIGHT('Cost Code (New)'!$F9049,LEN('Cost Code (New)'!$F9049)-SEARCH("Ext ",'Cost Code (New)'!$F9049)-LEN("Ext")))))+0,"")</f>
        <v/>
      </c>
      <c r="B9049" s="8"/>
      <c r="C9049" s="3"/>
      <c r="D9049" s="3"/>
      <c r="E9049" s="3"/>
      <c r="F9049" s="3"/>
      <c r="G9049" s="3"/>
      <c r="H9049" s="3"/>
      <c r="I9049" s="3"/>
    </row>
    <row r="9050" ht="15.75" customHeight="1">
      <c r="A9050" s="3" t="str">
        <f>IFERROR(TRIM(LEFT(RIGHT('Cost Code (New)'!$F9050,LEN('Cost Code (New)'!$F9050)-SEARCH("Ext ",'Cost Code (New)'!$F9050)-LEN("Ext")),SEARCH(" - ",RIGHT('Cost Code (New)'!$F9050,LEN('Cost Code (New)'!$F9050)-SEARCH("Ext ",'Cost Code (New)'!$F9050)-LEN("Ext")))))+0,"")</f>
        <v/>
      </c>
      <c r="B9050" s="8"/>
      <c r="C9050" s="3"/>
      <c r="D9050" s="3"/>
      <c r="E9050" s="3"/>
      <c r="F9050" s="3"/>
      <c r="G9050" s="3"/>
      <c r="H9050" s="3"/>
      <c r="I9050" s="3"/>
    </row>
    <row r="9051" ht="15.75" customHeight="1">
      <c r="A9051" s="3" t="str">
        <f>IFERROR(TRIM(LEFT(RIGHT('Cost Code (New)'!$F9051,LEN('Cost Code (New)'!$F9051)-SEARCH("Ext ",'Cost Code (New)'!$F9051)-LEN("Ext")),SEARCH(" - ",RIGHT('Cost Code (New)'!$F9051,LEN('Cost Code (New)'!$F9051)-SEARCH("Ext ",'Cost Code (New)'!$F9051)-LEN("Ext")))))+0,"")</f>
        <v/>
      </c>
      <c r="B9051" s="8"/>
      <c r="C9051" s="3"/>
      <c r="D9051" s="3"/>
      <c r="E9051" s="3"/>
      <c r="F9051" s="3"/>
      <c r="G9051" s="3"/>
      <c r="H9051" s="3"/>
      <c r="I9051" s="3"/>
    </row>
    <row r="9052" ht="15.75" customHeight="1">
      <c r="A9052" s="3" t="str">
        <f>IFERROR(TRIM(LEFT(RIGHT('Cost Code (New)'!$F9052,LEN('Cost Code (New)'!$F9052)-SEARCH("Ext ",'Cost Code (New)'!$F9052)-LEN("Ext")),SEARCH(" - ",RIGHT('Cost Code (New)'!$F9052,LEN('Cost Code (New)'!$F9052)-SEARCH("Ext ",'Cost Code (New)'!$F9052)-LEN("Ext")))))+0,"")</f>
        <v/>
      </c>
      <c r="B9052" s="8"/>
      <c r="C9052" s="3"/>
      <c r="D9052" s="3"/>
      <c r="E9052" s="3"/>
      <c r="F9052" s="3"/>
      <c r="G9052" s="3"/>
      <c r="H9052" s="3"/>
      <c r="I9052" s="3"/>
    </row>
    <row r="9053" ht="15.75" customHeight="1">
      <c r="A9053" s="3" t="str">
        <f>IFERROR(TRIM(LEFT(RIGHT('Cost Code (New)'!$F9053,LEN('Cost Code (New)'!$F9053)-SEARCH("Ext ",'Cost Code (New)'!$F9053)-LEN("Ext")),SEARCH(" - ",RIGHT('Cost Code (New)'!$F9053,LEN('Cost Code (New)'!$F9053)-SEARCH("Ext ",'Cost Code (New)'!$F9053)-LEN("Ext")))))+0,"")</f>
        <v/>
      </c>
      <c r="B9053" s="8"/>
      <c r="C9053" s="3"/>
      <c r="D9053" s="3"/>
      <c r="E9053" s="3"/>
      <c r="F9053" s="3"/>
      <c r="G9053" s="3"/>
      <c r="H9053" s="3"/>
      <c r="I9053" s="3"/>
    </row>
    <row r="9054" ht="15.75" customHeight="1">
      <c r="A9054" s="3" t="str">
        <f>IFERROR(TRIM(LEFT(RIGHT('Cost Code (New)'!$F9054,LEN('Cost Code (New)'!$F9054)-SEARCH("Ext ",'Cost Code (New)'!$F9054)-LEN("Ext")),SEARCH(" - ",RIGHT('Cost Code (New)'!$F9054,LEN('Cost Code (New)'!$F9054)-SEARCH("Ext ",'Cost Code (New)'!$F9054)-LEN("Ext")))))+0,"")</f>
        <v/>
      </c>
      <c r="B9054" s="8"/>
      <c r="C9054" s="3"/>
      <c r="D9054" s="3"/>
      <c r="E9054" s="3"/>
      <c r="F9054" s="3"/>
      <c r="G9054" s="3"/>
      <c r="H9054" s="3"/>
      <c r="I9054" s="3"/>
    </row>
    <row r="9055" ht="15.75" customHeight="1">
      <c r="A9055" s="3" t="str">
        <f>IFERROR(TRIM(LEFT(RIGHT('Cost Code (New)'!$F9055,LEN('Cost Code (New)'!$F9055)-SEARCH("Ext ",'Cost Code (New)'!$F9055)-LEN("Ext")),SEARCH(" - ",RIGHT('Cost Code (New)'!$F9055,LEN('Cost Code (New)'!$F9055)-SEARCH("Ext ",'Cost Code (New)'!$F9055)-LEN("Ext")))))+0,"")</f>
        <v/>
      </c>
      <c r="B9055" s="8"/>
      <c r="C9055" s="3"/>
      <c r="D9055" s="3"/>
      <c r="E9055" s="3"/>
      <c r="F9055" s="3"/>
      <c r="G9055" s="3"/>
      <c r="H9055" s="3"/>
      <c r="I9055" s="3"/>
    </row>
    <row r="9056" ht="15.75" customHeight="1">
      <c r="A9056" s="3" t="str">
        <f>IFERROR(TRIM(LEFT(RIGHT('Cost Code (New)'!$F9056,LEN('Cost Code (New)'!$F9056)-SEARCH("Ext ",'Cost Code (New)'!$F9056)-LEN("Ext")),SEARCH(" - ",RIGHT('Cost Code (New)'!$F9056,LEN('Cost Code (New)'!$F9056)-SEARCH("Ext ",'Cost Code (New)'!$F9056)-LEN("Ext")))))+0,"")</f>
        <v/>
      </c>
      <c r="B9056" s="8"/>
      <c r="C9056" s="3"/>
      <c r="D9056" s="3"/>
      <c r="E9056" s="3"/>
      <c r="F9056" s="3"/>
      <c r="G9056" s="3"/>
      <c r="H9056" s="3"/>
      <c r="I9056" s="3"/>
    </row>
    <row r="9057" ht="15.75" customHeight="1">
      <c r="A9057" s="3" t="str">
        <f>IFERROR(TRIM(LEFT(RIGHT('Cost Code (New)'!$F9057,LEN('Cost Code (New)'!$F9057)-SEARCH("Ext ",'Cost Code (New)'!$F9057)-LEN("Ext")),SEARCH(" - ",RIGHT('Cost Code (New)'!$F9057,LEN('Cost Code (New)'!$F9057)-SEARCH("Ext ",'Cost Code (New)'!$F9057)-LEN("Ext")))))+0,"")</f>
        <v/>
      </c>
      <c r="B9057" s="8"/>
      <c r="C9057" s="3"/>
      <c r="D9057" s="3"/>
      <c r="E9057" s="3"/>
      <c r="F9057" s="3"/>
      <c r="G9057" s="3"/>
      <c r="H9057" s="3"/>
      <c r="I9057" s="3"/>
    </row>
    <row r="9058" ht="15.75" customHeight="1">
      <c r="A9058" s="3" t="str">
        <f>IFERROR(TRIM(LEFT(RIGHT('Cost Code (New)'!$F9058,LEN('Cost Code (New)'!$F9058)-SEARCH("Ext ",'Cost Code (New)'!$F9058)-LEN("Ext")),SEARCH(" - ",RIGHT('Cost Code (New)'!$F9058,LEN('Cost Code (New)'!$F9058)-SEARCH("Ext ",'Cost Code (New)'!$F9058)-LEN("Ext")))))+0,"")</f>
        <v/>
      </c>
      <c r="B9058" s="8"/>
      <c r="C9058" s="3"/>
      <c r="D9058" s="3"/>
      <c r="E9058" s="3"/>
      <c r="F9058" s="3"/>
      <c r="G9058" s="3"/>
      <c r="H9058" s="3"/>
      <c r="I9058" s="3"/>
    </row>
    <row r="9059" ht="15.75" customHeight="1">
      <c r="A9059" s="3" t="str">
        <f>IFERROR(TRIM(LEFT(RIGHT('Cost Code (New)'!$F9059,LEN('Cost Code (New)'!$F9059)-SEARCH("Ext ",'Cost Code (New)'!$F9059)-LEN("Ext")),SEARCH(" - ",RIGHT('Cost Code (New)'!$F9059,LEN('Cost Code (New)'!$F9059)-SEARCH("Ext ",'Cost Code (New)'!$F9059)-LEN("Ext")))))+0,"")</f>
        <v/>
      </c>
      <c r="B9059" s="8"/>
      <c r="C9059" s="3"/>
      <c r="D9059" s="3"/>
      <c r="E9059" s="3"/>
      <c r="F9059" s="3"/>
      <c r="G9059" s="3"/>
      <c r="H9059" s="3"/>
      <c r="I9059" s="3"/>
    </row>
    <row r="9060" ht="15.75" customHeight="1">
      <c r="A9060" s="3" t="str">
        <f>IFERROR(TRIM(LEFT(RIGHT('Cost Code (New)'!$F9060,LEN('Cost Code (New)'!$F9060)-SEARCH("Ext ",'Cost Code (New)'!$F9060)-LEN("Ext")),SEARCH(" - ",RIGHT('Cost Code (New)'!$F9060,LEN('Cost Code (New)'!$F9060)-SEARCH("Ext ",'Cost Code (New)'!$F9060)-LEN("Ext")))))+0,"")</f>
        <v/>
      </c>
      <c r="B9060" s="8"/>
      <c r="C9060" s="3"/>
      <c r="D9060" s="3"/>
      <c r="E9060" s="3"/>
      <c r="F9060" s="3"/>
      <c r="G9060" s="3"/>
      <c r="H9060" s="3"/>
      <c r="I9060" s="3"/>
    </row>
    <row r="9061" ht="15.75" customHeight="1">
      <c r="A9061" s="3" t="str">
        <f>IFERROR(TRIM(LEFT(RIGHT('Cost Code (New)'!$F9061,LEN('Cost Code (New)'!$F9061)-SEARCH("Ext ",'Cost Code (New)'!$F9061)-LEN("Ext")),SEARCH(" - ",RIGHT('Cost Code (New)'!$F9061,LEN('Cost Code (New)'!$F9061)-SEARCH("Ext ",'Cost Code (New)'!$F9061)-LEN("Ext")))))+0,"")</f>
        <v/>
      </c>
      <c r="B9061" s="8"/>
      <c r="C9061" s="3"/>
      <c r="D9061" s="3"/>
      <c r="E9061" s="3"/>
      <c r="F9061" s="3"/>
      <c r="G9061" s="3"/>
      <c r="H9061" s="3"/>
      <c r="I9061" s="3"/>
    </row>
    <row r="9062" ht="15.75" customHeight="1">
      <c r="A9062" s="3" t="str">
        <f>IFERROR(TRIM(LEFT(RIGHT('Cost Code (New)'!$F9062,LEN('Cost Code (New)'!$F9062)-SEARCH("Ext ",'Cost Code (New)'!$F9062)-LEN("Ext")),SEARCH(" - ",RIGHT('Cost Code (New)'!$F9062,LEN('Cost Code (New)'!$F9062)-SEARCH("Ext ",'Cost Code (New)'!$F9062)-LEN("Ext")))))+0,"")</f>
        <v/>
      </c>
      <c r="B9062" s="8"/>
      <c r="C9062" s="3"/>
      <c r="D9062" s="3"/>
      <c r="E9062" s="3"/>
      <c r="F9062" s="3"/>
      <c r="G9062" s="3"/>
      <c r="H9062" s="3"/>
      <c r="I9062" s="3"/>
    </row>
    <row r="9063" ht="15.75" customHeight="1">
      <c r="A9063" s="3" t="str">
        <f>IFERROR(TRIM(LEFT(RIGHT('Cost Code (New)'!$F9063,LEN('Cost Code (New)'!$F9063)-SEARCH("Ext ",'Cost Code (New)'!$F9063)-LEN("Ext")),SEARCH(" - ",RIGHT('Cost Code (New)'!$F9063,LEN('Cost Code (New)'!$F9063)-SEARCH("Ext ",'Cost Code (New)'!$F9063)-LEN("Ext")))))+0,"")</f>
        <v/>
      </c>
      <c r="B9063" s="8"/>
      <c r="C9063" s="3"/>
      <c r="D9063" s="3"/>
      <c r="E9063" s="3"/>
      <c r="F9063" s="3"/>
      <c r="G9063" s="3"/>
      <c r="H9063" s="3"/>
      <c r="I9063" s="3"/>
    </row>
    <row r="9064" ht="15.75" customHeight="1">
      <c r="A9064" s="3" t="str">
        <f>IFERROR(TRIM(LEFT(RIGHT('Cost Code (New)'!$F9064,LEN('Cost Code (New)'!$F9064)-SEARCH("Ext ",'Cost Code (New)'!$F9064)-LEN("Ext")),SEARCH(" - ",RIGHT('Cost Code (New)'!$F9064,LEN('Cost Code (New)'!$F9064)-SEARCH("Ext ",'Cost Code (New)'!$F9064)-LEN("Ext")))))+0,"")</f>
        <v/>
      </c>
      <c r="B9064" s="8"/>
      <c r="C9064" s="3"/>
      <c r="D9064" s="3"/>
      <c r="E9064" s="3"/>
      <c r="F9064" s="3"/>
      <c r="G9064" s="3"/>
      <c r="H9064" s="3"/>
      <c r="I9064" s="3"/>
    </row>
    <row r="9065" ht="15.75" customHeight="1">
      <c r="A9065" s="3" t="str">
        <f>IFERROR(TRIM(LEFT(RIGHT('Cost Code (New)'!$F9065,LEN('Cost Code (New)'!$F9065)-SEARCH("Ext ",'Cost Code (New)'!$F9065)-LEN("Ext")),SEARCH(" - ",RIGHT('Cost Code (New)'!$F9065,LEN('Cost Code (New)'!$F9065)-SEARCH("Ext ",'Cost Code (New)'!$F9065)-LEN("Ext")))))+0,"")</f>
        <v/>
      </c>
      <c r="B9065" s="8"/>
      <c r="C9065" s="3"/>
      <c r="D9065" s="3"/>
      <c r="E9065" s="3"/>
      <c r="F9065" s="3"/>
      <c r="G9065" s="3"/>
      <c r="H9065" s="3"/>
      <c r="I9065" s="3"/>
    </row>
    <row r="9066" ht="15.75" customHeight="1">
      <c r="A9066" s="3" t="str">
        <f>IFERROR(TRIM(LEFT(RIGHT('Cost Code (New)'!$F9066,LEN('Cost Code (New)'!$F9066)-SEARCH("Ext ",'Cost Code (New)'!$F9066)-LEN("Ext")),SEARCH(" - ",RIGHT('Cost Code (New)'!$F9066,LEN('Cost Code (New)'!$F9066)-SEARCH("Ext ",'Cost Code (New)'!$F9066)-LEN("Ext")))))+0,"")</f>
        <v/>
      </c>
      <c r="B9066" s="8"/>
      <c r="C9066" s="3"/>
      <c r="D9066" s="3"/>
      <c r="E9066" s="3"/>
      <c r="F9066" s="3"/>
      <c r="G9066" s="3"/>
      <c r="H9066" s="3"/>
      <c r="I9066" s="3"/>
    </row>
    <row r="9067" ht="15.75" customHeight="1">
      <c r="A9067" s="3" t="str">
        <f>IFERROR(TRIM(LEFT(RIGHT('Cost Code (New)'!$F9067,LEN('Cost Code (New)'!$F9067)-SEARCH("Ext ",'Cost Code (New)'!$F9067)-LEN("Ext")),SEARCH(" - ",RIGHT('Cost Code (New)'!$F9067,LEN('Cost Code (New)'!$F9067)-SEARCH("Ext ",'Cost Code (New)'!$F9067)-LEN("Ext")))))+0,"")</f>
        <v/>
      </c>
      <c r="B9067" s="8"/>
      <c r="C9067" s="3"/>
      <c r="D9067" s="3"/>
      <c r="E9067" s="3"/>
      <c r="F9067" s="3"/>
      <c r="G9067" s="3"/>
      <c r="H9067" s="3"/>
      <c r="I9067" s="3"/>
    </row>
    <row r="9068" ht="15.75" customHeight="1">
      <c r="A9068" s="3" t="str">
        <f>IFERROR(TRIM(LEFT(RIGHT('Cost Code (New)'!$F9068,LEN('Cost Code (New)'!$F9068)-SEARCH("Ext ",'Cost Code (New)'!$F9068)-LEN("Ext")),SEARCH(" - ",RIGHT('Cost Code (New)'!$F9068,LEN('Cost Code (New)'!$F9068)-SEARCH("Ext ",'Cost Code (New)'!$F9068)-LEN("Ext")))))+0,"")</f>
        <v/>
      </c>
      <c r="B9068" s="8"/>
      <c r="C9068" s="3"/>
      <c r="D9068" s="3"/>
      <c r="E9068" s="3"/>
      <c r="F9068" s="3"/>
      <c r="G9068" s="3"/>
      <c r="H9068" s="3"/>
      <c r="I9068" s="3"/>
    </row>
    <row r="9069" ht="15.75" customHeight="1">
      <c r="A9069" s="3" t="str">
        <f>IFERROR(TRIM(LEFT(RIGHT('Cost Code (New)'!$F9069,LEN('Cost Code (New)'!$F9069)-SEARCH("Ext ",'Cost Code (New)'!$F9069)-LEN("Ext")),SEARCH(" - ",RIGHT('Cost Code (New)'!$F9069,LEN('Cost Code (New)'!$F9069)-SEARCH("Ext ",'Cost Code (New)'!$F9069)-LEN("Ext")))))+0,"")</f>
        <v/>
      </c>
      <c r="B9069" s="8"/>
      <c r="C9069" s="3"/>
      <c r="D9069" s="3"/>
      <c r="E9069" s="3"/>
      <c r="F9069" s="3"/>
      <c r="G9069" s="3"/>
      <c r="H9069" s="3"/>
      <c r="I9069" s="3"/>
    </row>
    <row r="9070" ht="15.75" customHeight="1">
      <c r="A9070" s="3" t="str">
        <f>IFERROR(TRIM(LEFT(RIGHT('Cost Code (New)'!$F9070,LEN('Cost Code (New)'!$F9070)-SEARCH("Ext ",'Cost Code (New)'!$F9070)-LEN("Ext")),SEARCH(" - ",RIGHT('Cost Code (New)'!$F9070,LEN('Cost Code (New)'!$F9070)-SEARCH("Ext ",'Cost Code (New)'!$F9070)-LEN("Ext")))))+0,"")</f>
        <v/>
      </c>
      <c r="B9070" s="8"/>
      <c r="C9070" s="3"/>
      <c r="D9070" s="3"/>
      <c r="E9070" s="3"/>
      <c r="F9070" s="3"/>
      <c r="G9070" s="3"/>
      <c r="H9070" s="3"/>
      <c r="I9070" s="3"/>
    </row>
    <row r="9071" ht="15.75" customHeight="1">
      <c r="A9071" s="3" t="str">
        <f>IFERROR(TRIM(LEFT(RIGHT('Cost Code (New)'!$F9071,LEN('Cost Code (New)'!$F9071)-SEARCH("Ext ",'Cost Code (New)'!$F9071)-LEN("Ext")),SEARCH(" - ",RIGHT('Cost Code (New)'!$F9071,LEN('Cost Code (New)'!$F9071)-SEARCH("Ext ",'Cost Code (New)'!$F9071)-LEN("Ext")))))+0,"")</f>
        <v/>
      </c>
      <c r="B9071" s="8"/>
      <c r="C9071" s="3"/>
      <c r="D9071" s="3"/>
      <c r="E9071" s="3"/>
      <c r="F9071" s="3"/>
      <c r="G9071" s="3"/>
      <c r="H9071" s="3"/>
      <c r="I9071" s="3"/>
    </row>
    <row r="9072" ht="15.75" customHeight="1">
      <c r="A9072" s="3" t="str">
        <f>IFERROR(TRIM(LEFT(RIGHT('Cost Code (New)'!$F9072,LEN('Cost Code (New)'!$F9072)-SEARCH("Ext ",'Cost Code (New)'!$F9072)-LEN("Ext")),SEARCH(" - ",RIGHT('Cost Code (New)'!$F9072,LEN('Cost Code (New)'!$F9072)-SEARCH("Ext ",'Cost Code (New)'!$F9072)-LEN("Ext")))))+0,"")</f>
        <v/>
      </c>
      <c r="B9072" s="8"/>
      <c r="C9072" s="3"/>
      <c r="D9072" s="3"/>
      <c r="E9072" s="3"/>
      <c r="F9072" s="3"/>
      <c r="G9072" s="3"/>
      <c r="H9072" s="3"/>
      <c r="I9072" s="3"/>
    </row>
    <row r="9073" ht="15.75" customHeight="1">
      <c r="A9073" s="3" t="str">
        <f>IFERROR(TRIM(LEFT(RIGHT('Cost Code (New)'!$F9073,LEN('Cost Code (New)'!$F9073)-SEARCH("Ext ",'Cost Code (New)'!$F9073)-LEN("Ext")),SEARCH(" - ",RIGHT('Cost Code (New)'!$F9073,LEN('Cost Code (New)'!$F9073)-SEARCH("Ext ",'Cost Code (New)'!$F9073)-LEN("Ext")))))+0,"")</f>
        <v/>
      </c>
      <c r="B9073" s="8"/>
      <c r="C9073" s="3"/>
      <c r="D9073" s="3"/>
      <c r="E9073" s="3"/>
      <c r="F9073" s="3"/>
      <c r="G9073" s="3"/>
      <c r="H9073" s="3"/>
      <c r="I9073" s="3"/>
    </row>
    <row r="9074" ht="15.75" customHeight="1">
      <c r="A9074" s="3" t="str">
        <f>IFERROR(TRIM(LEFT(RIGHT('Cost Code (New)'!$F9074,LEN('Cost Code (New)'!$F9074)-SEARCH("Ext ",'Cost Code (New)'!$F9074)-LEN("Ext")),SEARCH(" - ",RIGHT('Cost Code (New)'!$F9074,LEN('Cost Code (New)'!$F9074)-SEARCH("Ext ",'Cost Code (New)'!$F9074)-LEN("Ext")))))+0,"")</f>
        <v/>
      </c>
      <c r="B9074" s="8"/>
      <c r="C9074" s="3"/>
      <c r="D9074" s="3"/>
      <c r="E9074" s="3"/>
      <c r="F9074" s="3"/>
      <c r="G9074" s="3"/>
      <c r="H9074" s="3"/>
      <c r="I9074" s="3"/>
    </row>
    <row r="9075" ht="15.75" customHeight="1">
      <c r="A9075" s="3" t="str">
        <f>IFERROR(TRIM(LEFT(RIGHT('Cost Code (New)'!$F9075,LEN('Cost Code (New)'!$F9075)-SEARCH("Ext ",'Cost Code (New)'!$F9075)-LEN("Ext")),SEARCH(" - ",RIGHT('Cost Code (New)'!$F9075,LEN('Cost Code (New)'!$F9075)-SEARCH("Ext ",'Cost Code (New)'!$F9075)-LEN("Ext")))))+0,"")</f>
        <v/>
      </c>
      <c r="B9075" s="8"/>
      <c r="C9075" s="3"/>
      <c r="D9075" s="3"/>
      <c r="E9075" s="3"/>
      <c r="F9075" s="3"/>
      <c r="G9075" s="3"/>
      <c r="H9075" s="3"/>
      <c r="I9075" s="3"/>
    </row>
    <row r="9076" ht="15.75" customHeight="1">
      <c r="A9076" s="3" t="str">
        <f>IFERROR(TRIM(LEFT(RIGHT('Cost Code (New)'!$F9076,LEN('Cost Code (New)'!$F9076)-SEARCH("Ext ",'Cost Code (New)'!$F9076)-LEN("Ext")),SEARCH(" - ",RIGHT('Cost Code (New)'!$F9076,LEN('Cost Code (New)'!$F9076)-SEARCH("Ext ",'Cost Code (New)'!$F9076)-LEN("Ext")))))+0,"")</f>
        <v/>
      </c>
      <c r="B9076" s="8"/>
      <c r="C9076" s="3"/>
      <c r="D9076" s="3"/>
      <c r="E9076" s="3"/>
      <c r="F9076" s="3"/>
      <c r="G9076" s="3"/>
      <c r="H9076" s="3"/>
      <c r="I9076" s="3"/>
    </row>
    <row r="9077" ht="15.75" customHeight="1">
      <c r="A9077" s="3" t="str">
        <f>IFERROR(TRIM(LEFT(RIGHT('Cost Code (New)'!$F9077,LEN('Cost Code (New)'!$F9077)-SEARCH("Ext ",'Cost Code (New)'!$F9077)-LEN("Ext")),SEARCH(" - ",RIGHT('Cost Code (New)'!$F9077,LEN('Cost Code (New)'!$F9077)-SEARCH("Ext ",'Cost Code (New)'!$F9077)-LEN("Ext")))))+0,"")</f>
        <v/>
      </c>
      <c r="B9077" s="8"/>
      <c r="C9077" s="3"/>
      <c r="D9077" s="3"/>
      <c r="E9077" s="3"/>
      <c r="F9077" s="3"/>
      <c r="G9077" s="3"/>
      <c r="H9077" s="3"/>
      <c r="I9077" s="3"/>
    </row>
    <row r="9078" ht="15.75" customHeight="1">
      <c r="A9078" s="3" t="str">
        <f>IFERROR(TRIM(LEFT(RIGHT('Cost Code (New)'!$F9078,LEN('Cost Code (New)'!$F9078)-SEARCH("Ext ",'Cost Code (New)'!$F9078)-LEN("Ext")),SEARCH(" - ",RIGHT('Cost Code (New)'!$F9078,LEN('Cost Code (New)'!$F9078)-SEARCH("Ext ",'Cost Code (New)'!$F9078)-LEN("Ext")))))+0,"")</f>
        <v/>
      </c>
      <c r="B9078" s="8"/>
      <c r="C9078" s="3"/>
      <c r="D9078" s="3"/>
      <c r="E9078" s="3"/>
      <c r="F9078" s="3"/>
      <c r="G9078" s="3"/>
      <c r="H9078" s="3"/>
      <c r="I9078" s="3"/>
    </row>
    <row r="9079" ht="15.75" customHeight="1">
      <c r="A9079" s="3" t="str">
        <f>IFERROR(TRIM(LEFT(RIGHT('Cost Code (New)'!$F9079,LEN('Cost Code (New)'!$F9079)-SEARCH("Ext ",'Cost Code (New)'!$F9079)-LEN("Ext")),SEARCH(" - ",RIGHT('Cost Code (New)'!$F9079,LEN('Cost Code (New)'!$F9079)-SEARCH("Ext ",'Cost Code (New)'!$F9079)-LEN("Ext")))))+0,"")</f>
        <v/>
      </c>
      <c r="B9079" s="8"/>
      <c r="C9079" s="3"/>
      <c r="D9079" s="3"/>
      <c r="E9079" s="3"/>
      <c r="F9079" s="3"/>
      <c r="G9079" s="3"/>
      <c r="H9079" s="3"/>
      <c r="I9079" s="3"/>
    </row>
    <row r="9080" ht="15.75" customHeight="1">
      <c r="A9080" s="3" t="str">
        <f>IFERROR(TRIM(LEFT(RIGHT('Cost Code (New)'!$F9080,LEN('Cost Code (New)'!$F9080)-SEARCH("Ext ",'Cost Code (New)'!$F9080)-LEN("Ext")),SEARCH(" - ",RIGHT('Cost Code (New)'!$F9080,LEN('Cost Code (New)'!$F9080)-SEARCH("Ext ",'Cost Code (New)'!$F9080)-LEN("Ext")))))+0,"")</f>
        <v/>
      </c>
      <c r="B9080" s="8"/>
      <c r="C9080" s="3"/>
      <c r="D9080" s="3"/>
      <c r="E9080" s="3"/>
      <c r="F9080" s="3"/>
      <c r="G9080" s="3"/>
      <c r="H9080" s="3"/>
      <c r="I9080" s="3"/>
    </row>
    <row r="9081" ht="15.75" customHeight="1">
      <c r="A9081" s="3" t="str">
        <f>IFERROR(TRIM(LEFT(RIGHT('Cost Code (New)'!$F9081,LEN('Cost Code (New)'!$F9081)-SEARCH("Ext ",'Cost Code (New)'!$F9081)-LEN("Ext")),SEARCH(" - ",RIGHT('Cost Code (New)'!$F9081,LEN('Cost Code (New)'!$F9081)-SEARCH("Ext ",'Cost Code (New)'!$F9081)-LEN("Ext")))))+0,"")</f>
        <v/>
      </c>
      <c r="B9081" s="8"/>
      <c r="C9081" s="3"/>
      <c r="D9081" s="3"/>
      <c r="E9081" s="3"/>
      <c r="F9081" s="3"/>
      <c r="G9081" s="3"/>
      <c r="H9081" s="3"/>
      <c r="I9081" s="3"/>
    </row>
    <row r="9082" ht="15.75" customHeight="1">
      <c r="A9082" s="3" t="str">
        <f>IFERROR(TRIM(LEFT(RIGHT('Cost Code (New)'!$F9082,LEN('Cost Code (New)'!$F9082)-SEARCH("Ext ",'Cost Code (New)'!$F9082)-LEN("Ext")),SEARCH(" - ",RIGHT('Cost Code (New)'!$F9082,LEN('Cost Code (New)'!$F9082)-SEARCH("Ext ",'Cost Code (New)'!$F9082)-LEN("Ext")))))+0,"")</f>
        <v/>
      </c>
      <c r="B9082" s="8"/>
      <c r="C9082" s="3"/>
      <c r="D9082" s="3"/>
      <c r="E9082" s="3"/>
      <c r="F9082" s="3"/>
      <c r="G9082" s="3"/>
      <c r="H9082" s="3"/>
      <c r="I9082" s="3"/>
    </row>
    <row r="9083" ht="15.75" customHeight="1">
      <c r="A9083" s="3" t="str">
        <f>IFERROR(TRIM(LEFT(RIGHT('Cost Code (New)'!$F9083,LEN('Cost Code (New)'!$F9083)-SEARCH("Ext ",'Cost Code (New)'!$F9083)-LEN("Ext")),SEARCH(" - ",RIGHT('Cost Code (New)'!$F9083,LEN('Cost Code (New)'!$F9083)-SEARCH("Ext ",'Cost Code (New)'!$F9083)-LEN("Ext")))))+0,"")</f>
        <v/>
      </c>
      <c r="B9083" s="8"/>
      <c r="C9083" s="3"/>
      <c r="D9083" s="3"/>
      <c r="E9083" s="3"/>
      <c r="F9083" s="3"/>
      <c r="G9083" s="3"/>
      <c r="H9083" s="3"/>
      <c r="I9083" s="3"/>
    </row>
    <row r="9084" ht="15.75" customHeight="1">
      <c r="A9084" s="3" t="str">
        <f>IFERROR(TRIM(LEFT(RIGHT('Cost Code (New)'!$F9084,LEN('Cost Code (New)'!$F9084)-SEARCH("Ext ",'Cost Code (New)'!$F9084)-LEN("Ext")),SEARCH(" - ",RIGHT('Cost Code (New)'!$F9084,LEN('Cost Code (New)'!$F9084)-SEARCH("Ext ",'Cost Code (New)'!$F9084)-LEN("Ext")))))+0,"")</f>
        <v/>
      </c>
      <c r="B9084" s="8"/>
      <c r="C9084" s="3"/>
      <c r="D9084" s="3"/>
      <c r="E9084" s="3"/>
      <c r="F9084" s="3"/>
      <c r="G9084" s="3"/>
      <c r="H9084" s="3"/>
      <c r="I9084" s="3"/>
    </row>
    <row r="9085" ht="15.75" customHeight="1">
      <c r="A9085" s="3" t="str">
        <f>IFERROR(TRIM(LEFT(RIGHT('Cost Code (New)'!$F9085,LEN('Cost Code (New)'!$F9085)-SEARCH("Ext ",'Cost Code (New)'!$F9085)-LEN("Ext")),SEARCH(" - ",RIGHT('Cost Code (New)'!$F9085,LEN('Cost Code (New)'!$F9085)-SEARCH("Ext ",'Cost Code (New)'!$F9085)-LEN("Ext")))))+0,"")</f>
        <v/>
      </c>
      <c r="B9085" s="8"/>
      <c r="C9085" s="3"/>
      <c r="D9085" s="3"/>
      <c r="E9085" s="3"/>
      <c r="F9085" s="3"/>
      <c r="G9085" s="3"/>
      <c r="H9085" s="3"/>
      <c r="I9085" s="3"/>
    </row>
    <row r="9086" ht="15.75" customHeight="1">
      <c r="A9086" s="3" t="str">
        <f>IFERROR(TRIM(LEFT(RIGHT('Cost Code (New)'!$F9086,LEN('Cost Code (New)'!$F9086)-SEARCH("Ext ",'Cost Code (New)'!$F9086)-LEN("Ext")),SEARCH(" - ",RIGHT('Cost Code (New)'!$F9086,LEN('Cost Code (New)'!$F9086)-SEARCH("Ext ",'Cost Code (New)'!$F9086)-LEN("Ext")))))+0,"")</f>
        <v/>
      </c>
      <c r="B9086" s="8"/>
      <c r="C9086" s="3"/>
      <c r="D9086" s="3"/>
      <c r="E9086" s="3"/>
      <c r="F9086" s="3"/>
      <c r="G9086" s="3"/>
      <c r="H9086" s="3"/>
      <c r="I9086" s="3"/>
    </row>
    <row r="9087" ht="15.75" customHeight="1">
      <c r="A9087" s="3" t="str">
        <f>IFERROR(TRIM(LEFT(RIGHT('Cost Code (New)'!$F9087,LEN('Cost Code (New)'!$F9087)-SEARCH("Ext ",'Cost Code (New)'!$F9087)-LEN("Ext")),SEARCH(" - ",RIGHT('Cost Code (New)'!$F9087,LEN('Cost Code (New)'!$F9087)-SEARCH("Ext ",'Cost Code (New)'!$F9087)-LEN("Ext")))))+0,"")</f>
        <v/>
      </c>
      <c r="B9087" s="8"/>
      <c r="C9087" s="3"/>
      <c r="D9087" s="3"/>
      <c r="E9087" s="3"/>
      <c r="F9087" s="3"/>
      <c r="G9087" s="3"/>
      <c r="H9087" s="3"/>
      <c r="I9087" s="3"/>
    </row>
    <row r="9088" ht="15.75" customHeight="1">
      <c r="A9088" s="3" t="str">
        <f>IFERROR(TRIM(LEFT(RIGHT('Cost Code (New)'!$F9088,LEN('Cost Code (New)'!$F9088)-SEARCH("Ext ",'Cost Code (New)'!$F9088)-LEN("Ext")),SEARCH(" - ",RIGHT('Cost Code (New)'!$F9088,LEN('Cost Code (New)'!$F9088)-SEARCH("Ext ",'Cost Code (New)'!$F9088)-LEN("Ext")))))+0,"")</f>
        <v/>
      </c>
      <c r="B9088" s="8"/>
      <c r="C9088" s="3"/>
      <c r="D9088" s="3"/>
      <c r="E9088" s="3"/>
      <c r="F9088" s="3"/>
      <c r="G9088" s="3"/>
      <c r="H9088" s="3"/>
      <c r="I9088" s="3"/>
    </row>
    <row r="9089" ht="15.75" customHeight="1">
      <c r="A9089" s="3" t="str">
        <f>IFERROR(TRIM(LEFT(RIGHT('Cost Code (New)'!$F9089,LEN('Cost Code (New)'!$F9089)-SEARCH("Ext ",'Cost Code (New)'!$F9089)-LEN("Ext")),SEARCH(" - ",RIGHT('Cost Code (New)'!$F9089,LEN('Cost Code (New)'!$F9089)-SEARCH("Ext ",'Cost Code (New)'!$F9089)-LEN("Ext")))))+0,"")</f>
        <v/>
      </c>
      <c r="B9089" s="8"/>
      <c r="C9089" s="3"/>
      <c r="D9089" s="3"/>
      <c r="E9089" s="3"/>
      <c r="F9089" s="3"/>
      <c r="G9089" s="3"/>
      <c r="H9089" s="3"/>
      <c r="I9089" s="3"/>
    </row>
    <row r="9090" ht="15.75" customHeight="1">
      <c r="A9090" s="3" t="str">
        <f>IFERROR(TRIM(LEFT(RIGHT('Cost Code (New)'!$F9090,LEN('Cost Code (New)'!$F9090)-SEARCH("Ext ",'Cost Code (New)'!$F9090)-LEN("Ext")),SEARCH(" - ",RIGHT('Cost Code (New)'!$F9090,LEN('Cost Code (New)'!$F9090)-SEARCH("Ext ",'Cost Code (New)'!$F9090)-LEN("Ext")))))+0,"")</f>
        <v/>
      </c>
      <c r="B9090" s="8"/>
      <c r="C9090" s="3"/>
      <c r="D9090" s="3"/>
      <c r="E9090" s="3"/>
      <c r="F9090" s="3"/>
      <c r="G9090" s="3"/>
      <c r="H9090" s="3"/>
      <c r="I9090" s="3"/>
    </row>
    <row r="9091" ht="15.75" customHeight="1">
      <c r="A9091" s="3" t="str">
        <f>IFERROR(TRIM(LEFT(RIGHT('Cost Code (New)'!$F9091,LEN('Cost Code (New)'!$F9091)-SEARCH("Ext ",'Cost Code (New)'!$F9091)-LEN("Ext")),SEARCH(" - ",RIGHT('Cost Code (New)'!$F9091,LEN('Cost Code (New)'!$F9091)-SEARCH("Ext ",'Cost Code (New)'!$F9091)-LEN("Ext")))))+0,"")</f>
        <v/>
      </c>
      <c r="B9091" s="8"/>
      <c r="C9091" s="3"/>
      <c r="D9091" s="3"/>
      <c r="E9091" s="3"/>
      <c r="F9091" s="3"/>
      <c r="G9091" s="3"/>
      <c r="H9091" s="3"/>
      <c r="I9091" s="3"/>
    </row>
    <row r="9092" ht="15.75" customHeight="1">
      <c r="A9092" s="3" t="str">
        <f>IFERROR(TRIM(LEFT(RIGHT('Cost Code (New)'!$F9092,LEN('Cost Code (New)'!$F9092)-SEARCH("Ext ",'Cost Code (New)'!$F9092)-LEN("Ext")),SEARCH(" - ",RIGHT('Cost Code (New)'!$F9092,LEN('Cost Code (New)'!$F9092)-SEARCH("Ext ",'Cost Code (New)'!$F9092)-LEN("Ext")))))+0,"")</f>
        <v/>
      </c>
      <c r="B9092" s="8"/>
      <c r="C9092" s="3"/>
      <c r="D9092" s="3"/>
      <c r="E9092" s="3"/>
      <c r="F9092" s="3"/>
      <c r="G9092" s="3"/>
      <c r="H9092" s="3"/>
      <c r="I9092" s="3"/>
    </row>
    <row r="9093" ht="15.75" customHeight="1">
      <c r="A9093" s="3" t="str">
        <f>IFERROR(TRIM(LEFT(RIGHT('Cost Code (New)'!$F9093,LEN('Cost Code (New)'!$F9093)-SEARCH("Ext ",'Cost Code (New)'!$F9093)-LEN("Ext")),SEARCH(" - ",RIGHT('Cost Code (New)'!$F9093,LEN('Cost Code (New)'!$F9093)-SEARCH("Ext ",'Cost Code (New)'!$F9093)-LEN("Ext")))))+0,"")</f>
        <v/>
      </c>
      <c r="B9093" s="8"/>
      <c r="C9093" s="3"/>
      <c r="D9093" s="3"/>
      <c r="E9093" s="3"/>
      <c r="F9093" s="3"/>
      <c r="G9093" s="3"/>
      <c r="H9093" s="3"/>
      <c r="I9093" s="3"/>
    </row>
    <row r="9094" ht="15.75" customHeight="1">
      <c r="A9094" s="3" t="str">
        <f>IFERROR(TRIM(LEFT(RIGHT('Cost Code (New)'!$F9094,LEN('Cost Code (New)'!$F9094)-SEARCH("Ext ",'Cost Code (New)'!$F9094)-LEN("Ext")),SEARCH(" - ",RIGHT('Cost Code (New)'!$F9094,LEN('Cost Code (New)'!$F9094)-SEARCH("Ext ",'Cost Code (New)'!$F9094)-LEN("Ext")))))+0,"")</f>
        <v/>
      </c>
      <c r="B9094" s="8"/>
      <c r="C9094" s="3"/>
      <c r="D9094" s="3"/>
      <c r="E9094" s="3"/>
      <c r="F9094" s="3"/>
      <c r="G9094" s="3"/>
      <c r="H9094" s="3"/>
      <c r="I9094" s="3"/>
    </row>
    <row r="9095" ht="15.75" customHeight="1">
      <c r="A9095" s="3" t="str">
        <f>IFERROR(TRIM(LEFT(RIGHT('Cost Code (New)'!$F9095,LEN('Cost Code (New)'!$F9095)-SEARCH("Ext ",'Cost Code (New)'!$F9095)-LEN("Ext")),SEARCH(" - ",RIGHT('Cost Code (New)'!$F9095,LEN('Cost Code (New)'!$F9095)-SEARCH("Ext ",'Cost Code (New)'!$F9095)-LEN("Ext")))))+0,"")</f>
        <v/>
      </c>
      <c r="B9095" s="8"/>
      <c r="C9095" s="3"/>
      <c r="D9095" s="3"/>
      <c r="E9095" s="3"/>
      <c r="F9095" s="3"/>
      <c r="G9095" s="3"/>
      <c r="H9095" s="3"/>
      <c r="I9095" s="3"/>
    </row>
    <row r="9096" ht="15.75" customHeight="1">
      <c r="A9096" s="3" t="str">
        <f>IFERROR(TRIM(LEFT(RIGHT('Cost Code (New)'!$F9096,LEN('Cost Code (New)'!$F9096)-SEARCH("Ext ",'Cost Code (New)'!$F9096)-LEN("Ext")),SEARCH(" - ",RIGHT('Cost Code (New)'!$F9096,LEN('Cost Code (New)'!$F9096)-SEARCH("Ext ",'Cost Code (New)'!$F9096)-LEN("Ext")))))+0,"")</f>
        <v/>
      </c>
      <c r="B9096" s="8"/>
      <c r="C9096" s="3"/>
      <c r="D9096" s="3"/>
      <c r="E9096" s="3"/>
      <c r="F9096" s="3"/>
      <c r="G9096" s="3"/>
      <c r="H9096" s="3"/>
      <c r="I9096" s="3"/>
    </row>
    <row r="9097" ht="15.75" customHeight="1">
      <c r="A9097" s="3" t="str">
        <f>IFERROR(TRIM(LEFT(RIGHT('Cost Code (New)'!$F9097,LEN('Cost Code (New)'!$F9097)-SEARCH("Ext ",'Cost Code (New)'!$F9097)-LEN("Ext")),SEARCH(" - ",RIGHT('Cost Code (New)'!$F9097,LEN('Cost Code (New)'!$F9097)-SEARCH("Ext ",'Cost Code (New)'!$F9097)-LEN("Ext")))))+0,"")</f>
        <v/>
      </c>
      <c r="B9097" s="8"/>
      <c r="C9097" s="3"/>
      <c r="D9097" s="3"/>
      <c r="E9097" s="3"/>
      <c r="F9097" s="3"/>
      <c r="G9097" s="3"/>
      <c r="H9097" s="3"/>
      <c r="I9097" s="3"/>
    </row>
    <row r="9098" ht="15.75" customHeight="1">
      <c r="A9098" s="3" t="str">
        <f>IFERROR(TRIM(LEFT(RIGHT('Cost Code (New)'!$F9098,LEN('Cost Code (New)'!$F9098)-SEARCH("Ext ",'Cost Code (New)'!$F9098)-LEN("Ext")),SEARCH(" - ",RIGHT('Cost Code (New)'!$F9098,LEN('Cost Code (New)'!$F9098)-SEARCH("Ext ",'Cost Code (New)'!$F9098)-LEN("Ext")))))+0,"")</f>
        <v/>
      </c>
      <c r="B9098" s="8"/>
      <c r="C9098" s="3"/>
      <c r="D9098" s="3"/>
      <c r="E9098" s="3"/>
      <c r="F9098" s="3"/>
      <c r="G9098" s="3"/>
      <c r="H9098" s="3"/>
      <c r="I9098" s="3"/>
    </row>
    <row r="9099" ht="15.75" customHeight="1">
      <c r="A9099" s="3" t="str">
        <f>IFERROR(TRIM(LEFT(RIGHT('Cost Code (New)'!$F9099,LEN('Cost Code (New)'!$F9099)-SEARCH("Ext ",'Cost Code (New)'!$F9099)-LEN("Ext")),SEARCH(" - ",RIGHT('Cost Code (New)'!$F9099,LEN('Cost Code (New)'!$F9099)-SEARCH("Ext ",'Cost Code (New)'!$F9099)-LEN("Ext")))))+0,"")</f>
        <v/>
      </c>
      <c r="B9099" s="8"/>
      <c r="C9099" s="3"/>
      <c r="D9099" s="3"/>
      <c r="E9099" s="3"/>
      <c r="F9099" s="3"/>
      <c r="G9099" s="3"/>
      <c r="H9099" s="3"/>
      <c r="I9099" s="3"/>
    </row>
    <row r="9100" ht="15.75" customHeight="1">
      <c r="A9100" s="3" t="str">
        <f>IFERROR(TRIM(LEFT(RIGHT('Cost Code (New)'!$F9100,LEN('Cost Code (New)'!$F9100)-SEARCH("Ext ",'Cost Code (New)'!$F9100)-LEN("Ext")),SEARCH(" - ",RIGHT('Cost Code (New)'!$F9100,LEN('Cost Code (New)'!$F9100)-SEARCH("Ext ",'Cost Code (New)'!$F9100)-LEN("Ext")))))+0,"")</f>
        <v/>
      </c>
      <c r="B9100" s="8"/>
      <c r="C9100" s="3"/>
      <c r="D9100" s="3"/>
      <c r="E9100" s="3"/>
      <c r="F9100" s="3"/>
      <c r="G9100" s="3"/>
      <c r="H9100" s="3"/>
      <c r="I9100" s="3"/>
    </row>
    <row r="9101" ht="15.75" customHeight="1">
      <c r="A9101" s="3" t="str">
        <f>IFERROR(TRIM(LEFT(RIGHT('Cost Code (New)'!$F9101,LEN('Cost Code (New)'!$F9101)-SEARCH("Ext ",'Cost Code (New)'!$F9101)-LEN("Ext")),SEARCH(" - ",RIGHT('Cost Code (New)'!$F9101,LEN('Cost Code (New)'!$F9101)-SEARCH("Ext ",'Cost Code (New)'!$F9101)-LEN("Ext")))))+0,"")</f>
        <v/>
      </c>
      <c r="B9101" s="8"/>
      <c r="C9101" s="3"/>
      <c r="D9101" s="3"/>
      <c r="E9101" s="3"/>
      <c r="F9101" s="3"/>
      <c r="G9101" s="3"/>
      <c r="H9101" s="3"/>
      <c r="I9101" s="3"/>
    </row>
    <row r="9102" ht="15.75" customHeight="1">
      <c r="A9102" s="3" t="str">
        <f>IFERROR(TRIM(LEFT(RIGHT('Cost Code (New)'!$F9102,LEN('Cost Code (New)'!$F9102)-SEARCH("Ext ",'Cost Code (New)'!$F9102)-LEN("Ext")),SEARCH(" - ",RIGHT('Cost Code (New)'!$F9102,LEN('Cost Code (New)'!$F9102)-SEARCH("Ext ",'Cost Code (New)'!$F9102)-LEN("Ext")))))+0,"")</f>
        <v/>
      </c>
      <c r="B9102" s="8"/>
      <c r="C9102" s="3"/>
      <c r="D9102" s="3"/>
      <c r="E9102" s="3"/>
      <c r="F9102" s="3"/>
      <c r="G9102" s="3"/>
      <c r="H9102" s="3"/>
      <c r="I9102" s="3"/>
    </row>
    <row r="9103" ht="15.75" customHeight="1">
      <c r="A9103" s="3" t="str">
        <f>IFERROR(TRIM(LEFT(RIGHT('Cost Code (New)'!$F9103,LEN('Cost Code (New)'!$F9103)-SEARCH("Ext ",'Cost Code (New)'!$F9103)-LEN("Ext")),SEARCH(" - ",RIGHT('Cost Code (New)'!$F9103,LEN('Cost Code (New)'!$F9103)-SEARCH("Ext ",'Cost Code (New)'!$F9103)-LEN("Ext")))))+0,"")</f>
        <v/>
      </c>
      <c r="B9103" s="8"/>
      <c r="C9103" s="3"/>
      <c r="D9103" s="3"/>
      <c r="E9103" s="3"/>
      <c r="F9103" s="3"/>
      <c r="G9103" s="3"/>
      <c r="H9103" s="3"/>
      <c r="I9103" s="3"/>
    </row>
    <row r="9104" ht="15.75" customHeight="1">
      <c r="A9104" s="3" t="str">
        <f>IFERROR(TRIM(LEFT(RIGHT('Cost Code (New)'!$F9104,LEN('Cost Code (New)'!$F9104)-SEARCH("Ext ",'Cost Code (New)'!$F9104)-LEN("Ext")),SEARCH(" - ",RIGHT('Cost Code (New)'!$F9104,LEN('Cost Code (New)'!$F9104)-SEARCH("Ext ",'Cost Code (New)'!$F9104)-LEN("Ext")))))+0,"")</f>
        <v/>
      </c>
      <c r="B9104" s="8"/>
      <c r="C9104" s="3"/>
      <c r="D9104" s="3"/>
      <c r="E9104" s="3"/>
      <c r="F9104" s="3"/>
      <c r="G9104" s="3"/>
      <c r="H9104" s="3"/>
      <c r="I9104" s="3"/>
    </row>
    <row r="9105" ht="15.75" customHeight="1">
      <c r="A9105" s="3" t="str">
        <f>IFERROR(TRIM(LEFT(RIGHT('Cost Code (New)'!$F9105,LEN('Cost Code (New)'!$F9105)-SEARCH("Ext ",'Cost Code (New)'!$F9105)-LEN("Ext")),SEARCH(" - ",RIGHT('Cost Code (New)'!$F9105,LEN('Cost Code (New)'!$F9105)-SEARCH("Ext ",'Cost Code (New)'!$F9105)-LEN("Ext")))))+0,"")</f>
        <v/>
      </c>
      <c r="B9105" s="8"/>
      <c r="C9105" s="3"/>
      <c r="D9105" s="3"/>
      <c r="E9105" s="3"/>
      <c r="F9105" s="3"/>
      <c r="G9105" s="3"/>
      <c r="H9105" s="3"/>
      <c r="I9105" s="3"/>
    </row>
    <row r="9106" ht="15.75" customHeight="1">
      <c r="A9106" s="3" t="str">
        <f>IFERROR(TRIM(LEFT(RIGHT('Cost Code (New)'!$F9106,LEN('Cost Code (New)'!$F9106)-SEARCH("Ext ",'Cost Code (New)'!$F9106)-LEN("Ext")),SEARCH(" - ",RIGHT('Cost Code (New)'!$F9106,LEN('Cost Code (New)'!$F9106)-SEARCH("Ext ",'Cost Code (New)'!$F9106)-LEN("Ext")))))+0,"")</f>
        <v/>
      </c>
      <c r="B9106" s="8"/>
      <c r="C9106" s="3"/>
      <c r="D9106" s="3"/>
      <c r="E9106" s="3"/>
      <c r="F9106" s="3"/>
      <c r="G9106" s="3"/>
      <c r="H9106" s="3"/>
      <c r="I9106" s="3"/>
    </row>
    <row r="9107" ht="15.75" customHeight="1">
      <c r="A9107" s="3" t="str">
        <f>IFERROR(TRIM(LEFT(RIGHT('Cost Code (New)'!$F9107,LEN('Cost Code (New)'!$F9107)-SEARCH("Ext ",'Cost Code (New)'!$F9107)-LEN("Ext")),SEARCH(" - ",RIGHT('Cost Code (New)'!$F9107,LEN('Cost Code (New)'!$F9107)-SEARCH("Ext ",'Cost Code (New)'!$F9107)-LEN("Ext")))))+0,"")</f>
        <v/>
      </c>
      <c r="B9107" s="8"/>
      <c r="C9107" s="3"/>
      <c r="D9107" s="3"/>
      <c r="E9107" s="3"/>
      <c r="F9107" s="3"/>
      <c r="G9107" s="3"/>
      <c r="H9107" s="3"/>
      <c r="I9107" s="3"/>
    </row>
    <row r="9108" ht="15.75" customHeight="1">
      <c r="A9108" s="3" t="str">
        <f>IFERROR(TRIM(LEFT(RIGHT('Cost Code (New)'!$F9108,LEN('Cost Code (New)'!$F9108)-SEARCH("Ext ",'Cost Code (New)'!$F9108)-LEN("Ext")),SEARCH(" - ",RIGHT('Cost Code (New)'!$F9108,LEN('Cost Code (New)'!$F9108)-SEARCH("Ext ",'Cost Code (New)'!$F9108)-LEN("Ext")))))+0,"")</f>
        <v/>
      </c>
      <c r="B9108" s="8"/>
      <c r="C9108" s="3"/>
      <c r="D9108" s="3"/>
      <c r="E9108" s="3"/>
      <c r="F9108" s="3"/>
      <c r="G9108" s="3"/>
      <c r="H9108" s="3"/>
      <c r="I9108" s="3"/>
    </row>
    <row r="9109" ht="15.75" customHeight="1">
      <c r="A9109" s="3" t="str">
        <f>IFERROR(TRIM(LEFT(RIGHT('Cost Code (New)'!$F9109,LEN('Cost Code (New)'!$F9109)-SEARCH("Ext ",'Cost Code (New)'!$F9109)-LEN("Ext")),SEARCH(" - ",RIGHT('Cost Code (New)'!$F9109,LEN('Cost Code (New)'!$F9109)-SEARCH("Ext ",'Cost Code (New)'!$F9109)-LEN("Ext")))))+0,"")</f>
        <v/>
      </c>
      <c r="B9109" s="8"/>
      <c r="C9109" s="3"/>
      <c r="D9109" s="3"/>
      <c r="E9109" s="3"/>
      <c r="F9109" s="3"/>
      <c r="G9109" s="3"/>
      <c r="H9109" s="3"/>
      <c r="I9109" s="3"/>
    </row>
    <row r="9110" ht="15.75" customHeight="1">
      <c r="A9110" s="3" t="str">
        <f>IFERROR(TRIM(LEFT(RIGHT('Cost Code (New)'!$F9110,LEN('Cost Code (New)'!$F9110)-SEARCH("Ext ",'Cost Code (New)'!$F9110)-LEN("Ext")),SEARCH(" - ",RIGHT('Cost Code (New)'!$F9110,LEN('Cost Code (New)'!$F9110)-SEARCH("Ext ",'Cost Code (New)'!$F9110)-LEN("Ext")))))+0,"")</f>
        <v/>
      </c>
      <c r="B9110" s="8"/>
      <c r="C9110" s="3"/>
      <c r="D9110" s="3"/>
      <c r="E9110" s="3"/>
      <c r="F9110" s="3"/>
      <c r="G9110" s="3"/>
      <c r="H9110" s="3"/>
      <c r="I9110" s="3"/>
    </row>
    <row r="9111" ht="15.75" customHeight="1">
      <c r="A9111" s="3" t="str">
        <f>IFERROR(TRIM(LEFT(RIGHT('Cost Code (New)'!$F9111,LEN('Cost Code (New)'!$F9111)-SEARCH("Ext ",'Cost Code (New)'!$F9111)-LEN("Ext")),SEARCH(" - ",RIGHT('Cost Code (New)'!$F9111,LEN('Cost Code (New)'!$F9111)-SEARCH("Ext ",'Cost Code (New)'!$F9111)-LEN("Ext")))))+0,"")</f>
        <v/>
      </c>
      <c r="B9111" s="8"/>
      <c r="C9111" s="3"/>
      <c r="D9111" s="3"/>
      <c r="E9111" s="3"/>
      <c r="F9111" s="3"/>
      <c r="G9111" s="3"/>
      <c r="H9111" s="3"/>
      <c r="I9111" s="3"/>
    </row>
    <row r="9112" ht="15.75" customHeight="1">
      <c r="A9112" s="3" t="str">
        <f>IFERROR(TRIM(LEFT(RIGHT('Cost Code (New)'!$F9112,LEN('Cost Code (New)'!$F9112)-SEARCH("Ext ",'Cost Code (New)'!$F9112)-LEN("Ext")),SEARCH(" - ",RIGHT('Cost Code (New)'!$F9112,LEN('Cost Code (New)'!$F9112)-SEARCH("Ext ",'Cost Code (New)'!$F9112)-LEN("Ext")))))+0,"")</f>
        <v/>
      </c>
      <c r="B9112" s="8"/>
      <c r="C9112" s="3"/>
      <c r="D9112" s="3"/>
      <c r="E9112" s="3"/>
      <c r="F9112" s="3"/>
      <c r="G9112" s="3"/>
      <c r="H9112" s="3"/>
      <c r="I9112" s="3"/>
    </row>
    <row r="9113" ht="15.75" customHeight="1">
      <c r="A9113" s="3" t="str">
        <f>IFERROR(TRIM(LEFT(RIGHT('Cost Code (New)'!$F9113,LEN('Cost Code (New)'!$F9113)-SEARCH("Ext ",'Cost Code (New)'!$F9113)-LEN("Ext")),SEARCH(" - ",RIGHT('Cost Code (New)'!$F9113,LEN('Cost Code (New)'!$F9113)-SEARCH("Ext ",'Cost Code (New)'!$F9113)-LEN("Ext")))))+0,"")</f>
        <v/>
      </c>
      <c r="B9113" s="8"/>
      <c r="C9113" s="3"/>
      <c r="D9113" s="3"/>
      <c r="E9113" s="3"/>
      <c r="F9113" s="3"/>
      <c r="G9113" s="3"/>
      <c r="H9113" s="3"/>
      <c r="I9113" s="3"/>
    </row>
    <row r="9114" ht="15.75" customHeight="1">
      <c r="A9114" s="3" t="str">
        <f>IFERROR(TRIM(LEFT(RIGHT('Cost Code (New)'!$F9114,LEN('Cost Code (New)'!$F9114)-SEARCH("Ext ",'Cost Code (New)'!$F9114)-LEN("Ext")),SEARCH(" - ",RIGHT('Cost Code (New)'!$F9114,LEN('Cost Code (New)'!$F9114)-SEARCH("Ext ",'Cost Code (New)'!$F9114)-LEN("Ext")))))+0,"")</f>
        <v/>
      </c>
      <c r="B9114" s="8"/>
      <c r="C9114" s="3"/>
      <c r="D9114" s="3"/>
      <c r="E9114" s="3"/>
      <c r="F9114" s="3"/>
      <c r="G9114" s="3"/>
      <c r="H9114" s="3"/>
      <c r="I9114" s="3"/>
    </row>
    <row r="9115" ht="15.75" customHeight="1">
      <c r="A9115" s="3" t="str">
        <f>IFERROR(TRIM(LEFT(RIGHT('Cost Code (New)'!$F9115,LEN('Cost Code (New)'!$F9115)-SEARCH("Ext ",'Cost Code (New)'!$F9115)-LEN("Ext")),SEARCH(" - ",RIGHT('Cost Code (New)'!$F9115,LEN('Cost Code (New)'!$F9115)-SEARCH("Ext ",'Cost Code (New)'!$F9115)-LEN("Ext")))))+0,"")</f>
        <v/>
      </c>
      <c r="B9115" s="8"/>
      <c r="C9115" s="3"/>
      <c r="D9115" s="3"/>
      <c r="E9115" s="3"/>
      <c r="F9115" s="3"/>
      <c r="G9115" s="3"/>
      <c r="H9115" s="3"/>
      <c r="I9115" s="3"/>
    </row>
    <row r="9116" ht="15.75" customHeight="1">
      <c r="A9116" s="3" t="str">
        <f>IFERROR(TRIM(LEFT(RIGHT('Cost Code (New)'!$F9116,LEN('Cost Code (New)'!$F9116)-SEARCH("Ext ",'Cost Code (New)'!$F9116)-LEN("Ext")),SEARCH(" - ",RIGHT('Cost Code (New)'!$F9116,LEN('Cost Code (New)'!$F9116)-SEARCH("Ext ",'Cost Code (New)'!$F9116)-LEN("Ext")))))+0,"")</f>
        <v/>
      </c>
      <c r="B9116" s="8"/>
      <c r="C9116" s="3"/>
      <c r="D9116" s="3"/>
      <c r="E9116" s="3"/>
      <c r="F9116" s="3"/>
      <c r="G9116" s="3"/>
      <c r="H9116" s="3"/>
      <c r="I9116" s="3"/>
    </row>
    <row r="9117" ht="15.75" customHeight="1">
      <c r="A9117" s="3" t="str">
        <f>IFERROR(TRIM(LEFT(RIGHT('Cost Code (New)'!$F9117,LEN('Cost Code (New)'!$F9117)-SEARCH("Ext ",'Cost Code (New)'!$F9117)-LEN("Ext")),SEARCH(" - ",RIGHT('Cost Code (New)'!$F9117,LEN('Cost Code (New)'!$F9117)-SEARCH("Ext ",'Cost Code (New)'!$F9117)-LEN("Ext")))))+0,"")</f>
        <v/>
      </c>
      <c r="B9117" s="8"/>
      <c r="C9117" s="3"/>
      <c r="D9117" s="3"/>
      <c r="E9117" s="3"/>
      <c r="F9117" s="3"/>
      <c r="G9117" s="3"/>
      <c r="H9117" s="3"/>
      <c r="I9117" s="3"/>
    </row>
    <row r="9118" ht="15.75" customHeight="1">
      <c r="A9118" s="3" t="str">
        <f>IFERROR(TRIM(LEFT(RIGHT('Cost Code (New)'!$F9118,LEN('Cost Code (New)'!$F9118)-SEARCH("Ext ",'Cost Code (New)'!$F9118)-LEN("Ext")),SEARCH(" - ",RIGHT('Cost Code (New)'!$F9118,LEN('Cost Code (New)'!$F9118)-SEARCH("Ext ",'Cost Code (New)'!$F9118)-LEN("Ext")))))+0,"")</f>
        <v/>
      </c>
      <c r="B9118" s="8"/>
      <c r="C9118" s="3"/>
      <c r="D9118" s="3"/>
      <c r="E9118" s="3"/>
      <c r="F9118" s="3"/>
      <c r="G9118" s="3"/>
      <c r="H9118" s="3"/>
      <c r="I9118" s="3"/>
    </row>
    <row r="9119" ht="15.75" customHeight="1">
      <c r="A9119" s="3" t="str">
        <f>IFERROR(TRIM(LEFT(RIGHT('Cost Code (New)'!$F9119,LEN('Cost Code (New)'!$F9119)-SEARCH("Ext ",'Cost Code (New)'!$F9119)-LEN("Ext")),SEARCH(" - ",RIGHT('Cost Code (New)'!$F9119,LEN('Cost Code (New)'!$F9119)-SEARCH("Ext ",'Cost Code (New)'!$F9119)-LEN("Ext")))))+0,"")</f>
        <v/>
      </c>
      <c r="B9119" s="8"/>
      <c r="C9119" s="3"/>
      <c r="D9119" s="3"/>
      <c r="E9119" s="3"/>
      <c r="F9119" s="3"/>
      <c r="G9119" s="3"/>
      <c r="H9119" s="3"/>
      <c r="I9119" s="3"/>
    </row>
    <row r="9120" ht="15.75" customHeight="1">
      <c r="A9120" s="3" t="str">
        <f>IFERROR(TRIM(LEFT(RIGHT('Cost Code (New)'!$F9120,LEN('Cost Code (New)'!$F9120)-SEARCH("Ext ",'Cost Code (New)'!$F9120)-LEN("Ext")),SEARCH(" - ",RIGHT('Cost Code (New)'!$F9120,LEN('Cost Code (New)'!$F9120)-SEARCH("Ext ",'Cost Code (New)'!$F9120)-LEN("Ext")))))+0,"")</f>
        <v/>
      </c>
      <c r="B9120" s="8"/>
      <c r="C9120" s="3"/>
      <c r="D9120" s="3"/>
      <c r="E9120" s="3"/>
      <c r="F9120" s="3"/>
      <c r="G9120" s="3"/>
      <c r="H9120" s="3"/>
      <c r="I9120" s="3"/>
    </row>
    <row r="9121" ht="15.75" customHeight="1">
      <c r="A9121" s="3" t="str">
        <f>IFERROR(TRIM(LEFT(RIGHT('Cost Code (New)'!$F9121,LEN('Cost Code (New)'!$F9121)-SEARCH("Ext ",'Cost Code (New)'!$F9121)-LEN("Ext")),SEARCH(" - ",RIGHT('Cost Code (New)'!$F9121,LEN('Cost Code (New)'!$F9121)-SEARCH("Ext ",'Cost Code (New)'!$F9121)-LEN("Ext")))))+0,"")</f>
        <v/>
      </c>
      <c r="B9121" s="8"/>
      <c r="C9121" s="3"/>
      <c r="D9121" s="3"/>
      <c r="E9121" s="3"/>
      <c r="F9121" s="3"/>
      <c r="G9121" s="3"/>
      <c r="H9121" s="3"/>
      <c r="I9121" s="3"/>
    </row>
    <row r="9122" ht="15.75" customHeight="1">
      <c r="A9122" s="3" t="str">
        <f>IFERROR(TRIM(LEFT(RIGHT('Cost Code (New)'!$F9122,LEN('Cost Code (New)'!$F9122)-SEARCH("Ext ",'Cost Code (New)'!$F9122)-LEN("Ext")),SEARCH(" - ",RIGHT('Cost Code (New)'!$F9122,LEN('Cost Code (New)'!$F9122)-SEARCH("Ext ",'Cost Code (New)'!$F9122)-LEN("Ext")))))+0,"")</f>
        <v/>
      </c>
      <c r="B9122" s="8"/>
      <c r="C9122" s="3"/>
      <c r="D9122" s="3"/>
      <c r="E9122" s="3"/>
      <c r="F9122" s="3"/>
      <c r="G9122" s="3"/>
      <c r="H9122" s="3"/>
      <c r="I9122" s="3"/>
    </row>
    <row r="9123" ht="15.75" customHeight="1">
      <c r="A9123" s="3" t="str">
        <f>IFERROR(TRIM(LEFT(RIGHT('Cost Code (New)'!$F9123,LEN('Cost Code (New)'!$F9123)-SEARCH("Ext ",'Cost Code (New)'!$F9123)-LEN("Ext")),SEARCH(" - ",RIGHT('Cost Code (New)'!$F9123,LEN('Cost Code (New)'!$F9123)-SEARCH("Ext ",'Cost Code (New)'!$F9123)-LEN("Ext")))))+0,"")</f>
        <v/>
      </c>
      <c r="B9123" s="8"/>
      <c r="C9123" s="3"/>
      <c r="D9123" s="3"/>
      <c r="E9123" s="3"/>
      <c r="F9123" s="3"/>
      <c r="G9123" s="3"/>
      <c r="H9123" s="3"/>
      <c r="I9123" s="3"/>
    </row>
    <row r="9124" ht="15.75" customHeight="1">
      <c r="A9124" s="3" t="str">
        <f>IFERROR(TRIM(LEFT(RIGHT('Cost Code (New)'!$F9124,LEN('Cost Code (New)'!$F9124)-SEARCH("Ext ",'Cost Code (New)'!$F9124)-LEN("Ext")),SEARCH(" - ",RIGHT('Cost Code (New)'!$F9124,LEN('Cost Code (New)'!$F9124)-SEARCH("Ext ",'Cost Code (New)'!$F9124)-LEN("Ext")))))+0,"")</f>
        <v/>
      </c>
      <c r="B9124" s="8"/>
      <c r="C9124" s="3"/>
      <c r="D9124" s="3"/>
      <c r="E9124" s="3"/>
      <c r="F9124" s="3"/>
      <c r="G9124" s="3"/>
      <c r="H9124" s="3"/>
      <c r="I9124" s="3"/>
    </row>
    <row r="9125" ht="15.75" customHeight="1">
      <c r="A9125" s="3" t="str">
        <f>IFERROR(TRIM(LEFT(RIGHT('Cost Code (New)'!$F9125,LEN('Cost Code (New)'!$F9125)-SEARCH("Ext ",'Cost Code (New)'!$F9125)-LEN("Ext")),SEARCH(" - ",RIGHT('Cost Code (New)'!$F9125,LEN('Cost Code (New)'!$F9125)-SEARCH("Ext ",'Cost Code (New)'!$F9125)-LEN("Ext")))))+0,"")</f>
        <v/>
      </c>
      <c r="B9125" s="8"/>
      <c r="C9125" s="3"/>
      <c r="D9125" s="3"/>
      <c r="E9125" s="3"/>
      <c r="F9125" s="3"/>
      <c r="G9125" s="3"/>
      <c r="H9125" s="3"/>
      <c r="I9125" s="3"/>
    </row>
    <row r="9126" ht="15.75" customHeight="1">
      <c r="A9126" s="3" t="str">
        <f>IFERROR(TRIM(LEFT(RIGHT('Cost Code (New)'!$F9126,LEN('Cost Code (New)'!$F9126)-SEARCH("Ext ",'Cost Code (New)'!$F9126)-LEN("Ext")),SEARCH(" - ",RIGHT('Cost Code (New)'!$F9126,LEN('Cost Code (New)'!$F9126)-SEARCH("Ext ",'Cost Code (New)'!$F9126)-LEN("Ext")))))+0,"")</f>
        <v/>
      </c>
      <c r="B9126" s="8"/>
      <c r="C9126" s="3"/>
      <c r="D9126" s="3"/>
      <c r="E9126" s="3"/>
      <c r="F9126" s="3"/>
      <c r="G9126" s="3"/>
      <c r="H9126" s="3"/>
      <c r="I9126" s="3"/>
    </row>
    <row r="9127" ht="15.75" customHeight="1">
      <c r="A9127" s="3" t="str">
        <f>IFERROR(TRIM(LEFT(RIGHT('Cost Code (New)'!$F9127,LEN('Cost Code (New)'!$F9127)-SEARCH("Ext ",'Cost Code (New)'!$F9127)-LEN("Ext")),SEARCH(" - ",RIGHT('Cost Code (New)'!$F9127,LEN('Cost Code (New)'!$F9127)-SEARCH("Ext ",'Cost Code (New)'!$F9127)-LEN("Ext")))))+0,"")</f>
        <v/>
      </c>
      <c r="B9127" s="8"/>
      <c r="C9127" s="3"/>
      <c r="D9127" s="3"/>
      <c r="E9127" s="3"/>
      <c r="F9127" s="3"/>
      <c r="G9127" s="3"/>
      <c r="H9127" s="3"/>
      <c r="I9127" s="3"/>
    </row>
    <row r="9128" ht="15.75" customHeight="1">
      <c r="A9128" s="3" t="str">
        <f>IFERROR(TRIM(LEFT(RIGHT('Cost Code (New)'!$F9128,LEN('Cost Code (New)'!$F9128)-SEARCH("Ext ",'Cost Code (New)'!$F9128)-LEN("Ext")),SEARCH(" - ",RIGHT('Cost Code (New)'!$F9128,LEN('Cost Code (New)'!$F9128)-SEARCH("Ext ",'Cost Code (New)'!$F9128)-LEN("Ext")))))+0,"")</f>
        <v/>
      </c>
      <c r="B9128" s="8"/>
      <c r="C9128" s="3"/>
      <c r="D9128" s="3"/>
      <c r="E9128" s="3"/>
      <c r="F9128" s="3"/>
      <c r="G9128" s="3"/>
      <c r="H9128" s="3"/>
      <c r="I9128" s="3"/>
    </row>
    <row r="9129" ht="15.75" customHeight="1">
      <c r="A9129" s="3" t="str">
        <f>IFERROR(TRIM(LEFT(RIGHT('Cost Code (New)'!$F9129,LEN('Cost Code (New)'!$F9129)-SEARCH("Ext ",'Cost Code (New)'!$F9129)-LEN("Ext")),SEARCH(" - ",RIGHT('Cost Code (New)'!$F9129,LEN('Cost Code (New)'!$F9129)-SEARCH("Ext ",'Cost Code (New)'!$F9129)-LEN("Ext")))))+0,"")</f>
        <v/>
      </c>
      <c r="B9129" s="8"/>
      <c r="C9129" s="3"/>
      <c r="D9129" s="3"/>
      <c r="E9129" s="3"/>
      <c r="F9129" s="3"/>
      <c r="G9129" s="3"/>
      <c r="H9129" s="3"/>
      <c r="I9129" s="3"/>
    </row>
    <row r="9130" ht="15.75" customHeight="1">
      <c r="A9130" s="3" t="str">
        <f>IFERROR(TRIM(LEFT(RIGHT('Cost Code (New)'!$F9130,LEN('Cost Code (New)'!$F9130)-SEARCH("Ext ",'Cost Code (New)'!$F9130)-LEN("Ext")),SEARCH(" - ",RIGHT('Cost Code (New)'!$F9130,LEN('Cost Code (New)'!$F9130)-SEARCH("Ext ",'Cost Code (New)'!$F9130)-LEN("Ext")))))+0,"")</f>
        <v/>
      </c>
      <c r="B9130" s="8"/>
      <c r="C9130" s="3"/>
      <c r="D9130" s="3"/>
      <c r="E9130" s="3"/>
      <c r="F9130" s="3"/>
      <c r="G9130" s="3"/>
      <c r="H9130" s="3"/>
      <c r="I9130" s="3"/>
    </row>
    <row r="9131" ht="15.75" customHeight="1">
      <c r="A9131" s="3" t="str">
        <f>IFERROR(TRIM(LEFT(RIGHT('Cost Code (New)'!$F9131,LEN('Cost Code (New)'!$F9131)-SEARCH("Ext ",'Cost Code (New)'!$F9131)-LEN("Ext")),SEARCH(" - ",RIGHT('Cost Code (New)'!$F9131,LEN('Cost Code (New)'!$F9131)-SEARCH("Ext ",'Cost Code (New)'!$F9131)-LEN("Ext")))))+0,"")</f>
        <v/>
      </c>
      <c r="B9131" s="8"/>
      <c r="C9131" s="3"/>
      <c r="D9131" s="3"/>
      <c r="E9131" s="3"/>
      <c r="F9131" s="3"/>
      <c r="G9131" s="3"/>
      <c r="H9131" s="3"/>
      <c r="I9131" s="3"/>
    </row>
    <row r="9132" ht="15.75" customHeight="1">
      <c r="A9132" s="3" t="str">
        <f>IFERROR(TRIM(LEFT(RIGHT('Cost Code (New)'!$F9132,LEN('Cost Code (New)'!$F9132)-SEARCH("Ext ",'Cost Code (New)'!$F9132)-LEN("Ext")),SEARCH(" - ",RIGHT('Cost Code (New)'!$F9132,LEN('Cost Code (New)'!$F9132)-SEARCH("Ext ",'Cost Code (New)'!$F9132)-LEN("Ext")))))+0,"")</f>
        <v/>
      </c>
      <c r="B9132" s="8"/>
      <c r="C9132" s="3"/>
      <c r="D9132" s="3"/>
      <c r="E9132" s="3"/>
      <c r="F9132" s="3"/>
      <c r="G9132" s="3"/>
      <c r="H9132" s="3"/>
      <c r="I9132" s="3"/>
    </row>
    <row r="9133" ht="15.75" customHeight="1">
      <c r="A9133" s="3" t="str">
        <f>IFERROR(TRIM(LEFT(RIGHT('Cost Code (New)'!$F9133,LEN('Cost Code (New)'!$F9133)-SEARCH("Ext ",'Cost Code (New)'!$F9133)-LEN("Ext")),SEARCH(" - ",RIGHT('Cost Code (New)'!$F9133,LEN('Cost Code (New)'!$F9133)-SEARCH("Ext ",'Cost Code (New)'!$F9133)-LEN("Ext")))))+0,"")</f>
        <v/>
      </c>
      <c r="B9133" s="8"/>
      <c r="C9133" s="3"/>
      <c r="D9133" s="3"/>
      <c r="E9133" s="3"/>
      <c r="F9133" s="3"/>
      <c r="G9133" s="3"/>
      <c r="H9133" s="3"/>
      <c r="I9133" s="3"/>
    </row>
    <row r="9134" ht="15.75" customHeight="1">
      <c r="A9134" s="3" t="str">
        <f>IFERROR(TRIM(LEFT(RIGHT('Cost Code (New)'!$F9134,LEN('Cost Code (New)'!$F9134)-SEARCH("Ext ",'Cost Code (New)'!$F9134)-LEN("Ext")),SEARCH(" - ",RIGHT('Cost Code (New)'!$F9134,LEN('Cost Code (New)'!$F9134)-SEARCH("Ext ",'Cost Code (New)'!$F9134)-LEN("Ext")))))+0,"")</f>
        <v/>
      </c>
      <c r="B9134" s="8"/>
      <c r="C9134" s="3"/>
      <c r="D9134" s="3"/>
      <c r="E9134" s="3"/>
      <c r="F9134" s="3"/>
      <c r="G9134" s="3"/>
      <c r="H9134" s="3"/>
      <c r="I9134" s="3"/>
    </row>
    <row r="9135" ht="15.75" customHeight="1">
      <c r="A9135" s="3" t="str">
        <f>IFERROR(TRIM(LEFT(RIGHT('Cost Code (New)'!$F9135,LEN('Cost Code (New)'!$F9135)-SEARCH("Ext ",'Cost Code (New)'!$F9135)-LEN("Ext")),SEARCH(" - ",RIGHT('Cost Code (New)'!$F9135,LEN('Cost Code (New)'!$F9135)-SEARCH("Ext ",'Cost Code (New)'!$F9135)-LEN("Ext")))))+0,"")</f>
        <v/>
      </c>
      <c r="B9135" s="8"/>
      <c r="C9135" s="3"/>
      <c r="D9135" s="3"/>
      <c r="E9135" s="3"/>
      <c r="F9135" s="3"/>
      <c r="G9135" s="3"/>
      <c r="H9135" s="3"/>
      <c r="I9135" s="3"/>
    </row>
    <row r="9136" ht="15.75" customHeight="1">
      <c r="A9136" s="3" t="str">
        <f>IFERROR(TRIM(LEFT(RIGHT('Cost Code (New)'!$F9136,LEN('Cost Code (New)'!$F9136)-SEARCH("Ext ",'Cost Code (New)'!$F9136)-LEN("Ext")),SEARCH(" - ",RIGHT('Cost Code (New)'!$F9136,LEN('Cost Code (New)'!$F9136)-SEARCH("Ext ",'Cost Code (New)'!$F9136)-LEN("Ext")))))+0,"")</f>
        <v/>
      </c>
      <c r="B9136" s="8"/>
      <c r="C9136" s="3"/>
      <c r="D9136" s="3"/>
      <c r="E9136" s="3"/>
      <c r="F9136" s="3"/>
      <c r="G9136" s="3"/>
      <c r="H9136" s="3"/>
      <c r="I9136" s="3"/>
    </row>
    <row r="9137" ht="15.75" customHeight="1">
      <c r="A9137" s="3" t="str">
        <f>IFERROR(TRIM(LEFT(RIGHT('Cost Code (New)'!$F9137,LEN('Cost Code (New)'!$F9137)-SEARCH("Ext ",'Cost Code (New)'!$F9137)-LEN("Ext")),SEARCH(" - ",RIGHT('Cost Code (New)'!$F9137,LEN('Cost Code (New)'!$F9137)-SEARCH("Ext ",'Cost Code (New)'!$F9137)-LEN("Ext")))))+0,"")</f>
        <v/>
      </c>
      <c r="B9137" s="8"/>
      <c r="C9137" s="3"/>
      <c r="D9137" s="3"/>
      <c r="E9137" s="3"/>
      <c r="F9137" s="3"/>
      <c r="G9137" s="3"/>
      <c r="H9137" s="3"/>
      <c r="I9137" s="3"/>
    </row>
    <row r="9138" ht="15.75" customHeight="1">
      <c r="A9138" s="3" t="str">
        <f>IFERROR(TRIM(LEFT(RIGHT('Cost Code (New)'!$F9138,LEN('Cost Code (New)'!$F9138)-SEARCH("Ext ",'Cost Code (New)'!$F9138)-LEN("Ext")),SEARCH(" - ",RIGHT('Cost Code (New)'!$F9138,LEN('Cost Code (New)'!$F9138)-SEARCH("Ext ",'Cost Code (New)'!$F9138)-LEN("Ext")))))+0,"")</f>
        <v/>
      </c>
      <c r="B9138" s="8"/>
      <c r="C9138" s="3"/>
      <c r="D9138" s="3"/>
      <c r="E9138" s="3"/>
      <c r="F9138" s="3"/>
      <c r="G9138" s="3"/>
      <c r="H9138" s="3"/>
      <c r="I9138" s="3"/>
    </row>
    <row r="9139" ht="15.75" customHeight="1">
      <c r="A9139" s="3" t="str">
        <f>IFERROR(TRIM(LEFT(RIGHT('Cost Code (New)'!$F9139,LEN('Cost Code (New)'!$F9139)-SEARCH("Ext ",'Cost Code (New)'!$F9139)-LEN("Ext")),SEARCH(" - ",RIGHT('Cost Code (New)'!$F9139,LEN('Cost Code (New)'!$F9139)-SEARCH("Ext ",'Cost Code (New)'!$F9139)-LEN("Ext")))))+0,"")</f>
        <v/>
      </c>
      <c r="B9139" s="8"/>
      <c r="C9139" s="3"/>
      <c r="D9139" s="3"/>
      <c r="E9139" s="3"/>
      <c r="F9139" s="3"/>
      <c r="G9139" s="3"/>
      <c r="H9139" s="3"/>
      <c r="I9139" s="3"/>
    </row>
    <row r="9140" ht="15.75" customHeight="1">
      <c r="A9140" s="3" t="str">
        <f>IFERROR(TRIM(LEFT(RIGHT('Cost Code (New)'!$F9140,LEN('Cost Code (New)'!$F9140)-SEARCH("Ext ",'Cost Code (New)'!$F9140)-LEN("Ext")),SEARCH(" - ",RIGHT('Cost Code (New)'!$F9140,LEN('Cost Code (New)'!$F9140)-SEARCH("Ext ",'Cost Code (New)'!$F9140)-LEN("Ext")))))+0,"")</f>
        <v/>
      </c>
      <c r="B9140" s="8"/>
      <c r="C9140" s="3"/>
      <c r="D9140" s="3"/>
      <c r="E9140" s="3"/>
      <c r="F9140" s="3"/>
      <c r="G9140" s="3"/>
      <c r="H9140" s="3"/>
      <c r="I9140" s="3"/>
    </row>
    <row r="9141" ht="15.75" customHeight="1">
      <c r="A9141" s="3" t="str">
        <f>IFERROR(TRIM(LEFT(RIGHT('Cost Code (New)'!$F9141,LEN('Cost Code (New)'!$F9141)-SEARCH("Ext ",'Cost Code (New)'!$F9141)-LEN("Ext")),SEARCH(" - ",RIGHT('Cost Code (New)'!$F9141,LEN('Cost Code (New)'!$F9141)-SEARCH("Ext ",'Cost Code (New)'!$F9141)-LEN("Ext")))))+0,"")</f>
        <v/>
      </c>
      <c r="B9141" s="8"/>
      <c r="C9141" s="3"/>
      <c r="D9141" s="3"/>
      <c r="E9141" s="3"/>
      <c r="F9141" s="3"/>
      <c r="G9141" s="3"/>
      <c r="H9141" s="3"/>
      <c r="I9141" s="3"/>
    </row>
    <row r="9142" ht="15.75" customHeight="1">
      <c r="A9142" s="3" t="str">
        <f>IFERROR(TRIM(LEFT(RIGHT('Cost Code (New)'!$F9142,LEN('Cost Code (New)'!$F9142)-SEARCH("Ext ",'Cost Code (New)'!$F9142)-LEN("Ext")),SEARCH(" - ",RIGHT('Cost Code (New)'!$F9142,LEN('Cost Code (New)'!$F9142)-SEARCH("Ext ",'Cost Code (New)'!$F9142)-LEN("Ext")))))+0,"")</f>
        <v/>
      </c>
      <c r="B9142" s="8"/>
      <c r="C9142" s="3"/>
      <c r="D9142" s="3"/>
      <c r="E9142" s="3"/>
      <c r="F9142" s="3"/>
      <c r="G9142" s="3"/>
      <c r="H9142" s="3"/>
      <c r="I9142" s="3"/>
    </row>
    <row r="9143" ht="15.75" customHeight="1">
      <c r="A9143" s="3" t="str">
        <f>IFERROR(TRIM(LEFT(RIGHT('Cost Code (New)'!$F9143,LEN('Cost Code (New)'!$F9143)-SEARCH("Ext ",'Cost Code (New)'!$F9143)-LEN("Ext")),SEARCH(" - ",RIGHT('Cost Code (New)'!$F9143,LEN('Cost Code (New)'!$F9143)-SEARCH("Ext ",'Cost Code (New)'!$F9143)-LEN("Ext")))))+0,"")</f>
        <v/>
      </c>
      <c r="B9143" s="8"/>
      <c r="C9143" s="3"/>
      <c r="D9143" s="3"/>
      <c r="E9143" s="3"/>
      <c r="F9143" s="3"/>
      <c r="G9143" s="3"/>
      <c r="H9143" s="3"/>
      <c r="I9143" s="3"/>
    </row>
    <row r="9144" ht="15.75" customHeight="1">
      <c r="A9144" s="3" t="str">
        <f>IFERROR(TRIM(LEFT(RIGHT('Cost Code (New)'!$F9144,LEN('Cost Code (New)'!$F9144)-SEARCH("Ext ",'Cost Code (New)'!$F9144)-LEN("Ext")),SEARCH(" - ",RIGHT('Cost Code (New)'!$F9144,LEN('Cost Code (New)'!$F9144)-SEARCH("Ext ",'Cost Code (New)'!$F9144)-LEN("Ext")))))+0,"")</f>
        <v/>
      </c>
      <c r="B9144" s="8"/>
      <c r="C9144" s="3"/>
      <c r="D9144" s="3"/>
      <c r="E9144" s="3"/>
      <c r="F9144" s="3"/>
      <c r="G9144" s="3"/>
      <c r="H9144" s="3"/>
      <c r="I9144" s="3"/>
    </row>
    <row r="9145" ht="15.75" customHeight="1">
      <c r="A9145" s="3" t="str">
        <f>IFERROR(TRIM(LEFT(RIGHT('Cost Code (New)'!$F9145,LEN('Cost Code (New)'!$F9145)-SEARCH("Ext ",'Cost Code (New)'!$F9145)-LEN("Ext")),SEARCH(" - ",RIGHT('Cost Code (New)'!$F9145,LEN('Cost Code (New)'!$F9145)-SEARCH("Ext ",'Cost Code (New)'!$F9145)-LEN("Ext")))))+0,"")</f>
        <v/>
      </c>
      <c r="B9145" s="8"/>
      <c r="C9145" s="3"/>
      <c r="D9145" s="3"/>
      <c r="E9145" s="3"/>
      <c r="F9145" s="3"/>
      <c r="G9145" s="3"/>
      <c r="H9145" s="3"/>
      <c r="I9145" s="3"/>
    </row>
    <row r="9146" ht="15.75" customHeight="1">
      <c r="A9146" s="3" t="str">
        <f>IFERROR(TRIM(LEFT(RIGHT('Cost Code (New)'!$F9146,LEN('Cost Code (New)'!$F9146)-SEARCH("Ext ",'Cost Code (New)'!$F9146)-LEN("Ext")),SEARCH(" - ",RIGHT('Cost Code (New)'!$F9146,LEN('Cost Code (New)'!$F9146)-SEARCH("Ext ",'Cost Code (New)'!$F9146)-LEN("Ext")))))+0,"")</f>
        <v/>
      </c>
      <c r="B9146" s="8"/>
      <c r="C9146" s="3"/>
      <c r="D9146" s="3"/>
      <c r="E9146" s="3"/>
      <c r="F9146" s="3"/>
      <c r="G9146" s="3"/>
      <c r="H9146" s="3"/>
      <c r="I9146" s="3"/>
    </row>
    <row r="9147" ht="15.75" customHeight="1">
      <c r="A9147" s="3" t="str">
        <f>IFERROR(TRIM(LEFT(RIGHT('Cost Code (New)'!$F9147,LEN('Cost Code (New)'!$F9147)-SEARCH("Ext ",'Cost Code (New)'!$F9147)-LEN("Ext")),SEARCH(" - ",RIGHT('Cost Code (New)'!$F9147,LEN('Cost Code (New)'!$F9147)-SEARCH("Ext ",'Cost Code (New)'!$F9147)-LEN("Ext")))))+0,"")</f>
        <v/>
      </c>
      <c r="B9147" s="8"/>
      <c r="C9147" s="3"/>
      <c r="D9147" s="3"/>
      <c r="E9147" s="3"/>
      <c r="F9147" s="3"/>
      <c r="G9147" s="3"/>
      <c r="H9147" s="3"/>
      <c r="I9147" s="3"/>
    </row>
    <row r="9148" ht="15.75" customHeight="1">
      <c r="A9148" s="3" t="str">
        <f>IFERROR(TRIM(LEFT(RIGHT('Cost Code (New)'!$F9148,LEN('Cost Code (New)'!$F9148)-SEARCH("Ext ",'Cost Code (New)'!$F9148)-LEN("Ext")),SEARCH(" - ",RIGHT('Cost Code (New)'!$F9148,LEN('Cost Code (New)'!$F9148)-SEARCH("Ext ",'Cost Code (New)'!$F9148)-LEN("Ext")))))+0,"")</f>
        <v/>
      </c>
      <c r="B9148" s="8"/>
      <c r="C9148" s="3"/>
      <c r="D9148" s="3"/>
      <c r="E9148" s="3"/>
      <c r="F9148" s="3"/>
      <c r="G9148" s="3"/>
      <c r="H9148" s="3"/>
      <c r="I9148" s="3"/>
    </row>
    <row r="9149" ht="15.75" customHeight="1">
      <c r="A9149" s="3" t="str">
        <f>IFERROR(TRIM(LEFT(RIGHT('Cost Code (New)'!$F9149,LEN('Cost Code (New)'!$F9149)-SEARCH("Ext ",'Cost Code (New)'!$F9149)-LEN("Ext")),SEARCH(" - ",RIGHT('Cost Code (New)'!$F9149,LEN('Cost Code (New)'!$F9149)-SEARCH("Ext ",'Cost Code (New)'!$F9149)-LEN("Ext")))))+0,"")</f>
        <v/>
      </c>
      <c r="B9149" s="8"/>
      <c r="C9149" s="3"/>
      <c r="D9149" s="3"/>
      <c r="E9149" s="3"/>
      <c r="F9149" s="3"/>
      <c r="G9149" s="3"/>
      <c r="H9149" s="3"/>
      <c r="I9149" s="3"/>
    </row>
    <row r="9150" ht="15.75" customHeight="1">
      <c r="A9150" s="3" t="str">
        <f>IFERROR(TRIM(LEFT(RIGHT('Cost Code (New)'!$F9150,LEN('Cost Code (New)'!$F9150)-SEARCH("Ext ",'Cost Code (New)'!$F9150)-LEN("Ext")),SEARCH(" - ",RIGHT('Cost Code (New)'!$F9150,LEN('Cost Code (New)'!$F9150)-SEARCH("Ext ",'Cost Code (New)'!$F9150)-LEN("Ext")))))+0,"")</f>
        <v/>
      </c>
      <c r="B9150" s="8"/>
      <c r="C9150" s="3"/>
      <c r="D9150" s="3"/>
      <c r="E9150" s="3"/>
      <c r="F9150" s="3"/>
      <c r="G9150" s="3"/>
      <c r="H9150" s="3"/>
      <c r="I9150" s="3"/>
    </row>
    <row r="9151" ht="15.75" customHeight="1">
      <c r="A9151" s="3" t="str">
        <f>IFERROR(TRIM(LEFT(RIGHT('Cost Code (New)'!$F9151,LEN('Cost Code (New)'!$F9151)-SEARCH("Ext ",'Cost Code (New)'!$F9151)-LEN("Ext")),SEARCH(" - ",RIGHT('Cost Code (New)'!$F9151,LEN('Cost Code (New)'!$F9151)-SEARCH("Ext ",'Cost Code (New)'!$F9151)-LEN("Ext")))))+0,"")</f>
        <v/>
      </c>
      <c r="B9151" s="8"/>
      <c r="C9151" s="3"/>
      <c r="D9151" s="3"/>
      <c r="E9151" s="3"/>
      <c r="F9151" s="3"/>
      <c r="G9151" s="3"/>
      <c r="H9151" s="3"/>
      <c r="I9151" s="3"/>
    </row>
    <row r="9152" ht="15.75" customHeight="1">
      <c r="A9152" s="3" t="str">
        <f>IFERROR(TRIM(LEFT(RIGHT('Cost Code (New)'!$F9152,LEN('Cost Code (New)'!$F9152)-SEARCH("Ext ",'Cost Code (New)'!$F9152)-LEN("Ext")),SEARCH(" - ",RIGHT('Cost Code (New)'!$F9152,LEN('Cost Code (New)'!$F9152)-SEARCH("Ext ",'Cost Code (New)'!$F9152)-LEN("Ext")))))+0,"")</f>
        <v/>
      </c>
      <c r="B9152" s="8"/>
      <c r="C9152" s="3"/>
      <c r="D9152" s="3"/>
      <c r="E9152" s="3"/>
      <c r="F9152" s="3"/>
      <c r="G9152" s="3"/>
      <c r="H9152" s="3"/>
      <c r="I9152" s="3"/>
    </row>
    <row r="9153" ht="15.75" customHeight="1">
      <c r="A9153" s="3" t="str">
        <f>IFERROR(TRIM(LEFT(RIGHT('Cost Code (New)'!$F9153,LEN('Cost Code (New)'!$F9153)-SEARCH("Ext ",'Cost Code (New)'!$F9153)-LEN("Ext")),SEARCH(" - ",RIGHT('Cost Code (New)'!$F9153,LEN('Cost Code (New)'!$F9153)-SEARCH("Ext ",'Cost Code (New)'!$F9153)-LEN("Ext")))))+0,"")</f>
        <v/>
      </c>
      <c r="B9153" s="8"/>
      <c r="C9153" s="3"/>
      <c r="D9153" s="3"/>
      <c r="E9153" s="3"/>
      <c r="F9153" s="3"/>
      <c r="G9153" s="3"/>
      <c r="H9153" s="3"/>
      <c r="I9153" s="3"/>
    </row>
    <row r="9154" ht="15.75" customHeight="1">
      <c r="A9154" s="3" t="str">
        <f>IFERROR(TRIM(LEFT(RIGHT('Cost Code (New)'!$F9154,LEN('Cost Code (New)'!$F9154)-SEARCH("Ext ",'Cost Code (New)'!$F9154)-LEN("Ext")),SEARCH(" - ",RIGHT('Cost Code (New)'!$F9154,LEN('Cost Code (New)'!$F9154)-SEARCH("Ext ",'Cost Code (New)'!$F9154)-LEN("Ext")))))+0,"")</f>
        <v/>
      </c>
      <c r="B9154" s="8"/>
      <c r="C9154" s="3"/>
      <c r="D9154" s="3"/>
      <c r="E9154" s="3"/>
      <c r="F9154" s="3"/>
      <c r="G9154" s="3"/>
      <c r="H9154" s="3"/>
      <c r="I9154" s="3"/>
    </row>
    <row r="9155" ht="15.75" customHeight="1">
      <c r="A9155" s="3" t="str">
        <f>IFERROR(TRIM(LEFT(RIGHT('Cost Code (New)'!$F9155,LEN('Cost Code (New)'!$F9155)-SEARCH("Ext ",'Cost Code (New)'!$F9155)-LEN("Ext")),SEARCH(" - ",RIGHT('Cost Code (New)'!$F9155,LEN('Cost Code (New)'!$F9155)-SEARCH("Ext ",'Cost Code (New)'!$F9155)-LEN("Ext")))))+0,"")</f>
        <v/>
      </c>
      <c r="B9155" s="8"/>
      <c r="C9155" s="3"/>
      <c r="D9155" s="3"/>
      <c r="E9155" s="3"/>
      <c r="F9155" s="3"/>
      <c r="G9155" s="3"/>
      <c r="H9155" s="3"/>
      <c r="I9155" s="3"/>
    </row>
    <row r="9156" ht="15.75" customHeight="1">
      <c r="A9156" s="3" t="str">
        <f>IFERROR(TRIM(LEFT(RIGHT('Cost Code (New)'!$F9156,LEN('Cost Code (New)'!$F9156)-SEARCH("Ext ",'Cost Code (New)'!$F9156)-LEN("Ext")),SEARCH(" - ",RIGHT('Cost Code (New)'!$F9156,LEN('Cost Code (New)'!$F9156)-SEARCH("Ext ",'Cost Code (New)'!$F9156)-LEN("Ext")))))+0,"")</f>
        <v/>
      </c>
      <c r="B9156" s="8"/>
      <c r="C9156" s="3"/>
      <c r="D9156" s="3"/>
      <c r="E9156" s="3"/>
      <c r="F9156" s="3"/>
      <c r="G9156" s="3"/>
      <c r="H9156" s="3"/>
      <c r="I9156" s="3"/>
    </row>
    <row r="9157" ht="15.75" customHeight="1">
      <c r="A9157" s="3" t="str">
        <f>IFERROR(TRIM(LEFT(RIGHT('Cost Code (New)'!$F9157,LEN('Cost Code (New)'!$F9157)-SEARCH("Ext ",'Cost Code (New)'!$F9157)-LEN("Ext")),SEARCH(" - ",RIGHT('Cost Code (New)'!$F9157,LEN('Cost Code (New)'!$F9157)-SEARCH("Ext ",'Cost Code (New)'!$F9157)-LEN("Ext")))))+0,"")</f>
        <v/>
      </c>
      <c r="B9157" s="8"/>
      <c r="C9157" s="3"/>
      <c r="D9157" s="3"/>
      <c r="E9157" s="3"/>
      <c r="F9157" s="3"/>
      <c r="G9157" s="3"/>
      <c r="H9157" s="3"/>
      <c r="I9157" s="3"/>
    </row>
    <row r="9158" ht="15.75" customHeight="1">
      <c r="A9158" s="3" t="str">
        <f>IFERROR(TRIM(LEFT(RIGHT('Cost Code (New)'!$F9158,LEN('Cost Code (New)'!$F9158)-SEARCH("Ext ",'Cost Code (New)'!$F9158)-LEN("Ext")),SEARCH(" - ",RIGHT('Cost Code (New)'!$F9158,LEN('Cost Code (New)'!$F9158)-SEARCH("Ext ",'Cost Code (New)'!$F9158)-LEN("Ext")))))+0,"")</f>
        <v/>
      </c>
      <c r="B9158" s="8"/>
      <c r="C9158" s="3"/>
      <c r="D9158" s="3"/>
      <c r="E9158" s="3"/>
      <c r="F9158" s="3"/>
      <c r="G9158" s="3"/>
      <c r="H9158" s="3"/>
      <c r="I9158" s="3"/>
    </row>
    <row r="9159" ht="15.75" customHeight="1">
      <c r="A9159" s="3" t="str">
        <f>IFERROR(TRIM(LEFT(RIGHT('Cost Code (New)'!$F9159,LEN('Cost Code (New)'!$F9159)-SEARCH("Ext ",'Cost Code (New)'!$F9159)-LEN("Ext")),SEARCH(" - ",RIGHT('Cost Code (New)'!$F9159,LEN('Cost Code (New)'!$F9159)-SEARCH("Ext ",'Cost Code (New)'!$F9159)-LEN("Ext")))))+0,"")</f>
        <v/>
      </c>
      <c r="B9159" s="8"/>
      <c r="C9159" s="3"/>
      <c r="D9159" s="3"/>
      <c r="E9159" s="3"/>
      <c r="F9159" s="3"/>
      <c r="G9159" s="3"/>
      <c r="H9159" s="3"/>
      <c r="I9159" s="3"/>
    </row>
    <row r="9160" ht="15.75" customHeight="1">
      <c r="A9160" s="3" t="str">
        <f>IFERROR(TRIM(LEFT(RIGHT('Cost Code (New)'!$F9160,LEN('Cost Code (New)'!$F9160)-SEARCH("Ext ",'Cost Code (New)'!$F9160)-LEN("Ext")),SEARCH(" - ",RIGHT('Cost Code (New)'!$F9160,LEN('Cost Code (New)'!$F9160)-SEARCH("Ext ",'Cost Code (New)'!$F9160)-LEN("Ext")))))+0,"")</f>
        <v/>
      </c>
      <c r="B9160" s="8"/>
      <c r="C9160" s="3"/>
      <c r="D9160" s="3"/>
      <c r="E9160" s="3"/>
      <c r="F9160" s="3"/>
      <c r="G9160" s="3"/>
      <c r="H9160" s="3"/>
      <c r="I9160" s="3"/>
    </row>
    <row r="9161" ht="15.75" customHeight="1">
      <c r="A9161" s="3" t="str">
        <f>IFERROR(TRIM(LEFT(RIGHT('Cost Code (New)'!$F9161,LEN('Cost Code (New)'!$F9161)-SEARCH("Ext ",'Cost Code (New)'!$F9161)-LEN("Ext")),SEARCH(" - ",RIGHT('Cost Code (New)'!$F9161,LEN('Cost Code (New)'!$F9161)-SEARCH("Ext ",'Cost Code (New)'!$F9161)-LEN("Ext")))))+0,"")</f>
        <v/>
      </c>
      <c r="B9161" s="8"/>
      <c r="C9161" s="3"/>
      <c r="D9161" s="3"/>
      <c r="E9161" s="3"/>
      <c r="F9161" s="3"/>
      <c r="G9161" s="3"/>
      <c r="H9161" s="3"/>
      <c r="I9161" s="3"/>
    </row>
    <row r="9162" ht="15.75" customHeight="1">
      <c r="A9162" s="3" t="str">
        <f>IFERROR(TRIM(LEFT(RIGHT('Cost Code (New)'!$F9162,LEN('Cost Code (New)'!$F9162)-SEARCH("Ext ",'Cost Code (New)'!$F9162)-LEN("Ext")),SEARCH(" - ",RIGHT('Cost Code (New)'!$F9162,LEN('Cost Code (New)'!$F9162)-SEARCH("Ext ",'Cost Code (New)'!$F9162)-LEN("Ext")))))+0,"")</f>
        <v/>
      </c>
      <c r="B9162" s="8"/>
      <c r="C9162" s="3"/>
      <c r="D9162" s="3"/>
      <c r="E9162" s="3"/>
      <c r="F9162" s="3"/>
      <c r="G9162" s="3"/>
      <c r="H9162" s="3"/>
      <c r="I9162" s="3"/>
    </row>
    <row r="9163" ht="15.75" customHeight="1">
      <c r="A9163" s="3" t="str">
        <f>IFERROR(TRIM(LEFT(RIGHT('Cost Code (New)'!$F9163,LEN('Cost Code (New)'!$F9163)-SEARCH("Ext ",'Cost Code (New)'!$F9163)-LEN("Ext")),SEARCH(" - ",RIGHT('Cost Code (New)'!$F9163,LEN('Cost Code (New)'!$F9163)-SEARCH("Ext ",'Cost Code (New)'!$F9163)-LEN("Ext")))))+0,"")</f>
        <v/>
      </c>
      <c r="B9163" s="8"/>
      <c r="C9163" s="3"/>
      <c r="D9163" s="3"/>
      <c r="E9163" s="3"/>
      <c r="F9163" s="3"/>
      <c r="G9163" s="3"/>
      <c r="H9163" s="3"/>
      <c r="I9163" s="3"/>
    </row>
    <row r="9164" ht="15.75" customHeight="1">
      <c r="A9164" s="3" t="str">
        <f>IFERROR(TRIM(LEFT(RIGHT('Cost Code (New)'!$F9164,LEN('Cost Code (New)'!$F9164)-SEARCH("Ext ",'Cost Code (New)'!$F9164)-LEN("Ext")),SEARCH(" - ",RIGHT('Cost Code (New)'!$F9164,LEN('Cost Code (New)'!$F9164)-SEARCH("Ext ",'Cost Code (New)'!$F9164)-LEN("Ext")))))+0,"")</f>
        <v/>
      </c>
      <c r="B9164" s="8"/>
      <c r="C9164" s="3"/>
      <c r="D9164" s="3"/>
      <c r="E9164" s="3"/>
      <c r="F9164" s="3"/>
      <c r="G9164" s="3"/>
      <c r="H9164" s="3"/>
      <c r="I9164" s="3"/>
    </row>
    <row r="9165" ht="15.75" customHeight="1">
      <c r="A9165" s="3" t="str">
        <f>IFERROR(TRIM(LEFT(RIGHT('Cost Code (New)'!$F9165,LEN('Cost Code (New)'!$F9165)-SEARCH("Ext ",'Cost Code (New)'!$F9165)-LEN("Ext")),SEARCH(" - ",RIGHT('Cost Code (New)'!$F9165,LEN('Cost Code (New)'!$F9165)-SEARCH("Ext ",'Cost Code (New)'!$F9165)-LEN("Ext")))))+0,"")</f>
        <v/>
      </c>
      <c r="B9165" s="8"/>
      <c r="C9165" s="3"/>
      <c r="D9165" s="3"/>
      <c r="E9165" s="3"/>
      <c r="F9165" s="3"/>
      <c r="G9165" s="3"/>
      <c r="H9165" s="3"/>
      <c r="I9165" s="3"/>
    </row>
    <row r="9166" ht="15.75" customHeight="1">
      <c r="A9166" s="3" t="str">
        <f>IFERROR(TRIM(LEFT(RIGHT('Cost Code (New)'!$F9166,LEN('Cost Code (New)'!$F9166)-SEARCH("Ext ",'Cost Code (New)'!$F9166)-LEN("Ext")),SEARCH(" - ",RIGHT('Cost Code (New)'!$F9166,LEN('Cost Code (New)'!$F9166)-SEARCH("Ext ",'Cost Code (New)'!$F9166)-LEN("Ext")))))+0,"")</f>
        <v/>
      </c>
      <c r="B9166" s="8"/>
      <c r="C9166" s="3"/>
      <c r="D9166" s="3"/>
      <c r="E9166" s="3"/>
      <c r="F9166" s="3"/>
      <c r="G9166" s="3"/>
      <c r="H9166" s="3"/>
      <c r="I9166" s="3"/>
    </row>
    <row r="9167" ht="15.75" customHeight="1">
      <c r="A9167" s="3" t="str">
        <f>IFERROR(TRIM(LEFT(RIGHT('Cost Code (New)'!$F9167,LEN('Cost Code (New)'!$F9167)-SEARCH("Ext ",'Cost Code (New)'!$F9167)-LEN("Ext")),SEARCH(" - ",RIGHT('Cost Code (New)'!$F9167,LEN('Cost Code (New)'!$F9167)-SEARCH("Ext ",'Cost Code (New)'!$F9167)-LEN("Ext")))))+0,"")</f>
        <v/>
      </c>
      <c r="B9167" s="8"/>
      <c r="C9167" s="3"/>
      <c r="D9167" s="3"/>
      <c r="E9167" s="3"/>
      <c r="F9167" s="3"/>
      <c r="G9167" s="3"/>
      <c r="H9167" s="3"/>
      <c r="I9167" s="3"/>
    </row>
    <row r="9168" ht="15.75" customHeight="1">
      <c r="A9168" s="3" t="str">
        <f>IFERROR(TRIM(LEFT(RIGHT('Cost Code (New)'!$F9168,LEN('Cost Code (New)'!$F9168)-SEARCH("Ext ",'Cost Code (New)'!$F9168)-LEN("Ext")),SEARCH(" - ",RIGHT('Cost Code (New)'!$F9168,LEN('Cost Code (New)'!$F9168)-SEARCH("Ext ",'Cost Code (New)'!$F9168)-LEN("Ext")))))+0,"")</f>
        <v/>
      </c>
      <c r="B9168" s="8"/>
      <c r="C9168" s="3"/>
      <c r="D9168" s="3"/>
      <c r="E9168" s="3"/>
      <c r="F9168" s="3"/>
      <c r="G9168" s="3"/>
      <c r="H9168" s="3"/>
      <c r="I9168" s="3"/>
    </row>
    <row r="9169" ht="15.75" customHeight="1">
      <c r="A9169" s="3" t="str">
        <f>IFERROR(TRIM(LEFT(RIGHT('Cost Code (New)'!$F9169,LEN('Cost Code (New)'!$F9169)-SEARCH("Ext ",'Cost Code (New)'!$F9169)-LEN("Ext")),SEARCH(" - ",RIGHT('Cost Code (New)'!$F9169,LEN('Cost Code (New)'!$F9169)-SEARCH("Ext ",'Cost Code (New)'!$F9169)-LEN("Ext")))))+0,"")</f>
        <v/>
      </c>
      <c r="B9169" s="8"/>
      <c r="C9169" s="3"/>
      <c r="D9169" s="3"/>
      <c r="E9169" s="3"/>
      <c r="F9169" s="3"/>
      <c r="G9169" s="3"/>
      <c r="H9169" s="3"/>
      <c r="I9169" s="3"/>
    </row>
    <row r="9170" ht="15.75" customHeight="1">
      <c r="A9170" s="3" t="str">
        <f>IFERROR(TRIM(LEFT(RIGHT('Cost Code (New)'!$F9170,LEN('Cost Code (New)'!$F9170)-SEARCH("Ext ",'Cost Code (New)'!$F9170)-LEN("Ext")),SEARCH(" - ",RIGHT('Cost Code (New)'!$F9170,LEN('Cost Code (New)'!$F9170)-SEARCH("Ext ",'Cost Code (New)'!$F9170)-LEN("Ext")))))+0,"")</f>
        <v/>
      </c>
      <c r="B9170" s="8"/>
      <c r="C9170" s="3"/>
      <c r="D9170" s="3"/>
      <c r="E9170" s="3"/>
      <c r="F9170" s="3"/>
      <c r="G9170" s="3"/>
      <c r="H9170" s="3"/>
      <c r="I9170" s="3"/>
    </row>
    <row r="9171" ht="15.75" customHeight="1">
      <c r="A9171" s="3" t="str">
        <f>IFERROR(TRIM(LEFT(RIGHT('Cost Code (New)'!$F9171,LEN('Cost Code (New)'!$F9171)-SEARCH("Ext ",'Cost Code (New)'!$F9171)-LEN("Ext")),SEARCH(" - ",RIGHT('Cost Code (New)'!$F9171,LEN('Cost Code (New)'!$F9171)-SEARCH("Ext ",'Cost Code (New)'!$F9171)-LEN("Ext")))))+0,"")</f>
        <v/>
      </c>
      <c r="B9171" s="8"/>
      <c r="C9171" s="3"/>
      <c r="D9171" s="3"/>
      <c r="E9171" s="3"/>
      <c r="F9171" s="3"/>
      <c r="G9171" s="3"/>
      <c r="H9171" s="3"/>
      <c r="I9171" s="3"/>
    </row>
    <row r="9172" ht="15.75" customHeight="1">
      <c r="A9172" s="3" t="str">
        <f>IFERROR(TRIM(LEFT(RIGHT('Cost Code (New)'!$F9172,LEN('Cost Code (New)'!$F9172)-SEARCH("Ext ",'Cost Code (New)'!$F9172)-LEN("Ext")),SEARCH(" - ",RIGHT('Cost Code (New)'!$F9172,LEN('Cost Code (New)'!$F9172)-SEARCH("Ext ",'Cost Code (New)'!$F9172)-LEN("Ext")))))+0,"")</f>
        <v/>
      </c>
      <c r="B9172" s="8"/>
      <c r="C9172" s="3"/>
      <c r="D9172" s="3"/>
      <c r="E9172" s="3"/>
      <c r="F9172" s="3"/>
      <c r="G9172" s="3"/>
      <c r="H9172" s="3"/>
      <c r="I9172" s="3"/>
    </row>
    <row r="9173" ht="15.75" customHeight="1">
      <c r="A9173" s="3" t="str">
        <f>IFERROR(TRIM(LEFT(RIGHT('Cost Code (New)'!$F9173,LEN('Cost Code (New)'!$F9173)-SEARCH("Ext ",'Cost Code (New)'!$F9173)-LEN("Ext")),SEARCH(" - ",RIGHT('Cost Code (New)'!$F9173,LEN('Cost Code (New)'!$F9173)-SEARCH("Ext ",'Cost Code (New)'!$F9173)-LEN("Ext")))))+0,"")</f>
        <v/>
      </c>
      <c r="B9173" s="8"/>
      <c r="C9173" s="3"/>
      <c r="D9173" s="3"/>
      <c r="E9173" s="3"/>
      <c r="F9173" s="3"/>
      <c r="G9173" s="3"/>
      <c r="H9173" s="3"/>
      <c r="I9173" s="3"/>
    </row>
    <row r="9174" ht="15.75" customHeight="1">
      <c r="A9174" s="3" t="str">
        <f>IFERROR(TRIM(LEFT(RIGHT('Cost Code (New)'!$F9174,LEN('Cost Code (New)'!$F9174)-SEARCH("Ext ",'Cost Code (New)'!$F9174)-LEN("Ext")),SEARCH(" - ",RIGHT('Cost Code (New)'!$F9174,LEN('Cost Code (New)'!$F9174)-SEARCH("Ext ",'Cost Code (New)'!$F9174)-LEN("Ext")))))+0,"")</f>
        <v/>
      </c>
      <c r="B9174" s="8"/>
      <c r="C9174" s="3"/>
      <c r="D9174" s="3"/>
      <c r="E9174" s="3"/>
      <c r="F9174" s="3"/>
      <c r="G9174" s="3"/>
      <c r="H9174" s="3"/>
      <c r="I9174" s="3"/>
    </row>
    <row r="9175" ht="15.75" customHeight="1">
      <c r="A9175" s="3" t="str">
        <f>IFERROR(TRIM(LEFT(RIGHT('Cost Code (New)'!$F9175,LEN('Cost Code (New)'!$F9175)-SEARCH("Ext ",'Cost Code (New)'!$F9175)-LEN("Ext")),SEARCH(" - ",RIGHT('Cost Code (New)'!$F9175,LEN('Cost Code (New)'!$F9175)-SEARCH("Ext ",'Cost Code (New)'!$F9175)-LEN("Ext")))))+0,"")</f>
        <v/>
      </c>
      <c r="B9175" s="8"/>
      <c r="C9175" s="3"/>
      <c r="D9175" s="3"/>
      <c r="E9175" s="3"/>
      <c r="F9175" s="3"/>
      <c r="G9175" s="3"/>
      <c r="H9175" s="3"/>
      <c r="I9175" s="3"/>
    </row>
    <row r="9176" ht="15.75" customHeight="1">
      <c r="A9176" s="3" t="str">
        <f>IFERROR(TRIM(LEFT(RIGHT('Cost Code (New)'!$F9176,LEN('Cost Code (New)'!$F9176)-SEARCH("Ext ",'Cost Code (New)'!$F9176)-LEN("Ext")),SEARCH(" - ",RIGHT('Cost Code (New)'!$F9176,LEN('Cost Code (New)'!$F9176)-SEARCH("Ext ",'Cost Code (New)'!$F9176)-LEN("Ext")))))+0,"")</f>
        <v/>
      </c>
      <c r="B9176" s="8"/>
      <c r="C9176" s="3"/>
      <c r="D9176" s="3"/>
      <c r="E9176" s="3"/>
      <c r="F9176" s="3"/>
      <c r="G9176" s="3"/>
      <c r="H9176" s="3"/>
      <c r="I9176" s="3"/>
    </row>
    <row r="9177" ht="15.75" customHeight="1">
      <c r="A9177" s="3" t="str">
        <f>IFERROR(TRIM(LEFT(RIGHT('Cost Code (New)'!$F9177,LEN('Cost Code (New)'!$F9177)-SEARCH("Ext ",'Cost Code (New)'!$F9177)-LEN("Ext")),SEARCH(" - ",RIGHT('Cost Code (New)'!$F9177,LEN('Cost Code (New)'!$F9177)-SEARCH("Ext ",'Cost Code (New)'!$F9177)-LEN("Ext")))))+0,"")</f>
        <v/>
      </c>
      <c r="B9177" s="8"/>
      <c r="C9177" s="3"/>
      <c r="D9177" s="3"/>
      <c r="E9177" s="3"/>
      <c r="F9177" s="3"/>
      <c r="G9177" s="3"/>
      <c r="H9177" s="3"/>
      <c r="I9177" s="3"/>
    </row>
    <row r="9178" ht="15.75" customHeight="1">
      <c r="A9178" s="3" t="str">
        <f>IFERROR(TRIM(LEFT(RIGHT('Cost Code (New)'!$F9178,LEN('Cost Code (New)'!$F9178)-SEARCH("Ext ",'Cost Code (New)'!$F9178)-LEN("Ext")),SEARCH(" - ",RIGHT('Cost Code (New)'!$F9178,LEN('Cost Code (New)'!$F9178)-SEARCH("Ext ",'Cost Code (New)'!$F9178)-LEN("Ext")))))+0,"")</f>
        <v/>
      </c>
      <c r="B9178" s="8"/>
      <c r="C9178" s="3"/>
      <c r="D9178" s="3"/>
      <c r="E9178" s="3"/>
      <c r="F9178" s="3"/>
      <c r="G9178" s="3"/>
      <c r="H9178" s="3"/>
      <c r="I9178" s="3"/>
    </row>
    <row r="9179" ht="15.75" customHeight="1">
      <c r="A9179" s="3" t="str">
        <f>IFERROR(TRIM(LEFT(RIGHT('Cost Code (New)'!$F9179,LEN('Cost Code (New)'!$F9179)-SEARCH("Ext ",'Cost Code (New)'!$F9179)-LEN("Ext")),SEARCH(" - ",RIGHT('Cost Code (New)'!$F9179,LEN('Cost Code (New)'!$F9179)-SEARCH("Ext ",'Cost Code (New)'!$F9179)-LEN("Ext")))))+0,"")</f>
        <v/>
      </c>
      <c r="B9179" s="8"/>
      <c r="C9179" s="3"/>
      <c r="D9179" s="3"/>
      <c r="E9179" s="3"/>
      <c r="F9179" s="3"/>
      <c r="G9179" s="3"/>
      <c r="H9179" s="3"/>
      <c r="I9179" s="3"/>
    </row>
    <row r="9180" ht="15.75" customHeight="1">
      <c r="A9180" s="3" t="str">
        <f>IFERROR(TRIM(LEFT(RIGHT('Cost Code (New)'!$F9180,LEN('Cost Code (New)'!$F9180)-SEARCH("Ext ",'Cost Code (New)'!$F9180)-LEN("Ext")),SEARCH(" - ",RIGHT('Cost Code (New)'!$F9180,LEN('Cost Code (New)'!$F9180)-SEARCH("Ext ",'Cost Code (New)'!$F9180)-LEN("Ext")))))+0,"")</f>
        <v/>
      </c>
      <c r="B9180" s="8"/>
      <c r="C9180" s="3"/>
      <c r="D9180" s="3"/>
      <c r="E9180" s="3"/>
      <c r="F9180" s="3"/>
      <c r="G9180" s="3"/>
      <c r="H9180" s="3"/>
      <c r="I9180" s="3"/>
    </row>
    <row r="9181" ht="15.75" customHeight="1">
      <c r="A9181" s="3" t="str">
        <f>IFERROR(TRIM(LEFT(RIGHT('Cost Code (New)'!$F9181,LEN('Cost Code (New)'!$F9181)-SEARCH("Ext ",'Cost Code (New)'!$F9181)-LEN("Ext")),SEARCH(" - ",RIGHT('Cost Code (New)'!$F9181,LEN('Cost Code (New)'!$F9181)-SEARCH("Ext ",'Cost Code (New)'!$F9181)-LEN("Ext")))))+0,"")</f>
        <v/>
      </c>
      <c r="B9181" s="8"/>
      <c r="C9181" s="3"/>
      <c r="D9181" s="3"/>
      <c r="E9181" s="3"/>
      <c r="F9181" s="3"/>
      <c r="G9181" s="3"/>
      <c r="H9181" s="3"/>
      <c r="I9181" s="3"/>
    </row>
    <row r="9182" ht="15.75" customHeight="1">
      <c r="A9182" s="3" t="str">
        <f>IFERROR(TRIM(LEFT(RIGHT('Cost Code (New)'!$F9182,LEN('Cost Code (New)'!$F9182)-SEARCH("Ext ",'Cost Code (New)'!$F9182)-LEN("Ext")),SEARCH(" - ",RIGHT('Cost Code (New)'!$F9182,LEN('Cost Code (New)'!$F9182)-SEARCH("Ext ",'Cost Code (New)'!$F9182)-LEN("Ext")))))+0,"")</f>
        <v/>
      </c>
      <c r="B9182" s="8"/>
      <c r="C9182" s="3"/>
      <c r="D9182" s="3"/>
      <c r="E9182" s="3"/>
      <c r="F9182" s="3"/>
      <c r="G9182" s="3"/>
      <c r="H9182" s="3"/>
      <c r="I9182" s="3"/>
    </row>
    <row r="9183" ht="15.75" customHeight="1">
      <c r="A9183" s="3" t="str">
        <f>IFERROR(TRIM(LEFT(RIGHT('Cost Code (New)'!$F9183,LEN('Cost Code (New)'!$F9183)-SEARCH("Ext ",'Cost Code (New)'!$F9183)-LEN("Ext")),SEARCH(" - ",RIGHT('Cost Code (New)'!$F9183,LEN('Cost Code (New)'!$F9183)-SEARCH("Ext ",'Cost Code (New)'!$F9183)-LEN("Ext")))))+0,"")</f>
        <v/>
      </c>
      <c r="B9183" s="8"/>
      <c r="C9183" s="3"/>
      <c r="D9183" s="3"/>
      <c r="E9183" s="3"/>
      <c r="F9183" s="3"/>
      <c r="G9183" s="3"/>
      <c r="H9183" s="3"/>
      <c r="I9183" s="3"/>
    </row>
    <row r="9184" ht="15.75" customHeight="1">
      <c r="A9184" s="3" t="str">
        <f>IFERROR(TRIM(LEFT(RIGHT('Cost Code (New)'!$F9184,LEN('Cost Code (New)'!$F9184)-SEARCH("Ext ",'Cost Code (New)'!$F9184)-LEN("Ext")),SEARCH(" - ",RIGHT('Cost Code (New)'!$F9184,LEN('Cost Code (New)'!$F9184)-SEARCH("Ext ",'Cost Code (New)'!$F9184)-LEN("Ext")))))+0,"")</f>
        <v/>
      </c>
      <c r="B9184" s="8"/>
      <c r="C9184" s="3"/>
      <c r="D9184" s="3"/>
      <c r="E9184" s="3"/>
      <c r="F9184" s="3"/>
      <c r="G9184" s="3"/>
      <c r="H9184" s="3"/>
      <c r="I9184" s="3"/>
    </row>
    <row r="9185" ht="15.75" customHeight="1">
      <c r="A9185" s="3" t="str">
        <f>IFERROR(TRIM(LEFT(RIGHT('Cost Code (New)'!$F9185,LEN('Cost Code (New)'!$F9185)-SEARCH("Ext ",'Cost Code (New)'!$F9185)-LEN("Ext")),SEARCH(" - ",RIGHT('Cost Code (New)'!$F9185,LEN('Cost Code (New)'!$F9185)-SEARCH("Ext ",'Cost Code (New)'!$F9185)-LEN("Ext")))))+0,"")</f>
        <v/>
      </c>
      <c r="B9185" s="8"/>
      <c r="C9185" s="3"/>
      <c r="D9185" s="3"/>
      <c r="E9185" s="3"/>
      <c r="F9185" s="3"/>
      <c r="G9185" s="3"/>
      <c r="H9185" s="3"/>
      <c r="I9185" s="3"/>
    </row>
    <row r="9186" ht="15.75" customHeight="1">
      <c r="A9186" s="3" t="str">
        <f>IFERROR(TRIM(LEFT(RIGHT('Cost Code (New)'!$F9186,LEN('Cost Code (New)'!$F9186)-SEARCH("Ext ",'Cost Code (New)'!$F9186)-LEN("Ext")),SEARCH(" - ",RIGHT('Cost Code (New)'!$F9186,LEN('Cost Code (New)'!$F9186)-SEARCH("Ext ",'Cost Code (New)'!$F9186)-LEN("Ext")))))+0,"")</f>
        <v/>
      </c>
      <c r="B9186" s="8"/>
      <c r="C9186" s="3"/>
      <c r="D9186" s="3"/>
      <c r="E9186" s="3"/>
      <c r="F9186" s="3"/>
      <c r="G9186" s="3"/>
      <c r="H9186" s="3"/>
      <c r="I9186" s="3"/>
    </row>
    <row r="9187" ht="15.75" customHeight="1">
      <c r="A9187" s="3" t="str">
        <f>IFERROR(TRIM(LEFT(RIGHT('Cost Code (New)'!$F9187,LEN('Cost Code (New)'!$F9187)-SEARCH("Ext ",'Cost Code (New)'!$F9187)-LEN("Ext")),SEARCH(" - ",RIGHT('Cost Code (New)'!$F9187,LEN('Cost Code (New)'!$F9187)-SEARCH("Ext ",'Cost Code (New)'!$F9187)-LEN("Ext")))))+0,"")</f>
        <v/>
      </c>
      <c r="B9187" s="8"/>
      <c r="C9187" s="3"/>
      <c r="D9187" s="3"/>
      <c r="E9187" s="3"/>
      <c r="F9187" s="3"/>
      <c r="G9187" s="3"/>
      <c r="H9187" s="3"/>
      <c r="I9187" s="3"/>
    </row>
    <row r="9188" ht="15.75" customHeight="1">
      <c r="A9188" s="3" t="str">
        <f>IFERROR(TRIM(LEFT(RIGHT('Cost Code (New)'!$F9188,LEN('Cost Code (New)'!$F9188)-SEARCH("Ext ",'Cost Code (New)'!$F9188)-LEN("Ext")),SEARCH(" - ",RIGHT('Cost Code (New)'!$F9188,LEN('Cost Code (New)'!$F9188)-SEARCH("Ext ",'Cost Code (New)'!$F9188)-LEN("Ext")))))+0,"")</f>
        <v/>
      </c>
      <c r="B9188" s="8"/>
      <c r="C9188" s="3"/>
      <c r="D9188" s="3"/>
      <c r="E9188" s="3"/>
      <c r="F9188" s="3"/>
      <c r="G9188" s="3"/>
      <c r="H9188" s="3"/>
      <c r="I9188" s="3"/>
    </row>
    <row r="9189" ht="15.75" customHeight="1">
      <c r="A9189" s="3" t="str">
        <f>IFERROR(TRIM(LEFT(RIGHT('Cost Code (New)'!$F9189,LEN('Cost Code (New)'!$F9189)-SEARCH("Ext ",'Cost Code (New)'!$F9189)-LEN("Ext")),SEARCH(" - ",RIGHT('Cost Code (New)'!$F9189,LEN('Cost Code (New)'!$F9189)-SEARCH("Ext ",'Cost Code (New)'!$F9189)-LEN("Ext")))))+0,"")</f>
        <v/>
      </c>
      <c r="B9189" s="8"/>
      <c r="C9189" s="3"/>
      <c r="D9189" s="3"/>
      <c r="E9189" s="3"/>
      <c r="F9189" s="3"/>
      <c r="G9189" s="3"/>
      <c r="H9189" s="3"/>
      <c r="I9189" s="3"/>
    </row>
    <row r="9190" ht="15.75" customHeight="1">
      <c r="A9190" s="3" t="str">
        <f>IFERROR(TRIM(LEFT(RIGHT('Cost Code (New)'!$F9190,LEN('Cost Code (New)'!$F9190)-SEARCH("Ext ",'Cost Code (New)'!$F9190)-LEN("Ext")),SEARCH(" - ",RIGHT('Cost Code (New)'!$F9190,LEN('Cost Code (New)'!$F9190)-SEARCH("Ext ",'Cost Code (New)'!$F9190)-LEN("Ext")))))+0,"")</f>
        <v/>
      </c>
      <c r="B9190" s="8"/>
      <c r="C9190" s="3"/>
      <c r="D9190" s="3"/>
      <c r="E9190" s="3"/>
      <c r="F9190" s="3"/>
      <c r="G9190" s="3"/>
      <c r="H9190" s="3"/>
      <c r="I9190" s="3"/>
    </row>
    <row r="9191" ht="15.75" customHeight="1">
      <c r="A9191" s="3" t="str">
        <f>IFERROR(TRIM(LEFT(RIGHT('Cost Code (New)'!$F9191,LEN('Cost Code (New)'!$F9191)-SEARCH("Ext ",'Cost Code (New)'!$F9191)-LEN("Ext")),SEARCH(" - ",RIGHT('Cost Code (New)'!$F9191,LEN('Cost Code (New)'!$F9191)-SEARCH("Ext ",'Cost Code (New)'!$F9191)-LEN("Ext")))))+0,"")</f>
        <v/>
      </c>
      <c r="B9191" s="8"/>
      <c r="C9191" s="3"/>
      <c r="D9191" s="3"/>
      <c r="E9191" s="3"/>
      <c r="F9191" s="3"/>
      <c r="G9191" s="3"/>
      <c r="H9191" s="3"/>
      <c r="I9191" s="3"/>
    </row>
    <row r="9192" ht="15.75" customHeight="1">
      <c r="A9192" s="3" t="str">
        <f>IFERROR(TRIM(LEFT(RIGHT('Cost Code (New)'!$F9192,LEN('Cost Code (New)'!$F9192)-SEARCH("Ext ",'Cost Code (New)'!$F9192)-LEN("Ext")),SEARCH(" - ",RIGHT('Cost Code (New)'!$F9192,LEN('Cost Code (New)'!$F9192)-SEARCH("Ext ",'Cost Code (New)'!$F9192)-LEN("Ext")))))+0,"")</f>
        <v/>
      </c>
      <c r="B9192" s="8"/>
      <c r="C9192" s="3"/>
      <c r="D9192" s="3"/>
      <c r="E9192" s="3"/>
      <c r="F9192" s="3"/>
      <c r="G9192" s="3"/>
      <c r="H9192" s="3"/>
      <c r="I9192" s="3"/>
    </row>
    <row r="9193" ht="15.75" customHeight="1">
      <c r="A9193" s="3" t="str">
        <f>IFERROR(TRIM(LEFT(RIGHT('Cost Code (New)'!$F9193,LEN('Cost Code (New)'!$F9193)-SEARCH("Ext ",'Cost Code (New)'!$F9193)-LEN("Ext")),SEARCH(" - ",RIGHT('Cost Code (New)'!$F9193,LEN('Cost Code (New)'!$F9193)-SEARCH("Ext ",'Cost Code (New)'!$F9193)-LEN("Ext")))))+0,"")</f>
        <v/>
      </c>
      <c r="B9193" s="8"/>
      <c r="C9193" s="3"/>
      <c r="D9193" s="3"/>
      <c r="E9193" s="3"/>
      <c r="F9193" s="3"/>
      <c r="G9193" s="3"/>
      <c r="H9193" s="3"/>
      <c r="I9193" s="3"/>
    </row>
    <row r="9194" ht="15.75" customHeight="1">
      <c r="A9194" s="3" t="str">
        <f>IFERROR(TRIM(LEFT(RIGHT('Cost Code (New)'!$F9194,LEN('Cost Code (New)'!$F9194)-SEARCH("Ext ",'Cost Code (New)'!$F9194)-LEN("Ext")),SEARCH(" - ",RIGHT('Cost Code (New)'!$F9194,LEN('Cost Code (New)'!$F9194)-SEARCH("Ext ",'Cost Code (New)'!$F9194)-LEN("Ext")))))+0,"")</f>
        <v/>
      </c>
      <c r="B9194" s="8"/>
      <c r="C9194" s="3"/>
      <c r="D9194" s="3"/>
      <c r="E9194" s="3"/>
      <c r="F9194" s="3"/>
      <c r="G9194" s="3"/>
      <c r="H9194" s="3"/>
      <c r="I9194" s="3"/>
    </row>
    <row r="9195" ht="15.75" customHeight="1">
      <c r="A9195" s="3" t="str">
        <f>IFERROR(TRIM(LEFT(RIGHT('Cost Code (New)'!$F9195,LEN('Cost Code (New)'!$F9195)-SEARCH("Ext ",'Cost Code (New)'!$F9195)-LEN("Ext")),SEARCH(" - ",RIGHT('Cost Code (New)'!$F9195,LEN('Cost Code (New)'!$F9195)-SEARCH("Ext ",'Cost Code (New)'!$F9195)-LEN("Ext")))))+0,"")</f>
        <v/>
      </c>
      <c r="B9195" s="8"/>
      <c r="C9195" s="3"/>
      <c r="D9195" s="3"/>
      <c r="E9195" s="3"/>
      <c r="F9195" s="3"/>
      <c r="G9195" s="3"/>
      <c r="H9195" s="3"/>
      <c r="I9195" s="3"/>
    </row>
    <row r="9196" ht="15.75" customHeight="1">
      <c r="A9196" s="3" t="str">
        <f>IFERROR(TRIM(LEFT(RIGHT('Cost Code (New)'!$F9196,LEN('Cost Code (New)'!$F9196)-SEARCH("Ext ",'Cost Code (New)'!$F9196)-LEN("Ext")),SEARCH(" - ",RIGHT('Cost Code (New)'!$F9196,LEN('Cost Code (New)'!$F9196)-SEARCH("Ext ",'Cost Code (New)'!$F9196)-LEN("Ext")))))+0,"")</f>
        <v/>
      </c>
      <c r="B9196" s="8"/>
      <c r="C9196" s="3"/>
      <c r="D9196" s="3"/>
      <c r="E9196" s="3"/>
      <c r="F9196" s="3"/>
      <c r="G9196" s="3"/>
      <c r="H9196" s="3"/>
      <c r="I9196" s="3"/>
    </row>
    <row r="9197" ht="15.75" customHeight="1">
      <c r="A9197" s="3" t="str">
        <f>IFERROR(TRIM(LEFT(RIGHT('Cost Code (New)'!$F9197,LEN('Cost Code (New)'!$F9197)-SEARCH("Ext ",'Cost Code (New)'!$F9197)-LEN("Ext")),SEARCH(" - ",RIGHT('Cost Code (New)'!$F9197,LEN('Cost Code (New)'!$F9197)-SEARCH("Ext ",'Cost Code (New)'!$F9197)-LEN("Ext")))))+0,"")</f>
        <v/>
      </c>
      <c r="B9197" s="8"/>
      <c r="C9197" s="3"/>
      <c r="D9197" s="3"/>
      <c r="E9197" s="3"/>
      <c r="F9197" s="3"/>
      <c r="G9197" s="3"/>
      <c r="H9197" s="3"/>
      <c r="I9197" s="3"/>
    </row>
    <row r="9198" ht="15.75" customHeight="1">
      <c r="A9198" s="3" t="str">
        <f>IFERROR(TRIM(LEFT(RIGHT('Cost Code (New)'!$F9198,LEN('Cost Code (New)'!$F9198)-SEARCH("Ext ",'Cost Code (New)'!$F9198)-LEN("Ext")),SEARCH(" - ",RIGHT('Cost Code (New)'!$F9198,LEN('Cost Code (New)'!$F9198)-SEARCH("Ext ",'Cost Code (New)'!$F9198)-LEN("Ext")))))+0,"")</f>
        <v/>
      </c>
      <c r="B9198" s="8"/>
      <c r="C9198" s="3"/>
      <c r="D9198" s="3"/>
      <c r="E9198" s="3"/>
      <c r="F9198" s="3"/>
      <c r="G9198" s="3"/>
      <c r="H9198" s="3"/>
      <c r="I9198" s="3"/>
    </row>
    <row r="9199" ht="15.75" customHeight="1">
      <c r="A9199" s="3" t="str">
        <f>IFERROR(TRIM(LEFT(RIGHT('Cost Code (New)'!$F9199,LEN('Cost Code (New)'!$F9199)-SEARCH("Ext ",'Cost Code (New)'!$F9199)-LEN("Ext")),SEARCH(" - ",RIGHT('Cost Code (New)'!$F9199,LEN('Cost Code (New)'!$F9199)-SEARCH("Ext ",'Cost Code (New)'!$F9199)-LEN("Ext")))))+0,"")</f>
        <v/>
      </c>
      <c r="B9199" s="8"/>
      <c r="C9199" s="3"/>
      <c r="D9199" s="3"/>
      <c r="E9199" s="3"/>
      <c r="F9199" s="3"/>
      <c r="G9199" s="3"/>
      <c r="H9199" s="3"/>
      <c r="I9199" s="3"/>
    </row>
    <row r="9200" ht="15.75" customHeight="1">
      <c r="A9200" s="3" t="str">
        <f>IFERROR(TRIM(LEFT(RIGHT('Cost Code (New)'!$F9200,LEN('Cost Code (New)'!$F9200)-SEARCH("Ext ",'Cost Code (New)'!$F9200)-LEN("Ext")),SEARCH(" - ",RIGHT('Cost Code (New)'!$F9200,LEN('Cost Code (New)'!$F9200)-SEARCH("Ext ",'Cost Code (New)'!$F9200)-LEN("Ext")))))+0,"")</f>
        <v/>
      </c>
      <c r="B9200" s="8"/>
      <c r="C9200" s="3"/>
      <c r="D9200" s="3"/>
      <c r="E9200" s="3"/>
      <c r="F9200" s="3"/>
      <c r="G9200" s="3"/>
      <c r="H9200" s="3"/>
      <c r="I9200" s="3"/>
    </row>
    <row r="9201" ht="15.75" customHeight="1">
      <c r="A9201" s="3" t="str">
        <f>IFERROR(TRIM(LEFT(RIGHT('Cost Code (New)'!$F9201,LEN('Cost Code (New)'!$F9201)-SEARCH("Ext ",'Cost Code (New)'!$F9201)-LEN("Ext")),SEARCH(" - ",RIGHT('Cost Code (New)'!$F9201,LEN('Cost Code (New)'!$F9201)-SEARCH("Ext ",'Cost Code (New)'!$F9201)-LEN("Ext")))))+0,"")</f>
        <v/>
      </c>
      <c r="B9201" s="8"/>
      <c r="C9201" s="3"/>
      <c r="D9201" s="3"/>
      <c r="E9201" s="3"/>
      <c r="F9201" s="3"/>
      <c r="G9201" s="3"/>
      <c r="H9201" s="3"/>
      <c r="I9201" s="3"/>
    </row>
    <row r="9202" ht="15.75" customHeight="1">
      <c r="A9202" s="3" t="str">
        <f>IFERROR(TRIM(LEFT(RIGHT('Cost Code (New)'!$F9202,LEN('Cost Code (New)'!$F9202)-SEARCH("Ext ",'Cost Code (New)'!$F9202)-LEN("Ext")),SEARCH(" - ",RIGHT('Cost Code (New)'!$F9202,LEN('Cost Code (New)'!$F9202)-SEARCH("Ext ",'Cost Code (New)'!$F9202)-LEN("Ext")))))+0,"")</f>
        <v/>
      </c>
      <c r="B9202" s="8"/>
      <c r="C9202" s="3"/>
      <c r="D9202" s="3"/>
      <c r="E9202" s="3"/>
      <c r="F9202" s="3"/>
      <c r="G9202" s="3"/>
      <c r="H9202" s="3"/>
      <c r="I9202" s="3"/>
    </row>
    <row r="9203" ht="15.75" customHeight="1">
      <c r="A9203" s="3" t="str">
        <f>IFERROR(TRIM(LEFT(RIGHT('Cost Code (New)'!$F9203,LEN('Cost Code (New)'!$F9203)-SEARCH("Ext ",'Cost Code (New)'!$F9203)-LEN("Ext")),SEARCH(" - ",RIGHT('Cost Code (New)'!$F9203,LEN('Cost Code (New)'!$F9203)-SEARCH("Ext ",'Cost Code (New)'!$F9203)-LEN("Ext")))))+0,"")</f>
        <v/>
      </c>
      <c r="B9203" s="8"/>
      <c r="C9203" s="3"/>
      <c r="D9203" s="3"/>
      <c r="E9203" s="3"/>
      <c r="F9203" s="3"/>
      <c r="G9203" s="3"/>
      <c r="H9203" s="3"/>
      <c r="I9203" s="3"/>
    </row>
    <row r="9204" ht="15.75" customHeight="1">
      <c r="A9204" s="3" t="str">
        <f>IFERROR(TRIM(LEFT(RIGHT('Cost Code (New)'!$F9204,LEN('Cost Code (New)'!$F9204)-SEARCH("Ext ",'Cost Code (New)'!$F9204)-LEN("Ext")),SEARCH(" - ",RIGHT('Cost Code (New)'!$F9204,LEN('Cost Code (New)'!$F9204)-SEARCH("Ext ",'Cost Code (New)'!$F9204)-LEN("Ext")))))+0,"")</f>
        <v/>
      </c>
      <c r="B9204" s="8"/>
      <c r="C9204" s="3"/>
      <c r="D9204" s="3"/>
      <c r="E9204" s="3"/>
      <c r="F9204" s="3"/>
      <c r="G9204" s="3"/>
      <c r="H9204" s="3"/>
      <c r="I9204" s="3"/>
    </row>
    <row r="9205" ht="15.75" customHeight="1">
      <c r="A9205" s="3" t="str">
        <f>IFERROR(TRIM(LEFT(RIGHT('Cost Code (New)'!$F9205,LEN('Cost Code (New)'!$F9205)-SEARCH("Ext ",'Cost Code (New)'!$F9205)-LEN("Ext")),SEARCH(" - ",RIGHT('Cost Code (New)'!$F9205,LEN('Cost Code (New)'!$F9205)-SEARCH("Ext ",'Cost Code (New)'!$F9205)-LEN("Ext")))))+0,"")</f>
        <v/>
      </c>
      <c r="B9205" s="8"/>
      <c r="C9205" s="3"/>
      <c r="D9205" s="3"/>
      <c r="E9205" s="3"/>
      <c r="F9205" s="3"/>
      <c r="G9205" s="3"/>
      <c r="H9205" s="3"/>
      <c r="I9205" s="3"/>
    </row>
    <row r="9206" ht="15.75" customHeight="1">
      <c r="A9206" s="3" t="str">
        <f>IFERROR(TRIM(LEFT(RIGHT('Cost Code (New)'!$F9206,LEN('Cost Code (New)'!$F9206)-SEARCH("Ext ",'Cost Code (New)'!$F9206)-LEN("Ext")),SEARCH(" - ",RIGHT('Cost Code (New)'!$F9206,LEN('Cost Code (New)'!$F9206)-SEARCH("Ext ",'Cost Code (New)'!$F9206)-LEN("Ext")))))+0,"")</f>
        <v/>
      </c>
      <c r="B9206" s="8"/>
      <c r="C9206" s="3"/>
      <c r="D9206" s="3"/>
      <c r="E9206" s="3"/>
      <c r="F9206" s="3"/>
      <c r="G9206" s="3"/>
      <c r="H9206" s="3"/>
      <c r="I9206" s="3"/>
    </row>
    <row r="9207" ht="15.75" customHeight="1">
      <c r="A9207" s="3" t="str">
        <f>IFERROR(TRIM(LEFT(RIGHT('Cost Code (New)'!$F9207,LEN('Cost Code (New)'!$F9207)-SEARCH("Ext ",'Cost Code (New)'!$F9207)-LEN("Ext")),SEARCH(" - ",RIGHT('Cost Code (New)'!$F9207,LEN('Cost Code (New)'!$F9207)-SEARCH("Ext ",'Cost Code (New)'!$F9207)-LEN("Ext")))))+0,"")</f>
        <v/>
      </c>
      <c r="B9207" s="8"/>
      <c r="C9207" s="3"/>
      <c r="D9207" s="3"/>
      <c r="E9207" s="3"/>
      <c r="F9207" s="3"/>
      <c r="G9207" s="3"/>
      <c r="H9207" s="3"/>
      <c r="I9207" s="3"/>
    </row>
    <row r="9208" ht="15.75" customHeight="1">
      <c r="A9208" s="3" t="str">
        <f>IFERROR(TRIM(LEFT(RIGHT('Cost Code (New)'!$F9208,LEN('Cost Code (New)'!$F9208)-SEARCH("Ext ",'Cost Code (New)'!$F9208)-LEN("Ext")),SEARCH(" - ",RIGHT('Cost Code (New)'!$F9208,LEN('Cost Code (New)'!$F9208)-SEARCH("Ext ",'Cost Code (New)'!$F9208)-LEN("Ext")))))+0,"")</f>
        <v/>
      </c>
      <c r="B9208" s="8"/>
      <c r="C9208" s="3"/>
      <c r="D9208" s="3"/>
      <c r="E9208" s="3"/>
      <c r="F9208" s="3"/>
      <c r="G9208" s="3"/>
      <c r="H9208" s="3"/>
      <c r="I9208" s="3"/>
    </row>
    <row r="9209" ht="15.75" customHeight="1">
      <c r="A9209" s="3" t="str">
        <f>IFERROR(TRIM(LEFT(RIGHT('Cost Code (New)'!$F9209,LEN('Cost Code (New)'!$F9209)-SEARCH("Ext ",'Cost Code (New)'!$F9209)-LEN("Ext")),SEARCH(" - ",RIGHT('Cost Code (New)'!$F9209,LEN('Cost Code (New)'!$F9209)-SEARCH("Ext ",'Cost Code (New)'!$F9209)-LEN("Ext")))))+0,"")</f>
        <v/>
      </c>
      <c r="B9209" s="8"/>
      <c r="C9209" s="3"/>
      <c r="D9209" s="3"/>
      <c r="E9209" s="3"/>
      <c r="F9209" s="3"/>
      <c r="G9209" s="3"/>
      <c r="H9209" s="3"/>
      <c r="I9209" s="3"/>
    </row>
    <row r="9210" ht="15.75" customHeight="1">
      <c r="A9210" s="3" t="str">
        <f>IFERROR(TRIM(LEFT(RIGHT('Cost Code (New)'!$F9210,LEN('Cost Code (New)'!$F9210)-SEARCH("Ext ",'Cost Code (New)'!$F9210)-LEN("Ext")),SEARCH(" - ",RIGHT('Cost Code (New)'!$F9210,LEN('Cost Code (New)'!$F9210)-SEARCH("Ext ",'Cost Code (New)'!$F9210)-LEN("Ext")))))+0,"")</f>
        <v/>
      </c>
      <c r="B9210" s="8"/>
      <c r="C9210" s="3"/>
      <c r="D9210" s="3"/>
      <c r="E9210" s="3"/>
      <c r="F9210" s="3"/>
      <c r="G9210" s="3"/>
      <c r="H9210" s="3"/>
      <c r="I9210" s="3"/>
    </row>
    <row r="9211" ht="15.75" customHeight="1">
      <c r="A9211" s="3" t="str">
        <f>IFERROR(TRIM(LEFT(RIGHT('Cost Code (New)'!$F9211,LEN('Cost Code (New)'!$F9211)-SEARCH("Ext ",'Cost Code (New)'!$F9211)-LEN("Ext")),SEARCH(" - ",RIGHT('Cost Code (New)'!$F9211,LEN('Cost Code (New)'!$F9211)-SEARCH("Ext ",'Cost Code (New)'!$F9211)-LEN("Ext")))))+0,"")</f>
        <v/>
      </c>
      <c r="B9211" s="8"/>
      <c r="C9211" s="3"/>
      <c r="D9211" s="3"/>
      <c r="E9211" s="3"/>
      <c r="F9211" s="3"/>
      <c r="G9211" s="3"/>
      <c r="H9211" s="3"/>
      <c r="I9211" s="3"/>
    </row>
    <row r="9212" ht="15.75" customHeight="1">
      <c r="A9212" s="3" t="str">
        <f>IFERROR(TRIM(LEFT(RIGHT('Cost Code (New)'!$F9212,LEN('Cost Code (New)'!$F9212)-SEARCH("Ext ",'Cost Code (New)'!$F9212)-LEN("Ext")),SEARCH(" - ",RIGHT('Cost Code (New)'!$F9212,LEN('Cost Code (New)'!$F9212)-SEARCH("Ext ",'Cost Code (New)'!$F9212)-LEN("Ext")))))+0,"")</f>
        <v/>
      </c>
      <c r="B9212" s="8"/>
      <c r="C9212" s="3"/>
      <c r="D9212" s="3"/>
      <c r="E9212" s="3"/>
      <c r="F9212" s="3"/>
      <c r="G9212" s="3"/>
      <c r="H9212" s="3"/>
      <c r="I9212" s="3"/>
    </row>
    <row r="9213" ht="15.75" customHeight="1">
      <c r="A9213" s="3" t="str">
        <f>IFERROR(TRIM(LEFT(RIGHT('Cost Code (New)'!$F9213,LEN('Cost Code (New)'!$F9213)-SEARCH("Ext ",'Cost Code (New)'!$F9213)-LEN("Ext")),SEARCH(" - ",RIGHT('Cost Code (New)'!$F9213,LEN('Cost Code (New)'!$F9213)-SEARCH("Ext ",'Cost Code (New)'!$F9213)-LEN("Ext")))))+0,"")</f>
        <v/>
      </c>
      <c r="B9213" s="8"/>
      <c r="C9213" s="3"/>
      <c r="D9213" s="3"/>
      <c r="E9213" s="3"/>
      <c r="F9213" s="3"/>
      <c r="G9213" s="3"/>
      <c r="H9213" s="3"/>
      <c r="I9213" s="3"/>
    </row>
    <row r="9214" ht="15.75" customHeight="1">
      <c r="A9214" s="3" t="str">
        <f>IFERROR(TRIM(LEFT(RIGHT('Cost Code (New)'!$F9214,LEN('Cost Code (New)'!$F9214)-SEARCH("Ext ",'Cost Code (New)'!$F9214)-LEN("Ext")),SEARCH(" - ",RIGHT('Cost Code (New)'!$F9214,LEN('Cost Code (New)'!$F9214)-SEARCH("Ext ",'Cost Code (New)'!$F9214)-LEN("Ext")))))+0,"")</f>
        <v/>
      </c>
      <c r="B9214" s="8"/>
      <c r="C9214" s="3"/>
      <c r="D9214" s="3"/>
      <c r="E9214" s="3"/>
      <c r="F9214" s="3"/>
      <c r="G9214" s="3"/>
      <c r="H9214" s="3"/>
      <c r="I9214" s="3"/>
    </row>
    <row r="9215" ht="15.75" customHeight="1">
      <c r="A9215" s="3" t="str">
        <f>IFERROR(TRIM(LEFT(RIGHT('Cost Code (New)'!$F9215,LEN('Cost Code (New)'!$F9215)-SEARCH("Ext ",'Cost Code (New)'!$F9215)-LEN("Ext")),SEARCH(" - ",RIGHT('Cost Code (New)'!$F9215,LEN('Cost Code (New)'!$F9215)-SEARCH("Ext ",'Cost Code (New)'!$F9215)-LEN("Ext")))))+0,"")</f>
        <v/>
      </c>
      <c r="B9215" s="8"/>
      <c r="C9215" s="3"/>
      <c r="D9215" s="3"/>
      <c r="E9215" s="3"/>
      <c r="F9215" s="3"/>
      <c r="G9215" s="3"/>
      <c r="H9215" s="3"/>
      <c r="I9215" s="3"/>
    </row>
    <row r="9216" ht="15.75" customHeight="1">
      <c r="A9216" s="3" t="str">
        <f>IFERROR(TRIM(LEFT(RIGHT('Cost Code (New)'!$F9216,LEN('Cost Code (New)'!$F9216)-SEARCH("Ext ",'Cost Code (New)'!$F9216)-LEN("Ext")),SEARCH(" - ",RIGHT('Cost Code (New)'!$F9216,LEN('Cost Code (New)'!$F9216)-SEARCH("Ext ",'Cost Code (New)'!$F9216)-LEN("Ext")))))+0,"")</f>
        <v/>
      </c>
      <c r="B9216" s="8"/>
      <c r="C9216" s="3"/>
      <c r="D9216" s="3"/>
      <c r="E9216" s="3"/>
      <c r="F9216" s="3"/>
      <c r="G9216" s="3"/>
      <c r="H9216" s="3"/>
      <c r="I9216" s="3"/>
    </row>
    <row r="9217" ht="15.75" customHeight="1">
      <c r="A9217" s="3" t="str">
        <f>IFERROR(TRIM(LEFT(RIGHT('Cost Code (New)'!$F9217,LEN('Cost Code (New)'!$F9217)-SEARCH("Ext ",'Cost Code (New)'!$F9217)-LEN("Ext")),SEARCH(" - ",RIGHT('Cost Code (New)'!$F9217,LEN('Cost Code (New)'!$F9217)-SEARCH("Ext ",'Cost Code (New)'!$F9217)-LEN("Ext")))))+0,"")</f>
        <v/>
      </c>
      <c r="B9217" s="8"/>
      <c r="C9217" s="3"/>
      <c r="D9217" s="3"/>
      <c r="E9217" s="3"/>
      <c r="F9217" s="3"/>
      <c r="G9217" s="3"/>
      <c r="H9217" s="3"/>
      <c r="I9217" s="3"/>
    </row>
    <row r="9218" ht="15.75" customHeight="1">
      <c r="A9218" s="3" t="str">
        <f>IFERROR(TRIM(LEFT(RIGHT('Cost Code (New)'!$F9218,LEN('Cost Code (New)'!$F9218)-SEARCH("Ext ",'Cost Code (New)'!$F9218)-LEN("Ext")),SEARCH(" - ",RIGHT('Cost Code (New)'!$F9218,LEN('Cost Code (New)'!$F9218)-SEARCH("Ext ",'Cost Code (New)'!$F9218)-LEN("Ext")))))+0,"")</f>
        <v/>
      </c>
      <c r="B9218" s="8"/>
      <c r="C9218" s="3"/>
      <c r="D9218" s="3"/>
      <c r="E9218" s="3"/>
      <c r="F9218" s="3"/>
      <c r="G9218" s="3"/>
      <c r="H9218" s="3"/>
      <c r="I9218" s="3"/>
    </row>
    <row r="9219" ht="15.75" customHeight="1">
      <c r="A9219" s="3" t="str">
        <f>IFERROR(TRIM(LEFT(RIGHT('Cost Code (New)'!$F9219,LEN('Cost Code (New)'!$F9219)-SEARCH("Ext ",'Cost Code (New)'!$F9219)-LEN("Ext")),SEARCH(" - ",RIGHT('Cost Code (New)'!$F9219,LEN('Cost Code (New)'!$F9219)-SEARCH("Ext ",'Cost Code (New)'!$F9219)-LEN("Ext")))))+0,"")</f>
        <v/>
      </c>
      <c r="B9219" s="8"/>
      <c r="C9219" s="3"/>
      <c r="D9219" s="3"/>
      <c r="E9219" s="3"/>
      <c r="F9219" s="3"/>
      <c r="G9219" s="3"/>
      <c r="H9219" s="3"/>
      <c r="I9219" s="3"/>
    </row>
    <row r="9220" ht="15.75" customHeight="1">
      <c r="A9220" s="3" t="str">
        <f>IFERROR(TRIM(LEFT(RIGHT('Cost Code (New)'!$F9220,LEN('Cost Code (New)'!$F9220)-SEARCH("Ext ",'Cost Code (New)'!$F9220)-LEN("Ext")),SEARCH(" - ",RIGHT('Cost Code (New)'!$F9220,LEN('Cost Code (New)'!$F9220)-SEARCH("Ext ",'Cost Code (New)'!$F9220)-LEN("Ext")))))+0,"")</f>
        <v/>
      </c>
      <c r="B9220" s="8"/>
      <c r="C9220" s="3"/>
      <c r="D9220" s="3"/>
      <c r="E9220" s="3"/>
      <c r="F9220" s="3"/>
      <c r="G9220" s="3"/>
      <c r="H9220" s="3"/>
      <c r="I9220" s="3"/>
    </row>
    <row r="9221" ht="15.75" customHeight="1">
      <c r="A9221" s="3" t="str">
        <f>IFERROR(TRIM(LEFT(RIGHT('Cost Code (New)'!$F9221,LEN('Cost Code (New)'!$F9221)-SEARCH("Ext ",'Cost Code (New)'!$F9221)-LEN("Ext")),SEARCH(" - ",RIGHT('Cost Code (New)'!$F9221,LEN('Cost Code (New)'!$F9221)-SEARCH("Ext ",'Cost Code (New)'!$F9221)-LEN("Ext")))))+0,"")</f>
        <v/>
      </c>
      <c r="B9221" s="8"/>
      <c r="C9221" s="3"/>
      <c r="D9221" s="3"/>
      <c r="E9221" s="3"/>
      <c r="F9221" s="3"/>
      <c r="G9221" s="3"/>
      <c r="H9221" s="3"/>
      <c r="I9221" s="3"/>
    </row>
    <row r="9222" ht="15.75" customHeight="1">
      <c r="A9222" s="3" t="str">
        <f>IFERROR(TRIM(LEFT(RIGHT('Cost Code (New)'!$F9222,LEN('Cost Code (New)'!$F9222)-SEARCH("Ext ",'Cost Code (New)'!$F9222)-LEN("Ext")),SEARCH(" - ",RIGHT('Cost Code (New)'!$F9222,LEN('Cost Code (New)'!$F9222)-SEARCH("Ext ",'Cost Code (New)'!$F9222)-LEN("Ext")))))+0,"")</f>
        <v/>
      </c>
      <c r="B9222" s="8"/>
      <c r="C9222" s="3"/>
      <c r="D9222" s="3"/>
      <c r="E9222" s="3"/>
      <c r="F9222" s="3"/>
      <c r="G9222" s="3"/>
      <c r="H9222" s="3"/>
      <c r="I9222" s="3"/>
    </row>
    <row r="9223" ht="15.75" customHeight="1">
      <c r="A9223" s="3" t="str">
        <f>IFERROR(TRIM(LEFT(RIGHT('Cost Code (New)'!$F9223,LEN('Cost Code (New)'!$F9223)-SEARCH("Ext ",'Cost Code (New)'!$F9223)-LEN("Ext")),SEARCH(" - ",RIGHT('Cost Code (New)'!$F9223,LEN('Cost Code (New)'!$F9223)-SEARCH("Ext ",'Cost Code (New)'!$F9223)-LEN("Ext")))))+0,"")</f>
        <v/>
      </c>
      <c r="B9223" s="8"/>
      <c r="C9223" s="3"/>
      <c r="D9223" s="3"/>
      <c r="E9223" s="3"/>
      <c r="F9223" s="3"/>
      <c r="G9223" s="3"/>
      <c r="H9223" s="3"/>
      <c r="I9223" s="3"/>
    </row>
    <row r="9224" ht="15.75" customHeight="1">
      <c r="A9224" s="3" t="str">
        <f>IFERROR(TRIM(LEFT(RIGHT('Cost Code (New)'!$F9224,LEN('Cost Code (New)'!$F9224)-SEARCH("Ext ",'Cost Code (New)'!$F9224)-LEN("Ext")),SEARCH(" - ",RIGHT('Cost Code (New)'!$F9224,LEN('Cost Code (New)'!$F9224)-SEARCH("Ext ",'Cost Code (New)'!$F9224)-LEN("Ext")))))+0,"")</f>
        <v/>
      </c>
      <c r="B9224" s="8"/>
      <c r="C9224" s="3"/>
      <c r="D9224" s="3"/>
      <c r="E9224" s="3"/>
      <c r="F9224" s="3"/>
      <c r="G9224" s="3"/>
      <c r="H9224" s="3"/>
      <c r="I9224" s="3"/>
    </row>
    <row r="9225" ht="15.75" customHeight="1">
      <c r="A9225" s="3" t="str">
        <f>IFERROR(TRIM(LEFT(RIGHT('Cost Code (New)'!$F9225,LEN('Cost Code (New)'!$F9225)-SEARCH("Ext ",'Cost Code (New)'!$F9225)-LEN("Ext")),SEARCH(" - ",RIGHT('Cost Code (New)'!$F9225,LEN('Cost Code (New)'!$F9225)-SEARCH("Ext ",'Cost Code (New)'!$F9225)-LEN("Ext")))))+0,"")</f>
        <v/>
      </c>
      <c r="B9225" s="8"/>
      <c r="C9225" s="3"/>
      <c r="D9225" s="3"/>
      <c r="E9225" s="3"/>
      <c r="F9225" s="3"/>
      <c r="G9225" s="3"/>
      <c r="H9225" s="3"/>
      <c r="I9225" s="3"/>
    </row>
    <row r="9226" ht="15.75" customHeight="1">
      <c r="A9226" s="3" t="str">
        <f>IFERROR(TRIM(LEFT(RIGHT('Cost Code (New)'!$F9226,LEN('Cost Code (New)'!$F9226)-SEARCH("Ext ",'Cost Code (New)'!$F9226)-LEN("Ext")),SEARCH(" - ",RIGHT('Cost Code (New)'!$F9226,LEN('Cost Code (New)'!$F9226)-SEARCH("Ext ",'Cost Code (New)'!$F9226)-LEN("Ext")))))+0,"")</f>
        <v/>
      </c>
      <c r="B9226" s="8"/>
      <c r="C9226" s="3"/>
      <c r="D9226" s="3"/>
      <c r="E9226" s="3"/>
      <c r="F9226" s="3"/>
      <c r="G9226" s="3"/>
      <c r="H9226" s="3"/>
      <c r="I9226" s="3"/>
    </row>
    <row r="9227" ht="15.75" customHeight="1">
      <c r="A9227" s="3" t="str">
        <f>IFERROR(TRIM(LEFT(RIGHT('Cost Code (New)'!$F9227,LEN('Cost Code (New)'!$F9227)-SEARCH("Ext ",'Cost Code (New)'!$F9227)-LEN("Ext")),SEARCH(" - ",RIGHT('Cost Code (New)'!$F9227,LEN('Cost Code (New)'!$F9227)-SEARCH("Ext ",'Cost Code (New)'!$F9227)-LEN("Ext")))))+0,"")</f>
        <v/>
      </c>
      <c r="B9227" s="8"/>
      <c r="C9227" s="3"/>
      <c r="D9227" s="3"/>
      <c r="E9227" s="3"/>
      <c r="F9227" s="3"/>
      <c r="G9227" s="3"/>
      <c r="H9227" s="3"/>
      <c r="I9227" s="3"/>
    </row>
    <row r="9228" ht="15.75" customHeight="1">
      <c r="A9228" s="3" t="str">
        <f>IFERROR(TRIM(LEFT(RIGHT('Cost Code (New)'!$F9228,LEN('Cost Code (New)'!$F9228)-SEARCH("Ext ",'Cost Code (New)'!$F9228)-LEN("Ext")),SEARCH(" - ",RIGHT('Cost Code (New)'!$F9228,LEN('Cost Code (New)'!$F9228)-SEARCH("Ext ",'Cost Code (New)'!$F9228)-LEN("Ext")))))+0,"")</f>
        <v/>
      </c>
      <c r="B9228" s="8"/>
      <c r="C9228" s="3"/>
      <c r="D9228" s="3"/>
      <c r="E9228" s="3"/>
      <c r="F9228" s="3"/>
      <c r="G9228" s="3"/>
      <c r="H9228" s="3"/>
      <c r="I9228" s="3"/>
    </row>
    <row r="9229" ht="15.75" customHeight="1">
      <c r="A9229" s="3" t="str">
        <f>IFERROR(TRIM(LEFT(RIGHT('Cost Code (New)'!$F9229,LEN('Cost Code (New)'!$F9229)-SEARCH("Ext ",'Cost Code (New)'!$F9229)-LEN("Ext")),SEARCH(" - ",RIGHT('Cost Code (New)'!$F9229,LEN('Cost Code (New)'!$F9229)-SEARCH("Ext ",'Cost Code (New)'!$F9229)-LEN("Ext")))))+0,"")</f>
        <v/>
      </c>
      <c r="B9229" s="8"/>
      <c r="C9229" s="3"/>
      <c r="D9229" s="3"/>
      <c r="E9229" s="3"/>
      <c r="F9229" s="3"/>
      <c r="G9229" s="3"/>
      <c r="H9229" s="3"/>
      <c r="I9229" s="3"/>
    </row>
    <row r="9230" ht="15.75" customHeight="1">
      <c r="A9230" s="3" t="str">
        <f>IFERROR(TRIM(LEFT(RIGHT('Cost Code (New)'!$F9230,LEN('Cost Code (New)'!$F9230)-SEARCH("Ext ",'Cost Code (New)'!$F9230)-LEN("Ext")),SEARCH(" - ",RIGHT('Cost Code (New)'!$F9230,LEN('Cost Code (New)'!$F9230)-SEARCH("Ext ",'Cost Code (New)'!$F9230)-LEN("Ext")))))+0,"")</f>
        <v/>
      </c>
      <c r="B9230" s="8"/>
      <c r="C9230" s="3"/>
      <c r="D9230" s="3"/>
      <c r="E9230" s="3"/>
      <c r="F9230" s="3"/>
      <c r="G9230" s="3"/>
      <c r="H9230" s="3"/>
      <c r="I9230" s="3"/>
    </row>
    <row r="9231" ht="15.75" customHeight="1">
      <c r="A9231" s="3" t="str">
        <f>IFERROR(TRIM(LEFT(RIGHT('Cost Code (New)'!$F9231,LEN('Cost Code (New)'!$F9231)-SEARCH("Ext ",'Cost Code (New)'!$F9231)-LEN("Ext")),SEARCH(" - ",RIGHT('Cost Code (New)'!$F9231,LEN('Cost Code (New)'!$F9231)-SEARCH("Ext ",'Cost Code (New)'!$F9231)-LEN("Ext")))))+0,"")</f>
        <v/>
      </c>
      <c r="B9231" s="8"/>
      <c r="C9231" s="3"/>
      <c r="D9231" s="3"/>
      <c r="E9231" s="3"/>
      <c r="F9231" s="3"/>
      <c r="G9231" s="3"/>
      <c r="H9231" s="3"/>
      <c r="I9231" s="3"/>
    </row>
    <row r="9232" ht="15.75" customHeight="1">
      <c r="A9232" s="3" t="str">
        <f>IFERROR(TRIM(LEFT(RIGHT('Cost Code (New)'!$F9232,LEN('Cost Code (New)'!$F9232)-SEARCH("Ext ",'Cost Code (New)'!$F9232)-LEN("Ext")),SEARCH(" - ",RIGHT('Cost Code (New)'!$F9232,LEN('Cost Code (New)'!$F9232)-SEARCH("Ext ",'Cost Code (New)'!$F9232)-LEN("Ext")))))+0,"")</f>
        <v/>
      </c>
      <c r="B9232" s="8"/>
      <c r="C9232" s="3"/>
      <c r="D9232" s="3"/>
      <c r="E9232" s="3"/>
      <c r="F9232" s="3"/>
      <c r="G9232" s="3"/>
      <c r="H9232" s="3"/>
      <c r="I9232" s="3"/>
    </row>
    <row r="9233" ht="15.75" customHeight="1">
      <c r="A9233" s="3" t="str">
        <f>IFERROR(TRIM(LEFT(RIGHT('Cost Code (New)'!$F9233,LEN('Cost Code (New)'!$F9233)-SEARCH("Ext ",'Cost Code (New)'!$F9233)-LEN("Ext")),SEARCH(" - ",RIGHT('Cost Code (New)'!$F9233,LEN('Cost Code (New)'!$F9233)-SEARCH("Ext ",'Cost Code (New)'!$F9233)-LEN("Ext")))))+0,"")</f>
        <v/>
      </c>
      <c r="B9233" s="8"/>
      <c r="C9233" s="3"/>
      <c r="D9233" s="3"/>
      <c r="E9233" s="3"/>
      <c r="F9233" s="3"/>
      <c r="G9233" s="3"/>
      <c r="H9233" s="3"/>
      <c r="I9233" s="3"/>
    </row>
    <row r="9234" ht="15.75" customHeight="1">
      <c r="A9234" s="3" t="str">
        <f>IFERROR(TRIM(LEFT(RIGHT('Cost Code (New)'!$F9234,LEN('Cost Code (New)'!$F9234)-SEARCH("Ext ",'Cost Code (New)'!$F9234)-LEN("Ext")),SEARCH(" - ",RIGHT('Cost Code (New)'!$F9234,LEN('Cost Code (New)'!$F9234)-SEARCH("Ext ",'Cost Code (New)'!$F9234)-LEN("Ext")))))+0,"")</f>
        <v/>
      </c>
      <c r="B9234" s="8"/>
      <c r="C9234" s="3"/>
      <c r="D9234" s="3"/>
      <c r="E9234" s="3"/>
      <c r="F9234" s="3"/>
      <c r="G9234" s="3"/>
      <c r="H9234" s="3"/>
      <c r="I9234" s="3"/>
    </row>
    <row r="9235" ht="15.75" customHeight="1">
      <c r="A9235" s="3" t="str">
        <f>IFERROR(TRIM(LEFT(RIGHT('Cost Code (New)'!$F9235,LEN('Cost Code (New)'!$F9235)-SEARCH("Ext ",'Cost Code (New)'!$F9235)-LEN("Ext")),SEARCH(" - ",RIGHT('Cost Code (New)'!$F9235,LEN('Cost Code (New)'!$F9235)-SEARCH("Ext ",'Cost Code (New)'!$F9235)-LEN("Ext")))))+0,"")</f>
        <v/>
      </c>
      <c r="B9235" s="8"/>
      <c r="C9235" s="3"/>
      <c r="D9235" s="3"/>
      <c r="E9235" s="3"/>
      <c r="F9235" s="3"/>
      <c r="G9235" s="3"/>
      <c r="H9235" s="3"/>
      <c r="I9235" s="3"/>
    </row>
    <row r="9236" ht="15.75" customHeight="1">
      <c r="A9236" s="3" t="str">
        <f>IFERROR(TRIM(LEFT(RIGHT('Cost Code (New)'!$F9236,LEN('Cost Code (New)'!$F9236)-SEARCH("Ext ",'Cost Code (New)'!$F9236)-LEN("Ext")),SEARCH(" - ",RIGHT('Cost Code (New)'!$F9236,LEN('Cost Code (New)'!$F9236)-SEARCH("Ext ",'Cost Code (New)'!$F9236)-LEN("Ext")))))+0,"")</f>
        <v/>
      </c>
      <c r="B9236" s="8"/>
      <c r="C9236" s="3"/>
      <c r="D9236" s="3"/>
      <c r="E9236" s="3"/>
      <c r="F9236" s="3"/>
      <c r="G9236" s="3"/>
      <c r="H9236" s="3"/>
      <c r="I9236" s="3"/>
    </row>
    <row r="9237" ht="15.75" customHeight="1">
      <c r="A9237" s="3" t="str">
        <f>IFERROR(TRIM(LEFT(RIGHT('Cost Code (New)'!$F9237,LEN('Cost Code (New)'!$F9237)-SEARCH("Ext ",'Cost Code (New)'!$F9237)-LEN("Ext")),SEARCH(" - ",RIGHT('Cost Code (New)'!$F9237,LEN('Cost Code (New)'!$F9237)-SEARCH("Ext ",'Cost Code (New)'!$F9237)-LEN("Ext")))))+0,"")</f>
        <v/>
      </c>
      <c r="B9237" s="8"/>
      <c r="C9237" s="3"/>
      <c r="D9237" s="3"/>
      <c r="E9237" s="3"/>
      <c r="F9237" s="3"/>
      <c r="G9237" s="3"/>
      <c r="H9237" s="3"/>
      <c r="I9237" s="3"/>
    </row>
    <row r="9238" ht="15.75" customHeight="1">
      <c r="A9238" s="3" t="str">
        <f>IFERROR(TRIM(LEFT(RIGHT('Cost Code (New)'!$F9238,LEN('Cost Code (New)'!$F9238)-SEARCH("Ext ",'Cost Code (New)'!$F9238)-LEN("Ext")),SEARCH(" - ",RIGHT('Cost Code (New)'!$F9238,LEN('Cost Code (New)'!$F9238)-SEARCH("Ext ",'Cost Code (New)'!$F9238)-LEN("Ext")))))+0,"")</f>
        <v/>
      </c>
      <c r="B9238" s="8"/>
      <c r="C9238" s="3"/>
      <c r="D9238" s="3"/>
      <c r="E9238" s="3"/>
      <c r="F9238" s="3"/>
      <c r="G9238" s="3"/>
      <c r="H9238" s="3"/>
      <c r="I9238" s="3"/>
    </row>
    <row r="9239" ht="15.75" customHeight="1">
      <c r="A9239" s="3" t="str">
        <f>IFERROR(TRIM(LEFT(RIGHT('Cost Code (New)'!$F9239,LEN('Cost Code (New)'!$F9239)-SEARCH("Ext ",'Cost Code (New)'!$F9239)-LEN("Ext")),SEARCH(" - ",RIGHT('Cost Code (New)'!$F9239,LEN('Cost Code (New)'!$F9239)-SEARCH("Ext ",'Cost Code (New)'!$F9239)-LEN("Ext")))))+0,"")</f>
        <v/>
      </c>
      <c r="B9239" s="8"/>
      <c r="C9239" s="3"/>
      <c r="D9239" s="3"/>
      <c r="E9239" s="3"/>
      <c r="F9239" s="3"/>
      <c r="G9239" s="3"/>
      <c r="H9239" s="3"/>
      <c r="I9239" s="3"/>
    </row>
    <row r="9240" ht="15.75" customHeight="1">
      <c r="A9240" s="3" t="str">
        <f>IFERROR(TRIM(LEFT(RIGHT('Cost Code (New)'!$F9240,LEN('Cost Code (New)'!$F9240)-SEARCH("Ext ",'Cost Code (New)'!$F9240)-LEN("Ext")),SEARCH(" - ",RIGHT('Cost Code (New)'!$F9240,LEN('Cost Code (New)'!$F9240)-SEARCH("Ext ",'Cost Code (New)'!$F9240)-LEN("Ext")))))+0,"")</f>
        <v/>
      </c>
      <c r="B9240" s="8"/>
      <c r="C9240" s="3"/>
      <c r="D9240" s="3"/>
      <c r="E9240" s="3"/>
      <c r="F9240" s="3"/>
      <c r="G9240" s="3"/>
      <c r="H9240" s="3"/>
      <c r="I9240" s="3"/>
    </row>
    <row r="9241" ht="15.75" customHeight="1">
      <c r="A9241" s="3" t="str">
        <f>IFERROR(TRIM(LEFT(RIGHT('Cost Code (New)'!$F9241,LEN('Cost Code (New)'!$F9241)-SEARCH("Ext ",'Cost Code (New)'!$F9241)-LEN("Ext")),SEARCH(" - ",RIGHT('Cost Code (New)'!$F9241,LEN('Cost Code (New)'!$F9241)-SEARCH("Ext ",'Cost Code (New)'!$F9241)-LEN("Ext")))))+0,"")</f>
        <v/>
      </c>
      <c r="B9241" s="8"/>
      <c r="C9241" s="3"/>
      <c r="D9241" s="3"/>
      <c r="E9241" s="3"/>
      <c r="F9241" s="3"/>
      <c r="G9241" s="3"/>
      <c r="H9241" s="3"/>
      <c r="I9241" s="3"/>
    </row>
    <row r="9242" ht="15.75" customHeight="1">
      <c r="A9242" s="3" t="str">
        <f>IFERROR(TRIM(LEFT(RIGHT('Cost Code (New)'!$F9242,LEN('Cost Code (New)'!$F9242)-SEARCH("Ext ",'Cost Code (New)'!$F9242)-LEN("Ext")),SEARCH(" - ",RIGHT('Cost Code (New)'!$F9242,LEN('Cost Code (New)'!$F9242)-SEARCH("Ext ",'Cost Code (New)'!$F9242)-LEN("Ext")))))+0,"")</f>
        <v/>
      </c>
      <c r="B9242" s="8"/>
      <c r="C9242" s="3"/>
      <c r="D9242" s="3"/>
      <c r="E9242" s="3"/>
      <c r="F9242" s="3"/>
      <c r="G9242" s="3"/>
      <c r="H9242" s="3"/>
      <c r="I9242" s="3"/>
    </row>
    <row r="9243" ht="15.75" customHeight="1">
      <c r="A9243" s="3" t="str">
        <f>IFERROR(TRIM(LEFT(RIGHT('Cost Code (New)'!$F9243,LEN('Cost Code (New)'!$F9243)-SEARCH("Ext ",'Cost Code (New)'!$F9243)-LEN("Ext")),SEARCH(" - ",RIGHT('Cost Code (New)'!$F9243,LEN('Cost Code (New)'!$F9243)-SEARCH("Ext ",'Cost Code (New)'!$F9243)-LEN("Ext")))))+0,"")</f>
        <v/>
      </c>
      <c r="B9243" s="8"/>
      <c r="C9243" s="3"/>
      <c r="D9243" s="3"/>
      <c r="E9243" s="3"/>
      <c r="F9243" s="3"/>
      <c r="G9243" s="3"/>
      <c r="H9243" s="3"/>
      <c r="I9243" s="3"/>
    </row>
    <row r="9244" ht="15.75" customHeight="1">
      <c r="A9244" s="3" t="str">
        <f>IFERROR(TRIM(LEFT(RIGHT('Cost Code (New)'!$F9244,LEN('Cost Code (New)'!$F9244)-SEARCH("Ext ",'Cost Code (New)'!$F9244)-LEN("Ext")),SEARCH(" - ",RIGHT('Cost Code (New)'!$F9244,LEN('Cost Code (New)'!$F9244)-SEARCH("Ext ",'Cost Code (New)'!$F9244)-LEN("Ext")))))+0,"")</f>
        <v/>
      </c>
      <c r="B9244" s="8"/>
      <c r="C9244" s="3"/>
      <c r="D9244" s="3"/>
      <c r="E9244" s="3"/>
      <c r="F9244" s="3"/>
      <c r="G9244" s="3"/>
      <c r="H9244" s="3"/>
      <c r="I9244" s="3"/>
    </row>
    <row r="9245" ht="15.75" customHeight="1">
      <c r="A9245" s="3" t="str">
        <f>IFERROR(TRIM(LEFT(RIGHT('Cost Code (New)'!$F9245,LEN('Cost Code (New)'!$F9245)-SEARCH("Ext ",'Cost Code (New)'!$F9245)-LEN("Ext")),SEARCH(" - ",RIGHT('Cost Code (New)'!$F9245,LEN('Cost Code (New)'!$F9245)-SEARCH("Ext ",'Cost Code (New)'!$F9245)-LEN("Ext")))))+0,"")</f>
        <v/>
      </c>
      <c r="B9245" s="8"/>
      <c r="C9245" s="3"/>
      <c r="D9245" s="3"/>
      <c r="E9245" s="3"/>
      <c r="F9245" s="3"/>
      <c r="G9245" s="3"/>
      <c r="H9245" s="3"/>
      <c r="I9245" s="3"/>
    </row>
    <row r="9246" ht="15.75" customHeight="1">
      <c r="A9246" s="3" t="str">
        <f>IFERROR(TRIM(LEFT(RIGHT('Cost Code (New)'!$F9246,LEN('Cost Code (New)'!$F9246)-SEARCH("Ext ",'Cost Code (New)'!$F9246)-LEN("Ext")),SEARCH(" - ",RIGHT('Cost Code (New)'!$F9246,LEN('Cost Code (New)'!$F9246)-SEARCH("Ext ",'Cost Code (New)'!$F9246)-LEN("Ext")))))+0,"")</f>
        <v/>
      </c>
      <c r="B9246" s="8"/>
      <c r="C9246" s="3"/>
      <c r="D9246" s="3"/>
      <c r="E9246" s="3"/>
      <c r="F9246" s="3"/>
      <c r="G9246" s="3"/>
      <c r="H9246" s="3"/>
      <c r="I9246" s="3"/>
    </row>
    <row r="9247" ht="15.75" customHeight="1">
      <c r="A9247" s="3" t="str">
        <f>IFERROR(TRIM(LEFT(RIGHT('Cost Code (New)'!$F9247,LEN('Cost Code (New)'!$F9247)-SEARCH("Ext ",'Cost Code (New)'!$F9247)-LEN("Ext")),SEARCH(" - ",RIGHT('Cost Code (New)'!$F9247,LEN('Cost Code (New)'!$F9247)-SEARCH("Ext ",'Cost Code (New)'!$F9247)-LEN("Ext")))))+0,"")</f>
        <v/>
      </c>
      <c r="B9247" s="8"/>
      <c r="C9247" s="3"/>
      <c r="D9247" s="3"/>
      <c r="E9247" s="3"/>
      <c r="F9247" s="3"/>
      <c r="G9247" s="3"/>
      <c r="H9247" s="3"/>
      <c r="I9247" s="3"/>
    </row>
    <row r="9248" ht="15.75" customHeight="1">
      <c r="A9248" s="3" t="str">
        <f>IFERROR(TRIM(LEFT(RIGHT('Cost Code (New)'!$F9248,LEN('Cost Code (New)'!$F9248)-SEARCH("Ext ",'Cost Code (New)'!$F9248)-LEN("Ext")),SEARCH(" - ",RIGHT('Cost Code (New)'!$F9248,LEN('Cost Code (New)'!$F9248)-SEARCH("Ext ",'Cost Code (New)'!$F9248)-LEN("Ext")))))+0,"")</f>
        <v/>
      </c>
      <c r="B9248" s="8"/>
      <c r="C9248" s="3"/>
      <c r="D9248" s="3"/>
      <c r="E9248" s="3"/>
      <c r="F9248" s="3"/>
      <c r="G9248" s="3"/>
      <c r="H9248" s="3"/>
      <c r="I9248" s="3"/>
    </row>
    <row r="9249" ht="15.75" customHeight="1">
      <c r="A9249" s="3" t="str">
        <f>IFERROR(TRIM(LEFT(RIGHT('Cost Code (New)'!$F9249,LEN('Cost Code (New)'!$F9249)-SEARCH("Ext ",'Cost Code (New)'!$F9249)-LEN("Ext")),SEARCH(" - ",RIGHT('Cost Code (New)'!$F9249,LEN('Cost Code (New)'!$F9249)-SEARCH("Ext ",'Cost Code (New)'!$F9249)-LEN("Ext")))))+0,"")</f>
        <v/>
      </c>
      <c r="B9249" s="8"/>
      <c r="C9249" s="3"/>
      <c r="D9249" s="3"/>
      <c r="E9249" s="3"/>
      <c r="F9249" s="3"/>
      <c r="G9249" s="3"/>
      <c r="H9249" s="3"/>
      <c r="I9249" s="3"/>
    </row>
    <row r="9250" ht="15.75" customHeight="1">
      <c r="A9250" s="3" t="str">
        <f>IFERROR(TRIM(LEFT(RIGHT('Cost Code (New)'!$F9250,LEN('Cost Code (New)'!$F9250)-SEARCH("Ext ",'Cost Code (New)'!$F9250)-LEN("Ext")),SEARCH(" - ",RIGHT('Cost Code (New)'!$F9250,LEN('Cost Code (New)'!$F9250)-SEARCH("Ext ",'Cost Code (New)'!$F9250)-LEN("Ext")))))+0,"")</f>
        <v/>
      </c>
      <c r="B9250" s="8"/>
      <c r="C9250" s="3"/>
      <c r="D9250" s="3"/>
      <c r="E9250" s="3"/>
      <c r="F9250" s="3"/>
      <c r="G9250" s="3"/>
      <c r="H9250" s="3"/>
      <c r="I9250" s="3"/>
    </row>
    <row r="9251" ht="15.75" customHeight="1">
      <c r="A9251" s="3" t="str">
        <f>IFERROR(TRIM(LEFT(RIGHT('Cost Code (New)'!$F9251,LEN('Cost Code (New)'!$F9251)-SEARCH("Ext ",'Cost Code (New)'!$F9251)-LEN("Ext")),SEARCH(" - ",RIGHT('Cost Code (New)'!$F9251,LEN('Cost Code (New)'!$F9251)-SEARCH("Ext ",'Cost Code (New)'!$F9251)-LEN("Ext")))))+0,"")</f>
        <v/>
      </c>
      <c r="B9251" s="8"/>
      <c r="C9251" s="3"/>
      <c r="D9251" s="3"/>
      <c r="E9251" s="3"/>
      <c r="F9251" s="3"/>
      <c r="G9251" s="3"/>
      <c r="H9251" s="3"/>
      <c r="I9251" s="3"/>
    </row>
    <row r="9252" ht="15.75" customHeight="1">
      <c r="A9252" s="3" t="str">
        <f>IFERROR(TRIM(LEFT(RIGHT('Cost Code (New)'!$F9252,LEN('Cost Code (New)'!$F9252)-SEARCH("Ext ",'Cost Code (New)'!$F9252)-LEN("Ext")),SEARCH(" - ",RIGHT('Cost Code (New)'!$F9252,LEN('Cost Code (New)'!$F9252)-SEARCH("Ext ",'Cost Code (New)'!$F9252)-LEN("Ext")))))+0,"")</f>
        <v/>
      </c>
      <c r="B9252" s="8"/>
      <c r="C9252" s="3"/>
      <c r="D9252" s="3"/>
      <c r="E9252" s="3"/>
      <c r="F9252" s="3"/>
      <c r="G9252" s="3"/>
      <c r="H9252" s="3"/>
      <c r="I9252" s="3"/>
    </row>
    <row r="9253" ht="15.75" customHeight="1">
      <c r="A9253" s="3" t="str">
        <f>IFERROR(TRIM(LEFT(RIGHT('Cost Code (New)'!$F9253,LEN('Cost Code (New)'!$F9253)-SEARCH("Ext ",'Cost Code (New)'!$F9253)-LEN("Ext")),SEARCH(" - ",RIGHT('Cost Code (New)'!$F9253,LEN('Cost Code (New)'!$F9253)-SEARCH("Ext ",'Cost Code (New)'!$F9253)-LEN("Ext")))))+0,"")</f>
        <v/>
      </c>
      <c r="B9253" s="8"/>
      <c r="C9253" s="3"/>
      <c r="D9253" s="3"/>
      <c r="E9253" s="3"/>
      <c r="F9253" s="3"/>
      <c r="G9253" s="3"/>
      <c r="H9253" s="3"/>
      <c r="I9253" s="3"/>
    </row>
    <row r="9254" ht="15.75" customHeight="1">
      <c r="A9254" s="3" t="str">
        <f>IFERROR(TRIM(LEFT(RIGHT('Cost Code (New)'!$F9254,LEN('Cost Code (New)'!$F9254)-SEARCH("Ext ",'Cost Code (New)'!$F9254)-LEN("Ext")),SEARCH(" - ",RIGHT('Cost Code (New)'!$F9254,LEN('Cost Code (New)'!$F9254)-SEARCH("Ext ",'Cost Code (New)'!$F9254)-LEN("Ext")))))+0,"")</f>
        <v/>
      </c>
      <c r="B9254" s="8"/>
      <c r="C9254" s="3"/>
      <c r="D9254" s="3"/>
      <c r="E9254" s="3"/>
      <c r="F9254" s="3"/>
      <c r="G9254" s="3"/>
      <c r="H9254" s="3"/>
      <c r="I9254" s="3"/>
    </row>
    <row r="9255" ht="15.75" customHeight="1">
      <c r="A9255" s="3" t="str">
        <f>IFERROR(TRIM(LEFT(RIGHT('Cost Code (New)'!$F9255,LEN('Cost Code (New)'!$F9255)-SEARCH("Ext ",'Cost Code (New)'!$F9255)-LEN("Ext")),SEARCH(" - ",RIGHT('Cost Code (New)'!$F9255,LEN('Cost Code (New)'!$F9255)-SEARCH("Ext ",'Cost Code (New)'!$F9255)-LEN("Ext")))))+0,"")</f>
        <v/>
      </c>
      <c r="B9255" s="8"/>
      <c r="C9255" s="3"/>
      <c r="D9255" s="3"/>
      <c r="E9255" s="3"/>
      <c r="F9255" s="3"/>
      <c r="G9255" s="3"/>
      <c r="H9255" s="3"/>
      <c r="I9255" s="3"/>
    </row>
    <row r="9256" ht="15.75" customHeight="1">
      <c r="A9256" s="3" t="str">
        <f>IFERROR(TRIM(LEFT(RIGHT('Cost Code (New)'!$F9256,LEN('Cost Code (New)'!$F9256)-SEARCH("Ext ",'Cost Code (New)'!$F9256)-LEN("Ext")),SEARCH(" - ",RIGHT('Cost Code (New)'!$F9256,LEN('Cost Code (New)'!$F9256)-SEARCH("Ext ",'Cost Code (New)'!$F9256)-LEN("Ext")))))+0,"")</f>
        <v/>
      </c>
      <c r="B9256" s="8"/>
      <c r="C9256" s="3"/>
      <c r="D9256" s="3"/>
      <c r="E9256" s="3"/>
      <c r="F9256" s="3"/>
      <c r="G9256" s="3"/>
      <c r="H9256" s="3"/>
      <c r="I9256" s="3"/>
    </row>
    <row r="9257" ht="15.75" customHeight="1">
      <c r="A9257" s="3" t="str">
        <f>IFERROR(TRIM(LEFT(RIGHT('Cost Code (New)'!$F9257,LEN('Cost Code (New)'!$F9257)-SEARCH("Ext ",'Cost Code (New)'!$F9257)-LEN("Ext")),SEARCH(" - ",RIGHT('Cost Code (New)'!$F9257,LEN('Cost Code (New)'!$F9257)-SEARCH("Ext ",'Cost Code (New)'!$F9257)-LEN("Ext")))))+0,"")</f>
        <v/>
      </c>
      <c r="B9257" s="8"/>
      <c r="C9257" s="3"/>
      <c r="D9257" s="3"/>
      <c r="E9257" s="3"/>
      <c r="F9257" s="3"/>
      <c r="G9257" s="3"/>
      <c r="H9257" s="3"/>
      <c r="I9257" s="3"/>
    </row>
    <row r="9258" ht="15.75" customHeight="1">
      <c r="A9258" s="3" t="str">
        <f>IFERROR(TRIM(LEFT(RIGHT('Cost Code (New)'!$F9258,LEN('Cost Code (New)'!$F9258)-SEARCH("Ext ",'Cost Code (New)'!$F9258)-LEN("Ext")),SEARCH(" - ",RIGHT('Cost Code (New)'!$F9258,LEN('Cost Code (New)'!$F9258)-SEARCH("Ext ",'Cost Code (New)'!$F9258)-LEN("Ext")))))+0,"")</f>
        <v/>
      </c>
      <c r="B9258" s="8"/>
      <c r="C9258" s="3"/>
      <c r="D9258" s="3"/>
      <c r="E9258" s="3"/>
      <c r="F9258" s="3"/>
      <c r="G9258" s="3"/>
      <c r="H9258" s="3"/>
      <c r="I9258" s="3"/>
    </row>
    <row r="9259" ht="15.75" customHeight="1">
      <c r="A9259" s="3" t="str">
        <f>IFERROR(TRIM(LEFT(RIGHT('Cost Code (New)'!$F9259,LEN('Cost Code (New)'!$F9259)-SEARCH("Ext ",'Cost Code (New)'!$F9259)-LEN("Ext")),SEARCH(" - ",RIGHT('Cost Code (New)'!$F9259,LEN('Cost Code (New)'!$F9259)-SEARCH("Ext ",'Cost Code (New)'!$F9259)-LEN("Ext")))))+0,"")</f>
        <v/>
      </c>
      <c r="B9259" s="8"/>
      <c r="C9259" s="3"/>
      <c r="D9259" s="3"/>
      <c r="E9259" s="3"/>
      <c r="F9259" s="3"/>
      <c r="G9259" s="3"/>
      <c r="H9259" s="3"/>
      <c r="I9259" s="3"/>
    </row>
    <row r="9260" ht="15.75" customHeight="1">
      <c r="A9260" s="3" t="str">
        <f>IFERROR(TRIM(LEFT(RIGHT('Cost Code (New)'!$F9260,LEN('Cost Code (New)'!$F9260)-SEARCH("Ext ",'Cost Code (New)'!$F9260)-LEN("Ext")),SEARCH(" - ",RIGHT('Cost Code (New)'!$F9260,LEN('Cost Code (New)'!$F9260)-SEARCH("Ext ",'Cost Code (New)'!$F9260)-LEN("Ext")))))+0,"")</f>
        <v/>
      </c>
      <c r="B9260" s="8"/>
      <c r="C9260" s="3"/>
      <c r="D9260" s="3"/>
      <c r="E9260" s="3"/>
      <c r="F9260" s="3"/>
      <c r="G9260" s="3"/>
      <c r="H9260" s="3"/>
      <c r="I9260" s="3"/>
    </row>
    <row r="9261" ht="15.75" customHeight="1">
      <c r="A9261" s="3" t="str">
        <f>IFERROR(TRIM(LEFT(RIGHT('Cost Code (New)'!$F9261,LEN('Cost Code (New)'!$F9261)-SEARCH("Ext ",'Cost Code (New)'!$F9261)-LEN("Ext")),SEARCH(" - ",RIGHT('Cost Code (New)'!$F9261,LEN('Cost Code (New)'!$F9261)-SEARCH("Ext ",'Cost Code (New)'!$F9261)-LEN("Ext")))))+0,"")</f>
        <v/>
      </c>
      <c r="B9261" s="8"/>
      <c r="C9261" s="3"/>
      <c r="D9261" s="3"/>
      <c r="E9261" s="3"/>
      <c r="F9261" s="3"/>
      <c r="G9261" s="3"/>
      <c r="H9261" s="3"/>
      <c r="I9261" s="3"/>
    </row>
    <row r="9262" ht="15.75" customHeight="1">
      <c r="A9262" s="3" t="str">
        <f>IFERROR(TRIM(LEFT(RIGHT('Cost Code (New)'!$F9262,LEN('Cost Code (New)'!$F9262)-SEARCH("Ext ",'Cost Code (New)'!$F9262)-LEN("Ext")),SEARCH(" - ",RIGHT('Cost Code (New)'!$F9262,LEN('Cost Code (New)'!$F9262)-SEARCH("Ext ",'Cost Code (New)'!$F9262)-LEN("Ext")))))+0,"")</f>
        <v/>
      </c>
      <c r="B9262" s="8"/>
      <c r="C9262" s="3"/>
      <c r="D9262" s="3"/>
      <c r="E9262" s="3"/>
      <c r="F9262" s="3"/>
      <c r="G9262" s="3"/>
      <c r="H9262" s="3"/>
      <c r="I9262" s="3"/>
    </row>
    <row r="9263" ht="15.75" customHeight="1">
      <c r="A9263" s="3" t="str">
        <f>IFERROR(TRIM(LEFT(RIGHT('Cost Code (New)'!$F9263,LEN('Cost Code (New)'!$F9263)-SEARCH("Ext ",'Cost Code (New)'!$F9263)-LEN("Ext")),SEARCH(" - ",RIGHT('Cost Code (New)'!$F9263,LEN('Cost Code (New)'!$F9263)-SEARCH("Ext ",'Cost Code (New)'!$F9263)-LEN("Ext")))))+0,"")</f>
        <v/>
      </c>
      <c r="B9263" s="8"/>
      <c r="C9263" s="3"/>
      <c r="D9263" s="3"/>
      <c r="E9263" s="3"/>
      <c r="F9263" s="3"/>
      <c r="G9263" s="3"/>
      <c r="H9263" s="3"/>
      <c r="I9263" s="3"/>
    </row>
    <row r="9264" ht="15.75" customHeight="1">
      <c r="A9264" s="3" t="str">
        <f>IFERROR(TRIM(LEFT(RIGHT('Cost Code (New)'!$F9264,LEN('Cost Code (New)'!$F9264)-SEARCH("Ext ",'Cost Code (New)'!$F9264)-LEN("Ext")),SEARCH(" - ",RIGHT('Cost Code (New)'!$F9264,LEN('Cost Code (New)'!$F9264)-SEARCH("Ext ",'Cost Code (New)'!$F9264)-LEN("Ext")))))+0,"")</f>
        <v/>
      </c>
      <c r="B9264" s="8"/>
      <c r="C9264" s="3"/>
      <c r="D9264" s="3"/>
      <c r="E9264" s="3"/>
      <c r="F9264" s="3"/>
      <c r="G9264" s="3"/>
      <c r="H9264" s="3"/>
      <c r="I9264" s="3"/>
    </row>
    <row r="9265" ht="15.75" customHeight="1">
      <c r="A9265" s="3" t="str">
        <f>IFERROR(TRIM(LEFT(RIGHT('Cost Code (New)'!$F9265,LEN('Cost Code (New)'!$F9265)-SEARCH("Ext ",'Cost Code (New)'!$F9265)-LEN("Ext")),SEARCH(" - ",RIGHT('Cost Code (New)'!$F9265,LEN('Cost Code (New)'!$F9265)-SEARCH("Ext ",'Cost Code (New)'!$F9265)-LEN("Ext")))))+0,"")</f>
        <v/>
      </c>
      <c r="B9265" s="8"/>
      <c r="C9265" s="3"/>
      <c r="D9265" s="3"/>
      <c r="E9265" s="3"/>
      <c r="F9265" s="3"/>
      <c r="G9265" s="3"/>
      <c r="H9265" s="3"/>
      <c r="I9265" s="3"/>
    </row>
    <row r="9266" ht="15.75" customHeight="1">
      <c r="A9266" s="3" t="str">
        <f>IFERROR(TRIM(LEFT(RIGHT('Cost Code (New)'!$F9266,LEN('Cost Code (New)'!$F9266)-SEARCH("Ext ",'Cost Code (New)'!$F9266)-LEN("Ext")),SEARCH(" - ",RIGHT('Cost Code (New)'!$F9266,LEN('Cost Code (New)'!$F9266)-SEARCH("Ext ",'Cost Code (New)'!$F9266)-LEN("Ext")))))+0,"")</f>
        <v/>
      </c>
      <c r="B9266" s="8"/>
      <c r="C9266" s="3"/>
      <c r="D9266" s="3"/>
      <c r="E9266" s="3"/>
      <c r="F9266" s="3"/>
      <c r="G9266" s="3"/>
      <c r="H9266" s="3"/>
      <c r="I9266" s="3"/>
    </row>
    <row r="9267" ht="15.75" customHeight="1">
      <c r="A9267" s="3" t="str">
        <f>IFERROR(TRIM(LEFT(RIGHT('Cost Code (New)'!$F9267,LEN('Cost Code (New)'!$F9267)-SEARCH("Ext ",'Cost Code (New)'!$F9267)-LEN("Ext")),SEARCH(" - ",RIGHT('Cost Code (New)'!$F9267,LEN('Cost Code (New)'!$F9267)-SEARCH("Ext ",'Cost Code (New)'!$F9267)-LEN("Ext")))))+0,"")</f>
        <v/>
      </c>
      <c r="B9267" s="8"/>
      <c r="C9267" s="3"/>
      <c r="D9267" s="3"/>
      <c r="E9267" s="3"/>
      <c r="F9267" s="3"/>
      <c r="G9267" s="3"/>
      <c r="H9267" s="3"/>
      <c r="I9267" s="3"/>
    </row>
    <row r="9268" ht="15.75" customHeight="1">
      <c r="A9268" s="3" t="str">
        <f>IFERROR(TRIM(LEFT(RIGHT('Cost Code (New)'!$F9268,LEN('Cost Code (New)'!$F9268)-SEARCH("Ext ",'Cost Code (New)'!$F9268)-LEN("Ext")),SEARCH(" - ",RIGHT('Cost Code (New)'!$F9268,LEN('Cost Code (New)'!$F9268)-SEARCH("Ext ",'Cost Code (New)'!$F9268)-LEN("Ext")))))+0,"")</f>
        <v/>
      </c>
      <c r="B9268" s="8"/>
      <c r="C9268" s="3"/>
      <c r="D9268" s="3"/>
      <c r="E9268" s="3"/>
      <c r="F9268" s="3"/>
      <c r="G9268" s="3"/>
      <c r="H9268" s="3"/>
      <c r="I9268" s="3"/>
    </row>
    <row r="9269" ht="15.75" customHeight="1">
      <c r="A9269" s="3" t="str">
        <f>IFERROR(TRIM(LEFT(RIGHT('Cost Code (New)'!$F9269,LEN('Cost Code (New)'!$F9269)-SEARCH("Ext ",'Cost Code (New)'!$F9269)-LEN("Ext")),SEARCH(" - ",RIGHT('Cost Code (New)'!$F9269,LEN('Cost Code (New)'!$F9269)-SEARCH("Ext ",'Cost Code (New)'!$F9269)-LEN("Ext")))))+0,"")</f>
        <v/>
      </c>
      <c r="B9269" s="8"/>
      <c r="C9269" s="3"/>
      <c r="D9269" s="3"/>
      <c r="E9269" s="3"/>
      <c r="F9269" s="3"/>
      <c r="G9269" s="3"/>
      <c r="H9269" s="3"/>
      <c r="I9269" s="3"/>
    </row>
    <row r="9270" ht="15.75" customHeight="1">
      <c r="A9270" s="3" t="str">
        <f>IFERROR(TRIM(LEFT(RIGHT('Cost Code (New)'!$F9270,LEN('Cost Code (New)'!$F9270)-SEARCH("Ext ",'Cost Code (New)'!$F9270)-LEN("Ext")),SEARCH(" - ",RIGHT('Cost Code (New)'!$F9270,LEN('Cost Code (New)'!$F9270)-SEARCH("Ext ",'Cost Code (New)'!$F9270)-LEN("Ext")))))+0,"")</f>
        <v/>
      </c>
      <c r="B9270" s="8"/>
      <c r="C9270" s="3"/>
      <c r="D9270" s="3"/>
      <c r="E9270" s="3"/>
      <c r="F9270" s="3"/>
      <c r="G9270" s="3"/>
      <c r="H9270" s="3"/>
      <c r="I9270" s="3"/>
    </row>
    <row r="9271" ht="15.75" customHeight="1">
      <c r="A9271" s="3" t="str">
        <f>IFERROR(TRIM(LEFT(RIGHT('Cost Code (New)'!$F9271,LEN('Cost Code (New)'!$F9271)-SEARCH("Ext ",'Cost Code (New)'!$F9271)-LEN("Ext")),SEARCH(" - ",RIGHT('Cost Code (New)'!$F9271,LEN('Cost Code (New)'!$F9271)-SEARCH("Ext ",'Cost Code (New)'!$F9271)-LEN("Ext")))))+0,"")</f>
        <v/>
      </c>
      <c r="B9271" s="8"/>
      <c r="C9271" s="3"/>
      <c r="D9271" s="3"/>
      <c r="E9271" s="3"/>
      <c r="F9271" s="3"/>
      <c r="G9271" s="3"/>
      <c r="H9271" s="3"/>
      <c r="I9271" s="3"/>
    </row>
    <row r="9272" ht="15.75" customHeight="1">
      <c r="A9272" s="3" t="str">
        <f>IFERROR(TRIM(LEFT(RIGHT('Cost Code (New)'!$F9272,LEN('Cost Code (New)'!$F9272)-SEARCH("Ext ",'Cost Code (New)'!$F9272)-LEN("Ext")),SEARCH(" - ",RIGHT('Cost Code (New)'!$F9272,LEN('Cost Code (New)'!$F9272)-SEARCH("Ext ",'Cost Code (New)'!$F9272)-LEN("Ext")))))+0,"")</f>
        <v/>
      </c>
      <c r="B9272" s="8"/>
      <c r="C9272" s="3"/>
      <c r="D9272" s="3"/>
      <c r="E9272" s="3"/>
      <c r="F9272" s="3"/>
      <c r="G9272" s="3"/>
      <c r="H9272" s="3"/>
      <c r="I9272" s="3"/>
    </row>
    <row r="9273" ht="15.75" customHeight="1">
      <c r="A9273" s="3" t="str">
        <f>IFERROR(TRIM(LEFT(RIGHT('Cost Code (New)'!$F9273,LEN('Cost Code (New)'!$F9273)-SEARCH("Ext ",'Cost Code (New)'!$F9273)-LEN("Ext")),SEARCH(" - ",RIGHT('Cost Code (New)'!$F9273,LEN('Cost Code (New)'!$F9273)-SEARCH("Ext ",'Cost Code (New)'!$F9273)-LEN("Ext")))))+0,"")</f>
        <v/>
      </c>
      <c r="B9273" s="8"/>
      <c r="C9273" s="3"/>
      <c r="D9273" s="3"/>
      <c r="E9273" s="3"/>
      <c r="F9273" s="3"/>
      <c r="G9273" s="3"/>
      <c r="H9273" s="3"/>
      <c r="I9273" s="3"/>
    </row>
    <row r="9274" ht="15.75" customHeight="1">
      <c r="A9274" s="3" t="str">
        <f>IFERROR(TRIM(LEFT(RIGHT('Cost Code (New)'!$F9274,LEN('Cost Code (New)'!$F9274)-SEARCH("Ext ",'Cost Code (New)'!$F9274)-LEN("Ext")),SEARCH(" - ",RIGHT('Cost Code (New)'!$F9274,LEN('Cost Code (New)'!$F9274)-SEARCH("Ext ",'Cost Code (New)'!$F9274)-LEN("Ext")))))+0,"")</f>
        <v/>
      </c>
      <c r="B9274" s="8"/>
      <c r="C9274" s="3"/>
      <c r="D9274" s="3"/>
      <c r="E9274" s="3"/>
      <c r="F9274" s="3"/>
      <c r="G9274" s="3"/>
      <c r="H9274" s="3"/>
      <c r="I9274" s="3"/>
    </row>
    <row r="9275" ht="15.75" customHeight="1">
      <c r="A9275" s="3" t="str">
        <f>IFERROR(TRIM(LEFT(RIGHT('Cost Code (New)'!$F9275,LEN('Cost Code (New)'!$F9275)-SEARCH("Ext ",'Cost Code (New)'!$F9275)-LEN("Ext")),SEARCH(" - ",RIGHT('Cost Code (New)'!$F9275,LEN('Cost Code (New)'!$F9275)-SEARCH("Ext ",'Cost Code (New)'!$F9275)-LEN("Ext")))))+0,"")</f>
        <v/>
      </c>
      <c r="B9275" s="8"/>
      <c r="C9275" s="3"/>
      <c r="D9275" s="3"/>
      <c r="E9275" s="3"/>
      <c r="F9275" s="3"/>
      <c r="G9275" s="3"/>
      <c r="H9275" s="3"/>
      <c r="I9275" s="3"/>
    </row>
    <row r="9276" ht="15.75" customHeight="1">
      <c r="A9276" s="3" t="str">
        <f>IFERROR(TRIM(LEFT(RIGHT('Cost Code (New)'!$F9276,LEN('Cost Code (New)'!$F9276)-SEARCH("Ext ",'Cost Code (New)'!$F9276)-LEN("Ext")),SEARCH(" - ",RIGHT('Cost Code (New)'!$F9276,LEN('Cost Code (New)'!$F9276)-SEARCH("Ext ",'Cost Code (New)'!$F9276)-LEN("Ext")))))+0,"")</f>
        <v/>
      </c>
      <c r="B9276" s="8"/>
      <c r="C9276" s="3"/>
      <c r="D9276" s="3"/>
      <c r="E9276" s="3"/>
      <c r="F9276" s="3"/>
      <c r="G9276" s="3"/>
      <c r="H9276" s="3"/>
      <c r="I9276" s="3"/>
    </row>
    <row r="9277" ht="15.75" customHeight="1">
      <c r="A9277" s="3" t="str">
        <f>IFERROR(TRIM(LEFT(RIGHT('Cost Code (New)'!$F9277,LEN('Cost Code (New)'!$F9277)-SEARCH("Ext ",'Cost Code (New)'!$F9277)-LEN("Ext")),SEARCH(" - ",RIGHT('Cost Code (New)'!$F9277,LEN('Cost Code (New)'!$F9277)-SEARCH("Ext ",'Cost Code (New)'!$F9277)-LEN("Ext")))))+0,"")</f>
        <v/>
      </c>
      <c r="B9277" s="8"/>
      <c r="C9277" s="3"/>
      <c r="D9277" s="3"/>
      <c r="E9277" s="3"/>
      <c r="F9277" s="3"/>
      <c r="G9277" s="3"/>
      <c r="H9277" s="3"/>
      <c r="I9277" s="3"/>
    </row>
    <row r="9278" ht="15.75" customHeight="1">
      <c r="A9278" s="3" t="str">
        <f>IFERROR(TRIM(LEFT(RIGHT('Cost Code (New)'!$F9278,LEN('Cost Code (New)'!$F9278)-SEARCH("Ext ",'Cost Code (New)'!$F9278)-LEN("Ext")),SEARCH(" - ",RIGHT('Cost Code (New)'!$F9278,LEN('Cost Code (New)'!$F9278)-SEARCH("Ext ",'Cost Code (New)'!$F9278)-LEN("Ext")))))+0,"")</f>
        <v/>
      </c>
      <c r="B9278" s="8"/>
      <c r="C9278" s="3"/>
      <c r="D9278" s="3"/>
      <c r="E9278" s="3"/>
      <c r="F9278" s="3"/>
      <c r="G9278" s="3"/>
      <c r="H9278" s="3"/>
      <c r="I9278" s="3"/>
    </row>
    <row r="9279" ht="15.75" customHeight="1">
      <c r="A9279" s="3" t="str">
        <f>IFERROR(TRIM(LEFT(RIGHT('Cost Code (New)'!$F9279,LEN('Cost Code (New)'!$F9279)-SEARCH("Ext ",'Cost Code (New)'!$F9279)-LEN("Ext")),SEARCH(" - ",RIGHT('Cost Code (New)'!$F9279,LEN('Cost Code (New)'!$F9279)-SEARCH("Ext ",'Cost Code (New)'!$F9279)-LEN("Ext")))))+0,"")</f>
        <v/>
      </c>
      <c r="B9279" s="8"/>
      <c r="C9279" s="3"/>
      <c r="D9279" s="3"/>
      <c r="E9279" s="3"/>
      <c r="F9279" s="3"/>
      <c r="G9279" s="3"/>
      <c r="H9279" s="3"/>
      <c r="I9279" s="3"/>
    </row>
    <row r="9280" ht="15.75" customHeight="1">
      <c r="A9280" s="3" t="str">
        <f>IFERROR(TRIM(LEFT(RIGHT('Cost Code (New)'!$F9280,LEN('Cost Code (New)'!$F9280)-SEARCH("Ext ",'Cost Code (New)'!$F9280)-LEN("Ext")),SEARCH(" - ",RIGHT('Cost Code (New)'!$F9280,LEN('Cost Code (New)'!$F9280)-SEARCH("Ext ",'Cost Code (New)'!$F9280)-LEN("Ext")))))+0,"")</f>
        <v/>
      </c>
      <c r="B9280" s="8"/>
      <c r="C9280" s="3"/>
      <c r="D9280" s="3"/>
      <c r="E9280" s="3"/>
      <c r="F9280" s="3"/>
      <c r="G9280" s="3"/>
      <c r="H9280" s="3"/>
      <c r="I9280" s="3"/>
    </row>
    <row r="9281" ht="15.75" customHeight="1">
      <c r="A9281" s="3" t="str">
        <f>IFERROR(TRIM(LEFT(RIGHT('Cost Code (New)'!$F9281,LEN('Cost Code (New)'!$F9281)-SEARCH("Ext ",'Cost Code (New)'!$F9281)-LEN("Ext")),SEARCH(" - ",RIGHT('Cost Code (New)'!$F9281,LEN('Cost Code (New)'!$F9281)-SEARCH("Ext ",'Cost Code (New)'!$F9281)-LEN("Ext")))))+0,"")</f>
        <v/>
      </c>
      <c r="B9281" s="8"/>
      <c r="C9281" s="3"/>
      <c r="D9281" s="3"/>
      <c r="E9281" s="3"/>
      <c r="F9281" s="3"/>
      <c r="G9281" s="3"/>
      <c r="H9281" s="3"/>
      <c r="I9281" s="3"/>
    </row>
    <row r="9282" ht="15.75" customHeight="1">
      <c r="A9282" s="3" t="str">
        <f>IFERROR(TRIM(LEFT(RIGHT('Cost Code (New)'!$F9282,LEN('Cost Code (New)'!$F9282)-SEARCH("Ext ",'Cost Code (New)'!$F9282)-LEN("Ext")),SEARCH(" - ",RIGHT('Cost Code (New)'!$F9282,LEN('Cost Code (New)'!$F9282)-SEARCH("Ext ",'Cost Code (New)'!$F9282)-LEN("Ext")))))+0,"")</f>
        <v/>
      </c>
      <c r="B9282" s="8"/>
      <c r="C9282" s="3"/>
      <c r="D9282" s="3"/>
      <c r="E9282" s="3"/>
      <c r="F9282" s="3"/>
      <c r="G9282" s="3"/>
      <c r="H9282" s="3"/>
      <c r="I9282" s="3"/>
    </row>
    <row r="9283" ht="15.75" customHeight="1">
      <c r="A9283" s="3" t="str">
        <f>IFERROR(TRIM(LEFT(RIGHT('Cost Code (New)'!$F9283,LEN('Cost Code (New)'!$F9283)-SEARCH("Ext ",'Cost Code (New)'!$F9283)-LEN("Ext")),SEARCH(" - ",RIGHT('Cost Code (New)'!$F9283,LEN('Cost Code (New)'!$F9283)-SEARCH("Ext ",'Cost Code (New)'!$F9283)-LEN("Ext")))))+0,"")</f>
        <v/>
      </c>
      <c r="B9283" s="8"/>
      <c r="C9283" s="3"/>
      <c r="D9283" s="3"/>
      <c r="E9283" s="3"/>
      <c r="F9283" s="3"/>
      <c r="G9283" s="3"/>
      <c r="H9283" s="3"/>
      <c r="I9283" s="3"/>
    </row>
    <row r="9284" ht="15.75" customHeight="1">
      <c r="A9284" s="3" t="str">
        <f>IFERROR(TRIM(LEFT(RIGHT('Cost Code (New)'!$F9284,LEN('Cost Code (New)'!$F9284)-SEARCH("Ext ",'Cost Code (New)'!$F9284)-LEN("Ext")),SEARCH(" - ",RIGHT('Cost Code (New)'!$F9284,LEN('Cost Code (New)'!$F9284)-SEARCH("Ext ",'Cost Code (New)'!$F9284)-LEN("Ext")))))+0,"")</f>
        <v/>
      </c>
      <c r="B9284" s="8"/>
      <c r="C9284" s="3"/>
      <c r="D9284" s="3"/>
      <c r="E9284" s="3"/>
      <c r="F9284" s="3"/>
      <c r="G9284" s="3"/>
      <c r="H9284" s="3"/>
      <c r="I9284" s="3"/>
    </row>
    <row r="9285" ht="15.75" customHeight="1">
      <c r="A9285" s="3" t="str">
        <f>IFERROR(TRIM(LEFT(RIGHT('Cost Code (New)'!$F9285,LEN('Cost Code (New)'!$F9285)-SEARCH("Ext ",'Cost Code (New)'!$F9285)-LEN("Ext")),SEARCH(" - ",RIGHT('Cost Code (New)'!$F9285,LEN('Cost Code (New)'!$F9285)-SEARCH("Ext ",'Cost Code (New)'!$F9285)-LEN("Ext")))))+0,"")</f>
        <v/>
      </c>
      <c r="B9285" s="8"/>
      <c r="C9285" s="3"/>
      <c r="D9285" s="3"/>
      <c r="E9285" s="3"/>
      <c r="F9285" s="3"/>
      <c r="G9285" s="3"/>
      <c r="H9285" s="3"/>
      <c r="I9285" s="3"/>
    </row>
    <row r="9286" ht="15.75" customHeight="1">
      <c r="A9286" s="3" t="str">
        <f>IFERROR(TRIM(LEFT(RIGHT('Cost Code (New)'!$F9286,LEN('Cost Code (New)'!$F9286)-SEARCH("Ext ",'Cost Code (New)'!$F9286)-LEN("Ext")),SEARCH(" - ",RIGHT('Cost Code (New)'!$F9286,LEN('Cost Code (New)'!$F9286)-SEARCH("Ext ",'Cost Code (New)'!$F9286)-LEN("Ext")))))+0,"")</f>
        <v/>
      </c>
      <c r="B9286" s="8"/>
      <c r="C9286" s="3"/>
      <c r="D9286" s="3"/>
      <c r="E9286" s="3"/>
      <c r="F9286" s="3"/>
      <c r="G9286" s="3"/>
      <c r="H9286" s="3"/>
      <c r="I9286" s="3"/>
    </row>
    <row r="9287" ht="15.75" customHeight="1">
      <c r="A9287" s="3" t="str">
        <f>IFERROR(TRIM(LEFT(RIGHT('Cost Code (New)'!$F9287,LEN('Cost Code (New)'!$F9287)-SEARCH("Ext ",'Cost Code (New)'!$F9287)-LEN("Ext")),SEARCH(" - ",RIGHT('Cost Code (New)'!$F9287,LEN('Cost Code (New)'!$F9287)-SEARCH("Ext ",'Cost Code (New)'!$F9287)-LEN("Ext")))))+0,"")</f>
        <v/>
      </c>
      <c r="B9287" s="8"/>
      <c r="C9287" s="3"/>
      <c r="D9287" s="3"/>
      <c r="E9287" s="3"/>
      <c r="F9287" s="3"/>
      <c r="G9287" s="3"/>
      <c r="H9287" s="3"/>
      <c r="I9287" s="3"/>
    </row>
    <row r="9288" ht="15.75" customHeight="1">
      <c r="A9288" s="3" t="str">
        <f>IFERROR(TRIM(LEFT(RIGHT('Cost Code (New)'!$F9288,LEN('Cost Code (New)'!$F9288)-SEARCH("Ext ",'Cost Code (New)'!$F9288)-LEN("Ext")),SEARCH(" - ",RIGHT('Cost Code (New)'!$F9288,LEN('Cost Code (New)'!$F9288)-SEARCH("Ext ",'Cost Code (New)'!$F9288)-LEN("Ext")))))+0,"")</f>
        <v/>
      </c>
      <c r="B9288" s="8"/>
      <c r="C9288" s="3"/>
      <c r="D9288" s="3"/>
      <c r="E9288" s="3"/>
      <c r="F9288" s="3"/>
      <c r="G9288" s="3"/>
      <c r="H9288" s="3"/>
      <c r="I9288" s="3"/>
    </row>
    <row r="9289" ht="15.75" customHeight="1">
      <c r="A9289" s="3" t="str">
        <f>IFERROR(TRIM(LEFT(RIGHT('Cost Code (New)'!$F9289,LEN('Cost Code (New)'!$F9289)-SEARCH("Ext ",'Cost Code (New)'!$F9289)-LEN("Ext")),SEARCH(" - ",RIGHT('Cost Code (New)'!$F9289,LEN('Cost Code (New)'!$F9289)-SEARCH("Ext ",'Cost Code (New)'!$F9289)-LEN("Ext")))))+0,"")</f>
        <v/>
      </c>
      <c r="B9289" s="8"/>
      <c r="C9289" s="3"/>
      <c r="D9289" s="3"/>
      <c r="E9289" s="3"/>
      <c r="F9289" s="3"/>
      <c r="G9289" s="3"/>
      <c r="H9289" s="3"/>
      <c r="I9289" s="3"/>
    </row>
    <row r="9290" ht="15.75" customHeight="1">
      <c r="A9290" s="3" t="str">
        <f>IFERROR(TRIM(LEFT(RIGHT('Cost Code (New)'!$F9290,LEN('Cost Code (New)'!$F9290)-SEARCH("Ext ",'Cost Code (New)'!$F9290)-LEN("Ext")),SEARCH(" - ",RIGHT('Cost Code (New)'!$F9290,LEN('Cost Code (New)'!$F9290)-SEARCH("Ext ",'Cost Code (New)'!$F9290)-LEN("Ext")))))+0,"")</f>
        <v/>
      </c>
      <c r="B9290" s="8"/>
      <c r="C9290" s="3"/>
      <c r="D9290" s="3"/>
      <c r="E9290" s="3"/>
      <c r="F9290" s="3"/>
      <c r="G9290" s="3"/>
      <c r="H9290" s="3"/>
      <c r="I9290" s="3"/>
    </row>
    <row r="9291" ht="15.75" customHeight="1">
      <c r="A9291" s="3" t="str">
        <f>IFERROR(TRIM(LEFT(RIGHT('Cost Code (New)'!$F9291,LEN('Cost Code (New)'!$F9291)-SEARCH("Ext ",'Cost Code (New)'!$F9291)-LEN("Ext")),SEARCH(" - ",RIGHT('Cost Code (New)'!$F9291,LEN('Cost Code (New)'!$F9291)-SEARCH("Ext ",'Cost Code (New)'!$F9291)-LEN("Ext")))))+0,"")</f>
        <v/>
      </c>
      <c r="B9291" s="8"/>
      <c r="C9291" s="3"/>
      <c r="D9291" s="3"/>
      <c r="E9291" s="3"/>
      <c r="F9291" s="3"/>
      <c r="G9291" s="3"/>
      <c r="H9291" s="3"/>
      <c r="I9291" s="3"/>
    </row>
    <row r="9292" ht="15.75" customHeight="1">
      <c r="A9292" s="3" t="str">
        <f>IFERROR(TRIM(LEFT(RIGHT('Cost Code (New)'!$F9292,LEN('Cost Code (New)'!$F9292)-SEARCH("Ext ",'Cost Code (New)'!$F9292)-LEN("Ext")),SEARCH(" - ",RIGHT('Cost Code (New)'!$F9292,LEN('Cost Code (New)'!$F9292)-SEARCH("Ext ",'Cost Code (New)'!$F9292)-LEN("Ext")))))+0,"")</f>
        <v/>
      </c>
      <c r="B9292" s="8"/>
      <c r="C9292" s="3"/>
      <c r="D9292" s="3"/>
      <c r="E9292" s="3"/>
      <c r="F9292" s="3"/>
      <c r="G9292" s="3"/>
      <c r="H9292" s="3"/>
      <c r="I9292" s="3"/>
    </row>
    <row r="9293" ht="15.75" customHeight="1">
      <c r="A9293" s="3" t="str">
        <f>IFERROR(TRIM(LEFT(RIGHT('Cost Code (New)'!$F9293,LEN('Cost Code (New)'!$F9293)-SEARCH("Ext ",'Cost Code (New)'!$F9293)-LEN("Ext")),SEARCH(" - ",RIGHT('Cost Code (New)'!$F9293,LEN('Cost Code (New)'!$F9293)-SEARCH("Ext ",'Cost Code (New)'!$F9293)-LEN("Ext")))))+0,"")</f>
        <v/>
      </c>
      <c r="B9293" s="8"/>
      <c r="C9293" s="3"/>
      <c r="D9293" s="3"/>
      <c r="E9293" s="3"/>
      <c r="F9293" s="3"/>
      <c r="G9293" s="3"/>
      <c r="H9293" s="3"/>
      <c r="I9293" s="3"/>
    </row>
    <row r="9294" ht="15.75" customHeight="1">
      <c r="A9294" s="3" t="str">
        <f>IFERROR(TRIM(LEFT(RIGHT('Cost Code (New)'!$F9294,LEN('Cost Code (New)'!$F9294)-SEARCH("Ext ",'Cost Code (New)'!$F9294)-LEN("Ext")),SEARCH(" - ",RIGHT('Cost Code (New)'!$F9294,LEN('Cost Code (New)'!$F9294)-SEARCH("Ext ",'Cost Code (New)'!$F9294)-LEN("Ext")))))+0,"")</f>
        <v/>
      </c>
      <c r="B9294" s="8"/>
      <c r="C9294" s="3"/>
      <c r="D9294" s="3"/>
      <c r="E9294" s="3"/>
      <c r="F9294" s="3"/>
      <c r="G9294" s="3"/>
      <c r="H9294" s="3"/>
      <c r="I9294" s="3"/>
    </row>
    <row r="9295" ht="15.75" customHeight="1">
      <c r="A9295" s="3" t="str">
        <f>IFERROR(TRIM(LEFT(RIGHT('Cost Code (New)'!$F9295,LEN('Cost Code (New)'!$F9295)-SEARCH("Ext ",'Cost Code (New)'!$F9295)-LEN("Ext")),SEARCH(" - ",RIGHT('Cost Code (New)'!$F9295,LEN('Cost Code (New)'!$F9295)-SEARCH("Ext ",'Cost Code (New)'!$F9295)-LEN("Ext")))))+0,"")</f>
        <v/>
      </c>
      <c r="B9295" s="8"/>
      <c r="C9295" s="3"/>
      <c r="D9295" s="3"/>
      <c r="E9295" s="3"/>
      <c r="F9295" s="3"/>
      <c r="G9295" s="3"/>
      <c r="H9295" s="3"/>
      <c r="I9295" s="3"/>
    </row>
    <row r="9296" ht="15.75" customHeight="1">
      <c r="A9296" s="3" t="str">
        <f>IFERROR(TRIM(LEFT(RIGHT('Cost Code (New)'!$F9296,LEN('Cost Code (New)'!$F9296)-SEARCH("Ext ",'Cost Code (New)'!$F9296)-LEN("Ext")),SEARCH(" - ",RIGHT('Cost Code (New)'!$F9296,LEN('Cost Code (New)'!$F9296)-SEARCH("Ext ",'Cost Code (New)'!$F9296)-LEN("Ext")))))+0,"")</f>
        <v/>
      </c>
      <c r="B9296" s="8"/>
      <c r="C9296" s="3"/>
      <c r="D9296" s="3"/>
      <c r="E9296" s="3"/>
      <c r="F9296" s="3"/>
      <c r="G9296" s="3"/>
      <c r="H9296" s="3"/>
      <c r="I9296" s="3"/>
    </row>
    <row r="9297" ht="15.75" customHeight="1">
      <c r="A9297" s="3" t="str">
        <f>IFERROR(TRIM(LEFT(RIGHT('Cost Code (New)'!$F9297,LEN('Cost Code (New)'!$F9297)-SEARCH("Ext ",'Cost Code (New)'!$F9297)-LEN("Ext")),SEARCH(" - ",RIGHT('Cost Code (New)'!$F9297,LEN('Cost Code (New)'!$F9297)-SEARCH("Ext ",'Cost Code (New)'!$F9297)-LEN("Ext")))))+0,"")</f>
        <v/>
      </c>
      <c r="B9297" s="8"/>
      <c r="C9297" s="3"/>
      <c r="D9297" s="3"/>
      <c r="E9297" s="3"/>
      <c r="F9297" s="3"/>
      <c r="G9297" s="3"/>
      <c r="H9297" s="3"/>
      <c r="I9297" s="3"/>
    </row>
    <row r="9298" ht="15.75" customHeight="1">
      <c r="A9298" s="3" t="str">
        <f>IFERROR(TRIM(LEFT(RIGHT('Cost Code (New)'!$F9298,LEN('Cost Code (New)'!$F9298)-SEARCH("Ext ",'Cost Code (New)'!$F9298)-LEN("Ext")),SEARCH(" - ",RIGHT('Cost Code (New)'!$F9298,LEN('Cost Code (New)'!$F9298)-SEARCH("Ext ",'Cost Code (New)'!$F9298)-LEN("Ext")))))+0,"")</f>
        <v/>
      </c>
      <c r="B9298" s="8"/>
      <c r="C9298" s="3"/>
      <c r="D9298" s="3"/>
      <c r="E9298" s="3"/>
      <c r="F9298" s="3"/>
      <c r="G9298" s="3"/>
      <c r="H9298" s="3"/>
      <c r="I9298" s="3"/>
    </row>
    <row r="9299" ht="15.75" customHeight="1">
      <c r="A9299" s="3" t="str">
        <f>IFERROR(TRIM(LEFT(RIGHT('Cost Code (New)'!$F9299,LEN('Cost Code (New)'!$F9299)-SEARCH("Ext ",'Cost Code (New)'!$F9299)-LEN("Ext")),SEARCH(" - ",RIGHT('Cost Code (New)'!$F9299,LEN('Cost Code (New)'!$F9299)-SEARCH("Ext ",'Cost Code (New)'!$F9299)-LEN("Ext")))))+0,"")</f>
        <v/>
      </c>
      <c r="B9299" s="8"/>
      <c r="C9299" s="3"/>
      <c r="D9299" s="3"/>
      <c r="E9299" s="3"/>
      <c r="F9299" s="3"/>
      <c r="G9299" s="3"/>
      <c r="H9299" s="3"/>
      <c r="I9299" s="3"/>
    </row>
    <row r="9300" ht="15.75" customHeight="1">
      <c r="A9300" s="3" t="str">
        <f>IFERROR(TRIM(LEFT(RIGHT('Cost Code (New)'!$F9300,LEN('Cost Code (New)'!$F9300)-SEARCH("Ext ",'Cost Code (New)'!$F9300)-LEN("Ext")),SEARCH(" - ",RIGHT('Cost Code (New)'!$F9300,LEN('Cost Code (New)'!$F9300)-SEARCH("Ext ",'Cost Code (New)'!$F9300)-LEN("Ext")))))+0,"")</f>
        <v/>
      </c>
      <c r="B9300" s="8"/>
      <c r="C9300" s="3"/>
      <c r="D9300" s="3"/>
      <c r="E9300" s="3"/>
      <c r="F9300" s="3"/>
      <c r="G9300" s="3"/>
      <c r="H9300" s="3"/>
      <c r="I9300" s="3"/>
    </row>
    <row r="9301" ht="15.75" customHeight="1">
      <c r="A9301" s="3" t="str">
        <f>IFERROR(TRIM(LEFT(RIGHT('Cost Code (New)'!$F9301,LEN('Cost Code (New)'!$F9301)-SEARCH("Ext ",'Cost Code (New)'!$F9301)-LEN("Ext")),SEARCH(" - ",RIGHT('Cost Code (New)'!$F9301,LEN('Cost Code (New)'!$F9301)-SEARCH("Ext ",'Cost Code (New)'!$F9301)-LEN("Ext")))))+0,"")</f>
        <v/>
      </c>
      <c r="B9301" s="8"/>
      <c r="C9301" s="3"/>
      <c r="D9301" s="3"/>
      <c r="E9301" s="3"/>
      <c r="F9301" s="3"/>
      <c r="G9301" s="3"/>
      <c r="H9301" s="3"/>
      <c r="I9301" s="3"/>
    </row>
    <row r="9302" ht="15.75" customHeight="1">
      <c r="A9302" s="3" t="str">
        <f>IFERROR(TRIM(LEFT(RIGHT('Cost Code (New)'!$F9302,LEN('Cost Code (New)'!$F9302)-SEARCH("Ext ",'Cost Code (New)'!$F9302)-LEN("Ext")),SEARCH(" - ",RIGHT('Cost Code (New)'!$F9302,LEN('Cost Code (New)'!$F9302)-SEARCH("Ext ",'Cost Code (New)'!$F9302)-LEN("Ext")))))+0,"")</f>
        <v/>
      </c>
      <c r="B9302" s="8"/>
      <c r="C9302" s="3"/>
      <c r="D9302" s="3"/>
      <c r="E9302" s="3"/>
      <c r="F9302" s="3"/>
      <c r="G9302" s="3"/>
      <c r="H9302" s="3"/>
      <c r="I9302" s="3"/>
    </row>
    <row r="9303" ht="15.75" customHeight="1">
      <c r="A9303" s="3" t="str">
        <f>IFERROR(TRIM(LEFT(RIGHT('Cost Code (New)'!$F9303,LEN('Cost Code (New)'!$F9303)-SEARCH("Ext ",'Cost Code (New)'!$F9303)-LEN("Ext")),SEARCH(" - ",RIGHT('Cost Code (New)'!$F9303,LEN('Cost Code (New)'!$F9303)-SEARCH("Ext ",'Cost Code (New)'!$F9303)-LEN("Ext")))))+0,"")</f>
        <v/>
      </c>
      <c r="B9303" s="8"/>
      <c r="C9303" s="3"/>
      <c r="D9303" s="3"/>
      <c r="E9303" s="3"/>
      <c r="F9303" s="3"/>
      <c r="G9303" s="3"/>
      <c r="H9303" s="3"/>
      <c r="I9303" s="3"/>
    </row>
    <row r="9304" ht="15.75" customHeight="1">
      <c r="A9304" s="3" t="str">
        <f>IFERROR(TRIM(LEFT(RIGHT('Cost Code (New)'!$F9304,LEN('Cost Code (New)'!$F9304)-SEARCH("Ext ",'Cost Code (New)'!$F9304)-LEN("Ext")),SEARCH(" - ",RIGHT('Cost Code (New)'!$F9304,LEN('Cost Code (New)'!$F9304)-SEARCH("Ext ",'Cost Code (New)'!$F9304)-LEN("Ext")))))+0,"")</f>
        <v/>
      </c>
      <c r="B9304" s="8"/>
      <c r="C9304" s="3"/>
      <c r="D9304" s="3"/>
      <c r="E9304" s="3"/>
      <c r="F9304" s="3"/>
      <c r="G9304" s="3"/>
      <c r="H9304" s="3"/>
      <c r="I9304" s="3"/>
    </row>
    <row r="9305" ht="15.75" customHeight="1">
      <c r="A9305" s="3" t="str">
        <f>IFERROR(TRIM(LEFT(RIGHT('Cost Code (New)'!$F9305,LEN('Cost Code (New)'!$F9305)-SEARCH("Ext ",'Cost Code (New)'!$F9305)-LEN("Ext")),SEARCH(" - ",RIGHT('Cost Code (New)'!$F9305,LEN('Cost Code (New)'!$F9305)-SEARCH("Ext ",'Cost Code (New)'!$F9305)-LEN("Ext")))))+0,"")</f>
        <v/>
      </c>
      <c r="B9305" s="8"/>
      <c r="C9305" s="3"/>
      <c r="D9305" s="3"/>
      <c r="E9305" s="3"/>
      <c r="F9305" s="3"/>
      <c r="G9305" s="3"/>
      <c r="H9305" s="3"/>
      <c r="I9305" s="3"/>
    </row>
    <row r="9306" ht="15.75" customHeight="1">
      <c r="A9306" s="3" t="str">
        <f>IFERROR(TRIM(LEFT(RIGHT('Cost Code (New)'!$F9306,LEN('Cost Code (New)'!$F9306)-SEARCH("Ext ",'Cost Code (New)'!$F9306)-LEN("Ext")),SEARCH(" - ",RIGHT('Cost Code (New)'!$F9306,LEN('Cost Code (New)'!$F9306)-SEARCH("Ext ",'Cost Code (New)'!$F9306)-LEN("Ext")))))+0,"")</f>
        <v/>
      </c>
      <c r="B9306" s="8"/>
      <c r="C9306" s="3"/>
      <c r="D9306" s="3"/>
      <c r="E9306" s="3"/>
      <c r="F9306" s="3"/>
      <c r="G9306" s="3"/>
      <c r="H9306" s="3"/>
      <c r="I9306" s="3"/>
    </row>
    <row r="9307" ht="15.75" customHeight="1">
      <c r="A9307" s="3" t="str">
        <f>IFERROR(TRIM(LEFT(RIGHT('Cost Code (New)'!$F9307,LEN('Cost Code (New)'!$F9307)-SEARCH("Ext ",'Cost Code (New)'!$F9307)-LEN("Ext")),SEARCH(" - ",RIGHT('Cost Code (New)'!$F9307,LEN('Cost Code (New)'!$F9307)-SEARCH("Ext ",'Cost Code (New)'!$F9307)-LEN("Ext")))))+0,"")</f>
        <v/>
      </c>
      <c r="B9307" s="8"/>
      <c r="C9307" s="3"/>
      <c r="D9307" s="3"/>
      <c r="E9307" s="3"/>
      <c r="F9307" s="3"/>
      <c r="G9307" s="3"/>
      <c r="H9307" s="3"/>
      <c r="I9307" s="3"/>
    </row>
    <row r="9308" ht="15.75" customHeight="1">
      <c r="A9308" s="3" t="str">
        <f>IFERROR(TRIM(LEFT(RIGHT('Cost Code (New)'!$F9308,LEN('Cost Code (New)'!$F9308)-SEARCH("Ext ",'Cost Code (New)'!$F9308)-LEN("Ext")),SEARCH(" - ",RIGHT('Cost Code (New)'!$F9308,LEN('Cost Code (New)'!$F9308)-SEARCH("Ext ",'Cost Code (New)'!$F9308)-LEN("Ext")))))+0,"")</f>
        <v/>
      </c>
      <c r="B9308" s="8"/>
      <c r="C9308" s="3"/>
      <c r="D9308" s="3"/>
      <c r="E9308" s="3"/>
      <c r="F9308" s="3"/>
      <c r="G9308" s="3"/>
      <c r="H9308" s="3"/>
      <c r="I9308" s="3"/>
    </row>
    <row r="9309" ht="15.75" customHeight="1">
      <c r="A9309" s="3" t="str">
        <f>IFERROR(TRIM(LEFT(RIGHT('Cost Code (New)'!$F9309,LEN('Cost Code (New)'!$F9309)-SEARCH("Ext ",'Cost Code (New)'!$F9309)-LEN("Ext")),SEARCH(" - ",RIGHT('Cost Code (New)'!$F9309,LEN('Cost Code (New)'!$F9309)-SEARCH("Ext ",'Cost Code (New)'!$F9309)-LEN("Ext")))))+0,"")</f>
        <v/>
      </c>
      <c r="B9309" s="8"/>
      <c r="C9309" s="3"/>
      <c r="D9309" s="3"/>
      <c r="E9309" s="3"/>
      <c r="F9309" s="3"/>
      <c r="G9309" s="3"/>
      <c r="H9309" s="3"/>
      <c r="I9309" s="3"/>
    </row>
    <row r="9310" ht="15.75" customHeight="1">
      <c r="A9310" s="3" t="str">
        <f>IFERROR(TRIM(LEFT(RIGHT('Cost Code (New)'!$F9310,LEN('Cost Code (New)'!$F9310)-SEARCH("Ext ",'Cost Code (New)'!$F9310)-LEN("Ext")),SEARCH(" - ",RIGHT('Cost Code (New)'!$F9310,LEN('Cost Code (New)'!$F9310)-SEARCH("Ext ",'Cost Code (New)'!$F9310)-LEN("Ext")))))+0,"")</f>
        <v/>
      </c>
      <c r="B9310" s="8"/>
      <c r="C9310" s="3"/>
      <c r="D9310" s="3"/>
      <c r="E9310" s="3"/>
      <c r="F9310" s="3"/>
      <c r="G9310" s="3"/>
      <c r="H9310" s="3"/>
      <c r="I9310" s="3"/>
    </row>
    <row r="9311" ht="15.75" customHeight="1">
      <c r="A9311" s="3" t="str">
        <f>IFERROR(TRIM(LEFT(RIGHT('Cost Code (New)'!$F9311,LEN('Cost Code (New)'!$F9311)-SEARCH("Ext ",'Cost Code (New)'!$F9311)-LEN("Ext")),SEARCH(" - ",RIGHT('Cost Code (New)'!$F9311,LEN('Cost Code (New)'!$F9311)-SEARCH("Ext ",'Cost Code (New)'!$F9311)-LEN("Ext")))))+0,"")</f>
        <v/>
      </c>
      <c r="B9311" s="8"/>
      <c r="C9311" s="3"/>
      <c r="D9311" s="3"/>
      <c r="E9311" s="3"/>
      <c r="F9311" s="3"/>
      <c r="G9311" s="3"/>
      <c r="H9311" s="3"/>
      <c r="I9311" s="3"/>
    </row>
    <row r="9312" ht="15.75" customHeight="1">
      <c r="A9312" s="3" t="str">
        <f>IFERROR(TRIM(LEFT(RIGHT('Cost Code (New)'!$F9312,LEN('Cost Code (New)'!$F9312)-SEARCH("Ext ",'Cost Code (New)'!$F9312)-LEN("Ext")),SEARCH(" - ",RIGHT('Cost Code (New)'!$F9312,LEN('Cost Code (New)'!$F9312)-SEARCH("Ext ",'Cost Code (New)'!$F9312)-LEN("Ext")))))+0,"")</f>
        <v/>
      </c>
      <c r="B9312" s="8"/>
      <c r="C9312" s="3"/>
      <c r="D9312" s="3"/>
      <c r="E9312" s="3"/>
      <c r="F9312" s="3"/>
      <c r="G9312" s="3"/>
      <c r="H9312" s="3"/>
      <c r="I9312" s="3"/>
    </row>
    <row r="9313" ht="15.75" customHeight="1">
      <c r="A9313" s="3" t="str">
        <f>IFERROR(TRIM(LEFT(RIGHT('Cost Code (New)'!$F9313,LEN('Cost Code (New)'!$F9313)-SEARCH("Ext ",'Cost Code (New)'!$F9313)-LEN("Ext")),SEARCH(" - ",RIGHT('Cost Code (New)'!$F9313,LEN('Cost Code (New)'!$F9313)-SEARCH("Ext ",'Cost Code (New)'!$F9313)-LEN("Ext")))))+0,"")</f>
        <v/>
      </c>
      <c r="B9313" s="8"/>
      <c r="C9313" s="3"/>
      <c r="D9313" s="3"/>
      <c r="E9313" s="3"/>
      <c r="F9313" s="3"/>
      <c r="G9313" s="3"/>
      <c r="H9313" s="3"/>
      <c r="I9313" s="3"/>
    </row>
    <row r="9314" ht="15.75" customHeight="1">
      <c r="A9314" s="3" t="str">
        <f>IFERROR(TRIM(LEFT(RIGHT('Cost Code (New)'!$F9314,LEN('Cost Code (New)'!$F9314)-SEARCH("Ext ",'Cost Code (New)'!$F9314)-LEN("Ext")),SEARCH(" - ",RIGHT('Cost Code (New)'!$F9314,LEN('Cost Code (New)'!$F9314)-SEARCH("Ext ",'Cost Code (New)'!$F9314)-LEN("Ext")))))+0,"")</f>
        <v/>
      </c>
      <c r="B9314" s="8"/>
      <c r="C9314" s="3"/>
      <c r="D9314" s="3"/>
      <c r="E9314" s="3"/>
      <c r="F9314" s="3"/>
      <c r="G9314" s="3"/>
      <c r="H9314" s="3"/>
      <c r="I9314" s="3"/>
    </row>
    <row r="9315" ht="15.75" customHeight="1">
      <c r="A9315" s="3" t="str">
        <f>IFERROR(TRIM(LEFT(RIGHT('Cost Code (New)'!$F9315,LEN('Cost Code (New)'!$F9315)-SEARCH("Ext ",'Cost Code (New)'!$F9315)-LEN("Ext")),SEARCH(" - ",RIGHT('Cost Code (New)'!$F9315,LEN('Cost Code (New)'!$F9315)-SEARCH("Ext ",'Cost Code (New)'!$F9315)-LEN("Ext")))))+0,"")</f>
        <v/>
      </c>
      <c r="B9315" s="8"/>
      <c r="C9315" s="3"/>
      <c r="D9315" s="3"/>
      <c r="E9315" s="3"/>
      <c r="F9315" s="3"/>
      <c r="G9315" s="3"/>
      <c r="H9315" s="3"/>
      <c r="I9315" s="3"/>
    </row>
    <row r="9316" ht="15.75" customHeight="1">
      <c r="A9316" s="3" t="str">
        <f>IFERROR(TRIM(LEFT(RIGHT('Cost Code (New)'!$F9316,LEN('Cost Code (New)'!$F9316)-SEARCH("Ext ",'Cost Code (New)'!$F9316)-LEN("Ext")),SEARCH(" - ",RIGHT('Cost Code (New)'!$F9316,LEN('Cost Code (New)'!$F9316)-SEARCH("Ext ",'Cost Code (New)'!$F9316)-LEN("Ext")))))+0,"")</f>
        <v/>
      </c>
      <c r="B9316" s="8"/>
      <c r="C9316" s="3"/>
      <c r="D9316" s="3"/>
      <c r="E9316" s="3"/>
      <c r="F9316" s="3"/>
      <c r="G9316" s="3"/>
      <c r="H9316" s="3"/>
      <c r="I9316" s="3"/>
    </row>
    <row r="9317" ht="15.75" customHeight="1">
      <c r="A9317" s="3" t="str">
        <f>IFERROR(TRIM(LEFT(RIGHT('Cost Code (New)'!$F9317,LEN('Cost Code (New)'!$F9317)-SEARCH("Ext ",'Cost Code (New)'!$F9317)-LEN("Ext")),SEARCH(" - ",RIGHT('Cost Code (New)'!$F9317,LEN('Cost Code (New)'!$F9317)-SEARCH("Ext ",'Cost Code (New)'!$F9317)-LEN("Ext")))))+0,"")</f>
        <v/>
      </c>
      <c r="B9317" s="8"/>
      <c r="C9317" s="3"/>
      <c r="D9317" s="3"/>
      <c r="E9317" s="3"/>
      <c r="F9317" s="3"/>
      <c r="G9317" s="3"/>
      <c r="H9317" s="3"/>
      <c r="I9317" s="3"/>
    </row>
    <row r="9318" ht="15.75" customHeight="1">
      <c r="A9318" s="3" t="str">
        <f>IFERROR(TRIM(LEFT(RIGHT('Cost Code (New)'!$F9318,LEN('Cost Code (New)'!$F9318)-SEARCH("Ext ",'Cost Code (New)'!$F9318)-LEN("Ext")),SEARCH(" - ",RIGHT('Cost Code (New)'!$F9318,LEN('Cost Code (New)'!$F9318)-SEARCH("Ext ",'Cost Code (New)'!$F9318)-LEN("Ext")))))+0,"")</f>
        <v/>
      </c>
      <c r="B9318" s="8"/>
      <c r="C9318" s="3"/>
      <c r="D9318" s="3"/>
      <c r="E9318" s="3"/>
      <c r="F9318" s="3"/>
      <c r="G9318" s="3"/>
      <c r="H9318" s="3"/>
      <c r="I9318" s="3"/>
    </row>
    <row r="9319" ht="15.75" customHeight="1">
      <c r="A9319" s="3" t="str">
        <f>IFERROR(TRIM(LEFT(RIGHT('Cost Code (New)'!$F9319,LEN('Cost Code (New)'!$F9319)-SEARCH("Ext ",'Cost Code (New)'!$F9319)-LEN("Ext")),SEARCH(" - ",RIGHT('Cost Code (New)'!$F9319,LEN('Cost Code (New)'!$F9319)-SEARCH("Ext ",'Cost Code (New)'!$F9319)-LEN("Ext")))))+0,"")</f>
        <v/>
      </c>
      <c r="B9319" s="8"/>
      <c r="C9319" s="3"/>
      <c r="D9319" s="3"/>
      <c r="E9319" s="3"/>
      <c r="F9319" s="3"/>
      <c r="G9319" s="3"/>
      <c r="H9319" s="3"/>
      <c r="I9319" s="3"/>
    </row>
    <row r="9320" ht="15.75" customHeight="1">
      <c r="A9320" s="3" t="str">
        <f>IFERROR(TRIM(LEFT(RIGHT('Cost Code (New)'!$F9320,LEN('Cost Code (New)'!$F9320)-SEARCH("Ext ",'Cost Code (New)'!$F9320)-LEN("Ext")),SEARCH(" - ",RIGHT('Cost Code (New)'!$F9320,LEN('Cost Code (New)'!$F9320)-SEARCH("Ext ",'Cost Code (New)'!$F9320)-LEN("Ext")))))+0,"")</f>
        <v/>
      </c>
      <c r="B9320" s="8"/>
      <c r="C9320" s="3"/>
      <c r="D9320" s="3"/>
      <c r="E9320" s="3"/>
      <c r="F9320" s="3"/>
      <c r="G9320" s="3"/>
      <c r="H9320" s="3"/>
      <c r="I9320" s="3"/>
    </row>
    <row r="9321" ht="15.75" customHeight="1">
      <c r="A9321" s="3" t="str">
        <f>IFERROR(TRIM(LEFT(RIGHT('Cost Code (New)'!$F9321,LEN('Cost Code (New)'!$F9321)-SEARCH("Ext ",'Cost Code (New)'!$F9321)-LEN("Ext")),SEARCH(" - ",RIGHT('Cost Code (New)'!$F9321,LEN('Cost Code (New)'!$F9321)-SEARCH("Ext ",'Cost Code (New)'!$F9321)-LEN("Ext")))))+0,"")</f>
        <v/>
      </c>
      <c r="B9321" s="8"/>
      <c r="C9321" s="3"/>
      <c r="D9321" s="3"/>
      <c r="E9321" s="3"/>
      <c r="F9321" s="3"/>
      <c r="G9321" s="3"/>
      <c r="H9321" s="3"/>
      <c r="I9321" s="3"/>
    </row>
    <row r="9322" ht="15.75" customHeight="1">
      <c r="A9322" s="3" t="str">
        <f>IFERROR(TRIM(LEFT(RIGHT('Cost Code (New)'!$F9322,LEN('Cost Code (New)'!$F9322)-SEARCH("Ext ",'Cost Code (New)'!$F9322)-LEN("Ext")),SEARCH(" - ",RIGHT('Cost Code (New)'!$F9322,LEN('Cost Code (New)'!$F9322)-SEARCH("Ext ",'Cost Code (New)'!$F9322)-LEN("Ext")))))+0,"")</f>
        <v/>
      </c>
      <c r="B9322" s="8"/>
      <c r="C9322" s="3"/>
      <c r="D9322" s="3"/>
      <c r="E9322" s="3"/>
      <c r="F9322" s="3"/>
      <c r="G9322" s="3"/>
      <c r="H9322" s="3"/>
      <c r="I9322" s="3"/>
    </row>
    <row r="9323" ht="15.75" customHeight="1">
      <c r="A9323" s="3" t="str">
        <f>IFERROR(TRIM(LEFT(RIGHT('Cost Code (New)'!$F9323,LEN('Cost Code (New)'!$F9323)-SEARCH("Ext ",'Cost Code (New)'!$F9323)-LEN("Ext")),SEARCH(" - ",RIGHT('Cost Code (New)'!$F9323,LEN('Cost Code (New)'!$F9323)-SEARCH("Ext ",'Cost Code (New)'!$F9323)-LEN("Ext")))))+0,"")</f>
        <v/>
      </c>
      <c r="B9323" s="8"/>
      <c r="C9323" s="3"/>
      <c r="D9323" s="3"/>
      <c r="E9323" s="3"/>
      <c r="F9323" s="3"/>
      <c r="G9323" s="3"/>
      <c r="H9323" s="3"/>
      <c r="I9323" s="3"/>
    </row>
    <row r="9324" ht="15.75" customHeight="1">
      <c r="A9324" s="3" t="str">
        <f>IFERROR(TRIM(LEFT(RIGHT('Cost Code (New)'!$F9324,LEN('Cost Code (New)'!$F9324)-SEARCH("Ext ",'Cost Code (New)'!$F9324)-LEN("Ext")),SEARCH(" - ",RIGHT('Cost Code (New)'!$F9324,LEN('Cost Code (New)'!$F9324)-SEARCH("Ext ",'Cost Code (New)'!$F9324)-LEN("Ext")))))+0,"")</f>
        <v/>
      </c>
      <c r="B9324" s="8"/>
      <c r="C9324" s="3"/>
      <c r="D9324" s="3"/>
      <c r="E9324" s="3"/>
      <c r="F9324" s="3"/>
      <c r="G9324" s="3"/>
      <c r="H9324" s="3"/>
      <c r="I9324" s="3"/>
    </row>
    <row r="9325" ht="15.75" customHeight="1">
      <c r="A9325" s="3" t="str">
        <f>IFERROR(TRIM(LEFT(RIGHT('Cost Code (New)'!$F9325,LEN('Cost Code (New)'!$F9325)-SEARCH("Ext ",'Cost Code (New)'!$F9325)-LEN("Ext")),SEARCH(" - ",RIGHT('Cost Code (New)'!$F9325,LEN('Cost Code (New)'!$F9325)-SEARCH("Ext ",'Cost Code (New)'!$F9325)-LEN("Ext")))))+0,"")</f>
        <v/>
      </c>
      <c r="B9325" s="8"/>
      <c r="C9325" s="3"/>
      <c r="D9325" s="3"/>
      <c r="E9325" s="3"/>
      <c r="F9325" s="3"/>
      <c r="G9325" s="3"/>
      <c r="H9325" s="3"/>
      <c r="I9325" s="3"/>
    </row>
    <row r="9326" ht="15.75" customHeight="1">
      <c r="A9326" s="3" t="str">
        <f>IFERROR(TRIM(LEFT(RIGHT('Cost Code (New)'!$F9326,LEN('Cost Code (New)'!$F9326)-SEARCH("Ext ",'Cost Code (New)'!$F9326)-LEN("Ext")),SEARCH(" - ",RIGHT('Cost Code (New)'!$F9326,LEN('Cost Code (New)'!$F9326)-SEARCH("Ext ",'Cost Code (New)'!$F9326)-LEN("Ext")))))+0,"")</f>
        <v/>
      </c>
      <c r="B9326" s="8"/>
      <c r="C9326" s="3"/>
      <c r="D9326" s="3"/>
      <c r="E9326" s="3"/>
      <c r="F9326" s="3"/>
      <c r="G9326" s="3"/>
      <c r="H9326" s="3"/>
      <c r="I9326" s="3"/>
    </row>
    <row r="9327" ht="15.75" customHeight="1">
      <c r="A9327" s="3" t="str">
        <f>IFERROR(TRIM(LEFT(RIGHT('Cost Code (New)'!$F9327,LEN('Cost Code (New)'!$F9327)-SEARCH("Ext ",'Cost Code (New)'!$F9327)-LEN("Ext")),SEARCH(" - ",RIGHT('Cost Code (New)'!$F9327,LEN('Cost Code (New)'!$F9327)-SEARCH("Ext ",'Cost Code (New)'!$F9327)-LEN("Ext")))))+0,"")</f>
        <v/>
      </c>
      <c r="B9327" s="8"/>
      <c r="C9327" s="3"/>
      <c r="D9327" s="3"/>
      <c r="E9327" s="3"/>
      <c r="F9327" s="3"/>
      <c r="G9327" s="3"/>
      <c r="H9327" s="3"/>
      <c r="I9327" s="3"/>
    </row>
    <row r="9328" ht="15.75" customHeight="1">
      <c r="A9328" s="3" t="str">
        <f>IFERROR(TRIM(LEFT(RIGHT('Cost Code (New)'!$F9328,LEN('Cost Code (New)'!$F9328)-SEARCH("Ext ",'Cost Code (New)'!$F9328)-LEN("Ext")),SEARCH(" - ",RIGHT('Cost Code (New)'!$F9328,LEN('Cost Code (New)'!$F9328)-SEARCH("Ext ",'Cost Code (New)'!$F9328)-LEN("Ext")))))+0,"")</f>
        <v/>
      </c>
      <c r="B9328" s="8"/>
      <c r="C9328" s="3"/>
      <c r="D9328" s="3"/>
      <c r="E9328" s="3"/>
      <c r="F9328" s="3"/>
      <c r="G9328" s="3"/>
      <c r="H9328" s="3"/>
      <c r="I9328" s="3"/>
    </row>
    <row r="9329" ht="15.75" customHeight="1">
      <c r="A9329" s="3" t="str">
        <f>IFERROR(TRIM(LEFT(RIGHT('Cost Code (New)'!$F9329,LEN('Cost Code (New)'!$F9329)-SEARCH("Ext ",'Cost Code (New)'!$F9329)-LEN("Ext")),SEARCH(" - ",RIGHT('Cost Code (New)'!$F9329,LEN('Cost Code (New)'!$F9329)-SEARCH("Ext ",'Cost Code (New)'!$F9329)-LEN("Ext")))))+0,"")</f>
        <v/>
      </c>
      <c r="B9329" s="8"/>
      <c r="C9329" s="3"/>
      <c r="D9329" s="3"/>
      <c r="E9329" s="3"/>
      <c r="F9329" s="3"/>
      <c r="G9329" s="3"/>
      <c r="H9329" s="3"/>
      <c r="I9329" s="3"/>
    </row>
    <row r="9330" ht="15.75" customHeight="1">
      <c r="A9330" s="3" t="str">
        <f>IFERROR(TRIM(LEFT(RIGHT('Cost Code (New)'!$F9330,LEN('Cost Code (New)'!$F9330)-SEARCH("Ext ",'Cost Code (New)'!$F9330)-LEN("Ext")),SEARCH(" - ",RIGHT('Cost Code (New)'!$F9330,LEN('Cost Code (New)'!$F9330)-SEARCH("Ext ",'Cost Code (New)'!$F9330)-LEN("Ext")))))+0,"")</f>
        <v/>
      </c>
      <c r="B9330" s="8"/>
      <c r="C9330" s="3"/>
      <c r="D9330" s="3"/>
      <c r="E9330" s="3"/>
      <c r="F9330" s="3"/>
      <c r="G9330" s="3"/>
      <c r="H9330" s="3"/>
      <c r="I9330" s="3"/>
    </row>
    <row r="9331" ht="15.75" customHeight="1">
      <c r="A9331" s="3" t="str">
        <f>IFERROR(TRIM(LEFT(RIGHT('Cost Code (New)'!$F9331,LEN('Cost Code (New)'!$F9331)-SEARCH("Ext ",'Cost Code (New)'!$F9331)-LEN("Ext")),SEARCH(" - ",RIGHT('Cost Code (New)'!$F9331,LEN('Cost Code (New)'!$F9331)-SEARCH("Ext ",'Cost Code (New)'!$F9331)-LEN("Ext")))))+0,"")</f>
        <v/>
      </c>
      <c r="B9331" s="8"/>
      <c r="C9331" s="3"/>
      <c r="D9331" s="3"/>
      <c r="E9331" s="3"/>
      <c r="F9331" s="3"/>
      <c r="G9331" s="3"/>
      <c r="H9331" s="3"/>
      <c r="I9331" s="3"/>
    </row>
    <row r="9332" ht="15.75" customHeight="1">
      <c r="A9332" s="3" t="str">
        <f>IFERROR(TRIM(LEFT(RIGHT('Cost Code (New)'!$F9332,LEN('Cost Code (New)'!$F9332)-SEARCH("Ext ",'Cost Code (New)'!$F9332)-LEN("Ext")),SEARCH(" - ",RIGHT('Cost Code (New)'!$F9332,LEN('Cost Code (New)'!$F9332)-SEARCH("Ext ",'Cost Code (New)'!$F9332)-LEN("Ext")))))+0,"")</f>
        <v/>
      </c>
      <c r="B9332" s="8"/>
      <c r="C9332" s="3"/>
      <c r="D9332" s="3"/>
      <c r="E9332" s="3"/>
      <c r="F9332" s="3"/>
      <c r="G9332" s="3"/>
      <c r="H9332" s="3"/>
      <c r="I9332" s="3"/>
    </row>
    <row r="9333" ht="15.75" customHeight="1">
      <c r="A9333" s="3" t="str">
        <f>IFERROR(TRIM(LEFT(RIGHT('Cost Code (New)'!$F9333,LEN('Cost Code (New)'!$F9333)-SEARCH("Ext ",'Cost Code (New)'!$F9333)-LEN("Ext")),SEARCH(" - ",RIGHT('Cost Code (New)'!$F9333,LEN('Cost Code (New)'!$F9333)-SEARCH("Ext ",'Cost Code (New)'!$F9333)-LEN("Ext")))))+0,"")</f>
        <v/>
      </c>
      <c r="B9333" s="8"/>
      <c r="C9333" s="3"/>
      <c r="D9333" s="3"/>
      <c r="E9333" s="3"/>
      <c r="F9333" s="3"/>
      <c r="G9333" s="3"/>
      <c r="H9333" s="3"/>
      <c r="I9333" s="3"/>
    </row>
    <row r="9334" ht="15.75" customHeight="1">
      <c r="A9334" s="3" t="str">
        <f>IFERROR(TRIM(LEFT(RIGHT('Cost Code (New)'!$F9334,LEN('Cost Code (New)'!$F9334)-SEARCH("Ext ",'Cost Code (New)'!$F9334)-LEN("Ext")),SEARCH(" - ",RIGHT('Cost Code (New)'!$F9334,LEN('Cost Code (New)'!$F9334)-SEARCH("Ext ",'Cost Code (New)'!$F9334)-LEN("Ext")))))+0,"")</f>
        <v/>
      </c>
      <c r="B9334" s="8"/>
      <c r="C9334" s="3"/>
      <c r="D9334" s="3"/>
      <c r="E9334" s="3"/>
      <c r="F9334" s="3"/>
      <c r="G9334" s="3"/>
      <c r="H9334" s="3"/>
      <c r="I9334" s="3"/>
    </row>
    <row r="9335" ht="15.75" customHeight="1">
      <c r="A9335" s="3" t="str">
        <f>IFERROR(TRIM(LEFT(RIGHT('Cost Code (New)'!$F9335,LEN('Cost Code (New)'!$F9335)-SEARCH("Ext ",'Cost Code (New)'!$F9335)-LEN("Ext")),SEARCH(" - ",RIGHT('Cost Code (New)'!$F9335,LEN('Cost Code (New)'!$F9335)-SEARCH("Ext ",'Cost Code (New)'!$F9335)-LEN("Ext")))))+0,"")</f>
        <v/>
      </c>
      <c r="B9335" s="8"/>
      <c r="C9335" s="3"/>
      <c r="D9335" s="3"/>
      <c r="E9335" s="3"/>
      <c r="F9335" s="3"/>
      <c r="G9335" s="3"/>
      <c r="H9335" s="3"/>
      <c r="I9335" s="3"/>
    </row>
    <row r="9336" ht="15.75" customHeight="1">
      <c r="A9336" s="3" t="str">
        <f>IFERROR(TRIM(LEFT(RIGHT('Cost Code (New)'!$F9336,LEN('Cost Code (New)'!$F9336)-SEARCH("Ext ",'Cost Code (New)'!$F9336)-LEN("Ext")),SEARCH(" - ",RIGHT('Cost Code (New)'!$F9336,LEN('Cost Code (New)'!$F9336)-SEARCH("Ext ",'Cost Code (New)'!$F9336)-LEN("Ext")))))+0,"")</f>
        <v/>
      </c>
      <c r="B9336" s="8"/>
      <c r="C9336" s="3"/>
      <c r="D9336" s="3"/>
      <c r="E9336" s="3"/>
      <c r="F9336" s="3"/>
      <c r="G9336" s="3"/>
      <c r="H9336" s="3"/>
      <c r="I9336" s="3"/>
    </row>
    <row r="9337" ht="15.75" customHeight="1">
      <c r="A9337" s="3" t="str">
        <f>IFERROR(TRIM(LEFT(RIGHT('Cost Code (New)'!$F9337,LEN('Cost Code (New)'!$F9337)-SEARCH("Ext ",'Cost Code (New)'!$F9337)-LEN("Ext")),SEARCH(" - ",RIGHT('Cost Code (New)'!$F9337,LEN('Cost Code (New)'!$F9337)-SEARCH("Ext ",'Cost Code (New)'!$F9337)-LEN("Ext")))))+0,"")</f>
        <v/>
      </c>
      <c r="B9337" s="8"/>
      <c r="C9337" s="3"/>
      <c r="D9337" s="3"/>
      <c r="E9337" s="3"/>
      <c r="F9337" s="3"/>
      <c r="G9337" s="3"/>
      <c r="H9337" s="3"/>
      <c r="I9337" s="3"/>
    </row>
    <row r="9338" ht="15.75" customHeight="1">
      <c r="A9338" s="3" t="str">
        <f>IFERROR(TRIM(LEFT(RIGHT('Cost Code (New)'!$F9338,LEN('Cost Code (New)'!$F9338)-SEARCH("Ext ",'Cost Code (New)'!$F9338)-LEN("Ext")),SEARCH(" - ",RIGHT('Cost Code (New)'!$F9338,LEN('Cost Code (New)'!$F9338)-SEARCH("Ext ",'Cost Code (New)'!$F9338)-LEN("Ext")))))+0,"")</f>
        <v/>
      </c>
      <c r="B9338" s="8"/>
      <c r="C9338" s="3"/>
      <c r="D9338" s="3"/>
      <c r="E9338" s="3"/>
      <c r="F9338" s="3"/>
      <c r="G9338" s="3"/>
      <c r="H9338" s="3"/>
      <c r="I9338" s="3"/>
    </row>
    <row r="9339" ht="15.75" customHeight="1">
      <c r="A9339" s="3" t="str">
        <f>IFERROR(TRIM(LEFT(RIGHT('Cost Code (New)'!$F9339,LEN('Cost Code (New)'!$F9339)-SEARCH("Ext ",'Cost Code (New)'!$F9339)-LEN("Ext")),SEARCH(" - ",RIGHT('Cost Code (New)'!$F9339,LEN('Cost Code (New)'!$F9339)-SEARCH("Ext ",'Cost Code (New)'!$F9339)-LEN("Ext")))))+0,"")</f>
        <v/>
      </c>
      <c r="B9339" s="8"/>
      <c r="C9339" s="3"/>
      <c r="D9339" s="3"/>
      <c r="E9339" s="3"/>
      <c r="F9339" s="3"/>
      <c r="G9339" s="3"/>
      <c r="H9339" s="3"/>
      <c r="I9339" s="3"/>
    </row>
    <row r="9340" ht="15.75" customHeight="1">
      <c r="A9340" s="3" t="str">
        <f>IFERROR(TRIM(LEFT(RIGHT('Cost Code (New)'!$F9340,LEN('Cost Code (New)'!$F9340)-SEARCH("Ext ",'Cost Code (New)'!$F9340)-LEN("Ext")),SEARCH(" - ",RIGHT('Cost Code (New)'!$F9340,LEN('Cost Code (New)'!$F9340)-SEARCH("Ext ",'Cost Code (New)'!$F9340)-LEN("Ext")))))+0,"")</f>
        <v/>
      </c>
      <c r="B9340" s="8"/>
      <c r="C9340" s="3"/>
      <c r="D9340" s="3"/>
      <c r="E9340" s="3"/>
      <c r="F9340" s="3"/>
      <c r="G9340" s="3"/>
      <c r="H9340" s="3"/>
      <c r="I9340" s="3"/>
    </row>
    <row r="9341" ht="15.75" customHeight="1">
      <c r="A9341" s="3" t="str">
        <f>IFERROR(TRIM(LEFT(RIGHT('Cost Code (New)'!$F9341,LEN('Cost Code (New)'!$F9341)-SEARCH("Ext ",'Cost Code (New)'!$F9341)-LEN("Ext")),SEARCH(" - ",RIGHT('Cost Code (New)'!$F9341,LEN('Cost Code (New)'!$F9341)-SEARCH("Ext ",'Cost Code (New)'!$F9341)-LEN("Ext")))))+0,"")</f>
        <v/>
      </c>
      <c r="B9341" s="8"/>
      <c r="C9341" s="3"/>
      <c r="D9341" s="3"/>
      <c r="E9341" s="3"/>
      <c r="F9341" s="3"/>
      <c r="G9341" s="3"/>
      <c r="H9341" s="3"/>
      <c r="I9341" s="3"/>
    </row>
    <row r="9342" ht="15.75" customHeight="1">
      <c r="A9342" s="3" t="str">
        <f>IFERROR(TRIM(LEFT(RIGHT('Cost Code (New)'!$F9342,LEN('Cost Code (New)'!$F9342)-SEARCH("Ext ",'Cost Code (New)'!$F9342)-LEN("Ext")),SEARCH(" - ",RIGHT('Cost Code (New)'!$F9342,LEN('Cost Code (New)'!$F9342)-SEARCH("Ext ",'Cost Code (New)'!$F9342)-LEN("Ext")))))+0,"")</f>
        <v/>
      </c>
      <c r="B9342" s="8"/>
      <c r="C9342" s="3"/>
      <c r="D9342" s="3"/>
      <c r="E9342" s="3"/>
      <c r="F9342" s="3"/>
      <c r="G9342" s="3"/>
      <c r="H9342" s="3"/>
      <c r="I9342" s="3"/>
    </row>
    <row r="9343" ht="15.75" customHeight="1">
      <c r="A9343" s="3" t="str">
        <f>IFERROR(TRIM(LEFT(RIGHT('Cost Code (New)'!$F9343,LEN('Cost Code (New)'!$F9343)-SEARCH("Ext ",'Cost Code (New)'!$F9343)-LEN("Ext")),SEARCH(" - ",RIGHT('Cost Code (New)'!$F9343,LEN('Cost Code (New)'!$F9343)-SEARCH("Ext ",'Cost Code (New)'!$F9343)-LEN("Ext")))))+0,"")</f>
        <v/>
      </c>
      <c r="B9343" s="8"/>
      <c r="C9343" s="3"/>
      <c r="D9343" s="3"/>
      <c r="E9343" s="3"/>
      <c r="F9343" s="3"/>
      <c r="G9343" s="3"/>
      <c r="H9343" s="3"/>
      <c r="I9343" s="3"/>
    </row>
    <row r="9344" ht="15.75" customHeight="1">
      <c r="A9344" s="3" t="str">
        <f>IFERROR(TRIM(LEFT(RIGHT('Cost Code (New)'!$F9344,LEN('Cost Code (New)'!$F9344)-SEARCH("Ext ",'Cost Code (New)'!$F9344)-LEN("Ext")),SEARCH(" - ",RIGHT('Cost Code (New)'!$F9344,LEN('Cost Code (New)'!$F9344)-SEARCH("Ext ",'Cost Code (New)'!$F9344)-LEN("Ext")))))+0,"")</f>
        <v/>
      </c>
      <c r="B9344" s="8"/>
      <c r="C9344" s="3"/>
      <c r="D9344" s="3"/>
      <c r="E9344" s="3"/>
      <c r="F9344" s="3"/>
      <c r="G9344" s="3"/>
      <c r="H9344" s="3"/>
      <c r="I9344" s="3"/>
    </row>
    <row r="9345" ht="15.75" customHeight="1">
      <c r="A9345" s="3" t="str">
        <f>IFERROR(TRIM(LEFT(RIGHT('Cost Code (New)'!$F9345,LEN('Cost Code (New)'!$F9345)-SEARCH("Ext ",'Cost Code (New)'!$F9345)-LEN("Ext")),SEARCH(" - ",RIGHT('Cost Code (New)'!$F9345,LEN('Cost Code (New)'!$F9345)-SEARCH("Ext ",'Cost Code (New)'!$F9345)-LEN("Ext")))))+0,"")</f>
        <v/>
      </c>
      <c r="B9345" s="8"/>
      <c r="C9345" s="3"/>
      <c r="D9345" s="3"/>
      <c r="E9345" s="3"/>
      <c r="F9345" s="3"/>
      <c r="G9345" s="3"/>
      <c r="H9345" s="3"/>
      <c r="I9345" s="3"/>
    </row>
    <row r="9346" ht="15.75" customHeight="1">
      <c r="A9346" s="3" t="str">
        <f>IFERROR(TRIM(LEFT(RIGHT('Cost Code (New)'!$F9346,LEN('Cost Code (New)'!$F9346)-SEARCH("Ext ",'Cost Code (New)'!$F9346)-LEN("Ext")),SEARCH(" - ",RIGHT('Cost Code (New)'!$F9346,LEN('Cost Code (New)'!$F9346)-SEARCH("Ext ",'Cost Code (New)'!$F9346)-LEN("Ext")))))+0,"")</f>
        <v/>
      </c>
      <c r="B9346" s="8"/>
      <c r="C9346" s="3"/>
      <c r="D9346" s="3"/>
      <c r="E9346" s="3"/>
      <c r="F9346" s="3"/>
      <c r="G9346" s="3"/>
      <c r="H9346" s="3"/>
      <c r="I9346" s="3"/>
    </row>
    <row r="9347" ht="15.75" customHeight="1">
      <c r="A9347" s="3" t="str">
        <f>IFERROR(TRIM(LEFT(RIGHT('Cost Code (New)'!$F9347,LEN('Cost Code (New)'!$F9347)-SEARCH("Ext ",'Cost Code (New)'!$F9347)-LEN("Ext")),SEARCH(" - ",RIGHT('Cost Code (New)'!$F9347,LEN('Cost Code (New)'!$F9347)-SEARCH("Ext ",'Cost Code (New)'!$F9347)-LEN("Ext")))))+0,"")</f>
        <v/>
      </c>
      <c r="B9347" s="8"/>
      <c r="C9347" s="3"/>
      <c r="D9347" s="3"/>
      <c r="E9347" s="3"/>
      <c r="F9347" s="3"/>
      <c r="G9347" s="3"/>
      <c r="H9347" s="3"/>
      <c r="I9347" s="3"/>
    </row>
    <row r="9348" ht="15.75" customHeight="1">
      <c r="A9348" s="3" t="str">
        <f>IFERROR(TRIM(LEFT(RIGHT('Cost Code (New)'!$F9348,LEN('Cost Code (New)'!$F9348)-SEARCH("Ext ",'Cost Code (New)'!$F9348)-LEN("Ext")),SEARCH(" - ",RIGHT('Cost Code (New)'!$F9348,LEN('Cost Code (New)'!$F9348)-SEARCH("Ext ",'Cost Code (New)'!$F9348)-LEN("Ext")))))+0,"")</f>
        <v/>
      </c>
      <c r="B9348" s="8"/>
      <c r="C9348" s="3"/>
      <c r="D9348" s="3"/>
      <c r="E9348" s="3"/>
      <c r="F9348" s="3"/>
      <c r="G9348" s="3"/>
      <c r="H9348" s="3"/>
      <c r="I9348" s="3"/>
    </row>
    <row r="9349" ht="15.75" customHeight="1">
      <c r="A9349" s="3" t="str">
        <f>IFERROR(TRIM(LEFT(RIGHT('Cost Code (New)'!$F9349,LEN('Cost Code (New)'!$F9349)-SEARCH("Ext ",'Cost Code (New)'!$F9349)-LEN("Ext")),SEARCH(" - ",RIGHT('Cost Code (New)'!$F9349,LEN('Cost Code (New)'!$F9349)-SEARCH("Ext ",'Cost Code (New)'!$F9349)-LEN("Ext")))))+0,"")</f>
        <v/>
      </c>
      <c r="B9349" s="8"/>
      <c r="C9349" s="3"/>
      <c r="D9349" s="3"/>
      <c r="E9349" s="3"/>
      <c r="F9349" s="3"/>
      <c r="G9349" s="3"/>
      <c r="H9349" s="3"/>
      <c r="I9349" s="3"/>
    </row>
    <row r="9350" ht="15.75" customHeight="1">
      <c r="A9350" s="3" t="str">
        <f>IFERROR(TRIM(LEFT(RIGHT('Cost Code (New)'!$F9350,LEN('Cost Code (New)'!$F9350)-SEARCH("Ext ",'Cost Code (New)'!$F9350)-LEN("Ext")),SEARCH(" - ",RIGHT('Cost Code (New)'!$F9350,LEN('Cost Code (New)'!$F9350)-SEARCH("Ext ",'Cost Code (New)'!$F9350)-LEN("Ext")))))+0,"")</f>
        <v/>
      </c>
      <c r="B9350" s="8"/>
      <c r="C9350" s="3"/>
      <c r="D9350" s="3"/>
      <c r="E9350" s="3"/>
      <c r="F9350" s="3"/>
      <c r="G9350" s="3"/>
      <c r="H9350" s="3"/>
      <c r="I9350" s="3"/>
    </row>
    <row r="9351" ht="15.75" customHeight="1">
      <c r="A9351" s="3" t="str">
        <f>IFERROR(TRIM(LEFT(RIGHT('Cost Code (New)'!$F9351,LEN('Cost Code (New)'!$F9351)-SEARCH("Ext ",'Cost Code (New)'!$F9351)-LEN("Ext")),SEARCH(" - ",RIGHT('Cost Code (New)'!$F9351,LEN('Cost Code (New)'!$F9351)-SEARCH("Ext ",'Cost Code (New)'!$F9351)-LEN("Ext")))))+0,"")</f>
        <v/>
      </c>
      <c r="B9351" s="8"/>
      <c r="C9351" s="3"/>
      <c r="D9351" s="3"/>
      <c r="E9351" s="3"/>
      <c r="F9351" s="3"/>
      <c r="G9351" s="3"/>
      <c r="H9351" s="3"/>
      <c r="I9351" s="3"/>
    </row>
    <row r="9352" ht="15.75" customHeight="1">
      <c r="A9352" s="3" t="str">
        <f>IFERROR(TRIM(LEFT(RIGHT('Cost Code (New)'!$F9352,LEN('Cost Code (New)'!$F9352)-SEARCH("Ext ",'Cost Code (New)'!$F9352)-LEN("Ext")),SEARCH(" - ",RIGHT('Cost Code (New)'!$F9352,LEN('Cost Code (New)'!$F9352)-SEARCH("Ext ",'Cost Code (New)'!$F9352)-LEN("Ext")))))+0,"")</f>
        <v/>
      </c>
      <c r="B9352" s="8"/>
      <c r="C9352" s="3"/>
      <c r="D9352" s="3"/>
      <c r="E9352" s="3"/>
      <c r="F9352" s="3"/>
      <c r="G9352" s="3"/>
      <c r="H9352" s="3"/>
      <c r="I9352" s="3"/>
    </row>
    <row r="9353" ht="15.75" customHeight="1">
      <c r="A9353" s="3" t="str">
        <f>IFERROR(TRIM(LEFT(RIGHT('Cost Code (New)'!$F9353,LEN('Cost Code (New)'!$F9353)-SEARCH("Ext ",'Cost Code (New)'!$F9353)-LEN("Ext")),SEARCH(" - ",RIGHT('Cost Code (New)'!$F9353,LEN('Cost Code (New)'!$F9353)-SEARCH("Ext ",'Cost Code (New)'!$F9353)-LEN("Ext")))))+0,"")</f>
        <v/>
      </c>
      <c r="B9353" s="8"/>
      <c r="C9353" s="3"/>
      <c r="D9353" s="3"/>
      <c r="E9353" s="3"/>
      <c r="F9353" s="3"/>
      <c r="G9353" s="3"/>
      <c r="H9353" s="3"/>
      <c r="I9353" s="3"/>
    </row>
    <row r="9354" ht="15.75" customHeight="1">
      <c r="A9354" s="3" t="str">
        <f>IFERROR(TRIM(LEFT(RIGHT('Cost Code (New)'!$F9354,LEN('Cost Code (New)'!$F9354)-SEARCH("Ext ",'Cost Code (New)'!$F9354)-LEN("Ext")),SEARCH(" - ",RIGHT('Cost Code (New)'!$F9354,LEN('Cost Code (New)'!$F9354)-SEARCH("Ext ",'Cost Code (New)'!$F9354)-LEN("Ext")))))+0,"")</f>
        <v/>
      </c>
      <c r="B9354" s="8"/>
      <c r="C9354" s="3"/>
      <c r="D9354" s="3"/>
      <c r="E9354" s="3"/>
      <c r="F9354" s="3"/>
      <c r="G9354" s="3"/>
      <c r="H9354" s="3"/>
      <c r="I9354" s="3"/>
    </row>
    <row r="9355" ht="15.75" customHeight="1">
      <c r="A9355" s="3" t="str">
        <f>IFERROR(TRIM(LEFT(RIGHT('Cost Code (New)'!$F9355,LEN('Cost Code (New)'!$F9355)-SEARCH("Ext ",'Cost Code (New)'!$F9355)-LEN("Ext")),SEARCH(" - ",RIGHT('Cost Code (New)'!$F9355,LEN('Cost Code (New)'!$F9355)-SEARCH("Ext ",'Cost Code (New)'!$F9355)-LEN("Ext")))))+0,"")</f>
        <v/>
      </c>
      <c r="B9355" s="8"/>
      <c r="C9355" s="3"/>
      <c r="D9355" s="3"/>
      <c r="E9355" s="3"/>
      <c r="F9355" s="3"/>
      <c r="G9355" s="3"/>
      <c r="H9355" s="3"/>
      <c r="I9355" s="3"/>
    </row>
    <row r="9356" ht="15.75" customHeight="1">
      <c r="A9356" s="3" t="str">
        <f>IFERROR(TRIM(LEFT(RIGHT('Cost Code (New)'!$F9356,LEN('Cost Code (New)'!$F9356)-SEARCH("Ext ",'Cost Code (New)'!$F9356)-LEN("Ext")),SEARCH(" - ",RIGHT('Cost Code (New)'!$F9356,LEN('Cost Code (New)'!$F9356)-SEARCH("Ext ",'Cost Code (New)'!$F9356)-LEN("Ext")))))+0,"")</f>
        <v/>
      </c>
      <c r="B9356" s="8"/>
      <c r="C9356" s="3"/>
      <c r="D9356" s="3"/>
      <c r="E9356" s="3"/>
      <c r="F9356" s="3"/>
      <c r="G9356" s="3"/>
      <c r="H9356" s="3"/>
      <c r="I9356" s="3"/>
    </row>
    <row r="9357" ht="15.75" customHeight="1">
      <c r="A9357" s="3" t="str">
        <f>IFERROR(TRIM(LEFT(RIGHT('Cost Code (New)'!$F9357,LEN('Cost Code (New)'!$F9357)-SEARCH("Ext ",'Cost Code (New)'!$F9357)-LEN("Ext")),SEARCH(" - ",RIGHT('Cost Code (New)'!$F9357,LEN('Cost Code (New)'!$F9357)-SEARCH("Ext ",'Cost Code (New)'!$F9357)-LEN("Ext")))))+0,"")</f>
        <v/>
      </c>
      <c r="B9357" s="8"/>
      <c r="C9357" s="3"/>
      <c r="D9357" s="3"/>
      <c r="E9357" s="3"/>
      <c r="F9357" s="3"/>
      <c r="G9357" s="3"/>
      <c r="H9357" s="3"/>
      <c r="I9357" s="3"/>
    </row>
    <row r="9358" ht="15.75" customHeight="1">
      <c r="A9358" s="3" t="str">
        <f>IFERROR(TRIM(LEFT(RIGHT('Cost Code (New)'!$F9358,LEN('Cost Code (New)'!$F9358)-SEARCH("Ext ",'Cost Code (New)'!$F9358)-LEN("Ext")),SEARCH(" - ",RIGHT('Cost Code (New)'!$F9358,LEN('Cost Code (New)'!$F9358)-SEARCH("Ext ",'Cost Code (New)'!$F9358)-LEN("Ext")))))+0,"")</f>
        <v/>
      </c>
      <c r="B9358" s="8"/>
      <c r="C9358" s="3"/>
      <c r="D9358" s="3"/>
      <c r="E9358" s="3"/>
      <c r="F9358" s="3"/>
      <c r="G9358" s="3"/>
      <c r="H9358" s="3"/>
      <c r="I9358" s="3"/>
    </row>
    <row r="9359" ht="15.75" customHeight="1">
      <c r="A9359" s="3" t="str">
        <f>IFERROR(TRIM(LEFT(RIGHT('Cost Code (New)'!$F9359,LEN('Cost Code (New)'!$F9359)-SEARCH("Ext ",'Cost Code (New)'!$F9359)-LEN("Ext")),SEARCH(" - ",RIGHT('Cost Code (New)'!$F9359,LEN('Cost Code (New)'!$F9359)-SEARCH("Ext ",'Cost Code (New)'!$F9359)-LEN("Ext")))))+0,"")</f>
        <v/>
      </c>
      <c r="B9359" s="8"/>
      <c r="C9359" s="3"/>
      <c r="D9359" s="3"/>
      <c r="E9359" s="3"/>
      <c r="F9359" s="3"/>
      <c r="G9359" s="3"/>
      <c r="H9359" s="3"/>
      <c r="I9359" s="3"/>
    </row>
    <row r="9360" ht="15.75" customHeight="1">
      <c r="A9360" s="3" t="str">
        <f>IFERROR(TRIM(LEFT(RIGHT('Cost Code (New)'!$F9360,LEN('Cost Code (New)'!$F9360)-SEARCH("Ext ",'Cost Code (New)'!$F9360)-LEN("Ext")),SEARCH(" - ",RIGHT('Cost Code (New)'!$F9360,LEN('Cost Code (New)'!$F9360)-SEARCH("Ext ",'Cost Code (New)'!$F9360)-LEN("Ext")))))+0,"")</f>
        <v/>
      </c>
      <c r="B9360" s="8"/>
      <c r="C9360" s="3"/>
      <c r="D9360" s="3"/>
      <c r="E9360" s="3"/>
      <c r="F9360" s="3"/>
      <c r="G9360" s="3"/>
      <c r="H9360" s="3"/>
      <c r="I9360" s="3"/>
    </row>
    <row r="9361" ht="15.75" customHeight="1">
      <c r="A9361" s="3" t="str">
        <f>IFERROR(TRIM(LEFT(RIGHT('Cost Code (New)'!$F9361,LEN('Cost Code (New)'!$F9361)-SEARCH("Ext ",'Cost Code (New)'!$F9361)-LEN("Ext")),SEARCH(" - ",RIGHT('Cost Code (New)'!$F9361,LEN('Cost Code (New)'!$F9361)-SEARCH("Ext ",'Cost Code (New)'!$F9361)-LEN("Ext")))))+0,"")</f>
        <v/>
      </c>
      <c r="B9361" s="8"/>
      <c r="C9361" s="3"/>
      <c r="D9361" s="3"/>
      <c r="E9361" s="3"/>
      <c r="F9361" s="3"/>
      <c r="G9361" s="3"/>
      <c r="H9361" s="3"/>
      <c r="I9361" s="3"/>
    </row>
    <row r="9362" ht="15.75" customHeight="1">
      <c r="A9362" s="3" t="str">
        <f>IFERROR(TRIM(LEFT(RIGHT('Cost Code (New)'!$F9362,LEN('Cost Code (New)'!$F9362)-SEARCH("Ext ",'Cost Code (New)'!$F9362)-LEN("Ext")),SEARCH(" - ",RIGHT('Cost Code (New)'!$F9362,LEN('Cost Code (New)'!$F9362)-SEARCH("Ext ",'Cost Code (New)'!$F9362)-LEN("Ext")))))+0,"")</f>
        <v/>
      </c>
      <c r="B9362" s="8"/>
      <c r="C9362" s="3"/>
      <c r="D9362" s="3"/>
      <c r="E9362" s="3"/>
      <c r="F9362" s="3"/>
      <c r="G9362" s="3"/>
      <c r="H9362" s="3"/>
      <c r="I9362" s="3"/>
    </row>
    <row r="9363" ht="15.75" customHeight="1">
      <c r="A9363" s="3" t="str">
        <f>IFERROR(TRIM(LEFT(RIGHT('Cost Code (New)'!$F9363,LEN('Cost Code (New)'!$F9363)-SEARCH("Ext ",'Cost Code (New)'!$F9363)-LEN("Ext")),SEARCH(" - ",RIGHT('Cost Code (New)'!$F9363,LEN('Cost Code (New)'!$F9363)-SEARCH("Ext ",'Cost Code (New)'!$F9363)-LEN("Ext")))))+0,"")</f>
        <v/>
      </c>
      <c r="B9363" s="8"/>
      <c r="C9363" s="3"/>
      <c r="D9363" s="3"/>
      <c r="E9363" s="3"/>
      <c r="F9363" s="3"/>
      <c r="G9363" s="3"/>
      <c r="H9363" s="3"/>
      <c r="I9363" s="3"/>
    </row>
    <row r="9364" ht="15.75" customHeight="1">
      <c r="A9364" s="3" t="str">
        <f>IFERROR(TRIM(LEFT(RIGHT('Cost Code (New)'!$F9364,LEN('Cost Code (New)'!$F9364)-SEARCH("Ext ",'Cost Code (New)'!$F9364)-LEN("Ext")),SEARCH(" - ",RIGHT('Cost Code (New)'!$F9364,LEN('Cost Code (New)'!$F9364)-SEARCH("Ext ",'Cost Code (New)'!$F9364)-LEN("Ext")))))+0,"")</f>
        <v/>
      </c>
      <c r="B9364" s="8"/>
      <c r="C9364" s="3"/>
      <c r="D9364" s="3"/>
      <c r="E9364" s="3"/>
      <c r="F9364" s="3"/>
      <c r="G9364" s="3"/>
      <c r="H9364" s="3"/>
      <c r="I9364" s="3"/>
    </row>
    <row r="9365" ht="15.75" customHeight="1">
      <c r="A9365" s="3" t="str">
        <f>IFERROR(TRIM(LEFT(RIGHT('Cost Code (New)'!$F9365,LEN('Cost Code (New)'!$F9365)-SEARCH("Ext ",'Cost Code (New)'!$F9365)-LEN("Ext")),SEARCH(" - ",RIGHT('Cost Code (New)'!$F9365,LEN('Cost Code (New)'!$F9365)-SEARCH("Ext ",'Cost Code (New)'!$F9365)-LEN("Ext")))))+0,"")</f>
        <v/>
      </c>
      <c r="B9365" s="8"/>
      <c r="C9365" s="3"/>
      <c r="D9365" s="3"/>
      <c r="E9365" s="3"/>
      <c r="F9365" s="3"/>
      <c r="G9365" s="3"/>
      <c r="H9365" s="3"/>
      <c r="I9365" s="3"/>
    </row>
    <row r="9366" ht="15.75" customHeight="1">
      <c r="A9366" s="3" t="str">
        <f>IFERROR(TRIM(LEFT(RIGHT('Cost Code (New)'!$F9366,LEN('Cost Code (New)'!$F9366)-SEARCH("Ext ",'Cost Code (New)'!$F9366)-LEN("Ext")),SEARCH(" - ",RIGHT('Cost Code (New)'!$F9366,LEN('Cost Code (New)'!$F9366)-SEARCH("Ext ",'Cost Code (New)'!$F9366)-LEN("Ext")))))+0,"")</f>
        <v/>
      </c>
      <c r="B9366" s="8"/>
      <c r="C9366" s="3"/>
      <c r="D9366" s="3"/>
      <c r="E9366" s="3"/>
      <c r="F9366" s="3"/>
      <c r="G9366" s="3"/>
      <c r="H9366" s="3"/>
      <c r="I9366" s="3"/>
    </row>
    <row r="9367" ht="15.75" customHeight="1">
      <c r="A9367" s="3" t="str">
        <f>IFERROR(TRIM(LEFT(RIGHT('Cost Code (New)'!$F9367,LEN('Cost Code (New)'!$F9367)-SEARCH("Ext ",'Cost Code (New)'!$F9367)-LEN("Ext")),SEARCH(" - ",RIGHT('Cost Code (New)'!$F9367,LEN('Cost Code (New)'!$F9367)-SEARCH("Ext ",'Cost Code (New)'!$F9367)-LEN("Ext")))))+0,"")</f>
        <v/>
      </c>
      <c r="B9367" s="8"/>
      <c r="C9367" s="3"/>
      <c r="D9367" s="3"/>
      <c r="E9367" s="3"/>
      <c r="F9367" s="3"/>
      <c r="G9367" s="3"/>
      <c r="H9367" s="3"/>
      <c r="I9367" s="3"/>
    </row>
    <row r="9368" ht="15.75" customHeight="1">
      <c r="A9368" s="3" t="str">
        <f>IFERROR(TRIM(LEFT(RIGHT('Cost Code (New)'!$F9368,LEN('Cost Code (New)'!$F9368)-SEARCH("Ext ",'Cost Code (New)'!$F9368)-LEN("Ext")),SEARCH(" - ",RIGHT('Cost Code (New)'!$F9368,LEN('Cost Code (New)'!$F9368)-SEARCH("Ext ",'Cost Code (New)'!$F9368)-LEN("Ext")))))+0,"")</f>
        <v/>
      </c>
      <c r="B9368" s="8"/>
      <c r="C9368" s="3"/>
      <c r="D9368" s="3"/>
      <c r="E9368" s="3"/>
      <c r="F9368" s="3"/>
      <c r="G9368" s="3"/>
      <c r="H9368" s="3"/>
      <c r="I9368" s="3"/>
    </row>
    <row r="9369" ht="15.75" customHeight="1">
      <c r="A9369" s="3" t="str">
        <f>IFERROR(TRIM(LEFT(RIGHT('Cost Code (New)'!$F9369,LEN('Cost Code (New)'!$F9369)-SEARCH("Ext ",'Cost Code (New)'!$F9369)-LEN("Ext")),SEARCH(" - ",RIGHT('Cost Code (New)'!$F9369,LEN('Cost Code (New)'!$F9369)-SEARCH("Ext ",'Cost Code (New)'!$F9369)-LEN("Ext")))))+0,"")</f>
        <v/>
      </c>
      <c r="B9369" s="8"/>
      <c r="C9369" s="3"/>
      <c r="D9369" s="3"/>
      <c r="E9369" s="3"/>
      <c r="F9369" s="3"/>
      <c r="G9369" s="3"/>
      <c r="H9369" s="3"/>
      <c r="I9369" s="3"/>
    </row>
    <row r="9370" ht="15.75" customHeight="1">
      <c r="A9370" s="3" t="str">
        <f>IFERROR(TRIM(LEFT(RIGHT('Cost Code (New)'!$F9370,LEN('Cost Code (New)'!$F9370)-SEARCH("Ext ",'Cost Code (New)'!$F9370)-LEN("Ext")),SEARCH(" - ",RIGHT('Cost Code (New)'!$F9370,LEN('Cost Code (New)'!$F9370)-SEARCH("Ext ",'Cost Code (New)'!$F9370)-LEN("Ext")))))+0,"")</f>
        <v/>
      </c>
      <c r="B9370" s="8"/>
      <c r="C9370" s="3"/>
      <c r="D9370" s="3"/>
      <c r="E9370" s="3"/>
      <c r="F9370" s="3"/>
      <c r="G9370" s="3"/>
      <c r="H9370" s="3"/>
      <c r="I9370" s="3"/>
    </row>
    <row r="9371" ht="15.75" customHeight="1">
      <c r="A9371" s="3" t="str">
        <f>IFERROR(TRIM(LEFT(RIGHT('Cost Code (New)'!$F9371,LEN('Cost Code (New)'!$F9371)-SEARCH("Ext ",'Cost Code (New)'!$F9371)-LEN("Ext")),SEARCH(" - ",RIGHT('Cost Code (New)'!$F9371,LEN('Cost Code (New)'!$F9371)-SEARCH("Ext ",'Cost Code (New)'!$F9371)-LEN("Ext")))))+0,"")</f>
        <v/>
      </c>
      <c r="B9371" s="8"/>
      <c r="C9371" s="3"/>
      <c r="D9371" s="3"/>
      <c r="E9371" s="3"/>
      <c r="F9371" s="3"/>
      <c r="G9371" s="3"/>
      <c r="H9371" s="3"/>
      <c r="I9371" s="3"/>
    </row>
    <row r="9372" ht="15.75" customHeight="1">
      <c r="A9372" s="3" t="str">
        <f>IFERROR(TRIM(LEFT(RIGHT('Cost Code (New)'!$F9372,LEN('Cost Code (New)'!$F9372)-SEARCH("Ext ",'Cost Code (New)'!$F9372)-LEN("Ext")),SEARCH(" - ",RIGHT('Cost Code (New)'!$F9372,LEN('Cost Code (New)'!$F9372)-SEARCH("Ext ",'Cost Code (New)'!$F9372)-LEN("Ext")))))+0,"")</f>
        <v/>
      </c>
      <c r="B9372" s="8"/>
      <c r="C9372" s="3"/>
      <c r="D9372" s="3"/>
      <c r="E9372" s="3"/>
      <c r="F9372" s="3"/>
      <c r="G9372" s="3"/>
      <c r="H9372" s="3"/>
      <c r="I9372" s="3"/>
    </row>
    <row r="9373" ht="15.75" customHeight="1">
      <c r="A9373" s="3" t="str">
        <f>IFERROR(TRIM(LEFT(RIGHT('Cost Code (New)'!$F9373,LEN('Cost Code (New)'!$F9373)-SEARCH("Ext ",'Cost Code (New)'!$F9373)-LEN("Ext")),SEARCH(" - ",RIGHT('Cost Code (New)'!$F9373,LEN('Cost Code (New)'!$F9373)-SEARCH("Ext ",'Cost Code (New)'!$F9373)-LEN("Ext")))))+0,"")</f>
        <v/>
      </c>
      <c r="B9373" s="8"/>
      <c r="C9373" s="3"/>
      <c r="D9373" s="3"/>
      <c r="E9373" s="3"/>
      <c r="F9373" s="3"/>
      <c r="G9373" s="3"/>
      <c r="H9373" s="3"/>
      <c r="I9373" s="3"/>
    </row>
    <row r="9374" ht="15.75" customHeight="1">
      <c r="A9374" s="3" t="str">
        <f>IFERROR(TRIM(LEFT(RIGHT('Cost Code (New)'!$F9374,LEN('Cost Code (New)'!$F9374)-SEARCH("Ext ",'Cost Code (New)'!$F9374)-LEN("Ext")),SEARCH(" - ",RIGHT('Cost Code (New)'!$F9374,LEN('Cost Code (New)'!$F9374)-SEARCH("Ext ",'Cost Code (New)'!$F9374)-LEN("Ext")))))+0,"")</f>
        <v/>
      </c>
      <c r="B9374" s="8"/>
      <c r="C9374" s="3"/>
      <c r="D9374" s="3"/>
      <c r="E9374" s="3"/>
      <c r="F9374" s="3"/>
      <c r="G9374" s="3"/>
      <c r="H9374" s="3"/>
      <c r="I9374" s="3"/>
    </row>
    <row r="9375" ht="15.75" customHeight="1">
      <c r="A9375" s="3" t="str">
        <f>IFERROR(TRIM(LEFT(RIGHT('Cost Code (New)'!$F9375,LEN('Cost Code (New)'!$F9375)-SEARCH("Ext ",'Cost Code (New)'!$F9375)-LEN("Ext")),SEARCH(" - ",RIGHT('Cost Code (New)'!$F9375,LEN('Cost Code (New)'!$F9375)-SEARCH("Ext ",'Cost Code (New)'!$F9375)-LEN("Ext")))))+0,"")</f>
        <v/>
      </c>
      <c r="B9375" s="8"/>
      <c r="C9375" s="3"/>
      <c r="D9375" s="3"/>
      <c r="E9375" s="3"/>
      <c r="F9375" s="3"/>
      <c r="G9375" s="3"/>
      <c r="H9375" s="3"/>
      <c r="I9375" s="3"/>
    </row>
    <row r="9376" ht="15.75" customHeight="1">
      <c r="A9376" s="3" t="str">
        <f>IFERROR(TRIM(LEFT(RIGHT('Cost Code (New)'!$F9376,LEN('Cost Code (New)'!$F9376)-SEARCH("Ext ",'Cost Code (New)'!$F9376)-LEN("Ext")),SEARCH(" - ",RIGHT('Cost Code (New)'!$F9376,LEN('Cost Code (New)'!$F9376)-SEARCH("Ext ",'Cost Code (New)'!$F9376)-LEN("Ext")))))+0,"")</f>
        <v/>
      </c>
      <c r="B9376" s="8"/>
      <c r="C9376" s="3"/>
      <c r="D9376" s="3"/>
      <c r="E9376" s="3"/>
      <c r="F9376" s="3"/>
      <c r="G9376" s="3"/>
      <c r="H9376" s="3"/>
      <c r="I9376" s="3"/>
    </row>
    <row r="9377" ht="15.75" customHeight="1">
      <c r="A9377" s="3" t="str">
        <f>IFERROR(TRIM(LEFT(RIGHT('Cost Code (New)'!$F9377,LEN('Cost Code (New)'!$F9377)-SEARCH("Ext ",'Cost Code (New)'!$F9377)-LEN("Ext")),SEARCH(" - ",RIGHT('Cost Code (New)'!$F9377,LEN('Cost Code (New)'!$F9377)-SEARCH("Ext ",'Cost Code (New)'!$F9377)-LEN("Ext")))))+0,"")</f>
        <v/>
      </c>
      <c r="B9377" s="8"/>
      <c r="C9377" s="3"/>
      <c r="D9377" s="3"/>
      <c r="E9377" s="3"/>
      <c r="F9377" s="3"/>
      <c r="G9377" s="3"/>
      <c r="H9377" s="3"/>
      <c r="I9377" s="3"/>
    </row>
    <row r="9378" ht="15.75" customHeight="1">
      <c r="A9378" s="3" t="str">
        <f>IFERROR(TRIM(LEFT(RIGHT('Cost Code (New)'!$F9378,LEN('Cost Code (New)'!$F9378)-SEARCH("Ext ",'Cost Code (New)'!$F9378)-LEN("Ext")),SEARCH(" - ",RIGHT('Cost Code (New)'!$F9378,LEN('Cost Code (New)'!$F9378)-SEARCH("Ext ",'Cost Code (New)'!$F9378)-LEN("Ext")))))+0,"")</f>
        <v/>
      </c>
      <c r="B9378" s="8"/>
      <c r="C9378" s="3"/>
      <c r="D9378" s="3"/>
      <c r="E9378" s="3"/>
      <c r="F9378" s="3"/>
      <c r="G9378" s="3"/>
      <c r="H9378" s="3"/>
      <c r="I9378" s="3"/>
    </row>
    <row r="9379" ht="15.75" customHeight="1">
      <c r="A9379" s="3" t="str">
        <f>IFERROR(TRIM(LEFT(RIGHT('Cost Code (New)'!$F9379,LEN('Cost Code (New)'!$F9379)-SEARCH("Ext ",'Cost Code (New)'!$F9379)-LEN("Ext")),SEARCH(" - ",RIGHT('Cost Code (New)'!$F9379,LEN('Cost Code (New)'!$F9379)-SEARCH("Ext ",'Cost Code (New)'!$F9379)-LEN("Ext")))))+0,"")</f>
        <v/>
      </c>
      <c r="B9379" s="8"/>
      <c r="C9379" s="3"/>
      <c r="D9379" s="3"/>
      <c r="E9379" s="3"/>
      <c r="F9379" s="3"/>
      <c r="G9379" s="3"/>
      <c r="H9379" s="3"/>
      <c r="I9379" s="3"/>
    </row>
    <row r="9380" ht="15.75" customHeight="1">
      <c r="A9380" s="3" t="str">
        <f>IFERROR(TRIM(LEFT(RIGHT('Cost Code (New)'!$F9380,LEN('Cost Code (New)'!$F9380)-SEARCH("Ext ",'Cost Code (New)'!$F9380)-LEN("Ext")),SEARCH(" - ",RIGHT('Cost Code (New)'!$F9380,LEN('Cost Code (New)'!$F9380)-SEARCH("Ext ",'Cost Code (New)'!$F9380)-LEN("Ext")))))+0,"")</f>
        <v/>
      </c>
      <c r="B9380" s="8"/>
      <c r="C9380" s="3"/>
      <c r="D9380" s="3"/>
      <c r="E9380" s="3"/>
      <c r="F9380" s="3"/>
      <c r="G9380" s="3"/>
      <c r="H9380" s="3"/>
      <c r="I9380" s="3"/>
    </row>
    <row r="9381" ht="15.75" customHeight="1">
      <c r="A9381" s="3" t="str">
        <f>IFERROR(TRIM(LEFT(RIGHT('Cost Code (New)'!$F9381,LEN('Cost Code (New)'!$F9381)-SEARCH("Ext ",'Cost Code (New)'!$F9381)-LEN("Ext")),SEARCH(" - ",RIGHT('Cost Code (New)'!$F9381,LEN('Cost Code (New)'!$F9381)-SEARCH("Ext ",'Cost Code (New)'!$F9381)-LEN("Ext")))))+0,"")</f>
        <v/>
      </c>
      <c r="B9381" s="8"/>
      <c r="C9381" s="3"/>
      <c r="D9381" s="3"/>
      <c r="E9381" s="3"/>
      <c r="F9381" s="3"/>
      <c r="G9381" s="3"/>
      <c r="H9381" s="3"/>
      <c r="I9381" s="3"/>
    </row>
    <row r="9382" ht="15.75" customHeight="1">
      <c r="A9382" s="3" t="str">
        <f>IFERROR(TRIM(LEFT(RIGHT('Cost Code (New)'!$F9382,LEN('Cost Code (New)'!$F9382)-SEARCH("Ext ",'Cost Code (New)'!$F9382)-LEN("Ext")),SEARCH(" - ",RIGHT('Cost Code (New)'!$F9382,LEN('Cost Code (New)'!$F9382)-SEARCH("Ext ",'Cost Code (New)'!$F9382)-LEN("Ext")))))+0,"")</f>
        <v/>
      </c>
      <c r="B9382" s="8"/>
      <c r="C9382" s="3"/>
      <c r="D9382" s="3"/>
      <c r="E9382" s="3"/>
      <c r="F9382" s="3"/>
      <c r="G9382" s="3"/>
      <c r="H9382" s="3"/>
      <c r="I9382" s="3"/>
    </row>
    <row r="9383" ht="15.75" customHeight="1">
      <c r="A9383" s="3" t="str">
        <f>IFERROR(TRIM(LEFT(RIGHT('Cost Code (New)'!$F9383,LEN('Cost Code (New)'!$F9383)-SEARCH("Ext ",'Cost Code (New)'!$F9383)-LEN("Ext")),SEARCH(" - ",RIGHT('Cost Code (New)'!$F9383,LEN('Cost Code (New)'!$F9383)-SEARCH("Ext ",'Cost Code (New)'!$F9383)-LEN("Ext")))))+0,"")</f>
        <v/>
      </c>
      <c r="B9383" s="8"/>
      <c r="C9383" s="3"/>
      <c r="D9383" s="3"/>
      <c r="E9383" s="3"/>
      <c r="F9383" s="3"/>
      <c r="G9383" s="3"/>
      <c r="H9383" s="3"/>
      <c r="I9383" s="3"/>
    </row>
    <row r="9384" ht="15.75" customHeight="1">
      <c r="A9384" s="3" t="str">
        <f>IFERROR(TRIM(LEFT(RIGHT('Cost Code (New)'!$F9384,LEN('Cost Code (New)'!$F9384)-SEARCH("Ext ",'Cost Code (New)'!$F9384)-LEN("Ext")),SEARCH(" - ",RIGHT('Cost Code (New)'!$F9384,LEN('Cost Code (New)'!$F9384)-SEARCH("Ext ",'Cost Code (New)'!$F9384)-LEN("Ext")))))+0,"")</f>
        <v/>
      </c>
      <c r="B9384" s="8"/>
      <c r="C9384" s="3"/>
      <c r="D9384" s="3"/>
      <c r="E9384" s="3"/>
      <c r="F9384" s="3"/>
      <c r="G9384" s="3"/>
      <c r="H9384" s="3"/>
      <c r="I9384" s="3"/>
    </row>
    <row r="9385" ht="15.75" customHeight="1">
      <c r="A9385" s="3" t="str">
        <f>IFERROR(TRIM(LEFT(RIGHT('Cost Code (New)'!$F9385,LEN('Cost Code (New)'!$F9385)-SEARCH("Ext ",'Cost Code (New)'!$F9385)-LEN("Ext")),SEARCH(" - ",RIGHT('Cost Code (New)'!$F9385,LEN('Cost Code (New)'!$F9385)-SEARCH("Ext ",'Cost Code (New)'!$F9385)-LEN("Ext")))))+0,"")</f>
        <v/>
      </c>
      <c r="B9385" s="8"/>
      <c r="C9385" s="3"/>
      <c r="D9385" s="3"/>
      <c r="E9385" s="3"/>
      <c r="F9385" s="3"/>
      <c r="G9385" s="3"/>
      <c r="H9385" s="3"/>
      <c r="I9385" s="3"/>
    </row>
    <row r="9386" ht="15.75" customHeight="1">
      <c r="A9386" s="3" t="str">
        <f>IFERROR(TRIM(LEFT(RIGHT('Cost Code (New)'!$F9386,LEN('Cost Code (New)'!$F9386)-SEARCH("Ext ",'Cost Code (New)'!$F9386)-LEN("Ext")),SEARCH(" - ",RIGHT('Cost Code (New)'!$F9386,LEN('Cost Code (New)'!$F9386)-SEARCH("Ext ",'Cost Code (New)'!$F9386)-LEN("Ext")))))+0,"")</f>
        <v/>
      </c>
      <c r="B9386" s="8"/>
      <c r="C9386" s="3"/>
      <c r="D9386" s="3"/>
      <c r="E9386" s="3"/>
      <c r="F9386" s="3"/>
      <c r="G9386" s="3"/>
      <c r="H9386" s="3"/>
      <c r="I9386" s="3"/>
    </row>
    <row r="9387" ht="15.75" customHeight="1">
      <c r="A9387" s="3" t="str">
        <f>IFERROR(TRIM(LEFT(RIGHT('Cost Code (New)'!$F9387,LEN('Cost Code (New)'!$F9387)-SEARCH("Ext ",'Cost Code (New)'!$F9387)-LEN("Ext")),SEARCH(" - ",RIGHT('Cost Code (New)'!$F9387,LEN('Cost Code (New)'!$F9387)-SEARCH("Ext ",'Cost Code (New)'!$F9387)-LEN("Ext")))))+0,"")</f>
        <v/>
      </c>
      <c r="B9387" s="8"/>
      <c r="C9387" s="3"/>
      <c r="D9387" s="3"/>
      <c r="E9387" s="3"/>
      <c r="F9387" s="3"/>
      <c r="G9387" s="3"/>
      <c r="H9387" s="3"/>
      <c r="I9387" s="3"/>
    </row>
    <row r="9388" ht="15.75" customHeight="1">
      <c r="A9388" s="3" t="str">
        <f>IFERROR(TRIM(LEFT(RIGHT('Cost Code (New)'!$F9388,LEN('Cost Code (New)'!$F9388)-SEARCH("Ext ",'Cost Code (New)'!$F9388)-LEN("Ext")),SEARCH(" - ",RIGHT('Cost Code (New)'!$F9388,LEN('Cost Code (New)'!$F9388)-SEARCH("Ext ",'Cost Code (New)'!$F9388)-LEN("Ext")))))+0,"")</f>
        <v/>
      </c>
      <c r="B9388" s="8"/>
      <c r="C9388" s="3"/>
      <c r="D9388" s="3"/>
      <c r="E9388" s="3"/>
      <c r="F9388" s="3"/>
      <c r="G9388" s="3"/>
      <c r="H9388" s="3"/>
      <c r="I9388" s="3"/>
    </row>
    <row r="9389" ht="15.75" customHeight="1">
      <c r="A9389" s="3" t="str">
        <f>IFERROR(TRIM(LEFT(RIGHT('Cost Code (New)'!$F9389,LEN('Cost Code (New)'!$F9389)-SEARCH("Ext ",'Cost Code (New)'!$F9389)-LEN("Ext")),SEARCH(" - ",RIGHT('Cost Code (New)'!$F9389,LEN('Cost Code (New)'!$F9389)-SEARCH("Ext ",'Cost Code (New)'!$F9389)-LEN("Ext")))))+0,"")</f>
        <v/>
      </c>
      <c r="B9389" s="8"/>
      <c r="C9389" s="3"/>
      <c r="D9389" s="3"/>
      <c r="E9389" s="3"/>
      <c r="F9389" s="3"/>
      <c r="G9389" s="3"/>
      <c r="H9389" s="3"/>
      <c r="I9389" s="3"/>
    </row>
    <row r="9390" ht="15.75" customHeight="1">
      <c r="A9390" s="3" t="str">
        <f>IFERROR(TRIM(LEFT(RIGHT('Cost Code (New)'!$F9390,LEN('Cost Code (New)'!$F9390)-SEARCH("Ext ",'Cost Code (New)'!$F9390)-LEN("Ext")),SEARCH(" - ",RIGHT('Cost Code (New)'!$F9390,LEN('Cost Code (New)'!$F9390)-SEARCH("Ext ",'Cost Code (New)'!$F9390)-LEN("Ext")))))+0,"")</f>
        <v/>
      </c>
      <c r="B9390" s="8"/>
      <c r="C9390" s="3"/>
      <c r="D9390" s="3"/>
      <c r="E9390" s="3"/>
      <c r="F9390" s="3"/>
      <c r="G9390" s="3"/>
      <c r="H9390" s="3"/>
      <c r="I9390" s="3"/>
    </row>
    <row r="9391" ht="15.75" customHeight="1">
      <c r="A9391" s="3" t="str">
        <f>IFERROR(TRIM(LEFT(RIGHT('Cost Code (New)'!$F9391,LEN('Cost Code (New)'!$F9391)-SEARCH("Ext ",'Cost Code (New)'!$F9391)-LEN("Ext")),SEARCH(" - ",RIGHT('Cost Code (New)'!$F9391,LEN('Cost Code (New)'!$F9391)-SEARCH("Ext ",'Cost Code (New)'!$F9391)-LEN("Ext")))))+0,"")</f>
        <v/>
      </c>
      <c r="B9391" s="8"/>
      <c r="C9391" s="3"/>
      <c r="D9391" s="3"/>
      <c r="E9391" s="3"/>
      <c r="F9391" s="3"/>
      <c r="G9391" s="3"/>
      <c r="H9391" s="3"/>
      <c r="I9391" s="3"/>
    </row>
    <row r="9392" ht="15.75" customHeight="1">
      <c r="A9392" s="3" t="str">
        <f>IFERROR(TRIM(LEFT(RIGHT('Cost Code (New)'!$F9392,LEN('Cost Code (New)'!$F9392)-SEARCH("Ext ",'Cost Code (New)'!$F9392)-LEN("Ext")),SEARCH(" - ",RIGHT('Cost Code (New)'!$F9392,LEN('Cost Code (New)'!$F9392)-SEARCH("Ext ",'Cost Code (New)'!$F9392)-LEN("Ext")))))+0,"")</f>
        <v/>
      </c>
      <c r="B9392" s="8"/>
      <c r="C9392" s="3"/>
      <c r="D9392" s="3"/>
      <c r="E9392" s="3"/>
      <c r="F9392" s="3"/>
      <c r="G9392" s="3"/>
      <c r="H9392" s="3"/>
      <c r="I9392" s="3"/>
    </row>
    <row r="9393" ht="15.75" customHeight="1">
      <c r="A9393" s="3" t="str">
        <f>IFERROR(TRIM(LEFT(RIGHT('Cost Code (New)'!$F9393,LEN('Cost Code (New)'!$F9393)-SEARCH("Ext ",'Cost Code (New)'!$F9393)-LEN("Ext")),SEARCH(" - ",RIGHT('Cost Code (New)'!$F9393,LEN('Cost Code (New)'!$F9393)-SEARCH("Ext ",'Cost Code (New)'!$F9393)-LEN("Ext")))))+0,"")</f>
        <v/>
      </c>
      <c r="B9393" s="8"/>
      <c r="C9393" s="3"/>
      <c r="D9393" s="3"/>
      <c r="E9393" s="3"/>
      <c r="F9393" s="3"/>
      <c r="G9393" s="3"/>
      <c r="H9393" s="3"/>
      <c r="I9393" s="3"/>
    </row>
    <row r="9394" ht="15.75" customHeight="1">
      <c r="A9394" s="3" t="str">
        <f>IFERROR(TRIM(LEFT(RIGHT('Cost Code (New)'!$F9394,LEN('Cost Code (New)'!$F9394)-SEARCH("Ext ",'Cost Code (New)'!$F9394)-LEN("Ext")),SEARCH(" - ",RIGHT('Cost Code (New)'!$F9394,LEN('Cost Code (New)'!$F9394)-SEARCH("Ext ",'Cost Code (New)'!$F9394)-LEN("Ext")))))+0,"")</f>
        <v/>
      </c>
      <c r="B9394" s="8"/>
      <c r="C9394" s="3"/>
      <c r="D9394" s="3"/>
      <c r="E9394" s="3"/>
      <c r="F9394" s="3"/>
      <c r="G9394" s="3"/>
      <c r="H9394" s="3"/>
      <c r="I9394" s="3"/>
    </row>
    <row r="9395" ht="15.75" customHeight="1">
      <c r="A9395" s="3" t="str">
        <f>IFERROR(TRIM(LEFT(RIGHT('Cost Code (New)'!$F9395,LEN('Cost Code (New)'!$F9395)-SEARCH("Ext ",'Cost Code (New)'!$F9395)-LEN("Ext")),SEARCH(" - ",RIGHT('Cost Code (New)'!$F9395,LEN('Cost Code (New)'!$F9395)-SEARCH("Ext ",'Cost Code (New)'!$F9395)-LEN("Ext")))))+0,"")</f>
        <v/>
      </c>
      <c r="B9395" s="8"/>
      <c r="C9395" s="3"/>
      <c r="D9395" s="3"/>
      <c r="E9395" s="3"/>
      <c r="F9395" s="3"/>
      <c r="G9395" s="3"/>
      <c r="H9395" s="3"/>
      <c r="I9395" s="3"/>
    </row>
    <row r="9396" ht="15.75" customHeight="1">
      <c r="A9396" s="3" t="str">
        <f>IFERROR(TRIM(LEFT(RIGHT('Cost Code (New)'!$F9396,LEN('Cost Code (New)'!$F9396)-SEARCH("Ext ",'Cost Code (New)'!$F9396)-LEN("Ext")),SEARCH(" - ",RIGHT('Cost Code (New)'!$F9396,LEN('Cost Code (New)'!$F9396)-SEARCH("Ext ",'Cost Code (New)'!$F9396)-LEN("Ext")))))+0,"")</f>
        <v/>
      </c>
      <c r="B9396" s="8"/>
      <c r="C9396" s="3"/>
      <c r="D9396" s="3"/>
      <c r="E9396" s="3"/>
      <c r="F9396" s="3"/>
      <c r="G9396" s="3"/>
      <c r="H9396" s="3"/>
      <c r="I9396" s="3"/>
    </row>
    <row r="9397" ht="15.75" customHeight="1">
      <c r="A9397" s="3" t="str">
        <f>IFERROR(TRIM(LEFT(RIGHT('Cost Code (New)'!$F9397,LEN('Cost Code (New)'!$F9397)-SEARCH("Ext ",'Cost Code (New)'!$F9397)-LEN("Ext")),SEARCH(" - ",RIGHT('Cost Code (New)'!$F9397,LEN('Cost Code (New)'!$F9397)-SEARCH("Ext ",'Cost Code (New)'!$F9397)-LEN("Ext")))))+0,"")</f>
        <v/>
      </c>
      <c r="B9397" s="8"/>
      <c r="C9397" s="3"/>
      <c r="D9397" s="3"/>
      <c r="E9397" s="3"/>
      <c r="F9397" s="3"/>
      <c r="G9397" s="3"/>
      <c r="H9397" s="3"/>
      <c r="I9397" s="3"/>
    </row>
    <row r="9398" ht="15.75" customHeight="1">
      <c r="A9398" s="3" t="str">
        <f>IFERROR(TRIM(LEFT(RIGHT('Cost Code (New)'!$F9398,LEN('Cost Code (New)'!$F9398)-SEARCH("Ext ",'Cost Code (New)'!$F9398)-LEN("Ext")),SEARCH(" - ",RIGHT('Cost Code (New)'!$F9398,LEN('Cost Code (New)'!$F9398)-SEARCH("Ext ",'Cost Code (New)'!$F9398)-LEN("Ext")))))+0,"")</f>
        <v/>
      </c>
      <c r="B9398" s="8"/>
      <c r="C9398" s="3"/>
      <c r="D9398" s="3"/>
      <c r="E9398" s="3"/>
      <c r="F9398" s="3"/>
      <c r="G9398" s="3"/>
      <c r="H9398" s="3"/>
      <c r="I9398" s="3"/>
    </row>
    <row r="9399" ht="15.75" customHeight="1">
      <c r="A9399" s="3" t="str">
        <f>IFERROR(TRIM(LEFT(RIGHT('Cost Code (New)'!$F9399,LEN('Cost Code (New)'!$F9399)-SEARCH("Ext ",'Cost Code (New)'!$F9399)-LEN("Ext")),SEARCH(" - ",RIGHT('Cost Code (New)'!$F9399,LEN('Cost Code (New)'!$F9399)-SEARCH("Ext ",'Cost Code (New)'!$F9399)-LEN("Ext")))))+0,"")</f>
        <v/>
      </c>
      <c r="B9399" s="8"/>
      <c r="C9399" s="3"/>
      <c r="D9399" s="3"/>
      <c r="E9399" s="3"/>
      <c r="F9399" s="3"/>
      <c r="G9399" s="3"/>
      <c r="H9399" s="3"/>
      <c r="I9399" s="3"/>
    </row>
    <row r="9400" ht="15.75" customHeight="1">
      <c r="A9400" s="3" t="str">
        <f>IFERROR(TRIM(LEFT(RIGHT('Cost Code (New)'!$F9400,LEN('Cost Code (New)'!$F9400)-SEARCH("Ext ",'Cost Code (New)'!$F9400)-LEN("Ext")),SEARCH(" - ",RIGHT('Cost Code (New)'!$F9400,LEN('Cost Code (New)'!$F9400)-SEARCH("Ext ",'Cost Code (New)'!$F9400)-LEN("Ext")))))+0,"")</f>
        <v/>
      </c>
      <c r="B9400" s="8"/>
      <c r="C9400" s="3"/>
      <c r="D9400" s="3"/>
      <c r="E9400" s="3"/>
      <c r="F9400" s="3"/>
      <c r="G9400" s="3"/>
      <c r="H9400" s="3"/>
      <c r="I9400" s="3"/>
    </row>
    <row r="9401" ht="15.75" customHeight="1">
      <c r="A9401" s="3" t="str">
        <f>IFERROR(TRIM(LEFT(RIGHT('Cost Code (New)'!$F9401,LEN('Cost Code (New)'!$F9401)-SEARCH("Ext ",'Cost Code (New)'!$F9401)-LEN("Ext")),SEARCH(" - ",RIGHT('Cost Code (New)'!$F9401,LEN('Cost Code (New)'!$F9401)-SEARCH("Ext ",'Cost Code (New)'!$F9401)-LEN("Ext")))))+0,"")</f>
        <v/>
      </c>
      <c r="B9401" s="8"/>
      <c r="C9401" s="3"/>
      <c r="D9401" s="3"/>
      <c r="E9401" s="3"/>
      <c r="F9401" s="3"/>
      <c r="G9401" s="3"/>
      <c r="H9401" s="3"/>
      <c r="I9401" s="3"/>
    </row>
    <row r="9402" ht="15.75" customHeight="1">
      <c r="A9402" s="3" t="str">
        <f>IFERROR(TRIM(LEFT(RIGHT('Cost Code (New)'!$F9402,LEN('Cost Code (New)'!$F9402)-SEARCH("Ext ",'Cost Code (New)'!$F9402)-LEN("Ext")),SEARCH(" - ",RIGHT('Cost Code (New)'!$F9402,LEN('Cost Code (New)'!$F9402)-SEARCH("Ext ",'Cost Code (New)'!$F9402)-LEN("Ext")))))+0,"")</f>
        <v/>
      </c>
      <c r="B9402" s="8"/>
      <c r="C9402" s="3"/>
      <c r="D9402" s="3"/>
      <c r="E9402" s="3"/>
      <c r="F9402" s="3"/>
      <c r="G9402" s="3"/>
      <c r="H9402" s="3"/>
      <c r="I9402" s="3"/>
    </row>
    <row r="9403" ht="15.75" customHeight="1">
      <c r="A9403" s="3" t="str">
        <f>IFERROR(TRIM(LEFT(RIGHT('Cost Code (New)'!$F9403,LEN('Cost Code (New)'!$F9403)-SEARCH("Ext ",'Cost Code (New)'!$F9403)-LEN("Ext")),SEARCH(" - ",RIGHT('Cost Code (New)'!$F9403,LEN('Cost Code (New)'!$F9403)-SEARCH("Ext ",'Cost Code (New)'!$F9403)-LEN("Ext")))))+0,"")</f>
        <v/>
      </c>
      <c r="B9403" s="8"/>
      <c r="C9403" s="3"/>
      <c r="D9403" s="3"/>
      <c r="E9403" s="3"/>
      <c r="F9403" s="3"/>
      <c r="G9403" s="3"/>
      <c r="H9403" s="3"/>
      <c r="I9403" s="3"/>
    </row>
    <row r="9404" ht="15.75" customHeight="1">
      <c r="A9404" s="3" t="str">
        <f>IFERROR(TRIM(LEFT(RIGHT('Cost Code (New)'!$F9404,LEN('Cost Code (New)'!$F9404)-SEARCH("Ext ",'Cost Code (New)'!$F9404)-LEN("Ext")),SEARCH(" - ",RIGHT('Cost Code (New)'!$F9404,LEN('Cost Code (New)'!$F9404)-SEARCH("Ext ",'Cost Code (New)'!$F9404)-LEN("Ext")))))+0,"")</f>
        <v/>
      </c>
      <c r="B9404" s="8"/>
      <c r="C9404" s="3"/>
      <c r="D9404" s="3"/>
      <c r="E9404" s="3"/>
      <c r="F9404" s="3"/>
      <c r="G9404" s="3"/>
      <c r="H9404" s="3"/>
      <c r="I9404" s="3"/>
    </row>
    <row r="9405" ht="15.75" customHeight="1">
      <c r="A9405" s="3" t="str">
        <f>IFERROR(TRIM(LEFT(RIGHT('Cost Code (New)'!$F9405,LEN('Cost Code (New)'!$F9405)-SEARCH("Ext ",'Cost Code (New)'!$F9405)-LEN("Ext")),SEARCH(" - ",RIGHT('Cost Code (New)'!$F9405,LEN('Cost Code (New)'!$F9405)-SEARCH("Ext ",'Cost Code (New)'!$F9405)-LEN("Ext")))))+0,"")</f>
        <v/>
      </c>
      <c r="B9405" s="8"/>
      <c r="C9405" s="3"/>
      <c r="D9405" s="3"/>
      <c r="E9405" s="3"/>
      <c r="F9405" s="3"/>
      <c r="G9405" s="3"/>
      <c r="H9405" s="3"/>
      <c r="I9405" s="3"/>
    </row>
    <row r="9406" ht="15.75" customHeight="1">
      <c r="A9406" s="3" t="str">
        <f>IFERROR(TRIM(LEFT(RIGHT('Cost Code (New)'!$F9406,LEN('Cost Code (New)'!$F9406)-SEARCH("Ext ",'Cost Code (New)'!$F9406)-LEN("Ext")),SEARCH(" - ",RIGHT('Cost Code (New)'!$F9406,LEN('Cost Code (New)'!$F9406)-SEARCH("Ext ",'Cost Code (New)'!$F9406)-LEN("Ext")))))+0,"")</f>
        <v/>
      </c>
      <c r="B9406" s="8"/>
      <c r="C9406" s="3"/>
      <c r="D9406" s="3"/>
      <c r="E9406" s="3"/>
      <c r="F9406" s="3"/>
      <c r="G9406" s="3"/>
      <c r="H9406" s="3"/>
      <c r="I9406" s="3"/>
    </row>
    <row r="9407" ht="15.75" customHeight="1">
      <c r="A9407" s="3" t="str">
        <f>IFERROR(TRIM(LEFT(RIGHT('Cost Code (New)'!$F9407,LEN('Cost Code (New)'!$F9407)-SEARCH("Ext ",'Cost Code (New)'!$F9407)-LEN("Ext")),SEARCH(" - ",RIGHT('Cost Code (New)'!$F9407,LEN('Cost Code (New)'!$F9407)-SEARCH("Ext ",'Cost Code (New)'!$F9407)-LEN("Ext")))))+0,"")</f>
        <v/>
      </c>
      <c r="B9407" s="8"/>
      <c r="C9407" s="3"/>
      <c r="D9407" s="3"/>
      <c r="E9407" s="3"/>
      <c r="F9407" s="3"/>
      <c r="G9407" s="3"/>
      <c r="H9407" s="3"/>
      <c r="I9407" s="3"/>
    </row>
    <row r="9408" ht="15.75" customHeight="1">
      <c r="A9408" s="3" t="str">
        <f>IFERROR(TRIM(LEFT(RIGHT('Cost Code (New)'!$F9408,LEN('Cost Code (New)'!$F9408)-SEARCH("Ext ",'Cost Code (New)'!$F9408)-LEN("Ext")),SEARCH(" - ",RIGHT('Cost Code (New)'!$F9408,LEN('Cost Code (New)'!$F9408)-SEARCH("Ext ",'Cost Code (New)'!$F9408)-LEN("Ext")))))+0,"")</f>
        <v/>
      </c>
      <c r="B9408" s="8"/>
      <c r="C9408" s="3"/>
      <c r="D9408" s="3"/>
      <c r="E9408" s="3"/>
      <c r="F9408" s="3"/>
      <c r="G9408" s="3"/>
      <c r="H9408" s="3"/>
      <c r="I9408" s="3"/>
    </row>
    <row r="9409" ht="15.75" customHeight="1">
      <c r="A9409" s="3" t="str">
        <f>IFERROR(TRIM(LEFT(RIGHT('Cost Code (New)'!$F9409,LEN('Cost Code (New)'!$F9409)-SEARCH("Ext ",'Cost Code (New)'!$F9409)-LEN("Ext")),SEARCH(" - ",RIGHT('Cost Code (New)'!$F9409,LEN('Cost Code (New)'!$F9409)-SEARCH("Ext ",'Cost Code (New)'!$F9409)-LEN("Ext")))))+0,"")</f>
        <v/>
      </c>
      <c r="B9409" s="8"/>
      <c r="C9409" s="3"/>
      <c r="D9409" s="3"/>
      <c r="E9409" s="3"/>
      <c r="F9409" s="3"/>
      <c r="G9409" s="3"/>
      <c r="H9409" s="3"/>
      <c r="I9409" s="3"/>
    </row>
    <row r="9410" ht="15.75" customHeight="1">
      <c r="A9410" s="3" t="str">
        <f>IFERROR(TRIM(LEFT(RIGHT('Cost Code (New)'!$F9410,LEN('Cost Code (New)'!$F9410)-SEARCH("Ext ",'Cost Code (New)'!$F9410)-LEN("Ext")),SEARCH(" - ",RIGHT('Cost Code (New)'!$F9410,LEN('Cost Code (New)'!$F9410)-SEARCH("Ext ",'Cost Code (New)'!$F9410)-LEN("Ext")))))+0,"")</f>
        <v/>
      </c>
      <c r="B9410" s="8"/>
      <c r="C9410" s="3"/>
      <c r="D9410" s="3"/>
      <c r="E9410" s="3"/>
      <c r="F9410" s="3"/>
      <c r="G9410" s="3"/>
      <c r="H9410" s="3"/>
      <c r="I9410" s="3"/>
    </row>
    <row r="9411" ht="15.75" customHeight="1">
      <c r="A9411" s="3" t="str">
        <f>IFERROR(TRIM(LEFT(RIGHT('Cost Code (New)'!$F9411,LEN('Cost Code (New)'!$F9411)-SEARCH("Ext ",'Cost Code (New)'!$F9411)-LEN("Ext")),SEARCH(" - ",RIGHT('Cost Code (New)'!$F9411,LEN('Cost Code (New)'!$F9411)-SEARCH("Ext ",'Cost Code (New)'!$F9411)-LEN("Ext")))))+0,"")</f>
        <v/>
      </c>
      <c r="B9411" s="8"/>
      <c r="C9411" s="3"/>
      <c r="D9411" s="3"/>
      <c r="E9411" s="3"/>
      <c r="F9411" s="3"/>
      <c r="G9411" s="3"/>
      <c r="H9411" s="3"/>
      <c r="I9411" s="3"/>
    </row>
    <row r="9412" ht="15.75" customHeight="1">
      <c r="A9412" s="3" t="str">
        <f>IFERROR(TRIM(LEFT(RIGHT('Cost Code (New)'!$F9412,LEN('Cost Code (New)'!$F9412)-SEARCH("Ext ",'Cost Code (New)'!$F9412)-LEN("Ext")),SEARCH(" - ",RIGHT('Cost Code (New)'!$F9412,LEN('Cost Code (New)'!$F9412)-SEARCH("Ext ",'Cost Code (New)'!$F9412)-LEN("Ext")))))+0,"")</f>
        <v/>
      </c>
      <c r="B9412" s="8"/>
      <c r="C9412" s="3"/>
      <c r="D9412" s="3"/>
      <c r="E9412" s="3"/>
      <c r="F9412" s="3"/>
      <c r="G9412" s="3"/>
      <c r="H9412" s="3"/>
      <c r="I9412" s="3"/>
    </row>
    <row r="9413" ht="15.75" customHeight="1">
      <c r="A9413" s="3" t="str">
        <f>IFERROR(TRIM(LEFT(RIGHT('Cost Code (New)'!$F9413,LEN('Cost Code (New)'!$F9413)-SEARCH("Ext ",'Cost Code (New)'!$F9413)-LEN("Ext")),SEARCH(" - ",RIGHT('Cost Code (New)'!$F9413,LEN('Cost Code (New)'!$F9413)-SEARCH("Ext ",'Cost Code (New)'!$F9413)-LEN("Ext")))))+0,"")</f>
        <v/>
      </c>
      <c r="B9413" s="8"/>
      <c r="C9413" s="3"/>
      <c r="D9413" s="3"/>
      <c r="E9413" s="3"/>
      <c r="F9413" s="3"/>
      <c r="G9413" s="3"/>
      <c r="H9413" s="3"/>
      <c r="I9413" s="3"/>
    </row>
    <row r="9414" ht="15.75" customHeight="1">
      <c r="A9414" s="3" t="str">
        <f>IFERROR(TRIM(LEFT(RIGHT('Cost Code (New)'!$F9414,LEN('Cost Code (New)'!$F9414)-SEARCH("Ext ",'Cost Code (New)'!$F9414)-LEN("Ext")),SEARCH(" - ",RIGHT('Cost Code (New)'!$F9414,LEN('Cost Code (New)'!$F9414)-SEARCH("Ext ",'Cost Code (New)'!$F9414)-LEN("Ext")))))+0,"")</f>
        <v/>
      </c>
      <c r="B9414" s="8"/>
      <c r="C9414" s="3"/>
      <c r="D9414" s="3"/>
      <c r="E9414" s="3"/>
      <c r="F9414" s="3"/>
      <c r="G9414" s="3"/>
      <c r="H9414" s="3"/>
      <c r="I9414" s="3"/>
    </row>
    <row r="9415" ht="15.75" customHeight="1">
      <c r="A9415" s="3" t="str">
        <f>IFERROR(TRIM(LEFT(RIGHT('Cost Code (New)'!$F9415,LEN('Cost Code (New)'!$F9415)-SEARCH("Ext ",'Cost Code (New)'!$F9415)-LEN("Ext")),SEARCH(" - ",RIGHT('Cost Code (New)'!$F9415,LEN('Cost Code (New)'!$F9415)-SEARCH("Ext ",'Cost Code (New)'!$F9415)-LEN("Ext")))))+0,"")</f>
        <v/>
      </c>
      <c r="B9415" s="8"/>
      <c r="C9415" s="3"/>
      <c r="D9415" s="3"/>
      <c r="E9415" s="3"/>
      <c r="F9415" s="3"/>
      <c r="G9415" s="3"/>
      <c r="H9415" s="3"/>
      <c r="I9415" s="3"/>
    </row>
    <row r="9416" ht="15.75" customHeight="1">
      <c r="A9416" s="3" t="str">
        <f>IFERROR(TRIM(LEFT(RIGHT('Cost Code (New)'!$F9416,LEN('Cost Code (New)'!$F9416)-SEARCH("Ext ",'Cost Code (New)'!$F9416)-LEN("Ext")),SEARCH(" - ",RIGHT('Cost Code (New)'!$F9416,LEN('Cost Code (New)'!$F9416)-SEARCH("Ext ",'Cost Code (New)'!$F9416)-LEN("Ext")))))+0,"")</f>
        <v/>
      </c>
      <c r="B9416" s="8"/>
      <c r="C9416" s="3"/>
      <c r="D9416" s="3"/>
      <c r="E9416" s="3"/>
      <c r="F9416" s="3"/>
      <c r="G9416" s="3"/>
      <c r="H9416" s="3"/>
      <c r="I9416" s="3"/>
    </row>
    <row r="9417" ht="15.75" customHeight="1">
      <c r="A9417" s="3" t="str">
        <f>IFERROR(TRIM(LEFT(RIGHT('Cost Code (New)'!$F9417,LEN('Cost Code (New)'!$F9417)-SEARCH("Ext ",'Cost Code (New)'!$F9417)-LEN("Ext")),SEARCH(" - ",RIGHT('Cost Code (New)'!$F9417,LEN('Cost Code (New)'!$F9417)-SEARCH("Ext ",'Cost Code (New)'!$F9417)-LEN("Ext")))))+0,"")</f>
        <v/>
      </c>
      <c r="B9417" s="8"/>
      <c r="C9417" s="3"/>
      <c r="D9417" s="3"/>
      <c r="E9417" s="3"/>
      <c r="F9417" s="3"/>
      <c r="G9417" s="3"/>
      <c r="H9417" s="3"/>
      <c r="I9417" s="3"/>
    </row>
    <row r="9418" ht="15.75" customHeight="1">
      <c r="A9418" s="3" t="str">
        <f>IFERROR(TRIM(LEFT(RIGHT('Cost Code (New)'!$F9418,LEN('Cost Code (New)'!$F9418)-SEARCH("Ext ",'Cost Code (New)'!$F9418)-LEN("Ext")),SEARCH(" - ",RIGHT('Cost Code (New)'!$F9418,LEN('Cost Code (New)'!$F9418)-SEARCH("Ext ",'Cost Code (New)'!$F9418)-LEN("Ext")))))+0,"")</f>
        <v/>
      </c>
      <c r="B9418" s="8"/>
      <c r="C9418" s="3"/>
      <c r="D9418" s="3"/>
      <c r="E9418" s="3"/>
      <c r="F9418" s="3"/>
      <c r="G9418" s="3"/>
      <c r="H9418" s="3"/>
      <c r="I9418" s="3"/>
    </row>
    <row r="9419" ht="15.75" customHeight="1">
      <c r="A9419" s="3" t="str">
        <f>IFERROR(TRIM(LEFT(RIGHT('Cost Code (New)'!$F9419,LEN('Cost Code (New)'!$F9419)-SEARCH("Ext ",'Cost Code (New)'!$F9419)-LEN("Ext")),SEARCH(" - ",RIGHT('Cost Code (New)'!$F9419,LEN('Cost Code (New)'!$F9419)-SEARCH("Ext ",'Cost Code (New)'!$F9419)-LEN("Ext")))))+0,"")</f>
        <v/>
      </c>
      <c r="B9419" s="8"/>
      <c r="C9419" s="3"/>
      <c r="D9419" s="3"/>
      <c r="E9419" s="3"/>
      <c r="F9419" s="3"/>
      <c r="G9419" s="3"/>
      <c r="H9419" s="3"/>
      <c r="I9419" s="3"/>
    </row>
    <row r="9420" ht="15.75" customHeight="1">
      <c r="A9420" s="3" t="str">
        <f>IFERROR(TRIM(LEFT(RIGHT('Cost Code (New)'!$F9420,LEN('Cost Code (New)'!$F9420)-SEARCH("Ext ",'Cost Code (New)'!$F9420)-LEN("Ext")),SEARCH(" - ",RIGHT('Cost Code (New)'!$F9420,LEN('Cost Code (New)'!$F9420)-SEARCH("Ext ",'Cost Code (New)'!$F9420)-LEN("Ext")))))+0,"")</f>
        <v/>
      </c>
      <c r="B9420" s="8"/>
      <c r="C9420" s="3"/>
      <c r="D9420" s="3"/>
      <c r="E9420" s="3"/>
      <c r="F9420" s="3"/>
      <c r="G9420" s="3"/>
      <c r="H9420" s="3"/>
      <c r="I9420" s="3"/>
    </row>
    <row r="9421" ht="15.75" customHeight="1">
      <c r="A9421" s="3" t="str">
        <f>IFERROR(TRIM(LEFT(RIGHT('Cost Code (New)'!$F9421,LEN('Cost Code (New)'!$F9421)-SEARCH("Ext ",'Cost Code (New)'!$F9421)-LEN("Ext")),SEARCH(" - ",RIGHT('Cost Code (New)'!$F9421,LEN('Cost Code (New)'!$F9421)-SEARCH("Ext ",'Cost Code (New)'!$F9421)-LEN("Ext")))))+0,"")</f>
        <v/>
      </c>
      <c r="B9421" s="8"/>
      <c r="C9421" s="3"/>
      <c r="D9421" s="3"/>
      <c r="E9421" s="3"/>
      <c r="F9421" s="3"/>
      <c r="G9421" s="3"/>
      <c r="H9421" s="3"/>
      <c r="I9421" s="3"/>
    </row>
    <row r="9422" ht="15.75" customHeight="1">
      <c r="A9422" s="3" t="str">
        <f>IFERROR(TRIM(LEFT(RIGHT('Cost Code (New)'!$F9422,LEN('Cost Code (New)'!$F9422)-SEARCH("Ext ",'Cost Code (New)'!$F9422)-LEN("Ext")),SEARCH(" - ",RIGHT('Cost Code (New)'!$F9422,LEN('Cost Code (New)'!$F9422)-SEARCH("Ext ",'Cost Code (New)'!$F9422)-LEN("Ext")))))+0,"")</f>
        <v/>
      </c>
      <c r="B9422" s="8"/>
      <c r="C9422" s="3"/>
      <c r="D9422" s="3"/>
      <c r="E9422" s="3"/>
      <c r="F9422" s="3"/>
      <c r="G9422" s="3"/>
      <c r="H9422" s="3"/>
      <c r="I9422" s="3"/>
    </row>
    <row r="9423" ht="15.75" customHeight="1">
      <c r="A9423" s="3" t="str">
        <f>IFERROR(TRIM(LEFT(RIGHT('Cost Code (New)'!$F9423,LEN('Cost Code (New)'!$F9423)-SEARCH("Ext ",'Cost Code (New)'!$F9423)-LEN("Ext")),SEARCH(" - ",RIGHT('Cost Code (New)'!$F9423,LEN('Cost Code (New)'!$F9423)-SEARCH("Ext ",'Cost Code (New)'!$F9423)-LEN("Ext")))))+0,"")</f>
        <v/>
      </c>
      <c r="B9423" s="8"/>
      <c r="C9423" s="3"/>
      <c r="D9423" s="3"/>
      <c r="E9423" s="3"/>
      <c r="F9423" s="3"/>
      <c r="G9423" s="3"/>
      <c r="H9423" s="3"/>
      <c r="I9423" s="3"/>
    </row>
    <row r="9424" ht="15.75" customHeight="1">
      <c r="A9424" s="3" t="str">
        <f>IFERROR(TRIM(LEFT(RIGHT('Cost Code (New)'!$F9424,LEN('Cost Code (New)'!$F9424)-SEARCH("Ext ",'Cost Code (New)'!$F9424)-LEN("Ext")),SEARCH(" - ",RIGHT('Cost Code (New)'!$F9424,LEN('Cost Code (New)'!$F9424)-SEARCH("Ext ",'Cost Code (New)'!$F9424)-LEN("Ext")))))+0,"")</f>
        <v/>
      </c>
      <c r="B9424" s="8"/>
      <c r="C9424" s="3"/>
      <c r="D9424" s="3"/>
      <c r="E9424" s="3"/>
      <c r="F9424" s="3"/>
      <c r="G9424" s="3"/>
      <c r="H9424" s="3"/>
      <c r="I9424" s="3"/>
    </row>
    <row r="9425" ht="15.75" customHeight="1">
      <c r="A9425" s="3" t="str">
        <f>IFERROR(TRIM(LEFT(RIGHT('Cost Code (New)'!$F9425,LEN('Cost Code (New)'!$F9425)-SEARCH("Ext ",'Cost Code (New)'!$F9425)-LEN("Ext")),SEARCH(" - ",RIGHT('Cost Code (New)'!$F9425,LEN('Cost Code (New)'!$F9425)-SEARCH("Ext ",'Cost Code (New)'!$F9425)-LEN("Ext")))))+0,"")</f>
        <v/>
      </c>
      <c r="B9425" s="8"/>
      <c r="C9425" s="3"/>
      <c r="D9425" s="3"/>
      <c r="E9425" s="3"/>
      <c r="F9425" s="3"/>
      <c r="G9425" s="3"/>
      <c r="H9425" s="3"/>
      <c r="I9425" s="3"/>
    </row>
    <row r="9426" ht="15.75" customHeight="1">
      <c r="A9426" s="3" t="str">
        <f>IFERROR(TRIM(LEFT(RIGHT('Cost Code (New)'!$F9426,LEN('Cost Code (New)'!$F9426)-SEARCH("Ext ",'Cost Code (New)'!$F9426)-LEN("Ext")),SEARCH(" - ",RIGHT('Cost Code (New)'!$F9426,LEN('Cost Code (New)'!$F9426)-SEARCH("Ext ",'Cost Code (New)'!$F9426)-LEN("Ext")))))+0,"")</f>
        <v/>
      </c>
      <c r="B9426" s="8"/>
      <c r="C9426" s="3"/>
      <c r="D9426" s="3"/>
      <c r="E9426" s="3"/>
      <c r="F9426" s="3"/>
      <c r="G9426" s="3"/>
      <c r="H9426" s="3"/>
      <c r="I9426" s="3"/>
    </row>
    <row r="9427" ht="15.75" customHeight="1">
      <c r="A9427" s="3" t="str">
        <f>IFERROR(TRIM(LEFT(RIGHT('Cost Code (New)'!$F9427,LEN('Cost Code (New)'!$F9427)-SEARCH("Ext ",'Cost Code (New)'!$F9427)-LEN("Ext")),SEARCH(" - ",RIGHT('Cost Code (New)'!$F9427,LEN('Cost Code (New)'!$F9427)-SEARCH("Ext ",'Cost Code (New)'!$F9427)-LEN("Ext")))))+0,"")</f>
        <v/>
      </c>
      <c r="B9427" s="8"/>
      <c r="C9427" s="3"/>
      <c r="D9427" s="3"/>
      <c r="E9427" s="3"/>
      <c r="F9427" s="3"/>
      <c r="G9427" s="3"/>
      <c r="H9427" s="3"/>
      <c r="I9427" s="3"/>
    </row>
    <row r="9428" ht="15.75" customHeight="1">
      <c r="A9428" s="3" t="str">
        <f>IFERROR(TRIM(LEFT(RIGHT('Cost Code (New)'!$F9428,LEN('Cost Code (New)'!$F9428)-SEARCH("Ext ",'Cost Code (New)'!$F9428)-LEN("Ext")),SEARCH(" - ",RIGHT('Cost Code (New)'!$F9428,LEN('Cost Code (New)'!$F9428)-SEARCH("Ext ",'Cost Code (New)'!$F9428)-LEN("Ext")))))+0,"")</f>
        <v/>
      </c>
      <c r="B9428" s="8"/>
      <c r="C9428" s="3"/>
      <c r="D9428" s="3"/>
      <c r="E9428" s="3"/>
      <c r="F9428" s="3"/>
      <c r="G9428" s="3"/>
      <c r="H9428" s="3"/>
      <c r="I9428" s="3"/>
    </row>
    <row r="9429" ht="15.75" customHeight="1">
      <c r="A9429" s="3" t="str">
        <f>IFERROR(TRIM(LEFT(RIGHT('Cost Code (New)'!$F9429,LEN('Cost Code (New)'!$F9429)-SEARCH("Ext ",'Cost Code (New)'!$F9429)-LEN("Ext")),SEARCH(" - ",RIGHT('Cost Code (New)'!$F9429,LEN('Cost Code (New)'!$F9429)-SEARCH("Ext ",'Cost Code (New)'!$F9429)-LEN("Ext")))))+0,"")</f>
        <v/>
      </c>
      <c r="B9429" s="8"/>
      <c r="C9429" s="3"/>
      <c r="D9429" s="3"/>
      <c r="E9429" s="3"/>
      <c r="F9429" s="3"/>
      <c r="G9429" s="3"/>
      <c r="H9429" s="3"/>
      <c r="I9429" s="3"/>
    </row>
    <row r="9430" ht="15.75" customHeight="1">
      <c r="A9430" s="3" t="str">
        <f>IFERROR(TRIM(LEFT(RIGHT('Cost Code (New)'!$F9430,LEN('Cost Code (New)'!$F9430)-SEARCH("Ext ",'Cost Code (New)'!$F9430)-LEN("Ext")),SEARCH(" - ",RIGHT('Cost Code (New)'!$F9430,LEN('Cost Code (New)'!$F9430)-SEARCH("Ext ",'Cost Code (New)'!$F9430)-LEN("Ext")))))+0,"")</f>
        <v/>
      </c>
      <c r="B9430" s="8"/>
      <c r="C9430" s="3"/>
      <c r="D9430" s="3"/>
      <c r="E9430" s="3"/>
      <c r="F9430" s="3"/>
      <c r="G9430" s="3"/>
      <c r="H9430" s="3"/>
      <c r="I9430" s="3"/>
    </row>
    <row r="9431" ht="15.75" customHeight="1">
      <c r="A9431" s="3" t="str">
        <f>IFERROR(TRIM(LEFT(RIGHT('Cost Code (New)'!$F9431,LEN('Cost Code (New)'!$F9431)-SEARCH("Ext ",'Cost Code (New)'!$F9431)-LEN("Ext")),SEARCH(" - ",RIGHT('Cost Code (New)'!$F9431,LEN('Cost Code (New)'!$F9431)-SEARCH("Ext ",'Cost Code (New)'!$F9431)-LEN("Ext")))))+0,"")</f>
        <v/>
      </c>
      <c r="B9431" s="8"/>
      <c r="C9431" s="3"/>
      <c r="D9431" s="3"/>
      <c r="E9431" s="3"/>
      <c r="F9431" s="3"/>
      <c r="G9431" s="3"/>
      <c r="H9431" s="3"/>
      <c r="I9431" s="3"/>
    </row>
    <row r="9432" ht="15.75" customHeight="1">
      <c r="A9432" s="3" t="str">
        <f>IFERROR(TRIM(LEFT(RIGHT('Cost Code (New)'!$F9432,LEN('Cost Code (New)'!$F9432)-SEARCH("Ext ",'Cost Code (New)'!$F9432)-LEN("Ext")),SEARCH(" - ",RIGHT('Cost Code (New)'!$F9432,LEN('Cost Code (New)'!$F9432)-SEARCH("Ext ",'Cost Code (New)'!$F9432)-LEN("Ext")))))+0,"")</f>
        <v/>
      </c>
      <c r="B9432" s="8"/>
      <c r="C9432" s="3"/>
      <c r="D9432" s="3"/>
      <c r="E9432" s="3"/>
      <c r="F9432" s="3"/>
      <c r="G9432" s="3"/>
      <c r="H9432" s="3"/>
      <c r="I9432" s="3"/>
    </row>
    <row r="9433" ht="15.75" customHeight="1">
      <c r="A9433" s="3" t="str">
        <f>IFERROR(TRIM(LEFT(RIGHT('Cost Code (New)'!$F9433,LEN('Cost Code (New)'!$F9433)-SEARCH("Ext ",'Cost Code (New)'!$F9433)-LEN("Ext")),SEARCH(" - ",RIGHT('Cost Code (New)'!$F9433,LEN('Cost Code (New)'!$F9433)-SEARCH("Ext ",'Cost Code (New)'!$F9433)-LEN("Ext")))))+0,"")</f>
        <v/>
      </c>
      <c r="B9433" s="8"/>
      <c r="C9433" s="3"/>
      <c r="D9433" s="3"/>
      <c r="E9433" s="3"/>
      <c r="F9433" s="3"/>
      <c r="G9433" s="3"/>
      <c r="H9433" s="3"/>
      <c r="I9433" s="3"/>
    </row>
    <row r="9434" ht="15.75" customHeight="1">
      <c r="A9434" s="3" t="str">
        <f>IFERROR(TRIM(LEFT(RIGHT('Cost Code (New)'!$F9434,LEN('Cost Code (New)'!$F9434)-SEARCH("Ext ",'Cost Code (New)'!$F9434)-LEN("Ext")),SEARCH(" - ",RIGHT('Cost Code (New)'!$F9434,LEN('Cost Code (New)'!$F9434)-SEARCH("Ext ",'Cost Code (New)'!$F9434)-LEN("Ext")))))+0,"")</f>
        <v/>
      </c>
      <c r="B9434" s="8"/>
      <c r="C9434" s="3"/>
      <c r="D9434" s="3"/>
      <c r="E9434" s="3"/>
      <c r="F9434" s="3"/>
      <c r="G9434" s="3"/>
      <c r="H9434" s="3"/>
      <c r="I9434" s="3"/>
    </row>
    <row r="9435" ht="15.75" customHeight="1">
      <c r="A9435" s="3" t="str">
        <f>IFERROR(TRIM(LEFT(RIGHT('Cost Code (New)'!$F9435,LEN('Cost Code (New)'!$F9435)-SEARCH("Ext ",'Cost Code (New)'!$F9435)-LEN("Ext")),SEARCH(" - ",RIGHT('Cost Code (New)'!$F9435,LEN('Cost Code (New)'!$F9435)-SEARCH("Ext ",'Cost Code (New)'!$F9435)-LEN("Ext")))))+0,"")</f>
        <v/>
      </c>
      <c r="B9435" s="8"/>
      <c r="C9435" s="3"/>
      <c r="D9435" s="3"/>
      <c r="E9435" s="3"/>
      <c r="F9435" s="3"/>
      <c r="G9435" s="3"/>
      <c r="H9435" s="3"/>
      <c r="I9435" s="3"/>
    </row>
    <row r="9436" ht="15.75" customHeight="1">
      <c r="A9436" s="3" t="str">
        <f>IFERROR(TRIM(LEFT(RIGHT('Cost Code (New)'!$F9436,LEN('Cost Code (New)'!$F9436)-SEARCH("Ext ",'Cost Code (New)'!$F9436)-LEN("Ext")),SEARCH(" - ",RIGHT('Cost Code (New)'!$F9436,LEN('Cost Code (New)'!$F9436)-SEARCH("Ext ",'Cost Code (New)'!$F9436)-LEN("Ext")))))+0,"")</f>
        <v/>
      </c>
      <c r="B9436" s="8"/>
      <c r="C9436" s="3"/>
      <c r="D9436" s="3"/>
      <c r="E9436" s="3"/>
      <c r="F9436" s="3"/>
      <c r="G9436" s="3"/>
      <c r="H9436" s="3"/>
      <c r="I9436" s="3"/>
    </row>
    <row r="9437" ht="15.75" customHeight="1">
      <c r="A9437" s="3" t="str">
        <f>IFERROR(TRIM(LEFT(RIGHT('Cost Code (New)'!$F9437,LEN('Cost Code (New)'!$F9437)-SEARCH("Ext ",'Cost Code (New)'!$F9437)-LEN("Ext")),SEARCH(" - ",RIGHT('Cost Code (New)'!$F9437,LEN('Cost Code (New)'!$F9437)-SEARCH("Ext ",'Cost Code (New)'!$F9437)-LEN("Ext")))))+0,"")</f>
        <v/>
      </c>
      <c r="B9437" s="8"/>
      <c r="C9437" s="3"/>
      <c r="D9437" s="3"/>
      <c r="E9437" s="3"/>
      <c r="F9437" s="3"/>
      <c r="G9437" s="3"/>
      <c r="H9437" s="3"/>
      <c r="I9437" s="3"/>
    </row>
    <row r="9438" ht="15.75" customHeight="1">
      <c r="A9438" s="3" t="str">
        <f>IFERROR(TRIM(LEFT(RIGHT('Cost Code (New)'!$F9438,LEN('Cost Code (New)'!$F9438)-SEARCH("Ext ",'Cost Code (New)'!$F9438)-LEN("Ext")),SEARCH(" - ",RIGHT('Cost Code (New)'!$F9438,LEN('Cost Code (New)'!$F9438)-SEARCH("Ext ",'Cost Code (New)'!$F9438)-LEN("Ext")))))+0,"")</f>
        <v/>
      </c>
      <c r="B9438" s="8"/>
      <c r="C9438" s="3"/>
      <c r="D9438" s="3"/>
      <c r="E9438" s="3"/>
      <c r="F9438" s="3"/>
      <c r="G9438" s="3"/>
      <c r="H9438" s="3"/>
      <c r="I9438" s="3"/>
    </row>
    <row r="9439" ht="15.75" customHeight="1">
      <c r="A9439" s="3" t="str">
        <f>IFERROR(TRIM(LEFT(RIGHT('Cost Code (New)'!$F9439,LEN('Cost Code (New)'!$F9439)-SEARCH("Ext ",'Cost Code (New)'!$F9439)-LEN("Ext")),SEARCH(" - ",RIGHT('Cost Code (New)'!$F9439,LEN('Cost Code (New)'!$F9439)-SEARCH("Ext ",'Cost Code (New)'!$F9439)-LEN("Ext")))))+0,"")</f>
        <v/>
      </c>
      <c r="B9439" s="8"/>
      <c r="C9439" s="3"/>
      <c r="D9439" s="3"/>
      <c r="E9439" s="3"/>
      <c r="F9439" s="3"/>
      <c r="G9439" s="3"/>
      <c r="H9439" s="3"/>
      <c r="I9439" s="3"/>
    </row>
    <row r="9440" ht="15.75" customHeight="1">
      <c r="A9440" s="3" t="str">
        <f>IFERROR(TRIM(LEFT(RIGHT('Cost Code (New)'!$F9440,LEN('Cost Code (New)'!$F9440)-SEARCH("Ext ",'Cost Code (New)'!$F9440)-LEN("Ext")),SEARCH(" - ",RIGHT('Cost Code (New)'!$F9440,LEN('Cost Code (New)'!$F9440)-SEARCH("Ext ",'Cost Code (New)'!$F9440)-LEN("Ext")))))+0,"")</f>
        <v/>
      </c>
      <c r="B9440" s="8"/>
      <c r="C9440" s="3"/>
      <c r="D9440" s="3"/>
      <c r="E9440" s="3"/>
      <c r="F9440" s="3"/>
      <c r="G9440" s="3"/>
      <c r="H9440" s="3"/>
      <c r="I9440" s="3"/>
    </row>
    <row r="9441" ht="15.75" customHeight="1">
      <c r="A9441" s="3" t="str">
        <f>IFERROR(TRIM(LEFT(RIGHT('Cost Code (New)'!$F9441,LEN('Cost Code (New)'!$F9441)-SEARCH("Ext ",'Cost Code (New)'!$F9441)-LEN("Ext")),SEARCH(" - ",RIGHT('Cost Code (New)'!$F9441,LEN('Cost Code (New)'!$F9441)-SEARCH("Ext ",'Cost Code (New)'!$F9441)-LEN("Ext")))))+0,"")</f>
        <v/>
      </c>
      <c r="B9441" s="8"/>
      <c r="C9441" s="3"/>
      <c r="D9441" s="3"/>
      <c r="E9441" s="3"/>
      <c r="F9441" s="3"/>
      <c r="G9441" s="3"/>
      <c r="H9441" s="3"/>
      <c r="I9441" s="3"/>
    </row>
    <row r="9442" ht="15.75" customHeight="1">
      <c r="A9442" s="3" t="str">
        <f>IFERROR(TRIM(LEFT(RIGHT('Cost Code (New)'!$F9442,LEN('Cost Code (New)'!$F9442)-SEARCH("Ext ",'Cost Code (New)'!$F9442)-LEN("Ext")),SEARCH(" - ",RIGHT('Cost Code (New)'!$F9442,LEN('Cost Code (New)'!$F9442)-SEARCH("Ext ",'Cost Code (New)'!$F9442)-LEN("Ext")))))+0,"")</f>
        <v/>
      </c>
      <c r="B9442" s="8"/>
      <c r="C9442" s="3"/>
      <c r="D9442" s="3"/>
      <c r="E9442" s="3"/>
      <c r="F9442" s="3"/>
      <c r="G9442" s="3"/>
      <c r="H9442" s="3"/>
      <c r="I9442" s="3"/>
    </row>
    <row r="9443" ht="15.75" customHeight="1">
      <c r="A9443" s="3" t="str">
        <f>IFERROR(TRIM(LEFT(RIGHT('Cost Code (New)'!$F9443,LEN('Cost Code (New)'!$F9443)-SEARCH("Ext ",'Cost Code (New)'!$F9443)-LEN("Ext")),SEARCH(" - ",RIGHT('Cost Code (New)'!$F9443,LEN('Cost Code (New)'!$F9443)-SEARCH("Ext ",'Cost Code (New)'!$F9443)-LEN("Ext")))))+0,"")</f>
        <v/>
      </c>
      <c r="B9443" s="8"/>
      <c r="C9443" s="3"/>
      <c r="D9443" s="3"/>
      <c r="E9443" s="3"/>
      <c r="F9443" s="3"/>
      <c r="G9443" s="3"/>
      <c r="H9443" s="3"/>
      <c r="I9443" s="3"/>
    </row>
    <row r="9444" ht="15.75" customHeight="1">
      <c r="A9444" s="3" t="str">
        <f>IFERROR(TRIM(LEFT(RIGHT('Cost Code (New)'!$F9444,LEN('Cost Code (New)'!$F9444)-SEARCH("Ext ",'Cost Code (New)'!$F9444)-LEN("Ext")),SEARCH(" - ",RIGHT('Cost Code (New)'!$F9444,LEN('Cost Code (New)'!$F9444)-SEARCH("Ext ",'Cost Code (New)'!$F9444)-LEN("Ext")))))+0,"")</f>
        <v/>
      </c>
      <c r="B9444" s="8"/>
      <c r="C9444" s="3"/>
      <c r="D9444" s="3"/>
      <c r="E9444" s="3"/>
      <c r="F9444" s="3"/>
      <c r="G9444" s="3"/>
      <c r="H9444" s="3"/>
      <c r="I9444" s="3"/>
    </row>
    <row r="9445" ht="15.75" customHeight="1">
      <c r="A9445" s="3" t="str">
        <f>IFERROR(TRIM(LEFT(RIGHT('Cost Code (New)'!$F9445,LEN('Cost Code (New)'!$F9445)-SEARCH("Ext ",'Cost Code (New)'!$F9445)-LEN("Ext")),SEARCH(" - ",RIGHT('Cost Code (New)'!$F9445,LEN('Cost Code (New)'!$F9445)-SEARCH("Ext ",'Cost Code (New)'!$F9445)-LEN("Ext")))))+0,"")</f>
        <v/>
      </c>
      <c r="B9445" s="8"/>
      <c r="C9445" s="3"/>
      <c r="D9445" s="3"/>
      <c r="E9445" s="3"/>
      <c r="F9445" s="3"/>
      <c r="G9445" s="3"/>
      <c r="H9445" s="3"/>
      <c r="I9445" s="3"/>
    </row>
    <row r="9446" ht="15.75" customHeight="1">
      <c r="A9446" s="3" t="str">
        <f>IFERROR(TRIM(LEFT(RIGHT('Cost Code (New)'!$F9446,LEN('Cost Code (New)'!$F9446)-SEARCH("Ext ",'Cost Code (New)'!$F9446)-LEN("Ext")),SEARCH(" - ",RIGHT('Cost Code (New)'!$F9446,LEN('Cost Code (New)'!$F9446)-SEARCH("Ext ",'Cost Code (New)'!$F9446)-LEN("Ext")))))+0,"")</f>
        <v/>
      </c>
      <c r="B9446" s="8"/>
      <c r="C9446" s="3"/>
      <c r="D9446" s="3"/>
      <c r="E9446" s="3"/>
      <c r="F9446" s="3"/>
      <c r="G9446" s="3"/>
      <c r="H9446" s="3"/>
      <c r="I9446" s="3"/>
    </row>
    <row r="9447" ht="15.75" customHeight="1">
      <c r="A9447" s="3" t="str">
        <f>IFERROR(TRIM(LEFT(RIGHT('Cost Code (New)'!$F9447,LEN('Cost Code (New)'!$F9447)-SEARCH("Ext ",'Cost Code (New)'!$F9447)-LEN("Ext")),SEARCH(" - ",RIGHT('Cost Code (New)'!$F9447,LEN('Cost Code (New)'!$F9447)-SEARCH("Ext ",'Cost Code (New)'!$F9447)-LEN("Ext")))))+0,"")</f>
        <v/>
      </c>
      <c r="B9447" s="8"/>
      <c r="C9447" s="3"/>
      <c r="D9447" s="3"/>
      <c r="E9447" s="3"/>
      <c r="F9447" s="3"/>
      <c r="G9447" s="3"/>
      <c r="H9447" s="3"/>
      <c r="I9447" s="3"/>
    </row>
    <row r="9448" ht="15.75" customHeight="1">
      <c r="A9448" s="3" t="str">
        <f>IFERROR(TRIM(LEFT(RIGHT('Cost Code (New)'!$F9448,LEN('Cost Code (New)'!$F9448)-SEARCH("Ext ",'Cost Code (New)'!$F9448)-LEN("Ext")),SEARCH(" - ",RIGHT('Cost Code (New)'!$F9448,LEN('Cost Code (New)'!$F9448)-SEARCH("Ext ",'Cost Code (New)'!$F9448)-LEN("Ext")))))+0,"")</f>
        <v/>
      </c>
      <c r="B9448" s="8"/>
      <c r="C9448" s="3"/>
      <c r="D9448" s="3"/>
      <c r="E9448" s="3"/>
      <c r="F9448" s="3"/>
      <c r="G9448" s="3"/>
      <c r="H9448" s="3"/>
      <c r="I9448" s="3"/>
    </row>
    <row r="9449" ht="15.75" customHeight="1">
      <c r="A9449" s="3" t="str">
        <f>IFERROR(TRIM(LEFT(RIGHT('Cost Code (New)'!$F9449,LEN('Cost Code (New)'!$F9449)-SEARCH("Ext ",'Cost Code (New)'!$F9449)-LEN("Ext")),SEARCH(" - ",RIGHT('Cost Code (New)'!$F9449,LEN('Cost Code (New)'!$F9449)-SEARCH("Ext ",'Cost Code (New)'!$F9449)-LEN("Ext")))))+0,"")</f>
        <v/>
      </c>
      <c r="B9449" s="8"/>
      <c r="C9449" s="3"/>
      <c r="D9449" s="3"/>
      <c r="E9449" s="3"/>
      <c r="F9449" s="3"/>
      <c r="G9449" s="3"/>
      <c r="H9449" s="3"/>
      <c r="I9449" s="3"/>
    </row>
    <row r="9450" ht="15.75" customHeight="1">
      <c r="A9450" s="3" t="str">
        <f>IFERROR(TRIM(LEFT(RIGHT('Cost Code (New)'!$F9450,LEN('Cost Code (New)'!$F9450)-SEARCH("Ext ",'Cost Code (New)'!$F9450)-LEN("Ext")),SEARCH(" - ",RIGHT('Cost Code (New)'!$F9450,LEN('Cost Code (New)'!$F9450)-SEARCH("Ext ",'Cost Code (New)'!$F9450)-LEN("Ext")))))+0,"")</f>
        <v/>
      </c>
      <c r="B9450" s="8"/>
      <c r="C9450" s="3"/>
      <c r="D9450" s="3"/>
      <c r="E9450" s="3"/>
      <c r="F9450" s="3"/>
      <c r="G9450" s="3"/>
      <c r="H9450" s="3"/>
      <c r="I9450" s="3"/>
    </row>
    <row r="9451" ht="15.75" customHeight="1">
      <c r="A9451" s="3" t="str">
        <f>IFERROR(TRIM(LEFT(RIGHT('Cost Code (New)'!$F9451,LEN('Cost Code (New)'!$F9451)-SEARCH("Ext ",'Cost Code (New)'!$F9451)-LEN("Ext")),SEARCH(" - ",RIGHT('Cost Code (New)'!$F9451,LEN('Cost Code (New)'!$F9451)-SEARCH("Ext ",'Cost Code (New)'!$F9451)-LEN("Ext")))))+0,"")</f>
        <v/>
      </c>
      <c r="B9451" s="8"/>
      <c r="C9451" s="3"/>
      <c r="D9451" s="3"/>
      <c r="E9451" s="3"/>
      <c r="F9451" s="3"/>
      <c r="G9451" s="3"/>
      <c r="H9451" s="3"/>
      <c r="I9451" s="3"/>
    </row>
    <row r="9452" ht="15.75" customHeight="1">
      <c r="A9452" s="3" t="str">
        <f>IFERROR(TRIM(LEFT(RIGHT('Cost Code (New)'!$F9452,LEN('Cost Code (New)'!$F9452)-SEARCH("Ext ",'Cost Code (New)'!$F9452)-LEN("Ext")),SEARCH(" - ",RIGHT('Cost Code (New)'!$F9452,LEN('Cost Code (New)'!$F9452)-SEARCH("Ext ",'Cost Code (New)'!$F9452)-LEN("Ext")))))+0,"")</f>
        <v/>
      </c>
      <c r="B9452" s="8"/>
      <c r="C9452" s="3"/>
      <c r="D9452" s="3"/>
      <c r="E9452" s="3"/>
      <c r="F9452" s="3"/>
      <c r="G9452" s="3"/>
      <c r="H9452" s="3"/>
      <c r="I9452" s="3"/>
    </row>
    <row r="9453" ht="15.75" customHeight="1">
      <c r="A9453" s="3" t="str">
        <f>IFERROR(TRIM(LEFT(RIGHT('Cost Code (New)'!$F9453,LEN('Cost Code (New)'!$F9453)-SEARCH("Ext ",'Cost Code (New)'!$F9453)-LEN("Ext")),SEARCH(" - ",RIGHT('Cost Code (New)'!$F9453,LEN('Cost Code (New)'!$F9453)-SEARCH("Ext ",'Cost Code (New)'!$F9453)-LEN("Ext")))))+0,"")</f>
        <v/>
      </c>
      <c r="B9453" s="8"/>
      <c r="C9453" s="3"/>
      <c r="D9453" s="3"/>
      <c r="E9453" s="3"/>
      <c r="F9453" s="3"/>
      <c r="G9453" s="3"/>
      <c r="H9453" s="3"/>
      <c r="I9453" s="3"/>
    </row>
    <row r="9454" ht="15.75" customHeight="1">
      <c r="A9454" s="3" t="str">
        <f>IFERROR(TRIM(LEFT(RIGHT('Cost Code (New)'!$F9454,LEN('Cost Code (New)'!$F9454)-SEARCH("Ext ",'Cost Code (New)'!$F9454)-LEN("Ext")),SEARCH(" - ",RIGHT('Cost Code (New)'!$F9454,LEN('Cost Code (New)'!$F9454)-SEARCH("Ext ",'Cost Code (New)'!$F9454)-LEN("Ext")))))+0,"")</f>
        <v/>
      </c>
      <c r="B9454" s="8"/>
      <c r="C9454" s="3"/>
      <c r="D9454" s="3"/>
      <c r="E9454" s="3"/>
      <c r="F9454" s="3"/>
      <c r="G9454" s="3"/>
      <c r="H9454" s="3"/>
      <c r="I9454" s="3"/>
    </row>
    <row r="9455" ht="15.75" customHeight="1">
      <c r="A9455" s="3" t="str">
        <f>IFERROR(TRIM(LEFT(RIGHT('Cost Code (New)'!$F9455,LEN('Cost Code (New)'!$F9455)-SEARCH("Ext ",'Cost Code (New)'!$F9455)-LEN("Ext")),SEARCH(" - ",RIGHT('Cost Code (New)'!$F9455,LEN('Cost Code (New)'!$F9455)-SEARCH("Ext ",'Cost Code (New)'!$F9455)-LEN("Ext")))))+0,"")</f>
        <v/>
      </c>
      <c r="B9455" s="8"/>
      <c r="C9455" s="3"/>
      <c r="D9455" s="3"/>
      <c r="E9455" s="3"/>
      <c r="F9455" s="3"/>
      <c r="G9455" s="3"/>
      <c r="H9455" s="3"/>
      <c r="I9455" s="3"/>
    </row>
    <row r="9456" ht="15.75" customHeight="1">
      <c r="A9456" s="3" t="str">
        <f>IFERROR(TRIM(LEFT(RIGHT('Cost Code (New)'!$F9456,LEN('Cost Code (New)'!$F9456)-SEARCH("Ext ",'Cost Code (New)'!$F9456)-LEN("Ext")),SEARCH(" - ",RIGHT('Cost Code (New)'!$F9456,LEN('Cost Code (New)'!$F9456)-SEARCH("Ext ",'Cost Code (New)'!$F9456)-LEN("Ext")))))+0,"")</f>
        <v/>
      </c>
      <c r="B9456" s="8"/>
      <c r="C9456" s="3"/>
      <c r="D9456" s="3"/>
      <c r="E9456" s="3"/>
      <c r="F9456" s="3"/>
      <c r="G9456" s="3"/>
      <c r="H9456" s="3"/>
      <c r="I9456" s="3"/>
    </row>
    <row r="9457" ht="15.75" customHeight="1">
      <c r="A9457" s="3" t="str">
        <f>IFERROR(TRIM(LEFT(RIGHT('Cost Code (New)'!$F9457,LEN('Cost Code (New)'!$F9457)-SEARCH("Ext ",'Cost Code (New)'!$F9457)-LEN("Ext")),SEARCH(" - ",RIGHT('Cost Code (New)'!$F9457,LEN('Cost Code (New)'!$F9457)-SEARCH("Ext ",'Cost Code (New)'!$F9457)-LEN("Ext")))))+0,"")</f>
        <v/>
      </c>
      <c r="B9457" s="8"/>
      <c r="C9457" s="3"/>
      <c r="D9457" s="3"/>
      <c r="E9457" s="3"/>
      <c r="F9457" s="3"/>
      <c r="G9457" s="3"/>
      <c r="H9457" s="3"/>
      <c r="I9457" s="3"/>
    </row>
    <row r="9458" ht="15.75" customHeight="1">
      <c r="A9458" s="3" t="str">
        <f>IFERROR(TRIM(LEFT(RIGHT('Cost Code (New)'!$F9458,LEN('Cost Code (New)'!$F9458)-SEARCH("Ext ",'Cost Code (New)'!$F9458)-LEN("Ext")),SEARCH(" - ",RIGHT('Cost Code (New)'!$F9458,LEN('Cost Code (New)'!$F9458)-SEARCH("Ext ",'Cost Code (New)'!$F9458)-LEN("Ext")))))+0,"")</f>
        <v/>
      </c>
      <c r="B9458" s="8"/>
      <c r="C9458" s="3"/>
      <c r="D9458" s="3"/>
      <c r="E9458" s="3"/>
      <c r="F9458" s="3"/>
      <c r="G9458" s="3"/>
      <c r="H9458" s="3"/>
      <c r="I9458" s="3"/>
    </row>
    <row r="9459" ht="15.75" customHeight="1">
      <c r="A9459" s="3" t="str">
        <f>IFERROR(TRIM(LEFT(RIGHT('Cost Code (New)'!$F9459,LEN('Cost Code (New)'!$F9459)-SEARCH("Ext ",'Cost Code (New)'!$F9459)-LEN("Ext")),SEARCH(" - ",RIGHT('Cost Code (New)'!$F9459,LEN('Cost Code (New)'!$F9459)-SEARCH("Ext ",'Cost Code (New)'!$F9459)-LEN("Ext")))))+0,"")</f>
        <v/>
      </c>
      <c r="B9459" s="8"/>
      <c r="C9459" s="3"/>
      <c r="D9459" s="3"/>
      <c r="E9459" s="3"/>
      <c r="F9459" s="3"/>
      <c r="G9459" s="3"/>
      <c r="H9459" s="3"/>
      <c r="I9459" s="3"/>
    </row>
    <row r="9460" ht="15.75" customHeight="1">
      <c r="A9460" s="3" t="str">
        <f>IFERROR(TRIM(LEFT(RIGHT('Cost Code (New)'!$F9460,LEN('Cost Code (New)'!$F9460)-SEARCH("Ext ",'Cost Code (New)'!$F9460)-LEN("Ext")),SEARCH(" - ",RIGHT('Cost Code (New)'!$F9460,LEN('Cost Code (New)'!$F9460)-SEARCH("Ext ",'Cost Code (New)'!$F9460)-LEN("Ext")))))+0,"")</f>
        <v/>
      </c>
      <c r="B9460" s="8"/>
      <c r="C9460" s="3"/>
      <c r="D9460" s="3"/>
      <c r="E9460" s="3"/>
      <c r="F9460" s="3"/>
      <c r="G9460" s="3"/>
      <c r="H9460" s="3"/>
      <c r="I9460" s="3"/>
    </row>
    <row r="9461" ht="15.75" customHeight="1">
      <c r="A9461" s="3" t="str">
        <f>IFERROR(TRIM(LEFT(RIGHT('Cost Code (New)'!$F9461,LEN('Cost Code (New)'!$F9461)-SEARCH("Ext ",'Cost Code (New)'!$F9461)-LEN("Ext")),SEARCH(" - ",RIGHT('Cost Code (New)'!$F9461,LEN('Cost Code (New)'!$F9461)-SEARCH("Ext ",'Cost Code (New)'!$F9461)-LEN("Ext")))))+0,"")</f>
        <v/>
      </c>
      <c r="B9461" s="8"/>
      <c r="C9461" s="3"/>
      <c r="D9461" s="3"/>
      <c r="E9461" s="3"/>
      <c r="F9461" s="3"/>
      <c r="G9461" s="3"/>
      <c r="H9461" s="3"/>
      <c r="I9461" s="3"/>
    </row>
    <row r="9462" ht="15.75" customHeight="1">
      <c r="A9462" s="3" t="str">
        <f>IFERROR(TRIM(LEFT(RIGHT('Cost Code (New)'!$F9462,LEN('Cost Code (New)'!$F9462)-SEARCH("Ext ",'Cost Code (New)'!$F9462)-LEN("Ext")),SEARCH(" - ",RIGHT('Cost Code (New)'!$F9462,LEN('Cost Code (New)'!$F9462)-SEARCH("Ext ",'Cost Code (New)'!$F9462)-LEN("Ext")))))+0,"")</f>
        <v/>
      </c>
      <c r="B9462" s="8"/>
      <c r="C9462" s="3"/>
      <c r="D9462" s="3"/>
      <c r="E9462" s="3"/>
      <c r="F9462" s="3"/>
      <c r="G9462" s="3"/>
      <c r="H9462" s="3"/>
      <c r="I9462" s="3"/>
    </row>
    <row r="9463" ht="15.75" customHeight="1">
      <c r="A9463" s="3" t="str">
        <f>IFERROR(TRIM(LEFT(RIGHT('Cost Code (New)'!$F9463,LEN('Cost Code (New)'!$F9463)-SEARCH("Ext ",'Cost Code (New)'!$F9463)-LEN("Ext")),SEARCH(" - ",RIGHT('Cost Code (New)'!$F9463,LEN('Cost Code (New)'!$F9463)-SEARCH("Ext ",'Cost Code (New)'!$F9463)-LEN("Ext")))))+0,"")</f>
        <v/>
      </c>
      <c r="B9463" s="8"/>
      <c r="C9463" s="3"/>
      <c r="D9463" s="3"/>
      <c r="E9463" s="3"/>
      <c r="F9463" s="3"/>
      <c r="G9463" s="3"/>
      <c r="H9463" s="3"/>
      <c r="I9463" s="3"/>
    </row>
    <row r="9464" ht="15.75" customHeight="1">
      <c r="A9464" s="3" t="str">
        <f>IFERROR(TRIM(LEFT(RIGHT('Cost Code (New)'!$F9464,LEN('Cost Code (New)'!$F9464)-SEARCH("Ext ",'Cost Code (New)'!$F9464)-LEN("Ext")),SEARCH(" - ",RIGHT('Cost Code (New)'!$F9464,LEN('Cost Code (New)'!$F9464)-SEARCH("Ext ",'Cost Code (New)'!$F9464)-LEN("Ext")))))+0,"")</f>
        <v/>
      </c>
      <c r="B9464" s="8"/>
      <c r="C9464" s="3"/>
      <c r="D9464" s="3"/>
      <c r="E9464" s="3"/>
      <c r="F9464" s="3"/>
      <c r="G9464" s="3"/>
      <c r="H9464" s="3"/>
      <c r="I9464" s="3"/>
    </row>
    <row r="9465" ht="15.75" customHeight="1">
      <c r="A9465" s="3" t="str">
        <f>IFERROR(TRIM(LEFT(RIGHT('Cost Code (New)'!$F9465,LEN('Cost Code (New)'!$F9465)-SEARCH("Ext ",'Cost Code (New)'!$F9465)-LEN("Ext")),SEARCH(" - ",RIGHT('Cost Code (New)'!$F9465,LEN('Cost Code (New)'!$F9465)-SEARCH("Ext ",'Cost Code (New)'!$F9465)-LEN("Ext")))))+0,"")</f>
        <v/>
      </c>
      <c r="B9465" s="8"/>
      <c r="C9465" s="3"/>
      <c r="D9465" s="3"/>
      <c r="E9465" s="3"/>
      <c r="F9465" s="3"/>
      <c r="G9465" s="3"/>
      <c r="H9465" s="3"/>
      <c r="I9465" s="3"/>
    </row>
    <row r="9466" ht="15.75" customHeight="1">
      <c r="A9466" s="3" t="str">
        <f>IFERROR(TRIM(LEFT(RIGHT('Cost Code (New)'!$F9466,LEN('Cost Code (New)'!$F9466)-SEARCH("Ext ",'Cost Code (New)'!$F9466)-LEN("Ext")),SEARCH(" - ",RIGHT('Cost Code (New)'!$F9466,LEN('Cost Code (New)'!$F9466)-SEARCH("Ext ",'Cost Code (New)'!$F9466)-LEN("Ext")))))+0,"")</f>
        <v/>
      </c>
      <c r="B9466" s="8"/>
      <c r="C9466" s="3"/>
      <c r="D9466" s="3"/>
      <c r="E9466" s="3"/>
      <c r="F9466" s="3"/>
      <c r="G9466" s="3"/>
      <c r="H9466" s="3"/>
      <c r="I9466" s="3"/>
    </row>
    <row r="9467" ht="15.75" customHeight="1">
      <c r="A9467" s="3" t="str">
        <f>IFERROR(TRIM(LEFT(RIGHT('Cost Code (New)'!$F9467,LEN('Cost Code (New)'!$F9467)-SEARCH("Ext ",'Cost Code (New)'!$F9467)-LEN("Ext")),SEARCH(" - ",RIGHT('Cost Code (New)'!$F9467,LEN('Cost Code (New)'!$F9467)-SEARCH("Ext ",'Cost Code (New)'!$F9467)-LEN("Ext")))))+0,"")</f>
        <v/>
      </c>
      <c r="B9467" s="8"/>
      <c r="C9467" s="3"/>
      <c r="D9467" s="3"/>
      <c r="E9467" s="3"/>
      <c r="F9467" s="3"/>
      <c r="G9467" s="3"/>
      <c r="H9467" s="3"/>
      <c r="I9467" s="3"/>
    </row>
    <row r="9468" ht="15.75" customHeight="1">
      <c r="A9468" s="3" t="str">
        <f>IFERROR(TRIM(LEFT(RIGHT('Cost Code (New)'!$F9468,LEN('Cost Code (New)'!$F9468)-SEARCH("Ext ",'Cost Code (New)'!$F9468)-LEN("Ext")),SEARCH(" - ",RIGHT('Cost Code (New)'!$F9468,LEN('Cost Code (New)'!$F9468)-SEARCH("Ext ",'Cost Code (New)'!$F9468)-LEN("Ext")))))+0,"")</f>
        <v/>
      </c>
      <c r="B9468" s="8"/>
      <c r="C9468" s="3"/>
      <c r="D9468" s="3"/>
      <c r="E9468" s="3"/>
      <c r="F9468" s="3"/>
      <c r="G9468" s="3"/>
      <c r="H9468" s="3"/>
      <c r="I9468" s="3"/>
    </row>
    <row r="9469" ht="15.75" customHeight="1">
      <c r="A9469" s="3" t="str">
        <f>IFERROR(TRIM(LEFT(RIGHT('Cost Code (New)'!$F9469,LEN('Cost Code (New)'!$F9469)-SEARCH("Ext ",'Cost Code (New)'!$F9469)-LEN("Ext")),SEARCH(" - ",RIGHT('Cost Code (New)'!$F9469,LEN('Cost Code (New)'!$F9469)-SEARCH("Ext ",'Cost Code (New)'!$F9469)-LEN("Ext")))))+0,"")</f>
        <v/>
      </c>
      <c r="B9469" s="8"/>
      <c r="C9469" s="3"/>
      <c r="D9469" s="3"/>
      <c r="E9469" s="3"/>
      <c r="F9469" s="3"/>
      <c r="G9469" s="3"/>
      <c r="H9469" s="3"/>
      <c r="I9469" s="3"/>
    </row>
    <row r="9470" ht="15.75" customHeight="1">
      <c r="A9470" s="3" t="str">
        <f>IFERROR(TRIM(LEFT(RIGHT('Cost Code (New)'!$F9470,LEN('Cost Code (New)'!$F9470)-SEARCH("Ext ",'Cost Code (New)'!$F9470)-LEN("Ext")),SEARCH(" - ",RIGHT('Cost Code (New)'!$F9470,LEN('Cost Code (New)'!$F9470)-SEARCH("Ext ",'Cost Code (New)'!$F9470)-LEN("Ext")))))+0,"")</f>
        <v/>
      </c>
      <c r="B9470" s="8"/>
      <c r="C9470" s="3"/>
      <c r="D9470" s="3"/>
      <c r="E9470" s="3"/>
      <c r="F9470" s="3"/>
      <c r="G9470" s="3"/>
      <c r="H9470" s="3"/>
      <c r="I9470" s="3"/>
    </row>
    <row r="9471" ht="15.75" customHeight="1">
      <c r="A9471" s="3" t="str">
        <f>IFERROR(TRIM(LEFT(RIGHT('Cost Code (New)'!$F9471,LEN('Cost Code (New)'!$F9471)-SEARCH("Ext ",'Cost Code (New)'!$F9471)-LEN("Ext")),SEARCH(" - ",RIGHT('Cost Code (New)'!$F9471,LEN('Cost Code (New)'!$F9471)-SEARCH("Ext ",'Cost Code (New)'!$F9471)-LEN("Ext")))))+0,"")</f>
        <v/>
      </c>
      <c r="B9471" s="8"/>
      <c r="C9471" s="3"/>
      <c r="D9471" s="3"/>
      <c r="E9471" s="3"/>
      <c r="F9471" s="3"/>
      <c r="G9471" s="3"/>
      <c r="H9471" s="3"/>
      <c r="I9471" s="3"/>
    </row>
    <row r="9472" ht="15.75" customHeight="1">
      <c r="A9472" s="3" t="str">
        <f>IFERROR(TRIM(LEFT(RIGHT('Cost Code (New)'!$F9472,LEN('Cost Code (New)'!$F9472)-SEARCH("Ext ",'Cost Code (New)'!$F9472)-LEN("Ext")),SEARCH(" - ",RIGHT('Cost Code (New)'!$F9472,LEN('Cost Code (New)'!$F9472)-SEARCH("Ext ",'Cost Code (New)'!$F9472)-LEN("Ext")))))+0,"")</f>
        <v/>
      </c>
      <c r="B9472" s="8"/>
      <c r="C9472" s="3"/>
      <c r="D9472" s="3"/>
      <c r="E9472" s="3"/>
      <c r="F9472" s="3"/>
      <c r="G9472" s="3"/>
      <c r="H9472" s="3"/>
      <c r="I9472" s="3"/>
    </row>
    <row r="9473" ht="15.75" customHeight="1">
      <c r="A9473" s="3" t="str">
        <f>IFERROR(TRIM(LEFT(RIGHT('Cost Code (New)'!$F9473,LEN('Cost Code (New)'!$F9473)-SEARCH("Ext ",'Cost Code (New)'!$F9473)-LEN("Ext")),SEARCH(" - ",RIGHT('Cost Code (New)'!$F9473,LEN('Cost Code (New)'!$F9473)-SEARCH("Ext ",'Cost Code (New)'!$F9473)-LEN("Ext")))))+0,"")</f>
        <v/>
      </c>
      <c r="B9473" s="8"/>
      <c r="C9473" s="3"/>
      <c r="D9473" s="3"/>
      <c r="E9473" s="3"/>
      <c r="F9473" s="3"/>
      <c r="G9473" s="3"/>
      <c r="H9473" s="3"/>
      <c r="I9473" s="3"/>
    </row>
    <row r="9474" ht="15.75" customHeight="1">
      <c r="A9474" s="3" t="str">
        <f>IFERROR(TRIM(LEFT(RIGHT('Cost Code (New)'!$F9474,LEN('Cost Code (New)'!$F9474)-SEARCH("Ext ",'Cost Code (New)'!$F9474)-LEN("Ext")),SEARCH(" - ",RIGHT('Cost Code (New)'!$F9474,LEN('Cost Code (New)'!$F9474)-SEARCH("Ext ",'Cost Code (New)'!$F9474)-LEN("Ext")))))+0,"")</f>
        <v/>
      </c>
      <c r="B9474" s="8"/>
      <c r="C9474" s="3"/>
      <c r="D9474" s="3"/>
      <c r="E9474" s="3"/>
      <c r="F9474" s="3"/>
      <c r="G9474" s="3"/>
      <c r="H9474" s="3"/>
      <c r="I9474" s="3"/>
    </row>
    <row r="9475" ht="15.75" customHeight="1">
      <c r="A9475" s="3" t="str">
        <f>IFERROR(TRIM(LEFT(RIGHT('Cost Code (New)'!$F9475,LEN('Cost Code (New)'!$F9475)-SEARCH("Ext ",'Cost Code (New)'!$F9475)-LEN("Ext")),SEARCH(" - ",RIGHT('Cost Code (New)'!$F9475,LEN('Cost Code (New)'!$F9475)-SEARCH("Ext ",'Cost Code (New)'!$F9475)-LEN("Ext")))))+0,"")</f>
        <v/>
      </c>
      <c r="B9475" s="8"/>
      <c r="C9475" s="3"/>
      <c r="D9475" s="3"/>
      <c r="E9475" s="3"/>
      <c r="F9475" s="3"/>
      <c r="G9475" s="3"/>
      <c r="H9475" s="3"/>
      <c r="I9475" s="3"/>
    </row>
    <row r="9476" ht="15.75" customHeight="1">
      <c r="A9476" s="3" t="str">
        <f>IFERROR(TRIM(LEFT(RIGHT('Cost Code (New)'!$F9476,LEN('Cost Code (New)'!$F9476)-SEARCH("Ext ",'Cost Code (New)'!$F9476)-LEN("Ext")),SEARCH(" - ",RIGHT('Cost Code (New)'!$F9476,LEN('Cost Code (New)'!$F9476)-SEARCH("Ext ",'Cost Code (New)'!$F9476)-LEN("Ext")))))+0,"")</f>
        <v/>
      </c>
      <c r="B9476" s="8"/>
      <c r="C9476" s="3"/>
      <c r="D9476" s="3"/>
      <c r="E9476" s="3"/>
      <c r="F9476" s="3"/>
      <c r="G9476" s="3"/>
      <c r="H9476" s="3"/>
      <c r="I9476" s="3"/>
    </row>
    <row r="9477" ht="15.75" customHeight="1">
      <c r="A9477" s="3" t="str">
        <f>IFERROR(TRIM(LEFT(RIGHT('Cost Code (New)'!$F9477,LEN('Cost Code (New)'!$F9477)-SEARCH("Ext ",'Cost Code (New)'!$F9477)-LEN("Ext")),SEARCH(" - ",RIGHT('Cost Code (New)'!$F9477,LEN('Cost Code (New)'!$F9477)-SEARCH("Ext ",'Cost Code (New)'!$F9477)-LEN("Ext")))))+0,"")</f>
        <v/>
      </c>
      <c r="B9477" s="8"/>
      <c r="C9477" s="3"/>
      <c r="D9477" s="3"/>
      <c r="E9477" s="3"/>
      <c r="F9477" s="3"/>
      <c r="G9477" s="3"/>
      <c r="H9477" s="3"/>
      <c r="I9477" s="3"/>
    </row>
    <row r="9478" ht="15.75" customHeight="1">
      <c r="A9478" s="3" t="str">
        <f>IFERROR(TRIM(LEFT(RIGHT('Cost Code (New)'!$F9478,LEN('Cost Code (New)'!$F9478)-SEARCH("Ext ",'Cost Code (New)'!$F9478)-LEN("Ext")),SEARCH(" - ",RIGHT('Cost Code (New)'!$F9478,LEN('Cost Code (New)'!$F9478)-SEARCH("Ext ",'Cost Code (New)'!$F9478)-LEN("Ext")))))+0,"")</f>
        <v/>
      </c>
      <c r="B9478" s="8"/>
      <c r="C9478" s="3"/>
      <c r="D9478" s="3"/>
      <c r="E9478" s="3"/>
      <c r="F9478" s="3"/>
      <c r="G9478" s="3"/>
      <c r="H9478" s="3"/>
      <c r="I9478" s="3"/>
    </row>
    <row r="9479" ht="15.75" customHeight="1">
      <c r="A9479" s="3" t="str">
        <f>IFERROR(TRIM(LEFT(RIGHT('Cost Code (New)'!$F9479,LEN('Cost Code (New)'!$F9479)-SEARCH("Ext ",'Cost Code (New)'!$F9479)-LEN("Ext")),SEARCH(" - ",RIGHT('Cost Code (New)'!$F9479,LEN('Cost Code (New)'!$F9479)-SEARCH("Ext ",'Cost Code (New)'!$F9479)-LEN("Ext")))))+0,"")</f>
        <v/>
      </c>
      <c r="B9479" s="8"/>
      <c r="C9479" s="3"/>
      <c r="D9479" s="3"/>
      <c r="E9479" s="3"/>
      <c r="F9479" s="3"/>
      <c r="G9479" s="3"/>
      <c r="H9479" s="3"/>
      <c r="I9479" s="3"/>
    </row>
    <row r="9480" ht="15.75" customHeight="1">
      <c r="A9480" s="3" t="str">
        <f>IFERROR(TRIM(LEFT(RIGHT('Cost Code (New)'!$F9480,LEN('Cost Code (New)'!$F9480)-SEARCH("Ext ",'Cost Code (New)'!$F9480)-LEN("Ext")),SEARCH(" - ",RIGHT('Cost Code (New)'!$F9480,LEN('Cost Code (New)'!$F9480)-SEARCH("Ext ",'Cost Code (New)'!$F9480)-LEN("Ext")))))+0,"")</f>
        <v/>
      </c>
      <c r="B9480" s="8"/>
      <c r="C9480" s="3"/>
      <c r="D9480" s="3"/>
      <c r="E9480" s="3"/>
      <c r="F9480" s="3"/>
      <c r="G9480" s="3"/>
      <c r="H9480" s="3"/>
      <c r="I9480" s="3"/>
    </row>
    <row r="9481" ht="15.75" customHeight="1">
      <c r="A9481" s="3" t="str">
        <f>IFERROR(TRIM(LEFT(RIGHT('Cost Code (New)'!$F9481,LEN('Cost Code (New)'!$F9481)-SEARCH("Ext ",'Cost Code (New)'!$F9481)-LEN("Ext")),SEARCH(" - ",RIGHT('Cost Code (New)'!$F9481,LEN('Cost Code (New)'!$F9481)-SEARCH("Ext ",'Cost Code (New)'!$F9481)-LEN("Ext")))))+0,"")</f>
        <v/>
      </c>
      <c r="B9481" s="8"/>
      <c r="C9481" s="3"/>
      <c r="D9481" s="3"/>
      <c r="E9481" s="3"/>
      <c r="F9481" s="3"/>
      <c r="G9481" s="3"/>
      <c r="H9481" s="3"/>
      <c r="I9481" s="3"/>
    </row>
    <row r="9482" ht="15.75" customHeight="1">
      <c r="A9482" s="3" t="str">
        <f>IFERROR(TRIM(LEFT(RIGHT('Cost Code (New)'!$F9482,LEN('Cost Code (New)'!$F9482)-SEARCH("Ext ",'Cost Code (New)'!$F9482)-LEN("Ext")),SEARCH(" - ",RIGHT('Cost Code (New)'!$F9482,LEN('Cost Code (New)'!$F9482)-SEARCH("Ext ",'Cost Code (New)'!$F9482)-LEN("Ext")))))+0,"")</f>
        <v/>
      </c>
      <c r="B9482" s="8"/>
      <c r="C9482" s="3"/>
      <c r="D9482" s="3"/>
      <c r="E9482" s="3"/>
      <c r="F9482" s="3"/>
      <c r="G9482" s="3"/>
      <c r="H9482" s="3"/>
      <c r="I9482" s="3"/>
    </row>
    <row r="9483" ht="15.75" customHeight="1">
      <c r="A9483" s="3" t="str">
        <f>IFERROR(TRIM(LEFT(RIGHT('Cost Code (New)'!$F9483,LEN('Cost Code (New)'!$F9483)-SEARCH("Ext ",'Cost Code (New)'!$F9483)-LEN("Ext")),SEARCH(" - ",RIGHT('Cost Code (New)'!$F9483,LEN('Cost Code (New)'!$F9483)-SEARCH("Ext ",'Cost Code (New)'!$F9483)-LEN("Ext")))))+0,"")</f>
        <v/>
      </c>
      <c r="B9483" s="8"/>
      <c r="C9483" s="3"/>
      <c r="D9483" s="3"/>
      <c r="E9483" s="3"/>
      <c r="F9483" s="3"/>
      <c r="G9483" s="3"/>
      <c r="H9483" s="3"/>
      <c r="I9483" s="3"/>
    </row>
    <row r="9484" ht="15.75" customHeight="1">
      <c r="A9484" s="3" t="str">
        <f>IFERROR(TRIM(LEFT(RIGHT('Cost Code (New)'!$F9484,LEN('Cost Code (New)'!$F9484)-SEARCH("Ext ",'Cost Code (New)'!$F9484)-LEN("Ext")),SEARCH(" - ",RIGHT('Cost Code (New)'!$F9484,LEN('Cost Code (New)'!$F9484)-SEARCH("Ext ",'Cost Code (New)'!$F9484)-LEN("Ext")))))+0,"")</f>
        <v/>
      </c>
      <c r="B9484" s="8"/>
      <c r="C9484" s="3"/>
      <c r="D9484" s="3"/>
      <c r="E9484" s="3"/>
      <c r="F9484" s="3"/>
      <c r="G9484" s="3"/>
      <c r="H9484" s="3"/>
      <c r="I9484" s="3"/>
    </row>
    <row r="9485" ht="15.75" customHeight="1">
      <c r="A9485" s="3" t="str">
        <f>IFERROR(TRIM(LEFT(RIGHT('Cost Code (New)'!$F9485,LEN('Cost Code (New)'!$F9485)-SEARCH("Ext ",'Cost Code (New)'!$F9485)-LEN("Ext")),SEARCH(" - ",RIGHT('Cost Code (New)'!$F9485,LEN('Cost Code (New)'!$F9485)-SEARCH("Ext ",'Cost Code (New)'!$F9485)-LEN("Ext")))))+0,"")</f>
        <v/>
      </c>
      <c r="B9485" s="8"/>
      <c r="C9485" s="3"/>
      <c r="D9485" s="3"/>
      <c r="E9485" s="3"/>
      <c r="F9485" s="3"/>
      <c r="G9485" s="3"/>
      <c r="H9485" s="3"/>
      <c r="I9485" s="3"/>
    </row>
    <row r="9486" ht="15.75" customHeight="1">
      <c r="A9486" s="3" t="str">
        <f>IFERROR(TRIM(LEFT(RIGHT('Cost Code (New)'!$F9486,LEN('Cost Code (New)'!$F9486)-SEARCH("Ext ",'Cost Code (New)'!$F9486)-LEN("Ext")),SEARCH(" - ",RIGHT('Cost Code (New)'!$F9486,LEN('Cost Code (New)'!$F9486)-SEARCH("Ext ",'Cost Code (New)'!$F9486)-LEN("Ext")))))+0,"")</f>
        <v/>
      </c>
      <c r="B9486" s="8"/>
      <c r="C9486" s="3"/>
      <c r="D9486" s="3"/>
      <c r="E9486" s="3"/>
      <c r="F9486" s="3"/>
      <c r="G9486" s="3"/>
      <c r="H9486" s="3"/>
      <c r="I9486" s="3"/>
    </row>
    <row r="9487" ht="15.75" customHeight="1">
      <c r="A9487" s="3" t="str">
        <f>IFERROR(TRIM(LEFT(RIGHT('Cost Code (New)'!$F9487,LEN('Cost Code (New)'!$F9487)-SEARCH("Ext ",'Cost Code (New)'!$F9487)-LEN("Ext")),SEARCH(" - ",RIGHT('Cost Code (New)'!$F9487,LEN('Cost Code (New)'!$F9487)-SEARCH("Ext ",'Cost Code (New)'!$F9487)-LEN("Ext")))))+0,"")</f>
        <v/>
      </c>
      <c r="B9487" s="8"/>
      <c r="C9487" s="3"/>
      <c r="D9487" s="3"/>
      <c r="E9487" s="3"/>
      <c r="F9487" s="3"/>
      <c r="G9487" s="3"/>
      <c r="H9487" s="3"/>
      <c r="I9487" s="3"/>
    </row>
    <row r="9488" ht="15.75" customHeight="1">
      <c r="A9488" s="3" t="str">
        <f>IFERROR(TRIM(LEFT(RIGHT('Cost Code (New)'!$F9488,LEN('Cost Code (New)'!$F9488)-SEARCH("Ext ",'Cost Code (New)'!$F9488)-LEN("Ext")),SEARCH(" - ",RIGHT('Cost Code (New)'!$F9488,LEN('Cost Code (New)'!$F9488)-SEARCH("Ext ",'Cost Code (New)'!$F9488)-LEN("Ext")))))+0,"")</f>
        <v/>
      </c>
      <c r="B9488" s="8"/>
      <c r="C9488" s="3"/>
      <c r="D9488" s="3"/>
      <c r="E9488" s="3"/>
      <c r="F9488" s="3"/>
      <c r="G9488" s="3"/>
      <c r="H9488" s="3"/>
      <c r="I9488" s="3"/>
    </row>
    <row r="9489" ht="15.75" customHeight="1">
      <c r="A9489" s="3" t="str">
        <f>IFERROR(TRIM(LEFT(RIGHT('Cost Code (New)'!$F9489,LEN('Cost Code (New)'!$F9489)-SEARCH("Ext ",'Cost Code (New)'!$F9489)-LEN("Ext")),SEARCH(" - ",RIGHT('Cost Code (New)'!$F9489,LEN('Cost Code (New)'!$F9489)-SEARCH("Ext ",'Cost Code (New)'!$F9489)-LEN("Ext")))))+0,"")</f>
        <v/>
      </c>
      <c r="B9489" s="8"/>
      <c r="C9489" s="3"/>
      <c r="D9489" s="3"/>
      <c r="E9489" s="3"/>
      <c r="F9489" s="3"/>
      <c r="G9489" s="3"/>
      <c r="H9489" s="3"/>
      <c r="I9489" s="3"/>
    </row>
    <row r="9490" ht="15.75" customHeight="1">
      <c r="A9490" s="3" t="str">
        <f>IFERROR(TRIM(LEFT(RIGHT('Cost Code (New)'!$F9490,LEN('Cost Code (New)'!$F9490)-SEARCH("Ext ",'Cost Code (New)'!$F9490)-LEN("Ext")),SEARCH(" - ",RIGHT('Cost Code (New)'!$F9490,LEN('Cost Code (New)'!$F9490)-SEARCH("Ext ",'Cost Code (New)'!$F9490)-LEN("Ext")))))+0,"")</f>
        <v/>
      </c>
      <c r="B9490" s="8"/>
      <c r="C9490" s="3"/>
      <c r="D9490" s="3"/>
      <c r="E9490" s="3"/>
      <c r="F9490" s="3"/>
      <c r="G9490" s="3"/>
      <c r="H9490" s="3"/>
      <c r="I9490" s="3"/>
    </row>
    <row r="9491" ht="15.75" customHeight="1">
      <c r="A9491" s="3" t="str">
        <f>IFERROR(TRIM(LEFT(RIGHT('Cost Code (New)'!$F9491,LEN('Cost Code (New)'!$F9491)-SEARCH("Ext ",'Cost Code (New)'!$F9491)-LEN("Ext")),SEARCH(" - ",RIGHT('Cost Code (New)'!$F9491,LEN('Cost Code (New)'!$F9491)-SEARCH("Ext ",'Cost Code (New)'!$F9491)-LEN("Ext")))))+0,"")</f>
        <v/>
      </c>
      <c r="B9491" s="8"/>
      <c r="C9491" s="3"/>
      <c r="D9491" s="3"/>
      <c r="E9491" s="3"/>
      <c r="F9491" s="3"/>
      <c r="G9491" s="3"/>
      <c r="H9491" s="3"/>
      <c r="I9491" s="3"/>
    </row>
    <row r="9492" ht="15.75" customHeight="1">
      <c r="A9492" s="3" t="str">
        <f>IFERROR(TRIM(LEFT(RIGHT('Cost Code (New)'!$F9492,LEN('Cost Code (New)'!$F9492)-SEARCH("Ext ",'Cost Code (New)'!$F9492)-LEN("Ext")),SEARCH(" - ",RIGHT('Cost Code (New)'!$F9492,LEN('Cost Code (New)'!$F9492)-SEARCH("Ext ",'Cost Code (New)'!$F9492)-LEN("Ext")))))+0,"")</f>
        <v/>
      </c>
      <c r="B9492" s="8"/>
      <c r="C9492" s="3"/>
      <c r="D9492" s="3"/>
      <c r="E9492" s="3"/>
      <c r="F9492" s="3"/>
      <c r="G9492" s="3"/>
      <c r="H9492" s="3"/>
      <c r="I9492" s="3"/>
    </row>
    <row r="9493" ht="15.75" customHeight="1">
      <c r="A9493" s="3" t="str">
        <f>IFERROR(TRIM(LEFT(RIGHT('Cost Code (New)'!$F9493,LEN('Cost Code (New)'!$F9493)-SEARCH("Ext ",'Cost Code (New)'!$F9493)-LEN("Ext")),SEARCH(" - ",RIGHT('Cost Code (New)'!$F9493,LEN('Cost Code (New)'!$F9493)-SEARCH("Ext ",'Cost Code (New)'!$F9493)-LEN("Ext")))))+0,"")</f>
        <v/>
      </c>
      <c r="B9493" s="8"/>
      <c r="C9493" s="3"/>
      <c r="D9493" s="3"/>
      <c r="E9493" s="3"/>
      <c r="F9493" s="3"/>
      <c r="G9493" s="3"/>
      <c r="H9493" s="3"/>
      <c r="I9493" s="3"/>
    </row>
    <row r="9494" ht="15.75" customHeight="1">
      <c r="A9494" s="3" t="str">
        <f>IFERROR(TRIM(LEFT(RIGHT('Cost Code (New)'!$F9494,LEN('Cost Code (New)'!$F9494)-SEARCH("Ext ",'Cost Code (New)'!$F9494)-LEN("Ext")),SEARCH(" - ",RIGHT('Cost Code (New)'!$F9494,LEN('Cost Code (New)'!$F9494)-SEARCH("Ext ",'Cost Code (New)'!$F9494)-LEN("Ext")))))+0,"")</f>
        <v/>
      </c>
      <c r="B9494" s="8"/>
      <c r="C9494" s="3"/>
      <c r="D9494" s="3"/>
      <c r="E9494" s="3"/>
      <c r="F9494" s="3"/>
      <c r="G9494" s="3"/>
      <c r="H9494" s="3"/>
      <c r="I9494" s="3"/>
    </row>
    <row r="9495" ht="15.75" customHeight="1">
      <c r="A9495" s="3" t="str">
        <f>IFERROR(TRIM(LEFT(RIGHT('Cost Code (New)'!$F9495,LEN('Cost Code (New)'!$F9495)-SEARCH("Ext ",'Cost Code (New)'!$F9495)-LEN("Ext")),SEARCH(" - ",RIGHT('Cost Code (New)'!$F9495,LEN('Cost Code (New)'!$F9495)-SEARCH("Ext ",'Cost Code (New)'!$F9495)-LEN("Ext")))))+0,"")</f>
        <v/>
      </c>
      <c r="B9495" s="8"/>
      <c r="C9495" s="3"/>
      <c r="D9495" s="3"/>
      <c r="E9495" s="3"/>
      <c r="F9495" s="3"/>
      <c r="G9495" s="3"/>
      <c r="H9495" s="3"/>
      <c r="I9495" s="3"/>
    </row>
    <row r="9496" ht="15.75" customHeight="1">
      <c r="A9496" s="3" t="str">
        <f>IFERROR(TRIM(LEFT(RIGHT('Cost Code (New)'!$F9496,LEN('Cost Code (New)'!$F9496)-SEARCH("Ext ",'Cost Code (New)'!$F9496)-LEN("Ext")),SEARCH(" - ",RIGHT('Cost Code (New)'!$F9496,LEN('Cost Code (New)'!$F9496)-SEARCH("Ext ",'Cost Code (New)'!$F9496)-LEN("Ext")))))+0,"")</f>
        <v/>
      </c>
      <c r="B9496" s="8"/>
      <c r="C9496" s="3"/>
      <c r="D9496" s="3"/>
      <c r="E9496" s="3"/>
      <c r="F9496" s="3"/>
      <c r="G9496" s="3"/>
      <c r="H9496" s="3"/>
      <c r="I9496" s="3"/>
    </row>
    <row r="9497" ht="15.75" customHeight="1">
      <c r="A9497" s="3" t="str">
        <f>IFERROR(TRIM(LEFT(RIGHT('Cost Code (New)'!$F9497,LEN('Cost Code (New)'!$F9497)-SEARCH("Ext ",'Cost Code (New)'!$F9497)-LEN("Ext")),SEARCH(" - ",RIGHT('Cost Code (New)'!$F9497,LEN('Cost Code (New)'!$F9497)-SEARCH("Ext ",'Cost Code (New)'!$F9497)-LEN("Ext")))))+0,"")</f>
        <v/>
      </c>
      <c r="B9497" s="8"/>
      <c r="C9497" s="3"/>
      <c r="D9497" s="3"/>
      <c r="E9497" s="3"/>
      <c r="F9497" s="3"/>
      <c r="G9497" s="3"/>
      <c r="H9497" s="3"/>
      <c r="I9497" s="3"/>
    </row>
    <row r="9498" ht="15.75" customHeight="1">
      <c r="A9498" s="3" t="str">
        <f>IFERROR(TRIM(LEFT(RIGHT('Cost Code (New)'!$F9498,LEN('Cost Code (New)'!$F9498)-SEARCH("Ext ",'Cost Code (New)'!$F9498)-LEN("Ext")),SEARCH(" - ",RIGHT('Cost Code (New)'!$F9498,LEN('Cost Code (New)'!$F9498)-SEARCH("Ext ",'Cost Code (New)'!$F9498)-LEN("Ext")))))+0,"")</f>
        <v/>
      </c>
      <c r="B9498" s="8"/>
      <c r="C9498" s="3"/>
      <c r="D9498" s="3"/>
      <c r="E9498" s="3"/>
      <c r="F9498" s="3"/>
      <c r="G9498" s="3"/>
      <c r="H9498" s="3"/>
      <c r="I9498" s="3"/>
    </row>
    <row r="9499" ht="15.75" customHeight="1">
      <c r="A9499" s="3" t="str">
        <f>IFERROR(TRIM(LEFT(RIGHT('Cost Code (New)'!$F9499,LEN('Cost Code (New)'!$F9499)-SEARCH("Ext ",'Cost Code (New)'!$F9499)-LEN("Ext")),SEARCH(" - ",RIGHT('Cost Code (New)'!$F9499,LEN('Cost Code (New)'!$F9499)-SEARCH("Ext ",'Cost Code (New)'!$F9499)-LEN("Ext")))))+0,"")</f>
        <v/>
      </c>
      <c r="B9499" s="8"/>
      <c r="C9499" s="3"/>
      <c r="D9499" s="3"/>
      <c r="E9499" s="3"/>
      <c r="F9499" s="3"/>
      <c r="G9499" s="3"/>
      <c r="H9499" s="3"/>
      <c r="I9499" s="3"/>
    </row>
    <row r="9500" ht="15.75" customHeight="1">
      <c r="A9500" s="3" t="str">
        <f>IFERROR(TRIM(LEFT(RIGHT('Cost Code (New)'!$F9500,LEN('Cost Code (New)'!$F9500)-SEARCH("Ext ",'Cost Code (New)'!$F9500)-LEN("Ext")),SEARCH(" - ",RIGHT('Cost Code (New)'!$F9500,LEN('Cost Code (New)'!$F9500)-SEARCH("Ext ",'Cost Code (New)'!$F9500)-LEN("Ext")))))+0,"")</f>
        <v/>
      </c>
      <c r="B9500" s="8"/>
      <c r="C9500" s="3"/>
      <c r="D9500" s="3"/>
      <c r="E9500" s="3"/>
      <c r="F9500" s="3"/>
      <c r="G9500" s="3"/>
      <c r="H9500" s="3"/>
      <c r="I9500" s="3"/>
    </row>
    <row r="9501" ht="15.75" customHeight="1">
      <c r="A9501" s="3" t="str">
        <f>IFERROR(TRIM(LEFT(RIGHT('Cost Code (New)'!$F9501,LEN('Cost Code (New)'!$F9501)-SEARCH("Ext ",'Cost Code (New)'!$F9501)-LEN("Ext")),SEARCH(" - ",RIGHT('Cost Code (New)'!$F9501,LEN('Cost Code (New)'!$F9501)-SEARCH("Ext ",'Cost Code (New)'!$F9501)-LEN("Ext")))))+0,"")</f>
        <v/>
      </c>
      <c r="B9501" s="8"/>
      <c r="C9501" s="3"/>
      <c r="D9501" s="3"/>
      <c r="E9501" s="3"/>
      <c r="F9501" s="3"/>
      <c r="G9501" s="3"/>
      <c r="H9501" s="3"/>
      <c r="I9501" s="3"/>
    </row>
    <row r="9502" ht="15.75" customHeight="1">
      <c r="A9502" s="3" t="str">
        <f>IFERROR(TRIM(LEFT(RIGHT('Cost Code (New)'!$F9502,LEN('Cost Code (New)'!$F9502)-SEARCH("Ext ",'Cost Code (New)'!$F9502)-LEN("Ext")),SEARCH(" - ",RIGHT('Cost Code (New)'!$F9502,LEN('Cost Code (New)'!$F9502)-SEARCH("Ext ",'Cost Code (New)'!$F9502)-LEN("Ext")))))+0,"")</f>
        <v/>
      </c>
      <c r="B9502" s="8"/>
      <c r="C9502" s="3"/>
      <c r="D9502" s="3"/>
      <c r="E9502" s="3"/>
      <c r="F9502" s="3"/>
      <c r="G9502" s="3"/>
      <c r="H9502" s="3"/>
      <c r="I9502" s="3"/>
    </row>
    <row r="9503" ht="15.75" customHeight="1">
      <c r="A9503" s="3" t="str">
        <f>IFERROR(TRIM(LEFT(RIGHT('Cost Code (New)'!$F9503,LEN('Cost Code (New)'!$F9503)-SEARCH("Ext ",'Cost Code (New)'!$F9503)-LEN("Ext")),SEARCH(" - ",RIGHT('Cost Code (New)'!$F9503,LEN('Cost Code (New)'!$F9503)-SEARCH("Ext ",'Cost Code (New)'!$F9503)-LEN("Ext")))))+0,"")</f>
        <v/>
      </c>
      <c r="B9503" s="8"/>
      <c r="C9503" s="3"/>
      <c r="D9503" s="3"/>
      <c r="E9503" s="3"/>
      <c r="F9503" s="3"/>
      <c r="G9503" s="3"/>
      <c r="H9503" s="3"/>
      <c r="I9503" s="3"/>
    </row>
    <row r="9504" ht="15.75" customHeight="1">
      <c r="A9504" s="3" t="str">
        <f>IFERROR(TRIM(LEFT(RIGHT('Cost Code (New)'!$F9504,LEN('Cost Code (New)'!$F9504)-SEARCH("Ext ",'Cost Code (New)'!$F9504)-LEN("Ext")),SEARCH(" - ",RIGHT('Cost Code (New)'!$F9504,LEN('Cost Code (New)'!$F9504)-SEARCH("Ext ",'Cost Code (New)'!$F9504)-LEN("Ext")))))+0,"")</f>
        <v/>
      </c>
      <c r="B9504" s="8"/>
      <c r="C9504" s="3"/>
      <c r="D9504" s="3"/>
      <c r="E9504" s="3"/>
      <c r="F9504" s="3"/>
      <c r="G9504" s="3"/>
      <c r="H9504" s="3"/>
      <c r="I9504" s="3"/>
    </row>
    <row r="9505" ht="15.75" customHeight="1">
      <c r="A9505" s="3" t="str">
        <f>IFERROR(TRIM(LEFT(RIGHT('Cost Code (New)'!$F9505,LEN('Cost Code (New)'!$F9505)-SEARCH("Ext ",'Cost Code (New)'!$F9505)-LEN("Ext")),SEARCH(" - ",RIGHT('Cost Code (New)'!$F9505,LEN('Cost Code (New)'!$F9505)-SEARCH("Ext ",'Cost Code (New)'!$F9505)-LEN("Ext")))))+0,"")</f>
        <v/>
      </c>
      <c r="B9505" s="8"/>
      <c r="C9505" s="3"/>
      <c r="D9505" s="3"/>
      <c r="E9505" s="3"/>
      <c r="F9505" s="3"/>
      <c r="G9505" s="3"/>
      <c r="H9505" s="3"/>
      <c r="I9505" s="3"/>
    </row>
    <row r="9506" ht="15.75" customHeight="1">
      <c r="A9506" s="3" t="str">
        <f>IFERROR(TRIM(LEFT(RIGHT('Cost Code (New)'!$F9506,LEN('Cost Code (New)'!$F9506)-SEARCH("Ext ",'Cost Code (New)'!$F9506)-LEN("Ext")),SEARCH(" - ",RIGHT('Cost Code (New)'!$F9506,LEN('Cost Code (New)'!$F9506)-SEARCH("Ext ",'Cost Code (New)'!$F9506)-LEN("Ext")))))+0,"")</f>
        <v/>
      </c>
      <c r="B9506" s="8"/>
      <c r="C9506" s="3"/>
      <c r="D9506" s="3"/>
      <c r="E9506" s="3"/>
      <c r="F9506" s="3"/>
      <c r="G9506" s="3"/>
      <c r="H9506" s="3"/>
      <c r="I9506" s="3"/>
    </row>
    <row r="9507" ht="15.75" customHeight="1">
      <c r="A9507" s="3" t="str">
        <f>IFERROR(TRIM(LEFT(RIGHT('Cost Code (New)'!$F9507,LEN('Cost Code (New)'!$F9507)-SEARCH("Ext ",'Cost Code (New)'!$F9507)-LEN("Ext")),SEARCH(" - ",RIGHT('Cost Code (New)'!$F9507,LEN('Cost Code (New)'!$F9507)-SEARCH("Ext ",'Cost Code (New)'!$F9507)-LEN("Ext")))))+0,"")</f>
        <v/>
      </c>
      <c r="B9507" s="8"/>
      <c r="C9507" s="3"/>
      <c r="D9507" s="3"/>
      <c r="E9507" s="3"/>
      <c r="F9507" s="3"/>
      <c r="G9507" s="3"/>
      <c r="H9507" s="3"/>
      <c r="I9507" s="3"/>
    </row>
    <row r="9508" ht="15.75" customHeight="1">
      <c r="A9508" s="3" t="str">
        <f>IFERROR(TRIM(LEFT(RIGHT('Cost Code (New)'!$F9508,LEN('Cost Code (New)'!$F9508)-SEARCH("Ext ",'Cost Code (New)'!$F9508)-LEN("Ext")),SEARCH(" - ",RIGHT('Cost Code (New)'!$F9508,LEN('Cost Code (New)'!$F9508)-SEARCH("Ext ",'Cost Code (New)'!$F9508)-LEN("Ext")))))+0,"")</f>
        <v/>
      </c>
      <c r="B9508" s="8"/>
      <c r="C9508" s="3"/>
      <c r="D9508" s="3"/>
      <c r="E9508" s="3"/>
      <c r="F9508" s="3"/>
      <c r="G9508" s="3"/>
      <c r="H9508" s="3"/>
      <c r="I9508" s="3"/>
    </row>
    <row r="9509" ht="15.75" customHeight="1">
      <c r="A9509" s="3" t="str">
        <f>IFERROR(TRIM(LEFT(RIGHT('Cost Code (New)'!$F9509,LEN('Cost Code (New)'!$F9509)-SEARCH("Ext ",'Cost Code (New)'!$F9509)-LEN("Ext")),SEARCH(" - ",RIGHT('Cost Code (New)'!$F9509,LEN('Cost Code (New)'!$F9509)-SEARCH("Ext ",'Cost Code (New)'!$F9509)-LEN("Ext")))))+0,"")</f>
        <v/>
      </c>
      <c r="B9509" s="8"/>
      <c r="C9509" s="3"/>
      <c r="D9509" s="3"/>
      <c r="E9509" s="3"/>
      <c r="F9509" s="3"/>
      <c r="G9509" s="3"/>
      <c r="H9509" s="3"/>
      <c r="I9509" s="3"/>
    </row>
    <row r="9510" ht="15.75" customHeight="1">
      <c r="A9510" s="3" t="str">
        <f>IFERROR(TRIM(LEFT(RIGHT('Cost Code (New)'!$F9510,LEN('Cost Code (New)'!$F9510)-SEARCH("Ext ",'Cost Code (New)'!$F9510)-LEN("Ext")),SEARCH(" - ",RIGHT('Cost Code (New)'!$F9510,LEN('Cost Code (New)'!$F9510)-SEARCH("Ext ",'Cost Code (New)'!$F9510)-LEN("Ext")))))+0,"")</f>
        <v/>
      </c>
      <c r="B9510" s="8"/>
      <c r="C9510" s="3"/>
      <c r="D9510" s="3"/>
      <c r="E9510" s="3"/>
      <c r="F9510" s="3"/>
      <c r="G9510" s="3"/>
      <c r="H9510" s="3"/>
      <c r="I9510" s="3"/>
    </row>
    <row r="9511" ht="15.75" customHeight="1">
      <c r="A9511" s="3" t="str">
        <f>IFERROR(TRIM(LEFT(RIGHT('Cost Code (New)'!$F9511,LEN('Cost Code (New)'!$F9511)-SEARCH("Ext ",'Cost Code (New)'!$F9511)-LEN("Ext")),SEARCH(" - ",RIGHT('Cost Code (New)'!$F9511,LEN('Cost Code (New)'!$F9511)-SEARCH("Ext ",'Cost Code (New)'!$F9511)-LEN("Ext")))))+0,"")</f>
        <v/>
      </c>
      <c r="B9511" s="8"/>
      <c r="C9511" s="3"/>
      <c r="D9511" s="3"/>
      <c r="E9511" s="3"/>
      <c r="F9511" s="3"/>
      <c r="G9511" s="3"/>
      <c r="H9511" s="3"/>
      <c r="I9511" s="3"/>
    </row>
    <row r="9512" ht="15.75" customHeight="1">
      <c r="A9512" s="3" t="str">
        <f>IFERROR(TRIM(LEFT(RIGHT('Cost Code (New)'!$F9512,LEN('Cost Code (New)'!$F9512)-SEARCH("Ext ",'Cost Code (New)'!$F9512)-LEN("Ext")),SEARCH(" - ",RIGHT('Cost Code (New)'!$F9512,LEN('Cost Code (New)'!$F9512)-SEARCH("Ext ",'Cost Code (New)'!$F9512)-LEN("Ext")))))+0,"")</f>
        <v/>
      </c>
      <c r="B9512" s="8"/>
      <c r="C9512" s="3"/>
      <c r="D9512" s="3"/>
      <c r="E9512" s="3"/>
      <c r="F9512" s="3"/>
      <c r="G9512" s="3"/>
      <c r="H9512" s="3"/>
      <c r="I9512" s="3"/>
    </row>
    <row r="9513" ht="15.75" customHeight="1">
      <c r="A9513" s="3" t="str">
        <f>IFERROR(TRIM(LEFT(RIGHT('Cost Code (New)'!$F9513,LEN('Cost Code (New)'!$F9513)-SEARCH("Ext ",'Cost Code (New)'!$F9513)-LEN("Ext")),SEARCH(" - ",RIGHT('Cost Code (New)'!$F9513,LEN('Cost Code (New)'!$F9513)-SEARCH("Ext ",'Cost Code (New)'!$F9513)-LEN("Ext")))))+0,"")</f>
        <v/>
      </c>
      <c r="B9513" s="8"/>
      <c r="C9513" s="3"/>
      <c r="D9513" s="3"/>
      <c r="E9513" s="3"/>
      <c r="F9513" s="3"/>
      <c r="G9513" s="3"/>
      <c r="H9513" s="3"/>
      <c r="I9513" s="3"/>
    </row>
    <row r="9514" ht="15.75" customHeight="1">
      <c r="A9514" s="3" t="str">
        <f>IFERROR(TRIM(LEFT(RIGHT('Cost Code (New)'!$F9514,LEN('Cost Code (New)'!$F9514)-SEARCH("Ext ",'Cost Code (New)'!$F9514)-LEN("Ext")),SEARCH(" - ",RIGHT('Cost Code (New)'!$F9514,LEN('Cost Code (New)'!$F9514)-SEARCH("Ext ",'Cost Code (New)'!$F9514)-LEN("Ext")))))+0,"")</f>
        <v/>
      </c>
      <c r="B9514" s="8"/>
      <c r="C9514" s="3"/>
      <c r="D9514" s="3"/>
      <c r="E9514" s="3"/>
      <c r="F9514" s="3"/>
      <c r="G9514" s="3"/>
      <c r="H9514" s="3"/>
      <c r="I9514" s="3"/>
    </row>
    <row r="9515" ht="15.75" customHeight="1">
      <c r="A9515" s="3" t="str">
        <f>IFERROR(TRIM(LEFT(RIGHT('Cost Code (New)'!$F9515,LEN('Cost Code (New)'!$F9515)-SEARCH("Ext ",'Cost Code (New)'!$F9515)-LEN("Ext")),SEARCH(" - ",RIGHT('Cost Code (New)'!$F9515,LEN('Cost Code (New)'!$F9515)-SEARCH("Ext ",'Cost Code (New)'!$F9515)-LEN("Ext")))))+0,"")</f>
        <v/>
      </c>
      <c r="B9515" s="8"/>
      <c r="C9515" s="3"/>
      <c r="D9515" s="3"/>
      <c r="E9515" s="3"/>
      <c r="F9515" s="3"/>
      <c r="G9515" s="3"/>
      <c r="H9515" s="3"/>
      <c r="I9515" s="3"/>
    </row>
    <row r="9516" ht="15.75" customHeight="1">
      <c r="A9516" s="3" t="str">
        <f>IFERROR(TRIM(LEFT(RIGHT('Cost Code (New)'!$F9516,LEN('Cost Code (New)'!$F9516)-SEARCH("Ext ",'Cost Code (New)'!$F9516)-LEN("Ext")),SEARCH(" - ",RIGHT('Cost Code (New)'!$F9516,LEN('Cost Code (New)'!$F9516)-SEARCH("Ext ",'Cost Code (New)'!$F9516)-LEN("Ext")))))+0,"")</f>
        <v/>
      </c>
      <c r="B9516" s="8"/>
      <c r="C9516" s="3"/>
      <c r="D9516" s="3"/>
      <c r="E9516" s="3"/>
      <c r="F9516" s="3"/>
      <c r="G9516" s="3"/>
      <c r="H9516" s="3"/>
      <c r="I9516" s="3"/>
    </row>
    <row r="9517" ht="15.75" customHeight="1">
      <c r="A9517" s="3" t="str">
        <f>IFERROR(TRIM(LEFT(RIGHT('Cost Code (New)'!$F9517,LEN('Cost Code (New)'!$F9517)-SEARCH("Ext ",'Cost Code (New)'!$F9517)-LEN("Ext")),SEARCH(" - ",RIGHT('Cost Code (New)'!$F9517,LEN('Cost Code (New)'!$F9517)-SEARCH("Ext ",'Cost Code (New)'!$F9517)-LEN("Ext")))))+0,"")</f>
        <v/>
      </c>
      <c r="B9517" s="8"/>
      <c r="C9517" s="3"/>
      <c r="D9517" s="3"/>
      <c r="E9517" s="3"/>
      <c r="F9517" s="3"/>
      <c r="G9517" s="3"/>
      <c r="H9517" s="3"/>
      <c r="I9517" s="3"/>
    </row>
    <row r="9518" ht="15.75" customHeight="1">
      <c r="A9518" s="3" t="str">
        <f>IFERROR(TRIM(LEFT(RIGHT('Cost Code (New)'!$F9518,LEN('Cost Code (New)'!$F9518)-SEARCH("Ext ",'Cost Code (New)'!$F9518)-LEN("Ext")),SEARCH(" - ",RIGHT('Cost Code (New)'!$F9518,LEN('Cost Code (New)'!$F9518)-SEARCH("Ext ",'Cost Code (New)'!$F9518)-LEN("Ext")))))+0,"")</f>
        <v/>
      </c>
      <c r="B9518" s="8"/>
      <c r="C9518" s="3"/>
      <c r="D9518" s="3"/>
      <c r="E9518" s="3"/>
      <c r="F9518" s="3"/>
      <c r="G9518" s="3"/>
      <c r="H9518" s="3"/>
      <c r="I9518" s="3"/>
    </row>
    <row r="9519" ht="15.75" customHeight="1">
      <c r="A9519" s="3" t="str">
        <f>IFERROR(TRIM(LEFT(RIGHT('Cost Code (New)'!$F9519,LEN('Cost Code (New)'!$F9519)-SEARCH("Ext ",'Cost Code (New)'!$F9519)-LEN("Ext")),SEARCH(" - ",RIGHT('Cost Code (New)'!$F9519,LEN('Cost Code (New)'!$F9519)-SEARCH("Ext ",'Cost Code (New)'!$F9519)-LEN("Ext")))))+0,"")</f>
        <v/>
      </c>
      <c r="B9519" s="8"/>
      <c r="C9519" s="3"/>
      <c r="D9519" s="3"/>
      <c r="E9519" s="3"/>
      <c r="F9519" s="3"/>
      <c r="G9519" s="3"/>
      <c r="H9519" s="3"/>
      <c r="I9519" s="3"/>
    </row>
    <row r="9520" ht="15.75" customHeight="1">
      <c r="A9520" s="3" t="str">
        <f>IFERROR(TRIM(LEFT(RIGHT('Cost Code (New)'!$F9520,LEN('Cost Code (New)'!$F9520)-SEARCH("Ext ",'Cost Code (New)'!$F9520)-LEN("Ext")),SEARCH(" - ",RIGHT('Cost Code (New)'!$F9520,LEN('Cost Code (New)'!$F9520)-SEARCH("Ext ",'Cost Code (New)'!$F9520)-LEN("Ext")))))+0,"")</f>
        <v/>
      </c>
      <c r="B9520" s="8"/>
      <c r="C9520" s="3"/>
      <c r="D9520" s="3"/>
      <c r="E9520" s="3"/>
      <c r="F9520" s="3"/>
      <c r="G9520" s="3"/>
      <c r="H9520" s="3"/>
      <c r="I9520" s="3"/>
    </row>
    <row r="9521" ht="15.75" customHeight="1">
      <c r="A9521" s="3" t="str">
        <f>IFERROR(TRIM(LEFT(RIGHT('Cost Code (New)'!$F9521,LEN('Cost Code (New)'!$F9521)-SEARCH("Ext ",'Cost Code (New)'!$F9521)-LEN("Ext")),SEARCH(" - ",RIGHT('Cost Code (New)'!$F9521,LEN('Cost Code (New)'!$F9521)-SEARCH("Ext ",'Cost Code (New)'!$F9521)-LEN("Ext")))))+0,"")</f>
        <v/>
      </c>
      <c r="B9521" s="8"/>
      <c r="C9521" s="3"/>
      <c r="D9521" s="3"/>
      <c r="E9521" s="3"/>
      <c r="F9521" s="3"/>
      <c r="G9521" s="3"/>
      <c r="H9521" s="3"/>
      <c r="I9521" s="3"/>
    </row>
    <row r="9522" ht="15.75" customHeight="1">
      <c r="A9522" s="3" t="str">
        <f>IFERROR(TRIM(LEFT(RIGHT('Cost Code (New)'!$F9522,LEN('Cost Code (New)'!$F9522)-SEARCH("Ext ",'Cost Code (New)'!$F9522)-LEN("Ext")),SEARCH(" - ",RIGHT('Cost Code (New)'!$F9522,LEN('Cost Code (New)'!$F9522)-SEARCH("Ext ",'Cost Code (New)'!$F9522)-LEN("Ext")))))+0,"")</f>
        <v/>
      </c>
      <c r="B9522" s="8"/>
      <c r="C9522" s="3"/>
      <c r="D9522" s="3"/>
      <c r="E9522" s="3"/>
      <c r="F9522" s="3"/>
      <c r="G9522" s="3"/>
      <c r="H9522" s="3"/>
      <c r="I9522" s="3"/>
    </row>
    <row r="9523" ht="15.75" customHeight="1">
      <c r="A9523" s="3" t="str">
        <f>IFERROR(TRIM(LEFT(RIGHT('Cost Code (New)'!$F9523,LEN('Cost Code (New)'!$F9523)-SEARCH("Ext ",'Cost Code (New)'!$F9523)-LEN("Ext")),SEARCH(" - ",RIGHT('Cost Code (New)'!$F9523,LEN('Cost Code (New)'!$F9523)-SEARCH("Ext ",'Cost Code (New)'!$F9523)-LEN("Ext")))))+0,"")</f>
        <v/>
      </c>
      <c r="B9523" s="8"/>
      <c r="C9523" s="3"/>
      <c r="D9523" s="3"/>
      <c r="E9523" s="3"/>
      <c r="F9523" s="3"/>
      <c r="G9523" s="3"/>
      <c r="H9523" s="3"/>
      <c r="I9523" s="3"/>
    </row>
    <row r="9524" ht="15.75" customHeight="1">
      <c r="A9524" s="3" t="str">
        <f>IFERROR(TRIM(LEFT(RIGHT('Cost Code (New)'!$F9524,LEN('Cost Code (New)'!$F9524)-SEARCH("Ext ",'Cost Code (New)'!$F9524)-LEN("Ext")),SEARCH(" - ",RIGHT('Cost Code (New)'!$F9524,LEN('Cost Code (New)'!$F9524)-SEARCH("Ext ",'Cost Code (New)'!$F9524)-LEN("Ext")))))+0,"")</f>
        <v/>
      </c>
      <c r="B9524" s="8"/>
      <c r="C9524" s="3"/>
      <c r="D9524" s="3"/>
      <c r="E9524" s="3"/>
      <c r="F9524" s="3"/>
      <c r="G9524" s="3"/>
      <c r="H9524" s="3"/>
      <c r="I9524" s="3"/>
    </row>
    <row r="9525" ht="15.75" customHeight="1">
      <c r="A9525" s="3" t="str">
        <f>IFERROR(TRIM(LEFT(RIGHT('Cost Code (New)'!$F9525,LEN('Cost Code (New)'!$F9525)-SEARCH("Ext ",'Cost Code (New)'!$F9525)-LEN("Ext")),SEARCH(" - ",RIGHT('Cost Code (New)'!$F9525,LEN('Cost Code (New)'!$F9525)-SEARCH("Ext ",'Cost Code (New)'!$F9525)-LEN("Ext")))))+0,"")</f>
        <v/>
      </c>
      <c r="B9525" s="8"/>
      <c r="C9525" s="3"/>
      <c r="D9525" s="3"/>
      <c r="E9525" s="3"/>
      <c r="F9525" s="3"/>
      <c r="G9525" s="3"/>
      <c r="H9525" s="3"/>
      <c r="I9525" s="3"/>
    </row>
    <row r="9526" ht="15.75" customHeight="1">
      <c r="A9526" s="3" t="str">
        <f>IFERROR(TRIM(LEFT(RIGHT('Cost Code (New)'!$F9526,LEN('Cost Code (New)'!$F9526)-SEARCH("Ext ",'Cost Code (New)'!$F9526)-LEN("Ext")),SEARCH(" - ",RIGHT('Cost Code (New)'!$F9526,LEN('Cost Code (New)'!$F9526)-SEARCH("Ext ",'Cost Code (New)'!$F9526)-LEN("Ext")))))+0,"")</f>
        <v/>
      </c>
      <c r="B9526" s="8"/>
      <c r="C9526" s="3"/>
      <c r="D9526" s="3"/>
      <c r="E9526" s="3"/>
      <c r="F9526" s="3"/>
      <c r="G9526" s="3"/>
      <c r="H9526" s="3"/>
      <c r="I9526" s="3"/>
    </row>
    <row r="9527" ht="15.75" customHeight="1">
      <c r="A9527" s="3" t="str">
        <f>IFERROR(TRIM(LEFT(RIGHT('Cost Code (New)'!$F9527,LEN('Cost Code (New)'!$F9527)-SEARCH("Ext ",'Cost Code (New)'!$F9527)-LEN("Ext")),SEARCH(" - ",RIGHT('Cost Code (New)'!$F9527,LEN('Cost Code (New)'!$F9527)-SEARCH("Ext ",'Cost Code (New)'!$F9527)-LEN("Ext")))))+0,"")</f>
        <v/>
      </c>
      <c r="B9527" s="8"/>
      <c r="C9527" s="3"/>
      <c r="D9527" s="3"/>
      <c r="E9527" s="3"/>
      <c r="F9527" s="3"/>
      <c r="G9527" s="3"/>
      <c r="H9527" s="3"/>
      <c r="I9527" s="3"/>
    </row>
    <row r="9528" ht="15.75" customHeight="1">
      <c r="A9528" s="3" t="str">
        <f>IFERROR(TRIM(LEFT(RIGHT('Cost Code (New)'!$F9528,LEN('Cost Code (New)'!$F9528)-SEARCH("Ext ",'Cost Code (New)'!$F9528)-LEN("Ext")),SEARCH(" - ",RIGHT('Cost Code (New)'!$F9528,LEN('Cost Code (New)'!$F9528)-SEARCH("Ext ",'Cost Code (New)'!$F9528)-LEN("Ext")))))+0,"")</f>
        <v/>
      </c>
      <c r="B9528" s="8"/>
      <c r="C9528" s="3"/>
      <c r="D9528" s="3"/>
      <c r="E9528" s="3"/>
      <c r="F9528" s="3"/>
      <c r="G9528" s="3"/>
      <c r="H9528" s="3"/>
      <c r="I9528" s="3"/>
    </row>
    <row r="9529" ht="15.75" customHeight="1">
      <c r="A9529" s="3" t="str">
        <f>IFERROR(TRIM(LEFT(RIGHT('Cost Code (New)'!$F9529,LEN('Cost Code (New)'!$F9529)-SEARCH("Ext ",'Cost Code (New)'!$F9529)-LEN("Ext")),SEARCH(" - ",RIGHT('Cost Code (New)'!$F9529,LEN('Cost Code (New)'!$F9529)-SEARCH("Ext ",'Cost Code (New)'!$F9529)-LEN("Ext")))))+0,"")</f>
        <v/>
      </c>
      <c r="B9529" s="8"/>
      <c r="C9529" s="3"/>
      <c r="D9529" s="3"/>
      <c r="E9529" s="3"/>
      <c r="F9529" s="3"/>
      <c r="G9529" s="3"/>
      <c r="H9529" s="3"/>
      <c r="I9529" s="3"/>
    </row>
    <row r="9530" ht="15.75" customHeight="1">
      <c r="A9530" s="3" t="str">
        <f>IFERROR(TRIM(LEFT(RIGHT('Cost Code (New)'!$F9530,LEN('Cost Code (New)'!$F9530)-SEARCH("Ext ",'Cost Code (New)'!$F9530)-LEN("Ext")),SEARCH(" - ",RIGHT('Cost Code (New)'!$F9530,LEN('Cost Code (New)'!$F9530)-SEARCH("Ext ",'Cost Code (New)'!$F9530)-LEN("Ext")))))+0,"")</f>
        <v/>
      </c>
      <c r="B9530" s="8"/>
      <c r="C9530" s="3"/>
      <c r="D9530" s="3"/>
      <c r="E9530" s="3"/>
      <c r="F9530" s="3"/>
      <c r="G9530" s="3"/>
      <c r="H9530" s="3"/>
      <c r="I9530" s="3"/>
    </row>
    <row r="9531" ht="15.75" customHeight="1">
      <c r="A9531" s="3" t="str">
        <f>IFERROR(TRIM(LEFT(RIGHT('Cost Code (New)'!$F9531,LEN('Cost Code (New)'!$F9531)-SEARCH("Ext ",'Cost Code (New)'!$F9531)-LEN("Ext")),SEARCH(" - ",RIGHT('Cost Code (New)'!$F9531,LEN('Cost Code (New)'!$F9531)-SEARCH("Ext ",'Cost Code (New)'!$F9531)-LEN("Ext")))))+0,"")</f>
        <v/>
      </c>
      <c r="B9531" s="8"/>
      <c r="C9531" s="3"/>
      <c r="D9531" s="3"/>
      <c r="E9531" s="3"/>
      <c r="F9531" s="3"/>
      <c r="G9531" s="3"/>
      <c r="H9531" s="3"/>
      <c r="I9531" s="3"/>
    </row>
    <row r="9532" ht="15.75" customHeight="1">
      <c r="A9532" s="3" t="str">
        <f>IFERROR(TRIM(LEFT(RIGHT('Cost Code (New)'!$F9532,LEN('Cost Code (New)'!$F9532)-SEARCH("Ext ",'Cost Code (New)'!$F9532)-LEN("Ext")),SEARCH(" - ",RIGHT('Cost Code (New)'!$F9532,LEN('Cost Code (New)'!$F9532)-SEARCH("Ext ",'Cost Code (New)'!$F9532)-LEN("Ext")))))+0,"")</f>
        <v/>
      </c>
      <c r="B9532" s="8"/>
      <c r="C9532" s="3"/>
      <c r="D9532" s="3"/>
      <c r="E9532" s="3"/>
      <c r="F9532" s="3"/>
      <c r="G9532" s="3"/>
      <c r="H9532" s="3"/>
      <c r="I9532" s="3"/>
    </row>
    <row r="9533" ht="15.75" customHeight="1">
      <c r="A9533" s="3" t="str">
        <f>IFERROR(TRIM(LEFT(RIGHT('Cost Code (New)'!$F9533,LEN('Cost Code (New)'!$F9533)-SEARCH("Ext ",'Cost Code (New)'!$F9533)-LEN("Ext")),SEARCH(" - ",RIGHT('Cost Code (New)'!$F9533,LEN('Cost Code (New)'!$F9533)-SEARCH("Ext ",'Cost Code (New)'!$F9533)-LEN("Ext")))))+0,"")</f>
        <v/>
      </c>
      <c r="B9533" s="8"/>
      <c r="C9533" s="3"/>
      <c r="D9533" s="3"/>
      <c r="E9533" s="3"/>
      <c r="F9533" s="3"/>
      <c r="G9533" s="3"/>
      <c r="H9533" s="3"/>
      <c r="I9533" s="3"/>
    </row>
    <row r="9534" ht="15.75" customHeight="1">
      <c r="A9534" s="3" t="str">
        <f>IFERROR(TRIM(LEFT(RIGHT('Cost Code (New)'!$F9534,LEN('Cost Code (New)'!$F9534)-SEARCH("Ext ",'Cost Code (New)'!$F9534)-LEN("Ext")),SEARCH(" - ",RIGHT('Cost Code (New)'!$F9534,LEN('Cost Code (New)'!$F9534)-SEARCH("Ext ",'Cost Code (New)'!$F9534)-LEN("Ext")))))+0,"")</f>
        <v/>
      </c>
      <c r="B9534" s="8"/>
      <c r="C9534" s="3"/>
      <c r="D9534" s="3"/>
      <c r="E9534" s="3"/>
      <c r="F9534" s="3"/>
      <c r="G9534" s="3"/>
      <c r="H9534" s="3"/>
      <c r="I9534" s="3"/>
    </row>
    <row r="9535" ht="15.75" customHeight="1">
      <c r="A9535" s="3" t="str">
        <f>IFERROR(TRIM(LEFT(RIGHT('Cost Code (New)'!$F9535,LEN('Cost Code (New)'!$F9535)-SEARCH("Ext ",'Cost Code (New)'!$F9535)-LEN("Ext")),SEARCH(" - ",RIGHT('Cost Code (New)'!$F9535,LEN('Cost Code (New)'!$F9535)-SEARCH("Ext ",'Cost Code (New)'!$F9535)-LEN("Ext")))))+0,"")</f>
        <v/>
      </c>
      <c r="B9535" s="8"/>
      <c r="C9535" s="3"/>
      <c r="D9535" s="3"/>
      <c r="E9535" s="3"/>
      <c r="F9535" s="3"/>
      <c r="G9535" s="3"/>
      <c r="H9535" s="3"/>
      <c r="I9535" s="3"/>
    </row>
    <row r="9536" ht="15.75" customHeight="1">
      <c r="A9536" s="3" t="str">
        <f>IFERROR(TRIM(LEFT(RIGHT('Cost Code (New)'!$F9536,LEN('Cost Code (New)'!$F9536)-SEARCH("Ext ",'Cost Code (New)'!$F9536)-LEN("Ext")),SEARCH(" - ",RIGHT('Cost Code (New)'!$F9536,LEN('Cost Code (New)'!$F9536)-SEARCH("Ext ",'Cost Code (New)'!$F9536)-LEN("Ext")))))+0,"")</f>
        <v/>
      </c>
      <c r="B9536" s="8"/>
      <c r="C9536" s="3"/>
      <c r="D9536" s="3"/>
      <c r="E9536" s="3"/>
      <c r="F9536" s="3"/>
      <c r="G9536" s="3"/>
      <c r="H9536" s="3"/>
      <c r="I9536" s="3"/>
    </row>
    <row r="9537" ht="15.75" customHeight="1">
      <c r="A9537" s="3" t="str">
        <f>IFERROR(TRIM(LEFT(RIGHT('Cost Code (New)'!$F9537,LEN('Cost Code (New)'!$F9537)-SEARCH("Ext ",'Cost Code (New)'!$F9537)-LEN("Ext")),SEARCH(" - ",RIGHT('Cost Code (New)'!$F9537,LEN('Cost Code (New)'!$F9537)-SEARCH("Ext ",'Cost Code (New)'!$F9537)-LEN("Ext")))))+0,"")</f>
        <v/>
      </c>
      <c r="B9537" s="8"/>
      <c r="C9537" s="3"/>
      <c r="D9537" s="3"/>
      <c r="E9537" s="3"/>
      <c r="F9537" s="3"/>
      <c r="G9537" s="3"/>
      <c r="H9537" s="3"/>
      <c r="I9537" s="3"/>
    </row>
    <row r="9538" ht="15.75" customHeight="1">
      <c r="A9538" s="3" t="str">
        <f>IFERROR(TRIM(LEFT(RIGHT('Cost Code (New)'!$F9538,LEN('Cost Code (New)'!$F9538)-SEARCH("Ext ",'Cost Code (New)'!$F9538)-LEN("Ext")),SEARCH(" - ",RIGHT('Cost Code (New)'!$F9538,LEN('Cost Code (New)'!$F9538)-SEARCH("Ext ",'Cost Code (New)'!$F9538)-LEN("Ext")))))+0,"")</f>
        <v/>
      </c>
      <c r="B9538" s="8"/>
      <c r="C9538" s="3"/>
      <c r="D9538" s="3"/>
      <c r="E9538" s="3"/>
      <c r="F9538" s="3"/>
      <c r="G9538" s="3"/>
      <c r="H9538" s="3"/>
      <c r="I9538" s="3"/>
    </row>
    <row r="9539" ht="15.75" customHeight="1">
      <c r="A9539" s="3" t="str">
        <f>IFERROR(TRIM(LEFT(RIGHT('Cost Code (New)'!$F9539,LEN('Cost Code (New)'!$F9539)-SEARCH("Ext ",'Cost Code (New)'!$F9539)-LEN("Ext")),SEARCH(" - ",RIGHT('Cost Code (New)'!$F9539,LEN('Cost Code (New)'!$F9539)-SEARCH("Ext ",'Cost Code (New)'!$F9539)-LEN("Ext")))))+0,"")</f>
        <v/>
      </c>
      <c r="B9539" s="8"/>
      <c r="C9539" s="3"/>
      <c r="D9539" s="3"/>
      <c r="E9539" s="3"/>
      <c r="F9539" s="3"/>
      <c r="G9539" s="3"/>
      <c r="H9539" s="3"/>
      <c r="I9539" s="3"/>
    </row>
    <row r="9540" ht="15.75" customHeight="1">
      <c r="A9540" s="3" t="str">
        <f>IFERROR(TRIM(LEFT(RIGHT('Cost Code (New)'!$F9540,LEN('Cost Code (New)'!$F9540)-SEARCH("Ext ",'Cost Code (New)'!$F9540)-LEN("Ext")),SEARCH(" - ",RIGHT('Cost Code (New)'!$F9540,LEN('Cost Code (New)'!$F9540)-SEARCH("Ext ",'Cost Code (New)'!$F9540)-LEN("Ext")))))+0,"")</f>
        <v/>
      </c>
      <c r="B9540" s="8"/>
      <c r="C9540" s="3"/>
      <c r="D9540" s="3"/>
      <c r="E9540" s="3"/>
      <c r="F9540" s="3"/>
      <c r="G9540" s="3"/>
      <c r="H9540" s="3"/>
      <c r="I9540" s="3"/>
    </row>
    <row r="9541" ht="15.75" customHeight="1">
      <c r="A9541" s="3" t="str">
        <f>IFERROR(TRIM(LEFT(RIGHT('Cost Code (New)'!$F9541,LEN('Cost Code (New)'!$F9541)-SEARCH("Ext ",'Cost Code (New)'!$F9541)-LEN("Ext")),SEARCH(" - ",RIGHT('Cost Code (New)'!$F9541,LEN('Cost Code (New)'!$F9541)-SEARCH("Ext ",'Cost Code (New)'!$F9541)-LEN("Ext")))))+0,"")</f>
        <v/>
      </c>
      <c r="B9541" s="8"/>
      <c r="C9541" s="3"/>
      <c r="D9541" s="3"/>
      <c r="E9541" s="3"/>
      <c r="F9541" s="3"/>
      <c r="G9541" s="3"/>
      <c r="H9541" s="3"/>
      <c r="I9541" s="3"/>
    </row>
    <row r="9542" ht="15.75" customHeight="1">
      <c r="A9542" s="3" t="str">
        <f>IFERROR(TRIM(LEFT(RIGHT('Cost Code (New)'!$F9542,LEN('Cost Code (New)'!$F9542)-SEARCH("Ext ",'Cost Code (New)'!$F9542)-LEN("Ext")),SEARCH(" - ",RIGHT('Cost Code (New)'!$F9542,LEN('Cost Code (New)'!$F9542)-SEARCH("Ext ",'Cost Code (New)'!$F9542)-LEN("Ext")))))+0,"")</f>
        <v/>
      </c>
      <c r="B9542" s="8"/>
      <c r="C9542" s="3"/>
      <c r="D9542" s="3"/>
      <c r="E9542" s="3"/>
      <c r="F9542" s="3"/>
      <c r="G9542" s="3"/>
      <c r="H9542" s="3"/>
      <c r="I9542" s="3"/>
    </row>
    <row r="9543" ht="15.75" customHeight="1">
      <c r="A9543" s="3" t="str">
        <f>IFERROR(TRIM(LEFT(RIGHT('Cost Code (New)'!$F9543,LEN('Cost Code (New)'!$F9543)-SEARCH("Ext ",'Cost Code (New)'!$F9543)-LEN("Ext")),SEARCH(" - ",RIGHT('Cost Code (New)'!$F9543,LEN('Cost Code (New)'!$F9543)-SEARCH("Ext ",'Cost Code (New)'!$F9543)-LEN("Ext")))))+0,"")</f>
        <v/>
      </c>
      <c r="B9543" s="8"/>
      <c r="C9543" s="3"/>
      <c r="D9543" s="3"/>
      <c r="E9543" s="3"/>
      <c r="F9543" s="3"/>
      <c r="G9543" s="3"/>
      <c r="H9543" s="3"/>
      <c r="I9543" s="3"/>
    </row>
    <row r="9544" ht="15.75" customHeight="1">
      <c r="A9544" s="3" t="str">
        <f>IFERROR(TRIM(LEFT(RIGHT('Cost Code (New)'!$F9544,LEN('Cost Code (New)'!$F9544)-SEARCH("Ext ",'Cost Code (New)'!$F9544)-LEN("Ext")),SEARCH(" - ",RIGHT('Cost Code (New)'!$F9544,LEN('Cost Code (New)'!$F9544)-SEARCH("Ext ",'Cost Code (New)'!$F9544)-LEN("Ext")))))+0,"")</f>
        <v/>
      </c>
      <c r="B9544" s="8"/>
      <c r="C9544" s="3"/>
      <c r="D9544" s="3"/>
      <c r="E9544" s="3"/>
      <c r="F9544" s="3"/>
      <c r="G9544" s="3"/>
      <c r="H9544" s="3"/>
      <c r="I9544" s="3"/>
    </row>
    <row r="9545" ht="15.75" customHeight="1">
      <c r="A9545" s="3" t="str">
        <f>IFERROR(TRIM(LEFT(RIGHT('Cost Code (New)'!$F9545,LEN('Cost Code (New)'!$F9545)-SEARCH("Ext ",'Cost Code (New)'!$F9545)-LEN("Ext")),SEARCH(" - ",RIGHT('Cost Code (New)'!$F9545,LEN('Cost Code (New)'!$F9545)-SEARCH("Ext ",'Cost Code (New)'!$F9545)-LEN("Ext")))))+0,"")</f>
        <v/>
      </c>
      <c r="B9545" s="8"/>
      <c r="C9545" s="3"/>
      <c r="D9545" s="3"/>
      <c r="E9545" s="3"/>
      <c r="F9545" s="3"/>
      <c r="G9545" s="3"/>
      <c r="H9545" s="3"/>
      <c r="I9545" s="3"/>
    </row>
    <row r="9546" ht="15.75" customHeight="1">
      <c r="A9546" s="3" t="str">
        <f>IFERROR(TRIM(LEFT(RIGHT('Cost Code (New)'!$F9546,LEN('Cost Code (New)'!$F9546)-SEARCH("Ext ",'Cost Code (New)'!$F9546)-LEN("Ext")),SEARCH(" - ",RIGHT('Cost Code (New)'!$F9546,LEN('Cost Code (New)'!$F9546)-SEARCH("Ext ",'Cost Code (New)'!$F9546)-LEN("Ext")))))+0,"")</f>
        <v/>
      </c>
      <c r="B9546" s="8"/>
      <c r="C9546" s="3"/>
      <c r="D9546" s="3"/>
      <c r="E9546" s="3"/>
      <c r="F9546" s="3"/>
      <c r="G9546" s="3"/>
      <c r="H9546" s="3"/>
      <c r="I9546" s="3"/>
    </row>
    <row r="9547" ht="15.75" customHeight="1">
      <c r="A9547" s="3" t="str">
        <f>IFERROR(TRIM(LEFT(RIGHT('Cost Code (New)'!$F9547,LEN('Cost Code (New)'!$F9547)-SEARCH("Ext ",'Cost Code (New)'!$F9547)-LEN("Ext")),SEARCH(" - ",RIGHT('Cost Code (New)'!$F9547,LEN('Cost Code (New)'!$F9547)-SEARCH("Ext ",'Cost Code (New)'!$F9547)-LEN("Ext")))))+0,"")</f>
        <v/>
      </c>
      <c r="B9547" s="8"/>
      <c r="C9547" s="3"/>
      <c r="D9547" s="3"/>
      <c r="E9547" s="3"/>
      <c r="F9547" s="3"/>
      <c r="G9547" s="3"/>
      <c r="H9547" s="3"/>
      <c r="I9547" s="3"/>
    </row>
    <row r="9548" ht="15.75" customHeight="1">
      <c r="A9548" s="3" t="str">
        <f>IFERROR(TRIM(LEFT(RIGHT('Cost Code (New)'!$F9548,LEN('Cost Code (New)'!$F9548)-SEARCH("Ext ",'Cost Code (New)'!$F9548)-LEN("Ext")),SEARCH(" - ",RIGHT('Cost Code (New)'!$F9548,LEN('Cost Code (New)'!$F9548)-SEARCH("Ext ",'Cost Code (New)'!$F9548)-LEN("Ext")))))+0,"")</f>
        <v/>
      </c>
      <c r="B9548" s="8"/>
      <c r="C9548" s="3"/>
      <c r="D9548" s="3"/>
      <c r="E9548" s="3"/>
      <c r="F9548" s="3"/>
      <c r="G9548" s="3"/>
      <c r="H9548" s="3"/>
      <c r="I9548" s="3"/>
    </row>
    <row r="9549" ht="15.75" customHeight="1">
      <c r="A9549" s="3" t="str">
        <f>IFERROR(TRIM(LEFT(RIGHT('Cost Code (New)'!$F9549,LEN('Cost Code (New)'!$F9549)-SEARCH("Ext ",'Cost Code (New)'!$F9549)-LEN("Ext")),SEARCH(" - ",RIGHT('Cost Code (New)'!$F9549,LEN('Cost Code (New)'!$F9549)-SEARCH("Ext ",'Cost Code (New)'!$F9549)-LEN("Ext")))))+0,"")</f>
        <v/>
      </c>
      <c r="B9549" s="8"/>
      <c r="C9549" s="3"/>
      <c r="D9549" s="3"/>
      <c r="E9549" s="3"/>
      <c r="F9549" s="3"/>
      <c r="G9549" s="3"/>
      <c r="H9549" s="3"/>
      <c r="I9549" s="3"/>
    </row>
    <row r="9550" ht="15.75" customHeight="1">
      <c r="A9550" s="3" t="str">
        <f>IFERROR(TRIM(LEFT(RIGHT('Cost Code (New)'!$F9550,LEN('Cost Code (New)'!$F9550)-SEARCH("Ext ",'Cost Code (New)'!$F9550)-LEN("Ext")),SEARCH(" - ",RIGHT('Cost Code (New)'!$F9550,LEN('Cost Code (New)'!$F9550)-SEARCH("Ext ",'Cost Code (New)'!$F9550)-LEN("Ext")))))+0,"")</f>
        <v/>
      </c>
      <c r="B9550" s="8"/>
      <c r="C9550" s="3"/>
      <c r="D9550" s="3"/>
      <c r="E9550" s="3"/>
      <c r="F9550" s="3"/>
      <c r="G9550" s="3"/>
      <c r="H9550" s="3"/>
      <c r="I9550" s="3"/>
    </row>
    <row r="9551" ht="15.75" customHeight="1">
      <c r="A9551" s="3" t="str">
        <f>IFERROR(TRIM(LEFT(RIGHT('Cost Code (New)'!$F9551,LEN('Cost Code (New)'!$F9551)-SEARCH("Ext ",'Cost Code (New)'!$F9551)-LEN("Ext")),SEARCH(" - ",RIGHT('Cost Code (New)'!$F9551,LEN('Cost Code (New)'!$F9551)-SEARCH("Ext ",'Cost Code (New)'!$F9551)-LEN("Ext")))))+0,"")</f>
        <v/>
      </c>
      <c r="B9551" s="8"/>
      <c r="C9551" s="3"/>
      <c r="D9551" s="3"/>
      <c r="E9551" s="3"/>
      <c r="F9551" s="3"/>
      <c r="G9551" s="3"/>
      <c r="H9551" s="3"/>
      <c r="I9551" s="3"/>
    </row>
    <row r="9552" ht="15.75" customHeight="1">
      <c r="A9552" s="3" t="str">
        <f>IFERROR(TRIM(LEFT(RIGHT('Cost Code (New)'!$F9552,LEN('Cost Code (New)'!$F9552)-SEARCH("Ext ",'Cost Code (New)'!$F9552)-LEN("Ext")),SEARCH(" - ",RIGHT('Cost Code (New)'!$F9552,LEN('Cost Code (New)'!$F9552)-SEARCH("Ext ",'Cost Code (New)'!$F9552)-LEN("Ext")))))+0,"")</f>
        <v/>
      </c>
      <c r="B9552" s="8"/>
      <c r="C9552" s="3"/>
      <c r="D9552" s="3"/>
      <c r="E9552" s="3"/>
      <c r="F9552" s="3"/>
      <c r="G9552" s="3"/>
      <c r="H9552" s="3"/>
      <c r="I9552" s="3"/>
    </row>
    <row r="9553" ht="15.75" customHeight="1">
      <c r="A9553" s="3" t="str">
        <f>IFERROR(TRIM(LEFT(RIGHT('Cost Code (New)'!$F9553,LEN('Cost Code (New)'!$F9553)-SEARCH("Ext ",'Cost Code (New)'!$F9553)-LEN("Ext")),SEARCH(" - ",RIGHT('Cost Code (New)'!$F9553,LEN('Cost Code (New)'!$F9553)-SEARCH("Ext ",'Cost Code (New)'!$F9553)-LEN("Ext")))))+0,"")</f>
        <v/>
      </c>
      <c r="B9553" s="8"/>
      <c r="C9553" s="3"/>
      <c r="D9553" s="3"/>
      <c r="E9553" s="3"/>
      <c r="F9553" s="3"/>
      <c r="G9553" s="3"/>
      <c r="H9553" s="3"/>
      <c r="I9553" s="3"/>
    </row>
    <row r="9554" ht="15.75" customHeight="1">
      <c r="A9554" s="3" t="str">
        <f>IFERROR(TRIM(LEFT(RIGHT('Cost Code (New)'!$F9554,LEN('Cost Code (New)'!$F9554)-SEARCH("Ext ",'Cost Code (New)'!$F9554)-LEN("Ext")),SEARCH(" - ",RIGHT('Cost Code (New)'!$F9554,LEN('Cost Code (New)'!$F9554)-SEARCH("Ext ",'Cost Code (New)'!$F9554)-LEN("Ext")))))+0,"")</f>
        <v/>
      </c>
      <c r="B9554" s="8"/>
      <c r="C9554" s="3"/>
      <c r="D9554" s="3"/>
      <c r="E9554" s="3"/>
      <c r="F9554" s="3"/>
      <c r="G9554" s="3"/>
      <c r="H9554" s="3"/>
      <c r="I9554" s="3"/>
    </row>
    <row r="9555" ht="15.75" customHeight="1">
      <c r="A9555" s="3" t="str">
        <f>IFERROR(TRIM(LEFT(RIGHT('Cost Code (New)'!$F9555,LEN('Cost Code (New)'!$F9555)-SEARCH("Ext ",'Cost Code (New)'!$F9555)-LEN("Ext")),SEARCH(" - ",RIGHT('Cost Code (New)'!$F9555,LEN('Cost Code (New)'!$F9555)-SEARCH("Ext ",'Cost Code (New)'!$F9555)-LEN("Ext")))))+0,"")</f>
        <v/>
      </c>
      <c r="B9555" s="8"/>
      <c r="C9555" s="3"/>
      <c r="D9555" s="3"/>
      <c r="E9555" s="3"/>
      <c r="F9555" s="3"/>
      <c r="G9555" s="3"/>
      <c r="H9555" s="3"/>
      <c r="I9555" s="3"/>
    </row>
    <row r="9556" ht="15.75" customHeight="1">
      <c r="A9556" s="3" t="str">
        <f>IFERROR(TRIM(LEFT(RIGHT('Cost Code (New)'!$F9556,LEN('Cost Code (New)'!$F9556)-SEARCH("Ext ",'Cost Code (New)'!$F9556)-LEN("Ext")),SEARCH(" - ",RIGHT('Cost Code (New)'!$F9556,LEN('Cost Code (New)'!$F9556)-SEARCH("Ext ",'Cost Code (New)'!$F9556)-LEN("Ext")))))+0,"")</f>
        <v/>
      </c>
      <c r="B9556" s="8"/>
      <c r="C9556" s="3"/>
      <c r="D9556" s="3"/>
      <c r="E9556" s="3"/>
      <c r="F9556" s="3"/>
      <c r="G9556" s="3"/>
      <c r="H9556" s="3"/>
      <c r="I9556" s="3"/>
    </row>
    <row r="9557" ht="15.75" customHeight="1">
      <c r="A9557" s="3" t="str">
        <f>IFERROR(TRIM(LEFT(RIGHT('Cost Code (New)'!$F9557,LEN('Cost Code (New)'!$F9557)-SEARCH("Ext ",'Cost Code (New)'!$F9557)-LEN("Ext")),SEARCH(" - ",RIGHT('Cost Code (New)'!$F9557,LEN('Cost Code (New)'!$F9557)-SEARCH("Ext ",'Cost Code (New)'!$F9557)-LEN("Ext")))))+0,"")</f>
        <v/>
      </c>
      <c r="B9557" s="8"/>
      <c r="C9557" s="3"/>
      <c r="D9557" s="3"/>
      <c r="E9557" s="3"/>
      <c r="F9557" s="3"/>
      <c r="G9557" s="3"/>
      <c r="H9557" s="3"/>
      <c r="I9557" s="3"/>
    </row>
    <row r="9558" ht="15.75" customHeight="1">
      <c r="A9558" s="3" t="str">
        <f>IFERROR(TRIM(LEFT(RIGHT('Cost Code (New)'!$F9558,LEN('Cost Code (New)'!$F9558)-SEARCH("Ext ",'Cost Code (New)'!$F9558)-LEN("Ext")),SEARCH(" - ",RIGHT('Cost Code (New)'!$F9558,LEN('Cost Code (New)'!$F9558)-SEARCH("Ext ",'Cost Code (New)'!$F9558)-LEN("Ext")))))+0,"")</f>
        <v/>
      </c>
      <c r="B9558" s="8"/>
      <c r="C9558" s="3"/>
      <c r="D9558" s="3"/>
      <c r="E9558" s="3"/>
      <c r="F9558" s="3"/>
      <c r="G9558" s="3"/>
      <c r="H9558" s="3"/>
      <c r="I9558" s="3"/>
    </row>
    <row r="9559" ht="15.75" customHeight="1">
      <c r="A9559" s="3" t="str">
        <f>IFERROR(TRIM(LEFT(RIGHT('Cost Code (New)'!$F9559,LEN('Cost Code (New)'!$F9559)-SEARCH("Ext ",'Cost Code (New)'!$F9559)-LEN("Ext")),SEARCH(" - ",RIGHT('Cost Code (New)'!$F9559,LEN('Cost Code (New)'!$F9559)-SEARCH("Ext ",'Cost Code (New)'!$F9559)-LEN("Ext")))))+0,"")</f>
        <v/>
      </c>
      <c r="B9559" s="8"/>
      <c r="C9559" s="3"/>
      <c r="D9559" s="3"/>
      <c r="E9559" s="3"/>
      <c r="F9559" s="3"/>
      <c r="G9559" s="3"/>
      <c r="H9559" s="3"/>
      <c r="I9559" s="3"/>
    </row>
    <row r="9560" ht="15.75" customHeight="1">
      <c r="A9560" s="3" t="str">
        <f>IFERROR(TRIM(LEFT(RIGHT('Cost Code (New)'!$F9560,LEN('Cost Code (New)'!$F9560)-SEARCH("Ext ",'Cost Code (New)'!$F9560)-LEN("Ext")),SEARCH(" - ",RIGHT('Cost Code (New)'!$F9560,LEN('Cost Code (New)'!$F9560)-SEARCH("Ext ",'Cost Code (New)'!$F9560)-LEN("Ext")))))+0,"")</f>
        <v/>
      </c>
      <c r="B9560" s="8"/>
      <c r="C9560" s="3"/>
      <c r="D9560" s="3"/>
      <c r="E9560" s="3"/>
      <c r="F9560" s="3"/>
      <c r="G9560" s="3"/>
      <c r="H9560" s="3"/>
      <c r="I9560" s="3"/>
    </row>
    <row r="9561" ht="15.75" customHeight="1">
      <c r="A9561" s="3" t="str">
        <f>IFERROR(TRIM(LEFT(RIGHT('Cost Code (New)'!$F9561,LEN('Cost Code (New)'!$F9561)-SEARCH("Ext ",'Cost Code (New)'!$F9561)-LEN("Ext")),SEARCH(" - ",RIGHT('Cost Code (New)'!$F9561,LEN('Cost Code (New)'!$F9561)-SEARCH("Ext ",'Cost Code (New)'!$F9561)-LEN("Ext")))))+0,"")</f>
        <v/>
      </c>
      <c r="B9561" s="8"/>
      <c r="C9561" s="3"/>
      <c r="D9561" s="3"/>
      <c r="E9561" s="3"/>
      <c r="F9561" s="3"/>
      <c r="G9561" s="3"/>
      <c r="H9561" s="3"/>
      <c r="I9561" s="3"/>
    </row>
    <row r="9562" ht="15.75" customHeight="1">
      <c r="A9562" s="3" t="str">
        <f>IFERROR(TRIM(LEFT(RIGHT('Cost Code (New)'!$F9562,LEN('Cost Code (New)'!$F9562)-SEARCH("Ext ",'Cost Code (New)'!$F9562)-LEN("Ext")),SEARCH(" - ",RIGHT('Cost Code (New)'!$F9562,LEN('Cost Code (New)'!$F9562)-SEARCH("Ext ",'Cost Code (New)'!$F9562)-LEN("Ext")))))+0,"")</f>
        <v/>
      </c>
      <c r="B9562" s="8"/>
      <c r="C9562" s="3"/>
      <c r="D9562" s="3"/>
      <c r="E9562" s="3"/>
      <c r="F9562" s="3"/>
      <c r="G9562" s="3"/>
      <c r="H9562" s="3"/>
      <c r="I9562" s="3"/>
    </row>
    <row r="9563" ht="15.75" customHeight="1">
      <c r="A9563" s="3" t="str">
        <f>IFERROR(TRIM(LEFT(RIGHT('Cost Code (New)'!$F9563,LEN('Cost Code (New)'!$F9563)-SEARCH("Ext ",'Cost Code (New)'!$F9563)-LEN("Ext")),SEARCH(" - ",RIGHT('Cost Code (New)'!$F9563,LEN('Cost Code (New)'!$F9563)-SEARCH("Ext ",'Cost Code (New)'!$F9563)-LEN("Ext")))))+0,"")</f>
        <v/>
      </c>
      <c r="B9563" s="8"/>
      <c r="C9563" s="3"/>
      <c r="D9563" s="3"/>
      <c r="E9563" s="3"/>
      <c r="F9563" s="3"/>
      <c r="G9563" s="3"/>
      <c r="H9563" s="3"/>
      <c r="I9563" s="3"/>
    </row>
    <row r="9564" ht="15.75" customHeight="1">
      <c r="A9564" s="3" t="str">
        <f>IFERROR(TRIM(LEFT(RIGHT('Cost Code (New)'!$F9564,LEN('Cost Code (New)'!$F9564)-SEARCH("Ext ",'Cost Code (New)'!$F9564)-LEN("Ext")),SEARCH(" - ",RIGHT('Cost Code (New)'!$F9564,LEN('Cost Code (New)'!$F9564)-SEARCH("Ext ",'Cost Code (New)'!$F9564)-LEN("Ext")))))+0,"")</f>
        <v/>
      </c>
      <c r="B9564" s="8"/>
      <c r="C9564" s="3"/>
      <c r="D9564" s="3"/>
      <c r="E9564" s="3"/>
      <c r="F9564" s="3"/>
      <c r="G9564" s="3"/>
      <c r="H9564" s="3"/>
      <c r="I9564" s="3"/>
    </row>
    <row r="9565" ht="15.75" customHeight="1">
      <c r="A9565" s="3" t="str">
        <f>IFERROR(TRIM(LEFT(RIGHT('Cost Code (New)'!$F9565,LEN('Cost Code (New)'!$F9565)-SEARCH("Ext ",'Cost Code (New)'!$F9565)-LEN("Ext")),SEARCH(" - ",RIGHT('Cost Code (New)'!$F9565,LEN('Cost Code (New)'!$F9565)-SEARCH("Ext ",'Cost Code (New)'!$F9565)-LEN("Ext")))))+0,"")</f>
        <v/>
      </c>
      <c r="B9565" s="8"/>
      <c r="C9565" s="3"/>
      <c r="D9565" s="3"/>
      <c r="E9565" s="3"/>
      <c r="F9565" s="3"/>
      <c r="G9565" s="3"/>
      <c r="H9565" s="3"/>
      <c r="I9565" s="3"/>
    </row>
    <row r="9566" ht="15.75" customHeight="1">
      <c r="A9566" s="3" t="str">
        <f>IFERROR(TRIM(LEFT(RIGHT('Cost Code (New)'!$F9566,LEN('Cost Code (New)'!$F9566)-SEARCH("Ext ",'Cost Code (New)'!$F9566)-LEN("Ext")),SEARCH(" - ",RIGHT('Cost Code (New)'!$F9566,LEN('Cost Code (New)'!$F9566)-SEARCH("Ext ",'Cost Code (New)'!$F9566)-LEN("Ext")))))+0,"")</f>
        <v/>
      </c>
      <c r="B9566" s="8"/>
      <c r="C9566" s="3"/>
      <c r="D9566" s="3"/>
      <c r="E9566" s="3"/>
      <c r="F9566" s="3"/>
      <c r="G9566" s="3"/>
      <c r="H9566" s="3"/>
      <c r="I9566" s="3"/>
    </row>
    <row r="9567" ht="15.75" customHeight="1">
      <c r="A9567" s="3" t="str">
        <f>IFERROR(TRIM(LEFT(RIGHT('Cost Code (New)'!$F9567,LEN('Cost Code (New)'!$F9567)-SEARCH("Ext ",'Cost Code (New)'!$F9567)-LEN("Ext")),SEARCH(" - ",RIGHT('Cost Code (New)'!$F9567,LEN('Cost Code (New)'!$F9567)-SEARCH("Ext ",'Cost Code (New)'!$F9567)-LEN("Ext")))))+0,"")</f>
        <v/>
      </c>
      <c r="B9567" s="8"/>
      <c r="C9567" s="3"/>
      <c r="D9567" s="3"/>
      <c r="E9567" s="3"/>
      <c r="F9567" s="3"/>
      <c r="G9567" s="3"/>
      <c r="H9567" s="3"/>
      <c r="I9567" s="3"/>
    </row>
    <row r="9568" ht="15.75" customHeight="1">
      <c r="A9568" s="3" t="str">
        <f>IFERROR(TRIM(LEFT(RIGHT('Cost Code (New)'!$F9568,LEN('Cost Code (New)'!$F9568)-SEARCH("Ext ",'Cost Code (New)'!$F9568)-LEN("Ext")),SEARCH(" - ",RIGHT('Cost Code (New)'!$F9568,LEN('Cost Code (New)'!$F9568)-SEARCH("Ext ",'Cost Code (New)'!$F9568)-LEN("Ext")))))+0,"")</f>
        <v/>
      </c>
      <c r="B9568" s="8"/>
      <c r="C9568" s="3"/>
      <c r="D9568" s="3"/>
      <c r="E9568" s="3"/>
      <c r="F9568" s="3"/>
      <c r="G9568" s="3"/>
      <c r="H9568" s="3"/>
      <c r="I9568" s="3"/>
    </row>
    <row r="9569" ht="15.75" customHeight="1">
      <c r="A9569" s="3" t="str">
        <f>IFERROR(TRIM(LEFT(RIGHT('Cost Code (New)'!$F9569,LEN('Cost Code (New)'!$F9569)-SEARCH("Ext ",'Cost Code (New)'!$F9569)-LEN("Ext")),SEARCH(" - ",RIGHT('Cost Code (New)'!$F9569,LEN('Cost Code (New)'!$F9569)-SEARCH("Ext ",'Cost Code (New)'!$F9569)-LEN("Ext")))))+0,"")</f>
        <v/>
      </c>
      <c r="B9569" s="8"/>
      <c r="C9569" s="3"/>
      <c r="D9569" s="3"/>
      <c r="E9569" s="3"/>
      <c r="F9569" s="3"/>
      <c r="G9569" s="3"/>
      <c r="H9569" s="3"/>
      <c r="I9569" s="3"/>
    </row>
    <row r="9570" ht="15.75" customHeight="1">
      <c r="A9570" s="3" t="str">
        <f>IFERROR(TRIM(LEFT(RIGHT('Cost Code (New)'!$F9570,LEN('Cost Code (New)'!$F9570)-SEARCH("Ext ",'Cost Code (New)'!$F9570)-LEN("Ext")),SEARCH(" - ",RIGHT('Cost Code (New)'!$F9570,LEN('Cost Code (New)'!$F9570)-SEARCH("Ext ",'Cost Code (New)'!$F9570)-LEN("Ext")))))+0,"")</f>
        <v/>
      </c>
      <c r="B9570" s="8"/>
      <c r="C9570" s="3"/>
      <c r="D9570" s="3"/>
      <c r="E9570" s="3"/>
      <c r="F9570" s="3"/>
      <c r="G9570" s="3"/>
      <c r="H9570" s="3"/>
      <c r="I9570" s="3"/>
    </row>
    <row r="9571" ht="15.75" customHeight="1">
      <c r="A9571" s="3" t="str">
        <f>IFERROR(TRIM(LEFT(RIGHT('Cost Code (New)'!$F9571,LEN('Cost Code (New)'!$F9571)-SEARCH("Ext ",'Cost Code (New)'!$F9571)-LEN("Ext")),SEARCH(" - ",RIGHT('Cost Code (New)'!$F9571,LEN('Cost Code (New)'!$F9571)-SEARCH("Ext ",'Cost Code (New)'!$F9571)-LEN("Ext")))))+0,"")</f>
        <v/>
      </c>
      <c r="B9571" s="8"/>
      <c r="C9571" s="3"/>
      <c r="D9571" s="3"/>
      <c r="E9571" s="3"/>
      <c r="F9571" s="3"/>
      <c r="G9571" s="3"/>
      <c r="H9571" s="3"/>
      <c r="I9571" s="3"/>
    </row>
    <row r="9572" ht="15.75" customHeight="1">
      <c r="A9572" s="3" t="str">
        <f>IFERROR(TRIM(LEFT(RIGHT('Cost Code (New)'!$F9572,LEN('Cost Code (New)'!$F9572)-SEARCH("Ext ",'Cost Code (New)'!$F9572)-LEN("Ext")),SEARCH(" - ",RIGHT('Cost Code (New)'!$F9572,LEN('Cost Code (New)'!$F9572)-SEARCH("Ext ",'Cost Code (New)'!$F9572)-LEN("Ext")))))+0,"")</f>
        <v/>
      </c>
      <c r="B9572" s="8"/>
      <c r="C9572" s="3"/>
      <c r="D9572" s="3"/>
      <c r="E9572" s="3"/>
      <c r="F9572" s="3"/>
      <c r="G9572" s="3"/>
      <c r="H9572" s="3"/>
      <c r="I9572" s="3"/>
    </row>
    <row r="9573" ht="15.75" customHeight="1">
      <c r="A9573" s="3" t="str">
        <f>IFERROR(TRIM(LEFT(RIGHT('Cost Code (New)'!$F9573,LEN('Cost Code (New)'!$F9573)-SEARCH("Ext ",'Cost Code (New)'!$F9573)-LEN("Ext")),SEARCH(" - ",RIGHT('Cost Code (New)'!$F9573,LEN('Cost Code (New)'!$F9573)-SEARCH("Ext ",'Cost Code (New)'!$F9573)-LEN("Ext")))))+0,"")</f>
        <v/>
      </c>
      <c r="B9573" s="8"/>
      <c r="C9573" s="3"/>
      <c r="D9573" s="3"/>
      <c r="E9573" s="3"/>
      <c r="F9573" s="3"/>
      <c r="G9573" s="3"/>
      <c r="H9573" s="3"/>
      <c r="I9573" s="3"/>
    </row>
    <row r="9574" ht="15.75" customHeight="1">
      <c r="A9574" s="3" t="str">
        <f>IFERROR(TRIM(LEFT(RIGHT('Cost Code (New)'!$F9574,LEN('Cost Code (New)'!$F9574)-SEARCH("Ext ",'Cost Code (New)'!$F9574)-LEN("Ext")),SEARCH(" - ",RIGHT('Cost Code (New)'!$F9574,LEN('Cost Code (New)'!$F9574)-SEARCH("Ext ",'Cost Code (New)'!$F9574)-LEN("Ext")))))+0,"")</f>
        <v/>
      </c>
      <c r="B9574" s="8"/>
      <c r="C9574" s="3"/>
      <c r="D9574" s="3"/>
      <c r="E9574" s="3"/>
      <c r="F9574" s="3"/>
      <c r="G9574" s="3"/>
      <c r="H9574" s="3"/>
      <c r="I9574" s="3"/>
    </row>
    <row r="9575" ht="15.75" customHeight="1">
      <c r="A9575" s="3" t="str">
        <f>IFERROR(TRIM(LEFT(RIGHT('Cost Code (New)'!$F9575,LEN('Cost Code (New)'!$F9575)-SEARCH("Ext ",'Cost Code (New)'!$F9575)-LEN("Ext")),SEARCH(" - ",RIGHT('Cost Code (New)'!$F9575,LEN('Cost Code (New)'!$F9575)-SEARCH("Ext ",'Cost Code (New)'!$F9575)-LEN("Ext")))))+0,"")</f>
        <v/>
      </c>
      <c r="B9575" s="8"/>
      <c r="C9575" s="3"/>
      <c r="D9575" s="3"/>
      <c r="E9575" s="3"/>
      <c r="F9575" s="3"/>
      <c r="G9575" s="3"/>
      <c r="H9575" s="3"/>
      <c r="I9575" s="3"/>
    </row>
    <row r="9576" ht="15.75" customHeight="1">
      <c r="A9576" s="3" t="str">
        <f>IFERROR(TRIM(LEFT(RIGHT('Cost Code (New)'!$F9576,LEN('Cost Code (New)'!$F9576)-SEARCH("Ext ",'Cost Code (New)'!$F9576)-LEN("Ext")),SEARCH(" - ",RIGHT('Cost Code (New)'!$F9576,LEN('Cost Code (New)'!$F9576)-SEARCH("Ext ",'Cost Code (New)'!$F9576)-LEN("Ext")))))+0,"")</f>
        <v/>
      </c>
      <c r="B9576" s="8"/>
      <c r="C9576" s="3"/>
      <c r="D9576" s="3"/>
      <c r="E9576" s="3"/>
      <c r="F9576" s="3"/>
      <c r="G9576" s="3"/>
      <c r="H9576" s="3"/>
      <c r="I9576" s="3"/>
    </row>
    <row r="9577" ht="15.75" customHeight="1">
      <c r="A9577" s="3" t="str">
        <f>IFERROR(TRIM(LEFT(RIGHT('Cost Code (New)'!$F9577,LEN('Cost Code (New)'!$F9577)-SEARCH("Ext ",'Cost Code (New)'!$F9577)-LEN("Ext")),SEARCH(" - ",RIGHT('Cost Code (New)'!$F9577,LEN('Cost Code (New)'!$F9577)-SEARCH("Ext ",'Cost Code (New)'!$F9577)-LEN("Ext")))))+0,"")</f>
        <v/>
      </c>
      <c r="B9577" s="8"/>
      <c r="C9577" s="3"/>
      <c r="D9577" s="3"/>
      <c r="E9577" s="3"/>
      <c r="F9577" s="3"/>
      <c r="G9577" s="3"/>
      <c r="H9577" s="3"/>
      <c r="I9577" s="3"/>
    </row>
    <row r="9578" ht="15.75" customHeight="1">
      <c r="A9578" s="3" t="str">
        <f>IFERROR(TRIM(LEFT(RIGHT('Cost Code (New)'!$F9578,LEN('Cost Code (New)'!$F9578)-SEARCH("Ext ",'Cost Code (New)'!$F9578)-LEN("Ext")),SEARCH(" - ",RIGHT('Cost Code (New)'!$F9578,LEN('Cost Code (New)'!$F9578)-SEARCH("Ext ",'Cost Code (New)'!$F9578)-LEN("Ext")))))+0,"")</f>
        <v/>
      </c>
      <c r="B9578" s="8"/>
      <c r="C9578" s="3"/>
      <c r="D9578" s="3"/>
      <c r="E9578" s="3"/>
      <c r="F9578" s="3"/>
      <c r="G9578" s="3"/>
      <c r="H9578" s="3"/>
      <c r="I9578" s="3"/>
    </row>
    <row r="9579" ht="15.75" customHeight="1">
      <c r="A9579" s="3" t="str">
        <f>IFERROR(TRIM(LEFT(RIGHT('Cost Code (New)'!$F9579,LEN('Cost Code (New)'!$F9579)-SEARCH("Ext ",'Cost Code (New)'!$F9579)-LEN("Ext")),SEARCH(" - ",RIGHT('Cost Code (New)'!$F9579,LEN('Cost Code (New)'!$F9579)-SEARCH("Ext ",'Cost Code (New)'!$F9579)-LEN("Ext")))))+0,"")</f>
        <v/>
      </c>
      <c r="B9579" s="8"/>
      <c r="C9579" s="3"/>
      <c r="D9579" s="3"/>
      <c r="E9579" s="3"/>
      <c r="F9579" s="3"/>
      <c r="G9579" s="3"/>
      <c r="H9579" s="3"/>
      <c r="I9579" s="3"/>
    </row>
    <row r="9580" ht="15.75" customHeight="1">
      <c r="A9580" s="3" t="str">
        <f>IFERROR(TRIM(LEFT(RIGHT('Cost Code (New)'!$F9580,LEN('Cost Code (New)'!$F9580)-SEARCH("Ext ",'Cost Code (New)'!$F9580)-LEN("Ext")),SEARCH(" - ",RIGHT('Cost Code (New)'!$F9580,LEN('Cost Code (New)'!$F9580)-SEARCH("Ext ",'Cost Code (New)'!$F9580)-LEN("Ext")))))+0,"")</f>
        <v/>
      </c>
      <c r="B9580" s="8"/>
      <c r="C9580" s="3"/>
      <c r="D9580" s="3"/>
      <c r="E9580" s="3"/>
      <c r="F9580" s="3"/>
      <c r="G9580" s="3"/>
      <c r="H9580" s="3"/>
      <c r="I9580" s="3"/>
    </row>
    <row r="9581" ht="15.75" customHeight="1">
      <c r="A9581" s="3" t="str">
        <f>IFERROR(TRIM(LEFT(RIGHT('Cost Code (New)'!$F9581,LEN('Cost Code (New)'!$F9581)-SEARCH("Ext ",'Cost Code (New)'!$F9581)-LEN("Ext")),SEARCH(" - ",RIGHT('Cost Code (New)'!$F9581,LEN('Cost Code (New)'!$F9581)-SEARCH("Ext ",'Cost Code (New)'!$F9581)-LEN("Ext")))))+0,"")</f>
        <v/>
      </c>
      <c r="B9581" s="8"/>
      <c r="C9581" s="3"/>
      <c r="D9581" s="3"/>
      <c r="E9581" s="3"/>
      <c r="F9581" s="3"/>
      <c r="G9581" s="3"/>
      <c r="H9581" s="3"/>
      <c r="I9581" s="3"/>
    </row>
    <row r="9582" ht="15.75" customHeight="1">
      <c r="A9582" s="3" t="str">
        <f>IFERROR(TRIM(LEFT(RIGHT('Cost Code (New)'!$F9582,LEN('Cost Code (New)'!$F9582)-SEARCH("Ext ",'Cost Code (New)'!$F9582)-LEN("Ext")),SEARCH(" - ",RIGHT('Cost Code (New)'!$F9582,LEN('Cost Code (New)'!$F9582)-SEARCH("Ext ",'Cost Code (New)'!$F9582)-LEN("Ext")))))+0,"")</f>
        <v/>
      </c>
      <c r="B9582" s="8"/>
      <c r="C9582" s="3"/>
      <c r="D9582" s="3"/>
      <c r="E9582" s="3"/>
      <c r="F9582" s="3"/>
      <c r="G9582" s="3"/>
      <c r="H9582" s="3"/>
      <c r="I9582" s="3"/>
    </row>
    <row r="9583" ht="15.75" customHeight="1">
      <c r="A9583" s="3" t="str">
        <f>IFERROR(TRIM(LEFT(RIGHT('Cost Code (New)'!$F9583,LEN('Cost Code (New)'!$F9583)-SEARCH("Ext ",'Cost Code (New)'!$F9583)-LEN("Ext")),SEARCH(" - ",RIGHT('Cost Code (New)'!$F9583,LEN('Cost Code (New)'!$F9583)-SEARCH("Ext ",'Cost Code (New)'!$F9583)-LEN("Ext")))))+0,"")</f>
        <v/>
      </c>
      <c r="B9583" s="8"/>
      <c r="C9583" s="3"/>
      <c r="D9583" s="3"/>
      <c r="E9583" s="3"/>
      <c r="F9583" s="3"/>
      <c r="G9583" s="3"/>
      <c r="H9583" s="3"/>
      <c r="I9583" s="3"/>
    </row>
    <row r="9584" ht="15.75" customHeight="1">
      <c r="A9584" s="3" t="str">
        <f>IFERROR(TRIM(LEFT(RIGHT('Cost Code (New)'!$F9584,LEN('Cost Code (New)'!$F9584)-SEARCH("Ext ",'Cost Code (New)'!$F9584)-LEN("Ext")),SEARCH(" - ",RIGHT('Cost Code (New)'!$F9584,LEN('Cost Code (New)'!$F9584)-SEARCH("Ext ",'Cost Code (New)'!$F9584)-LEN("Ext")))))+0,"")</f>
        <v/>
      </c>
      <c r="B9584" s="8"/>
      <c r="C9584" s="3"/>
      <c r="D9584" s="3"/>
      <c r="E9584" s="3"/>
      <c r="F9584" s="3"/>
      <c r="G9584" s="3"/>
      <c r="H9584" s="3"/>
      <c r="I9584" s="3"/>
    </row>
    <row r="9585" ht="15.75" customHeight="1">
      <c r="A9585" s="3" t="str">
        <f>IFERROR(TRIM(LEFT(RIGHT('Cost Code (New)'!$F9585,LEN('Cost Code (New)'!$F9585)-SEARCH("Ext ",'Cost Code (New)'!$F9585)-LEN("Ext")),SEARCH(" - ",RIGHT('Cost Code (New)'!$F9585,LEN('Cost Code (New)'!$F9585)-SEARCH("Ext ",'Cost Code (New)'!$F9585)-LEN("Ext")))))+0,"")</f>
        <v/>
      </c>
      <c r="B9585" s="8"/>
      <c r="C9585" s="3"/>
      <c r="D9585" s="3"/>
      <c r="E9585" s="3"/>
      <c r="F9585" s="3"/>
      <c r="G9585" s="3"/>
      <c r="H9585" s="3"/>
      <c r="I9585" s="3"/>
    </row>
    <row r="9586" ht="15.75" customHeight="1">
      <c r="A9586" s="3" t="str">
        <f>IFERROR(TRIM(LEFT(RIGHT('Cost Code (New)'!$F9586,LEN('Cost Code (New)'!$F9586)-SEARCH("Ext ",'Cost Code (New)'!$F9586)-LEN("Ext")),SEARCH(" - ",RIGHT('Cost Code (New)'!$F9586,LEN('Cost Code (New)'!$F9586)-SEARCH("Ext ",'Cost Code (New)'!$F9586)-LEN("Ext")))))+0,"")</f>
        <v/>
      </c>
      <c r="B9586" s="8"/>
      <c r="C9586" s="3"/>
      <c r="D9586" s="3"/>
      <c r="E9586" s="3"/>
      <c r="F9586" s="3"/>
      <c r="G9586" s="3"/>
      <c r="H9586" s="3"/>
      <c r="I9586" s="3"/>
    </row>
    <row r="9587" ht="15.75" customHeight="1">
      <c r="A9587" s="3" t="str">
        <f>IFERROR(TRIM(LEFT(RIGHT('Cost Code (New)'!$F9587,LEN('Cost Code (New)'!$F9587)-SEARCH("Ext ",'Cost Code (New)'!$F9587)-LEN("Ext")),SEARCH(" - ",RIGHT('Cost Code (New)'!$F9587,LEN('Cost Code (New)'!$F9587)-SEARCH("Ext ",'Cost Code (New)'!$F9587)-LEN("Ext")))))+0,"")</f>
        <v/>
      </c>
      <c r="B9587" s="8"/>
      <c r="C9587" s="3"/>
      <c r="D9587" s="3"/>
      <c r="E9587" s="3"/>
      <c r="F9587" s="3"/>
      <c r="G9587" s="3"/>
      <c r="H9587" s="3"/>
      <c r="I9587" s="3"/>
    </row>
    <row r="9588" ht="15.75" customHeight="1">
      <c r="A9588" s="3" t="str">
        <f>IFERROR(TRIM(LEFT(RIGHT('Cost Code (New)'!$F9588,LEN('Cost Code (New)'!$F9588)-SEARCH("Ext ",'Cost Code (New)'!$F9588)-LEN("Ext")),SEARCH(" - ",RIGHT('Cost Code (New)'!$F9588,LEN('Cost Code (New)'!$F9588)-SEARCH("Ext ",'Cost Code (New)'!$F9588)-LEN("Ext")))))+0,"")</f>
        <v/>
      </c>
      <c r="B9588" s="8"/>
      <c r="C9588" s="3"/>
      <c r="D9588" s="3"/>
      <c r="E9588" s="3"/>
      <c r="F9588" s="3"/>
      <c r="G9588" s="3"/>
      <c r="H9588" s="3"/>
      <c r="I9588" s="3"/>
    </row>
    <row r="9589" ht="15.75" customHeight="1">
      <c r="A9589" s="3" t="str">
        <f>IFERROR(TRIM(LEFT(RIGHT('Cost Code (New)'!$F9589,LEN('Cost Code (New)'!$F9589)-SEARCH("Ext ",'Cost Code (New)'!$F9589)-LEN("Ext")),SEARCH(" - ",RIGHT('Cost Code (New)'!$F9589,LEN('Cost Code (New)'!$F9589)-SEARCH("Ext ",'Cost Code (New)'!$F9589)-LEN("Ext")))))+0,"")</f>
        <v/>
      </c>
      <c r="B9589" s="8"/>
      <c r="C9589" s="3"/>
      <c r="D9589" s="3"/>
      <c r="E9589" s="3"/>
      <c r="F9589" s="3"/>
      <c r="G9589" s="3"/>
      <c r="H9589" s="3"/>
      <c r="I9589" s="3"/>
    </row>
    <row r="9590" ht="15.75" customHeight="1">
      <c r="A9590" s="3" t="str">
        <f>IFERROR(TRIM(LEFT(RIGHT('Cost Code (New)'!$F9590,LEN('Cost Code (New)'!$F9590)-SEARCH("Ext ",'Cost Code (New)'!$F9590)-LEN("Ext")),SEARCH(" - ",RIGHT('Cost Code (New)'!$F9590,LEN('Cost Code (New)'!$F9590)-SEARCH("Ext ",'Cost Code (New)'!$F9590)-LEN("Ext")))))+0,"")</f>
        <v/>
      </c>
      <c r="B9590" s="8"/>
      <c r="C9590" s="3"/>
      <c r="D9590" s="3"/>
      <c r="E9590" s="3"/>
      <c r="F9590" s="3"/>
      <c r="G9590" s="3"/>
      <c r="H9590" s="3"/>
      <c r="I9590" s="3"/>
    </row>
    <row r="9591" ht="15.75" customHeight="1">
      <c r="A9591" s="3" t="str">
        <f>IFERROR(TRIM(LEFT(RIGHT('Cost Code (New)'!$F9591,LEN('Cost Code (New)'!$F9591)-SEARCH("Ext ",'Cost Code (New)'!$F9591)-LEN("Ext")),SEARCH(" - ",RIGHT('Cost Code (New)'!$F9591,LEN('Cost Code (New)'!$F9591)-SEARCH("Ext ",'Cost Code (New)'!$F9591)-LEN("Ext")))))+0,"")</f>
        <v/>
      </c>
      <c r="B9591" s="8"/>
      <c r="C9591" s="3"/>
      <c r="D9591" s="3"/>
      <c r="E9591" s="3"/>
      <c r="F9591" s="3"/>
      <c r="G9591" s="3"/>
      <c r="H9591" s="3"/>
      <c r="I9591" s="3"/>
    </row>
    <row r="9592" ht="15.75" customHeight="1">
      <c r="A9592" s="3" t="str">
        <f>IFERROR(TRIM(LEFT(RIGHT('Cost Code (New)'!$F9592,LEN('Cost Code (New)'!$F9592)-SEARCH("Ext ",'Cost Code (New)'!$F9592)-LEN("Ext")),SEARCH(" - ",RIGHT('Cost Code (New)'!$F9592,LEN('Cost Code (New)'!$F9592)-SEARCH("Ext ",'Cost Code (New)'!$F9592)-LEN("Ext")))))+0,"")</f>
        <v/>
      </c>
      <c r="B9592" s="8"/>
      <c r="C9592" s="3"/>
      <c r="D9592" s="3"/>
      <c r="E9592" s="3"/>
      <c r="F9592" s="3"/>
      <c r="G9592" s="3"/>
      <c r="H9592" s="3"/>
      <c r="I9592" s="3"/>
    </row>
    <row r="9593" ht="15.75" customHeight="1">
      <c r="A9593" s="3" t="str">
        <f>IFERROR(TRIM(LEFT(RIGHT('Cost Code (New)'!$F9593,LEN('Cost Code (New)'!$F9593)-SEARCH("Ext ",'Cost Code (New)'!$F9593)-LEN("Ext")),SEARCH(" - ",RIGHT('Cost Code (New)'!$F9593,LEN('Cost Code (New)'!$F9593)-SEARCH("Ext ",'Cost Code (New)'!$F9593)-LEN("Ext")))))+0,"")</f>
        <v/>
      </c>
      <c r="B9593" s="8"/>
      <c r="C9593" s="3"/>
      <c r="D9593" s="3"/>
      <c r="E9593" s="3"/>
      <c r="F9593" s="3"/>
      <c r="G9593" s="3"/>
      <c r="H9593" s="3"/>
      <c r="I9593" s="3"/>
    </row>
    <row r="9594" ht="15.75" customHeight="1">
      <c r="A9594" s="3" t="str">
        <f>IFERROR(TRIM(LEFT(RIGHT('Cost Code (New)'!$F9594,LEN('Cost Code (New)'!$F9594)-SEARCH("Ext ",'Cost Code (New)'!$F9594)-LEN("Ext")),SEARCH(" - ",RIGHT('Cost Code (New)'!$F9594,LEN('Cost Code (New)'!$F9594)-SEARCH("Ext ",'Cost Code (New)'!$F9594)-LEN("Ext")))))+0,"")</f>
        <v/>
      </c>
      <c r="B9594" s="8"/>
      <c r="C9594" s="3"/>
      <c r="D9594" s="3"/>
      <c r="E9594" s="3"/>
      <c r="F9594" s="3"/>
      <c r="G9594" s="3"/>
      <c r="H9594" s="3"/>
      <c r="I9594" s="3"/>
    </row>
    <row r="9595" ht="15.75" customHeight="1">
      <c r="A9595" s="3" t="str">
        <f>IFERROR(TRIM(LEFT(RIGHT('Cost Code (New)'!$F9595,LEN('Cost Code (New)'!$F9595)-SEARCH("Ext ",'Cost Code (New)'!$F9595)-LEN("Ext")),SEARCH(" - ",RIGHT('Cost Code (New)'!$F9595,LEN('Cost Code (New)'!$F9595)-SEARCH("Ext ",'Cost Code (New)'!$F9595)-LEN("Ext")))))+0,"")</f>
        <v/>
      </c>
      <c r="B9595" s="8"/>
      <c r="C9595" s="3"/>
      <c r="D9595" s="3"/>
      <c r="E9595" s="3"/>
      <c r="F9595" s="3"/>
      <c r="G9595" s="3"/>
      <c r="H9595" s="3"/>
      <c r="I9595" s="3"/>
    </row>
    <row r="9596" ht="15.75" customHeight="1">
      <c r="A9596" s="3" t="str">
        <f>IFERROR(TRIM(LEFT(RIGHT('Cost Code (New)'!$F9596,LEN('Cost Code (New)'!$F9596)-SEARCH("Ext ",'Cost Code (New)'!$F9596)-LEN("Ext")),SEARCH(" - ",RIGHT('Cost Code (New)'!$F9596,LEN('Cost Code (New)'!$F9596)-SEARCH("Ext ",'Cost Code (New)'!$F9596)-LEN("Ext")))))+0,"")</f>
        <v/>
      </c>
      <c r="B9596" s="8"/>
      <c r="C9596" s="3"/>
      <c r="D9596" s="3"/>
      <c r="E9596" s="3"/>
      <c r="F9596" s="3"/>
      <c r="G9596" s="3"/>
      <c r="H9596" s="3"/>
      <c r="I9596" s="3"/>
    </row>
    <row r="9597" ht="15.75" customHeight="1">
      <c r="A9597" s="3" t="str">
        <f>IFERROR(TRIM(LEFT(RIGHT('Cost Code (New)'!$F9597,LEN('Cost Code (New)'!$F9597)-SEARCH("Ext ",'Cost Code (New)'!$F9597)-LEN("Ext")),SEARCH(" - ",RIGHT('Cost Code (New)'!$F9597,LEN('Cost Code (New)'!$F9597)-SEARCH("Ext ",'Cost Code (New)'!$F9597)-LEN("Ext")))))+0,"")</f>
        <v/>
      </c>
      <c r="B9597" s="8"/>
      <c r="C9597" s="3"/>
      <c r="D9597" s="3"/>
      <c r="E9597" s="3"/>
      <c r="F9597" s="3"/>
      <c r="G9597" s="3"/>
      <c r="H9597" s="3"/>
      <c r="I9597" s="3"/>
    </row>
    <row r="9598" ht="15.75" customHeight="1">
      <c r="A9598" s="3" t="str">
        <f>IFERROR(TRIM(LEFT(RIGHT('Cost Code (New)'!$F9598,LEN('Cost Code (New)'!$F9598)-SEARCH("Ext ",'Cost Code (New)'!$F9598)-LEN("Ext")),SEARCH(" - ",RIGHT('Cost Code (New)'!$F9598,LEN('Cost Code (New)'!$F9598)-SEARCH("Ext ",'Cost Code (New)'!$F9598)-LEN("Ext")))))+0,"")</f>
        <v/>
      </c>
      <c r="B9598" s="8"/>
      <c r="C9598" s="3"/>
      <c r="D9598" s="3"/>
      <c r="E9598" s="3"/>
      <c r="F9598" s="3"/>
      <c r="G9598" s="3"/>
      <c r="H9598" s="3"/>
      <c r="I9598" s="3"/>
    </row>
    <row r="9599" ht="15.75" customHeight="1">
      <c r="A9599" s="3" t="str">
        <f>IFERROR(TRIM(LEFT(RIGHT('Cost Code (New)'!$F9599,LEN('Cost Code (New)'!$F9599)-SEARCH("Ext ",'Cost Code (New)'!$F9599)-LEN("Ext")),SEARCH(" - ",RIGHT('Cost Code (New)'!$F9599,LEN('Cost Code (New)'!$F9599)-SEARCH("Ext ",'Cost Code (New)'!$F9599)-LEN("Ext")))))+0,"")</f>
        <v/>
      </c>
      <c r="B9599" s="8"/>
      <c r="C9599" s="3"/>
      <c r="D9599" s="3"/>
      <c r="E9599" s="3"/>
      <c r="F9599" s="3"/>
      <c r="G9599" s="3"/>
      <c r="H9599" s="3"/>
      <c r="I9599" s="3"/>
    </row>
    <row r="9600" ht="15.75" customHeight="1">
      <c r="A9600" s="3" t="str">
        <f>IFERROR(TRIM(LEFT(RIGHT('Cost Code (New)'!$F9600,LEN('Cost Code (New)'!$F9600)-SEARCH("Ext ",'Cost Code (New)'!$F9600)-LEN("Ext")),SEARCH(" - ",RIGHT('Cost Code (New)'!$F9600,LEN('Cost Code (New)'!$F9600)-SEARCH("Ext ",'Cost Code (New)'!$F9600)-LEN("Ext")))))+0,"")</f>
        <v/>
      </c>
      <c r="B9600" s="8"/>
      <c r="C9600" s="3"/>
      <c r="D9600" s="3"/>
      <c r="E9600" s="3"/>
      <c r="F9600" s="3"/>
      <c r="G9600" s="3"/>
      <c r="H9600" s="3"/>
      <c r="I9600" s="3"/>
    </row>
    <row r="9601" ht="15.75" customHeight="1">
      <c r="A9601" s="3" t="str">
        <f>IFERROR(TRIM(LEFT(RIGHT('Cost Code (New)'!$F9601,LEN('Cost Code (New)'!$F9601)-SEARCH("Ext ",'Cost Code (New)'!$F9601)-LEN("Ext")),SEARCH(" - ",RIGHT('Cost Code (New)'!$F9601,LEN('Cost Code (New)'!$F9601)-SEARCH("Ext ",'Cost Code (New)'!$F9601)-LEN("Ext")))))+0,"")</f>
        <v/>
      </c>
      <c r="B9601" s="8"/>
      <c r="C9601" s="3"/>
      <c r="D9601" s="3"/>
      <c r="E9601" s="3"/>
      <c r="F9601" s="3"/>
      <c r="G9601" s="3"/>
      <c r="H9601" s="3"/>
      <c r="I9601" s="3"/>
    </row>
    <row r="9602" ht="15.75" customHeight="1">
      <c r="A9602" s="3" t="str">
        <f>IFERROR(TRIM(LEFT(RIGHT('Cost Code (New)'!$F9602,LEN('Cost Code (New)'!$F9602)-SEARCH("Ext ",'Cost Code (New)'!$F9602)-LEN("Ext")),SEARCH(" - ",RIGHT('Cost Code (New)'!$F9602,LEN('Cost Code (New)'!$F9602)-SEARCH("Ext ",'Cost Code (New)'!$F9602)-LEN("Ext")))))+0,"")</f>
        <v/>
      </c>
      <c r="B9602" s="8"/>
      <c r="C9602" s="3"/>
      <c r="D9602" s="3"/>
      <c r="E9602" s="3"/>
      <c r="F9602" s="3"/>
      <c r="G9602" s="3"/>
      <c r="H9602" s="3"/>
      <c r="I9602" s="3"/>
    </row>
    <row r="9603" ht="15.75" customHeight="1">
      <c r="A9603" s="3" t="str">
        <f>IFERROR(TRIM(LEFT(RIGHT('Cost Code (New)'!$F9603,LEN('Cost Code (New)'!$F9603)-SEARCH("Ext ",'Cost Code (New)'!$F9603)-LEN("Ext")),SEARCH(" - ",RIGHT('Cost Code (New)'!$F9603,LEN('Cost Code (New)'!$F9603)-SEARCH("Ext ",'Cost Code (New)'!$F9603)-LEN("Ext")))))+0,"")</f>
        <v/>
      </c>
      <c r="B9603" s="8"/>
      <c r="C9603" s="3"/>
      <c r="D9603" s="3"/>
      <c r="E9603" s="3"/>
      <c r="F9603" s="3"/>
      <c r="G9603" s="3"/>
      <c r="H9603" s="3"/>
      <c r="I9603" s="3"/>
    </row>
    <row r="9604" ht="15.75" customHeight="1">
      <c r="A9604" s="3" t="str">
        <f>IFERROR(TRIM(LEFT(RIGHT('Cost Code (New)'!$F9604,LEN('Cost Code (New)'!$F9604)-SEARCH("Ext ",'Cost Code (New)'!$F9604)-LEN("Ext")),SEARCH(" - ",RIGHT('Cost Code (New)'!$F9604,LEN('Cost Code (New)'!$F9604)-SEARCH("Ext ",'Cost Code (New)'!$F9604)-LEN("Ext")))))+0,"")</f>
        <v/>
      </c>
      <c r="B9604" s="8"/>
      <c r="C9604" s="3"/>
      <c r="D9604" s="3"/>
      <c r="E9604" s="3"/>
      <c r="F9604" s="3"/>
      <c r="G9604" s="3"/>
      <c r="H9604" s="3"/>
      <c r="I9604" s="3"/>
    </row>
    <row r="9605" ht="15.75" customHeight="1">
      <c r="A9605" s="3" t="str">
        <f>IFERROR(TRIM(LEFT(RIGHT('Cost Code (New)'!$F9605,LEN('Cost Code (New)'!$F9605)-SEARCH("Ext ",'Cost Code (New)'!$F9605)-LEN("Ext")),SEARCH(" - ",RIGHT('Cost Code (New)'!$F9605,LEN('Cost Code (New)'!$F9605)-SEARCH("Ext ",'Cost Code (New)'!$F9605)-LEN("Ext")))))+0,"")</f>
        <v/>
      </c>
      <c r="B9605" s="8"/>
      <c r="C9605" s="3"/>
      <c r="D9605" s="3"/>
      <c r="E9605" s="3"/>
      <c r="F9605" s="3"/>
      <c r="G9605" s="3"/>
      <c r="H9605" s="3"/>
      <c r="I9605" s="3"/>
    </row>
    <row r="9606" ht="15.75" customHeight="1">
      <c r="A9606" s="3" t="str">
        <f>IFERROR(TRIM(LEFT(RIGHT('Cost Code (New)'!$F9606,LEN('Cost Code (New)'!$F9606)-SEARCH("Ext ",'Cost Code (New)'!$F9606)-LEN("Ext")),SEARCH(" - ",RIGHT('Cost Code (New)'!$F9606,LEN('Cost Code (New)'!$F9606)-SEARCH("Ext ",'Cost Code (New)'!$F9606)-LEN("Ext")))))+0,"")</f>
        <v/>
      </c>
      <c r="B9606" s="8"/>
      <c r="C9606" s="3"/>
      <c r="D9606" s="3"/>
      <c r="E9606" s="3"/>
      <c r="F9606" s="3"/>
      <c r="G9606" s="3"/>
      <c r="H9606" s="3"/>
      <c r="I9606" s="3"/>
    </row>
    <row r="9607" ht="15.75" customHeight="1">
      <c r="A9607" s="3" t="str">
        <f>IFERROR(TRIM(LEFT(RIGHT('Cost Code (New)'!$F9607,LEN('Cost Code (New)'!$F9607)-SEARCH("Ext ",'Cost Code (New)'!$F9607)-LEN("Ext")),SEARCH(" - ",RIGHT('Cost Code (New)'!$F9607,LEN('Cost Code (New)'!$F9607)-SEARCH("Ext ",'Cost Code (New)'!$F9607)-LEN("Ext")))))+0,"")</f>
        <v/>
      </c>
      <c r="B9607" s="8"/>
      <c r="C9607" s="3"/>
      <c r="D9607" s="3"/>
      <c r="E9607" s="3"/>
      <c r="F9607" s="3"/>
      <c r="G9607" s="3"/>
      <c r="H9607" s="3"/>
      <c r="I9607" s="3"/>
    </row>
    <row r="9608" ht="15.75" customHeight="1">
      <c r="A9608" s="3" t="str">
        <f>IFERROR(TRIM(LEFT(RIGHT('Cost Code (New)'!$F9608,LEN('Cost Code (New)'!$F9608)-SEARCH("Ext ",'Cost Code (New)'!$F9608)-LEN("Ext")),SEARCH(" - ",RIGHT('Cost Code (New)'!$F9608,LEN('Cost Code (New)'!$F9608)-SEARCH("Ext ",'Cost Code (New)'!$F9608)-LEN("Ext")))))+0,"")</f>
        <v/>
      </c>
      <c r="B9608" s="8"/>
      <c r="C9608" s="3"/>
      <c r="D9608" s="3"/>
      <c r="E9608" s="3"/>
      <c r="F9608" s="3"/>
      <c r="G9608" s="3"/>
      <c r="H9608" s="3"/>
      <c r="I9608" s="3"/>
    </row>
    <row r="9609" ht="15.75" customHeight="1">
      <c r="A9609" s="3" t="str">
        <f>IFERROR(TRIM(LEFT(RIGHT('Cost Code (New)'!$F9609,LEN('Cost Code (New)'!$F9609)-SEARCH("Ext ",'Cost Code (New)'!$F9609)-LEN("Ext")),SEARCH(" - ",RIGHT('Cost Code (New)'!$F9609,LEN('Cost Code (New)'!$F9609)-SEARCH("Ext ",'Cost Code (New)'!$F9609)-LEN("Ext")))))+0,"")</f>
        <v/>
      </c>
      <c r="B9609" s="8"/>
      <c r="C9609" s="3"/>
      <c r="D9609" s="3"/>
      <c r="E9609" s="3"/>
      <c r="F9609" s="3"/>
      <c r="G9609" s="3"/>
      <c r="H9609" s="3"/>
      <c r="I9609" s="3"/>
    </row>
    <row r="9610" ht="15.75" customHeight="1">
      <c r="A9610" s="3" t="str">
        <f>IFERROR(TRIM(LEFT(RIGHT('Cost Code (New)'!$F9610,LEN('Cost Code (New)'!$F9610)-SEARCH("Ext ",'Cost Code (New)'!$F9610)-LEN("Ext")),SEARCH(" - ",RIGHT('Cost Code (New)'!$F9610,LEN('Cost Code (New)'!$F9610)-SEARCH("Ext ",'Cost Code (New)'!$F9610)-LEN("Ext")))))+0,"")</f>
        <v/>
      </c>
      <c r="B9610" s="8"/>
      <c r="C9610" s="3"/>
      <c r="D9610" s="3"/>
      <c r="E9610" s="3"/>
      <c r="F9610" s="3"/>
      <c r="G9610" s="3"/>
      <c r="H9610" s="3"/>
      <c r="I9610" s="3"/>
    </row>
    <row r="9611" ht="15.75" customHeight="1">
      <c r="A9611" s="3" t="str">
        <f>IFERROR(TRIM(LEFT(RIGHT('Cost Code (New)'!$F9611,LEN('Cost Code (New)'!$F9611)-SEARCH("Ext ",'Cost Code (New)'!$F9611)-LEN("Ext")),SEARCH(" - ",RIGHT('Cost Code (New)'!$F9611,LEN('Cost Code (New)'!$F9611)-SEARCH("Ext ",'Cost Code (New)'!$F9611)-LEN("Ext")))))+0,"")</f>
        <v/>
      </c>
      <c r="B9611" s="8"/>
      <c r="C9611" s="3"/>
      <c r="D9611" s="3"/>
      <c r="E9611" s="3"/>
      <c r="F9611" s="3"/>
      <c r="G9611" s="3"/>
      <c r="H9611" s="3"/>
      <c r="I9611" s="3"/>
    </row>
    <row r="9612" ht="15.75" customHeight="1">
      <c r="A9612" s="3" t="str">
        <f>IFERROR(TRIM(LEFT(RIGHT('Cost Code (New)'!$F9612,LEN('Cost Code (New)'!$F9612)-SEARCH("Ext ",'Cost Code (New)'!$F9612)-LEN("Ext")),SEARCH(" - ",RIGHT('Cost Code (New)'!$F9612,LEN('Cost Code (New)'!$F9612)-SEARCH("Ext ",'Cost Code (New)'!$F9612)-LEN("Ext")))))+0,"")</f>
        <v/>
      </c>
      <c r="B9612" s="8"/>
      <c r="C9612" s="3"/>
      <c r="D9612" s="3"/>
      <c r="E9612" s="3"/>
      <c r="F9612" s="3"/>
      <c r="G9612" s="3"/>
      <c r="H9612" s="3"/>
      <c r="I9612" s="3"/>
    </row>
    <row r="9613" ht="15.75" customHeight="1">
      <c r="A9613" s="3" t="str">
        <f>IFERROR(TRIM(LEFT(RIGHT('Cost Code (New)'!$F9613,LEN('Cost Code (New)'!$F9613)-SEARCH("Ext ",'Cost Code (New)'!$F9613)-LEN("Ext")),SEARCH(" - ",RIGHT('Cost Code (New)'!$F9613,LEN('Cost Code (New)'!$F9613)-SEARCH("Ext ",'Cost Code (New)'!$F9613)-LEN("Ext")))))+0,"")</f>
        <v/>
      </c>
      <c r="B9613" s="8"/>
      <c r="C9613" s="3"/>
      <c r="D9613" s="3"/>
      <c r="E9613" s="3"/>
      <c r="F9613" s="3"/>
      <c r="G9613" s="3"/>
      <c r="H9613" s="3"/>
      <c r="I9613" s="3"/>
    </row>
    <row r="9614" ht="15.75" customHeight="1">
      <c r="A9614" s="3" t="str">
        <f>IFERROR(TRIM(LEFT(RIGHT('Cost Code (New)'!$F9614,LEN('Cost Code (New)'!$F9614)-SEARCH("Ext ",'Cost Code (New)'!$F9614)-LEN("Ext")),SEARCH(" - ",RIGHT('Cost Code (New)'!$F9614,LEN('Cost Code (New)'!$F9614)-SEARCH("Ext ",'Cost Code (New)'!$F9614)-LEN("Ext")))))+0,"")</f>
        <v/>
      </c>
      <c r="B9614" s="8"/>
      <c r="C9614" s="3"/>
      <c r="D9614" s="3"/>
      <c r="E9614" s="3"/>
      <c r="F9614" s="3"/>
      <c r="G9614" s="3"/>
      <c r="H9614" s="3"/>
      <c r="I9614" s="3"/>
    </row>
    <row r="9615" ht="15.75" customHeight="1">
      <c r="A9615" s="3" t="str">
        <f>IFERROR(TRIM(LEFT(RIGHT('Cost Code (New)'!$F9615,LEN('Cost Code (New)'!$F9615)-SEARCH("Ext ",'Cost Code (New)'!$F9615)-LEN("Ext")),SEARCH(" - ",RIGHT('Cost Code (New)'!$F9615,LEN('Cost Code (New)'!$F9615)-SEARCH("Ext ",'Cost Code (New)'!$F9615)-LEN("Ext")))))+0,"")</f>
        <v/>
      </c>
      <c r="B9615" s="8"/>
      <c r="C9615" s="3"/>
      <c r="D9615" s="3"/>
      <c r="E9615" s="3"/>
      <c r="F9615" s="3"/>
      <c r="G9615" s="3"/>
      <c r="H9615" s="3"/>
      <c r="I9615" s="3"/>
    </row>
    <row r="9616" ht="15.75" customHeight="1">
      <c r="A9616" s="3" t="str">
        <f>IFERROR(TRIM(LEFT(RIGHT('Cost Code (New)'!$F9616,LEN('Cost Code (New)'!$F9616)-SEARCH("Ext ",'Cost Code (New)'!$F9616)-LEN("Ext")),SEARCH(" - ",RIGHT('Cost Code (New)'!$F9616,LEN('Cost Code (New)'!$F9616)-SEARCH("Ext ",'Cost Code (New)'!$F9616)-LEN("Ext")))))+0,"")</f>
        <v/>
      </c>
      <c r="B9616" s="8"/>
      <c r="C9616" s="3"/>
      <c r="D9616" s="3"/>
      <c r="E9616" s="3"/>
      <c r="F9616" s="3"/>
      <c r="G9616" s="3"/>
      <c r="H9616" s="3"/>
      <c r="I9616" s="3"/>
    </row>
    <row r="9617" ht="15.75" customHeight="1">
      <c r="A9617" s="3" t="str">
        <f>IFERROR(TRIM(LEFT(RIGHT('Cost Code (New)'!$F9617,LEN('Cost Code (New)'!$F9617)-SEARCH("Ext ",'Cost Code (New)'!$F9617)-LEN("Ext")),SEARCH(" - ",RIGHT('Cost Code (New)'!$F9617,LEN('Cost Code (New)'!$F9617)-SEARCH("Ext ",'Cost Code (New)'!$F9617)-LEN("Ext")))))+0,"")</f>
        <v/>
      </c>
      <c r="B9617" s="8"/>
      <c r="C9617" s="3"/>
      <c r="D9617" s="3"/>
      <c r="E9617" s="3"/>
      <c r="F9617" s="3"/>
      <c r="G9617" s="3"/>
      <c r="H9617" s="3"/>
      <c r="I9617" s="3"/>
    </row>
    <row r="9618" ht="15.75" customHeight="1">
      <c r="A9618" s="3" t="str">
        <f>IFERROR(TRIM(LEFT(RIGHT('Cost Code (New)'!$F9618,LEN('Cost Code (New)'!$F9618)-SEARCH("Ext ",'Cost Code (New)'!$F9618)-LEN("Ext")),SEARCH(" - ",RIGHT('Cost Code (New)'!$F9618,LEN('Cost Code (New)'!$F9618)-SEARCH("Ext ",'Cost Code (New)'!$F9618)-LEN("Ext")))))+0,"")</f>
        <v/>
      </c>
      <c r="B9618" s="8"/>
      <c r="C9618" s="3"/>
      <c r="D9618" s="3"/>
      <c r="E9618" s="3"/>
      <c r="F9618" s="3"/>
      <c r="G9618" s="3"/>
      <c r="H9618" s="3"/>
      <c r="I9618" s="3"/>
    </row>
    <row r="9619" ht="15.75" customHeight="1">
      <c r="A9619" s="3" t="str">
        <f>IFERROR(TRIM(LEFT(RIGHT('Cost Code (New)'!$F9619,LEN('Cost Code (New)'!$F9619)-SEARCH("Ext ",'Cost Code (New)'!$F9619)-LEN("Ext")),SEARCH(" - ",RIGHT('Cost Code (New)'!$F9619,LEN('Cost Code (New)'!$F9619)-SEARCH("Ext ",'Cost Code (New)'!$F9619)-LEN("Ext")))))+0,"")</f>
        <v/>
      </c>
      <c r="B9619" s="8"/>
      <c r="C9619" s="3"/>
      <c r="D9619" s="3"/>
      <c r="E9619" s="3"/>
      <c r="F9619" s="3"/>
      <c r="G9619" s="3"/>
      <c r="H9619" s="3"/>
      <c r="I9619" s="3"/>
    </row>
    <row r="9620" ht="15.75" customHeight="1">
      <c r="A9620" s="3" t="str">
        <f>IFERROR(TRIM(LEFT(RIGHT('Cost Code (New)'!$F9620,LEN('Cost Code (New)'!$F9620)-SEARCH("Ext ",'Cost Code (New)'!$F9620)-LEN("Ext")),SEARCH(" - ",RIGHT('Cost Code (New)'!$F9620,LEN('Cost Code (New)'!$F9620)-SEARCH("Ext ",'Cost Code (New)'!$F9620)-LEN("Ext")))))+0,"")</f>
        <v/>
      </c>
      <c r="B9620" s="8"/>
      <c r="C9620" s="3"/>
      <c r="D9620" s="3"/>
      <c r="E9620" s="3"/>
      <c r="F9620" s="3"/>
      <c r="G9620" s="3"/>
      <c r="H9620" s="3"/>
      <c r="I9620" s="3"/>
    </row>
    <row r="9621" ht="15.75" customHeight="1">
      <c r="A9621" s="3" t="str">
        <f>IFERROR(TRIM(LEFT(RIGHT('Cost Code (New)'!$F9621,LEN('Cost Code (New)'!$F9621)-SEARCH("Ext ",'Cost Code (New)'!$F9621)-LEN("Ext")),SEARCH(" - ",RIGHT('Cost Code (New)'!$F9621,LEN('Cost Code (New)'!$F9621)-SEARCH("Ext ",'Cost Code (New)'!$F9621)-LEN("Ext")))))+0,"")</f>
        <v/>
      </c>
      <c r="B9621" s="8"/>
      <c r="C9621" s="3"/>
      <c r="D9621" s="3"/>
      <c r="E9621" s="3"/>
      <c r="F9621" s="3"/>
      <c r="G9621" s="3"/>
      <c r="H9621" s="3"/>
      <c r="I9621" s="3"/>
    </row>
    <row r="9622" ht="15.75" customHeight="1">
      <c r="A9622" s="3" t="str">
        <f>IFERROR(TRIM(LEFT(RIGHT('Cost Code (New)'!$F9622,LEN('Cost Code (New)'!$F9622)-SEARCH("Ext ",'Cost Code (New)'!$F9622)-LEN("Ext")),SEARCH(" - ",RIGHT('Cost Code (New)'!$F9622,LEN('Cost Code (New)'!$F9622)-SEARCH("Ext ",'Cost Code (New)'!$F9622)-LEN("Ext")))))+0,"")</f>
        <v/>
      </c>
      <c r="B9622" s="8"/>
      <c r="C9622" s="3"/>
      <c r="D9622" s="3"/>
      <c r="E9622" s="3"/>
      <c r="F9622" s="3"/>
      <c r="G9622" s="3"/>
      <c r="H9622" s="3"/>
      <c r="I9622" s="3"/>
    </row>
    <row r="9623" ht="15.75" customHeight="1">
      <c r="A9623" s="3" t="str">
        <f>IFERROR(TRIM(LEFT(RIGHT('Cost Code (New)'!$F9623,LEN('Cost Code (New)'!$F9623)-SEARCH("Ext ",'Cost Code (New)'!$F9623)-LEN("Ext")),SEARCH(" - ",RIGHT('Cost Code (New)'!$F9623,LEN('Cost Code (New)'!$F9623)-SEARCH("Ext ",'Cost Code (New)'!$F9623)-LEN("Ext")))))+0,"")</f>
        <v/>
      </c>
      <c r="B9623" s="8"/>
      <c r="C9623" s="3"/>
      <c r="D9623" s="3"/>
      <c r="E9623" s="3"/>
      <c r="F9623" s="3"/>
      <c r="G9623" s="3"/>
      <c r="H9623" s="3"/>
      <c r="I9623" s="3"/>
    </row>
    <row r="9624" ht="15.75" customHeight="1">
      <c r="A9624" s="3" t="str">
        <f>IFERROR(TRIM(LEFT(RIGHT('Cost Code (New)'!$F9624,LEN('Cost Code (New)'!$F9624)-SEARCH("Ext ",'Cost Code (New)'!$F9624)-LEN("Ext")),SEARCH(" - ",RIGHT('Cost Code (New)'!$F9624,LEN('Cost Code (New)'!$F9624)-SEARCH("Ext ",'Cost Code (New)'!$F9624)-LEN("Ext")))))+0,"")</f>
        <v/>
      </c>
      <c r="B9624" s="8"/>
      <c r="C9624" s="3"/>
      <c r="D9624" s="3"/>
      <c r="E9624" s="3"/>
      <c r="F9624" s="3"/>
      <c r="G9624" s="3"/>
      <c r="H9624" s="3"/>
      <c r="I9624" s="3"/>
    </row>
    <row r="9625" ht="15.75" customHeight="1">
      <c r="A9625" s="3" t="str">
        <f>IFERROR(TRIM(LEFT(RIGHT('Cost Code (New)'!$F9625,LEN('Cost Code (New)'!$F9625)-SEARCH("Ext ",'Cost Code (New)'!$F9625)-LEN("Ext")),SEARCH(" - ",RIGHT('Cost Code (New)'!$F9625,LEN('Cost Code (New)'!$F9625)-SEARCH("Ext ",'Cost Code (New)'!$F9625)-LEN("Ext")))))+0,"")</f>
        <v/>
      </c>
      <c r="B9625" s="8"/>
      <c r="C9625" s="3"/>
      <c r="D9625" s="3"/>
      <c r="E9625" s="3"/>
      <c r="F9625" s="3"/>
      <c r="G9625" s="3"/>
      <c r="H9625" s="3"/>
      <c r="I9625" s="3"/>
    </row>
    <row r="9626" ht="15.75" customHeight="1">
      <c r="A9626" s="3" t="str">
        <f>IFERROR(TRIM(LEFT(RIGHT('Cost Code (New)'!$F9626,LEN('Cost Code (New)'!$F9626)-SEARCH("Ext ",'Cost Code (New)'!$F9626)-LEN("Ext")),SEARCH(" - ",RIGHT('Cost Code (New)'!$F9626,LEN('Cost Code (New)'!$F9626)-SEARCH("Ext ",'Cost Code (New)'!$F9626)-LEN("Ext")))))+0,"")</f>
        <v/>
      </c>
      <c r="B9626" s="8"/>
      <c r="C9626" s="3"/>
      <c r="D9626" s="3"/>
      <c r="E9626" s="3"/>
      <c r="F9626" s="3"/>
      <c r="G9626" s="3"/>
      <c r="H9626" s="3"/>
      <c r="I9626" s="3"/>
    </row>
    <row r="9627" ht="15.75" customHeight="1">
      <c r="A9627" s="3" t="str">
        <f>IFERROR(TRIM(LEFT(RIGHT('Cost Code (New)'!$F9627,LEN('Cost Code (New)'!$F9627)-SEARCH("Ext ",'Cost Code (New)'!$F9627)-LEN("Ext")),SEARCH(" - ",RIGHT('Cost Code (New)'!$F9627,LEN('Cost Code (New)'!$F9627)-SEARCH("Ext ",'Cost Code (New)'!$F9627)-LEN("Ext")))))+0,"")</f>
        <v/>
      </c>
      <c r="B9627" s="8"/>
      <c r="C9627" s="3"/>
      <c r="D9627" s="3"/>
      <c r="E9627" s="3"/>
      <c r="F9627" s="3"/>
      <c r="G9627" s="3"/>
      <c r="H9627" s="3"/>
      <c r="I9627" s="3"/>
    </row>
    <row r="9628" ht="15.75" customHeight="1">
      <c r="A9628" s="3" t="str">
        <f>IFERROR(TRIM(LEFT(RIGHT('Cost Code (New)'!$F9628,LEN('Cost Code (New)'!$F9628)-SEARCH("Ext ",'Cost Code (New)'!$F9628)-LEN("Ext")),SEARCH(" - ",RIGHT('Cost Code (New)'!$F9628,LEN('Cost Code (New)'!$F9628)-SEARCH("Ext ",'Cost Code (New)'!$F9628)-LEN("Ext")))))+0,"")</f>
        <v/>
      </c>
      <c r="B9628" s="8"/>
      <c r="C9628" s="3"/>
      <c r="D9628" s="3"/>
      <c r="E9628" s="3"/>
      <c r="F9628" s="3"/>
      <c r="G9628" s="3"/>
      <c r="H9628" s="3"/>
      <c r="I9628" s="3"/>
    </row>
    <row r="9629" ht="15.75" customHeight="1">
      <c r="A9629" s="3" t="str">
        <f>IFERROR(TRIM(LEFT(RIGHT('Cost Code (New)'!$F9629,LEN('Cost Code (New)'!$F9629)-SEARCH("Ext ",'Cost Code (New)'!$F9629)-LEN("Ext")),SEARCH(" - ",RIGHT('Cost Code (New)'!$F9629,LEN('Cost Code (New)'!$F9629)-SEARCH("Ext ",'Cost Code (New)'!$F9629)-LEN("Ext")))))+0,"")</f>
        <v/>
      </c>
      <c r="B9629" s="8"/>
      <c r="C9629" s="3"/>
      <c r="D9629" s="3"/>
      <c r="E9629" s="3"/>
      <c r="F9629" s="3"/>
      <c r="G9629" s="3"/>
      <c r="H9629" s="3"/>
      <c r="I9629" s="3"/>
    </row>
    <row r="9630" ht="15.75" customHeight="1">
      <c r="A9630" s="3" t="str">
        <f>IFERROR(TRIM(LEFT(RIGHT('Cost Code (New)'!$F9630,LEN('Cost Code (New)'!$F9630)-SEARCH("Ext ",'Cost Code (New)'!$F9630)-LEN("Ext")),SEARCH(" - ",RIGHT('Cost Code (New)'!$F9630,LEN('Cost Code (New)'!$F9630)-SEARCH("Ext ",'Cost Code (New)'!$F9630)-LEN("Ext")))))+0,"")</f>
        <v/>
      </c>
      <c r="B9630" s="8"/>
      <c r="C9630" s="3"/>
      <c r="D9630" s="3"/>
      <c r="E9630" s="3"/>
      <c r="F9630" s="3"/>
      <c r="G9630" s="3"/>
      <c r="H9630" s="3"/>
      <c r="I9630" s="3"/>
    </row>
    <row r="9631" ht="15.75" customHeight="1">
      <c r="A9631" s="3" t="str">
        <f>IFERROR(TRIM(LEFT(RIGHT('Cost Code (New)'!$F9631,LEN('Cost Code (New)'!$F9631)-SEARCH("Ext ",'Cost Code (New)'!$F9631)-LEN("Ext")),SEARCH(" - ",RIGHT('Cost Code (New)'!$F9631,LEN('Cost Code (New)'!$F9631)-SEARCH("Ext ",'Cost Code (New)'!$F9631)-LEN("Ext")))))+0,"")</f>
        <v/>
      </c>
      <c r="B9631" s="8"/>
      <c r="C9631" s="3"/>
      <c r="D9631" s="3"/>
      <c r="E9631" s="3"/>
      <c r="F9631" s="3"/>
      <c r="G9631" s="3"/>
      <c r="H9631" s="3"/>
      <c r="I9631" s="3"/>
    </row>
    <row r="9632" ht="15.75" customHeight="1">
      <c r="A9632" s="3" t="str">
        <f>IFERROR(TRIM(LEFT(RIGHT('Cost Code (New)'!$F9632,LEN('Cost Code (New)'!$F9632)-SEARCH("Ext ",'Cost Code (New)'!$F9632)-LEN("Ext")),SEARCH(" - ",RIGHT('Cost Code (New)'!$F9632,LEN('Cost Code (New)'!$F9632)-SEARCH("Ext ",'Cost Code (New)'!$F9632)-LEN("Ext")))))+0,"")</f>
        <v/>
      </c>
      <c r="B9632" s="8"/>
      <c r="C9632" s="3"/>
      <c r="D9632" s="3"/>
      <c r="E9632" s="3"/>
      <c r="F9632" s="3"/>
      <c r="G9632" s="3"/>
      <c r="H9632" s="3"/>
      <c r="I9632" s="3"/>
    </row>
    <row r="9633" ht="15.75" customHeight="1">
      <c r="A9633" s="3" t="str">
        <f>IFERROR(TRIM(LEFT(RIGHT('Cost Code (New)'!$F9633,LEN('Cost Code (New)'!$F9633)-SEARCH("Ext ",'Cost Code (New)'!$F9633)-LEN("Ext")),SEARCH(" - ",RIGHT('Cost Code (New)'!$F9633,LEN('Cost Code (New)'!$F9633)-SEARCH("Ext ",'Cost Code (New)'!$F9633)-LEN("Ext")))))+0,"")</f>
        <v/>
      </c>
      <c r="B9633" s="8"/>
      <c r="C9633" s="3"/>
      <c r="D9633" s="3"/>
      <c r="E9633" s="3"/>
      <c r="F9633" s="3"/>
      <c r="G9633" s="3"/>
      <c r="H9633" s="3"/>
      <c r="I9633" s="3"/>
    </row>
    <row r="9634" ht="15.75" customHeight="1">
      <c r="A9634" s="3" t="str">
        <f>IFERROR(TRIM(LEFT(RIGHT('Cost Code (New)'!$F9634,LEN('Cost Code (New)'!$F9634)-SEARCH("Ext ",'Cost Code (New)'!$F9634)-LEN("Ext")),SEARCH(" - ",RIGHT('Cost Code (New)'!$F9634,LEN('Cost Code (New)'!$F9634)-SEARCH("Ext ",'Cost Code (New)'!$F9634)-LEN("Ext")))))+0,"")</f>
        <v/>
      </c>
      <c r="B9634" s="8"/>
      <c r="C9634" s="3"/>
      <c r="D9634" s="3"/>
      <c r="E9634" s="3"/>
      <c r="F9634" s="3"/>
      <c r="G9634" s="3"/>
      <c r="H9634" s="3"/>
      <c r="I9634" s="3"/>
    </row>
    <row r="9635" ht="15.75" customHeight="1">
      <c r="A9635" s="3" t="str">
        <f>IFERROR(TRIM(LEFT(RIGHT('Cost Code (New)'!$F9635,LEN('Cost Code (New)'!$F9635)-SEARCH("Ext ",'Cost Code (New)'!$F9635)-LEN("Ext")),SEARCH(" - ",RIGHT('Cost Code (New)'!$F9635,LEN('Cost Code (New)'!$F9635)-SEARCH("Ext ",'Cost Code (New)'!$F9635)-LEN("Ext")))))+0,"")</f>
        <v/>
      </c>
      <c r="B9635" s="8"/>
      <c r="C9635" s="3"/>
      <c r="D9635" s="3"/>
      <c r="E9635" s="3"/>
      <c r="F9635" s="3"/>
      <c r="G9635" s="3"/>
      <c r="H9635" s="3"/>
      <c r="I9635" s="3"/>
    </row>
    <row r="9636" ht="15.75" customHeight="1">
      <c r="A9636" s="3" t="str">
        <f>IFERROR(TRIM(LEFT(RIGHT('Cost Code (New)'!$F9636,LEN('Cost Code (New)'!$F9636)-SEARCH("Ext ",'Cost Code (New)'!$F9636)-LEN("Ext")),SEARCH(" - ",RIGHT('Cost Code (New)'!$F9636,LEN('Cost Code (New)'!$F9636)-SEARCH("Ext ",'Cost Code (New)'!$F9636)-LEN("Ext")))))+0,"")</f>
        <v/>
      </c>
      <c r="B9636" s="8"/>
      <c r="C9636" s="3"/>
      <c r="D9636" s="3"/>
      <c r="E9636" s="3"/>
      <c r="F9636" s="3"/>
      <c r="G9636" s="3"/>
      <c r="H9636" s="3"/>
      <c r="I9636" s="3"/>
    </row>
    <row r="9637" ht="15.75" customHeight="1">
      <c r="A9637" s="3" t="str">
        <f>IFERROR(TRIM(LEFT(RIGHT('Cost Code (New)'!$F9637,LEN('Cost Code (New)'!$F9637)-SEARCH("Ext ",'Cost Code (New)'!$F9637)-LEN("Ext")),SEARCH(" - ",RIGHT('Cost Code (New)'!$F9637,LEN('Cost Code (New)'!$F9637)-SEARCH("Ext ",'Cost Code (New)'!$F9637)-LEN("Ext")))))+0,"")</f>
        <v/>
      </c>
      <c r="B9637" s="8"/>
      <c r="C9637" s="3"/>
      <c r="D9637" s="3"/>
      <c r="E9637" s="3"/>
      <c r="F9637" s="3"/>
      <c r="G9637" s="3"/>
      <c r="H9637" s="3"/>
      <c r="I9637" s="3"/>
    </row>
    <row r="9638" ht="15.75" customHeight="1">
      <c r="A9638" s="3" t="str">
        <f>IFERROR(TRIM(LEFT(RIGHT('Cost Code (New)'!$F9638,LEN('Cost Code (New)'!$F9638)-SEARCH("Ext ",'Cost Code (New)'!$F9638)-LEN("Ext")),SEARCH(" - ",RIGHT('Cost Code (New)'!$F9638,LEN('Cost Code (New)'!$F9638)-SEARCH("Ext ",'Cost Code (New)'!$F9638)-LEN("Ext")))))+0,"")</f>
        <v/>
      </c>
      <c r="B9638" s="8"/>
      <c r="C9638" s="3"/>
      <c r="D9638" s="3"/>
      <c r="E9638" s="3"/>
      <c r="F9638" s="3"/>
      <c r="G9638" s="3"/>
      <c r="H9638" s="3"/>
      <c r="I9638" s="3"/>
    </row>
    <row r="9639" ht="15.75" customHeight="1">
      <c r="A9639" s="3" t="str">
        <f>IFERROR(TRIM(LEFT(RIGHT('Cost Code (New)'!$F9639,LEN('Cost Code (New)'!$F9639)-SEARCH("Ext ",'Cost Code (New)'!$F9639)-LEN("Ext")),SEARCH(" - ",RIGHT('Cost Code (New)'!$F9639,LEN('Cost Code (New)'!$F9639)-SEARCH("Ext ",'Cost Code (New)'!$F9639)-LEN("Ext")))))+0,"")</f>
        <v/>
      </c>
      <c r="B9639" s="8"/>
      <c r="C9639" s="3"/>
      <c r="D9639" s="3"/>
      <c r="E9639" s="3"/>
      <c r="F9639" s="3"/>
      <c r="G9639" s="3"/>
      <c r="H9639" s="3"/>
      <c r="I9639" s="3"/>
    </row>
    <row r="9640" ht="15.75" customHeight="1">
      <c r="A9640" s="3" t="str">
        <f>IFERROR(TRIM(LEFT(RIGHT('Cost Code (New)'!$F9640,LEN('Cost Code (New)'!$F9640)-SEARCH("Ext ",'Cost Code (New)'!$F9640)-LEN("Ext")),SEARCH(" - ",RIGHT('Cost Code (New)'!$F9640,LEN('Cost Code (New)'!$F9640)-SEARCH("Ext ",'Cost Code (New)'!$F9640)-LEN("Ext")))))+0,"")</f>
        <v/>
      </c>
      <c r="B9640" s="8"/>
      <c r="C9640" s="3"/>
      <c r="D9640" s="3"/>
      <c r="E9640" s="3"/>
      <c r="F9640" s="3"/>
      <c r="G9640" s="3"/>
      <c r="H9640" s="3"/>
      <c r="I9640" s="3"/>
    </row>
    <row r="9641" ht="15.75" customHeight="1">
      <c r="A9641" s="3" t="str">
        <f>IFERROR(TRIM(LEFT(RIGHT('Cost Code (New)'!$F9641,LEN('Cost Code (New)'!$F9641)-SEARCH("Ext ",'Cost Code (New)'!$F9641)-LEN("Ext")),SEARCH(" - ",RIGHT('Cost Code (New)'!$F9641,LEN('Cost Code (New)'!$F9641)-SEARCH("Ext ",'Cost Code (New)'!$F9641)-LEN("Ext")))))+0,"")</f>
        <v/>
      </c>
      <c r="B9641" s="8"/>
      <c r="C9641" s="3"/>
      <c r="D9641" s="3"/>
      <c r="E9641" s="3"/>
      <c r="F9641" s="3"/>
      <c r="G9641" s="3"/>
      <c r="H9641" s="3"/>
      <c r="I9641" s="3"/>
    </row>
    <row r="9642" ht="15.75" customHeight="1">
      <c r="A9642" s="3" t="str">
        <f>IFERROR(TRIM(LEFT(RIGHT('Cost Code (New)'!$F9642,LEN('Cost Code (New)'!$F9642)-SEARCH("Ext ",'Cost Code (New)'!$F9642)-LEN("Ext")),SEARCH(" - ",RIGHT('Cost Code (New)'!$F9642,LEN('Cost Code (New)'!$F9642)-SEARCH("Ext ",'Cost Code (New)'!$F9642)-LEN("Ext")))))+0,"")</f>
        <v/>
      </c>
      <c r="B9642" s="8"/>
      <c r="C9642" s="3"/>
      <c r="D9642" s="3"/>
      <c r="E9642" s="3"/>
      <c r="F9642" s="3"/>
      <c r="G9642" s="3"/>
      <c r="H9642" s="3"/>
      <c r="I9642" s="3"/>
    </row>
    <row r="9643" ht="15.75" customHeight="1">
      <c r="A9643" s="3" t="str">
        <f>IFERROR(TRIM(LEFT(RIGHT('Cost Code (New)'!$F9643,LEN('Cost Code (New)'!$F9643)-SEARCH("Ext ",'Cost Code (New)'!$F9643)-LEN("Ext")),SEARCH(" - ",RIGHT('Cost Code (New)'!$F9643,LEN('Cost Code (New)'!$F9643)-SEARCH("Ext ",'Cost Code (New)'!$F9643)-LEN("Ext")))))+0,"")</f>
        <v/>
      </c>
      <c r="B9643" s="8"/>
      <c r="C9643" s="3"/>
      <c r="D9643" s="3"/>
      <c r="E9643" s="3"/>
      <c r="F9643" s="3"/>
      <c r="G9643" s="3"/>
      <c r="H9643" s="3"/>
      <c r="I9643" s="3"/>
    </row>
    <row r="9644" ht="15.75" customHeight="1">
      <c r="A9644" s="3" t="str">
        <f>IFERROR(TRIM(LEFT(RIGHT('Cost Code (New)'!$F9644,LEN('Cost Code (New)'!$F9644)-SEARCH("Ext ",'Cost Code (New)'!$F9644)-LEN("Ext")),SEARCH(" - ",RIGHT('Cost Code (New)'!$F9644,LEN('Cost Code (New)'!$F9644)-SEARCH("Ext ",'Cost Code (New)'!$F9644)-LEN("Ext")))))+0,"")</f>
        <v/>
      </c>
      <c r="B9644" s="8"/>
      <c r="C9644" s="3"/>
      <c r="D9644" s="3"/>
      <c r="E9644" s="3"/>
      <c r="F9644" s="3"/>
      <c r="G9644" s="3"/>
      <c r="H9644" s="3"/>
      <c r="I9644" s="3"/>
    </row>
    <row r="9645" ht="15.75" customHeight="1">
      <c r="A9645" s="3" t="str">
        <f>IFERROR(TRIM(LEFT(RIGHT('Cost Code (New)'!$F9645,LEN('Cost Code (New)'!$F9645)-SEARCH("Ext ",'Cost Code (New)'!$F9645)-LEN("Ext")),SEARCH(" - ",RIGHT('Cost Code (New)'!$F9645,LEN('Cost Code (New)'!$F9645)-SEARCH("Ext ",'Cost Code (New)'!$F9645)-LEN("Ext")))))+0,"")</f>
        <v/>
      </c>
      <c r="B9645" s="8"/>
      <c r="C9645" s="3"/>
      <c r="D9645" s="3"/>
      <c r="E9645" s="3"/>
      <c r="F9645" s="3"/>
      <c r="G9645" s="3"/>
      <c r="H9645" s="3"/>
      <c r="I9645" s="3"/>
    </row>
    <row r="9646" ht="15.75" customHeight="1">
      <c r="A9646" s="3" t="str">
        <f>IFERROR(TRIM(LEFT(RIGHT('Cost Code (New)'!$F9646,LEN('Cost Code (New)'!$F9646)-SEARCH("Ext ",'Cost Code (New)'!$F9646)-LEN("Ext")),SEARCH(" - ",RIGHT('Cost Code (New)'!$F9646,LEN('Cost Code (New)'!$F9646)-SEARCH("Ext ",'Cost Code (New)'!$F9646)-LEN("Ext")))))+0,"")</f>
        <v/>
      </c>
      <c r="B9646" s="8"/>
      <c r="C9646" s="3"/>
      <c r="D9646" s="3"/>
      <c r="E9646" s="3"/>
      <c r="F9646" s="3"/>
      <c r="G9646" s="3"/>
      <c r="H9646" s="3"/>
      <c r="I9646" s="3"/>
    </row>
    <row r="9647" ht="15.75" customHeight="1">
      <c r="A9647" s="3" t="str">
        <f>IFERROR(TRIM(LEFT(RIGHT('Cost Code (New)'!$F9647,LEN('Cost Code (New)'!$F9647)-SEARCH("Ext ",'Cost Code (New)'!$F9647)-LEN("Ext")),SEARCH(" - ",RIGHT('Cost Code (New)'!$F9647,LEN('Cost Code (New)'!$F9647)-SEARCH("Ext ",'Cost Code (New)'!$F9647)-LEN("Ext")))))+0,"")</f>
        <v/>
      </c>
      <c r="B9647" s="8"/>
      <c r="C9647" s="3"/>
      <c r="D9647" s="3"/>
      <c r="E9647" s="3"/>
      <c r="F9647" s="3"/>
      <c r="G9647" s="3"/>
      <c r="H9647" s="3"/>
      <c r="I9647" s="3"/>
    </row>
    <row r="9648" ht="15.75" customHeight="1">
      <c r="A9648" s="3" t="str">
        <f>IFERROR(TRIM(LEFT(RIGHT('Cost Code (New)'!$F9648,LEN('Cost Code (New)'!$F9648)-SEARCH("Ext ",'Cost Code (New)'!$F9648)-LEN("Ext")),SEARCH(" - ",RIGHT('Cost Code (New)'!$F9648,LEN('Cost Code (New)'!$F9648)-SEARCH("Ext ",'Cost Code (New)'!$F9648)-LEN("Ext")))))+0,"")</f>
        <v/>
      </c>
      <c r="B9648" s="8"/>
      <c r="C9648" s="3"/>
      <c r="D9648" s="3"/>
      <c r="E9648" s="3"/>
      <c r="F9648" s="3"/>
      <c r="G9648" s="3"/>
      <c r="H9648" s="3"/>
      <c r="I9648" s="3"/>
    </row>
    <row r="9649" ht="15.75" customHeight="1">
      <c r="A9649" s="3" t="str">
        <f>IFERROR(TRIM(LEFT(RIGHT('Cost Code (New)'!$F9649,LEN('Cost Code (New)'!$F9649)-SEARCH("Ext ",'Cost Code (New)'!$F9649)-LEN("Ext")),SEARCH(" - ",RIGHT('Cost Code (New)'!$F9649,LEN('Cost Code (New)'!$F9649)-SEARCH("Ext ",'Cost Code (New)'!$F9649)-LEN("Ext")))))+0,"")</f>
        <v/>
      </c>
      <c r="B9649" s="8"/>
      <c r="C9649" s="3"/>
      <c r="D9649" s="3"/>
      <c r="E9649" s="3"/>
      <c r="F9649" s="3"/>
      <c r="G9649" s="3"/>
      <c r="H9649" s="3"/>
      <c r="I9649" s="3"/>
    </row>
    <row r="9650" ht="15.75" customHeight="1">
      <c r="A9650" s="3" t="str">
        <f>IFERROR(TRIM(LEFT(RIGHT('Cost Code (New)'!$F9650,LEN('Cost Code (New)'!$F9650)-SEARCH("Ext ",'Cost Code (New)'!$F9650)-LEN("Ext")),SEARCH(" - ",RIGHT('Cost Code (New)'!$F9650,LEN('Cost Code (New)'!$F9650)-SEARCH("Ext ",'Cost Code (New)'!$F9650)-LEN("Ext")))))+0,"")</f>
        <v/>
      </c>
      <c r="B9650" s="8"/>
      <c r="C9650" s="3"/>
      <c r="D9650" s="3"/>
      <c r="E9650" s="3"/>
      <c r="F9650" s="3"/>
      <c r="G9650" s="3"/>
      <c r="H9650" s="3"/>
      <c r="I9650" s="3"/>
    </row>
    <row r="9651" ht="15.75" customHeight="1">
      <c r="A9651" s="3" t="str">
        <f>IFERROR(TRIM(LEFT(RIGHT('Cost Code (New)'!$F9651,LEN('Cost Code (New)'!$F9651)-SEARCH("Ext ",'Cost Code (New)'!$F9651)-LEN("Ext")),SEARCH(" - ",RIGHT('Cost Code (New)'!$F9651,LEN('Cost Code (New)'!$F9651)-SEARCH("Ext ",'Cost Code (New)'!$F9651)-LEN("Ext")))))+0,"")</f>
        <v/>
      </c>
      <c r="B9651" s="8"/>
      <c r="C9651" s="3"/>
      <c r="D9651" s="3"/>
      <c r="E9651" s="3"/>
      <c r="F9651" s="3"/>
      <c r="G9651" s="3"/>
      <c r="H9651" s="3"/>
      <c r="I9651" s="3"/>
    </row>
    <row r="9652" ht="15.75" customHeight="1">
      <c r="A9652" s="3" t="str">
        <f>IFERROR(TRIM(LEFT(RIGHT('Cost Code (New)'!$F9652,LEN('Cost Code (New)'!$F9652)-SEARCH("Ext ",'Cost Code (New)'!$F9652)-LEN("Ext")),SEARCH(" - ",RIGHT('Cost Code (New)'!$F9652,LEN('Cost Code (New)'!$F9652)-SEARCH("Ext ",'Cost Code (New)'!$F9652)-LEN("Ext")))))+0,"")</f>
        <v/>
      </c>
      <c r="B9652" s="8"/>
      <c r="C9652" s="3"/>
      <c r="D9652" s="3"/>
      <c r="E9652" s="3"/>
      <c r="F9652" s="3"/>
      <c r="G9652" s="3"/>
      <c r="H9652" s="3"/>
      <c r="I9652" s="3"/>
    </row>
    <row r="9653" ht="15.75" customHeight="1">
      <c r="A9653" s="3" t="str">
        <f>IFERROR(TRIM(LEFT(RIGHT('Cost Code (New)'!$F9653,LEN('Cost Code (New)'!$F9653)-SEARCH("Ext ",'Cost Code (New)'!$F9653)-LEN("Ext")),SEARCH(" - ",RIGHT('Cost Code (New)'!$F9653,LEN('Cost Code (New)'!$F9653)-SEARCH("Ext ",'Cost Code (New)'!$F9653)-LEN("Ext")))))+0,"")</f>
        <v/>
      </c>
      <c r="B9653" s="8"/>
      <c r="C9653" s="3"/>
      <c r="D9653" s="3"/>
      <c r="E9653" s="3"/>
      <c r="F9653" s="3"/>
      <c r="G9653" s="3"/>
      <c r="H9653" s="3"/>
      <c r="I9653" s="3"/>
    </row>
    <row r="9654" ht="15.75" customHeight="1">
      <c r="A9654" s="3" t="str">
        <f>IFERROR(TRIM(LEFT(RIGHT('Cost Code (New)'!$F9654,LEN('Cost Code (New)'!$F9654)-SEARCH("Ext ",'Cost Code (New)'!$F9654)-LEN("Ext")),SEARCH(" - ",RIGHT('Cost Code (New)'!$F9654,LEN('Cost Code (New)'!$F9654)-SEARCH("Ext ",'Cost Code (New)'!$F9654)-LEN("Ext")))))+0,"")</f>
        <v/>
      </c>
      <c r="B9654" s="8"/>
      <c r="C9654" s="3"/>
      <c r="D9654" s="3"/>
      <c r="E9654" s="3"/>
      <c r="F9654" s="3"/>
      <c r="G9654" s="3"/>
      <c r="H9654" s="3"/>
      <c r="I9654" s="3"/>
    </row>
    <row r="9655" ht="15.75" customHeight="1">
      <c r="A9655" s="3" t="str">
        <f>IFERROR(TRIM(LEFT(RIGHT('Cost Code (New)'!$F9655,LEN('Cost Code (New)'!$F9655)-SEARCH("Ext ",'Cost Code (New)'!$F9655)-LEN("Ext")),SEARCH(" - ",RIGHT('Cost Code (New)'!$F9655,LEN('Cost Code (New)'!$F9655)-SEARCH("Ext ",'Cost Code (New)'!$F9655)-LEN("Ext")))))+0,"")</f>
        <v/>
      </c>
      <c r="B9655" s="8"/>
      <c r="C9655" s="3"/>
      <c r="D9655" s="3"/>
      <c r="E9655" s="3"/>
      <c r="F9655" s="3"/>
      <c r="G9655" s="3"/>
      <c r="H9655" s="3"/>
      <c r="I9655" s="3"/>
    </row>
    <row r="9656" ht="15.75" customHeight="1">
      <c r="A9656" s="3" t="str">
        <f>IFERROR(TRIM(LEFT(RIGHT('Cost Code (New)'!$F9656,LEN('Cost Code (New)'!$F9656)-SEARCH("Ext ",'Cost Code (New)'!$F9656)-LEN("Ext")),SEARCH(" - ",RIGHT('Cost Code (New)'!$F9656,LEN('Cost Code (New)'!$F9656)-SEARCH("Ext ",'Cost Code (New)'!$F9656)-LEN("Ext")))))+0,"")</f>
        <v/>
      </c>
      <c r="B9656" s="8"/>
      <c r="C9656" s="3"/>
      <c r="D9656" s="3"/>
      <c r="E9656" s="3"/>
      <c r="F9656" s="3"/>
      <c r="G9656" s="3"/>
      <c r="H9656" s="3"/>
      <c r="I9656" s="3"/>
    </row>
    <row r="9657" ht="15.75" customHeight="1">
      <c r="A9657" s="3" t="str">
        <f>IFERROR(TRIM(LEFT(RIGHT('Cost Code (New)'!$F9657,LEN('Cost Code (New)'!$F9657)-SEARCH("Ext ",'Cost Code (New)'!$F9657)-LEN("Ext")),SEARCH(" - ",RIGHT('Cost Code (New)'!$F9657,LEN('Cost Code (New)'!$F9657)-SEARCH("Ext ",'Cost Code (New)'!$F9657)-LEN("Ext")))))+0,"")</f>
        <v/>
      </c>
      <c r="B9657" s="8"/>
      <c r="C9657" s="3"/>
      <c r="D9657" s="3"/>
      <c r="E9657" s="3"/>
      <c r="F9657" s="3"/>
      <c r="G9657" s="3"/>
      <c r="H9657" s="3"/>
      <c r="I9657" s="3"/>
    </row>
    <row r="9658" ht="15.75" customHeight="1">
      <c r="A9658" s="3" t="str">
        <f>IFERROR(TRIM(LEFT(RIGHT('Cost Code (New)'!$F9658,LEN('Cost Code (New)'!$F9658)-SEARCH("Ext ",'Cost Code (New)'!$F9658)-LEN("Ext")),SEARCH(" - ",RIGHT('Cost Code (New)'!$F9658,LEN('Cost Code (New)'!$F9658)-SEARCH("Ext ",'Cost Code (New)'!$F9658)-LEN("Ext")))))+0,"")</f>
        <v/>
      </c>
      <c r="B9658" s="8"/>
      <c r="C9658" s="3"/>
      <c r="D9658" s="3"/>
      <c r="E9658" s="3"/>
      <c r="F9658" s="3"/>
      <c r="G9658" s="3"/>
      <c r="H9658" s="3"/>
      <c r="I9658" s="3"/>
    </row>
    <row r="9659" ht="15.75" customHeight="1">
      <c r="A9659" s="3" t="str">
        <f>IFERROR(TRIM(LEFT(RIGHT('Cost Code (New)'!$F9659,LEN('Cost Code (New)'!$F9659)-SEARCH("Ext ",'Cost Code (New)'!$F9659)-LEN("Ext")),SEARCH(" - ",RIGHT('Cost Code (New)'!$F9659,LEN('Cost Code (New)'!$F9659)-SEARCH("Ext ",'Cost Code (New)'!$F9659)-LEN("Ext")))))+0,"")</f>
        <v/>
      </c>
      <c r="B9659" s="8"/>
      <c r="C9659" s="3"/>
      <c r="D9659" s="3"/>
      <c r="E9659" s="3"/>
      <c r="F9659" s="3"/>
      <c r="G9659" s="3"/>
      <c r="H9659" s="3"/>
      <c r="I9659" s="3"/>
    </row>
    <row r="9660" ht="15.75" customHeight="1">
      <c r="A9660" s="3" t="str">
        <f>IFERROR(TRIM(LEFT(RIGHT('Cost Code (New)'!$F9660,LEN('Cost Code (New)'!$F9660)-SEARCH("Ext ",'Cost Code (New)'!$F9660)-LEN("Ext")),SEARCH(" - ",RIGHT('Cost Code (New)'!$F9660,LEN('Cost Code (New)'!$F9660)-SEARCH("Ext ",'Cost Code (New)'!$F9660)-LEN("Ext")))))+0,"")</f>
        <v/>
      </c>
      <c r="B9660" s="8"/>
      <c r="C9660" s="3"/>
      <c r="D9660" s="3"/>
      <c r="E9660" s="3"/>
      <c r="F9660" s="3"/>
      <c r="G9660" s="3"/>
      <c r="H9660" s="3"/>
      <c r="I9660" s="3"/>
    </row>
    <row r="9661" ht="15.75" customHeight="1">
      <c r="A9661" s="3" t="str">
        <f>IFERROR(TRIM(LEFT(RIGHT('Cost Code (New)'!$F9661,LEN('Cost Code (New)'!$F9661)-SEARCH("Ext ",'Cost Code (New)'!$F9661)-LEN("Ext")),SEARCH(" - ",RIGHT('Cost Code (New)'!$F9661,LEN('Cost Code (New)'!$F9661)-SEARCH("Ext ",'Cost Code (New)'!$F9661)-LEN("Ext")))))+0,"")</f>
        <v/>
      </c>
      <c r="B9661" s="8"/>
      <c r="C9661" s="3"/>
      <c r="D9661" s="3"/>
      <c r="E9661" s="3"/>
      <c r="F9661" s="3"/>
      <c r="G9661" s="3"/>
      <c r="H9661" s="3"/>
      <c r="I9661" s="3"/>
    </row>
    <row r="9662" ht="15.75" customHeight="1">
      <c r="A9662" s="3" t="str">
        <f>IFERROR(TRIM(LEFT(RIGHT('Cost Code (New)'!$F9662,LEN('Cost Code (New)'!$F9662)-SEARCH("Ext ",'Cost Code (New)'!$F9662)-LEN("Ext")),SEARCH(" - ",RIGHT('Cost Code (New)'!$F9662,LEN('Cost Code (New)'!$F9662)-SEARCH("Ext ",'Cost Code (New)'!$F9662)-LEN("Ext")))))+0,"")</f>
        <v/>
      </c>
      <c r="B9662" s="8"/>
      <c r="C9662" s="3"/>
      <c r="D9662" s="3"/>
      <c r="E9662" s="3"/>
      <c r="F9662" s="3"/>
      <c r="G9662" s="3"/>
      <c r="H9662" s="3"/>
      <c r="I9662" s="3"/>
    </row>
    <row r="9663" ht="15.75" customHeight="1">
      <c r="A9663" s="3" t="str">
        <f>IFERROR(TRIM(LEFT(RIGHT('Cost Code (New)'!$F9663,LEN('Cost Code (New)'!$F9663)-SEARCH("Ext ",'Cost Code (New)'!$F9663)-LEN("Ext")),SEARCH(" - ",RIGHT('Cost Code (New)'!$F9663,LEN('Cost Code (New)'!$F9663)-SEARCH("Ext ",'Cost Code (New)'!$F9663)-LEN("Ext")))))+0,"")</f>
        <v/>
      </c>
      <c r="B9663" s="8"/>
      <c r="C9663" s="3"/>
      <c r="D9663" s="3"/>
      <c r="E9663" s="3"/>
      <c r="F9663" s="3"/>
      <c r="G9663" s="3"/>
      <c r="H9663" s="3"/>
      <c r="I9663" s="3"/>
    </row>
    <row r="9664" ht="15.75" customHeight="1">
      <c r="A9664" s="3" t="str">
        <f>IFERROR(TRIM(LEFT(RIGHT('Cost Code (New)'!$F9664,LEN('Cost Code (New)'!$F9664)-SEARCH("Ext ",'Cost Code (New)'!$F9664)-LEN("Ext")),SEARCH(" - ",RIGHT('Cost Code (New)'!$F9664,LEN('Cost Code (New)'!$F9664)-SEARCH("Ext ",'Cost Code (New)'!$F9664)-LEN("Ext")))))+0,"")</f>
        <v/>
      </c>
      <c r="B9664" s="8"/>
      <c r="C9664" s="3"/>
      <c r="D9664" s="3"/>
      <c r="E9664" s="3"/>
      <c r="F9664" s="3"/>
      <c r="G9664" s="3"/>
      <c r="H9664" s="3"/>
      <c r="I9664" s="3"/>
    </row>
    <row r="9665" ht="15.75" customHeight="1">
      <c r="A9665" s="3" t="str">
        <f>IFERROR(TRIM(LEFT(RIGHT('Cost Code (New)'!$F9665,LEN('Cost Code (New)'!$F9665)-SEARCH("Ext ",'Cost Code (New)'!$F9665)-LEN("Ext")),SEARCH(" - ",RIGHT('Cost Code (New)'!$F9665,LEN('Cost Code (New)'!$F9665)-SEARCH("Ext ",'Cost Code (New)'!$F9665)-LEN("Ext")))))+0,"")</f>
        <v/>
      </c>
      <c r="B9665" s="8"/>
      <c r="C9665" s="3"/>
      <c r="D9665" s="3"/>
      <c r="E9665" s="3"/>
      <c r="F9665" s="3"/>
      <c r="G9665" s="3"/>
      <c r="H9665" s="3"/>
      <c r="I9665" s="3"/>
    </row>
    <row r="9666" ht="15.75" customHeight="1">
      <c r="A9666" s="3" t="str">
        <f>IFERROR(TRIM(LEFT(RIGHT('Cost Code (New)'!$F9666,LEN('Cost Code (New)'!$F9666)-SEARCH("Ext ",'Cost Code (New)'!$F9666)-LEN("Ext")),SEARCH(" - ",RIGHT('Cost Code (New)'!$F9666,LEN('Cost Code (New)'!$F9666)-SEARCH("Ext ",'Cost Code (New)'!$F9666)-LEN("Ext")))))+0,"")</f>
        <v/>
      </c>
      <c r="B9666" s="8"/>
      <c r="C9666" s="3"/>
      <c r="D9666" s="3"/>
      <c r="E9666" s="3"/>
      <c r="F9666" s="3"/>
      <c r="G9666" s="3"/>
      <c r="H9666" s="3"/>
      <c r="I9666" s="3"/>
    </row>
    <row r="9667" ht="15.75" customHeight="1">
      <c r="A9667" s="3" t="str">
        <f>IFERROR(TRIM(LEFT(RIGHT('Cost Code (New)'!$F9667,LEN('Cost Code (New)'!$F9667)-SEARCH("Ext ",'Cost Code (New)'!$F9667)-LEN("Ext")),SEARCH(" - ",RIGHT('Cost Code (New)'!$F9667,LEN('Cost Code (New)'!$F9667)-SEARCH("Ext ",'Cost Code (New)'!$F9667)-LEN("Ext")))))+0,"")</f>
        <v/>
      </c>
      <c r="B9667" s="8"/>
      <c r="C9667" s="3"/>
      <c r="D9667" s="3"/>
      <c r="E9667" s="3"/>
      <c r="F9667" s="3"/>
      <c r="G9667" s="3"/>
      <c r="H9667" s="3"/>
      <c r="I9667" s="3"/>
    </row>
    <row r="9668" ht="15.75" customHeight="1">
      <c r="A9668" s="3" t="str">
        <f>IFERROR(TRIM(LEFT(RIGHT('Cost Code (New)'!$F9668,LEN('Cost Code (New)'!$F9668)-SEARCH("Ext ",'Cost Code (New)'!$F9668)-LEN("Ext")),SEARCH(" - ",RIGHT('Cost Code (New)'!$F9668,LEN('Cost Code (New)'!$F9668)-SEARCH("Ext ",'Cost Code (New)'!$F9668)-LEN("Ext")))))+0,"")</f>
        <v/>
      </c>
      <c r="B9668" s="8"/>
      <c r="C9668" s="3"/>
      <c r="D9668" s="3"/>
      <c r="E9668" s="3"/>
      <c r="F9668" s="3"/>
      <c r="G9668" s="3"/>
      <c r="H9668" s="3"/>
      <c r="I9668" s="3"/>
    </row>
    <row r="9669" ht="15.75" customHeight="1">
      <c r="A9669" s="3" t="str">
        <f>IFERROR(TRIM(LEFT(RIGHT('Cost Code (New)'!$F9669,LEN('Cost Code (New)'!$F9669)-SEARCH("Ext ",'Cost Code (New)'!$F9669)-LEN("Ext")),SEARCH(" - ",RIGHT('Cost Code (New)'!$F9669,LEN('Cost Code (New)'!$F9669)-SEARCH("Ext ",'Cost Code (New)'!$F9669)-LEN("Ext")))))+0,"")</f>
        <v/>
      </c>
      <c r="B9669" s="8"/>
      <c r="C9669" s="3"/>
      <c r="D9669" s="3"/>
      <c r="E9669" s="3"/>
      <c r="F9669" s="3"/>
      <c r="G9669" s="3"/>
      <c r="H9669" s="3"/>
      <c r="I9669" s="3"/>
    </row>
    <row r="9670" ht="15.75" customHeight="1">
      <c r="A9670" s="3" t="str">
        <f>IFERROR(TRIM(LEFT(RIGHT('Cost Code (New)'!$F9670,LEN('Cost Code (New)'!$F9670)-SEARCH("Ext ",'Cost Code (New)'!$F9670)-LEN("Ext")),SEARCH(" - ",RIGHT('Cost Code (New)'!$F9670,LEN('Cost Code (New)'!$F9670)-SEARCH("Ext ",'Cost Code (New)'!$F9670)-LEN("Ext")))))+0,"")</f>
        <v/>
      </c>
      <c r="B9670" s="8"/>
      <c r="C9670" s="3"/>
      <c r="D9670" s="3"/>
      <c r="E9670" s="3"/>
      <c r="F9670" s="3"/>
      <c r="G9670" s="3"/>
      <c r="H9670" s="3"/>
      <c r="I9670" s="3"/>
    </row>
    <row r="9671" ht="15.75" customHeight="1">
      <c r="A9671" s="3" t="str">
        <f>IFERROR(TRIM(LEFT(RIGHT('Cost Code (New)'!$F9671,LEN('Cost Code (New)'!$F9671)-SEARCH("Ext ",'Cost Code (New)'!$F9671)-LEN("Ext")),SEARCH(" - ",RIGHT('Cost Code (New)'!$F9671,LEN('Cost Code (New)'!$F9671)-SEARCH("Ext ",'Cost Code (New)'!$F9671)-LEN("Ext")))))+0,"")</f>
        <v/>
      </c>
      <c r="B9671" s="8"/>
      <c r="C9671" s="3"/>
      <c r="D9671" s="3"/>
      <c r="E9671" s="3"/>
      <c r="F9671" s="3"/>
      <c r="G9671" s="3"/>
      <c r="H9671" s="3"/>
      <c r="I9671" s="3"/>
    </row>
    <row r="9672" ht="15.75" customHeight="1">
      <c r="A9672" s="3" t="str">
        <f>IFERROR(TRIM(LEFT(RIGHT('Cost Code (New)'!$F9672,LEN('Cost Code (New)'!$F9672)-SEARCH("Ext ",'Cost Code (New)'!$F9672)-LEN("Ext")),SEARCH(" - ",RIGHT('Cost Code (New)'!$F9672,LEN('Cost Code (New)'!$F9672)-SEARCH("Ext ",'Cost Code (New)'!$F9672)-LEN("Ext")))))+0,"")</f>
        <v/>
      </c>
      <c r="B9672" s="8"/>
      <c r="C9672" s="3"/>
      <c r="D9672" s="3"/>
      <c r="E9672" s="3"/>
      <c r="F9672" s="3"/>
      <c r="G9672" s="3"/>
      <c r="H9672" s="3"/>
      <c r="I9672" s="3"/>
    </row>
    <row r="9673" ht="15.75" customHeight="1">
      <c r="A9673" s="3" t="str">
        <f>IFERROR(TRIM(LEFT(RIGHT('Cost Code (New)'!$F9673,LEN('Cost Code (New)'!$F9673)-SEARCH("Ext ",'Cost Code (New)'!$F9673)-LEN("Ext")),SEARCH(" - ",RIGHT('Cost Code (New)'!$F9673,LEN('Cost Code (New)'!$F9673)-SEARCH("Ext ",'Cost Code (New)'!$F9673)-LEN("Ext")))))+0,"")</f>
        <v/>
      </c>
      <c r="B9673" s="8"/>
      <c r="C9673" s="3"/>
      <c r="D9673" s="3"/>
      <c r="E9673" s="3"/>
      <c r="F9673" s="3"/>
      <c r="G9673" s="3"/>
      <c r="H9673" s="3"/>
      <c r="I9673" s="3"/>
    </row>
    <row r="9674" ht="15.75" customHeight="1">
      <c r="A9674" s="3" t="str">
        <f>IFERROR(TRIM(LEFT(RIGHT('Cost Code (New)'!$F9674,LEN('Cost Code (New)'!$F9674)-SEARCH("Ext ",'Cost Code (New)'!$F9674)-LEN("Ext")),SEARCH(" - ",RIGHT('Cost Code (New)'!$F9674,LEN('Cost Code (New)'!$F9674)-SEARCH("Ext ",'Cost Code (New)'!$F9674)-LEN("Ext")))))+0,"")</f>
        <v/>
      </c>
      <c r="B9674" s="8"/>
      <c r="C9674" s="3"/>
      <c r="D9674" s="3"/>
      <c r="E9674" s="3"/>
      <c r="F9674" s="3"/>
      <c r="G9674" s="3"/>
      <c r="H9674" s="3"/>
      <c r="I9674" s="3"/>
    </row>
    <row r="9675" ht="15.75" customHeight="1">
      <c r="A9675" s="3" t="str">
        <f>IFERROR(TRIM(LEFT(RIGHT('Cost Code (New)'!$F9675,LEN('Cost Code (New)'!$F9675)-SEARCH("Ext ",'Cost Code (New)'!$F9675)-LEN("Ext")),SEARCH(" - ",RIGHT('Cost Code (New)'!$F9675,LEN('Cost Code (New)'!$F9675)-SEARCH("Ext ",'Cost Code (New)'!$F9675)-LEN("Ext")))))+0,"")</f>
        <v/>
      </c>
      <c r="B9675" s="8"/>
      <c r="C9675" s="3"/>
      <c r="D9675" s="3"/>
      <c r="E9675" s="3"/>
      <c r="F9675" s="3"/>
      <c r="G9675" s="3"/>
      <c r="H9675" s="3"/>
      <c r="I9675" s="3"/>
    </row>
    <row r="9676" ht="15.75" customHeight="1">
      <c r="A9676" s="3" t="str">
        <f>IFERROR(TRIM(LEFT(RIGHT('Cost Code (New)'!$F9676,LEN('Cost Code (New)'!$F9676)-SEARCH("Ext ",'Cost Code (New)'!$F9676)-LEN("Ext")),SEARCH(" - ",RIGHT('Cost Code (New)'!$F9676,LEN('Cost Code (New)'!$F9676)-SEARCH("Ext ",'Cost Code (New)'!$F9676)-LEN("Ext")))))+0,"")</f>
        <v/>
      </c>
      <c r="B9676" s="8"/>
      <c r="C9676" s="3"/>
      <c r="D9676" s="3"/>
      <c r="E9676" s="3"/>
      <c r="F9676" s="3"/>
      <c r="G9676" s="3"/>
      <c r="H9676" s="3"/>
      <c r="I9676" s="3"/>
    </row>
    <row r="9677" ht="15.75" customHeight="1">
      <c r="A9677" s="3" t="str">
        <f>IFERROR(TRIM(LEFT(RIGHT('Cost Code (New)'!$F9677,LEN('Cost Code (New)'!$F9677)-SEARCH("Ext ",'Cost Code (New)'!$F9677)-LEN("Ext")),SEARCH(" - ",RIGHT('Cost Code (New)'!$F9677,LEN('Cost Code (New)'!$F9677)-SEARCH("Ext ",'Cost Code (New)'!$F9677)-LEN("Ext")))))+0,"")</f>
        <v/>
      </c>
      <c r="B9677" s="8"/>
      <c r="C9677" s="3"/>
      <c r="D9677" s="3"/>
      <c r="E9677" s="3"/>
      <c r="F9677" s="3"/>
      <c r="G9677" s="3"/>
      <c r="H9677" s="3"/>
      <c r="I9677" s="3"/>
    </row>
    <row r="9678" ht="15.75" customHeight="1">
      <c r="A9678" s="3" t="str">
        <f>IFERROR(TRIM(LEFT(RIGHT('Cost Code (New)'!$F9678,LEN('Cost Code (New)'!$F9678)-SEARCH("Ext ",'Cost Code (New)'!$F9678)-LEN("Ext")),SEARCH(" - ",RIGHT('Cost Code (New)'!$F9678,LEN('Cost Code (New)'!$F9678)-SEARCH("Ext ",'Cost Code (New)'!$F9678)-LEN("Ext")))))+0,"")</f>
        <v/>
      </c>
      <c r="B9678" s="8"/>
      <c r="C9678" s="3"/>
      <c r="D9678" s="3"/>
      <c r="E9678" s="3"/>
      <c r="F9678" s="3"/>
      <c r="G9678" s="3"/>
      <c r="H9678" s="3"/>
      <c r="I9678" s="3"/>
    </row>
    <row r="9679" ht="15.75" customHeight="1">
      <c r="A9679" s="3" t="str">
        <f>IFERROR(TRIM(LEFT(RIGHT('Cost Code (New)'!$F9679,LEN('Cost Code (New)'!$F9679)-SEARCH("Ext ",'Cost Code (New)'!$F9679)-LEN("Ext")),SEARCH(" - ",RIGHT('Cost Code (New)'!$F9679,LEN('Cost Code (New)'!$F9679)-SEARCH("Ext ",'Cost Code (New)'!$F9679)-LEN("Ext")))))+0,"")</f>
        <v/>
      </c>
      <c r="B9679" s="8"/>
      <c r="C9679" s="3"/>
      <c r="D9679" s="3"/>
      <c r="E9679" s="3"/>
      <c r="F9679" s="3"/>
      <c r="G9679" s="3"/>
      <c r="H9679" s="3"/>
      <c r="I9679" s="3"/>
    </row>
    <row r="9680" ht="15.75" customHeight="1">
      <c r="A9680" s="3" t="str">
        <f>IFERROR(TRIM(LEFT(RIGHT('Cost Code (New)'!$F9680,LEN('Cost Code (New)'!$F9680)-SEARCH("Ext ",'Cost Code (New)'!$F9680)-LEN("Ext")),SEARCH(" - ",RIGHT('Cost Code (New)'!$F9680,LEN('Cost Code (New)'!$F9680)-SEARCH("Ext ",'Cost Code (New)'!$F9680)-LEN("Ext")))))+0,"")</f>
        <v/>
      </c>
      <c r="B9680" s="8"/>
      <c r="C9680" s="3"/>
      <c r="D9680" s="3"/>
      <c r="E9680" s="3"/>
      <c r="F9680" s="3"/>
      <c r="G9680" s="3"/>
      <c r="H9680" s="3"/>
      <c r="I9680" s="3"/>
    </row>
    <row r="9681" ht="15.75" customHeight="1">
      <c r="A9681" s="3" t="str">
        <f>IFERROR(TRIM(LEFT(RIGHT('Cost Code (New)'!$F9681,LEN('Cost Code (New)'!$F9681)-SEARCH("Ext ",'Cost Code (New)'!$F9681)-LEN("Ext")),SEARCH(" - ",RIGHT('Cost Code (New)'!$F9681,LEN('Cost Code (New)'!$F9681)-SEARCH("Ext ",'Cost Code (New)'!$F9681)-LEN("Ext")))))+0,"")</f>
        <v/>
      </c>
      <c r="B9681" s="8"/>
      <c r="C9681" s="3"/>
      <c r="D9681" s="3"/>
      <c r="E9681" s="3"/>
      <c r="F9681" s="3"/>
      <c r="G9681" s="3"/>
      <c r="H9681" s="3"/>
      <c r="I9681" s="3"/>
    </row>
    <row r="9682" ht="15.75" customHeight="1">
      <c r="A9682" s="3" t="str">
        <f>IFERROR(TRIM(LEFT(RIGHT('Cost Code (New)'!$F9682,LEN('Cost Code (New)'!$F9682)-SEARCH("Ext ",'Cost Code (New)'!$F9682)-LEN("Ext")),SEARCH(" - ",RIGHT('Cost Code (New)'!$F9682,LEN('Cost Code (New)'!$F9682)-SEARCH("Ext ",'Cost Code (New)'!$F9682)-LEN("Ext")))))+0,"")</f>
        <v/>
      </c>
      <c r="B9682" s="8"/>
      <c r="C9682" s="3"/>
      <c r="D9682" s="3"/>
      <c r="E9682" s="3"/>
      <c r="F9682" s="3"/>
      <c r="G9682" s="3"/>
      <c r="H9682" s="3"/>
      <c r="I9682" s="3"/>
    </row>
    <row r="9683" ht="15.75" customHeight="1">
      <c r="A9683" s="3" t="str">
        <f>IFERROR(TRIM(LEFT(RIGHT('Cost Code (New)'!$F9683,LEN('Cost Code (New)'!$F9683)-SEARCH("Ext ",'Cost Code (New)'!$F9683)-LEN("Ext")),SEARCH(" - ",RIGHT('Cost Code (New)'!$F9683,LEN('Cost Code (New)'!$F9683)-SEARCH("Ext ",'Cost Code (New)'!$F9683)-LEN("Ext")))))+0,"")</f>
        <v/>
      </c>
      <c r="B9683" s="8"/>
      <c r="C9683" s="3"/>
      <c r="D9683" s="3"/>
      <c r="E9683" s="3"/>
      <c r="F9683" s="3"/>
      <c r="G9683" s="3"/>
      <c r="H9683" s="3"/>
      <c r="I9683" s="3"/>
    </row>
    <row r="9684" ht="15.75" customHeight="1">
      <c r="A9684" s="3" t="str">
        <f>IFERROR(TRIM(LEFT(RIGHT('Cost Code (New)'!$F9684,LEN('Cost Code (New)'!$F9684)-SEARCH("Ext ",'Cost Code (New)'!$F9684)-LEN("Ext")),SEARCH(" - ",RIGHT('Cost Code (New)'!$F9684,LEN('Cost Code (New)'!$F9684)-SEARCH("Ext ",'Cost Code (New)'!$F9684)-LEN("Ext")))))+0,"")</f>
        <v/>
      </c>
      <c r="B9684" s="8"/>
      <c r="C9684" s="3"/>
      <c r="D9684" s="3"/>
      <c r="E9684" s="3"/>
      <c r="F9684" s="3"/>
      <c r="G9684" s="3"/>
      <c r="H9684" s="3"/>
      <c r="I9684" s="3"/>
    </row>
    <row r="9685" ht="15.75" customHeight="1">
      <c r="A9685" s="3" t="str">
        <f>IFERROR(TRIM(LEFT(RIGHT('Cost Code (New)'!$F9685,LEN('Cost Code (New)'!$F9685)-SEARCH("Ext ",'Cost Code (New)'!$F9685)-LEN("Ext")),SEARCH(" - ",RIGHT('Cost Code (New)'!$F9685,LEN('Cost Code (New)'!$F9685)-SEARCH("Ext ",'Cost Code (New)'!$F9685)-LEN("Ext")))))+0,"")</f>
        <v/>
      </c>
      <c r="B9685" s="8"/>
      <c r="C9685" s="3"/>
      <c r="D9685" s="3"/>
      <c r="E9685" s="3"/>
      <c r="F9685" s="3"/>
      <c r="G9685" s="3"/>
      <c r="H9685" s="3"/>
      <c r="I9685" s="3"/>
    </row>
    <row r="9686" ht="15.75" customHeight="1">
      <c r="A9686" s="3" t="str">
        <f>IFERROR(TRIM(LEFT(RIGHT('Cost Code (New)'!$F9686,LEN('Cost Code (New)'!$F9686)-SEARCH("Ext ",'Cost Code (New)'!$F9686)-LEN("Ext")),SEARCH(" - ",RIGHT('Cost Code (New)'!$F9686,LEN('Cost Code (New)'!$F9686)-SEARCH("Ext ",'Cost Code (New)'!$F9686)-LEN("Ext")))))+0,"")</f>
        <v/>
      </c>
      <c r="B9686" s="8"/>
      <c r="C9686" s="3"/>
      <c r="D9686" s="3"/>
      <c r="E9686" s="3"/>
      <c r="F9686" s="3"/>
      <c r="G9686" s="3"/>
      <c r="H9686" s="3"/>
      <c r="I9686" s="3"/>
    </row>
    <row r="9687" ht="15.75" customHeight="1">
      <c r="A9687" s="3" t="str">
        <f>IFERROR(TRIM(LEFT(RIGHT('Cost Code (New)'!$F9687,LEN('Cost Code (New)'!$F9687)-SEARCH("Ext ",'Cost Code (New)'!$F9687)-LEN("Ext")),SEARCH(" - ",RIGHT('Cost Code (New)'!$F9687,LEN('Cost Code (New)'!$F9687)-SEARCH("Ext ",'Cost Code (New)'!$F9687)-LEN("Ext")))))+0,"")</f>
        <v/>
      </c>
      <c r="B9687" s="8"/>
      <c r="C9687" s="3"/>
      <c r="D9687" s="3"/>
      <c r="E9687" s="3"/>
      <c r="F9687" s="3"/>
      <c r="G9687" s="3"/>
      <c r="H9687" s="3"/>
      <c r="I9687" s="3"/>
    </row>
    <row r="9688" ht="15.75" customHeight="1">
      <c r="A9688" s="3" t="str">
        <f>IFERROR(TRIM(LEFT(RIGHT('Cost Code (New)'!$F9688,LEN('Cost Code (New)'!$F9688)-SEARCH("Ext ",'Cost Code (New)'!$F9688)-LEN("Ext")),SEARCH(" - ",RIGHT('Cost Code (New)'!$F9688,LEN('Cost Code (New)'!$F9688)-SEARCH("Ext ",'Cost Code (New)'!$F9688)-LEN("Ext")))))+0,"")</f>
        <v/>
      </c>
      <c r="B9688" s="8"/>
      <c r="C9688" s="3"/>
      <c r="D9688" s="3"/>
      <c r="E9688" s="3"/>
      <c r="F9688" s="3"/>
      <c r="G9688" s="3"/>
      <c r="H9688" s="3"/>
      <c r="I9688" s="3"/>
    </row>
    <row r="9689" ht="15.75" customHeight="1">
      <c r="A9689" s="3" t="str">
        <f>IFERROR(TRIM(LEFT(RIGHT('Cost Code (New)'!$F9689,LEN('Cost Code (New)'!$F9689)-SEARCH("Ext ",'Cost Code (New)'!$F9689)-LEN("Ext")),SEARCH(" - ",RIGHT('Cost Code (New)'!$F9689,LEN('Cost Code (New)'!$F9689)-SEARCH("Ext ",'Cost Code (New)'!$F9689)-LEN("Ext")))))+0,"")</f>
        <v/>
      </c>
      <c r="B9689" s="8"/>
      <c r="C9689" s="3"/>
      <c r="D9689" s="3"/>
      <c r="E9689" s="3"/>
      <c r="F9689" s="3"/>
      <c r="G9689" s="3"/>
      <c r="H9689" s="3"/>
      <c r="I9689" s="3"/>
    </row>
    <row r="9690" ht="15.75" customHeight="1">
      <c r="A9690" s="3" t="str">
        <f>IFERROR(TRIM(LEFT(RIGHT('Cost Code (New)'!$F9690,LEN('Cost Code (New)'!$F9690)-SEARCH("Ext ",'Cost Code (New)'!$F9690)-LEN("Ext")),SEARCH(" - ",RIGHT('Cost Code (New)'!$F9690,LEN('Cost Code (New)'!$F9690)-SEARCH("Ext ",'Cost Code (New)'!$F9690)-LEN("Ext")))))+0,"")</f>
        <v/>
      </c>
      <c r="B9690" s="8"/>
      <c r="C9690" s="3"/>
      <c r="D9690" s="3"/>
      <c r="E9690" s="3"/>
      <c r="F9690" s="3"/>
      <c r="G9690" s="3"/>
      <c r="H9690" s="3"/>
      <c r="I9690" s="3"/>
    </row>
    <row r="9691" ht="15.75" customHeight="1">
      <c r="A9691" s="3" t="str">
        <f>IFERROR(TRIM(LEFT(RIGHT('Cost Code (New)'!$F9691,LEN('Cost Code (New)'!$F9691)-SEARCH("Ext ",'Cost Code (New)'!$F9691)-LEN("Ext")),SEARCH(" - ",RIGHT('Cost Code (New)'!$F9691,LEN('Cost Code (New)'!$F9691)-SEARCH("Ext ",'Cost Code (New)'!$F9691)-LEN("Ext")))))+0,"")</f>
        <v/>
      </c>
      <c r="B9691" s="8"/>
      <c r="C9691" s="3"/>
      <c r="D9691" s="3"/>
      <c r="E9691" s="3"/>
      <c r="F9691" s="3"/>
      <c r="G9691" s="3"/>
      <c r="H9691" s="3"/>
      <c r="I9691" s="3"/>
    </row>
    <row r="9692" ht="15.75" customHeight="1">
      <c r="A9692" s="3" t="str">
        <f>IFERROR(TRIM(LEFT(RIGHT('Cost Code (New)'!$F9692,LEN('Cost Code (New)'!$F9692)-SEARCH("Ext ",'Cost Code (New)'!$F9692)-LEN("Ext")),SEARCH(" - ",RIGHT('Cost Code (New)'!$F9692,LEN('Cost Code (New)'!$F9692)-SEARCH("Ext ",'Cost Code (New)'!$F9692)-LEN("Ext")))))+0,"")</f>
        <v/>
      </c>
      <c r="B9692" s="8"/>
      <c r="C9692" s="3"/>
      <c r="D9692" s="3"/>
      <c r="E9692" s="3"/>
      <c r="F9692" s="3"/>
      <c r="G9692" s="3"/>
      <c r="H9692" s="3"/>
      <c r="I9692" s="3"/>
    </row>
    <row r="9693" ht="15.75" customHeight="1">
      <c r="A9693" s="3" t="str">
        <f>IFERROR(TRIM(LEFT(RIGHT('Cost Code (New)'!$F9693,LEN('Cost Code (New)'!$F9693)-SEARCH("Ext ",'Cost Code (New)'!$F9693)-LEN("Ext")),SEARCH(" - ",RIGHT('Cost Code (New)'!$F9693,LEN('Cost Code (New)'!$F9693)-SEARCH("Ext ",'Cost Code (New)'!$F9693)-LEN("Ext")))))+0,"")</f>
        <v/>
      </c>
      <c r="B9693" s="8"/>
      <c r="C9693" s="3"/>
      <c r="D9693" s="3"/>
      <c r="E9693" s="3"/>
      <c r="F9693" s="3"/>
      <c r="G9693" s="3"/>
      <c r="H9693" s="3"/>
      <c r="I9693" s="3"/>
    </row>
    <row r="9694" ht="15.75" customHeight="1">
      <c r="A9694" s="3" t="str">
        <f>IFERROR(TRIM(LEFT(RIGHT('Cost Code (New)'!$F9694,LEN('Cost Code (New)'!$F9694)-SEARCH("Ext ",'Cost Code (New)'!$F9694)-LEN("Ext")),SEARCH(" - ",RIGHT('Cost Code (New)'!$F9694,LEN('Cost Code (New)'!$F9694)-SEARCH("Ext ",'Cost Code (New)'!$F9694)-LEN("Ext")))))+0,"")</f>
        <v/>
      </c>
      <c r="B9694" s="8"/>
      <c r="C9694" s="3"/>
      <c r="D9694" s="3"/>
      <c r="E9694" s="3"/>
      <c r="F9694" s="3"/>
      <c r="G9694" s="3"/>
      <c r="H9694" s="3"/>
      <c r="I9694" s="3"/>
    </row>
    <row r="9695" ht="15.75" customHeight="1">
      <c r="A9695" s="3" t="str">
        <f>IFERROR(TRIM(LEFT(RIGHT('Cost Code (New)'!$F9695,LEN('Cost Code (New)'!$F9695)-SEARCH("Ext ",'Cost Code (New)'!$F9695)-LEN("Ext")),SEARCH(" - ",RIGHT('Cost Code (New)'!$F9695,LEN('Cost Code (New)'!$F9695)-SEARCH("Ext ",'Cost Code (New)'!$F9695)-LEN("Ext")))))+0,"")</f>
        <v/>
      </c>
      <c r="B9695" s="8"/>
      <c r="C9695" s="3"/>
      <c r="D9695" s="3"/>
      <c r="E9695" s="3"/>
      <c r="F9695" s="3"/>
      <c r="G9695" s="3"/>
      <c r="H9695" s="3"/>
      <c r="I9695" s="3"/>
    </row>
    <row r="9696" ht="15.75" customHeight="1">
      <c r="A9696" s="3" t="str">
        <f>IFERROR(TRIM(LEFT(RIGHT('Cost Code (New)'!$F9696,LEN('Cost Code (New)'!$F9696)-SEARCH("Ext ",'Cost Code (New)'!$F9696)-LEN("Ext")),SEARCH(" - ",RIGHT('Cost Code (New)'!$F9696,LEN('Cost Code (New)'!$F9696)-SEARCH("Ext ",'Cost Code (New)'!$F9696)-LEN("Ext")))))+0,"")</f>
        <v/>
      </c>
      <c r="B9696" s="8"/>
      <c r="C9696" s="3"/>
      <c r="D9696" s="3"/>
      <c r="E9696" s="3"/>
      <c r="F9696" s="3"/>
      <c r="G9696" s="3"/>
      <c r="H9696" s="3"/>
      <c r="I9696" s="3"/>
    </row>
    <row r="9697" ht="15.75" customHeight="1">
      <c r="A9697" s="3" t="str">
        <f>IFERROR(TRIM(LEFT(RIGHT('Cost Code (New)'!$F9697,LEN('Cost Code (New)'!$F9697)-SEARCH("Ext ",'Cost Code (New)'!$F9697)-LEN("Ext")),SEARCH(" - ",RIGHT('Cost Code (New)'!$F9697,LEN('Cost Code (New)'!$F9697)-SEARCH("Ext ",'Cost Code (New)'!$F9697)-LEN("Ext")))))+0,"")</f>
        <v/>
      </c>
      <c r="B9697" s="8"/>
      <c r="C9697" s="3"/>
      <c r="D9697" s="3"/>
      <c r="E9697" s="3"/>
      <c r="F9697" s="3"/>
      <c r="G9697" s="3"/>
      <c r="H9697" s="3"/>
      <c r="I9697" s="3"/>
    </row>
    <row r="9698" ht="15.75" customHeight="1">
      <c r="A9698" s="3" t="str">
        <f>IFERROR(TRIM(LEFT(RIGHT('Cost Code (New)'!$F9698,LEN('Cost Code (New)'!$F9698)-SEARCH("Ext ",'Cost Code (New)'!$F9698)-LEN("Ext")),SEARCH(" - ",RIGHT('Cost Code (New)'!$F9698,LEN('Cost Code (New)'!$F9698)-SEARCH("Ext ",'Cost Code (New)'!$F9698)-LEN("Ext")))))+0,"")</f>
        <v/>
      </c>
      <c r="B9698" s="8"/>
      <c r="C9698" s="3"/>
      <c r="D9698" s="3"/>
      <c r="E9698" s="3"/>
      <c r="F9698" s="3"/>
      <c r="G9698" s="3"/>
      <c r="H9698" s="3"/>
      <c r="I9698" s="3"/>
    </row>
    <row r="9699" ht="15.75" customHeight="1">
      <c r="A9699" s="3" t="str">
        <f>IFERROR(TRIM(LEFT(RIGHT('Cost Code (New)'!$F9699,LEN('Cost Code (New)'!$F9699)-SEARCH("Ext ",'Cost Code (New)'!$F9699)-LEN("Ext")),SEARCH(" - ",RIGHT('Cost Code (New)'!$F9699,LEN('Cost Code (New)'!$F9699)-SEARCH("Ext ",'Cost Code (New)'!$F9699)-LEN("Ext")))))+0,"")</f>
        <v/>
      </c>
      <c r="B9699" s="8"/>
      <c r="C9699" s="3"/>
      <c r="D9699" s="3"/>
      <c r="E9699" s="3"/>
      <c r="F9699" s="3"/>
      <c r="G9699" s="3"/>
      <c r="H9699" s="3"/>
      <c r="I9699" s="3"/>
    </row>
    <row r="9700" ht="15.75" customHeight="1">
      <c r="A9700" s="3" t="str">
        <f>IFERROR(TRIM(LEFT(RIGHT('Cost Code (New)'!$F9700,LEN('Cost Code (New)'!$F9700)-SEARCH("Ext ",'Cost Code (New)'!$F9700)-LEN("Ext")),SEARCH(" - ",RIGHT('Cost Code (New)'!$F9700,LEN('Cost Code (New)'!$F9700)-SEARCH("Ext ",'Cost Code (New)'!$F9700)-LEN("Ext")))))+0,"")</f>
        <v/>
      </c>
      <c r="B9700" s="8"/>
      <c r="C9700" s="3"/>
      <c r="D9700" s="3"/>
      <c r="E9700" s="3"/>
      <c r="F9700" s="3"/>
      <c r="G9700" s="3"/>
      <c r="H9700" s="3"/>
      <c r="I9700" s="3"/>
    </row>
    <row r="9701" ht="15.75" customHeight="1">
      <c r="A9701" s="3" t="str">
        <f>IFERROR(TRIM(LEFT(RIGHT('Cost Code (New)'!$F9701,LEN('Cost Code (New)'!$F9701)-SEARCH("Ext ",'Cost Code (New)'!$F9701)-LEN("Ext")),SEARCH(" - ",RIGHT('Cost Code (New)'!$F9701,LEN('Cost Code (New)'!$F9701)-SEARCH("Ext ",'Cost Code (New)'!$F9701)-LEN("Ext")))))+0,"")</f>
        <v/>
      </c>
      <c r="B9701" s="8"/>
      <c r="C9701" s="3"/>
      <c r="D9701" s="3"/>
      <c r="E9701" s="3"/>
      <c r="F9701" s="3"/>
      <c r="G9701" s="3"/>
      <c r="H9701" s="3"/>
      <c r="I9701" s="3"/>
    </row>
    <row r="9702" ht="15.75" customHeight="1">
      <c r="A9702" s="3" t="str">
        <f>IFERROR(TRIM(LEFT(RIGHT('Cost Code (New)'!$F9702,LEN('Cost Code (New)'!$F9702)-SEARCH("Ext ",'Cost Code (New)'!$F9702)-LEN("Ext")),SEARCH(" - ",RIGHT('Cost Code (New)'!$F9702,LEN('Cost Code (New)'!$F9702)-SEARCH("Ext ",'Cost Code (New)'!$F9702)-LEN("Ext")))))+0,"")</f>
        <v/>
      </c>
      <c r="B9702" s="8"/>
      <c r="C9702" s="3"/>
      <c r="D9702" s="3"/>
      <c r="E9702" s="3"/>
      <c r="F9702" s="3"/>
      <c r="G9702" s="3"/>
      <c r="H9702" s="3"/>
      <c r="I9702" s="3"/>
    </row>
    <row r="9703" ht="15.75" customHeight="1">
      <c r="A9703" s="3" t="str">
        <f>IFERROR(TRIM(LEFT(RIGHT('Cost Code (New)'!$F9703,LEN('Cost Code (New)'!$F9703)-SEARCH("Ext ",'Cost Code (New)'!$F9703)-LEN("Ext")),SEARCH(" - ",RIGHT('Cost Code (New)'!$F9703,LEN('Cost Code (New)'!$F9703)-SEARCH("Ext ",'Cost Code (New)'!$F9703)-LEN("Ext")))))+0,"")</f>
        <v/>
      </c>
      <c r="B9703" s="8"/>
      <c r="C9703" s="3"/>
      <c r="D9703" s="3"/>
      <c r="E9703" s="3"/>
      <c r="F9703" s="3"/>
      <c r="G9703" s="3"/>
      <c r="H9703" s="3"/>
      <c r="I9703" s="3"/>
    </row>
    <row r="9704" ht="15.75" customHeight="1">
      <c r="A9704" s="3" t="str">
        <f>IFERROR(TRIM(LEFT(RIGHT('Cost Code (New)'!$F9704,LEN('Cost Code (New)'!$F9704)-SEARCH("Ext ",'Cost Code (New)'!$F9704)-LEN("Ext")),SEARCH(" - ",RIGHT('Cost Code (New)'!$F9704,LEN('Cost Code (New)'!$F9704)-SEARCH("Ext ",'Cost Code (New)'!$F9704)-LEN("Ext")))))+0,"")</f>
        <v/>
      </c>
      <c r="B9704" s="8"/>
      <c r="C9704" s="3"/>
      <c r="D9704" s="3"/>
      <c r="E9704" s="3"/>
      <c r="F9704" s="3"/>
      <c r="G9704" s="3"/>
      <c r="H9704" s="3"/>
      <c r="I9704" s="3"/>
    </row>
    <row r="9705" ht="15.75" customHeight="1">
      <c r="A9705" s="3" t="str">
        <f>IFERROR(TRIM(LEFT(RIGHT('Cost Code (New)'!$F9705,LEN('Cost Code (New)'!$F9705)-SEARCH("Ext ",'Cost Code (New)'!$F9705)-LEN("Ext")),SEARCH(" - ",RIGHT('Cost Code (New)'!$F9705,LEN('Cost Code (New)'!$F9705)-SEARCH("Ext ",'Cost Code (New)'!$F9705)-LEN("Ext")))))+0,"")</f>
        <v/>
      </c>
      <c r="B9705" s="8"/>
      <c r="C9705" s="3"/>
      <c r="D9705" s="3"/>
      <c r="E9705" s="3"/>
      <c r="F9705" s="3"/>
      <c r="G9705" s="3"/>
      <c r="H9705" s="3"/>
      <c r="I9705" s="3"/>
    </row>
    <row r="9706" ht="15.75" customHeight="1">
      <c r="A9706" s="3" t="str">
        <f>IFERROR(TRIM(LEFT(RIGHT('Cost Code (New)'!$F9706,LEN('Cost Code (New)'!$F9706)-SEARCH("Ext ",'Cost Code (New)'!$F9706)-LEN("Ext")),SEARCH(" - ",RIGHT('Cost Code (New)'!$F9706,LEN('Cost Code (New)'!$F9706)-SEARCH("Ext ",'Cost Code (New)'!$F9706)-LEN("Ext")))))+0,"")</f>
        <v/>
      </c>
      <c r="B9706" s="8"/>
      <c r="C9706" s="3"/>
      <c r="D9706" s="3"/>
      <c r="E9706" s="3"/>
      <c r="F9706" s="3"/>
      <c r="G9706" s="3"/>
      <c r="H9706" s="3"/>
      <c r="I9706" s="3"/>
    </row>
    <row r="9707" ht="15.75" customHeight="1">
      <c r="A9707" s="3" t="str">
        <f>IFERROR(TRIM(LEFT(RIGHT('Cost Code (New)'!$F9707,LEN('Cost Code (New)'!$F9707)-SEARCH("Ext ",'Cost Code (New)'!$F9707)-LEN("Ext")),SEARCH(" - ",RIGHT('Cost Code (New)'!$F9707,LEN('Cost Code (New)'!$F9707)-SEARCH("Ext ",'Cost Code (New)'!$F9707)-LEN("Ext")))))+0,"")</f>
        <v/>
      </c>
      <c r="B9707" s="8"/>
      <c r="C9707" s="3"/>
      <c r="D9707" s="3"/>
      <c r="E9707" s="3"/>
      <c r="F9707" s="3"/>
      <c r="G9707" s="3"/>
      <c r="H9707" s="3"/>
      <c r="I9707" s="3"/>
    </row>
    <row r="9708" ht="15.75" customHeight="1">
      <c r="A9708" s="3" t="str">
        <f>IFERROR(TRIM(LEFT(RIGHT('Cost Code (New)'!$F9708,LEN('Cost Code (New)'!$F9708)-SEARCH("Ext ",'Cost Code (New)'!$F9708)-LEN("Ext")),SEARCH(" - ",RIGHT('Cost Code (New)'!$F9708,LEN('Cost Code (New)'!$F9708)-SEARCH("Ext ",'Cost Code (New)'!$F9708)-LEN("Ext")))))+0,"")</f>
        <v/>
      </c>
      <c r="B9708" s="8"/>
      <c r="C9708" s="3"/>
      <c r="D9708" s="3"/>
      <c r="E9708" s="3"/>
      <c r="F9708" s="3"/>
      <c r="G9708" s="3"/>
      <c r="H9708" s="3"/>
      <c r="I9708" s="3"/>
    </row>
    <row r="9709" ht="15.75" customHeight="1">
      <c r="A9709" s="3" t="str">
        <f>IFERROR(TRIM(LEFT(RIGHT('Cost Code (New)'!$F9709,LEN('Cost Code (New)'!$F9709)-SEARCH("Ext ",'Cost Code (New)'!$F9709)-LEN("Ext")),SEARCH(" - ",RIGHT('Cost Code (New)'!$F9709,LEN('Cost Code (New)'!$F9709)-SEARCH("Ext ",'Cost Code (New)'!$F9709)-LEN("Ext")))))+0,"")</f>
        <v/>
      </c>
      <c r="B9709" s="8"/>
      <c r="C9709" s="3"/>
      <c r="D9709" s="3"/>
      <c r="E9709" s="3"/>
      <c r="F9709" s="3"/>
      <c r="G9709" s="3"/>
      <c r="H9709" s="3"/>
      <c r="I9709" s="3"/>
    </row>
    <row r="9710" ht="15.75" customHeight="1">
      <c r="A9710" s="3" t="str">
        <f>IFERROR(TRIM(LEFT(RIGHT('Cost Code (New)'!$F9710,LEN('Cost Code (New)'!$F9710)-SEARCH("Ext ",'Cost Code (New)'!$F9710)-LEN("Ext")),SEARCH(" - ",RIGHT('Cost Code (New)'!$F9710,LEN('Cost Code (New)'!$F9710)-SEARCH("Ext ",'Cost Code (New)'!$F9710)-LEN("Ext")))))+0,"")</f>
        <v/>
      </c>
      <c r="B9710" s="8"/>
      <c r="C9710" s="3"/>
      <c r="D9710" s="3"/>
      <c r="E9710" s="3"/>
      <c r="F9710" s="3"/>
      <c r="G9710" s="3"/>
      <c r="H9710" s="3"/>
      <c r="I9710" s="3"/>
    </row>
    <row r="9711" ht="15.75" customHeight="1">
      <c r="A9711" s="3" t="str">
        <f>IFERROR(TRIM(LEFT(RIGHT('Cost Code (New)'!$F9711,LEN('Cost Code (New)'!$F9711)-SEARCH("Ext ",'Cost Code (New)'!$F9711)-LEN("Ext")),SEARCH(" - ",RIGHT('Cost Code (New)'!$F9711,LEN('Cost Code (New)'!$F9711)-SEARCH("Ext ",'Cost Code (New)'!$F9711)-LEN("Ext")))))+0,"")</f>
        <v/>
      </c>
      <c r="B9711" s="8"/>
      <c r="C9711" s="3"/>
      <c r="D9711" s="3"/>
      <c r="E9711" s="3"/>
      <c r="F9711" s="3"/>
      <c r="G9711" s="3"/>
      <c r="H9711" s="3"/>
      <c r="I9711" s="3"/>
    </row>
    <row r="9712" ht="15.75" customHeight="1">
      <c r="A9712" s="3" t="str">
        <f>IFERROR(TRIM(LEFT(RIGHT('Cost Code (New)'!$F9712,LEN('Cost Code (New)'!$F9712)-SEARCH("Ext ",'Cost Code (New)'!$F9712)-LEN("Ext")),SEARCH(" - ",RIGHT('Cost Code (New)'!$F9712,LEN('Cost Code (New)'!$F9712)-SEARCH("Ext ",'Cost Code (New)'!$F9712)-LEN("Ext")))))+0,"")</f>
        <v/>
      </c>
      <c r="B9712" s="8"/>
      <c r="C9712" s="3"/>
      <c r="D9712" s="3"/>
      <c r="E9712" s="3"/>
      <c r="F9712" s="3"/>
      <c r="G9712" s="3"/>
      <c r="H9712" s="3"/>
      <c r="I9712" s="3"/>
    </row>
    <row r="9713" ht="15.75" customHeight="1">
      <c r="A9713" s="3" t="str">
        <f>IFERROR(TRIM(LEFT(RIGHT('Cost Code (New)'!$F9713,LEN('Cost Code (New)'!$F9713)-SEARCH("Ext ",'Cost Code (New)'!$F9713)-LEN("Ext")),SEARCH(" - ",RIGHT('Cost Code (New)'!$F9713,LEN('Cost Code (New)'!$F9713)-SEARCH("Ext ",'Cost Code (New)'!$F9713)-LEN("Ext")))))+0,"")</f>
        <v/>
      </c>
      <c r="B9713" s="8"/>
      <c r="C9713" s="3"/>
      <c r="D9713" s="3"/>
      <c r="E9713" s="3"/>
      <c r="F9713" s="3"/>
      <c r="G9713" s="3"/>
      <c r="H9713" s="3"/>
      <c r="I9713" s="3"/>
    </row>
    <row r="9714" ht="15.75" customHeight="1">
      <c r="A9714" s="3" t="str">
        <f>IFERROR(TRIM(LEFT(RIGHT('Cost Code (New)'!$F9714,LEN('Cost Code (New)'!$F9714)-SEARCH("Ext ",'Cost Code (New)'!$F9714)-LEN("Ext")),SEARCH(" - ",RIGHT('Cost Code (New)'!$F9714,LEN('Cost Code (New)'!$F9714)-SEARCH("Ext ",'Cost Code (New)'!$F9714)-LEN("Ext")))))+0,"")</f>
        <v/>
      </c>
      <c r="B9714" s="8"/>
      <c r="C9714" s="3"/>
      <c r="D9714" s="3"/>
      <c r="E9714" s="3"/>
      <c r="F9714" s="3"/>
      <c r="G9714" s="3"/>
      <c r="H9714" s="3"/>
      <c r="I9714" s="3"/>
    </row>
    <row r="9715" ht="15.75" customHeight="1">
      <c r="A9715" s="3" t="str">
        <f>IFERROR(TRIM(LEFT(RIGHT('Cost Code (New)'!$F9715,LEN('Cost Code (New)'!$F9715)-SEARCH("Ext ",'Cost Code (New)'!$F9715)-LEN("Ext")),SEARCH(" - ",RIGHT('Cost Code (New)'!$F9715,LEN('Cost Code (New)'!$F9715)-SEARCH("Ext ",'Cost Code (New)'!$F9715)-LEN("Ext")))))+0,"")</f>
        <v/>
      </c>
      <c r="B9715" s="8"/>
      <c r="C9715" s="3"/>
      <c r="D9715" s="3"/>
      <c r="E9715" s="3"/>
      <c r="F9715" s="3"/>
      <c r="G9715" s="3"/>
      <c r="H9715" s="3"/>
      <c r="I9715" s="3"/>
    </row>
    <row r="9716" ht="15.75" customHeight="1">
      <c r="A9716" s="3" t="str">
        <f>IFERROR(TRIM(LEFT(RIGHT('Cost Code (New)'!$F9716,LEN('Cost Code (New)'!$F9716)-SEARCH("Ext ",'Cost Code (New)'!$F9716)-LEN("Ext")),SEARCH(" - ",RIGHT('Cost Code (New)'!$F9716,LEN('Cost Code (New)'!$F9716)-SEARCH("Ext ",'Cost Code (New)'!$F9716)-LEN("Ext")))))+0,"")</f>
        <v/>
      </c>
      <c r="B9716" s="8"/>
      <c r="C9716" s="3"/>
      <c r="D9716" s="3"/>
      <c r="E9716" s="3"/>
      <c r="F9716" s="3"/>
      <c r="G9716" s="3"/>
      <c r="H9716" s="3"/>
      <c r="I9716" s="3"/>
    </row>
    <row r="9717" ht="15.75" customHeight="1">
      <c r="A9717" s="3" t="str">
        <f>IFERROR(TRIM(LEFT(RIGHT('Cost Code (New)'!$F9717,LEN('Cost Code (New)'!$F9717)-SEARCH("Ext ",'Cost Code (New)'!$F9717)-LEN("Ext")),SEARCH(" - ",RIGHT('Cost Code (New)'!$F9717,LEN('Cost Code (New)'!$F9717)-SEARCH("Ext ",'Cost Code (New)'!$F9717)-LEN("Ext")))))+0,"")</f>
        <v/>
      </c>
      <c r="B9717" s="8"/>
      <c r="C9717" s="3"/>
      <c r="D9717" s="3"/>
      <c r="E9717" s="3"/>
      <c r="F9717" s="3"/>
      <c r="G9717" s="3"/>
      <c r="H9717" s="3"/>
      <c r="I9717" s="3"/>
    </row>
    <row r="9718" ht="15.75" customHeight="1">
      <c r="A9718" s="3" t="str">
        <f>IFERROR(TRIM(LEFT(RIGHT('Cost Code (New)'!$F9718,LEN('Cost Code (New)'!$F9718)-SEARCH("Ext ",'Cost Code (New)'!$F9718)-LEN("Ext")),SEARCH(" - ",RIGHT('Cost Code (New)'!$F9718,LEN('Cost Code (New)'!$F9718)-SEARCH("Ext ",'Cost Code (New)'!$F9718)-LEN("Ext")))))+0,"")</f>
        <v/>
      </c>
      <c r="B9718" s="8"/>
      <c r="C9718" s="3"/>
      <c r="D9718" s="3"/>
      <c r="E9718" s="3"/>
      <c r="F9718" s="3"/>
      <c r="G9718" s="3"/>
      <c r="H9718" s="3"/>
      <c r="I9718" s="3"/>
    </row>
    <row r="9719" ht="15.75" customHeight="1">
      <c r="A9719" s="3" t="str">
        <f>IFERROR(TRIM(LEFT(RIGHT('Cost Code (New)'!$F9719,LEN('Cost Code (New)'!$F9719)-SEARCH("Ext ",'Cost Code (New)'!$F9719)-LEN("Ext")),SEARCH(" - ",RIGHT('Cost Code (New)'!$F9719,LEN('Cost Code (New)'!$F9719)-SEARCH("Ext ",'Cost Code (New)'!$F9719)-LEN("Ext")))))+0,"")</f>
        <v/>
      </c>
      <c r="B9719" s="8"/>
      <c r="C9719" s="3"/>
      <c r="D9719" s="3"/>
      <c r="E9719" s="3"/>
      <c r="F9719" s="3"/>
      <c r="G9719" s="3"/>
      <c r="H9719" s="3"/>
      <c r="I9719" s="3"/>
    </row>
    <row r="9720" ht="15.75" customHeight="1">
      <c r="A9720" s="3" t="str">
        <f>IFERROR(TRIM(LEFT(RIGHT('Cost Code (New)'!$F9720,LEN('Cost Code (New)'!$F9720)-SEARCH("Ext ",'Cost Code (New)'!$F9720)-LEN("Ext")),SEARCH(" - ",RIGHT('Cost Code (New)'!$F9720,LEN('Cost Code (New)'!$F9720)-SEARCH("Ext ",'Cost Code (New)'!$F9720)-LEN("Ext")))))+0,"")</f>
        <v/>
      </c>
      <c r="B9720" s="8"/>
      <c r="C9720" s="3"/>
      <c r="D9720" s="3"/>
      <c r="E9720" s="3"/>
      <c r="F9720" s="3"/>
      <c r="G9720" s="3"/>
      <c r="H9720" s="3"/>
      <c r="I9720" s="3"/>
    </row>
    <row r="9721" ht="15.75" customHeight="1">
      <c r="A9721" s="3" t="str">
        <f>IFERROR(TRIM(LEFT(RIGHT('Cost Code (New)'!$F9721,LEN('Cost Code (New)'!$F9721)-SEARCH("Ext ",'Cost Code (New)'!$F9721)-LEN("Ext")),SEARCH(" - ",RIGHT('Cost Code (New)'!$F9721,LEN('Cost Code (New)'!$F9721)-SEARCH("Ext ",'Cost Code (New)'!$F9721)-LEN("Ext")))))+0,"")</f>
        <v/>
      </c>
      <c r="B9721" s="8"/>
      <c r="C9721" s="3"/>
      <c r="D9721" s="3"/>
      <c r="E9721" s="3"/>
      <c r="F9721" s="3"/>
      <c r="G9721" s="3"/>
      <c r="H9721" s="3"/>
      <c r="I9721" s="3"/>
    </row>
    <row r="9722" ht="15.75" customHeight="1">
      <c r="A9722" s="3" t="str">
        <f>IFERROR(TRIM(LEFT(RIGHT('Cost Code (New)'!$F9722,LEN('Cost Code (New)'!$F9722)-SEARCH("Ext ",'Cost Code (New)'!$F9722)-LEN("Ext")),SEARCH(" - ",RIGHT('Cost Code (New)'!$F9722,LEN('Cost Code (New)'!$F9722)-SEARCH("Ext ",'Cost Code (New)'!$F9722)-LEN("Ext")))))+0,"")</f>
        <v/>
      </c>
      <c r="B9722" s="8"/>
      <c r="C9722" s="3"/>
      <c r="D9722" s="3"/>
      <c r="E9722" s="3"/>
      <c r="F9722" s="3"/>
      <c r="G9722" s="3"/>
      <c r="H9722" s="3"/>
      <c r="I9722" s="3"/>
    </row>
    <row r="9723" ht="15.75" customHeight="1">
      <c r="A9723" s="3" t="str">
        <f>IFERROR(TRIM(LEFT(RIGHT('Cost Code (New)'!$F9723,LEN('Cost Code (New)'!$F9723)-SEARCH("Ext ",'Cost Code (New)'!$F9723)-LEN("Ext")),SEARCH(" - ",RIGHT('Cost Code (New)'!$F9723,LEN('Cost Code (New)'!$F9723)-SEARCH("Ext ",'Cost Code (New)'!$F9723)-LEN("Ext")))))+0,"")</f>
        <v/>
      </c>
      <c r="B9723" s="8"/>
      <c r="C9723" s="3"/>
      <c r="D9723" s="3"/>
      <c r="E9723" s="3"/>
      <c r="F9723" s="3"/>
      <c r="G9723" s="3"/>
      <c r="H9723" s="3"/>
      <c r="I9723" s="3"/>
    </row>
    <row r="9724" ht="15.75" customHeight="1">
      <c r="A9724" s="3" t="str">
        <f>IFERROR(TRIM(LEFT(RIGHT('Cost Code (New)'!$F9724,LEN('Cost Code (New)'!$F9724)-SEARCH("Ext ",'Cost Code (New)'!$F9724)-LEN("Ext")),SEARCH(" - ",RIGHT('Cost Code (New)'!$F9724,LEN('Cost Code (New)'!$F9724)-SEARCH("Ext ",'Cost Code (New)'!$F9724)-LEN("Ext")))))+0,"")</f>
        <v/>
      </c>
      <c r="B9724" s="8"/>
      <c r="C9724" s="3"/>
      <c r="D9724" s="3"/>
      <c r="E9724" s="3"/>
      <c r="F9724" s="3"/>
      <c r="G9724" s="3"/>
      <c r="H9724" s="3"/>
      <c r="I9724" s="3"/>
    </row>
    <row r="9725" ht="15.75" customHeight="1">
      <c r="A9725" s="3" t="str">
        <f>IFERROR(TRIM(LEFT(RIGHT('Cost Code (New)'!$F9725,LEN('Cost Code (New)'!$F9725)-SEARCH("Ext ",'Cost Code (New)'!$F9725)-LEN("Ext")),SEARCH(" - ",RIGHT('Cost Code (New)'!$F9725,LEN('Cost Code (New)'!$F9725)-SEARCH("Ext ",'Cost Code (New)'!$F9725)-LEN("Ext")))))+0,"")</f>
        <v/>
      </c>
      <c r="B9725" s="8"/>
      <c r="C9725" s="3"/>
      <c r="D9725" s="3"/>
      <c r="E9725" s="3"/>
      <c r="F9725" s="3"/>
      <c r="G9725" s="3"/>
      <c r="H9725" s="3"/>
      <c r="I9725" s="3"/>
    </row>
    <row r="9726" ht="15.75" customHeight="1">
      <c r="A9726" s="3" t="str">
        <f>IFERROR(TRIM(LEFT(RIGHT('Cost Code (New)'!$F9726,LEN('Cost Code (New)'!$F9726)-SEARCH("Ext ",'Cost Code (New)'!$F9726)-LEN("Ext")),SEARCH(" - ",RIGHT('Cost Code (New)'!$F9726,LEN('Cost Code (New)'!$F9726)-SEARCH("Ext ",'Cost Code (New)'!$F9726)-LEN("Ext")))))+0,"")</f>
        <v/>
      </c>
      <c r="B9726" s="8"/>
      <c r="C9726" s="3"/>
      <c r="D9726" s="3"/>
      <c r="E9726" s="3"/>
      <c r="F9726" s="3"/>
      <c r="G9726" s="3"/>
      <c r="H9726" s="3"/>
      <c r="I9726" s="3"/>
    </row>
    <row r="9727" ht="15.75" customHeight="1">
      <c r="A9727" s="3" t="str">
        <f>IFERROR(TRIM(LEFT(RIGHT('Cost Code (New)'!$F9727,LEN('Cost Code (New)'!$F9727)-SEARCH("Ext ",'Cost Code (New)'!$F9727)-LEN("Ext")),SEARCH(" - ",RIGHT('Cost Code (New)'!$F9727,LEN('Cost Code (New)'!$F9727)-SEARCH("Ext ",'Cost Code (New)'!$F9727)-LEN("Ext")))))+0,"")</f>
        <v/>
      </c>
      <c r="B9727" s="8"/>
      <c r="C9727" s="3"/>
      <c r="D9727" s="3"/>
      <c r="E9727" s="3"/>
      <c r="F9727" s="3"/>
      <c r="G9727" s="3"/>
      <c r="H9727" s="3"/>
      <c r="I9727" s="3"/>
    </row>
    <row r="9728" ht="15.75" customHeight="1">
      <c r="A9728" s="3" t="str">
        <f>IFERROR(TRIM(LEFT(RIGHT('Cost Code (New)'!$F9728,LEN('Cost Code (New)'!$F9728)-SEARCH("Ext ",'Cost Code (New)'!$F9728)-LEN("Ext")),SEARCH(" - ",RIGHT('Cost Code (New)'!$F9728,LEN('Cost Code (New)'!$F9728)-SEARCH("Ext ",'Cost Code (New)'!$F9728)-LEN("Ext")))))+0,"")</f>
        <v/>
      </c>
      <c r="B9728" s="8"/>
      <c r="C9728" s="3"/>
      <c r="D9728" s="3"/>
      <c r="E9728" s="3"/>
      <c r="F9728" s="3"/>
      <c r="G9728" s="3"/>
      <c r="H9728" s="3"/>
      <c r="I9728" s="3"/>
    </row>
    <row r="9729" ht="15.75" customHeight="1">
      <c r="A9729" s="3" t="str">
        <f>IFERROR(TRIM(LEFT(RIGHT('Cost Code (New)'!$F9729,LEN('Cost Code (New)'!$F9729)-SEARCH("Ext ",'Cost Code (New)'!$F9729)-LEN("Ext")),SEARCH(" - ",RIGHT('Cost Code (New)'!$F9729,LEN('Cost Code (New)'!$F9729)-SEARCH("Ext ",'Cost Code (New)'!$F9729)-LEN("Ext")))))+0,"")</f>
        <v/>
      </c>
      <c r="B9729" s="8"/>
      <c r="C9729" s="3"/>
      <c r="D9729" s="3"/>
      <c r="E9729" s="3"/>
      <c r="F9729" s="3"/>
      <c r="G9729" s="3"/>
      <c r="H9729" s="3"/>
      <c r="I9729" s="3"/>
    </row>
    <row r="9730" ht="15.75" customHeight="1">
      <c r="A9730" s="3" t="str">
        <f>IFERROR(TRIM(LEFT(RIGHT('Cost Code (New)'!$F9730,LEN('Cost Code (New)'!$F9730)-SEARCH("Ext ",'Cost Code (New)'!$F9730)-LEN("Ext")),SEARCH(" - ",RIGHT('Cost Code (New)'!$F9730,LEN('Cost Code (New)'!$F9730)-SEARCH("Ext ",'Cost Code (New)'!$F9730)-LEN("Ext")))))+0,"")</f>
        <v/>
      </c>
      <c r="B9730" s="8"/>
      <c r="C9730" s="3"/>
      <c r="D9730" s="3"/>
      <c r="E9730" s="3"/>
      <c r="F9730" s="3"/>
      <c r="G9730" s="3"/>
      <c r="H9730" s="3"/>
      <c r="I9730" s="3"/>
    </row>
    <row r="9731" ht="15.75" customHeight="1">
      <c r="A9731" s="3" t="str">
        <f>IFERROR(TRIM(LEFT(RIGHT('Cost Code (New)'!$F9731,LEN('Cost Code (New)'!$F9731)-SEARCH("Ext ",'Cost Code (New)'!$F9731)-LEN("Ext")),SEARCH(" - ",RIGHT('Cost Code (New)'!$F9731,LEN('Cost Code (New)'!$F9731)-SEARCH("Ext ",'Cost Code (New)'!$F9731)-LEN("Ext")))))+0,"")</f>
        <v/>
      </c>
      <c r="B9731" s="8"/>
      <c r="C9731" s="3"/>
      <c r="D9731" s="3"/>
      <c r="E9731" s="3"/>
      <c r="F9731" s="3"/>
      <c r="G9731" s="3"/>
      <c r="H9731" s="3"/>
      <c r="I9731" s="3"/>
    </row>
    <row r="9732" ht="15.75" customHeight="1">
      <c r="A9732" s="3" t="str">
        <f>IFERROR(TRIM(LEFT(RIGHT('Cost Code (New)'!$F9732,LEN('Cost Code (New)'!$F9732)-SEARCH("Ext ",'Cost Code (New)'!$F9732)-LEN("Ext")),SEARCH(" - ",RIGHT('Cost Code (New)'!$F9732,LEN('Cost Code (New)'!$F9732)-SEARCH("Ext ",'Cost Code (New)'!$F9732)-LEN("Ext")))))+0,"")</f>
        <v/>
      </c>
      <c r="B9732" s="8"/>
      <c r="C9732" s="3"/>
      <c r="D9732" s="3"/>
      <c r="E9732" s="3"/>
      <c r="F9732" s="3"/>
      <c r="G9732" s="3"/>
      <c r="H9732" s="3"/>
      <c r="I9732" s="3"/>
    </row>
    <row r="9733" ht="15.75" customHeight="1">
      <c r="A9733" s="3" t="str">
        <f>IFERROR(TRIM(LEFT(RIGHT('Cost Code (New)'!$F9733,LEN('Cost Code (New)'!$F9733)-SEARCH("Ext ",'Cost Code (New)'!$F9733)-LEN("Ext")),SEARCH(" - ",RIGHT('Cost Code (New)'!$F9733,LEN('Cost Code (New)'!$F9733)-SEARCH("Ext ",'Cost Code (New)'!$F9733)-LEN("Ext")))))+0,"")</f>
        <v/>
      </c>
      <c r="B9733" s="8"/>
      <c r="C9733" s="3"/>
      <c r="D9733" s="3"/>
      <c r="E9733" s="3"/>
      <c r="F9733" s="3"/>
      <c r="G9733" s="3"/>
      <c r="H9733" s="3"/>
      <c r="I9733" s="3"/>
    </row>
    <row r="9734" ht="15.75" customHeight="1">
      <c r="A9734" s="3" t="str">
        <f>IFERROR(TRIM(LEFT(RIGHT('Cost Code (New)'!$F9734,LEN('Cost Code (New)'!$F9734)-SEARCH("Ext ",'Cost Code (New)'!$F9734)-LEN("Ext")),SEARCH(" - ",RIGHT('Cost Code (New)'!$F9734,LEN('Cost Code (New)'!$F9734)-SEARCH("Ext ",'Cost Code (New)'!$F9734)-LEN("Ext")))))+0,"")</f>
        <v/>
      </c>
      <c r="B9734" s="8"/>
      <c r="C9734" s="3"/>
      <c r="D9734" s="3"/>
      <c r="E9734" s="3"/>
      <c r="F9734" s="3"/>
      <c r="G9734" s="3"/>
      <c r="H9734" s="3"/>
      <c r="I9734" s="3"/>
    </row>
    <row r="9735" ht="15.75" customHeight="1">
      <c r="A9735" s="3" t="str">
        <f>IFERROR(TRIM(LEFT(RIGHT('Cost Code (New)'!$F9735,LEN('Cost Code (New)'!$F9735)-SEARCH("Ext ",'Cost Code (New)'!$F9735)-LEN("Ext")),SEARCH(" - ",RIGHT('Cost Code (New)'!$F9735,LEN('Cost Code (New)'!$F9735)-SEARCH("Ext ",'Cost Code (New)'!$F9735)-LEN("Ext")))))+0,"")</f>
        <v/>
      </c>
      <c r="B9735" s="8"/>
      <c r="C9735" s="3"/>
      <c r="D9735" s="3"/>
      <c r="E9735" s="3"/>
      <c r="F9735" s="3"/>
      <c r="G9735" s="3"/>
      <c r="H9735" s="3"/>
      <c r="I9735" s="3"/>
    </row>
    <row r="9736" ht="15.75" customHeight="1">
      <c r="A9736" s="3" t="str">
        <f>IFERROR(TRIM(LEFT(RIGHT('Cost Code (New)'!$F9736,LEN('Cost Code (New)'!$F9736)-SEARCH("Ext ",'Cost Code (New)'!$F9736)-LEN("Ext")),SEARCH(" - ",RIGHT('Cost Code (New)'!$F9736,LEN('Cost Code (New)'!$F9736)-SEARCH("Ext ",'Cost Code (New)'!$F9736)-LEN("Ext")))))+0,"")</f>
        <v/>
      </c>
      <c r="B9736" s="8"/>
      <c r="C9736" s="3"/>
      <c r="D9736" s="3"/>
      <c r="E9736" s="3"/>
      <c r="F9736" s="3"/>
      <c r="G9736" s="3"/>
      <c r="H9736" s="3"/>
      <c r="I9736" s="3"/>
    </row>
    <row r="9737" ht="15.75" customHeight="1">
      <c r="A9737" s="3" t="str">
        <f>IFERROR(TRIM(LEFT(RIGHT('Cost Code (New)'!$F9737,LEN('Cost Code (New)'!$F9737)-SEARCH("Ext ",'Cost Code (New)'!$F9737)-LEN("Ext")),SEARCH(" - ",RIGHT('Cost Code (New)'!$F9737,LEN('Cost Code (New)'!$F9737)-SEARCH("Ext ",'Cost Code (New)'!$F9737)-LEN("Ext")))))+0,"")</f>
        <v/>
      </c>
      <c r="B9737" s="8"/>
      <c r="C9737" s="3"/>
      <c r="D9737" s="3"/>
      <c r="E9737" s="3"/>
      <c r="F9737" s="3"/>
      <c r="G9737" s="3"/>
      <c r="H9737" s="3"/>
      <c r="I9737" s="3"/>
    </row>
    <row r="9738" ht="15.75" customHeight="1">
      <c r="A9738" s="3" t="str">
        <f>IFERROR(TRIM(LEFT(RIGHT('Cost Code (New)'!$F9738,LEN('Cost Code (New)'!$F9738)-SEARCH("Ext ",'Cost Code (New)'!$F9738)-LEN("Ext")),SEARCH(" - ",RIGHT('Cost Code (New)'!$F9738,LEN('Cost Code (New)'!$F9738)-SEARCH("Ext ",'Cost Code (New)'!$F9738)-LEN("Ext")))))+0,"")</f>
        <v/>
      </c>
      <c r="B9738" s="8"/>
      <c r="C9738" s="3"/>
      <c r="D9738" s="3"/>
      <c r="E9738" s="3"/>
      <c r="F9738" s="3"/>
      <c r="G9738" s="3"/>
      <c r="H9738" s="3"/>
      <c r="I9738" s="3"/>
    </row>
    <row r="9739" ht="15.75" customHeight="1">
      <c r="A9739" s="3" t="str">
        <f>IFERROR(TRIM(LEFT(RIGHT('Cost Code (New)'!$F9739,LEN('Cost Code (New)'!$F9739)-SEARCH("Ext ",'Cost Code (New)'!$F9739)-LEN("Ext")),SEARCH(" - ",RIGHT('Cost Code (New)'!$F9739,LEN('Cost Code (New)'!$F9739)-SEARCH("Ext ",'Cost Code (New)'!$F9739)-LEN("Ext")))))+0,"")</f>
        <v/>
      </c>
      <c r="B9739" s="8"/>
      <c r="C9739" s="3"/>
      <c r="D9739" s="3"/>
      <c r="E9739" s="3"/>
      <c r="F9739" s="3"/>
      <c r="G9739" s="3"/>
      <c r="H9739" s="3"/>
      <c r="I9739" s="3"/>
    </row>
    <row r="9740" ht="15.75" customHeight="1">
      <c r="A9740" s="3" t="str">
        <f>IFERROR(TRIM(LEFT(RIGHT('Cost Code (New)'!$F9740,LEN('Cost Code (New)'!$F9740)-SEARCH("Ext ",'Cost Code (New)'!$F9740)-LEN("Ext")),SEARCH(" - ",RIGHT('Cost Code (New)'!$F9740,LEN('Cost Code (New)'!$F9740)-SEARCH("Ext ",'Cost Code (New)'!$F9740)-LEN("Ext")))))+0,"")</f>
        <v/>
      </c>
      <c r="B9740" s="8"/>
      <c r="C9740" s="3"/>
      <c r="D9740" s="3"/>
      <c r="E9740" s="3"/>
      <c r="F9740" s="3"/>
      <c r="G9740" s="3"/>
      <c r="H9740" s="3"/>
      <c r="I9740" s="3"/>
    </row>
    <row r="9741" ht="15.75" customHeight="1">
      <c r="A9741" s="3" t="str">
        <f>IFERROR(TRIM(LEFT(RIGHT('Cost Code (New)'!$F9741,LEN('Cost Code (New)'!$F9741)-SEARCH("Ext ",'Cost Code (New)'!$F9741)-LEN("Ext")),SEARCH(" - ",RIGHT('Cost Code (New)'!$F9741,LEN('Cost Code (New)'!$F9741)-SEARCH("Ext ",'Cost Code (New)'!$F9741)-LEN("Ext")))))+0,"")</f>
        <v/>
      </c>
      <c r="B9741" s="8"/>
      <c r="C9741" s="3"/>
      <c r="D9741" s="3"/>
      <c r="E9741" s="3"/>
      <c r="F9741" s="3"/>
      <c r="G9741" s="3"/>
      <c r="H9741" s="3"/>
      <c r="I9741" s="3"/>
    </row>
    <row r="9742" ht="15.75" customHeight="1">
      <c r="A9742" s="3" t="str">
        <f>IFERROR(TRIM(LEFT(RIGHT('Cost Code (New)'!$F9742,LEN('Cost Code (New)'!$F9742)-SEARCH("Ext ",'Cost Code (New)'!$F9742)-LEN("Ext")),SEARCH(" - ",RIGHT('Cost Code (New)'!$F9742,LEN('Cost Code (New)'!$F9742)-SEARCH("Ext ",'Cost Code (New)'!$F9742)-LEN("Ext")))))+0,"")</f>
        <v/>
      </c>
      <c r="B9742" s="8"/>
      <c r="C9742" s="3"/>
      <c r="D9742" s="3"/>
      <c r="E9742" s="3"/>
      <c r="F9742" s="3"/>
      <c r="G9742" s="3"/>
      <c r="H9742" s="3"/>
      <c r="I9742" s="3"/>
    </row>
    <row r="9743" ht="15.75" customHeight="1">
      <c r="A9743" s="3" t="str">
        <f>IFERROR(TRIM(LEFT(RIGHT('Cost Code (New)'!$F9743,LEN('Cost Code (New)'!$F9743)-SEARCH("Ext ",'Cost Code (New)'!$F9743)-LEN("Ext")),SEARCH(" - ",RIGHT('Cost Code (New)'!$F9743,LEN('Cost Code (New)'!$F9743)-SEARCH("Ext ",'Cost Code (New)'!$F9743)-LEN("Ext")))))+0,"")</f>
        <v/>
      </c>
      <c r="B9743" s="8"/>
      <c r="C9743" s="3"/>
      <c r="D9743" s="3"/>
      <c r="E9743" s="3"/>
      <c r="F9743" s="3"/>
      <c r="G9743" s="3"/>
      <c r="H9743" s="3"/>
      <c r="I9743" s="3"/>
    </row>
    <row r="9744" ht="15.75" customHeight="1">
      <c r="A9744" s="3" t="str">
        <f>IFERROR(TRIM(LEFT(RIGHT('Cost Code (New)'!$F9744,LEN('Cost Code (New)'!$F9744)-SEARCH("Ext ",'Cost Code (New)'!$F9744)-LEN("Ext")),SEARCH(" - ",RIGHT('Cost Code (New)'!$F9744,LEN('Cost Code (New)'!$F9744)-SEARCH("Ext ",'Cost Code (New)'!$F9744)-LEN("Ext")))))+0,"")</f>
        <v/>
      </c>
      <c r="B9744" s="8"/>
      <c r="C9744" s="3"/>
      <c r="D9744" s="3"/>
      <c r="E9744" s="3"/>
      <c r="F9744" s="3"/>
      <c r="G9744" s="3"/>
      <c r="H9744" s="3"/>
      <c r="I9744" s="3"/>
    </row>
    <row r="9745" ht="15.75" customHeight="1">
      <c r="A9745" s="3" t="str">
        <f>IFERROR(TRIM(LEFT(RIGHT('Cost Code (New)'!$F9745,LEN('Cost Code (New)'!$F9745)-SEARCH("Ext ",'Cost Code (New)'!$F9745)-LEN("Ext")),SEARCH(" - ",RIGHT('Cost Code (New)'!$F9745,LEN('Cost Code (New)'!$F9745)-SEARCH("Ext ",'Cost Code (New)'!$F9745)-LEN("Ext")))))+0,"")</f>
        <v/>
      </c>
      <c r="B9745" s="8"/>
      <c r="C9745" s="3"/>
      <c r="D9745" s="3"/>
      <c r="E9745" s="3"/>
      <c r="F9745" s="3"/>
      <c r="G9745" s="3"/>
      <c r="H9745" s="3"/>
      <c r="I9745" s="3"/>
    </row>
    <row r="9746" ht="15.75" customHeight="1">
      <c r="A9746" s="3" t="str">
        <f>IFERROR(TRIM(LEFT(RIGHT('Cost Code (New)'!$F9746,LEN('Cost Code (New)'!$F9746)-SEARCH("Ext ",'Cost Code (New)'!$F9746)-LEN("Ext")),SEARCH(" - ",RIGHT('Cost Code (New)'!$F9746,LEN('Cost Code (New)'!$F9746)-SEARCH("Ext ",'Cost Code (New)'!$F9746)-LEN("Ext")))))+0,"")</f>
        <v/>
      </c>
      <c r="B9746" s="8"/>
      <c r="C9746" s="3"/>
      <c r="D9746" s="3"/>
      <c r="E9746" s="3"/>
      <c r="F9746" s="3"/>
      <c r="G9746" s="3"/>
      <c r="H9746" s="3"/>
      <c r="I9746" s="3"/>
    </row>
    <row r="9747" ht="15.75" customHeight="1">
      <c r="A9747" s="3" t="str">
        <f>IFERROR(TRIM(LEFT(RIGHT('Cost Code (New)'!$F9747,LEN('Cost Code (New)'!$F9747)-SEARCH("Ext ",'Cost Code (New)'!$F9747)-LEN("Ext")),SEARCH(" - ",RIGHT('Cost Code (New)'!$F9747,LEN('Cost Code (New)'!$F9747)-SEARCH("Ext ",'Cost Code (New)'!$F9747)-LEN("Ext")))))+0,"")</f>
        <v/>
      </c>
      <c r="B9747" s="8"/>
      <c r="C9747" s="3"/>
      <c r="D9747" s="3"/>
      <c r="E9747" s="3"/>
      <c r="F9747" s="3"/>
      <c r="G9747" s="3"/>
      <c r="H9747" s="3"/>
      <c r="I9747" s="3"/>
    </row>
    <row r="9748" ht="15.75" customHeight="1">
      <c r="A9748" s="3" t="str">
        <f>IFERROR(TRIM(LEFT(RIGHT('Cost Code (New)'!$F9748,LEN('Cost Code (New)'!$F9748)-SEARCH("Ext ",'Cost Code (New)'!$F9748)-LEN("Ext")),SEARCH(" - ",RIGHT('Cost Code (New)'!$F9748,LEN('Cost Code (New)'!$F9748)-SEARCH("Ext ",'Cost Code (New)'!$F9748)-LEN("Ext")))))+0,"")</f>
        <v/>
      </c>
      <c r="B9748" s="8"/>
      <c r="C9748" s="3"/>
      <c r="D9748" s="3"/>
      <c r="E9748" s="3"/>
      <c r="F9748" s="3"/>
      <c r="G9748" s="3"/>
      <c r="H9748" s="3"/>
      <c r="I9748" s="3"/>
    </row>
    <row r="9749" ht="15.75" customHeight="1">
      <c r="A9749" s="3" t="str">
        <f>IFERROR(TRIM(LEFT(RIGHT('Cost Code (New)'!$F9749,LEN('Cost Code (New)'!$F9749)-SEARCH("Ext ",'Cost Code (New)'!$F9749)-LEN("Ext")),SEARCH(" - ",RIGHT('Cost Code (New)'!$F9749,LEN('Cost Code (New)'!$F9749)-SEARCH("Ext ",'Cost Code (New)'!$F9749)-LEN("Ext")))))+0,"")</f>
        <v/>
      </c>
      <c r="B9749" s="8"/>
      <c r="C9749" s="3"/>
      <c r="D9749" s="3"/>
      <c r="E9749" s="3"/>
      <c r="F9749" s="3"/>
      <c r="G9749" s="3"/>
      <c r="H9749" s="3"/>
      <c r="I9749" s="3"/>
    </row>
    <row r="9750" ht="15.75" customHeight="1">
      <c r="A9750" s="3" t="str">
        <f>IFERROR(TRIM(LEFT(RIGHT('Cost Code (New)'!$F9750,LEN('Cost Code (New)'!$F9750)-SEARCH("Ext ",'Cost Code (New)'!$F9750)-LEN("Ext")),SEARCH(" - ",RIGHT('Cost Code (New)'!$F9750,LEN('Cost Code (New)'!$F9750)-SEARCH("Ext ",'Cost Code (New)'!$F9750)-LEN("Ext")))))+0,"")</f>
        <v/>
      </c>
      <c r="B9750" s="8"/>
      <c r="C9750" s="3"/>
      <c r="D9750" s="3"/>
      <c r="E9750" s="3"/>
      <c r="F9750" s="3"/>
      <c r="G9750" s="3"/>
      <c r="H9750" s="3"/>
      <c r="I9750" s="3"/>
    </row>
    <row r="9751" ht="15.75" customHeight="1">
      <c r="A9751" s="3" t="str">
        <f>IFERROR(TRIM(LEFT(RIGHT('Cost Code (New)'!$F9751,LEN('Cost Code (New)'!$F9751)-SEARCH("Ext ",'Cost Code (New)'!$F9751)-LEN("Ext")),SEARCH(" - ",RIGHT('Cost Code (New)'!$F9751,LEN('Cost Code (New)'!$F9751)-SEARCH("Ext ",'Cost Code (New)'!$F9751)-LEN("Ext")))))+0,"")</f>
        <v/>
      </c>
      <c r="B9751" s="8"/>
      <c r="C9751" s="3"/>
      <c r="D9751" s="3"/>
      <c r="E9751" s="3"/>
      <c r="F9751" s="3"/>
      <c r="G9751" s="3"/>
      <c r="H9751" s="3"/>
      <c r="I9751" s="3"/>
    </row>
    <row r="9752" ht="15.75" customHeight="1">
      <c r="A9752" s="3" t="str">
        <f>IFERROR(TRIM(LEFT(RIGHT('Cost Code (New)'!$F9752,LEN('Cost Code (New)'!$F9752)-SEARCH("Ext ",'Cost Code (New)'!$F9752)-LEN("Ext")),SEARCH(" - ",RIGHT('Cost Code (New)'!$F9752,LEN('Cost Code (New)'!$F9752)-SEARCH("Ext ",'Cost Code (New)'!$F9752)-LEN("Ext")))))+0,"")</f>
        <v/>
      </c>
      <c r="B9752" s="8"/>
      <c r="C9752" s="3"/>
      <c r="D9752" s="3"/>
      <c r="E9752" s="3"/>
      <c r="F9752" s="3"/>
      <c r="G9752" s="3"/>
      <c r="H9752" s="3"/>
      <c r="I9752" s="3"/>
    </row>
    <row r="9753" ht="15.75" customHeight="1">
      <c r="A9753" s="3" t="str">
        <f>IFERROR(TRIM(LEFT(RIGHT('Cost Code (New)'!$F9753,LEN('Cost Code (New)'!$F9753)-SEARCH("Ext ",'Cost Code (New)'!$F9753)-LEN("Ext")),SEARCH(" - ",RIGHT('Cost Code (New)'!$F9753,LEN('Cost Code (New)'!$F9753)-SEARCH("Ext ",'Cost Code (New)'!$F9753)-LEN("Ext")))))+0,"")</f>
        <v/>
      </c>
      <c r="B9753" s="8"/>
      <c r="C9753" s="3"/>
      <c r="D9753" s="3"/>
      <c r="E9753" s="3"/>
      <c r="F9753" s="3"/>
      <c r="G9753" s="3"/>
      <c r="H9753" s="3"/>
      <c r="I9753" s="3"/>
    </row>
    <row r="9754" ht="15.75" customHeight="1">
      <c r="A9754" s="3" t="str">
        <f>IFERROR(TRIM(LEFT(RIGHT('Cost Code (New)'!$F9754,LEN('Cost Code (New)'!$F9754)-SEARCH("Ext ",'Cost Code (New)'!$F9754)-LEN("Ext")),SEARCH(" - ",RIGHT('Cost Code (New)'!$F9754,LEN('Cost Code (New)'!$F9754)-SEARCH("Ext ",'Cost Code (New)'!$F9754)-LEN("Ext")))))+0,"")</f>
        <v/>
      </c>
      <c r="B9754" s="8"/>
      <c r="C9754" s="3"/>
      <c r="D9754" s="3"/>
      <c r="E9754" s="3"/>
      <c r="F9754" s="3"/>
      <c r="G9754" s="3"/>
      <c r="H9754" s="3"/>
      <c r="I9754" s="3"/>
    </row>
    <row r="9755" ht="15.75" customHeight="1">
      <c r="A9755" s="3" t="str">
        <f>IFERROR(TRIM(LEFT(RIGHT('Cost Code (New)'!$F9755,LEN('Cost Code (New)'!$F9755)-SEARCH("Ext ",'Cost Code (New)'!$F9755)-LEN("Ext")),SEARCH(" - ",RIGHT('Cost Code (New)'!$F9755,LEN('Cost Code (New)'!$F9755)-SEARCH("Ext ",'Cost Code (New)'!$F9755)-LEN("Ext")))))+0,"")</f>
        <v/>
      </c>
      <c r="B9755" s="8"/>
      <c r="C9755" s="3"/>
      <c r="D9755" s="3"/>
      <c r="E9755" s="3"/>
      <c r="F9755" s="3"/>
      <c r="G9755" s="3"/>
      <c r="H9755" s="3"/>
      <c r="I9755" s="3"/>
    </row>
    <row r="9756" ht="15.75" customHeight="1">
      <c r="A9756" s="3" t="str">
        <f>IFERROR(TRIM(LEFT(RIGHT('Cost Code (New)'!$F9756,LEN('Cost Code (New)'!$F9756)-SEARCH("Ext ",'Cost Code (New)'!$F9756)-LEN("Ext")),SEARCH(" - ",RIGHT('Cost Code (New)'!$F9756,LEN('Cost Code (New)'!$F9756)-SEARCH("Ext ",'Cost Code (New)'!$F9756)-LEN("Ext")))))+0,"")</f>
        <v/>
      </c>
      <c r="B9756" s="8"/>
      <c r="C9756" s="3"/>
      <c r="D9756" s="3"/>
      <c r="E9756" s="3"/>
      <c r="F9756" s="3"/>
      <c r="G9756" s="3"/>
      <c r="H9756" s="3"/>
      <c r="I9756" s="3"/>
    </row>
    <row r="9757" ht="15.75" customHeight="1">
      <c r="A9757" s="3" t="str">
        <f>IFERROR(TRIM(LEFT(RIGHT('Cost Code (New)'!$F9757,LEN('Cost Code (New)'!$F9757)-SEARCH("Ext ",'Cost Code (New)'!$F9757)-LEN("Ext")),SEARCH(" - ",RIGHT('Cost Code (New)'!$F9757,LEN('Cost Code (New)'!$F9757)-SEARCH("Ext ",'Cost Code (New)'!$F9757)-LEN("Ext")))))+0,"")</f>
        <v/>
      </c>
      <c r="B9757" s="8"/>
      <c r="C9757" s="3"/>
      <c r="D9757" s="3"/>
      <c r="E9757" s="3"/>
      <c r="F9757" s="3"/>
      <c r="G9757" s="3"/>
      <c r="H9757" s="3"/>
      <c r="I9757" s="3"/>
    </row>
    <row r="9758" ht="15.75" customHeight="1">
      <c r="A9758" s="3" t="str">
        <f>IFERROR(TRIM(LEFT(RIGHT('Cost Code (New)'!$F9758,LEN('Cost Code (New)'!$F9758)-SEARCH("Ext ",'Cost Code (New)'!$F9758)-LEN("Ext")),SEARCH(" - ",RIGHT('Cost Code (New)'!$F9758,LEN('Cost Code (New)'!$F9758)-SEARCH("Ext ",'Cost Code (New)'!$F9758)-LEN("Ext")))))+0,"")</f>
        <v/>
      </c>
      <c r="B9758" s="8"/>
      <c r="C9758" s="3"/>
      <c r="D9758" s="3"/>
      <c r="E9758" s="3"/>
      <c r="F9758" s="3"/>
      <c r="G9758" s="3"/>
      <c r="H9758" s="3"/>
      <c r="I9758" s="3"/>
    </row>
    <row r="9759" ht="15.75" customHeight="1">
      <c r="A9759" s="3" t="str">
        <f>IFERROR(TRIM(LEFT(RIGHT('Cost Code (New)'!$F9759,LEN('Cost Code (New)'!$F9759)-SEARCH("Ext ",'Cost Code (New)'!$F9759)-LEN("Ext")),SEARCH(" - ",RIGHT('Cost Code (New)'!$F9759,LEN('Cost Code (New)'!$F9759)-SEARCH("Ext ",'Cost Code (New)'!$F9759)-LEN("Ext")))))+0,"")</f>
        <v/>
      </c>
      <c r="B9759" s="8"/>
      <c r="C9759" s="3"/>
      <c r="D9759" s="3"/>
      <c r="E9759" s="3"/>
      <c r="F9759" s="3"/>
      <c r="G9759" s="3"/>
      <c r="H9759" s="3"/>
      <c r="I9759" s="3"/>
    </row>
    <row r="9760" ht="15.75" customHeight="1">
      <c r="A9760" s="3" t="str">
        <f>IFERROR(TRIM(LEFT(RIGHT('Cost Code (New)'!$F9760,LEN('Cost Code (New)'!$F9760)-SEARCH("Ext ",'Cost Code (New)'!$F9760)-LEN("Ext")),SEARCH(" - ",RIGHT('Cost Code (New)'!$F9760,LEN('Cost Code (New)'!$F9760)-SEARCH("Ext ",'Cost Code (New)'!$F9760)-LEN("Ext")))))+0,"")</f>
        <v/>
      </c>
      <c r="B9760" s="8"/>
      <c r="C9760" s="3"/>
      <c r="D9760" s="3"/>
      <c r="E9760" s="3"/>
      <c r="F9760" s="3"/>
      <c r="G9760" s="3"/>
      <c r="H9760" s="3"/>
      <c r="I9760" s="3"/>
    </row>
    <row r="9761" ht="15.75" customHeight="1">
      <c r="A9761" s="3" t="str">
        <f>IFERROR(TRIM(LEFT(RIGHT('Cost Code (New)'!$F9761,LEN('Cost Code (New)'!$F9761)-SEARCH("Ext ",'Cost Code (New)'!$F9761)-LEN("Ext")),SEARCH(" - ",RIGHT('Cost Code (New)'!$F9761,LEN('Cost Code (New)'!$F9761)-SEARCH("Ext ",'Cost Code (New)'!$F9761)-LEN("Ext")))))+0,"")</f>
        <v/>
      </c>
      <c r="B9761" s="8"/>
      <c r="C9761" s="3"/>
      <c r="D9761" s="3"/>
      <c r="E9761" s="3"/>
      <c r="F9761" s="3"/>
      <c r="G9761" s="3"/>
      <c r="H9761" s="3"/>
      <c r="I9761" s="3"/>
    </row>
    <row r="9762" ht="15.75" customHeight="1">
      <c r="A9762" s="3" t="str">
        <f>IFERROR(TRIM(LEFT(RIGHT('Cost Code (New)'!$F9762,LEN('Cost Code (New)'!$F9762)-SEARCH("Ext ",'Cost Code (New)'!$F9762)-LEN("Ext")),SEARCH(" - ",RIGHT('Cost Code (New)'!$F9762,LEN('Cost Code (New)'!$F9762)-SEARCH("Ext ",'Cost Code (New)'!$F9762)-LEN("Ext")))))+0,"")</f>
        <v/>
      </c>
      <c r="B9762" s="8"/>
      <c r="C9762" s="3"/>
      <c r="D9762" s="3"/>
      <c r="E9762" s="3"/>
      <c r="F9762" s="3"/>
      <c r="G9762" s="3"/>
      <c r="H9762" s="3"/>
      <c r="I9762" s="3"/>
    </row>
    <row r="9763" ht="15.75" customHeight="1">
      <c r="A9763" s="3" t="str">
        <f>IFERROR(TRIM(LEFT(RIGHT('Cost Code (New)'!$F9763,LEN('Cost Code (New)'!$F9763)-SEARCH("Ext ",'Cost Code (New)'!$F9763)-LEN("Ext")),SEARCH(" - ",RIGHT('Cost Code (New)'!$F9763,LEN('Cost Code (New)'!$F9763)-SEARCH("Ext ",'Cost Code (New)'!$F9763)-LEN("Ext")))))+0,"")</f>
        <v/>
      </c>
      <c r="B9763" s="8"/>
      <c r="C9763" s="3"/>
      <c r="D9763" s="3"/>
      <c r="E9763" s="3"/>
      <c r="F9763" s="3"/>
      <c r="G9763" s="3"/>
      <c r="H9763" s="3"/>
      <c r="I9763" s="3"/>
    </row>
    <row r="9764" ht="15.75" customHeight="1">
      <c r="A9764" s="3" t="str">
        <f>IFERROR(TRIM(LEFT(RIGHT('Cost Code (New)'!$F9764,LEN('Cost Code (New)'!$F9764)-SEARCH("Ext ",'Cost Code (New)'!$F9764)-LEN("Ext")),SEARCH(" - ",RIGHT('Cost Code (New)'!$F9764,LEN('Cost Code (New)'!$F9764)-SEARCH("Ext ",'Cost Code (New)'!$F9764)-LEN("Ext")))))+0,"")</f>
        <v/>
      </c>
      <c r="B9764" s="8"/>
      <c r="C9764" s="3"/>
      <c r="D9764" s="3"/>
      <c r="E9764" s="3"/>
      <c r="F9764" s="3"/>
      <c r="G9764" s="3"/>
      <c r="H9764" s="3"/>
      <c r="I9764" s="3"/>
    </row>
    <row r="9765" ht="15.75" customHeight="1">
      <c r="A9765" s="3" t="str">
        <f>IFERROR(TRIM(LEFT(RIGHT('Cost Code (New)'!$F9765,LEN('Cost Code (New)'!$F9765)-SEARCH("Ext ",'Cost Code (New)'!$F9765)-LEN("Ext")),SEARCH(" - ",RIGHT('Cost Code (New)'!$F9765,LEN('Cost Code (New)'!$F9765)-SEARCH("Ext ",'Cost Code (New)'!$F9765)-LEN("Ext")))))+0,"")</f>
        <v/>
      </c>
      <c r="B9765" s="8"/>
      <c r="C9765" s="3"/>
      <c r="D9765" s="3"/>
      <c r="E9765" s="3"/>
      <c r="F9765" s="3"/>
      <c r="G9765" s="3"/>
      <c r="H9765" s="3"/>
      <c r="I9765" s="3"/>
    </row>
    <row r="9766" ht="15.75" customHeight="1">
      <c r="A9766" s="3" t="str">
        <f>IFERROR(TRIM(LEFT(RIGHT('Cost Code (New)'!$F9766,LEN('Cost Code (New)'!$F9766)-SEARCH("Ext ",'Cost Code (New)'!$F9766)-LEN("Ext")),SEARCH(" - ",RIGHT('Cost Code (New)'!$F9766,LEN('Cost Code (New)'!$F9766)-SEARCH("Ext ",'Cost Code (New)'!$F9766)-LEN("Ext")))))+0,"")</f>
        <v/>
      </c>
      <c r="B9766" s="8"/>
      <c r="C9766" s="3"/>
      <c r="D9766" s="3"/>
      <c r="E9766" s="3"/>
      <c r="F9766" s="3"/>
      <c r="G9766" s="3"/>
      <c r="H9766" s="3"/>
      <c r="I9766" s="3"/>
    </row>
    <row r="9767" ht="15.75" customHeight="1">
      <c r="A9767" s="3" t="str">
        <f>IFERROR(TRIM(LEFT(RIGHT('Cost Code (New)'!$F9767,LEN('Cost Code (New)'!$F9767)-SEARCH("Ext ",'Cost Code (New)'!$F9767)-LEN("Ext")),SEARCH(" - ",RIGHT('Cost Code (New)'!$F9767,LEN('Cost Code (New)'!$F9767)-SEARCH("Ext ",'Cost Code (New)'!$F9767)-LEN("Ext")))))+0,"")</f>
        <v/>
      </c>
      <c r="B9767" s="8"/>
      <c r="C9767" s="3"/>
      <c r="D9767" s="3"/>
      <c r="E9767" s="3"/>
      <c r="F9767" s="3"/>
      <c r="G9767" s="3"/>
      <c r="H9767" s="3"/>
      <c r="I9767" s="3"/>
    </row>
    <row r="9768" ht="15.75" customHeight="1">
      <c r="A9768" s="3" t="str">
        <f>IFERROR(TRIM(LEFT(RIGHT('Cost Code (New)'!$F9768,LEN('Cost Code (New)'!$F9768)-SEARCH("Ext ",'Cost Code (New)'!$F9768)-LEN("Ext")),SEARCH(" - ",RIGHT('Cost Code (New)'!$F9768,LEN('Cost Code (New)'!$F9768)-SEARCH("Ext ",'Cost Code (New)'!$F9768)-LEN("Ext")))))+0,"")</f>
        <v/>
      </c>
      <c r="B9768" s="8"/>
      <c r="C9768" s="3"/>
      <c r="D9768" s="3"/>
      <c r="E9768" s="3"/>
      <c r="F9768" s="3"/>
      <c r="G9768" s="3"/>
      <c r="H9768" s="3"/>
      <c r="I9768" s="3"/>
    </row>
    <row r="9769" ht="15.75" customHeight="1">
      <c r="A9769" s="3" t="str">
        <f>IFERROR(TRIM(LEFT(RIGHT('Cost Code (New)'!$F9769,LEN('Cost Code (New)'!$F9769)-SEARCH("Ext ",'Cost Code (New)'!$F9769)-LEN("Ext")),SEARCH(" - ",RIGHT('Cost Code (New)'!$F9769,LEN('Cost Code (New)'!$F9769)-SEARCH("Ext ",'Cost Code (New)'!$F9769)-LEN("Ext")))))+0,"")</f>
        <v/>
      </c>
      <c r="B9769" s="8"/>
      <c r="C9769" s="3"/>
      <c r="D9769" s="3"/>
      <c r="E9769" s="3"/>
      <c r="F9769" s="3"/>
      <c r="G9769" s="3"/>
      <c r="H9769" s="3"/>
      <c r="I9769" s="3"/>
    </row>
    <row r="9770" ht="15.75" customHeight="1">
      <c r="A9770" s="3" t="str">
        <f>IFERROR(TRIM(LEFT(RIGHT('Cost Code (New)'!$F9770,LEN('Cost Code (New)'!$F9770)-SEARCH("Ext ",'Cost Code (New)'!$F9770)-LEN("Ext")),SEARCH(" - ",RIGHT('Cost Code (New)'!$F9770,LEN('Cost Code (New)'!$F9770)-SEARCH("Ext ",'Cost Code (New)'!$F9770)-LEN("Ext")))))+0,"")</f>
        <v/>
      </c>
      <c r="B9770" s="8"/>
      <c r="C9770" s="3"/>
      <c r="D9770" s="3"/>
      <c r="E9770" s="3"/>
      <c r="F9770" s="3"/>
      <c r="G9770" s="3"/>
      <c r="H9770" s="3"/>
      <c r="I9770" s="3"/>
    </row>
    <row r="9771" ht="15.75" customHeight="1">
      <c r="A9771" s="3" t="str">
        <f>IFERROR(TRIM(LEFT(RIGHT('Cost Code (New)'!$F9771,LEN('Cost Code (New)'!$F9771)-SEARCH("Ext ",'Cost Code (New)'!$F9771)-LEN("Ext")),SEARCH(" - ",RIGHT('Cost Code (New)'!$F9771,LEN('Cost Code (New)'!$F9771)-SEARCH("Ext ",'Cost Code (New)'!$F9771)-LEN("Ext")))))+0,"")</f>
        <v/>
      </c>
      <c r="B9771" s="8"/>
      <c r="C9771" s="3"/>
      <c r="D9771" s="3"/>
      <c r="E9771" s="3"/>
      <c r="F9771" s="3"/>
      <c r="G9771" s="3"/>
      <c r="H9771" s="3"/>
      <c r="I9771" s="3"/>
    </row>
    <row r="9772" ht="15.75" customHeight="1">
      <c r="A9772" s="3" t="str">
        <f>IFERROR(TRIM(LEFT(RIGHT('Cost Code (New)'!$F9772,LEN('Cost Code (New)'!$F9772)-SEARCH("Ext ",'Cost Code (New)'!$F9772)-LEN("Ext")),SEARCH(" - ",RIGHT('Cost Code (New)'!$F9772,LEN('Cost Code (New)'!$F9772)-SEARCH("Ext ",'Cost Code (New)'!$F9772)-LEN("Ext")))))+0,"")</f>
        <v/>
      </c>
      <c r="B9772" s="8"/>
      <c r="C9772" s="3"/>
      <c r="D9772" s="3"/>
      <c r="E9772" s="3"/>
      <c r="F9772" s="3"/>
      <c r="G9772" s="3"/>
      <c r="H9772" s="3"/>
      <c r="I9772" s="3"/>
    </row>
    <row r="9773" ht="15.75" customHeight="1">
      <c r="A9773" s="3" t="str">
        <f>IFERROR(TRIM(LEFT(RIGHT('Cost Code (New)'!$F9773,LEN('Cost Code (New)'!$F9773)-SEARCH("Ext ",'Cost Code (New)'!$F9773)-LEN("Ext")),SEARCH(" - ",RIGHT('Cost Code (New)'!$F9773,LEN('Cost Code (New)'!$F9773)-SEARCH("Ext ",'Cost Code (New)'!$F9773)-LEN("Ext")))))+0,"")</f>
        <v/>
      </c>
      <c r="B9773" s="8"/>
      <c r="C9773" s="3"/>
      <c r="D9773" s="3"/>
      <c r="E9773" s="3"/>
      <c r="F9773" s="3"/>
      <c r="G9773" s="3"/>
      <c r="H9773" s="3"/>
      <c r="I9773" s="3"/>
    </row>
    <row r="9774" ht="15.75" customHeight="1">
      <c r="A9774" s="3" t="str">
        <f>IFERROR(TRIM(LEFT(RIGHT('Cost Code (New)'!$F9774,LEN('Cost Code (New)'!$F9774)-SEARCH("Ext ",'Cost Code (New)'!$F9774)-LEN("Ext")),SEARCH(" - ",RIGHT('Cost Code (New)'!$F9774,LEN('Cost Code (New)'!$F9774)-SEARCH("Ext ",'Cost Code (New)'!$F9774)-LEN("Ext")))))+0,"")</f>
        <v/>
      </c>
      <c r="B9774" s="8"/>
      <c r="C9774" s="3"/>
      <c r="D9774" s="3"/>
      <c r="E9774" s="3"/>
      <c r="F9774" s="3"/>
      <c r="G9774" s="3"/>
      <c r="H9774" s="3"/>
      <c r="I9774" s="3"/>
    </row>
    <row r="9775" ht="15.75" customHeight="1">
      <c r="A9775" s="3" t="str">
        <f>IFERROR(TRIM(LEFT(RIGHT('Cost Code (New)'!$F9775,LEN('Cost Code (New)'!$F9775)-SEARCH("Ext ",'Cost Code (New)'!$F9775)-LEN("Ext")),SEARCH(" - ",RIGHT('Cost Code (New)'!$F9775,LEN('Cost Code (New)'!$F9775)-SEARCH("Ext ",'Cost Code (New)'!$F9775)-LEN("Ext")))))+0,"")</f>
        <v/>
      </c>
      <c r="B9775" s="8"/>
      <c r="C9775" s="3"/>
      <c r="D9775" s="3"/>
      <c r="E9775" s="3"/>
      <c r="F9775" s="3"/>
      <c r="G9775" s="3"/>
      <c r="H9775" s="3"/>
      <c r="I9775" s="3"/>
    </row>
    <row r="9776" ht="15.75" customHeight="1">
      <c r="A9776" s="3" t="str">
        <f>IFERROR(TRIM(LEFT(RIGHT('Cost Code (New)'!$F9776,LEN('Cost Code (New)'!$F9776)-SEARCH("Ext ",'Cost Code (New)'!$F9776)-LEN("Ext")),SEARCH(" - ",RIGHT('Cost Code (New)'!$F9776,LEN('Cost Code (New)'!$F9776)-SEARCH("Ext ",'Cost Code (New)'!$F9776)-LEN("Ext")))))+0,"")</f>
        <v/>
      </c>
      <c r="B9776" s="8"/>
      <c r="C9776" s="3"/>
      <c r="D9776" s="3"/>
      <c r="E9776" s="3"/>
      <c r="F9776" s="3"/>
      <c r="G9776" s="3"/>
      <c r="H9776" s="3"/>
      <c r="I9776" s="3"/>
    </row>
    <row r="9777" ht="15.75" customHeight="1">
      <c r="A9777" s="3" t="str">
        <f>IFERROR(TRIM(LEFT(RIGHT('Cost Code (New)'!$F9777,LEN('Cost Code (New)'!$F9777)-SEARCH("Ext ",'Cost Code (New)'!$F9777)-LEN("Ext")),SEARCH(" - ",RIGHT('Cost Code (New)'!$F9777,LEN('Cost Code (New)'!$F9777)-SEARCH("Ext ",'Cost Code (New)'!$F9777)-LEN("Ext")))))+0,"")</f>
        <v/>
      </c>
      <c r="B9777" s="8"/>
      <c r="C9777" s="3"/>
      <c r="D9777" s="3"/>
      <c r="E9777" s="3"/>
      <c r="F9777" s="3"/>
      <c r="G9777" s="3"/>
      <c r="H9777" s="3"/>
      <c r="I9777" s="3"/>
    </row>
    <row r="9778" ht="15.75" customHeight="1">
      <c r="A9778" s="3" t="str">
        <f>IFERROR(TRIM(LEFT(RIGHT('Cost Code (New)'!$F9778,LEN('Cost Code (New)'!$F9778)-SEARCH("Ext ",'Cost Code (New)'!$F9778)-LEN("Ext")),SEARCH(" - ",RIGHT('Cost Code (New)'!$F9778,LEN('Cost Code (New)'!$F9778)-SEARCH("Ext ",'Cost Code (New)'!$F9778)-LEN("Ext")))))+0,"")</f>
        <v/>
      </c>
      <c r="B9778" s="8"/>
      <c r="C9778" s="3"/>
      <c r="D9778" s="3"/>
      <c r="E9778" s="3"/>
      <c r="F9778" s="3"/>
      <c r="G9778" s="3"/>
      <c r="H9778" s="3"/>
      <c r="I9778" s="3"/>
    </row>
    <row r="9779" ht="15.75" customHeight="1">
      <c r="A9779" s="3" t="str">
        <f>IFERROR(TRIM(LEFT(RIGHT('Cost Code (New)'!$F9779,LEN('Cost Code (New)'!$F9779)-SEARCH("Ext ",'Cost Code (New)'!$F9779)-LEN("Ext")),SEARCH(" - ",RIGHT('Cost Code (New)'!$F9779,LEN('Cost Code (New)'!$F9779)-SEARCH("Ext ",'Cost Code (New)'!$F9779)-LEN("Ext")))))+0,"")</f>
        <v/>
      </c>
      <c r="B9779" s="8"/>
      <c r="C9779" s="3"/>
      <c r="D9779" s="3"/>
      <c r="E9779" s="3"/>
      <c r="F9779" s="3"/>
      <c r="G9779" s="3"/>
      <c r="H9779" s="3"/>
      <c r="I9779" s="3"/>
    </row>
    <row r="9780" ht="15.75" customHeight="1">
      <c r="A9780" s="3" t="str">
        <f>IFERROR(TRIM(LEFT(RIGHT('Cost Code (New)'!$F9780,LEN('Cost Code (New)'!$F9780)-SEARCH("Ext ",'Cost Code (New)'!$F9780)-LEN("Ext")),SEARCH(" - ",RIGHT('Cost Code (New)'!$F9780,LEN('Cost Code (New)'!$F9780)-SEARCH("Ext ",'Cost Code (New)'!$F9780)-LEN("Ext")))))+0,"")</f>
        <v/>
      </c>
      <c r="B9780" s="8"/>
      <c r="C9780" s="3"/>
      <c r="D9780" s="3"/>
      <c r="E9780" s="3"/>
      <c r="F9780" s="3"/>
      <c r="G9780" s="3"/>
      <c r="H9780" s="3"/>
      <c r="I9780" s="3"/>
    </row>
    <row r="9781" ht="15.75" customHeight="1">
      <c r="A9781" s="3" t="str">
        <f>IFERROR(TRIM(LEFT(RIGHT('Cost Code (New)'!$F9781,LEN('Cost Code (New)'!$F9781)-SEARCH("Ext ",'Cost Code (New)'!$F9781)-LEN("Ext")),SEARCH(" - ",RIGHT('Cost Code (New)'!$F9781,LEN('Cost Code (New)'!$F9781)-SEARCH("Ext ",'Cost Code (New)'!$F9781)-LEN("Ext")))))+0,"")</f>
        <v/>
      </c>
      <c r="B9781" s="8"/>
      <c r="C9781" s="3"/>
      <c r="D9781" s="3"/>
      <c r="E9781" s="3"/>
      <c r="F9781" s="3"/>
      <c r="G9781" s="3"/>
      <c r="H9781" s="3"/>
      <c r="I9781" s="3"/>
    </row>
    <row r="9782" ht="15.75" customHeight="1">
      <c r="A9782" s="3" t="str">
        <f>IFERROR(TRIM(LEFT(RIGHT('Cost Code (New)'!$F9782,LEN('Cost Code (New)'!$F9782)-SEARCH("Ext ",'Cost Code (New)'!$F9782)-LEN("Ext")),SEARCH(" - ",RIGHT('Cost Code (New)'!$F9782,LEN('Cost Code (New)'!$F9782)-SEARCH("Ext ",'Cost Code (New)'!$F9782)-LEN("Ext")))))+0,"")</f>
        <v/>
      </c>
      <c r="B9782" s="8"/>
      <c r="C9782" s="3"/>
      <c r="D9782" s="3"/>
      <c r="E9782" s="3"/>
      <c r="F9782" s="3"/>
      <c r="G9782" s="3"/>
      <c r="H9782" s="3"/>
      <c r="I9782" s="3"/>
    </row>
    <row r="9783" ht="15.75" customHeight="1">
      <c r="A9783" s="3" t="str">
        <f>IFERROR(TRIM(LEFT(RIGHT('Cost Code (New)'!$F9783,LEN('Cost Code (New)'!$F9783)-SEARCH("Ext ",'Cost Code (New)'!$F9783)-LEN("Ext")),SEARCH(" - ",RIGHT('Cost Code (New)'!$F9783,LEN('Cost Code (New)'!$F9783)-SEARCH("Ext ",'Cost Code (New)'!$F9783)-LEN("Ext")))))+0,"")</f>
        <v/>
      </c>
      <c r="B9783" s="8"/>
      <c r="C9783" s="3"/>
      <c r="D9783" s="3"/>
      <c r="E9783" s="3"/>
      <c r="F9783" s="3"/>
      <c r="G9783" s="3"/>
      <c r="H9783" s="3"/>
      <c r="I9783" s="3"/>
    </row>
    <row r="9784" ht="15.75" customHeight="1">
      <c r="A9784" s="3" t="str">
        <f>IFERROR(TRIM(LEFT(RIGHT('Cost Code (New)'!$F9784,LEN('Cost Code (New)'!$F9784)-SEARCH("Ext ",'Cost Code (New)'!$F9784)-LEN("Ext")),SEARCH(" - ",RIGHT('Cost Code (New)'!$F9784,LEN('Cost Code (New)'!$F9784)-SEARCH("Ext ",'Cost Code (New)'!$F9784)-LEN("Ext")))))+0,"")</f>
        <v/>
      </c>
      <c r="B9784" s="8"/>
      <c r="C9784" s="3"/>
      <c r="D9784" s="3"/>
      <c r="E9784" s="3"/>
      <c r="F9784" s="3"/>
      <c r="G9784" s="3"/>
      <c r="H9784" s="3"/>
      <c r="I9784" s="3"/>
    </row>
    <row r="9785" ht="15.75" customHeight="1">
      <c r="A9785" s="3" t="str">
        <f>IFERROR(TRIM(LEFT(RIGHT('Cost Code (New)'!$F9785,LEN('Cost Code (New)'!$F9785)-SEARCH("Ext ",'Cost Code (New)'!$F9785)-LEN("Ext")),SEARCH(" - ",RIGHT('Cost Code (New)'!$F9785,LEN('Cost Code (New)'!$F9785)-SEARCH("Ext ",'Cost Code (New)'!$F9785)-LEN("Ext")))))+0,"")</f>
        <v/>
      </c>
      <c r="B9785" s="8"/>
      <c r="C9785" s="3"/>
      <c r="D9785" s="3"/>
      <c r="E9785" s="3"/>
      <c r="F9785" s="3"/>
      <c r="G9785" s="3"/>
      <c r="H9785" s="3"/>
      <c r="I9785" s="3"/>
    </row>
    <row r="9786" ht="15.75" customHeight="1">
      <c r="A9786" s="3" t="str">
        <f>IFERROR(TRIM(LEFT(RIGHT('Cost Code (New)'!$F9786,LEN('Cost Code (New)'!$F9786)-SEARCH("Ext ",'Cost Code (New)'!$F9786)-LEN("Ext")),SEARCH(" - ",RIGHT('Cost Code (New)'!$F9786,LEN('Cost Code (New)'!$F9786)-SEARCH("Ext ",'Cost Code (New)'!$F9786)-LEN("Ext")))))+0,"")</f>
        <v/>
      </c>
      <c r="B9786" s="8"/>
      <c r="C9786" s="3"/>
      <c r="D9786" s="3"/>
      <c r="E9786" s="3"/>
      <c r="F9786" s="3"/>
      <c r="G9786" s="3"/>
      <c r="H9786" s="3"/>
      <c r="I9786" s="3"/>
    </row>
    <row r="9787" ht="15.75" customHeight="1">
      <c r="A9787" s="3" t="str">
        <f>IFERROR(TRIM(LEFT(RIGHT('Cost Code (New)'!$F9787,LEN('Cost Code (New)'!$F9787)-SEARCH("Ext ",'Cost Code (New)'!$F9787)-LEN("Ext")),SEARCH(" - ",RIGHT('Cost Code (New)'!$F9787,LEN('Cost Code (New)'!$F9787)-SEARCH("Ext ",'Cost Code (New)'!$F9787)-LEN("Ext")))))+0,"")</f>
        <v/>
      </c>
      <c r="B9787" s="8"/>
      <c r="C9787" s="3"/>
      <c r="D9787" s="3"/>
      <c r="E9787" s="3"/>
      <c r="F9787" s="3"/>
      <c r="G9787" s="3"/>
      <c r="H9787" s="3"/>
      <c r="I9787" s="3"/>
    </row>
    <row r="9788" ht="15.75" customHeight="1">
      <c r="A9788" s="3" t="str">
        <f>IFERROR(TRIM(LEFT(RIGHT('Cost Code (New)'!$F9788,LEN('Cost Code (New)'!$F9788)-SEARCH("Ext ",'Cost Code (New)'!$F9788)-LEN("Ext")),SEARCH(" - ",RIGHT('Cost Code (New)'!$F9788,LEN('Cost Code (New)'!$F9788)-SEARCH("Ext ",'Cost Code (New)'!$F9788)-LEN("Ext")))))+0,"")</f>
        <v/>
      </c>
      <c r="B9788" s="8"/>
      <c r="C9788" s="3"/>
      <c r="D9788" s="3"/>
      <c r="E9788" s="3"/>
      <c r="F9788" s="3"/>
      <c r="G9788" s="3"/>
      <c r="H9788" s="3"/>
      <c r="I9788" s="3"/>
    </row>
    <row r="9789" ht="15.75" customHeight="1">
      <c r="A9789" s="3" t="str">
        <f>IFERROR(TRIM(LEFT(RIGHT('Cost Code (New)'!$F9789,LEN('Cost Code (New)'!$F9789)-SEARCH("Ext ",'Cost Code (New)'!$F9789)-LEN("Ext")),SEARCH(" - ",RIGHT('Cost Code (New)'!$F9789,LEN('Cost Code (New)'!$F9789)-SEARCH("Ext ",'Cost Code (New)'!$F9789)-LEN("Ext")))))+0,"")</f>
        <v/>
      </c>
      <c r="B9789" s="8"/>
      <c r="C9789" s="3"/>
      <c r="D9789" s="3"/>
      <c r="E9789" s="3"/>
      <c r="F9789" s="3"/>
      <c r="G9789" s="3"/>
      <c r="H9789" s="3"/>
      <c r="I9789" s="3"/>
    </row>
    <row r="9790" ht="15.75" customHeight="1">
      <c r="A9790" s="3" t="str">
        <f>IFERROR(TRIM(LEFT(RIGHT('Cost Code (New)'!$F9790,LEN('Cost Code (New)'!$F9790)-SEARCH("Ext ",'Cost Code (New)'!$F9790)-LEN("Ext")),SEARCH(" - ",RIGHT('Cost Code (New)'!$F9790,LEN('Cost Code (New)'!$F9790)-SEARCH("Ext ",'Cost Code (New)'!$F9790)-LEN("Ext")))))+0,"")</f>
        <v/>
      </c>
      <c r="B9790" s="8"/>
      <c r="C9790" s="3"/>
      <c r="D9790" s="3"/>
      <c r="E9790" s="3"/>
      <c r="F9790" s="3"/>
      <c r="G9790" s="3"/>
      <c r="H9790" s="3"/>
      <c r="I9790" s="3"/>
    </row>
    <row r="9791" ht="15.75" customHeight="1">
      <c r="A9791" s="3" t="str">
        <f>IFERROR(TRIM(LEFT(RIGHT('Cost Code (New)'!$F9791,LEN('Cost Code (New)'!$F9791)-SEARCH("Ext ",'Cost Code (New)'!$F9791)-LEN("Ext")),SEARCH(" - ",RIGHT('Cost Code (New)'!$F9791,LEN('Cost Code (New)'!$F9791)-SEARCH("Ext ",'Cost Code (New)'!$F9791)-LEN("Ext")))))+0,"")</f>
        <v/>
      </c>
      <c r="B9791" s="8"/>
      <c r="C9791" s="3"/>
      <c r="D9791" s="3"/>
      <c r="E9791" s="3"/>
      <c r="F9791" s="3"/>
      <c r="G9791" s="3"/>
      <c r="H9791" s="3"/>
      <c r="I9791" s="3"/>
    </row>
    <row r="9792" ht="15.75" customHeight="1">
      <c r="A9792" s="3" t="str">
        <f>IFERROR(TRIM(LEFT(RIGHT('Cost Code (New)'!$F9792,LEN('Cost Code (New)'!$F9792)-SEARCH("Ext ",'Cost Code (New)'!$F9792)-LEN("Ext")),SEARCH(" - ",RIGHT('Cost Code (New)'!$F9792,LEN('Cost Code (New)'!$F9792)-SEARCH("Ext ",'Cost Code (New)'!$F9792)-LEN("Ext")))))+0,"")</f>
        <v/>
      </c>
      <c r="B9792" s="8"/>
      <c r="C9792" s="3"/>
      <c r="D9792" s="3"/>
      <c r="E9792" s="3"/>
      <c r="F9792" s="3"/>
      <c r="G9792" s="3"/>
      <c r="H9792" s="3"/>
      <c r="I9792" s="3"/>
    </row>
    <row r="9793" ht="15.75" customHeight="1">
      <c r="A9793" s="3" t="str">
        <f>IFERROR(TRIM(LEFT(RIGHT('Cost Code (New)'!$F9793,LEN('Cost Code (New)'!$F9793)-SEARCH("Ext ",'Cost Code (New)'!$F9793)-LEN("Ext")),SEARCH(" - ",RIGHT('Cost Code (New)'!$F9793,LEN('Cost Code (New)'!$F9793)-SEARCH("Ext ",'Cost Code (New)'!$F9793)-LEN("Ext")))))+0,"")</f>
        <v/>
      </c>
      <c r="B9793" s="8"/>
      <c r="C9793" s="3"/>
      <c r="D9793" s="3"/>
      <c r="E9793" s="3"/>
      <c r="F9793" s="3"/>
      <c r="G9793" s="3"/>
      <c r="H9793" s="3"/>
      <c r="I9793" s="3"/>
    </row>
    <row r="9794" ht="15.75" customHeight="1">
      <c r="A9794" s="3" t="str">
        <f>IFERROR(TRIM(LEFT(RIGHT('Cost Code (New)'!$F9794,LEN('Cost Code (New)'!$F9794)-SEARCH("Ext ",'Cost Code (New)'!$F9794)-LEN("Ext")),SEARCH(" - ",RIGHT('Cost Code (New)'!$F9794,LEN('Cost Code (New)'!$F9794)-SEARCH("Ext ",'Cost Code (New)'!$F9794)-LEN("Ext")))))+0,"")</f>
        <v/>
      </c>
      <c r="B9794" s="8"/>
      <c r="C9794" s="3"/>
      <c r="D9794" s="3"/>
      <c r="E9794" s="3"/>
      <c r="F9794" s="3"/>
      <c r="G9794" s="3"/>
      <c r="H9794" s="3"/>
      <c r="I9794" s="3"/>
    </row>
    <row r="9795" ht="15.75" customHeight="1">
      <c r="A9795" s="3" t="str">
        <f>IFERROR(TRIM(LEFT(RIGHT('Cost Code (New)'!$F9795,LEN('Cost Code (New)'!$F9795)-SEARCH("Ext ",'Cost Code (New)'!$F9795)-LEN("Ext")),SEARCH(" - ",RIGHT('Cost Code (New)'!$F9795,LEN('Cost Code (New)'!$F9795)-SEARCH("Ext ",'Cost Code (New)'!$F9795)-LEN("Ext")))))+0,"")</f>
        <v/>
      </c>
      <c r="B9795" s="8"/>
      <c r="C9795" s="3"/>
      <c r="D9795" s="3"/>
      <c r="E9795" s="3"/>
      <c r="F9795" s="3"/>
      <c r="G9795" s="3"/>
      <c r="H9795" s="3"/>
      <c r="I9795" s="3"/>
    </row>
    <row r="9796" ht="15.75" customHeight="1">
      <c r="A9796" s="3" t="str">
        <f>IFERROR(TRIM(LEFT(RIGHT('Cost Code (New)'!$F9796,LEN('Cost Code (New)'!$F9796)-SEARCH("Ext ",'Cost Code (New)'!$F9796)-LEN("Ext")),SEARCH(" - ",RIGHT('Cost Code (New)'!$F9796,LEN('Cost Code (New)'!$F9796)-SEARCH("Ext ",'Cost Code (New)'!$F9796)-LEN("Ext")))))+0,"")</f>
        <v/>
      </c>
      <c r="B9796" s="8"/>
      <c r="C9796" s="3"/>
      <c r="D9796" s="3"/>
      <c r="E9796" s="3"/>
      <c r="F9796" s="3"/>
      <c r="G9796" s="3"/>
      <c r="H9796" s="3"/>
      <c r="I9796" s="3"/>
    </row>
    <row r="9797" ht="15.75" customHeight="1">
      <c r="A9797" s="3" t="str">
        <f>IFERROR(TRIM(LEFT(RIGHT('Cost Code (New)'!$F9797,LEN('Cost Code (New)'!$F9797)-SEARCH("Ext ",'Cost Code (New)'!$F9797)-LEN("Ext")),SEARCH(" - ",RIGHT('Cost Code (New)'!$F9797,LEN('Cost Code (New)'!$F9797)-SEARCH("Ext ",'Cost Code (New)'!$F9797)-LEN("Ext")))))+0,"")</f>
        <v/>
      </c>
      <c r="B9797" s="8"/>
      <c r="C9797" s="3"/>
      <c r="D9797" s="3"/>
      <c r="E9797" s="3"/>
      <c r="F9797" s="3"/>
      <c r="G9797" s="3"/>
      <c r="H9797" s="3"/>
      <c r="I9797" s="3"/>
    </row>
    <row r="9798" ht="15.75" customHeight="1">
      <c r="A9798" s="3" t="str">
        <f>IFERROR(TRIM(LEFT(RIGHT('Cost Code (New)'!$F9798,LEN('Cost Code (New)'!$F9798)-SEARCH("Ext ",'Cost Code (New)'!$F9798)-LEN("Ext")),SEARCH(" - ",RIGHT('Cost Code (New)'!$F9798,LEN('Cost Code (New)'!$F9798)-SEARCH("Ext ",'Cost Code (New)'!$F9798)-LEN("Ext")))))+0,"")</f>
        <v/>
      </c>
      <c r="B9798" s="8"/>
      <c r="C9798" s="3"/>
      <c r="D9798" s="3"/>
      <c r="E9798" s="3"/>
      <c r="F9798" s="3"/>
      <c r="G9798" s="3"/>
      <c r="H9798" s="3"/>
      <c r="I9798" s="3"/>
    </row>
    <row r="9799" ht="15.75" customHeight="1">
      <c r="A9799" s="3" t="str">
        <f>IFERROR(TRIM(LEFT(RIGHT('Cost Code (New)'!$F9799,LEN('Cost Code (New)'!$F9799)-SEARCH("Ext ",'Cost Code (New)'!$F9799)-LEN("Ext")),SEARCH(" - ",RIGHT('Cost Code (New)'!$F9799,LEN('Cost Code (New)'!$F9799)-SEARCH("Ext ",'Cost Code (New)'!$F9799)-LEN("Ext")))))+0,"")</f>
        <v/>
      </c>
      <c r="B9799" s="8"/>
      <c r="C9799" s="3"/>
      <c r="D9799" s="3"/>
      <c r="E9799" s="3"/>
      <c r="F9799" s="3"/>
      <c r="G9799" s="3"/>
      <c r="H9799" s="3"/>
      <c r="I9799" s="3"/>
    </row>
    <row r="9800" ht="15.75" customHeight="1">
      <c r="A9800" s="3" t="str">
        <f>IFERROR(TRIM(LEFT(RIGHT('Cost Code (New)'!$F9800,LEN('Cost Code (New)'!$F9800)-SEARCH("Ext ",'Cost Code (New)'!$F9800)-LEN("Ext")),SEARCH(" - ",RIGHT('Cost Code (New)'!$F9800,LEN('Cost Code (New)'!$F9800)-SEARCH("Ext ",'Cost Code (New)'!$F9800)-LEN("Ext")))))+0,"")</f>
        <v/>
      </c>
      <c r="B9800" s="8"/>
      <c r="C9800" s="3"/>
      <c r="D9800" s="3"/>
      <c r="E9800" s="3"/>
      <c r="F9800" s="3"/>
      <c r="G9800" s="3"/>
      <c r="H9800" s="3"/>
      <c r="I9800" s="3"/>
    </row>
    <row r="9801" ht="15.75" customHeight="1">
      <c r="A9801" s="3" t="str">
        <f>IFERROR(TRIM(LEFT(RIGHT('Cost Code (New)'!$F9801,LEN('Cost Code (New)'!$F9801)-SEARCH("Ext ",'Cost Code (New)'!$F9801)-LEN("Ext")),SEARCH(" - ",RIGHT('Cost Code (New)'!$F9801,LEN('Cost Code (New)'!$F9801)-SEARCH("Ext ",'Cost Code (New)'!$F9801)-LEN("Ext")))))+0,"")</f>
        <v/>
      </c>
      <c r="B9801" s="8"/>
      <c r="C9801" s="3"/>
      <c r="D9801" s="3"/>
      <c r="E9801" s="3"/>
      <c r="F9801" s="3"/>
      <c r="G9801" s="3"/>
      <c r="H9801" s="3"/>
      <c r="I9801" s="3"/>
    </row>
    <row r="9802" ht="15.75" customHeight="1">
      <c r="A9802" s="3" t="str">
        <f>IFERROR(TRIM(LEFT(RIGHT('Cost Code (New)'!$F9802,LEN('Cost Code (New)'!$F9802)-SEARCH("Ext ",'Cost Code (New)'!$F9802)-LEN("Ext")),SEARCH(" - ",RIGHT('Cost Code (New)'!$F9802,LEN('Cost Code (New)'!$F9802)-SEARCH("Ext ",'Cost Code (New)'!$F9802)-LEN("Ext")))))+0,"")</f>
        <v/>
      </c>
      <c r="B9802" s="8"/>
      <c r="C9802" s="3"/>
      <c r="D9802" s="3"/>
      <c r="E9802" s="3"/>
      <c r="F9802" s="3"/>
      <c r="G9802" s="3"/>
      <c r="H9802" s="3"/>
      <c r="I9802" s="3"/>
    </row>
    <row r="9803" ht="15.75" customHeight="1">
      <c r="A9803" s="3" t="str">
        <f>IFERROR(TRIM(LEFT(RIGHT('Cost Code (New)'!$F9803,LEN('Cost Code (New)'!$F9803)-SEARCH("Ext ",'Cost Code (New)'!$F9803)-LEN("Ext")),SEARCH(" - ",RIGHT('Cost Code (New)'!$F9803,LEN('Cost Code (New)'!$F9803)-SEARCH("Ext ",'Cost Code (New)'!$F9803)-LEN("Ext")))))+0,"")</f>
        <v/>
      </c>
      <c r="B9803" s="8"/>
      <c r="C9803" s="3"/>
      <c r="D9803" s="3"/>
      <c r="E9803" s="3"/>
      <c r="F9803" s="3"/>
      <c r="G9803" s="3"/>
      <c r="H9803" s="3"/>
      <c r="I9803" s="3"/>
    </row>
    <row r="9804" ht="15.75" customHeight="1">
      <c r="A9804" s="3" t="str">
        <f>IFERROR(TRIM(LEFT(RIGHT('Cost Code (New)'!$F9804,LEN('Cost Code (New)'!$F9804)-SEARCH("Ext ",'Cost Code (New)'!$F9804)-LEN("Ext")),SEARCH(" - ",RIGHT('Cost Code (New)'!$F9804,LEN('Cost Code (New)'!$F9804)-SEARCH("Ext ",'Cost Code (New)'!$F9804)-LEN("Ext")))))+0,"")</f>
        <v/>
      </c>
      <c r="B9804" s="8"/>
      <c r="C9804" s="3"/>
      <c r="D9804" s="3"/>
      <c r="E9804" s="3"/>
      <c r="F9804" s="3"/>
      <c r="G9804" s="3"/>
      <c r="H9804" s="3"/>
      <c r="I9804" s="3"/>
    </row>
    <row r="9805" ht="15.75" customHeight="1">
      <c r="A9805" s="3" t="str">
        <f>IFERROR(TRIM(LEFT(RIGHT('Cost Code (New)'!$F9805,LEN('Cost Code (New)'!$F9805)-SEARCH("Ext ",'Cost Code (New)'!$F9805)-LEN("Ext")),SEARCH(" - ",RIGHT('Cost Code (New)'!$F9805,LEN('Cost Code (New)'!$F9805)-SEARCH("Ext ",'Cost Code (New)'!$F9805)-LEN("Ext")))))+0,"")</f>
        <v/>
      </c>
      <c r="B9805" s="8"/>
      <c r="C9805" s="3"/>
      <c r="D9805" s="3"/>
      <c r="E9805" s="3"/>
      <c r="F9805" s="3"/>
      <c r="G9805" s="3"/>
      <c r="H9805" s="3"/>
      <c r="I9805" s="3"/>
    </row>
    <row r="9806" ht="15.75" customHeight="1">
      <c r="A9806" s="3" t="str">
        <f>IFERROR(TRIM(LEFT(RIGHT('Cost Code (New)'!$F9806,LEN('Cost Code (New)'!$F9806)-SEARCH("Ext ",'Cost Code (New)'!$F9806)-LEN("Ext")),SEARCH(" - ",RIGHT('Cost Code (New)'!$F9806,LEN('Cost Code (New)'!$F9806)-SEARCH("Ext ",'Cost Code (New)'!$F9806)-LEN("Ext")))))+0,"")</f>
        <v/>
      </c>
      <c r="B9806" s="8"/>
      <c r="C9806" s="3"/>
      <c r="D9806" s="3"/>
      <c r="E9806" s="3"/>
      <c r="F9806" s="3"/>
      <c r="G9806" s="3"/>
      <c r="H9806" s="3"/>
      <c r="I9806" s="3"/>
    </row>
    <row r="9807" ht="15.75" customHeight="1">
      <c r="A9807" s="3" t="str">
        <f>IFERROR(TRIM(LEFT(RIGHT('Cost Code (New)'!$F9807,LEN('Cost Code (New)'!$F9807)-SEARCH("Ext ",'Cost Code (New)'!$F9807)-LEN("Ext")),SEARCH(" - ",RIGHT('Cost Code (New)'!$F9807,LEN('Cost Code (New)'!$F9807)-SEARCH("Ext ",'Cost Code (New)'!$F9807)-LEN("Ext")))))+0,"")</f>
        <v/>
      </c>
      <c r="B9807" s="8"/>
      <c r="C9807" s="3"/>
      <c r="D9807" s="3"/>
      <c r="E9807" s="3"/>
      <c r="F9807" s="3"/>
      <c r="G9807" s="3"/>
      <c r="H9807" s="3"/>
      <c r="I9807" s="3"/>
    </row>
    <row r="9808" ht="15.75" customHeight="1">
      <c r="A9808" s="3" t="str">
        <f>IFERROR(TRIM(LEFT(RIGHT('Cost Code (New)'!$F9808,LEN('Cost Code (New)'!$F9808)-SEARCH("Ext ",'Cost Code (New)'!$F9808)-LEN("Ext")),SEARCH(" - ",RIGHT('Cost Code (New)'!$F9808,LEN('Cost Code (New)'!$F9808)-SEARCH("Ext ",'Cost Code (New)'!$F9808)-LEN("Ext")))))+0,"")</f>
        <v/>
      </c>
      <c r="B9808" s="8"/>
      <c r="C9808" s="3"/>
      <c r="D9808" s="3"/>
      <c r="E9808" s="3"/>
      <c r="F9808" s="3"/>
      <c r="G9808" s="3"/>
      <c r="H9808" s="3"/>
      <c r="I9808" s="3"/>
    </row>
    <row r="9809" ht="15.75" customHeight="1">
      <c r="A9809" s="3" t="str">
        <f>IFERROR(TRIM(LEFT(RIGHT('Cost Code (New)'!$F9809,LEN('Cost Code (New)'!$F9809)-SEARCH("Ext ",'Cost Code (New)'!$F9809)-LEN("Ext")),SEARCH(" - ",RIGHT('Cost Code (New)'!$F9809,LEN('Cost Code (New)'!$F9809)-SEARCH("Ext ",'Cost Code (New)'!$F9809)-LEN("Ext")))))+0,"")</f>
        <v/>
      </c>
      <c r="B9809" s="8"/>
      <c r="C9809" s="3"/>
      <c r="D9809" s="3"/>
      <c r="E9809" s="3"/>
      <c r="F9809" s="3"/>
      <c r="G9809" s="3"/>
      <c r="H9809" s="3"/>
      <c r="I9809" s="3"/>
    </row>
    <row r="9810" ht="15.75" customHeight="1">
      <c r="A9810" s="3" t="str">
        <f>IFERROR(TRIM(LEFT(RIGHT('Cost Code (New)'!$F9810,LEN('Cost Code (New)'!$F9810)-SEARCH("Ext ",'Cost Code (New)'!$F9810)-LEN("Ext")),SEARCH(" - ",RIGHT('Cost Code (New)'!$F9810,LEN('Cost Code (New)'!$F9810)-SEARCH("Ext ",'Cost Code (New)'!$F9810)-LEN("Ext")))))+0,"")</f>
        <v/>
      </c>
      <c r="B9810" s="8"/>
      <c r="C9810" s="3"/>
      <c r="D9810" s="3"/>
      <c r="E9810" s="3"/>
      <c r="F9810" s="3"/>
      <c r="G9810" s="3"/>
      <c r="H9810" s="3"/>
      <c r="I9810" s="3"/>
    </row>
    <row r="9811" ht="15.75" customHeight="1">
      <c r="A9811" s="3" t="str">
        <f>IFERROR(TRIM(LEFT(RIGHT('Cost Code (New)'!$F9811,LEN('Cost Code (New)'!$F9811)-SEARCH("Ext ",'Cost Code (New)'!$F9811)-LEN("Ext")),SEARCH(" - ",RIGHT('Cost Code (New)'!$F9811,LEN('Cost Code (New)'!$F9811)-SEARCH("Ext ",'Cost Code (New)'!$F9811)-LEN("Ext")))))+0,"")</f>
        <v/>
      </c>
      <c r="B9811" s="8"/>
      <c r="C9811" s="3"/>
      <c r="D9811" s="3"/>
      <c r="E9811" s="3"/>
      <c r="F9811" s="3"/>
      <c r="G9811" s="3"/>
      <c r="H9811" s="3"/>
      <c r="I9811" s="3"/>
    </row>
    <row r="9812" ht="15.75" customHeight="1">
      <c r="A9812" s="3" t="str">
        <f>IFERROR(TRIM(LEFT(RIGHT('Cost Code (New)'!$F9812,LEN('Cost Code (New)'!$F9812)-SEARCH("Ext ",'Cost Code (New)'!$F9812)-LEN("Ext")),SEARCH(" - ",RIGHT('Cost Code (New)'!$F9812,LEN('Cost Code (New)'!$F9812)-SEARCH("Ext ",'Cost Code (New)'!$F9812)-LEN("Ext")))))+0,"")</f>
        <v/>
      </c>
      <c r="B9812" s="8"/>
      <c r="C9812" s="3"/>
      <c r="D9812" s="3"/>
      <c r="E9812" s="3"/>
      <c r="F9812" s="3"/>
      <c r="G9812" s="3"/>
      <c r="H9812" s="3"/>
      <c r="I9812" s="3"/>
    </row>
    <row r="9813" ht="15.75" customHeight="1">
      <c r="A9813" s="3" t="str">
        <f>IFERROR(TRIM(LEFT(RIGHT('Cost Code (New)'!$F9813,LEN('Cost Code (New)'!$F9813)-SEARCH("Ext ",'Cost Code (New)'!$F9813)-LEN("Ext")),SEARCH(" - ",RIGHT('Cost Code (New)'!$F9813,LEN('Cost Code (New)'!$F9813)-SEARCH("Ext ",'Cost Code (New)'!$F9813)-LEN("Ext")))))+0,"")</f>
        <v/>
      </c>
      <c r="B9813" s="8"/>
      <c r="C9813" s="3"/>
      <c r="D9813" s="3"/>
      <c r="E9813" s="3"/>
      <c r="F9813" s="3"/>
      <c r="G9813" s="3"/>
      <c r="H9813" s="3"/>
      <c r="I9813" s="3"/>
    </row>
    <row r="9814" ht="15.75" customHeight="1">
      <c r="A9814" s="3" t="str">
        <f>IFERROR(TRIM(LEFT(RIGHT('Cost Code (New)'!$F9814,LEN('Cost Code (New)'!$F9814)-SEARCH("Ext ",'Cost Code (New)'!$F9814)-LEN("Ext")),SEARCH(" - ",RIGHT('Cost Code (New)'!$F9814,LEN('Cost Code (New)'!$F9814)-SEARCH("Ext ",'Cost Code (New)'!$F9814)-LEN("Ext")))))+0,"")</f>
        <v/>
      </c>
      <c r="B9814" s="8"/>
      <c r="C9814" s="3"/>
      <c r="D9814" s="3"/>
      <c r="E9814" s="3"/>
      <c r="F9814" s="3"/>
      <c r="G9814" s="3"/>
      <c r="H9814" s="3"/>
      <c r="I9814" s="3"/>
    </row>
    <row r="9815" ht="15.75" customHeight="1">
      <c r="A9815" s="3" t="str">
        <f>IFERROR(TRIM(LEFT(RIGHT('Cost Code (New)'!$F9815,LEN('Cost Code (New)'!$F9815)-SEARCH("Ext ",'Cost Code (New)'!$F9815)-LEN("Ext")),SEARCH(" - ",RIGHT('Cost Code (New)'!$F9815,LEN('Cost Code (New)'!$F9815)-SEARCH("Ext ",'Cost Code (New)'!$F9815)-LEN("Ext")))))+0,"")</f>
        <v/>
      </c>
      <c r="B9815" s="8"/>
      <c r="C9815" s="3"/>
      <c r="D9815" s="3"/>
      <c r="E9815" s="3"/>
      <c r="F9815" s="3"/>
      <c r="G9815" s="3"/>
      <c r="H9815" s="3"/>
      <c r="I9815" s="3"/>
    </row>
    <row r="9816" ht="15.75" customHeight="1">
      <c r="A9816" s="3" t="str">
        <f>IFERROR(TRIM(LEFT(RIGHT('Cost Code (New)'!$F9816,LEN('Cost Code (New)'!$F9816)-SEARCH("Ext ",'Cost Code (New)'!$F9816)-LEN("Ext")),SEARCH(" - ",RIGHT('Cost Code (New)'!$F9816,LEN('Cost Code (New)'!$F9816)-SEARCH("Ext ",'Cost Code (New)'!$F9816)-LEN("Ext")))))+0,"")</f>
        <v/>
      </c>
      <c r="B9816" s="8"/>
      <c r="C9816" s="3"/>
      <c r="D9816" s="3"/>
      <c r="E9816" s="3"/>
      <c r="F9816" s="3"/>
      <c r="G9816" s="3"/>
      <c r="H9816" s="3"/>
      <c r="I9816" s="3"/>
    </row>
    <row r="9817" ht="15.75" customHeight="1">
      <c r="A9817" s="3" t="str">
        <f>IFERROR(TRIM(LEFT(RIGHT('Cost Code (New)'!$F9817,LEN('Cost Code (New)'!$F9817)-SEARCH("Ext ",'Cost Code (New)'!$F9817)-LEN("Ext")),SEARCH(" - ",RIGHT('Cost Code (New)'!$F9817,LEN('Cost Code (New)'!$F9817)-SEARCH("Ext ",'Cost Code (New)'!$F9817)-LEN("Ext")))))+0,"")</f>
        <v/>
      </c>
      <c r="B9817" s="8"/>
      <c r="C9817" s="3"/>
      <c r="D9817" s="3"/>
      <c r="E9817" s="3"/>
      <c r="F9817" s="3"/>
      <c r="G9817" s="3"/>
      <c r="H9817" s="3"/>
      <c r="I9817" s="3"/>
    </row>
    <row r="9818" ht="15.75" customHeight="1">
      <c r="A9818" s="3" t="str">
        <f>IFERROR(TRIM(LEFT(RIGHT('Cost Code (New)'!$F9818,LEN('Cost Code (New)'!$F9818)-SEARCH("Ext ",'Cost Code (New)'!$F9818)-LEN("Ext")),SEARCH(" - ",RIGHT('Cost Code (New)'!$F9818,LEN('Cost Code (New)'!$F9818)-SEARCH("Ext ",'Cost Code (New)'!$F9818)-LEN("Ext")))))+0,"")</f>
        <v/>
      </c>
      <c r="B9818" s="8"/>
      <c r="C9818" s="3"/>
      <c r="D9818" s="3"/>
      <c r="E9818" s="3"/>
      <c r="F9818" s="3"/>
      <c r="G9818" s="3"/>
      <c r="H9818" s="3"/>
      <c r="I9818" s="3"/>
    </row>
    <row r="9819" ht="15.75" customHeight="1">
      <c r="A9819" s="3" t="str">
        <f>IFERROR(TRIM(LEFT(RIGHT('Cost Code (New)'!$F9819,LEN('Cost Code (New)'!$F9819)-SEARCH("Ext ",'Cost Code (New)'!$F9819)-LEN("Ext")),SEARCH(" - ",RIGHT('Cost Code (New)'!$F9819,LEN('Cost Code (New)'!$F9819)-SEARCH("Ext ",'Cost Code (New)'!$F9819)-LEN("Ext")))))+0,"")</f>
        <v/>
      </c>
      <c r="B9819" s="8"/>
      <c r="C9819" s="3"/>
      <c r="D9819" s="3"/>
      <c r="E9819" s="3"/>
      <c r="F9819" s="3"/>
      <c r="G9819" s="3"/>
      <c r="H9819" s="3"/>
      <c r="I9819" s="3"/>
    </row>
    <row r="9820" ht="15.75" customHeight="1">
      <c r="A9820" s="3" t="str">
        <f>IFERROR(TRIM(LEFT(RIGHT('Cost Code (New)'!$F9820,LEN('Cost Code (New)'!$F9820)-SEARCH("Ext ",'Cost Code (New)'!$F9820)-LEN("Ext")),SEARCH(" - ",RIGHT('Cost Code (New)'!$F9820,LEN('Cost Code (New)'!$F9820)-SEARCH("Ext ",'Cost Code (New)'!$F9820)-LEN("Ext")))))+0,"")</f>
        <v/>
      </c>
      <c r="B9820" s="8"/>
      <c r="C9820" s="3"/>
      <c r="D9820" s="3"/>
      <c r="E9820" s="3"/>
      <c r="F9820" s="3"/>
      <c r="G9820" s="3"/>
      <c r="H9820" s="3"/>
      <c r="I9820" s="3"/>
    </row>
    <row r="9821" ht="15.75" customHeight="1">
      <c r="A9821" s="3" t="str">
        <f>IFERROR(TRIM(LEFT(RIGHT('Cost Code (New)'!$F9821,LEN('Cost Code (New)'!$F9821)-SEARCH("Ext ",'Cost Code (New)'!$F9821)-LEN("Ext")),SEARCH(" - ",RIGHT('Cost Code (New)'!$F9821,LEN('Cost Code (New)'!$F9821)-SEARCH("Ext ",'Cost Code (New)'!$F9821)-LEN("Ext")))))+0,"")</f>
        <v/>
      </c>
      <c r="B9821" s="8"/>
      <c r="C9821" s="3"/>
      <c r="D9821" s="3"/>
      <c r="E9821" s="3"/>
      <c r="F9821" s="3"/>
      <c r="G9821" s="3"/>
      <c r="H9821" s="3"/>
      <c r="I9821" s="3"/>
    </row>
    <row r="9822" ht="15.75" customHeight="1">
      <c r="A9822" s="3" t="str">
        <f>IFERROR(TRIM(LEFT(RIGHT('Cost Code (New)'!$F9822,LEN('Cost Code (New)'!$F9822)-SEARCH("Ext ",'Cost Code (New)'!$F9822)-LEN("Ext")),SEARCH(" - ",RIGHT('Cost Code (New)'!$F9822,LEN('Cost Code (New)'!$F9822)-SEARCH("Ext ",'Cost Code (New)'!$F9822)-LEN("Ext")))))+0,"")</f>
        <v/>
      </c>
      <c r="B9822" s="8"/>
      <c r="C9822" s="3"/>
      <c r="D9822" s="3"/>
      <c r="E9822" s="3"/>
      <c r="F9822" s="3"/>
      <c r="G9822" s="3"/>
      <c r="H9822" s="3"/>
      <c r="I9822" s="3"/>
    </row>
    <row r="9823" ht="15.75" customHeight="1">
      <c r="A9823" s="3" t="str">
        <f>IFERROR(TRIM(LEFT(RIGHT('Cost Code (New)'!$F9823,LEN('Cost Code (New)'!$F9823)-SEARCH("Ext ",'Cost Code (New)'!$F9823)-LEN("Ext")),SEARCH(" - ",RIGHT('Cost Code (New)'!$F9823,LEN('Cost Code (New)'!$F9823)-SEARCH("Ext ",'Cost Code (New)'!$F9823)-LEN("Ext")))))+0,"")</f>
        <v/>
      </c>
      <c r="B9823" s="8"/>
      <c r="C9823" s="3"/>
      <c r="D9823" s="3"/>
      <c r="E9823" s="3"/>
      <c r="F9823" s="3"/>
      <c r="G9823" s="3"/>
      <c r="H9823" s="3"/>
      <c r="I9823" s="3"/>
    </row>
    <row r="9824" ht="15.75" customHeight="1">
      <c r="A9824" s="3" t="str">
        <f>IFERROR(TRIM(LEFT(RIGHT('Cost Code (New)'!$F9824,LEN('Cost Code (New)'!$F9824)-SEARCH("Ext ",'Cost Code (New)'!$F9824)-LEN("Ext")),SEARCH(" - ",RIGHT('Cost Code (New)'!$F9824,LEN('Cost Code (New)'!$F9824)-SEARCH("Ext ",'Cost Code (New)'!$F9824)-LEN("Ext")))))+0,"")</f>
        <v/>
      </c>
      <c r="B9824" s="8"/>
      <c r="C9824" s="3"/>
      <c r="D9824" s="3"/>
      <c r="E9824" s="3"/>
      <c r="F9824" s="3"/>
      <c r="G9824" s="3"/>
      <c r="H9824" s="3"/>
      <c r="I9824" s="3"/>
    </row>
    <row r="9825" ht="15.75" customHeight="1">
      <c r="A9825" s="3" t="str">
        <f>IFERROR(TRIM(LEFT(RIGHT('Cost Code (New)'!$F9825,LEN('Cost Code (New)'!$F9825)-SEARCH("Ext ",'Cost Code (New)'!$F9825)-LEN("Ext")),SEARCH(" - ",RIGHT('Cost Code (New)'!$F9825,LEN('Cost Code (New)'!$F9825)-SEARCH("Ext ",'Cost Code (New)'!$F9825)-LEN("Ext")))))+0,"")</f>
        <v/>
      </c>
      <c r="B9825" s="8"/>
      <c r="C9825" s="3"/>
      <c r="D9825" s="3"/>
      <c r="E9825" s="3"/>
      <c r="F9825" s="3"/>
      <c r="G9825" s="3"/>
      <c r="H9825" s="3"/>
      <c r="I9825" s="3"/>
    </row>
    <row r="9826" ht="15.75" customHeight="1">
      <c r="A9826" s="3" t="str">
        <f>IFERROR(TRIM(LEFT(RIGHT('Cost Code (New)'!$F9826,LEN('Cost Code (New)'!$F9826)-SEARCH("Ext ",'Cost Code (New)'!$F9826)-LEN("Ext")),SEARCH(" - ",RIGHT('Cost Code (New)'!$F9826,LEN('Cost Code (New)'!$F9826)-SEARCH("Ext ",'Cost Code (New)'!$F9826)-LEN("Ext")))))+0,"")</f>
        <v/>
      </c>
      <c r="B9826" s="8"/>
      <c r="C9826" s="3"/>
      <c r="D9826" s="3"/>
      <c r="E9826" s="3"/>
      <c r="F9826" s="3"/>
      <c r="G9826" s="3"/>
      <c r="H9826" s="3"/>
      <c r="I9826" s="3"/>
    </row>
    <row r="9827" ht="15.75" customHeight="1">
      <c r="A9827" s="3" t="str">
        <f>IFERROR(TRIM(LEFT(RIGHT('Cost Code (New)'!$F9827,LEN('Cost Code (New)'!$F9827)-SEARCH("Ext ",'Cost Code (New)'!$F9827)-LEN("Ext")),SEARCH(" - ",RIGHT('Cost Code (New)'!$F9827,LEN('Cost Code (New)'!$F9827)-SEARCH("Ext ",'Cost Code (New)'!$F9827)-LEN("Ext")))))+0,"")</f>
        <v/>
      </c>
      <c r="B9827" s="8"/>
      <c r="C9827" s="3"/>
      <c r="D9827" s="3"/>
      <c r="E9827" s="3"/>
      <c r="F9827" s="3"/>
      <c r="G9827" s="3"/>
      <c r="H9827" s="3"/>
      <c r="I9827" s="3"/>
    </row>
    <row r="9828" ht="15.75" customHeight="1">
      <c r="A9828" s="3" t="str">
        <f>IFERROR(TRIM(LEFT(RIGHT('Cost Code (New)'!$F9828,LEN('Cost Code (New)'!$F9828)-SEARCH("Ext ",'Cost Code (New)'!$F9828)-LEN("Ext")),SEARCH(" - ",RIGHT('Cost Code (New)'!$F9828,LEN('Cost Code (New)'!$F9828)-SEARCH("Ext ",'Cost Code (New)'!$F9828)-LEN("Ext")))))+0,"")</f>
        <v/>
      </c>
      <c r="B9828" s="8"/>
      <c r="C9828" s="3"/>
      <c r="D9828" s="3"/>
      <c r="E9828" s="3"/>
      <c r="F9828" s="3"/>
      <c r="G9828" s="3"/>
      <c r="H9828" s="3"/>
      <c r="I9828" s="3"/>
    </row>
    <row r="9829" ht="15.75" customHeight="1">
      <c r="A9829" s="3" t="str">
        <f>IFERROR(TRIM(LEFT(RIGHT('Cost Code (New)'!$F9829,LEN('Cost Code (New)'!$F9829)-SEARCH("Ext ",'Cost Code (New)'!$F9829)-LEN("Ext")),SEARCH(" - ",RIGHT('Cost Code (New)'!$F9829,LEN('Cost Code (New)'!$F9829)-SEARCH("Ext ",'Cost Code (New)'!$F9829)-LEN("Ext")))))+0,"")</f>
        <v/>
      </c>
      <c r="B9829" s="8"/>
      <c r="C9829" s="3"/>
      <c r="D9829" s="3"/>
      <c r="E9829" s="3"/>
      <c r="F9829" s="3"/>
      <c r="G9829" s="3"/>
      <c r="H9829" s="3"/>
      <c r="I9829" s="3"/>
    </row>
    <row r="9830" ht="15.75" customHeight="1">
      <c r="A9830" s="3" t="str">
        <f>IFERROR(TRIM(LEFT(RIGHT('Cost Code (New)'!$F9830,LEN('Cost Code (New)'!$F9830)-SEARCH("Ext ",'Cost Code (New)'!$F9830)-LEN("Ext")),SEARCH(" - ",RIGHT('Cost Code (New)'!$F9830,LEN('Cost Code (New)'!$F9830)-SEARCH("Ext ",'Cost Code (New)'!$F9830)-LEN("Ext")))))+0,"")</f>
        <v/>
      </c>
      <c r="B9830" s="8"/>
      <c r="C9830" s="3"/>
      <c r="D9830" s="3"/>
      <c r="E9830" s="3"/>
      <c r="F9830" s="3"/>
      <c r="G9830" s="3"/>
      <c r="H9830" s="3"/>
      <c r="I9830" s="3"/>
    </row>
    <row r="9831" ht="15.75" customHeight="1">
      <c r="A9831" s="3" t="str">
        <f>IFERROR(TRIM(LEFT(RIGHT('Cost Code (New)'!$F9831,LEN('Cost Code (New)'!$F9831)-SEARCH("Ext ",'Cost Code (New)'!$F9831)-LEN("Ext")),SEARCH(" - ",RIGHT('Cost Code (New)'!$F9831,LEN('Cost Code (New)'!$F9831)-SEARCH("Ext ",'Cost Code (New)'!$F9831)-LEN("Ext")))))+0,"")</f>
        <v/>
      </c>
      <c r="B9831" s="8"/>
      <c r="C9831" s="3"/>
      <c r="D9831" s="3"/>
      <c r="E9831" s="3"/>
      <c r="F9831" s="3"/>
      <c r="G9831" s="3"/>
      <c r="H9831" s="3"/>
      <c r="I9831" s="3"/>
    </row>
    <row r="9832" ht="15.75" customHeight="1">
      <c r="A9832" s="3" t="str">
        <f>IFERROR(TRIM(LEFT(RIGHT('Cost Code (New)'!$F9832,LEN('Cost Code (New)'!$F9832)-SEARCH("Ext ",'Cost Code (New)'!$F9832)-LEN("Ext")),SEARCH(" - ",RIGHT('Cost Code (New)'!$F9832,LEN('Cost Code (New)'!$F9832)-SEARCH("Ext ",'Cost Code (New)'!$F9832)-LEN("Ext")))))+0,"")</f>
        <v/>
      </c>
      <c r="B9832" s="8"/>
      <c r="C9832" s="3"/>
      <c r="D9832" s="3"/>
      <c r="E9832" s="3"/>
      <c r="F9832" s="3"/>
      <c r="G9832" s="3"/>
      <c r="H9832" s="3"/>
      <c r="I9832" s="3"/>
    </row>
    <row r="9833" ht="15.75" customHeight="1">
      <c r="A9833" s="3" t="str">
        <f>IFERROR(TRIM(LEFT(RIGHT('Cost Code (New)'!$F9833,LEN('Cost Code (New)'!$F9833)-SEARCH("Ext ",'Cost Code (New)'!$F9833)-LEN("Ext")),SEARCH(" - ",RIGHT('Cost Code (New)'!$F9833,LEN('Cost Code (New)'!$F9833)-SEARCH("Ext ",'Cost Code (New)'!$F9833)-LEN("Ext")))))+0,"")</f>
        <v/>
      </c>
      <c r="B9833" s="8"/>
      <c r="C9833" s="3"/>
      <c r="D9833" s="3"/>
      <c r="E9833" s="3"/>
      <c r="F9833" s="3"/>
      <c r="G9833" s="3"/>
      <c r="H9833" s="3"/>
      <c r="I9833" s="3"/>
    </row>
    <row r="9834" ht="15.75" customHeight="1">
      <c r="A9834" s="3" t="str">
        <f>IFERROR(TRIM(LEFT(RIGHT('Cost Code (New)'!$F9834,LEN('Cost Code (New)'!$F9834)-SEARCH("Ext ",'Cost Code (New)'!$F9834)-LEN("Ext")),SEARCH(" - ",RIGHT('Cost Code (New)'!$F9834,LEN('Cost Code (New)'!$F9834)-SEARCH("Ext ",'Cost Code (New)'!$F9834)-LEN("Ext")))))+0,"")</f>
        <v/>
      </c>
      <c r="B9834" s="8"/>
      <c r="C9834" s="3"/>
      <c r="D9834" s="3"/>
      <c r="E9834" s="3"/>
      <c r="F9834" s="3"/>
      <c r="G9834" s="3"/>
      <c r="H9834" s="3"/>
      <c r="I9834" s="3"/>
    </row>
    <row r="9835" ht="15.75" customHeight="1">
      <c r="A9835" s="3" t="str">
        <f>IFERROR(TRIM(LEFT(RIGHT('Cost Code (New)'!$F9835,LEN('Cost Code (New)'!$F9835)-SEARCH("Ext ",'Cost Code (New)'!$F9835)-LEN("Ext")),SEARCH(" - ",RIGHT('Cost Code (New)'!$F9835,LEN('Cost Code (New)'!$F9835)-SEARCH("Ext ",'Cost Code (New)'!$F9835)-LEN("Ext")))))+0,"")</f>
        <v/>
      </c>
      <c r="B9835" s="8"/>
      <c r="C9835" s="3"/>
      <c r="D9835" s="3"/>
      <c r="E9835" s="3"/>
      <c r="F9835" s="3"/>
      <c r="G9835" s="3"/>
      <c r="H9835" s="3"/>
      <c r="I9835" s="3"/>
    </row>
    <row r="9836" ht="15.75" customHeight="1">
      <c r="A9836" s="3" t="str">
        <f>IFERROR(TRIM(LEFT(RIGHT('Cost Code (New)'!$F9836,LEN('Cost Code (New)'!$F9836)-SEARCH("Ext ",'Cost Code (New)'!$F9836)-LEN("Ext")),SEARCH(" - ",RIGHT('Cost Code (New)'!$F9836,LEN('Cost Code (New)'!$F9836)-SEARCH("Ext ",'Cost Code (New)'!$F9836)-LEN("Ext")))))+0,"")</f>
        <v/>
      </c>
      <c r="B9836" s="8"/>
      <c r="C9836" s="3"/>
      <c r="D9836" s="3"/>
      <c r="E9836" s="3"/>
      <c r="F9836" s="3"/>
      <c r="G9836" s="3"/>
      <c r="H9836" s="3"/>
      <c r="I9836" s="3"/>
    </row>
    <row r="9837" ht="15.75" customHeight="1">
      <c r="A9837" s="3" t="str">
        <f>IFERROR(TRIM(LEFT(RIGHT('Cost Code (New)'!$F9837,LEN('Cost Code (New)'!$F9837)-SEARCH("Ext ",'Cost Code (New)'!$F9837)-LEN("Ext")),SEARCH(" - ",RIGHT('Cost Code (New)'!$F9837,LEN('Cost Code (New)'!$F9837)-SEARCH("Ext ",'Cost Code (New)'!$F9837)-LEN("Ext")))))+0,"")</f>
        <v/>
      </c>
      <c r="B9837" s="8"/>
      <c r="C9837" s="3"/>
      <c r="D9837" s="3"/>
      <c r="E9837" s="3"/>
      <c r="F9837" s="3"/>
      <c r="G9837" s="3"/>
      <c r="H9837" s="3"/>
      <c r="I9837" s="3"/>
    </row>
    <row r="9838" ht="15.75" customHeight="1">
      <c r="A9838" s="3" t="str">
        <f>IFERROR(TRIM(LEFT(RIGHT('Cost Code (New)'!$F9838,LEN('Cost Code (New)'!$F9838)-SEARCH("Ext ",'Cost Code (New)'!$F9838)-LEN("Ext")),SEARCH(" - ",RIGHT('Cost Code (New)'!$F9838,LEN('Cost Code (New)'!$F9838)-SEARCH("Ext ",'Cost Code (New)'!$F9838)-LEN("Ext")))))+0,"")</f>
        <v/>
      </c>
      <c r="B9838" s="8"/>
      <c r="C9838" s="3"/>
      <c r="D9838" s="3"/>
      <c r="E9838" s="3"/>
      <c r="F9838" s="3"/>
      <c r="G9838" s="3"/>
      <c r="H9838" s="3"/>
      <c r="I9838" s="3"/>
    </row>
    <row r="9839" ht="15.75" customHeight="1">
      <c r="A9839" s="3" t="str">
        <f>IFERROR(TRIM(LEFT(RIGHT('Cost Code (New)'!$F9839,LEN('Cost Code (New)'!$F9839)-SEARCH("Ext ",'Cost Code (New)'!$F9839)-LEN("Ext")),SEARCH(" - ",RIGHT('Cost Code (New)'!$F9839,LEN('Cost Code (New)'!$F9839)-SEARCH("Ext ",'Cost Code (New)'!$F9839)-LEN("Ext")))))+0,"")</f>
        <v/>
      </c>
      <c r="B9839" s="8"/>
      <c r="C9839" s="3"/>
      <c r="D9839" s="3"/>
      <c r="E9839" s="3"/>
      <c r="F9839" s="3"/>
      <c r="G9839" s="3"/>
      <c r="H9839" s="3"/>
      <c r="I9839" s="3"/>
    </row>
    <row r="9840" ht="15.75" customHeight="1">
      <c r="A9840" s="3" t="str">
        <f>IFERROR(TRIM(LEFT(RIGHT('Cost Code (New)'!$F9840,LEN('Cost Code (New)'!$F9840)-SEARCH("Ext ",'Cost Code (New)'!$F9840)-LEN("Ext")),SEARCH(" - ",RIGHT('Cost Code (New)'!$F9840,LEN('Cost Code (New)'!$F9840)-SEARCH("Ext ",'Cost Code (New)'!$F9840)-LEN("Ext")))))+0,"")</f>
        <v/>
      </c>
      <c r="B9840" s="8"/>
      <c r="C9840" s="3"/>
      <c r="D9840" s="3"/>
      <c r="E9840" s="3"/>
      <c r="F9840" s="3"/>
      <c r="G9840" s="3"/>
      <c r="H9840" s="3"/>
      <c r="I9840" s="3"/>
    </row>
    <row r="9841" ht="15.75" customHeight="1">
      <c r="A9841" s="3" t="str">
        <f>IFERROR(TRIM(LEFT(RIGHT('Cost Code (New)'!$F9841,LEN('Cost Code (New)'!$F9841)-SEARCH("Ext ",'Cost Code (New)'!$F9841)-LEN("Ext")),SEARCH(" - ",RIGHT('Cost Code (New)'!$F9841,LEN('Cost Code (New)'!$F9841)-SEARCH("Ext ",'Cost Code (New)'!$F9841)-LEN("Ext")))))+0,"")</f>
        <v/>
      </c>
      <c r="B9841" s="8"/>
      <c r="C9841" s="3"/>
      <c r="D9841" s="3"/>
      <c r="E9841" s="3"/>
      <c r="F9841" s="3"/>
      <c r="G9841" s="3"/>
      <c r="H9841" s="3"/>
      <c r="I9841" s="3"/>
    </row>
    <row r="9842" ht="15.75" customHeight="1">
      <c r="A9842" s="3" t="str">
        <f>IFERROR(TRIM(LEFT(RIGHT('Cost Code (New)'!$F9842,LEN('Cost Code (New)'!$F9842)-SEARCH("Ext ",'Cost Code (New)'!$F9842)-LEN("Ext")),SEARCH(" - ",RIGHT('Cost Code (New)'!$F9842,LEN('Cost Code (New)'!$F9842)-SEARCH("Ext ",'Cost Code (New)'!$F9842)-LEN("Ext")))))+0,"")</f>
        <v/>
      </c>
      <c r="B9842" s="8"/>
      <c r="C9842" s="3"/>
      <c r="D9842" s="3"/>
      <c r="E9842" s="3"/>
      <c r="F9842" s="3"/>
      <c r="G9842" s="3"/>
      <c r="H9842" s="3"/>
      <c r="I9842" s="3"/>
    </row>
    <row r="9843" ht="15.75" customHeight="1">
      <c r="A9843" s="3" t="str">
        <f>IFERROR(TRIM(LEFT(RIGHT('Cost Code (New)'!$F9843,LEN('Cost Code (New)'!$F9843)-SEARCH("Ext ",'Cost Code (New)'!$F9843)-LEN("Ext")),SEARCH(" - ",RIGHT('Cost Code (New)'!$F9843,LEN('Cost Code (New)'!$F9843)-SEARCH("Ext ",'Cost Code (New)'!$F9843)-LEN("Ext")))))+0,"")</f>
        <v/>
      </c>
      <c r="B9843" s="8"/>
      <c r="C9843" s="3"/>
      <c r="D9843" s="3"/>
      <c r="E9843" s="3"/>
      <c r="F9843" s="3"/>
      <c r="G9843" s="3"/>
      <c r="H9843" s="3"/>
      <c r="I9843" s="3"/>
    </row>
    <row r="9844" ht="15.75" customHeight="1">
      <c r="A9844" s="3" t="str">
        <f>IFERROR(TRIM(LEFT(RIGHT('Cost Code (New)'!$F9844,LEN('Cost Code (New)'!$F9844)-SEARCH("Ext ",'Cost Code (New)'!$F9844)-LEN("Ext")),SEARCH(" - ",RIGHT('Cost Code (New)'!$F9844,LEN('Cost Code (New)'!$F9844)-SEARCH("Ext ",'Cost Code (New)'!$F9844)-LEN("Ext")))))+0,"")</f>
        <v/>
      </c>
      <c r="B9844" s="8"/>
      <c r="C9844" s="3"/>
      <c r="D9844" s="3"/>
      <c r="E9844" s="3"/>
      <c r="F9844" s="3"/>
      <c r="G9844" s="3"/>
      <c r="H9844" s="3"/>
      <c r="I9844" s="3"/>
    </row>
    <row r="9845" ht="15.75" customHeight="1">
      <c r="A9845" s="3" t="str">
        <f>IFERROR(TRIM(LEFT(RIGHT('Cost Code (New)'!$F9845,LEN('Cost Code (New)'!$F9845)-SEARCH("Ext ",'Cost Code (New)'!$F9845)-LEN("Ext")),SEARCH(" - ",RIGHT('Cost Code (New)'!$F9845,LEN('Cost Code (New)'!$F9845)-SEARCH("Ext ",'Cost Code (New)'!$F9845)-LEN("Ext")))))+0,"")</f>
        <v/>
      </c>
      <c r="B9845" s="8"/>
      <c r="C9845" s="3"/>
      <c r="D9845" s="3"/>
      <c r="E9845" s="3"/>
      <c r="F9845" s="3"/>
      <c r="G9845" s="3"/>
      <c r="H9845" s="3"/>
      <c r="I9845" s="3"/>
    </row>
    <row r="9846" ht="15.75" customHeight="1">
      <c r="A9846" s="3" t="str">
        <f>IFERROR(TRIM(LEFT(RIGHT('Cost Code (New)'!$F9846,LEN('Cost Code (New)'!$F9846)-SEARCH("Ext ",'Cost Code (New)'!$F9846)-LEN("Ext")),SEARCH(" - ",RIGHT('Cost Code (New)'!$F9846,LEN('Cost Code (New)'!$F9846)-SEARCH("Ext ",'Cost Code (New)'!$F9846)-LEN("Ext")))))+0,"")</f>
        <v/>
      </c>
      <c r="B9846" s="8"/>
      <c r="C9846" s="3"/>
      <c r="D9846" s="3"/>
      <c r="E9846" s="3"/>
      <c r="F9846" s="3"/>
      <c r="G9846" s="3"/>
      <c r="H9846" s="3"/>
      <c r="I9846" s="3"/>
    </row>
    <row r="9847" ht="15.75" customHeight="1">
      <c r="A9847" s="3" t="str">
        <f>IFERROR(TRIM(LEFT(RIGHT('Cost Code (New)'!$F9847,LEN('Cost Code (New)'!$F9847)-SEARCH("Ext ",'Cost Code (New)'!$F9847)-LEN("Ext")),SEARCH(" - ",RIGHT('Cost Code (New)'!$F9847,LEN('Cost Code (New)'!$F9847)-SEARCH("Ext ",'Cost Code (New)'!$F9847)-LEN("Ext")))))+0,"")</f>
        <v/>
      </c>
      <c r="B9847" s="8"/>
      <c r="C9847" s="3"/>
      <c r="D9847" s="3"/>
      <c r="E9847" s="3"/>
      <c r="F9847" s="3"/>
      <c r="G9847" s="3"/>
      <c r="H9847" s="3"/>
      <c r="I9847" s="3"/>
    </row>
    <row r="9848" ht="15.75" customHeight="1">
      <c r="A9848" s="3" t="str">
        <f>IFERROR(TRIM(LEFT(RIGHT('Cost Code (New)'!$F9848,LEN('Cost Code (New)'!$F9848)-SEARCH("Ext ",'Cost Code (New)'!$F9848)-LEN("Ext")),SEARCH(" - ",RIGHT('Cost Code (New)'!$F9848,LEN('Cost Code (New)'!$F9848)-SEARCH("Ext ",'Cost Code (New)'!$F9848)-LEN("Ext")))))+0,"")</f>
        <v/>
      </c>
      <c r="B9848" s="8"/>
      <c r="C9848" s="3"/>
      <c r="D9848" s="3"/>
      <c r="E9848" s="3"/>
      <c r="F9848" s="3"/>
      <c r="G9848" s="3"/>
      <c r="H9848" s="3"/>
      <c r="I9848" s="3"/>
    </row>
    <row r="9849" ht="15.75" customHeight="1">
      <c r="A9849" s="3" t="str">
        <f>IFERROR(TRIM(LEFT(RIGHT('Cost Code (New)'!$F9849,LEN('Cost Code (New)'!$F9849)-SEARCH("Ext ",'Cost Code (New)'!$F9849)-LEN("Ext")),SEARCH(" - ",RIGHT('Cost Code (New)'!$F9849,LEN('Cost Code (New)'!$F9849)-SEARCH("Ext ",'Cost Code (New)'!$F9849)-LEN("Ext")))))+0,"")</f>
        <v/>
      </c>
      <c r="B9849" s="8"/>
      <c r="C9849" s="3"/>
      <c r="D9849" s="3"/>
      <c r="E9849" s="3"/>
      <c r="F9849" s="3"/>
      <c r="G9849" s="3"/>
      <c r="H9849" s="3"/>
      <c r="I9849" s="3"/>
    </row>
    <row r="9850" ht="15.75" customHeight="1">
      <c r="A9850" s="3" t="str">
        <f>IFERROR(TRIM(LEFT(RIGHT('Cost Code (New)'!$F9850,LEN('Cost Code (New)'!$F9850)-SEARCH("Ext ",'Cost Code (New)'!$F9850)-LEN("Ext")),SEARCH(" - ",RIGHT('Cost Code (New)'!$F9850,LEN('Cost Code (New)'!$F9850)-SEARCH("Ext ",'Cost Code (New)'!$F9850)-LEN("Ext")))))+0,"")</f>
        <v/>
      </c>
      <c r="B9850" s="8"/>
      <c r="C9850" s="3"/>
      <c r="D9850" s="3"/>
      <c r="E9850" s="3"/>
      <c r="F9850" s="3"/>
      <c r="G9850" s="3"/>
      <c r="H9850" s="3"/>
      <c r="I9850" s="3"/>
    </row>
    <row r="9851" ht="15.75" customHeight="1">
      <c r="A9851" s="3" t="str">
        <f>IFERROR(TRIM(LEFT(RIGHT('Cost Code (New)'!$F9851,LEN('Cost Code (New)'!$F9851)-SEARCH("Ext ",'Cost Code (New)'!$F9851)-LEN("Ext")),SEARCH(" - ",RIGHT('Cost Code (New)'!$F9851,LEN('Cost Code (New)'!$F9851)-SEARCH("Ext ",'Cost Code (New)'!$F9851)-LEN("Ext")))))+0,"")</f>
        <v/>
      </c>
      <c r="B9851" s="8"/>
      <c r="C9851" s="3"/>
      <c r="D9851" s="3"/>
      <c r="E9851" s="3"/>
      <c r="F9851" s="3"/>
      <c r="G9851" s="3"/>
      <c r="H9851" s="3"/>
      <c r="I9851" s="3"/>
    </row>
    <row r="9852" ht="15.75" customHeight="1">
      <c r="A9852" s="3" t="str">
        <f>IFERROR(TRIM(LEFT(RIGHT('Cost Code (New)'!$F9852,LEN('Cost Code (New)'!$F9852)-SEARCH("Ext ",'Cost Code (New)'!$F9852)-LEN("Ext")),SEARCH(" - ",RIGHT('Cost Code (New)'!$F9852,LEN('Cost Code (New)'!$F9852)-SEARCH("Ext ",'Cost Code (New)'!$F9852)-LEN("Ext")))))+0,"")</f>
        <v/>
      </c>
      <c r="B9852" s="8"/>
      <c r="C9852" s="3"/>
      <c r="D9852" s="3"/>
      <c r="E9852" s="3"/>
      <c r="F9852" s="3"/>
      <c r="G9852" s="3"/>
      <c r="H9852" s="3"/>
      <c r="I9852" s="3"/>
    </row>
    <row r="9853" ht="15.75" customHeight="1">
      <c r="A9853" s="3" t="str">
        <f>IFERROR(TRIM(LEFT(RIGHT('Cost Code (New)'!$F9853,LEN('Cost Code (New)'!$F9853)-SEARCH("Ext ",'Cost Code (New)'!$F9853)-LEN("Ext")),SEARCH(" - ",RIGHT('Cost Code (New)'!$F9853,LEN('Cost Code (New)'!$F9853)-SEARCH("Ext ",'Cost Code (New)'!$F9853)-LEN("Ext")))))+0,"")</f>
        <v/>
      </c>
      <c r="B9853" s="8"/>
      <c r="C9853" s="3"/>
      <c r="D9853" s="3"/>
      <c r="E9853" s="3"/>
      <c r="F9853" s="3"/>
      <c r="G9853" s="3"/>
      <c r="H9853" s="3"/>
      <c r="I9853" s="3"/>
    </row>
    <row r="9854" ht="15.75" customHeight="1">
      <c r="A9854" s="3" t="str">
        <f>IFERROR(TRIM(LEFT(RIGHT('Cost Code (New)'!$F9854,LEN('Cost Code (New)'!$F9854)-SEARCH("Ext ",'Cost Code (New)'!$F9854)-LEN("Ext")),SEARCH(" - ",RIGHT('Cost Code (New)'!$F9854,LEN('Cost Code (New)'!$F9854)-SEARCH("Ext ",'Cost Code (New)'!$F9854)-LEN("Ext")))))+0,"")</f>
        <v/>
      </c>
      <c r="B9854" s="8"/>
      <c r="C9854" s="3"/>
      <c r="D9854" s="3"/>
      <c r="E9854" s="3"/>
      <c r="F9854" s="3"/>
      <c r="G9854" s="3"/>
      <c r="H9854" s="3"/>
      <c r="I9854" s="3"/>
    </row>
    <row r="9855" ht="15.75" customHeight="1">
      <c r="A9855" s="3" t="str">
        <f>IFERROR(TRIM(LEFT(RIGHT('Cost Code (New)'!$F9855,LEN('Cost Code (New)'!$F9855)-SEARCH("Ext ",'Cost Code (New)'!$F9855)-LEN("Ext")),SEARCH(" - ",RIGHT('Cost Code (New)'!$F9855,LEN('Cost Code (New)'!$F9855)-SEARCH("Ext ",'Cost Code (New)'!$F9855)-LEN("Ext")))))+0,"")</f>
        <v/>
      </c>
      <c r="B9855" s="8"/>
      <c r="C9855" s="3"/>
      <c r="D9855" s="3"/>
      <c r="E9855" s="3"/>
      <c r="F9855" s="3"/>
      <c r="G9855" s="3"/>
      <c r="H9855" s="3"/>
      <c r="I9855" s="3"/>
    </row>
    <row r="9856" ht="15.75" customHeight="1">
      <c r="A9856" s="3" t="str">
        <f>IFERROR(TRIM(LEFT(RIGHT('Cost Code (New)'!$F9856,LEN('Cost Code (New)'!$F9856)-SEARCH("Ext ",'Cost Code (New)'!$F9856)-LEN("Ext")),SEARCH(" - ",RIGHT('Cost Code (New)'!$F9856,LEN('Cost Code (New)'!$F9856)-SEARCH("Ext ",'Cost Code (New)'!$F9856)-LEN("Ext")))))+0,"")</f>
        <v/>
      </c>
      <c r="B9856" s="8"/>
      <c r="C9856" s="3"/>
      <c r="D9856" s="3"/>
      <c r="E9856" s="3"/>
      <c r="F9856" s="3"/>
      <c r="G9856" s="3"/>
      <c r="H9856" s="3"/>
      <c r="I9856" s="3"/>
    </row>
    <row r="9857" ht="15.75" customHeight="1">
      <c r="A9857" s="3" t="str">
        <f>IFERROR(TRIM(LEFT(RIGHT('Cost Code (New)'!$F9857,LEN('Cost Code (New)'!$F9857)-SEARCH("Ext ",'Cost Code (New)'!$F9857)-LEN("Ext")),SEARCH(" - ",RIGHT('Cost Code (New)'!$F9857,LEN('Cost Code (New)'!$F9857)-SEARCH("Ext ",'Cost Code (New)'!$F9857)-LEN("Ext")))))+0,"")</f>
        <v/>
      </c>
      <c r="B9857" s="8"/>
      <c r="C9857" s="3"/>
      <c r="D9857" s="3"/>
      <c r="E9857" s="3"/>
      <c r="F9857" s="3"/>
      <c r="G9857" s="3"/>
      <c r="H9857" s="3"/>
      <c r="I9857" s="3"/>
    </row>
    <row r="9858" ht="15.75" customHeight="1">
      <c r="A9858" s="3" t="str">
        <f>IFERROR(TRIM(LEFT(RIGHT('Cost Code (New)'!$F9858,LEN('Cost Code (New)'!$F9858)-SEARCH("Ext ",'Cost Code (New)'!$F9858)-LEN("Ext")),SEARCH(" - ",RIGHT('Cost Code (New)'!$F9858,LEN('Cost Code (New)'!$F9858)-SEARCH("Ext ",'Cost Code (New)'!$F9858)-LEN("Ext")))))+0,"")</f>
        <v/>
      </c>
      <c r="B9858" s="8"/>
      <c r="C9858" s="3"/>
      <c r="D9858" s="3"/>
      <c r="E9858" s="3"/>
      <c r="F9858" s="3"/>
      <c r="G9858" s="3"/>
      <c r="H9858" s="3"/>
      <c r="I9858" s="3"/>
    </row>
    <row r="9859" ht="15.75" customHeight="1">
      <c r="A9859" s="3" t="str">
        <f>IFERROR(TRIM(LEFT(RIGHT('Cost Code (New)'!$F9859,LEN('Cost Code (New)'!$F9859)-SEARCH("Ext ",'Cost Code (New)'!$F9859)-LEN("Ext")),SEARCH(" - ",RIGHT('Cost Code (New)'!$F9859,LEN('Cost Code (New)'!$F9859)-SEARCH("Ext ",'Cost Code (New)'!$F9859)-LEN("Ext")))))+0,"")</f>
        <v/>
      </c>
      <c r="B9859" s="8"/>
      <c r="C9859" s="3"/>
      <c r="D9859" s="3"/>
      <c r="E9859" s="3"/>
      <c r="F9859" s="3"/>
      <c r="G9859" s="3"/>
      <c r="H9859" s="3"/>
      <c r="I9859" s="3"/>
    </row>
    <row r="9860" ht="15.75" customHeight="1">
      <c r="A9860" s="3" t="str">
        <f>IFERROR(TRIM(LEFT(RIGHT('Cost Code (New)'!$F9860,LEN('Cost Code (New)'!$F9860)-SEARCH("Ext ",'Cost Code (New)'!$F9860)-LEN("Ext")),SEARCH(" - ",RIGHT('Cost Code (New)'!$F9860,LEN('Cost Code (New)'!$F9860)-SEARCH("Ext ",'Cost Code (New)'!$F9860)-LEN("Ext")))))+0,"")</f>
        <v/>
      </c>
      <c r="B9860" s="8"/>
      <c r="C9860" s="3"/>
      <c r="D9860" s="3"/>
      <c r="E9860" s="3"/>
      <c r="F9860" s="3"/>
      <c r="G9860" s="3"/>
      <c r="H9860" s="3"/>
      <c r="I9860" s="3"/>
    </row>
    <row r="9861" ht="15.75" customHeight="1">
      <c r="A9861" s="3" t="str">
        <f>IFERROR(TRIM(LEFT(RIGHT('Cost Code (New)'!$F9861,LEN('Cost Code (New)'!$F9861)-SEARCH("Ext ",'Cost Code (New)'!$F9861)-LEN("Ext")),SEARCH(" - ",RIGHT('Cost Code (New)'!$F9861,LEN('Cost Code (New)'!$F9861)-SEARCH("Ext ",'Cost Code (New)'!$F9861)-LEN("Ext")))))+0,"")</f>
        <v/>
      </c>
      <c r="B9861" s="8"/>
      <c r="C9861" s="3"/>
      <c r="D9861" s="3"/>
      <c r="E9861" s="3"/>
      <c r="F9861" s="3"/>
      <c r="G9861" s="3"/>
      <c r="H9861" s="3"/>
      <c r="I9861" s="3"/>
    </row>
    <row r="9862" ht="15.75" customHeight="1">
      <c r="A9862" s="3" t="str">
        <f>IFERROR(TRIM(LEFT(RIGHT('Cost Code (New)'!$F9862,LEN('Cost Code (New)'!$F9862)-SEARCH("Ext ",'Cost Code (New)'!$F9862)-LEN("Ext")),SEARCH(" - ",RIGHT('Cost Code (New)'!$F9862,LEN('Cost Code (New)'!$F9862)-SEARCH("Ext ",'Cost Code (New)'!$F9862)-LEN("Ext")))))+0,"")</f>
        <v/>
      </c>
      <c r="B9862" s="8"/>
      <c r="C9862" s="3"/>
      <c r="D9862" s="3"/>
      <c r="E9862" s="3"/>
      <c r="F9862" s="3"/>
      <c r="G9862" s="3"/>
      <c r="H9862" s="3"/>
      <c r="I9862" s="3"/>
    </row>
    <row r="9863" ht="15.75" customHeight="1">
      <c r="A9863" s="3" t="str">
        <f>IFERROR(TRIM(LEFT(RIGHT('Cost Code (New)'!$F9863,LEN('Cost Code (New)'!$F9863)-SEARCH("Ext ",'Cost Code (New)'!$F9863)-LEN("Ext")),SEARCH(" - ",RIGHT('Cost Code (New)'!$F9863,LEN('Cost Code (New)'!$F9863)-SEARCH("Ext ",'Cost Code (New)'!$F9863)-LEN("Ext")))))+0,"")</f>
        <v/>
      </c>
      <c r="B9863" s="8"/>
      <c r="C9863" s="3"/>
      <c r="D9863" s="3"/>
      <c r="E9863" s="3"/>
      <c r="F9863" s="3"/>
      <c r="G9863" s="3"/>
      <c r="H9863" s="3"/>
      <c r="I9863" s="3"/>
    </row>
    <row r="9864" ht="15.75" customHeight="1">
      <c r="A9864" s="3" t="str">
        <f>IFERROR(TRIM(LEFT(RIGHT('Cost Code (New)'!$F9864,LEN('Cost Code (New)'!$F9864)-SEARCH("Ext ",'Cost Code (New)'!$F9864)-LEN("Ext")),SEARCH(" - ",RIGHT('Cost Code (New)'!$F9864,LEN('Cost Code (New)'!$F9864)-SEARCH("Ext ",'Cost Code (New)'!$F9864)-LEN("Ext")))))+0,"")</f>
        <v/>
      </c>
      <c r="B9864" s="8"/>
      <c r="C9864" s="3"/>
      <c r="D9864" s="3"/>
      <c r="E9864" s="3"/>
      <c r="F9864" s="3"/>
      <c r="G9864" s="3"/>
      <c r="H9864" s="3"/>
      <c r="I9864" s="3"/>
    </row>
    <row r="9865" ht="15.75" customHeight="1">
      <c r="A9865" s="3" t="str">
        <f>IFERROR(TRIM(LEFT(RIGHT('Cost Code (New)'!$F9865,LEN('Cost Code (New)'!$F9865)-SEARCH("Ext ",'Cost Code (New)'!$F9865)-LEN("Ext")),SEARCH(" - ",RIGHT('Cost Code (New)'!$F9865,LEN('Cost Code (New)'!$F9865)-SEARCH("Ext ",'Cost Code (New)'!$F9865)-LEN("Ext")))))+0,"")</f>
        <v/>
      </c>
      <c r="B9865" s="8"/>
      <c r="C9865" s="3"/>
      <c r="D9865" s="3"/>
      <c r="E9865" s="3"/>
      <c r="F9865" s="3"/>
      <c r="G9865" s="3"/>
      <c r="H9865" s="3"/>
      <c r="I9865" s="3"/>
    </row>
    <row r="9866" ht="15.75" customHeight="1">
      <c r="A9866" s="3" t="str">
        <f>IFERROR(TRIM(LEFT(RIGHT('Cost Code (New)'!$F9866,LEN('Cost Code (New)'!$F9866)-SEARCH("Ext ",'Cost Code (New)'!$F9866)-LEN("Ext")),SEARCH(" - ",RIGHT('Cost Code (New)'!$F9866,LEN('Cost Code (New)'!$F9866)-SEARCH("Ext ",'Cost Code (New)'!$F9866)-LEN("Ext")))))+0,"")</f>
        <v/>
      </c>
      <c r="B9866" s="8"/>
      <c r="C9866" s="3"/>
      <c r="D9866" s="3"/>
      <c r="E9866" s="3"/>
      <c r="F9866" s="3"/>
      <c r="G9866" s="3"/>
      <c r="H9866" s="3"/>
      <c r="I9866" s="3"/>
    </row>
    <row r="9867" ht="15.75" customHeight="1">
      <c r="A9867" s="3" t="str">
        <f>IFERROR(TRIM(LEFT(RIGHT('Cost Code (New)'!$F9867,LEN('Cost Code (New)'!$F9867)-SEARCH("Ext ",'Cost Code (New)'!$F9867)-LEN("Ext")),SEARCH(" - ",RIGHT('Cost Code (New)'!$F9867,LEN('Cost Code (New)'!$F9867)-SEARCH("Ext ",'Cost Code (New)'!$F9867)-LEN("Ext")))))+0,"")</f>
        <v/>
      </c>
      <c r="B9867" s="8"/>
      <c r="C9867" s="3"/>
      <c r="D9867" s="3"/>
      <c r="E9867" s="3"/>
      <c r="F9867" s="3"/>
      <c r="G9867" s="3"/>
      <c r="H9867" s="3"/>
      <c r="I9867" s="3"/>
    </row>
    <row r="9868" ht="15.75" customHeight="1">
      <c r="A9868" s="3" t="str">
        <f>IFERROR(TRIM(LEFT(RIGHT('Cost Code (New)'!$F9868,LEN('Cost Code (New)'!$F9868)-SEARCH("Ext ",'Cost Code (New)'!$F9868)-LEN("Ext")),SEARCH(" - ",RIGHT('Cost Code (New)'!$F9868,LEN('Cost Code (New)'!$F9868)-SEARCH("Ext ",'Cost Code (New)'!$F9868)-LEN("Ext")))))+0,"")</f>
        <v/>
      </c>
      <c r="B9868" s="8"/>
      <c r="C9868" s="3"/>
      <c r="D9868" s="3"/>
      <c r="E9868" s="3"/>
      <c r="F9868" s="3"/>
      <c r="G9868" s="3"/>
      <c r="H9868" s="3"/>
      <c r="I9868" s="3"/>
    </row>
    <row r="9869" ht="15.75" customHeight="1">
      <c r="A9869" s="3" t="str">
        <f>IFERROR(TRIM(LEFT(RIGHT('Cost Code (New)'!$F9869,LEN('Cost Code (New)'!$F9869)-SEARCH("Ext ",'Cost Code (New)'!$F9869)-LEN("Ext")),SEARCH(" - ",RIGHT('Cost Code (New)'!$F9869,LEN('Cost Code (New)'!$F9869)-SEARCH("Ext ",'Cost Code (New)'!$F9869)-LEN("Ext")))))+0,"")</f>
        <v/>
      </c>
      <c r="B9869" s="8"/>
      <c r="C9869" s="3"/>
      <c r="D9869" s="3"/>
      <c r="E9869" s="3"/>
      <c r="F9869" s="3"/>
      <c r="G9869" s="3"/>
      <c r="H9869" s="3"/>
      <c r="I9869" s="3"/>
    </row>
    <row r="9870" ht="15.75" customHeight="1">
      <c r="A9870" s="3" t="str">
        <f>IFERROR(TRIM(LEFT(RIGHT('Cost Code (New)'!$F9870,LEN('Cost Code (New)'!$F9870)-SEARCH("Ext ",'Cost Code (New)'!$F9870)-LEN("Ext")),SEARCH(" - ",RIGHT('Cost Code (New)'!$F9870,LEN('Cost Code (New)'!$F9870)-SEARCH("Ext ",'Cost Code (New)'!$F9870)-LEN("Ext")))))+0,"")</f>
        <v/>
      </c>
      <c r="B9870" s="8"/>
      <c r="C9870" s="3"/>
      <c r="D9870" s="3"/>
      <c r="E9870" s="3"/>
      <c r="F9870" s="3"/>
      <c r="G9870" s="3"/>
      <c r="H9870" s="3"/>
      <c r="I9870" s="3"/>
    </row>
    <row r="9871" ht="15.75" customHeight="1">
      <c r="A9871" s="3" t="str">
        <f>IFERROR(TRIM(LEFT(RIGHT('Cost Code (New)'!$F9871,LEN('Cost Code (New)'!$F9871)-SEARCH("Ext ",'Cost Code (New)'!$F9871)-LEN("Ext")),SEARCH(" - ",RIGHT('Cost Code (New)'!$F9871,LEN('Cost Code (New)'!$F9871)-SEARCH("Ext ",'Cost Code (New)'!$F9871)-LEN("Ext")))))+0,"")</f>
        <v/>
      </c>
      <c r="B9871" s="8"/>
      <c r="C9871" s="3"/>
      <c r="D9871" s="3"/>
      <c r="E9871" s="3"/>
      <c r="F9871" s="3"/>
      <c r="G9871" s="3"/>
      <c r="H9871" s="3"/>
      <c r="I9871" s="3"/>
    </row>
    <row r="9872" ht="15.75" customHeight="1">
      <c r="A9872" s="3" t="str">
        <f>IFERROR(TRIM(LEFT(RIGHT('Cost Code (New)'!$F9872,LEN('Cost Code (New)'!$F9872)-SEARCH("Ext ",'Cost Code (New)'!$F9872)-LEN("Ext")),SEARCH(" - ",RIGHT('Cost Code (New)'!$F9872,LEN('Cost Code (New)'!$F9872)-SEARCH("Ext ",'Cost Code (New)'!$F9872)-LEN("Ext")))))+0,"")</f>
        <v/>
      </c>
      <c r="B9872" s="8"/>
      <c r="C9872" s="3"/>
      <c r="D9872" s="3"/>
      <c r="E9872" s="3"/>
      <c r="F9872" s="3"/>
      <c r="G9872" s="3"/>
      <c r="H9872" s="3"/>
      <c r="I9872" s="3"/>
    </row>
    <row r="9873" ht="15.75" customHeight="1">
      <c r="A9873" s="3" t="str">
        <f>IFERROR(TRIM(LEFT(RIGHT('Cost Code (New)'!$F9873,LEN('Cost Code (New)'!$F9873)-SEARCH("Ext ",'Cost Code (New)'!$F9873)-LEN("Ext")),SEARCH(" - ",RIGHT('Cost Code (New)'!$F9873,LEN('Cost Code (New)'!$F9873)-SEARCH("Ext ",'Cost Code (New)'!$F9873)-LEN("Ext")))))+0,"")</f>
        <v/>
      </c>
      <c r="B9873" s="8"/>
      <c r="C9873" s="3"/>
      <c r="D9873" s="3"/>
      <c r="E9873" s="3"/>
      <c r="F9873" s="3"/>
      <c r="G9873" s="3"/>
      <c r="H9873" s="3"/>
      <c r="I9873" s="3"/>
    </row>
    <row r="9874" ht="15.75" customHeight="1">
      <c r="A9874" s="3" t="str">
        <f>IFERROR(TRIM(LEFT(RIGHT('Cost Code (New)'!$F9874,LEN('Cost Code (New)'!$F9874)-SEARCH("Ext ",'Cost Code (New)'!$F9874)-LEN("Ext")),SEARCH(" - ",RIGHT('Cost Code (New)'!$F9874,LEN('Cost Code (New)'!$F9874)-SEARCH("Ext ",'Cost Code (New)'!$F9874)-LEN("Ext")))))+0,"")</f>
        <v/>
      </c>
      <c r="B9874" s="8"/>
      <c r="C9874" s="3"/>
      <c r="D9874" s="3"/>
      <c r="E9874" s="3"/>
      <c r="F9874" s="3"/>
      <c r="G9874" s="3"/>
      <c r="H9874" s="3"/>
      <c r="I9874" s="3"/>
    </row>
    <row r="9875" ht="15.75" customHeight="1">
      <c r="A9875" s="3" t="str">
        <f>IFERROR(TRIM(LEFT(RIGHT('Cost Code (New)'!$F9875,LEN('Cost Code (New)'!$F9875)-SEARCH("Ext ",'Cost Code (New)'!$F9875)-LEN("Ext")),SEARCH(" - ",RIGHT('Cost Code (New)'!$F9875,LEN('Cost Code (New)'!$F9875)-SEARCH("Ext ",'Cost Code (New)'!$F9875)-LEN("Ext")))))+0,"")</f>
        <v/>
      </c>
      <c r="B9875" s="8"/>
      <c r="C9875" s="3"/>
      <c r="D9875" s="3"/>
      <c r="E9875" s="3"/>
      <c r="F9875" s="3"/>
      <c r="G9875" s="3"/>
      <c r="H9875" s="3"/>
      <c r="I9875" s="3"/>
    </row>
    <row r="9876" ht="15.75" customHeight="1">
      <c r="A9876" s="3" t="str">
        <f>IFERROR(TRIM(LEFT(RIGHT('Cost Code (New)'!$F9876,LEN('Cost Code (New)'!$F9876)-SEARCH("Ext ",'Cost Code (New)'!$F9876)-LEN("Ext")),SEARCH(" - ",RIGHT('Cost Code (New)'!$F9876,LEN('Cost Code (New)'!$F9876)-SEARCH("Ext ",'Cost Code (New)'!$F9876)-LEN("Ext")))))+0,"")</f>
        <v/>
      </c>
      <c r="B9876" s="8"/>
      <c r="C9876" s="3"/>
      <c r="D9876" s="3"/>
      <c r="E9876" s="3"/>
      <c r="F9876" s="3"/>
      <c r="G9876" s="3"/>
      <c r="H9876" s="3"/>
      <c r="I9876" s="3"/>
    </row>
    <row r="9877" ht="15.75" customHeight="1">
      <c r="A9877" s="3" t="str">
        <f>IFERROR(TRIM(LEFT(RIGHT('Cost Code (New)'!$F9877,LEN('Cost Code (New)'!$F9877)-SEARCH("Ext ",'Cost Code (New)'!$F9877)-LEN("Ext")),SEARCH(" - ",RIGHT('Cost Code (New)'!$F9877,LEN('Cost Code (New)'!$F9877)-SEARCH("Ext ",'Cost Code (New)'!$F9877)-LEN("Ext")))))+0,"")</f>
        <v/>
      </c>
      <c r="B9877" s="8"/>
      <c r="C9877" s="3"/>
      <c r="D9877" s="3"/>
      <c r="E9877" s="3"/>
      <c r="F9877" s="3"/>
      <c r="G9877" s="3"/>
      <c r="H9877" s="3"/>
      <c r="I9877" s="3"/>
    </row>
    <row r="9878" ht="15.75" customHeight="1">
      <c r="A9878" s="3" t="str">
        <f>IFERROR(TRIM(LEFT(RIGHT('Cost Code (New)'!$F9878,LEN('Cost Code (New)'!$F9878)-SEARCH("Ext ",'Cost Code (New)'!$F9878)-LEN("Ext")),SEARCH(" - ",RIGHT('Cost Code (New)'!$F9878,LEN('Cost Code (New)'!$F9878)-SEARCH("Ext ",'Cost Code (New)'!$F9878)-LEN("Ext")))))+0,"")</f>
        <v/>
      </c>
      <c r="B9878" s="8"/>
      <c r="C9878" s="3"/>
      <c r="D9878" s="3"/>
      <c r="E9878" s="3"/>
      <c r="F9878" s="3"/>
      <c r="G9878" s="3"/>
      <c r="H9878" s="3"/>
      <c r="I9878" s="3"/>
    </row>
    <row r="9879" ht="15.75" customHeight="1">
      <c r="A9879" s="3" t="str">
        <f>IFERROR(TRIM(LEFT(RIGHT('Cost Code (New)'!$F9879,LEN('Cost Code (New)'!$F9879)-SEARCH("Ext ",'Cost Code (New)'!$F9879)-LEN("Ext")),SEARCH(" - ",RIGHT('Cost Code (New)'!$F9879,LEN('Cost Code (New)'!$F9879)-SEARCH("Ext ",'Cost Code (New)'!$F9879)-LEN("Ext")))))+0,"")</f>
        <v/>
      </c>
      <c r="B9879" s="8"/>
      <c r="C9879" s="3"/>
      <c r="D9879" s="3"/>
      <c r="E9879" s="3"/>
      <c r="F9879" s="3"/>
      <c r="G9879" s="3"/>
      <c r="H9879" s="3"/>
      <c r="I9879" s="3"/>
    </row>
    <row r="9880" ht="15.75" customHeight="1">
      <c r="A9880" s="3" t="str">
        <f>IFERROR(TRIM(LEFT(RIGHT('Cost Code (New)'!$F9880,LEN('Cost Code (New)'!$F9880)-SEARCH("Ext ",'Cost Code (New)'!$F9880)-LEN("Ext")),SEARCH(" - ",RIGHT('Cost Code (New)'!$F9880,LEN('Cost Code (New)'!$F9880)-SEARCH("Ext ",'Cost Code (New)'!$F9880)-LEN("Ext")))))+0,"")</f>
        <v/>
      </c>
      <c r="B9880" s="8"/>
      <c r="C9880" s="3"/>
      <c r="D9880" s="3"/>
      <c r="E9880" s="3"/>
      <c r="F9880" s="3"/>
      <c r="G9880" s="3"/>
      <c r="H9880" s="3"/>
      <c r="I9880" s="3"/>
    </row>
    <row r="9881" ht="15.75" customHeight="1">
      <c r="A9881" s="3" t="str">
        <f>IFERROR(TRIM(LEFT(RIGHT('Cost Code (New)'!$F9881,LEN('Cost Code (New)'!$F9881)-SEARCH("Ext ",'Cost Code (New)'!$F9881)-LEN("Ext")),SEARCH(" - ",RIGHT('Cost Code (New)'!$F9881,LEN('Cost Code (New)'!$F9881)-SEARCH("Ext ",'Cost Code (New)'!$F9881)-LEN("Ext")))))+0,"")</f>
        <v/>
      </c>
      <c r="B9881" s="8"/>
      <c r="C9881" s="3"/>
      <c r="D9881" s="3"/>
      <c r="E9881" s="3"/>
      <c r="F9881" s="3"/>
      <c r="G9881" s="3"/>
      <c r="H9881" s="3"/>
      <c r="I9881" s="3"/>
    </row>
    <row r="9882" ht="15.75" customHeight="1">
      <c r="A9882" s="3" t="str">
        <f>IFERROR(TRIM(LEFT(RIGHT('Cost Code (New)'!$F9882,LEN('Cost Code (New)'!$F9882)-SEARCH("Ext ",'Cost Code (New)'!$F9882)-LEN("Ext")),SEARCH(" - ",RIGHT('Cost Code (New)'!$F9882,LEN('Cost Code (New)'!$F9882)-SEARCH("Ext ",'Cost Code (New)'!$F9882)-LEN("Ext")))))+0,"")</f>
        <v/>
      </c>
      <c r="B9882" s="8"/>
      <c r="C9882" s="3"/>
      <c r="D9882" s="3"/>
      <c r="E9882" s="3"/>
      <c r="F9882" s="3"/>
      <c r="G9882" s="3"/>
      <c r="H9882" s="3"/>
      <c r="I9882" s="3"/>
    </row>
    <row r="9883" ht="15.75" customHeight="1">
      <c r="A9883" s="3" t="str">
        <f>IFERROR(TRIM(LEFT(RIGHT('Cost Code (New)'!$F9883,LEN('Cost Code (New)'!$F9883)-SEARCH("Ext ",'Cost Code (New)'!$F9883)-LEN("Ext")),SEARCH(" - ",RIGHT('Cost Code (New)'!$F9883,LEN('Cost Code (New)'!$F9883)-SEARCH("Ext ",'Cost Code (New)'!$F9883)-LEN("Ext")))))+0,"")</f>
        <v/>
      </c>
      <c r="B9883" s="8"/>
      <c r="C9883" s="3"/>
      <c r="D9883" s="3"/>
      <c r="E9883" s="3"/>
      <c r="F9883" s="3"/>
      <c r="G9883" s="3"/>
      <c r="H9883" s="3"/>
      <c r="I9883" s="3"/>
    </row>
    <row r="9884" ht="15.75" customHeight="1">
      <c r="A9884" s="3" t="str">
        <f>IFERROR(TRIM(LEFT(RIGHT('Cost Code (New)'!$F9884,LEN('Cost Code (New)'!$F9884)-SEARCH("Ext ",'Cost Code (New)'!$F9884)-LEN("Ext")),SEARCH(" - ",RIGHT('Cost Code (New)'!$F9884,LEN('Cost Code (New)'!$F9884)-SEARCH("Ext ",'Cost Code (New)'!$F9884)-LEN("Ext")))))+0,"")</f>
        <v/>
      </c>
      <c r="B9884" s="8"/>
      <c r="C9884" s="3"/>
      <c r="D9884" s="3"/>
      <c r="E9884" s="3"/>
      <c r="F9884" s="3"/>
      <c r="G9884" s="3"/>
      <c r="H9884" s="3"/>
      <c r="I9884" s="3"/>
    </row>
    <row r="9885" ht="15.75" customHeight="1">
      <c r="A9885" s="3" t="str">
        <f>IFERROR(TRIM(LEFT(RIGHT('Cost Code (New)'!$F9885,LEN('Cost Code (New)'!$F9885)-SEARCH("Ext ",'Cost Code (New)'!$F9885)-LEN("Ext")),SEARCH(" - ",RIGHT('Cost Code (New)'!$F9885,LEN('Cost Code (New)'!$F9885)-SEARCH("Ext ",'Cost Code (New)'!$F9885)-LEN("Ext")))))+0,"")</f>
        <v/>
      </c>
      <c r="B9885" s="8"/>
      <c r="C9885" s="3"/>
      <c r="D9885" s="3"/>
      <c r="E9885" s="3"/>
      <c r="F9885" s="3"/>
      <c r="G9885" s="3"/>
      <c r="H9885" s="3"/>
      <c r="I9885" s="3"/>
    </row>
    <row r="9886" ht="15.75" customHeight="1">
      <c r="A9886" s="3" t="str">
        <f>IFERROR(TRIM(LEFT(RIGHT('Cost Code (New)'!$F9886,LEN('Cost Code (New)'!$F9886)-SEARCH("Ext ",'Cost Code (New)'!$F9886)-LEN("Ext")),SEARCH(" - ",RIGHT('Cost Code (New)'!$F9886,LEN('Cost Code (New)'!$F9886)-SEARCH("Ext ",'Cost Code (New)'!$F9886)-LEN("Ext")))))+0,"")</f>
        <v/>
      </c>
      <c r="B9886" s="8"/>
      <c r="C9886" s="3"/>
      <c r="D9886" s="3"/>
      <c r="E9886" s="3"/>
      <c r="F9886" s="3"/>
      <c r="G9886" s="3"/>
      <c r="H9886" s="3"/>
      <c r="I9886" s="3"/>
    </row>
    <row r="9887" ht="15.75" customHeight="1">
      <c r="A9887" s="3" t="str">
        <f>IFERROR(TRIM(LEFT(RIGHT('Cost Code (New)'!$F9887,LEN('Cost Code (New)'!$F9887)-SEARCH("Ext ",'Cost Code (New)'!$F9887)-LEN("Ext")),SEARCH(" - ",RIGHT('Cost Code (New)'!$F9887,LEN('Cost Code (New)'!$F9887)-SEARCH("Ext ",'Cost Code (New)'!$F9887)-LEN("Ext")))))+0,"")</f>
        <v/>
      </c>
      <c r="B9887" s="8"/>
      <c r="C9887" s="3"/>
      <c r="D9887" s="3"/>
      <c r="E9887" s="3"/>
      <c r="F9887" s="3"/>
      <c r="G9887" s="3"/>
      <c r="H9887" s="3"/>
      <c r="I9887" s="3"/>
    </row>
    <row r="9888" ht="15.75" customHeight="1">
      <c r="A9888" s="3" t="str">
        <f>IFERROR(TRIM(LEFT(RIGHT('Cost Code (New)'!$F9888,LEN('Cost Code (New)'!$F9888)-SEARCH("Ext ",'Cost Code (New)'!$F9888)-LEN("Ext")),SEARCH(" - ",RIGHT('Cost Code (New)'!$F9888,LEN('Cost Code (New)'!$F9888)-SEARCH("Ext ",'Cost Code (New)'!$F9888)-LEN("Ext")))))+0,"")</f>
        <v/>
      </c>
      <c r="B9888" s="8"/>
      <c r="C9888" s="3"/>
      <c r="D9888" s="3"/>
      <c r="E9888" s="3"/>
      <c r="F9888" s="3"/>
      <c r="G9888" s="3"/>
      <c r="H9888" s="3"/>
      <c r="I9888" s="3"/>
    </row>
    <row r="9889" ht="15.75" customHeight="1">
      <c r="A9889" s="3" t="str">
        <f>IFERROR(TRIM(LEFT(RIGHT('Cost Code (New)'!$F9889,LEN('Cost Code (New)'!$F9889)-SEARCH("Ext ",'Cost Code (New)'!$F9889)-LEN("Ext")),SEARCH(" - ",RIGHT('Cost Code (New)'!$F9889,LEN('Cost Code (New)'!$F9889)-SEARCH("Ext ",'Cost Code (New)'!$F9889)-LEN("Ext")))))+0,"")</f>
        <v/>
      </c>
      <c r="B9889" s="8"/>
      <c r="C9889" s="3"/>
      <c r="D9889" s="3"/>
      <c r="E9889" s="3"/>
      <c r="F9889" s="3"/>
      <c r="G9889" s="3"/>
      <c r="H9889" s="3"/>
      <c r="I9889" s="3"/>
    </row>
    <row r="9890" ht="15.75" customHeight="1">
      <c r="A9890" s="3" t="str">
        <f>IFERROR(TRIM(LEFT(RIGHT('Cost Code (New)'!$F9890,LEN('Cost Code (New)'!$F9890)-SEARCH("Ext ",'Cost Code (New)'!$F9890)-LEN("Ext")),SEARCH(" - ",RIGHT('Cost Code (New)'!$F9890,LEN('Cost Code (New)'!$F9890)-SEARCH("Ext ",'Cost Code (New)'!$F9890)-LEN("Ext")))))+0,"")</f>
        <v/>
      </c>
      <c r="B9890" s="8"/>
      <c r="C9890" s="3"/>
      <c r="D9890" s="3"/>
      <c r="E9890" s="3"/>
      <c r="F9890" s="3"/>
      <c r="G9890" s="3"/>
      <c r="H9890" s="3"/>
      <c r="I9890" s="3"/>
    </row>
    <row r="9891" ht="15.75" customHeight="1">
      <c r="A9891" s="3" t="str">
        <f>IFERROR(TRIM(LEFT(RIGHT('Cost Code (New)'!$F9891,LEN('Cost Code (New)'!$F9891)-SEARCH("Ext ",'Cost Code (New)'!$F9891)-LEN("Ext")),SEARCH(" - ",RIGHT('Cost Code (New)'!$F9891,LEN('Cost Code (New)'!$F9891)-SEARCH("Ext ",'Cost Code (New)'!$F9891)-LEN("Ext")))))+0,"")</f>
        <v/>
      </c>
      <c r="B9891" s="8"/>
      <c r="C9891" s="3"/>
      <c r="D9891" s="3"/>
      <c r="E9891" s="3"/>
      <c r="F9891" s="3"/>
      <c r="G9891" s="3"/>
      <c r="H9891" s="3"/>
      <c r="I9891" s="3"/>
    </row>
    <row r="9892" ht="15.75" customHeight="1">
      <c r="A9892" s="3" t="str">
        <f>IFERROR(TRIM(LEFT(RIGHT('Cost Code (New)'!$F9892,LEN('Cost Code (New)'!$F9892)-SEARCH("Ext ",'Cost Code (New)'!$F9892)-LEN("Ext")),SEARCH(" - ",RIGHT('Cost Code (New)'!$F9892,LEN('Cost Code (New)'!$F9892)-SEARCH("Ext ",'Cost Code (New)'!$F9892)-LEN("Ext")))))+0,"")</f>
        <v/>
      </c>
      <c r="B9892" s="8"/>
      <c r="C9892" s="3"/>
      <c r="D9892" s="3"/>
      <c r="E9892" s="3"/>
      <c r="F9892" s="3"/>
      <c r="G9892" s="3"/>
      <c r="H9892" s="3"/>
      <c r="I9892" s="3"/>
    </row>
    <row r="9893" ht="15.75" customHeight="1">
      <c r="A9893" s="3" t="str">
        <f>IFERROR(TRIM(LEFT(RIGHT('Cost Code (New)'!$F9893,LEN('Cost Code (New)'!$F9893)-SEARCH("Ext ",'Cost Code (New)'!$F9893)-LEN("Ext")),SEARCH(" - ",RIGHT('Cost Code (New)'!$F9893,LEN('Cost Code (New)'!$F9893)-SEARCH("Ext ",'Cost Code (New)'!$F9893)-LEN("Ext")))))+0,"")</f>
        <v/>
      </c>
      <c r="B9893" s="8"/>
      <c r="C9893" s="3"/>
      <c r="D9893" s="3"/>
      <c r="E9893" s="3"/>
      <c r="F9893" s="3"/>
      <c r="G9893" s="3"/>
      <c r="H9893" s="3"/>
      <c r="I9893" s="3"/>
    </row>
    <row r="9894" ht="15.75" customHeight="1">
      <c r="A9894" s="3" t="str">
        <f>IFERROR(TRIM(LEFT(RIGHT('Cost Code (New)'!$F9894,LEN('Cost Code (New)'!$F9894)-SEARCH("Ext ",'Cost Code (New)'!$F9894)-LEN("Ext")),SEARCH(" - ",RIGHT('Cost Code (New)'!$F9894,LEN('Cost Code (New)'!$F9894)-SEARCH("Ext ",'Cost Code (New)'!$F9894)-LEN("Ext")))))+0,"")</f>
        <v/>
      </c>
      <c r="B9894" s="8"/>
      <c r="C9894" s="3"/>
      <c r="D9894" s="3"/>
      <c r="E9894" s="3"/>
      <c r="F9894" s="3"/>
      <c r="G9894" s="3"/>
      <c r="H9894" s="3"/>
      <c r="I9894" s="3"/>
    </row>
    <row r="9895" ht="15.75" customHeight="1">
      <c r="A9895" s="3" t="str">
        <f>IFERROR(TRIM(LEFT(RIGHT('Cost Code (New)'!$F9895,LEN('Cost Code (New)'!$F9895)-SEARCH("Ext ",'Cost Code (New)'!$F9895)-LEN("Ext")),SEARCH(" - ",RIGHT('Cost Code (New)'!$F9895,LEN('Cost Code (New)'!$F9895)-SEARCH("Ext ",'Cost Code (New)'!$F9895)-LEN("Ext")))))+0,"")</f>
        <v/>
      </c>
      <c r="B9895" s="8"/>
      <c r="C9895" s="3"/>
      <c r="D9895" s="3"/>
      <c r="E9895" s="3"/>
      <c r="F9895" s="3"/>
      <c r="G9895" s="3"/>
      <c r="H9895" s="3"/>
      <c r="I9895" s="3"/>
    </row>
    <row r="9896" ht="15.75" customHeight="1">
      <c r="A9896" s="3" t="str">
        <f>IFERROR(TRIM(LEFT(RIGHT('Cost Code (New)'!$F9896,LEN('Cost Code (New)'!$F9896)-SEARCH("Ext ",'Cost Code (New)'!$F9896)-LEN("Ext")),SEARCH(" - ",RIGHT('Cost Code (New)'!$F9896,LEN('Cost Code (New)'!$F9896)-SEARCH("Ext ",'Cost Code (New)'!$F9896)-LEN("Ext")))))+0,"")</f>
        <v/>
      </c>
      <c r="B9896" s="8"/>
      <c r="C9896" s="3"/>
      <c r="D9896" s="3"/>
      <c r="E9896" s="3"/>
      <c r="F9896" s="3"/>
      <c r="G9896" s="3"/>
      <c r="H9896" s="3"/>
      <c r="I9896" s="3"/>
    </row>
    <row r="9897" ht="15.75" customHeight="1">
      <c r="A9897" s="3" t="str">
        <f>IFERROR(TRIM(LEFT(RIGHT('Cost Code (New)'!$F9897,LEN('Cost Code (New)'!$F9897)-SEARCH("Ext ",'Cost Code (New)'!$F9897)-LEN("Ext")),SEARCH(" - ",RIGHT('Cost Code (New)'!$F9897,LEN('Cost Code (New)'!$F9897)-SEARCH("Ext ",'Cost Code (New)'!$F9897)-LEN("Ext")))))+0,"")</f>
        <v/>
      </c>
      <c r="B9897" s="8"/>
      <c r="C9897" s="3"/>
      <c r="D9897" s="3"/>
      <c r="E9897" s="3"/>
      <c r="F9897" s="3"/>
      <c r="G9897" s="3"/>
      <c r="H9897" s="3"/>
      <c r="I9897" s="3"/>
    </row>
    <row r="9898" ht="15.75" customHeight="1">
      <c r="A9898" s="3" t="str">
        <f>IFERROR(TRIM(LEFT(RIGHT('Cost Code (New)'!$F9898,LEN('Cost Code (New)'!$F9898)-SEARCH("Ext ",'Cost Code (New)'!$F9898)-LEN("Ext")),SEARCH(" - ",RIGHT('Cost Code (New)'!$F9898,LEN('Cost Code (New)'!$F9898)-SEARCH("Ext ",'Cost Code (New)'!$F9898)-LEN("Ext")))))+0,"")</f>
        <v/>
      </c>
      <c r="B9898" s="8"/>
      <c r="C9898" s="3"/>
      <c r="D9898" s="3"/>
      <c r="E9898" s="3"/>
      <c r="F9898" s="3"/>
      <c r="G9898" s="3"/>
      <c r="H9898" s="3"/>
      <c r="I9898" s="3"/>
    </row>
    <row r="9899" ht="15.75" customHeight="1">
      <c r="A9899" s="3" t="str">
        <f>IFERROR(TRIM(LEFT(RIGHT('Cost Code (New)'!$F9899,LEN('Cost Code (New)'!$F9899)-SEARCH("Ext ",'Cost Code (New)'!$F9899)-LEN("Ext")),SEARCH(" - ",RIGHT('Cost Code (New)'!$F9899,LEN('Cost Code (New)'!$F9899)-SEARCH("Ext ",'Cost Code (New)'!$F9899)-LEN("Ext")))))+0,"")</f>
        <v/>
      </c>
      <c r="B9899" s="8"/>
      <c r="C9899" s="3"/>
      <c r="D9899" s="3"/>
      <c r="E9899" s="3"/>
      <c r="F9899" s="3"/>
      <c r="G9899" s="3"/>
      <c r="H9899" s="3"/>
      <c r="I9899" s="3"/>
    </row>
    <row r="9900" ht="15.75" customHeight="1">
      <c r="A9900" s="3" t="str">
        <f>IFERROR(TRIM(LEFT(RIGHT('Cost Code (New)'!$F9900,LEN('Cost Code (New)'!$F9900)-SEARCH("Ext ",'Cost Code (New)'!$F9900)-LEN("Ext")),SEARCH(" - ",RIGHT('Cost Code (New)'!$F9900,LEN('Cost Code (New)'!$F9900)-SEARCH("Ext ",'Cost Code (New)'!$F9900)-LEN("Ext")))))+0,"")</f>
        <v/>
      </c>
      <c r="B9900" s="8"/>
      <c r="C9900" s="3"/>
      <c r="D9900" s="3"/>
      <c r="E9900" s="3"/>
      <c r="F9900" s="3"/>
      <c r="G9900" s="3"/>
      <c r="H9900" s="3"/>
      <c r="I9900" s="3"/>
    </row>
    <row r="9901" ht="15.75" customHeight="1">
      <c r="A9901" s="3" t="str">
        <f>IFERROR(TRIM(LEFT(RIGHT('Cost Code (New)'!$F9901,LEN('Cost Code (New)'!$F9901)-SEARCH("Ext ",'Cost Code (New)'!$F9901)-LEN("Ext")),SEARCH(" - ",RIGHT('Cost Code (New)'!$F9901,LEN('Cost Code (New)'!$F9901)-SEARCH("Ext ",'Cost Code (New)'!$F9901)-LEN("Ext")))))+0,"")</f>
        <v/>
      </c>
      <c r="B9901" s="8"/>
      <c r="C9901" s="3"/>
      <c r="D9901" s="3"/>
      <c r="E9901" s="3"/>
      <c r="F9901" s="3"/>
      <c r="G9901" s="3"/>
      <c r="H9901" s="3"/>
      <c r="I9901" s="3"/>
    </row>
    <row r="9902" ht="15.75" customHeight="1">
      <c r="A9902" s="3" t="str">
        <f>IFERROR(TRIM(LEFT(RIGHT('Cost Code (New)'!$F9902,LEN('Cost Code (New)'!$F9902)-SEARCH("Ext ",'Cost Code (New)'!$F9902)-LEN("Ext")),SEARCH(" - ",RIGHT('Cost Code (New)'!$F9902,LEN('Cost Code (New)'!$F9902)-SEARCH("Ext ",'Cost Code (New)'!$F9902)-LEN("Ext")))))+0,"")</f>
        <v/>
      </c>
      <c r="B9902" s="8"/>
      <c r="C9902" s="3"/>
      <c r="D9902" s="3"/>
      <c r="E9902" s="3"/>
      <c r="F9902" s="3"/>
      <c r="G9902" s="3"/>
      <c r="H9902" s="3"/>
      <c r="I9902" s="3"/>
    </row>
    <row r="9903" ht="15.75" customHeight="1">
      <c r="A9903" s="3" t="str">
        <f>IFERROR(TRIM(LEFT(RIGHT('Cost Code (New)'!$F9903,LEN('Cost Code (New)'!$F9903)-SEARCH("Ext ",'Cost Code (New)'!$F9903)-LEN("Ext")),SEARCH(" - ",RIGHT('Cost Code (New)'!$F9903,LEN('Cost Code (New)'!$F9903)-SEARCH("Ext ",'Cost Code (New)'!$F9903)-LEN("Ext")))))+0,"")</f>
        <v/>
      </c>
      <c r="B9903" s="8"/>
      <c r="C9903" s="3"/>
      <c r="D9903" s="3"/>
      <c r="E9903" s="3"/>
      <c r="F9903" s="3"/>
      <c r="G9903" s="3"/>
      <c r="H9903" s="3"/>
      <c r="I9903" s="3"/>
    </row>
    <row r="9904" ht="15.75" customHeight="1">
      <c r="A9904" s="3" t="str">
        <f>IFERROR(TRIM(LEFT(RIGHT('Cost Code (New)'!$F9904,LEN('Cost Code (New)'!$F9904)-SEARCH("Ext ",'Cost Code (New)'!$F9904)-LEN("Ext")),SEARCH(" - ",RIGHT('Cost Code (New)'!$F9904,LEN('Cost Code (New)'!$F9904)-SEARCH("Ext ",'Cost Code (New)'!$F9904)-LEN("Ext")))))+0,"")</f>
        <v/>
      </c>
      <c r="B9904" s="8"/>
      <c r="C9904" s="3"/>
      <c r="D9904" s="3"/>
      <c r="E9904" s="3"/>
      <c r="F9904" s="3"/>
      <c r="G9904" s="3"/>
      <c r="H9904" s="3"/>
      <c r="I9904" s="3"/>
    </row>
    <row r="9905" ht="15.75" customHeight="1">
      <c r="A9905" s="3" t="str">
        <f>IFERROR(TRIM(LEFT(RIGHT('Cost Code (New)'!$F9905,LEN('Cost Code (New)'!$F9905)-SEARCH("Ext ",'Cost Code (New)'!$F9905)-LEN("Ext")),SEARCH(" - ",RIGHT('Cost Code (New)'!$F9905,LEN('Cost Code (New)'!$F9905)-SEARCH("Ext ",'Cost Code (New)'!$F9905)-LEN("Ext")))))+0,"")</f>
        <v/>
      </c>
      <c r="B9905" s="8"/>
      <c r="C9905" s="3"/>
      <c r="D9905" s="3"/>
      <c r="E9905" s="3"/>
      <c r="F9905" s="3"/>
      <c r="G9905" s="3"/>
      <c r="H9905" s="3"/>
      <c r="I9905" s="3"/>
    </row>
    <row r="9906" ht="15.75" customHeight="1">
      <c r="A9906" s="3" t="str">
        <f>IFERROR(TRIM(LEFT(RIGHT('Cost Code (New)'!$F9906,LEN('Cost Code (New)'!$F9906)-SEARCH("Ext ",'Cost Code (New)'!$F9906)-LEN("Ext")),SEARCH(" - ",RIGHT('Cost Code (New)'!$F9906,LEN('Cost Code (New)'!$F9906)-SEARCH("Ext ",'Cost Code (New)'!$F9906)-LEN("Ext")))))+0,"")</f>
        <v/>
      </c>
      <c r="B9906" s="8"/>
      <c r="C9906" s="3"/>
      <c r="D9906" s="3"/>
      <c r="E9906" s="3"/>
      <c r="F9906" s="3"/>
      <c r="G9906" s="3"/>
      <c r="H9906" s="3"/>
      <c r="I9906" s="3"/>
    </row>
    <row r="9907" ht="15.75" customHeight="1">
      <c r="A9907" s="3" t="str">
        <f>IFERROR(TRIM(LEFT(RIGHT('Cost Code (New)'!$F9907,LEN('Cost Code (New)'!$F9907)-SEARCH("Ext ",'Cost Code (New)'!$F9907)-LEN("Ext")),SEARCH(" - ",RIGHT('Cost Code (New)'!$F9907,LEN('Cost Code (New)'!$F9907)-SEARCH("Ext ",'Cost Code (New)'!$F9907)-LEN("Ext")))))+0,"")</f>
        <v/>
      </c>
      <c r="B9907" s="8"/>
      <c r="C9907" s="3"/>
      <c r="D9907" s="3"/>
      <c r="E9907" s="3"/>
      <c r="F9907" s="3"/>
      <c r="G9907" s="3"/>
      <c r="H9907" s="3"/>
      <c r="I9907" s="3"/>
    </row>
    <row r="9908" ht="15.75" customHeight="1">
      <c r="A9908" s="3" t="str">
        <f>IFERROR(TRIM(LEFT(RIGHT('Cost Code (New)'!$F9908,LEN('Cost Code (New)'!$F9908)-SEARCH("Ext ",'Cost Code (New)'!$F9908)-LEN("Ext")),SEARCH(" - ",RIGHT('Cost Code (New)'!$F9908,LEN('Cost Code (New)'!$F9908)-SEARCH("Ext ",'Cost Code (New)'!$F9908)-LEN("Ext")))))+0,"")</f>
        <v/>
      </c>
      <c r="B9908" s="8"/>
      <c r="C9908" s="3"/>
      <c r="D9908" s="3"/>
      <c r="E9908" s="3"/>
      <c r="F9908" s="3"/>
      <c r="G9908" s="3"/>
      <c r="H9908" s="3"/>
      <c r="I9908" s="3"/>
    </row>
    <row r="9909" ht="15.75" customHeight="1">
      <c r="A9909" s="3" t="str">
        <f>IFERROR(TRIM(LEFT(RIGHT('Cost Code (New)'!$F9909,LEN('Cost Code (New)'!$F9909)-SEARCH("Ext ",'Cost Code (New)'!$F9909)-LEN("Ext")),SEARCH(" - ",RIGHT('Cost Code (New)'!$F9909,LEN('Cost Code (New)'!$F9909)-SEARCH("Ext ",'Cost Code (New)'!$F9909)-LEN("Ext")))))+0,"")</f>
        <v/>
      </c>
      <c r="B9909" s="8"/>
      <c r="C9909" s="3"/>
      <c r="D9909" s="3"/>
      <c r="E9909" s="3"/>
      <c r="F9909" s="3"/>
      <c r="G9909" s="3"/>
      <c r="H9909" s="3"/>
      <c r="I9909" s="3"/>
    </row>
    <row r="9910" ht="15.75" customHeight="1">
      <c r="A9910" s="3" t="str">
        <f>IFERROR(TRIM(LEFT(RIGHT('Cost Code (New)'!$F9910,LEN('Cost Code (New)'!$F9910)-SEARCH("Ext ",'Cost Code (New)'!$F9910)-LEN("Ext")),SEARCH(" - ",RIGHT('Cost Code (New)'!$F9910,LEN('Cost Code (New)'!$F9910)-SEARCH("Ext ",'Cost Code (New)'!$F9910)-LEN("Ext")))))+0,"")</f>
        <v/>
      </c>
      <c r="B9910" s="8"/>
      <c r="C9910" s="3"/>
      <c r="D9910" s="3"/>
      <c r="E9910" s="3"/>
      <c r="F9910" s="3"/>
      <c r="G9910" s="3"/>
      <c r="H9910" s="3"/>
      <c r="I9910" s="3"/>
    </row>
    <row r="9911" ht="15.75" customHeight="1">
      <c r="A9911" s="3" t="str">
        <f>IFERROR(TRIM(LEFT(RIGHT('Cost Code (New)'!$F9911,LEN('Cost Code (New)'!$F9911)-SEARCH("Ext ",'Cost Code (New)'!$F9911)-LEN("Ext")),SEARCH(" - ",RIGHT('Cost Code (New)'!$F9911,LEN('Cost Code (New)'!$F9911)-SEARCH("Ext ",'Cost Code (New)'!$F9911)-LEN("Ext")))))+0,"")</f>
        <v/>
      </c>
      <c r="B9911" s="8"/>
      <c r="C9911" s="3"/>
      <c r="D9911" s="3"/>
      <c r="E9911" s="3"/>
      <c r="F9911" s="3"/>
      <c r="G9911" s="3"/>
      <c r="H9911" s="3"/>
      <c r="I9911" s="3"/>
    </row>
    <row r="9912" ht="15.75" customHeight="1">
      <c r="A9912" s="3" t="str">
        <f>IFERROR(TRIM(LEFT(RIGHT('Cost Code (New)'!$F9912,LEN('Cost Code (New)'!$F9912)-SEARCH("Ext ",'Cost Code (New)'!$F9912)-LEN("Ext")),SEARCH(" - ",RIGHT('Cost Code (New)'!$F9912,LEN('Cost Code (New)'!$F9912)-SEARCH("Ext ",'Cost Code (New)'!$F9912)-LEN("Ext")))))+0,"")</f>
        <v/>
      </c>
      <c r="B9912" s="8"/>
      <c r="C9912" s="3"/>
      <c r="D9912" s="3"/>
      <c r="E9912" s="3"/>
      <c r="F9912" s="3"/>
      <c r="G9912" s="3"/>
      <c r="H9912" s="3"/>
      <c r="I9912" s="3"/>
    </row>
    <row r="9913" ht="15.75" customHeight="1">
      <c r="A9913" s="3" t="str">
        <f>IFERROR(TRIM(LEFT(RIGHT('Cost Code (New)'!$F9913,LEN('Cost Code (New)'!$F9913)-SEARCH("Ext ",'Cost Code (New)'!$F9913)-LEN("Ext")),SEARCH(" - ",RIGHT('Cost Code (New)'!$F9913,LEN('Cost Code (New)'!$F9913)-SEARCH("Ext ",'Cost Code (New)'!$F9913)-LEN("Ext")))))+0,"")</f>
        <v/>
      </c>
      <c r="B9913" s="8"/>
      <c r="C9913" s="3"/>
      <c r="D9913" s="3"/>
      <c r="E9913" s="3"/>
      <c r="F9913" s="3"/>
      <c r="G9913" s="3"/>
      <c r="H9913" s="3"/>
      <c r="I9913" s="3"/>
    </row>
    <row r="9914" ht="15.75" customHeight="1">
      <c r="A9914" s="3" t="str">
        <f>IFERROR(TRIM(LEFT(RIGHT('Cost Code (New)'!$F9914,LEN('Cost Code (New)'!$F9914)-SEARCH("Ext ",'Cost Code (New)'!$F9914)-LEN("Ext")),SEARCH(" - ",RIGHT('Cost Code (New)'!$F9914,LEN('Cost Code (New)'!$F9914)-SEARCH("Ext ",'Cost Code (New)'!$F9914)-LEN("Ext")))))+0,"")</f>
        <v/>
      </c>
      <c r="B9914" s="8"/>
      <c r="C9914" s="3"/>
      <c r="D9914" s="3"/>
      <c r="E9914" s="3"/>
      <c r="F9914" s="3"/>
      <c r="G9914" s="3"/>
      <c r="H9914" s="3"/>
      <c r="I9914" s="3"/>
    </row>
    <row r="9915" ht="15.75" customHeight="1">
      <c r="A9915" s="3" t="str">
        <f>IFERROR(TRIM(LEFT(RIGHT('Cost Code (New)'!$F9915,LEN('Cost Code (New)'!$F9915)-SEARCH("Ext ",'Cost Code (New)'!$F9915)-LEN("Ext")),SEARCH(" - ",RIGHT('Cost Code (New)'!$F9915,LEN('Cost Code (New)'!$F9915)-SEARCH("Ext ",'Cost Code (New)'!$F9915)-LEN("Ext")))))+0,"")</f>
        <v/>
      </c>
      <c r="B9915" s="8"/>
      <c r="C9915" s="3"/>
      <c r="D9915" s="3"/>
      <c r="E9915" s="3"/>
      <c r="F9915" s="3"/>
      <c r="G9915" s="3"/>
      <c r="H9915" s="3"/>
      <c r="I9915" s="3"/>
    </row>
    <row r="9916" ht="15.75" customHeight="1">
      <c r="A9916" s="3" t="str">
        <f>IFERROR(TRIM(LEFT(RIGHT('Cost Code (New)'!$F9916,LEN('Cost Code (New)'!$F9916)-SEARCH("Ext ",'Cost Code (New)'!$F9916)-LEN("Ext")),SEARCH(" - ",RIGHT('Cost Code (New)'!$F9916,LEN('Cost Code (New)'!$F9916)-SEARCH("Ext ",'Cost Code (New)'!$F9916)-LEN("Ext")))))+0,"")</f>
        <v/>
      </c>
      <c r="B9916" s="8"/>
      <c r="C9916" s="3"/>
      <c r="D9916" s="3"/>
      <c r="E9916" s="3"/>
      <c r="F9916" s="3"/>
      <c r="G9916" s="3"/>
      <c r="H9916" s="3"/>
      <c r="I9916" s="3"/>
    </row>
    <row r="9917" ht="15.75" customHeight="1">
      <c r="A9917" s="3" t="str">
        <f>IFERROR(TRIM(LEFT(RIGHT('Cost Code (New)'!$F9917,LEN('Cost Code (New)'!$F9917)-SEARCH("Ext ",'Cost Code (New)'!$F9917)-LEN("Ext")),SEARCH(" - ",RIGHT('Cost Code (New)'!$F9917,LEN('Cost Code (New)'!$F9917)-SEARCH("Ext ",'Cost Code (New)'!$F9917)-LEN("Ext")))))+0,"")</f>
        <v/>
      </c>
      <c r="B9917" s="8"/>
      <c r="C9917" s="3"/>
      <c r="D9917" s="3"/>
      <c r="E9917" s="3"/>
      <c r="F9917" s="3"/>
      <c r="G9917" s="3"/>
      <c r="H9917" s="3"/>
      <c r="I9917" s="3"/>
    </row>
    <row r="9918" ht="15.75" customHeight="1">
      <c r="A9918" s="3" t="str">
        <f>IFERROR(TRIM(LEFT(RIGHT('Cost Code (New)'!$F9918,LEN('Cost Code (New)'!$F9918)-SEARCH("Ext ",'Cost Code (New)'!$F9918)-LEN("Ext")),SEARCH(" - ",RIGHT('Cost Code (New)'!$F9918,LEN('Cost Code (New)'!$F9918)-SEARCH("Ext ",'Cost Code (New)'!$F9918)-LEN("Ext")))))+0,"")</f>
        <v/>
      </c>
      <c r="B9918" s="8"/>
      <c r="C9918" s="3"/>
      <c r="D9918" s="3"/>
      <c r="E9918" s="3"/>
      <c r="F9918" s="3"/>
      <c r="G9918" s="3"/>
      <c r="H9918" s="3"/>
      <c r="I9918" s="3"/>
    </row>
    <row r="9919" ht="15.75" customHeight="1">
      <c r="A9919" s="3" t="str">
        <f>IFERROR(TRIM(LEFT(RIGHT('Cost Code (New)'!$F9919,LEN('Cost Code (New)'!$F9919)-SEARCH("Ext ",'Cost Code (New)'!$F9919)-LEN("Ext")),SEARCH(" - ",RIGHT('Cost Code (New)'!$F9919,LEN('Cost Code (New)'!$F9919)-SEARCH("Ext ",'Cost Code (New)'!$F9919)-LEN("Ext")))))+0,"")</f>
        <v/>
      </c>
      <c r="B9919" s="8"/>
      <c r="C9919" s="3"/>
      <c r="D9919" s="3"/>
      <c r="E9919" s="3"/>
      <c r="F9919" s="3"/>
      <c r="G9919" s="3"/>
      <c r="H9919" s="3"/>
      <c r="I9919" s="3"/>
    </row>
    <row r="9920" ht="15.75" customHeight="1">
      <c r="A9920" s="3" t="str">
        <f>IFERROR(TRIM(LEFT(RIGHT('Cost Code (New)'!$F9920,LEN('Cost Code (New)'!$F9920)-SEARCH("Ext ",'Cost Code (New)'!$F9920)-LEN("Ext")),SEARCH(" - ",RIGHT('Cost Code (New)'!$F9920,LEN('Cost Code (New)'!$F9920)-SEARCH("Ext ",'Cost Code (New)'!$F9920)-LEN("Ext")))))+0,"")</f>
        <v/>
      </c>
      <c r="B9920" s="8"/>
      <c r="C9920" s="3"/>
      <c r="D9920" s="3"/>
      <c r="E9920" s="3"/>
      <c r="F9920" s="3"/>
      <c r="G9920" s="3"/>
      <c r="H9920" s="3"/>
      <c r="I9920" s="3"/>
    </row>
    <row r="9921" ht="15.75" customHeight="1">
      <c r="A9921" s="3" t="str">
        <f>IFERROR(TRIM(LEFT(RIGHT('Cost Code (New)'!$F9921,LEN('Cost Code (New)'!$F9921)-SEARCH("Ext ",'Cost Code (New)'!$F9921)-LEN("Ext")),SEARCH(" - ",RIGHT('Cost Code (New)'!$F9921,LEN('Cost Code (New)'!$F9921)-SEARCH("Ext ",'Cost Code (New)'!$F9921)-LEN("Ext")))))+0,"")</f>
        <v/>
      </c>
      <c r="B9921" s="8"/>
      <c r="C9921" s="3"/>
      <c r="D9921" s="3"/>
      <c r="E9921" s="3"/>
      <c r="F9921" s="3"/>
      <c r="G9921" s="3"/>
      <c r="H9921" s="3"/>
      <c r="I9921" s="3"/>
    </row>
    <row r="9922" ht="15.75" customHeight="1">
      <c r="A9922" s="3" t="str">
        <f>IFERROR(TRIM(LEFT(RIGHT('Cost Code (New)'!$F9922,LEN('Cost Code (New)'!$F9922)-SEARCH("Ext ",'Cost Code (New)'!$F9922)-LEN("Ext")),SEARCH(" - ",RIGHT('Cost Code (New)'!$F9922,LEN('Cost Code (New)'!$F9922)-SEARCH("Ext ",'Cost Code (New)'!$F9922)-LEN("Ext")))))+0,"")</f>
        <v/>
      </c>
      <c r="B9922" s="8"/>
      <c r="C9922" s="3"/>
      <c r="D9922" s="3"/>
      <c r="E9922" s="3"/>
      <c r="F9922" s="3"/>
      <c r="G9922" s="3"/>
      <c r="H9922" s="3"/>
      <c r="I9922" s="3"/>
    </row>
    <row r="9923" ht="15.75" customHeight="1">
      <c r="A9923" s="3" t="str">
        <f>IFERROR(TRIM(LEFT(RIGHT('Cost Code (New)'!$F9923,LEN('Cost Code (New)'!$F9923)-SEARCH("Ext ",'Cost Code (New)'!$F9923)-LEN("Ext")),SEARCH(" - ",RIGHT('Cost Code (New)'!$F9923,LEN('Cost Code (New)'!$F9923)-SEARCH("Ext ",'Cost Code (New)'!$F9923)-LEN("Ext")))))+0,"")</f>
        <v/>
      </c>
      <c r="B9923" s="8"/>
      <c r="C9923" s="3"/>
      <c r="D9923" s="3"/>
      <c r="E9923" s="3"/>
      <c r="F9923" s="3"/>
      <c r="G9923" s="3"/>
      <c r="H9923" s="3"/>
      <c r="I9923" s="3"/>
    </row>
    <row r="9924" ht="15.75" customHeight="1">
      <c r="A9924" s="3" t="str">
        <f>IFERROR(TRIM(LEFT(RIGHT('Cost Code (New)'!$F9924,LEN('Cost Code (New)'!$F9924)-SEARCH("Ext ",'Cost Code (New)'!$F9924)-LEN("Ext")),SEARCH(" - ",RIGHT('Cost Code (New)'!$F9924,LEN('Cost Code (New)'!$F9924)-SEARCH("Ext ",'Cost Code (New)'!$F9924)-LEN("Ext")))))+0,"")</f>
        <v/>
      </c>
      <c r="B9924" s="8"/>
      <c r="C9924" s="3"/>
      <c r="D9924" s="3"/>
      <c r="E9924" s="3"/>
      <c r="F9924" s="3"/>
      <c r="G9924" s="3"/>
      <c r="H9924" s="3"/>
      <c r="I9924" s="3"/>
    </row>
    <row r="9925" ht="15.75" customHeight="1">
      <c r="A9925" s="3" t="str">
        <f>IFERROR(TRIM(LEFT(RIGHT('Cost Code (New)'!$F9925,LEN('Cost Code (New)'!$F9925)-SEARCH("Ext ",'Cost Code (New)'!$F9925)-LEN("Ext")),SEARCH(" - ",RIGHT('Cost Code (New)'!$F9925,LEN('Cost Code (New)'!$F9925)-SEARCH("Ext ",'Cost Code (New)'!$F9925)-LEN("Ext")))))+0,"")</f>
        <v/>
      </c>
      <c r="B9925" s="8"/>
      <c r="C9925" s="3"/>
      <c r="D9925" s="3"/>
      <c r="E9925" s="3"/>
      <c r="F9925" s="3"/>
      <c r="G9925" s="3"/>
      <c r="H9925" s="3"/>
      <c r="I9925" s="3"/>
    </row>
    <row r="9926" ht="15.75" customHeight="1">
      <c r="A9926" s="3" t="str">
        <f>IFERROR(TRIM(LEFT(RIGHT('Cost Code (New)'!$F9926,LEN('Cost Code (New)'!$F9926)-SEARCH("Ext ",'Cost Code (New)'!$F9926)-LEN("Ext")),SEARCH(" - ",RIGHT('Cost Code (New)'!$F9926,LEN('Cost Code (New)'!$F9926)-SEARCH("Ext ",'Cost Code (New)'!$F9926)-LEN("Ext")))))+0,"")</f>
        <v/>
      </c>
      <c r="B9926" s="8"/>
      <c r="C9926" s="3"/>
      <c r="D9926" s="3"/>
      <c r="E9926" s="3"/>
      <c r="F9926" s="3"/>
      <c r="G9926" s="3"/>
      <c r="H9926" s="3"/>
      <c r="I9926" s="3"/>
    </row>
    <row r="9927" ht="15.75" customHeight="1">
      <c r="A9927" s="3" t="str">
        <f>IFERROR(TRIM(LEFT(RIGHT('Cost Code (New)'!$F9927,LEN('Cost Code (New)'!$F9927)-SEARCH("Ext ",'Cost Code (New)'!$F9927)-LEN("Ext")),SEARCH(" - ",RIGHT('Cost Code (New)'!$F9927,LEN('Cost Code (New)'!$F9927)-SEARCH("Ext ",'Cost Code (New)'!$F9927)-LEN("Ext")))))+0,"")</f>
        <v/>
      </c>
      <c r="B9927" s="8"/>
      <c r="C9927" s="3"/>
      <c r="D9927" s="3"/>
      <c r="E9927" s="3"/>
      <c r="F9927" s="3"/>
      <c r="G9927" s="3"/>
      <c r="H9927" s="3"/>
      <c r="I9927" s="3"/>
    </row>
    <row r="9928" ht="15.75" customHeight="1">
      <c r="A9928" s="3" t="str">
        <f>IFERROR(TRIM(LEFT(RIGHT('Cost Code (New)'!$F9928,LEN('Cost Code (New)'!$F9928)-SEARCH("Ext ",'Cost Code (New)'!$F9928)-LEN("Ext")),SEARCH(" - ",RIGHT('Cost Code (New)'!$F9928,LEN('Cost Code (New)'!$F9928)-SEARCH("Ext ",'Cost Code (New)'!$F9928)-LEN("Ext")))))+0,"")</f>
        <v/>
      </c>
      <c r="B9928" s="8"/>
      <c r="C9928" s="3"/>
      <c r="D9928" s="3"/>
      <c r="E9928" s="3"/>
      <c r="F9928" s="3"/>
      <c r="G9928" s="3"/>
      <c r="H9928" s="3"/>
      <c r="I9928" s="3"/>
    </row>
    <row r="9929" ht="15.75" customHeight="1">
      <c r="A9929" s="3" t="str">
        <f>IFERROR(TRIM(LEFT(RIGHT('Cost Code (New)'!$F9929,LEN('Cost Code (New)'!$F9929)-SEARCH("Ext ",'Cost Code (New)'!$F9929)-LEN("Ext")),SEARCH(" - ",RIGHT('Cost Code (New)'!$F9929,LEN('Cost Code (New)'!$F9929)-SEARCH("Ext ",'Cost Code (New)'!$F9929)-LEN("Ext")))))+0,"")</f>
        <v/>
      </c>
      <c r="B9929" s="8"/>
      <c r="C9929" s="3"/>
      <c r="D9929" s="3"/>
      <c r="E9929" s="3"/>
      <c r="F9929" s="3"/>
      <c r="G9929" s="3"/>
      <c r="H9929" s="3"/>
      <c r="I9929" s="3"/>
    </row>
    <row r="9930" ht="15.75" customHeight="1">
      <c r="A9930" s="3" t="str">
        <f>IFERROR(TRIM(LEFT(RIGHT('Cost Code (New)'!$F9930,LEN('Cost Code (New)'!$F9930)-SEARCH("Ext ",'Cost Code (New)'!$F9930)-LEN("Ext")),SEARCH(" - ",RIGHT('Cost Code (New)'!$F9930,LEN('Cost Code (New)'!$F9930)-SEARCH("Ext ",'Cost Code (New)'!$F9930)-LEN("Ext")))))+0,"")</f>
        <v/>
      </c>
      <c r="B9930" s="8"/>
      <c r="C9930" s="3"/>
      <c r="D9930" s="3"/>
      <c r="E9930" s="3"/>
      <c r="F9930" s="3"/>
      <c r="G9930" s="3"/>
      <c r="H9930" s="3"/>
      <c r="I9930" s="3"/>
    </row>
    <row r="9931" ht="15.75" customHeight="1">
      <c r="A9931" s="3" t="str">
        <f>IFERROR(TRIM(LEFT(RIGHT('Cost Code (New)'!$F9931,LEN('Cost Code (New)'!$F9931)-SEARCH("Ext ",'Cost Code (New)'!$F9931)-LEN("Ext")),SEARCH(" - ",RIGHT('Cost Code (New)'!$F9931,LEN('Cost Code (New)'!$F9931)-SEARCH("Ext ",'Cost Code (New)'!$F9931)-LEN("Ext")))))+0,"")</f>
        <v/>
      </c>
      <c r="B9931" s="8"/>
      <c r="C9931" s="3"/>
      <c r="D9931" s="3"/>
      <c r="E9931" s="3"/>
      <c r="F9931" s="3"/>
      <c r="G9931" s="3"/>
      <c r="H9931" s="3"/>
      <c r="I9931" s="3"/>
    </row>
    <row r="9932" ht="15.75" customHeight="1">
      <c r="A9932" s="3" t="str">
        <f>IFERROR(TRIM(LEFT(RIGHT('Cost Code (New)'!$F9932,LEN('Cost Code (New)'!$F9932)-SEARCH("Ext ",'Cost Code (New)'!$F9932)-LEN("Ext")),SEARCH(" - ",RIGHT('Cost Code (New)'!$F9932,LEN('Cost Code (New)'!$F9932)-SEARCH("Ext ",'Cost Code (New)'!$F9932)-LEN("Ext")))))+0,"")</f>
        <v/>
      </c>
      <c r="B9932" s="8"/>
      <c r="C9932" s="3"/>
      <c r="D9932" s="3"/>
      <c r="E9932" s="3"/>
      <c r="F9932" s="3"/>
      <c r="G9932" s="3"/>
      <c r="H9932" s="3"/>
      <c r="I9932" s="3"/>
    </row>
    <row r="9933" ht="15.75" customHeight="1">
      <c r="A9933" s="3" t="str">
        <f>IFERROR(TRIM(LEFT(RIGHT('Cost Code (New)'!$F9933,LEN('Cost Code (New)'!$F9933)-SEARCH("Ext ",'Cost Code (New)'!$F9933)-LEN("Ext")),SEARCH(" - ",RIGHT('Cost Code (New)'!$F9933,LEN('Cost Code (New)'!$F9933)-SEARCH("Ext ",'Cost Code (New)'!$F9933)-LEN("Ext")))))+0,"")</f>
        <v/>
      </c>
      <c r="B9933" s="8"/>
      <c r="C9933" s="3"/>
      <c r="D9933" s="3"/>
      <c r="E9933" s="3"/>
      <c r="F9933" s="3"/>
      <c r="G9933" s="3"/>
      <c r="H9933" s="3"/>
      <c r="I9933" s="3"/>
    </row>
    <row r="9934" ht="15.75" customHeight="1">
      <c r="A9934" s="3" t="str">
        <f>IFERROR(TRIM(LEFT(RIGHT('Cost Code (New)'!$F9934,LEN('Cost Code (New)'!$F9934)-SEARCH("Ext ",'Cost Code (New)'!$F9934)-LEN("Ext")),SEARCH(" - ",RIGHT('Cost Code (New)'!$F9934,LEN('Cost Code (New)'!$F9934)-SEARCH("Ext ",'Cost Code (New)'!$F9934)-LEN("Ext")))))+0,"")</f>
        <v/>
      </c>
      <c r="B9934" s="8"/>
      <c r="C9934" s="3"/>
      <c r="D9934" s="3"/>
      <c r="E9934" s="3"/>
      <c r="F9934" s="3"/>
      <c r="G9934" s="3"/>
      <c r="H9934" s="3"/>
      <c r="I9934" s="3"/>
    </row>
    <row r="9935" ht="15.75" customHeight="1">
      <c r="A9935" s="3" t="str">
        <f>IFERROR(TRIM(LEFT(RIGHT('Cost Code (New)'!$F9935,LEN('Cost Code (New)'!$F9935)-SEARCH("Ext ",'Cost Code (New)'!$F9935)-LEN("Ext")),SEARCH(" - ",RIGHT('Cost Code (New)'!$F9935,LEN('Cost Code (New)'!$F9935)-SEARCH("Ext ",'Cost Code (New)'!$F9935)-LEN("Ext")))))+0,"")</f>
        <v/>
      </c>
      <c r="B9935" s="8"/>
      <c r="C9935" s="3"/>
      <c r="D9935" s="3"/>
      <c r="E9935" s="3"/>
      <c r="F9935" s="3"/>
      <c r="G9935" s="3"/>
      <c r="H9935" s="3"/>
      <c r="I9935" s="3"/>
    </row>
    <row r="9936" ht="15.75" customHeight="1">
      <c r="A9936" s="3" t="str">
        <f>IFERROR(TRIM(LEFT(RIGHT('Cost Code (New)'!$F9936,LEN('Cost Code (New)'!$F9936)-SEARCH("Ext ",'Cost Code (New)'!$F9936)-LEN("Ext")),SEARCH(" - ",RIGHT('Cost Code (New)'!$F9936,LEN('Cost Code (New)'!$F9936)-SEARCH("Ext ",'Cost Code (New)'!$F9936)-LEN("Ext")))))+0,"")</f>
        <v/>
      </c>
      <c r="B9936" s="8"/>
      <c r="C9936" s="3"/>
      <c r="D9936" s="3"/>
      <c r="E9936" s="3"/>
      <c r="F9936" s="3"/>
      <c r="G9936" s="3"/>
      <c r="H9936" s="3"/>
      <c r="I9936" s="3"/>
    </row>
    <row r="9937" ht="15.75" customHeight="1">
      <c r="A9937" s="3" t="str">
        <f>IFERROR(TRIM(LEFT(RIGHT('Cost Code (New)'!$F9937,LEN('Cost Code (New)'!$F9937)-SEARCH("Ext ",'Cost Code (New)'!$F9937)-LEN("Ext")),SEARCH(" - ",RIGHT('Cost Code (New)'!$F9937,LEN('Cost Code (New)'!$F9937)-SEARCH("Ext ",'Cost Code (New)'!$F9937)-LEN("Ext")))))+0,"")</f>
        <v/>
      </c>
      <c r="B9937" s="8"/>
      <c r="C9937" s="3"/>
      <c r="D9937" s="3"/>
      <c r="E9937" s="3"/>
      <c r="F9937" s="3"/>
      <c r="G9937" s="3"/>
      <c r="H9937" s="3"/>
      <c r="I9937" s="3"/>
    </row>
    <row r="9938" ht="15.75" customHeight="1">
      <c r="A9938" s="3" t="str">
        <f>IFERROR(TRIM(LEFT(RIGHT('Cost Code (New)'!$F9938,LEN('Cost Code (New)'!$F9938)-SEARCH("Ext ",'Cost Code (New)'!$F9938)-LEN("Ext")),SEARCH(" - ",RIGHT('Cost Code (New)'!$F9938,LEN('Cost Code (New)'!$F9938)-SEARCH("Ext ",'Cost Code (New)'!$F9938)-LEN("Ext")))))+0,"")</f>
        <v/>
      </c>
      <c r="B9938" s="8"/>
      <c r="C9938" s="3"/>
      <c r="D9938" s="3"/>
      <c r="E9938" s="3"/>
      <c r="F9938" s="3"/>
      <c r="G9938" s="3"/>
      <c r="H9938" s="3"/>
      <c r="I9938" s="3"/>
    </row>
    <row r="9939" ht="15.75" customHeight="1">
      <c r="A9939" s="3" t="str">
        <f>IFERROR(TRIM(LEFT(RIGHT('Cost Code (New)'!$F9939,LEN('Cost Code (New)'!$F9939)-SEARCH("Ext ",'Cost Code (New)'!$F9939)-LEN("Ext")),SEARCH(" - ",RIGHT('Cost Code (New)'!$F9939,LEN('Cost Code (New)'!$F9939)-SEARCH("Ext ",'Cost Code (New)'!$F9939)-LEN("Ext")))))+0,"")</f>
        <v/>
      </c>
      <c r="B9939" s="8"/>
      <c r="C9939" s="3"/>
      <c r="D9939" s="3"/>
      <c r="E9939" s="3"/>
      <c r="F9939" s="3"/>
      <c r="G9939" s="3"/>
      <c r="H9939" s="3"/>
      <c r="I9939" s="3"/>
    </row>
    <row r="9940" ht="15.75" customHeight="1">
      <c r="A9940" s="3" t="str">
        <f>IFERROR(TRIM(LEFT(RIGHT('Cost Code (New)'!$F9940,LEN('Cost Code (New)'!$F9940)-SEARCH("Ext ",'Cost Code (New)'!$F9940)-LEN("Ext")),SEARCH(" - ",RIGHT('Cost Code (New)'!$F9940,LEN('Cost Code (New)'!$F9940)-SEARCH("Ext ",'Cost Code (New)'!$F9940)-LEN("Ext")))))+0,"")</f>
        <v/>
      </c>
      <c r="B9940" s="8"/>
      <c r="C9940" s="3"/>
      <c r="D9940" s="3"/>
      <c r="E9940" s="3"/>
      <c r="F9940" s="3"/>
      <c r="G9940" s="3"/>
      <c r="H9940" s="3"/>
      <c r="I9940" s="3"/>
    </row>
    <row r="9941" ht="15.75" customHeight="1">
      <c r="A9941" s="3" t="str">
        <f>IFERROR(TRIM(LEFT(RIGHT('Cost Code (New)'!$F9941,LEN('Cost Code (New)'!$F9941)-SEARCH("Ext ",'Cost Code (New)'!$F9941)-LEN("Ext")),SEARCH(" - ",RIGHT('Cost Code (New)'!$F9941,LEN('Cost Code (New)'!$F9941)-SEARCH("Ext ",'Cost Code (New)'!$F9941)-LEN("Ext")))))+0,"")</f>
        <v/>
      </c>
      <c r="B9941" s="8"/>
      <c r="C9941" s="3"/>
      <c r="D9941" s="3"/>
      <c r="E9941" s="3"/>
      <c r="F9941" s="3"/>
      <c r="G9941" s="3"/>
      <c r="H9941" s="3"/>
      <c r="I9941" s="3"/>
    </row>
    <row r="9942" ht="15.75" customHeight="1">
      <c r="A9942" s="3" t="str">
        <f>IFERROR(TRIM(LEFT(RIGHT('Cost Code (New)'!$F9942,LEN('Cost Code (New)'!$F9942)-SEARCH("Ext ",'Cost Code (New)'!$F9942)-LEN("Ext")),SEARCH(" - ",RIGHT('Cost Code (New)'!$F9942,LEN('Cost Code (New)'!$F9942)-SEARCH("Ext ",'Cost Code (New)'!$F9942)-LEN("Ext")))))+0,"")</f>
        <v/>
      </c>
      <c r="B9942" s="8"/>
      <c r="C9942" s="3"/>
      <c r="D9942" s="3"/>
      <c r="E9942" s="3"/>
      <c r="F9942" s="3"/>
      <c r="G9942" s="3"/>
      <c r="H9942" s="3"/>
      <c r="I9942" s="3"/>
    </row>
    <row r="9943" ht="15.75" customHeight="1">
      <c r="A9943" s="3" t="str">
        <f>IFERROR(TRIM(LEFT(RIGHT('Cost Code (New)'!$F9943,LEN('Cost Code (New)'!$F9943)-SEARCH("Ext ",'Cost Code (New)'!$F9943)-LEN("Ext")),SEARCH(" - ",RIGHT('Cost Code (New)'!$F9943,LEN('Cost Code (New)'!$F9943)-SEARCH("Ext ",'Cost Code (New)'!$F9943)-LEN("Ext")))))+0,"")</f>
        <v/>
      </c>
      <c r="B9943" s="8"/>
      <c r="C9943" s="3"/>
      <c r="D9943" s="3"/>
      <c r="E9943" s="3"/>
      <c r="F9943" s="3"/>
      <c r="G9943" s="3"/>
      <c r="H9943" s="3"/>
      <c r="I9943" s="3"/>
    </row>
    <row r="9944" ht="15.75" customHeight="1">
      <c r="A9944" s="3" t="str">
        <f>IFERROR(TRIM(LEFT(RIGHT('Cost Code (New)'!$F9944,LEN('Cost Code (New)'!$F9944)-SEARCH("Ext ",'Cost Code (New)'!$F9944)-LEN("Ext")),SEARCH(" - ",RIGHT('Cost Code (New)'!$F9944,LEN('Cost Code (New)'!$F9944)-SEARCH("Ext ",'Cost Code (New)'!$F9944)-LEN("Ext")))))+0,"")</f>
        <v/>
      </c>
      <c r="B9944" s="8"/>
      <c r="C9944" s="3"/>
      <c r="D9944" s="3"/>
      <c r="E9944" s="3"/>
      <c r="F9944" s="3"/>
      <c r="G9944" s="3"/>
      <c r="H9944" s="3"/>
      <c r="I9944" s="3"/>
    </row>
    <row r="9945" ht="15.75" customHeight="1">
      <c r="A9945" s="3" t="str">
        <f>IFERROR(TRIM(LEFT(RIGHT('Cost Code (New)'!$F9945,LEN('Cost Code (New)'!$F9945)-SEARCH("Ext ",'Cost Code (New)'!$F9945)-LEN("Ext")),SEARCH(" - ",RIGHT('Cost Code (New)'!$F9945,LEN('Cost Code (New)'!$F9945)-SEARCH("Ext ",'Cost Code (New)'!$F9945)-LEN("Ext")))))+0,"")</f>
        <v/>
      </c>
      <c r="B9945" s="8"/>
      <c r="C9945" s="3"/>
      <c r="D9945" s="3"/>
      <c r="E9945" s="3"/>
      <c r="F9945" s="3"/>
      <c r="G9945" s="3"/>
      <c r="H9945" s="3"/>
      <c r="I9945" s="3"/>
    </row>
    <row r="9946" ht="15.75" customHeight="1">
      <c r="A9946" s="3" t="str">
        <f>IFERROR(TRIM(LEFT(RIGHT('Cost Code (New)'!$F9946,LEN('Cost Code (New)'!$F9946)-SEARCH("Ext ",'Cost Code (New)'!$F9946)-LEN("Ext")),SEARCH(" - ",RIGHT('Cost Code (New)'!$F9946,LEN('Cost Code (New)'!$F9946)-SEARCH("Ext ",'Cost Code (New)'!$F9946)-LEN("Ext")))))+0,"")</f>
        <v/>
      </c>
      <c r="B9946" s="8"/>
      <c r="C9946" s="3"/>
      <c r="D9946" s="3"/>
      <c r="E9946" s="3"/>
      <c r="F9946" s="3"/>
      <c r="G9946" s="3"/>
      <c r="H9946" s="3"/>
      <c r="I9946" s="3"/>
    </row>
    <row r="9947" ht="15.75" customHeight="1">
      <c r="A9947" s="3" t="str">
        <f>IFERROR(TRIM(LEFT(RIGHT('Cost Code (New)'!$F9947,LEN('Cost Code (New)'!$F9947)-SEARCH("Ext ",'Cost Code (New)'!$F9947)-LEN("Ext")),SEARCH(" - ",RIGHT('Cost Code (New)'!$F9947,LEN('Cost Code (New)'!$F9947)-SEARCH("Ext ",'Cost Code (New)'!$F9947)-LEN("Ext")))))+0,"")</f>
        <v/>
      </c>
      <c r="B9947" s="8"/>
      <c r="C9947" s="3"/>
      <c r="D9947" s="3"/>
      <c r="E9947" s="3"/>
      <c r="F9947" s="3"/>
      <c r="G9947" s="3"/>
      <c r="H9947" s="3"/>
      <c r="I9947" s="3"/>
    </row>
    <row r="9948" ht="15.75" customHeight="1">
      <c r="A9948" s="3" t="str">
        <f>IFERROR(TRIM(LEFT(RIGHT('Cost Code (New)'!$F9948,LEN('Cost Code (New)'!$F9948)-SEARCH("Ext ",'Cost Code (New)'!$F9948)-LEN("Ext")),SEARCH(" - ",RIGHT('Cost Code (New)'!$F9948,LEN('Cost Code (New)'!$F9948)-SEARCH("Ext ",'Cost Code (New)'!$F9948)-LEN("Ext")))))+0,"")</f>
        <v/>
      </c>
      <c r="B9948" s="8"/>
      <c r="C9948" s="3"/>
      <c r="D9948" s="3"/>
      <c r="E9948" s="3"/>
      <c r="F9948" s="3"/>
      <c r="G9948" s="3"/>
      <c r="H9948" s="3"/>
      <c r="I9948" s="3"/>
    </row>
    <row r="9949" ht="15.75" customHeight="1">
      <c r="A9949" s="3" t="str">
        <f>IFERROR(TRIM(LEFT(RIGHT('Cost Code (New)'!$F9949,LEN('Cost Code (New)'!$F9949)-SEARCH("Ext ",'Cost Code (New)'!$F9949)-LEN("Ext")),SEARCH(" - ",RIGHT('Cost Code (New)'!$F9949,LEN('Cost Code (New)'!$F9949)-SEARCH("Ext ",'Cost Code (New)'!$F9949)-LEN("Ext")))))+0,"")</f>
        <v/>
      </c>
      <c r="B9949" s="8"/>
      <c r="C9949" s="3"/>
      <c r="D9949" s="3"/>
      <c r="E9949" s="3"/>
      <c r="F9949" s="3"/>
      <c r="G9949" s="3"/>
      <c r="H9949" s="3"/>
      <c r="I9949" s="3"/>
    </row>
    <row r="9950" ht="15.75" customHeight="1">
      <c r="A9950" s="3" t="str">
        <f>IFERROR(TRIM(LEFT(RIGHT('Cost Code (New)'!$F9950,LEN('Cost Code (New)'!$F9950)-SEARCH("Ext ",'Cost Code (New)'!$F9950)-LEN("Ext")),SEARCH(" - ",RIGHT('Cost Code (New)'!$F9950,LEN('Cost Code (New)'!$F9950)-SEARCH("Ext ",'Cost Code (New)'!$F9950)-LEN("Ext")))))+0,"")</f>
        <v/>
      </c>
      <c r="B9950" s="8"/>
      <c r="C9950" s="3"/>
      <c r="D9950" s="3"/>
      <c r="E9950" s="3"/>
      <c r="F9950" s="3"/>
      <c r="G9950" s="3"/>
      <c r="H9950" s="3"/>
      <c r="I9950" s="3"/>
    </row>
    <row r="9951" ht="15.75" customHeight="1">
      <c r="A9951" s="3" t="str">
        <f>IFERROR(TRIM(LEFT(RIGHT('Cost Code (New)'!$F9951,LEN('Cost Code (New)'!$F9951)-SEARCH("Ext ",'Cost Code (New)'!$F9951)-LEN("Ext")),SEARCH(" - ",RIGHT('Cost Code (New)'!$F9951,LEN('Cost Code (New)'!$F9951)-SEARCH("Ext ",'Cost Code (New)'!$F9951)-LEN("Ext")))))+0,"")</f>
        <v/>
      </c>
      <c r="B9951" s="8"/>
      <c r="C9951" s="3"/>
      <c r="D9951" s="3"/>
      <c r="E9951" s="3"/>
      <c r="F9951" s="3"/>
      <c r="G9951" s="3"/>
      <c r="H9951" s="3"/>
      <c r="I9951" s="3"/>
    </row>
    <row r="9952" ht="15.75" customHeight="1">
      <c r="A9952" s="3" t="str">
        <f>IFERROR(TRIM(LEFT(RIGHT('Cost Code (New)'!$F9952,LEN('Cost Code (New)'!$F9952)-SEARCH("Ext ",'Cost Code (New)'!$F9952)-LEN("Ext")),SEARCH(" - ",RIGHT('Cost Code (New)'!$F9952,LEN('Cost Code (New)'!$F9952)-SEARCH("Ext ",'Cost Code (New)'!$F9952)-LEN("Ext")))))+0,"")</f>
        <v/>
      </c>
      <c r="B9952" s="8"/>
      <c r="C9952" s="3"/>
      <c r="D9952" s="3"/>
      <c r="E9952" s="3"/>
      <c r="F9952" s="3"/>
      <c r="G9952" s="3"/>
      <c r="H9952" s="3"/>
      <c r="I9952" s="3"/>
    </row>
    <row r="9953" ht="15.75" customHeight="1">
      <c r="A9953" s="3" t="str">
        <f>IFERROR(TRIM(LEFT(RIGHT('Cost Code (New)'!$F9953,LEN('Cost Code (New)'!$F9953)-SEARCH("Ext ",'Cost Code (New)'!$F9953)-LEN("Ext")),SEARCH(" - ",RIGHT('Cost Code (New)'!$F9953,LEN('Cost Code (New)'!$F9953)-SEARCH("Ext ",'Cost Code (New)'!$F9953)-LEN("Ext")))))+0,"")</f>
        <v/>
      </c>
      <c r="B9953" s="8"/>
      <c r="C9953" s="3"/>
      <c r="D9953" s="3"/>
      <c r="E9953" s="3"/>
      <c r="F9953" s="3"/>
      <c r="G9953" s="3"/>
      <c r="H9953" s="3"/>
      <c r="I9953" s="3"/>
    </row>
    <row r="9954" ht="15.75" customHeight="1">
      <c r="A9954" s="3" t="str">
        <f>IFERROR(TRIM(LEFT(RIGHT('Cost Code (New)'!$F9954,LEN('Cost Code (New)'!$F9954)-SEARCH("Ext ",'Cost Code (New)'!$F9954)-LEN("Ext")),SEARCH(" - ",RIGHT('Cost Code (New)'!$F9954,LEN('Cost Code (New)'!$F9954)-SEARCH("Ext ",'Cost Code (New)'!$F9954)-LEN("Ext")))))+0,"")</f>
        <v/>
      </c>
      <c r="B9954" s="8"/>
      <c r="C9954" s="3"/>
      <c r="D9954" s="3"/>
      <c r="E9954" s="3"/>
      <c r="F9954" s="3"/>
      <c r="G9954" s="3"/>
      <c r="H9954" s="3"/>
      <c r="I9954" s="3"/>
    </row>
    <row r="9955" ht="15.75" customHeight="1">
      <c r="A9955" s="3" t="str">
        <f>IFERROR(TRIM(LEFT(RIGHT('Cost Code (New)'!$F9955,LEN('Cost Code (New)'!$F9955)-SEARCH("Ext ",'Cost Code (New)'!$F9955)-LEN("Ext")),SEARCH(" - ",RIGHT('Cost Code (New)'!$F9955,LEN('Cost Code (New)'!$F9955)-SEARCH("Ext ",'Cost Code (New)'!$F9955)-LEN("Ext")))))+0,"")</f>
        <v/>
      </c>
      <c r="B9955" s="8"/>
      <c r="C9955" s="3"/>
      <c r="D9955" s="3"/>
      <c r="E9955" s="3"/>
      <c r="F9955" s="3"/>
      <c r="G9955" s="3"/>
      <c r="H9955" s="3"/>
      <c r="I9955" s="3"/>
    </row>
    <row r="9956" ht="15.75" customHeight="1">
      <c r="A9956" s="3" t="str">
        <f>IFERROR(TRIM(LEFT(RIGHT('Cost Code (New)'!$F9956,LEN('Cost Code (New)'!$F9956)-SEARCH("Ext ",'Cost Code (New)'!$F9956)-LEN("Ext")),SEARCH(" - ",RIGHT('Cost Code (New)'!$F9956,LEN('Cost Code (New)'!$F9956)-SEARCH("Ext ",'Cost Code (New)'!$F9956)-LEN("Ext")))))+0,"")</f>
        <v/>
      </c>
      <c r="B9956" s="8"/>
      <c r="C9956" s="3"/>
      <c r="D9956" s="3"/>
      <c r="E9956" s="3"/>
      <c r="F9956" s="3"/>
      <c r="G9956" s="3"/>
      <c r="H9956" s="3"/>
      <c r="I9956" s="3"/>
    </row>
    <row r="9957" ht="15.75" customHeight="1">
      <c r="A9957" s="3" t="str">
        <f>IFERROR(TRIM(LEFT(RIGHT('Cost Code (New)'!$F9957,LEN('Cost Code (New)'!$F9957)-SEARCH("Ext ",'Cost Code (New)'!$F9957)-LEN("Ext")),SEARCH(" - ",RIGHT('Cost Code (New)'!$F9957,LEN('Cost Code (New)'!$F9957)-SEARCH("Ext ",'Cost Code (New)'!$F9957)-LEN("Ext")))))+0,"")</f>
        <v/>
      </c>
      <c r="B9957" s="8"/>
      <c r="C9957" s="3"/>
      <c r="D9957" s="3"/>
      <c r="E9957" s="3"/>
      <c r="F9957" s="3"/>
      <c r="G9957" s="3"/>
      <c r="H9957" s="3"/>
      <c r="I9957" s="3"/>
    </row>
    <row r="9958" ht="15.75" customHeight="1">
      <c r="A9958" s="3" t="str">
        <f>IFERROR(TRIM(LEFT(RIGHT('Cost Code (New)'!$F9958,LEN('Cost Code (New)'!$F9958)-SEARCH("Ext ",'Cost Code (New)'!$F9958)-LEN("Ext")),SEARCH(" - ",RIGHT('Cost Code (New)'!$F9958,LEN('Cost Code (New)'!$F9958)-SEARCH("Ext ",'Cost Code (New)'!$F9958)-LEN("Ext")))))+0,"")</f>
        <v/>
      </c>
      <c r="B9958" s="8"/>
      <c r="C9958" s="3"/>
      <c r="D9958" s="3"/>
      <c r="E9958" s="3"/>
      <c r="F9958" s="3"/>
      <c r="G9958" s="3"/>
      <c r="H9958" s="3"/>
      <c r="I9958" s="3"/>
    </row>
    <row r="9959" ht="15.75" customHeight="1">
      <c r="A9959" s="3" t="str">
        <f>IFERROR(TRIM(LEFT(RIGHT('Cost Code (New)'!$F9959,LEN('Cost Code (New)'!$F9959)-SEARCH("Ext ",'Cost Code (New)'!$F9959)-LEN("Ext")),SEARCH(" - ",RIGHT('Cost Code (New)'!$F9959,LEN('Cost Code (New)'!$F9959)-SEARCH("Ext ",'Cost Code (New)'!$F9959)-LEN("Ext")))))+0,"")</f>
        <v/>
      </c>
      <c r="B9959" s="8"/>
      <c r="C9959" s="3"/>
      <c r="D9959" s="3"/>
      <c r="E9959" s="3"/>
      <c r="F9959" s="3"/>
      <c r="G9959" s="3"/>
      <c r="H9959" s="3"/>
      <c r="I9959" s="3"/>
    </row>
    <row r="9960" ht="15.75" customHeight="1">
      <c r="A9960" s="3" t="str">
        <f>IFERROR(TRIM(LEFT(RIGHT('Cost Code (New)'!$F9960,LEN('Cost Code (New)'!$F9960)-SEARCH("Ext ",'Cost Code (New)'!$F9960)-LEN("Ext")),SEARCH(" - ",RIGHT('Cost Code (New)'!$F9960,LEN('Cost Code (New)'!$F9960)-SEARCH("Ext ",'Cost Code (New)'!$F9960)-LEN("Ext")))))+0,"")</f>
        <v/>
      </c>
      <c r="B9960" s="8"/>
      <c r="C9960" s="3"/>
      <c r="D9960" s="3"/>
      <c r="E9960" s="3"/>
      <c r="F9960" s="3"/>
      <c r="G9960" s="3"/>
      <c r="H9960" s="3"/>
      <c r="I9960" s="3"/>
    </row>
    <row r="9961" ht="15.75" customHeight="1">
      <c r="A9961" s="3" t="str">
        <f>IFERROR(TRIM(LEFT(RIGHT('Cost Code (New)'!$F9961,LEN('Cost Code (New)'!$F9961)-SEARCH("Ext ",'Cost Code (New)'!$F9961)-LEN("Ext")),SEARCH(" - ",RIGHT('Cost Code (New)'!$F9961,LEN('Cost Code (New)'!$F9961)-SEARCH("Ext ",'Cost Code (New)'!$F9961)-LEN("Ext")))))+0,"")</f>
        <v/>
      </c>
      <c r="B9961" s="8"/>
      <c r="C9961" s="3"/>
      <c r="D9961" s="3"/>
      <c r="E9961" s="3"/>
      <c r="F9961" s="3"/>
      <c r="G9961" s="3"/>
      <c r="H9961" s="3"/>
      <c r="I9961" s="3"/>
    </row>
    <row r="9962" ht="15.75" customHeight="1">
      <c r="A9962" s="3" t="str">
        <f>IFERROR(TRIM(LEFT(RIGHT('Cost Code (New)'!$F9962,LEN('Cost Code (New)'!$F9962)-SEARCH("Ext ",'Cost Code (New)'!$F9962)-LEN("Ext")),SEARCH(" - ",RIGHT('Cost Code (New)'!$F9962,LEN('Cost Code (New)'!$F9962)-SEARCH("Ext ",'Cost Code (New)'!$F9962)-LEN("Ext")))))+0,"")</f>
        <v/>
      </c>
      <c r="B9962" s="8"/>
      <c r="C9962" s="3"/>
      <c r="D9962" s="3"/>
      <c r="E9962" s="3"/>
      <c r="F9962" s="3"/>
      <c r="G9962" s="3"/>
      <c r="H9962" s="3"/>
      <c r="I9962" s="3"/>
    </row>
    <row r="9963" ht="15.75" customHeight="1">
      <c r="A9963" s="3" t="str">
        <f>IFERROR(TRIM(LEFT(RIGHT('Cost Code (New)'!$F9963,LEN('Cost Code (New)'!$F9963)-SEARCH("Ext ",'Cost Code (New)'!$F9963)-LEN("Ext")),SEARCH(" - ",RIGHT('Cost Code (New)'!$F9963,LEN('Cost Code (New)'!$F9963)-SEARCH("Ext ",'Cost Code (New)'!$F9963)-LEN("Ext")))))+0,"")</f>
        <v/>
      </c>
      <c r="B9963" s="8"/>
      <c r="C9963" s="3"/>
      <c r="D9963" s="3"/>
      <c r="E9963" s="3"/>
      <c r="F9963" s="3"/>
      <c r="G9963" s="3"/>
      <c r="H9963" s="3"/>
      <c r="I9963" s="3"/>
    </row>
    <row r="9964" ht="15.75" customHeight="1">
      <c r="A9964" s="3" t="str">
        <f>IFERROR(TRIM(LEFT(RIGHT('Cost Code (New)'!$F9964,LEN('Cost Code (New)'!$F9964)-SEARCH("Ext ",'Cost Code (New)'!$F9964)-LEN("Ext")),SEARCH(" - ",RIGHT('Cost Code (New)'!$F9964,LEN('Cost Code (New)'!$F9964)-SEARCH("Ext ",'Cost Code (New)'!$F9964)-LEN("Ext")))))+0,"")</f>
        <v/>
      </c>
      <c r="B9964" s="8"/>
      <c r="C9964" s="3"/>
      <c r="D9964" s="3"/>
      <c r="E9964" s="3"/>
      <c r="F9964" s="3"/>
      <c r="G9964" s="3"/>
      <c r="H9964" s="3"/>
      <c r="I9964" s="3"/>
    </row>
    <row r="9965" ht="15.75" customHeight="1">
      <c r="A9965" s="3" t="str">
        <f>IFERROR(TRIM(LEFT(RIGHT('Cost Code (New)'!$F9965,LEN('Cost Code (New)'!$F9965)-SEARCH("Ext ",'Cost Code (New)'!$F9965)-LEN("Ext")),SEARCH(" - ",RIGHT('Cost Code (New)'!$F9965,LEN('Cost Code (New)'!$F9965)-SEARCH("Ext ",'Cost Code (New)'!$F9965)-LEN("Ext")))))+0,"")</f>
        <v/>
      </c>
      <c r="B9965" s="8"/>
      <c r="C9965" s="3"/>
      <c r="D9965" s="3"/>
      <c r="E9965" s="3"/>
      <c r="F9965" s="3"/>
      <c r="G9965" s="3"/>
      <c r="H9965" s="3"/>
      <c r="I9965" s="3"/>
    </row>
    <row r="9966" ht="15.75" customHeight="1">
      <c r="A9966" s="3" t="str">
        <f>IFERROR(TRIM(LEFT(RIGHT('Cost Code (New)'!$F9966,LEN('Cost Code (New)'!$F9966)-SEARCH("Ext ",'Cost Code (New)'!$F9966)-LEN("Ext")),SEARCH(" - ",RIGHT('Cost Code (New)'!$F9966,LEN('Cost Code (New)'!$F9966)-SEARCH("Ext ",'Cost Code (New)'!$F9966)-LEN("Ext")))))+0,"")</f>
        <v/>
      </c>
      <c r="B9966" s="8"/>
      <c r="C9966" s="3"/>
      <c r="D9966" s="3"/>
      <c r="E9966" s="3"/>
      <c r="F9966" s="3"/>
      <c r="G9966" s="3"/>
      <c r="H9966" s="3"/>
      <c r="I9966" s="3"/>
    </row>
    <row r="9967" ht="15.75" customHeight="1">
      <c r="A9967" s="3" t="str">
        <f>IFERROR(TRIM(LEFT(RIGHT('Cost Code (New)'!$F9967,LEN('Cost Code (New)'!$F9967)-SEARCH("Ext ",'Cost Code (New)'!$F9967)-LEN("Ext")),SEARCH(" - ",RIGHT('Cost Code (New)'!$F9967,LEN('Cost Code (New)'!$F9967)-SEARCH("Ext ",'Cost Code (New)'!$F9967)-LEN("Ext")))))+0,"")</f>
        <v/>
      </c>
      <c r="B9967" s="8"/>
      <c r="C9967" s="3"/>
      <c r="D9967" s="3"/>
      <c r="E9967" s="3"/>
      <c r="F9967" s="3"/>
      <c r="G9967" s="3"/>
      <c r="H9967" s="3"/>
      <c r="I9967" s="3"/>
    </row>
    <row r="9968" ht="15.75" customHeight="1">
      <c r="A9968" s="3" t="str">
        <f>IFERROR(TRIM(LEFT(RIGHT('Cost Code (New)'!$F9968,LEN('Cost Code (New)'!$F9968)-SEARCH("Ext ",'Cost Code (New)'!$F9968)-LEN("Ext")),SEARCH(" - ",RIGHT('Cost Code (New)'!$F9968,LEN('Cost Code (New)'!$F9968)-SEARCH("Ext ",'Cost Code (New)'!$F9968)-LEN("Ext")))))+0,"")</f>
        <v/>
      </c>
      <c r="B9968" s="8"/>
      <c r="C9968" s="3"/>
      <c r="D9968" s="3"/>
      <c r="E9968" s="3"/>
      <c r="F9968" s="3"/>
      <c r="G9968" s="3"/>
      <c r="H9968" s="3"/>
      <c r="I9968" s="3"/>
    </row>
    <row r="9969" ht="15.75" customHeight="1">
      <c r="A9969" s="3" t="str">
        <f>IFERROR(TRIM(LEFT(RIGHT('Cost Code (New)'!$F9969,LEN('Cost Code (New)'!$F9969)-SEARCH("Ext ",'Cost Code (New)'!$F9969)-LEN("Ext")),SEARCH(" - ",RIGHT('Cost Code (New)'!$F9969,LEN('Cost Code (New)'!$F9969)-SEARCH("Ext ",'Cost Code (New)'!$F9969)-LEN("Ext")))))+0,"")</f>
        <v/>
      </c>
      <c r="B9969" s="8"/>
      <c r="C9969" s="3"/>
      <c r="D9969" s="3"/>
      <c r="E9969" s="3"/>
      <c r="F9969" s="3"/>
      <c r="G9969" s="3"/>
      <c r="H9969" s="3"/>
      <c r="I9969" s="3"/>
    </row>
    <row r="9970" ht="15.75" customHeight="1">
      <c r="A9970" s="3" t="str">
        <f>IFERROR(TRIM(LEFT(RIGHT('Cost Code (New)'!$F9970,LEN('Cost Code (New)'!$F9970)-SEARCH("Ext ",'Cost Code (New)'!$F9970)-LEN("Ext")),SEARCH(" - ",RIGHT('Cost Code (New)'!$F9970,LEN('Cost Code (New)'!$F9970)-SEARCH("Ext ",'Cost Code (New)'!$F9970)-LEN("Ext")))))+0,"")</f>
        <v/>
      </c>
      <c r="B9970" s="8"/>
      <c r="C9970" s="3"/>
      <c r="D9970" s="3"/>
      <c r="E9970" s="3"/>
      <c r="F9970" s="3"/>
      <c r="G9970" s="3"/>
      <c r="H9970" s="3"/>
      <c r="I9970" s="3"/>
    </row>
    <row r="9971" ht="15.75" customHeight="1">
      <c r="A9971" s="3" t="str">
        <f>IFERROR(TRIM(LEFT(RIGHT('Cost Code (New)'!$F9971,LEN('Cost Code (New)'!$F9971)-SEARCH("Ext ",'Cost Code (New)'!$F9971)-LEN("Ext")),SEARCH(" - ",RIGHT('Cost Code (New)'!$F9971,LEN('Cost Code (New)'!$F9971)-SEARCH("Ext ",'Cost Code (New)'!$F9971)-LEN("Ext")))))+0,"")</f>
        <v/>
      </c>
      <c r="B9971" s="8"/>
      <c r="C9971" s="3"/>
      <c r="D9971" s="3"/>
      <c r="E9971" s="3"/>
      <c r="F9971" s="3"/>
      <c r="G9971" s="3"/>
      <c r="H9971" s="3"/>
      <c r="I9971" s="3"/>
    </row>
    <row r="9972" ht="15.75" customHeight="1">
      <c r="A9972" s="3" t="str">
        <f>IFERROR(TRIM(LEFT(RIGHT('Cost Code (New)'!$F9972,LEN('Cost Code (New)'!$F9972)-SEARCH("Ext ",'Cost Code (New)'!$F9972)-LEN("Ext")),SEARCH(" - ",RIGHT('Cost Code (New)'!$F9972,LEN('Cost Code (New)'!$F9972)-SEARCH("Ext ",'Cost Code (New)'!$F9972)-LEN("Ext")))))+0,"")</f>
        <v/>
      </c>
      <c r="B9972" s="8"/>
      <c r="C9972" s="3"/>
      <c r="D9972" s="3"/>
      <c r="E9972" s="3"/>
      <c r="F9972" s="3"/>
      <c r="G9972" s="3"/>
      <c r="H9972" s="3"/>
      <c r="I9972" s="3"/>
    </row>
    <row r="9973" ht="15.75" customHeight="1">
      <c r="A9973" s="3" t="str">
        <f>IFERROR(TRIM(LEFT(RIGHT('Cost Code (New)'!$F9973,LEN('Cost Code (New)'!$F9973)-SEARCH("Ext ",'Cost Code (New)'!$F9973)-LEN("Ext")),SEARCH(" - ",RIGHT('Cost Code (New)'!$F9973,LEN('Cost Code (New)'!$F9973)-SEARCH("Ext ",'Cost Code (New)'!$F9973)-LEN("Ext")))))+0,"")</f>
        <v/>
      </c>
      <c r="B9973" s="8"/>
      <c r="C9973" s="3"/>
      <c r="D9973" s="3"/>
      <c r="E9973" s="3"/>
      <c r="F9973" s="3"/>
      <c r="G9973" s="3"/>
      <c r="H9973" s="3"/>
      <c r="I9973" s="3"/>
    </row>
    <row r="9974" ht="15.75" customHeight="1">
      <c r="A9974" s="3" t="str">
        <f>IFERROR(TRIM(LEFT(RIGHT('Cost Code (New)'!$F9974,LEN('Cost Code (New)'!$F9974)-SEARCH("Ext ",'Cost Code (New)'!$F9974)-LEN("Ext")),SEARCH(" - ",RIGHT('Cost Code (New)'!$F9974,LEN('Cost Code (New)'!$F9974)-SEARCH("Ext ",'Cost Code (New)'!$F9974)-LEN("Ext")))))+0,"")</f>
        <v/>
      </c>
      <c r="B9974" s="8"/>
      <c r="C9974" s="3"/>
      <c r="D9974" s="3"/>
      <c r="E9974" s="3"/>
      <c r="F9974" s="3"/>
      <c r="G9974" s="3"/>
      <c r="H9974" s="3"/>
      <c r="I9974" s="3"/>
    </row>
    <row r="9975" ht="15.75" customHeight="1">
      <c r="A9975" s="3" t="str">
        <f>IFERROR(TRIM(LEFT(RIGHT('Cost Code (New)'!$F9975,LEN('Cost Code (New)'!$F9975)-SEARCH("Ext ",'Cost Code (New)'!$F9975)-LEN("Ext")),SEARCH(" - ",RIGHT('Cost Code (New)'!$F9975,LEN('Cost Code (New)'!$F9975)-SEARCH("Ext ",'Cost Code (New)'!$F9975)-LEN("Ext")))))+0,"")</f>
        <v/>
      </c>
      <c r="B9975" s="8"/>
      <c r="C9975" s="3"/>
      <c r="D9975" s="3"/>
      <c r="E9975" s="3"/>
      <c r="F9975" s="3"/>
      <c r="G9975" s="3"/>
      <c r="H9975" s="3"/>
      <c r="I9975" s="3"/>
    </row>
    <row r="9976" ht="15.75" customHeight="1">
      <c r="A9976" s="3" t="str">
        <f>IFERROR(TRIM(LEFT(RIGHT('Cost Code (New)'!$F9976,LEN('Cost Code (New)'!$F9976)-SEARCH("Ext ",'Cost Code (New)'!$F9976)-LEN("Ext")),SEARCH(" - ",RIGHT('Cost Code (New)'!$F9976,LEN('Cost Code (New)'!$F9976)-SEARCH("Ext ",'Cost Code (New)'!$F9976)-LEN("Ext")))))+0,"")</f>
        <v/>
      </c>
      <c r="B9976" s="8"/>
      <c r="C9976" s="3"/>
      <c r="D9976" s="3"/>
      <c r="E9976" s="3"/>
      <c r="F9976" s="3"/>
      <c r="G9976" s="3"/>
      <c r="H9976" s="3"/>
      <c r="I9976" s="3"/>
    </row>
    <row r="9977" ht="15.75" customHeight="1">
      <c r="A9977" s="3" t="str">
        <f>IFERROR(TRIM(LEFT(RIGHT('Cost Code (New)'!$F9977,LEN('Cost Code (New)'!$F9977)-SEARCH("Ext ",'Cost Code (New)'!$F9977)-LEN("Ext")),SEARCH(" - ",RIGHT('Cost Code (New)'!$F9977,LEN('Cost Code (New)'!$F9977)-SEARCH("Ext ",'Cost Code (New)'!$F9977)-LEN("Ext")))))+0,"")</f>
        <v/>
      </c>
      <c r="B9977" s="8"/>
      <c r="C9977" s="3"/>
      <c r="D9977" s="3"/>
      <c r="E9977" s="3"/>
      <c r="F9977" s="3"/>
      <c r="G9977" s="3"/>
      <c r="H9977" s="3"/>
      <c r="I9977" s="3"/>
    </row>
    <row r="9978" ht="15.75" customHeight="1">
      <c r="A9978" s="3" t="str">
        <f>IFERROR(TRIM(LEFT(RIGHT('Cost Code (New)'!$F9978,LEN('Cost Code (New)'!$F9978)-SEARCH("Ext ",'Cost Code (New)'!$F9978)-LEN("Ext")),SEARCH(" - ",RIGHT('Cost Code (New)'!$F9978,LEN('Cost Code (New)'!$F9978)-SEARCH("Ext ",'Cost Code (New)'!$F9978)-LEN("Ext")))))+0,"")</f>
        <v/>
      </c>
      <c r="B9978" s="8"/>
      <c r="C9978" s="3"/>
      <c r="D9978" s="3"/>
      <c r="E9978" s="3"/>
      <c r="F9978" s="3"/>
      <c r="G9978" s="3"/>
      <c r="H9978" s="3"/>
      <c r="I9978" s="3"/>
    </row>
    <row r="9979" ht="15.75" customHeight="1">
      <c r="A9979" s="3" t="str">
        <f>IFERROR(TRIM(LEFT(RIGHT('Cost Code (New)'!$F9979,LEN('Cost Code (New)'!$F9979)-SEARCH("Ext ",'Cost Code (New)'!$F9979)-LEN("Ext")),SEARCH(" - ",RIGHT('Cost Code (New)'!$F9979,LEN('Cost Code (New)'!$F9979)-SEARCH("Ext ",'Cost Code (New)'!$F9979)-LEN("Ext")))))+0,"")</f>
        <v/>
      </c>
      <c r="B9979" s="8"/>
      <c r="C9979" s="3"/>
      <c r="D9979" s="3"/>
      <c r="E9979" s="3"/>
      <c r="F9979" s="3"/>
      <c r="G9979" s="3"/>
      <c r="H9979" s="3"/>
      <c r="I9979" s="3"/>
    </row>
    <row r="9980" ht="15.75" customHeight="1">
      <c r="A9980" s="3" t="str">
        <f>IFERROR(TRIM(LEFT(RIGHT('Cost Code (New)'!$F9980,LEN('Cost Code (New)'!$F9980)-SEARCH("Ext ",'Cost Code (New)'!$F9980)-LEN("Ext")),SEARCH(" - ",RIGHT('Cost Code (New)'!$F9980,LEN('Cost Code (New)'!$F9980)-SEARCH("Ext ",'Cost Code (New)'!$F9980)-LEN("Ext")))))+0,"")</f>
        <v/>
      </c>
      <c r="B9980" s="8"/>
      <c r="C9980" s="3"/>
      <c r="D9980" s="3"/>
      <c r="E9980" s="3"/>
      <c r="F9980" s="3"/>
      <c r="G9980" s="3"/>
      <c r="H9980" s="3"/>
      <c r="I9980" s="3"/>
    </row>
    <row r="9981" ht="15.75" customHeight="1">
      <c r="A9981" s="3" t="str">
        <f>IFERROR(TRIM(LEFT(RIGHT('Cost Code (New)'!$F9981,LEN('Cost Code (New)'!$F9981)-SEARCH("Ext ",'Cost Code (New)'!$F9981)-LEN("Ext")),SEARCH(" - ",RIGHT('Cost Code (New)'!$F9981,LEN('Cost Code (New)'!$F9981)-SEARCH("Ext ",'Cost Code (New)'!$F9981)-LEN("Ext")))))+0,"")</f>
        <v/>
      </c>
      <c r="B9981" s="8"/>
      <c r="C9981" s="3"/>
      <c r="D9981" s="3"/>
      <c r="E9981" s="3"/>
      <c r="F9981" s="3"/>
      <c r="G9981" s="3"/>
      <c r="H9981" s="3"/>
      <c r="I9981" s="3"/>
    </row>
    <row r="9982" ht="15.75" customHeight="1">
      <c r="A9982" s="3" t="str">
        <f>IFERROR(TRIM(LEFT(RIGHT('Cost Code (New)'!$F9982,LEN('Cost Code (New)'!$F9982)-SEARCH("Ext ",'Cost Code (New)'!$F9982)-LEN("Ext")),SEARCH(" - ",RIGHT('Cost Code (New)'!$F9982,LEN('Cost Code (New)'!$F9982)-SEARCH("Ext ",'Cost Code (New)'!$F9982)-LEN("Ext")))))+0,"")</f>
        <v/>
      </c>
      <c r="B9982" s="8"/>
      <c r="C9982" s="3"/>
      <c r="D9982" s="3"/>
      <c r="E9982" s="3"/>
      <c r="F9982" s="3"/>
      <c r="G9982" s="3"/>
      <c r="H9982" s="3"/>
      <c r="I9982" s="3"/>
    </row>
    <row r="9983" ht="15.75" customHeight="1">
      <c r="A9983" s="3" t="str">
        <f>IFERROR(TRIM(LEFT(RIGHT('Cost Code (New)'!$F9983,LEN('Cost Code (New)'!$F9983)-SEARCH("Ext ",'Cost Code (New)'!$F9983)-LEN("Ext")),SEARCH(" - ",RIGHT('Cost Code (New)'!$F9983,LEN('Cost Code (New)'!$F9983)-SEARCH("Ext ",'Cost Code (New)'!$F9983)-LEN("Ext")))))+0,"")</f>
        <v/>
      </c>
      <c r="B9983" s="8"/>
      <c r="C9983" s="3"/>
      <c r="D9983" s="3"/>
      <c r="E9983" s="3"/>
      <c r="F9983" s="3"/>
      <c r="G9983" s="3"/>
      <c r="H9983" s="3"/>
      <c r="I9983" s="3"/>
    </row>
    <row r="9984" ht="15.75" customHeight="1">
      <c r="A9984" s="3" t="str">
        <f>IFERROR(TRIM(LEFT(RIGHT('Cost Code (New)'!$F9984,LEN('Cost Code (New)'!$F9984)-SEARCH("Ext ",'Cost Code (New)'!$F9984)-LEN("Ext")),SEARCH(" - ",RIGHT('Cost Code (New)'!$F9984,LEN('Cost Code (New)'!$F9984)-SEARCH("Ext ",'Cost Code (New)'!$F9984)-LEN("Ext")))))+0,"")</f>
        <v/>
      </c>
      <c r="B9984" s="8"/>
      <c r="C9984" s="3"/>
      <c r="D9984" s="3"/>
      <c r="E9984" s="3"/>
      <c r="F9984" s="3"/>
      <c r="G9984" s="3"/>
      <c r="H9984" s="3"/>
      <c r="I9984" s="3"/>
    </row>
    <row r="9985" ht="15.75" customHeight="1">
      <c r="A9985" s="3" t="str">
        <f>IFERROR(TRIM(LEFT(RIGHT('Cost Code (New)'!$F9985,LEN('Cost Code (New)'!$F9985)-SEARCH("Ext ",'Cost Code (New)'!$F9985)-LEN("Ext")),SEARCH(" - ",RIGHT('Cost Code (New)'!$F9985,LEN('Cost Code (New)'!$F9985)-SEARCH("Ext ",'Cost Code (New)'!$F9985)-LEN("Ext")))))+0,"")</f>
        <v/>
      </c>
      <c r="B9985" s="8"/>
      <c r="C9985" s="3"/>
      <c r="D9985" s="3"/>
      <c r="E9985" s="3"/>
      <c r="F9985" s="3"/>
      <c r="G9985" s="3"/>
      <c r="H9985" s="3"/>
      <c r="I9985" s="3"/>
    </row>
    <row r="9986" ht="15.75" customHeight="1">
      <c r="A9986" s="3" t="str">
        <f>IFERROR(TRIM(LEFT(RIGHT('Cost Code (New)'!$F9986,LEN('Cost Code (New)'!$F9986)-SEARCH("Ext ",'Cost Code (New)'!$F9986)-LEN("Ext")),SEARCH(" - ",RIGHT('Cost Code (New)'!$F9986,LEN('Cost Code (New)'!$F9986)-SEARCH("Ext ",'Cost Code (New)'!$F9986)-LEN("Ext")))))+0,"")</f>
        <v/>
      </c>
      <c r="B9986" s="8"/>
      <c r="C9986" s="3"/>
      <c r="D9986" s="3"/>
      <c r="E9986" s="3"/>
      <c r="F9986" s="3"/>
      <c r="G9986" s="3"/>
      <c r="H9986" s="3"/>
      <c r="I9986" s="3"/>
    </row>
    <row r="9987" ht="15.75" customHeight="1">
      <c r="A9987" s="3" t="str">
        <f>IFERROR(TRIM(LEFT(RIGHT('Cost Code (New)'!$F9987,LEN('Cost Code (New)'!$F9987)-SEARCH("Ext ",'Cost Code (New)'!$F9987)-LEN("Ext")),SEARCH(" - ",RIGHT('Cost Code (New)'!$F9987,LEN('Cost Code (New)'!$F9987)-SEARCH("Ext ",'Cost Code (New)'!$F9987)-LEN("Ext")))))+0,"")</f>
        <v/>
      </c>
      <c r="B9987" s="8"/>
      <c r="C9987" s="3"/>
      <c r="D9987" s="3"/>
      <c r="E9987" s="3"/>
      <c r="F9987" s="3"/>
      <c r="G9987" s="3"/>
      <c r="H9987" s="3"/>
      <c r="I9987" s="3"/>
    </row>
    <row r="9988" ht="15.75" customHeight="1">
      <c r="A9988" s="3" t="str">
        <f>IFERROR(TRIM(LEFT(RIGHT('Cost Code (New)'!$F9988,LEN('Cost Code (New)'!$F9988)-SEARCH("Ext ",'Cost Code (New)'!$F9988)-LEN("Ext")),SEARCH(" - ",RIGHT('Cost Code (New)'!$F9988,LEN('Cost Code (New)'!$F9988)-SEARCH("Ext ",'Cost Code (New)'!$F9988)-LEN("Ext")))))+0,"")</f>
        <v/>
      </c>
      <c r="B9988" s="8"/>
      <c r="C9988" s="3"/>
      <c r="D9988" s="3"/>
      <c r="E9988" s="3"/>
      <c r="F9988" s="3"/>
      <c r="G9988" s="3"/>
      <c r="H9988" s="3"/>
      <c r="I9988" s="3"/>
    </row>
    <row r="9989" ht="15.75" customHeight="1">
      <c r="A9989" s="3" t="str">
        <f>IFERROR(TRIM(LEFT(RIGHT('Cost Code (New)'!$F9989,LEN('Cost Code (New)'!$F9989)-SEARCH("Ext ",'Cost Code (New)'!$F9989)-LEN("Ext")),SEARCH(" - ",RIGHT('Cost Code (New)'!$F9989,LEN('Cost Code (New)'!$F9989)-SEARCH("Ext ",'Cost Code (New)'!$F9989)-LEN("Ext")))))+0,"")</f>
        <v/>
      </c>
      <c r="B9989" s="8"/>
      <c r="C9989" s="3"/>
      <c r="D9989" s="3"/>
      <c r="E9989" s="3"/>
      <c r="F9989" s="3"/>
      <c r="G9989" s="3"/>
      <c r="H9989" s="3"/>
      <c r="I9989" s="3"/>
    </row>
    <row r="9990" ht="15.75" customHeight="1">
      <c r="A9990" s="3" t="str">
        <f>IFERROR(TRIM(LEFT(RIGHT('Cost Code (New)'!$F9990,LEN('Cost Code (New)'!$F9990)-SEARCH("Ext ",'Cost Code (New)'!$F9990)-LEN("Ext")),SEARCH(" - ",RIGHT('Cost Code (New)'!$F9990,LEN('Cost Code (New)'!$F9990)-SEARCH("Ext ",'Cost Code (New)'!$F9990)-LEN("Ext")))))+0,"")</f>
        <v/>
      </c>
      <c r="B9990" s="8"/>
      <c r="C9990" s="3"/>
      <c r="D9990" s="3"/>
      <c r="E9990" s="3"/>
      <c r="F9990" s="3"/>
      <c r="G9990" s="3"/>
      <c r="H9990" s="3"/>
      <c r="I9990" s="3"/>
    </row>
    <row r="9991" ht="15.75" customHeight="1">
      <c r="A9991" s="3" t="str">
        <f>IFERROR(TRIM(LEFT(RIGHT('Cost Code (New)'!$F9991,LEN('Cost Code (New)'!$F9991)-SEARCH("Ext ",'Cost Code (New)'!$F9991)-LEN("Ext")),SEARCH(" - ",RIGHT('Cost Code (New)'!$F9991,LEN('Cost Code (New)'!$F9991)-SEARCH("Ext ",'Cost Code (New)'!$F9991)-LEN("Ext")))))+0,"")</f>
        <v/>
      </c>
      <c r="B9991" s="8"/>
      <c r="C9991" s="3"/>
      <c r="D9991" s="3"/>
      <c r="E9991" s="3"/>
      <c r="F9991" s="3"/>
      <c r="G9991" s="3"/>
      <c r="H9991" s="3"/>
      <c r="I9991" s="3"/>
    </row>
    <row r="9992" ht="15.75" customHeight="1">
      <c r="A9992" s="3" t="str">
        <f>IFERROR(TRIM(LEFT(RIGHT('Cost Code (New)'!$F9992,LEN('Cost Code (New)'!$F9992)-SEARCH("Ext ",'Cost Code (New)'!$F9992)-LEN("Ext")),SEARCH(" - ",RIGHT('Cost Code (New)'!$F9992,LEN('Cost Code (New)'!$F9992)-SEARCH("Ext ",'Cost Code (New)'!$F9992)-LEN("Ext")))))+0,"")</f>
        <v/>
      </c>
      <c r="B9992" s="8"/>
      <c r="C9992" s="3"/>
      <c r="D9992" s="3"/>
      <c r="E9992" s="3"/>
      <c r="F9992" s="3"/>
      <c r="G9992" s="3"/>
      <c r="H9992" s="3"/>
      <c r="I9992" s="3"/>
    </row>
    <row r="9993" ht="15.75" customHeight="1">
      <c r="A9993" s="3" t="str">
        <f>IFERROR(TRIM(LEFT(RIGHT('Cost Code (New)'!$F9993,LEN('Cost Code (New)'!$F9993)-SEARCH("Ext ",'Cost Code (New)'!$F9993)-LEN("Ext")),SEARCH(" - ",RIGHT('Cost Code (New)'!$F9993,LEN('Cost Code (New)'!$F9993)-SEARCH("Ext ",'Cost Code (New)'!$F9993)-LEN("Ext")))))+0,"")</f>
        <v/>
      </c>
      <c r="B9993" s="8"/>
      <c r="C9993" s="3"/>
      <c r="D9993" s="3"/>
      <c r="E9993" s="3"/>
      <c r="F9993" s="3"/>
      <c r="G9993" s="3"/>
      <c r="H9993" s="3"/>
      <c r="I9993" s="3"/>
    </row>
    <row r="9994" ht="15.75" customHeight="1">
      <c r="A9994" s="3" t="str">
        <f>IFERROR(TRIM(LEFT(RIGHT('Cost Code (New)'!$F9994,LEN('Cost Code (New)'!$F9994)-SEARCH("Ext ",'Cost Code (New)'!$F9994)-LEN("Ext")),SEARCH(" - ",RIGHT('Cost Code (New)'!$F9994,LEN('Cost Code (New)'!$F9994)-SEARCH("Ext ",'Cost Code (New)'!$F9994)-LEN("Ext")))))+0,"")</f>
        <v/>
      </c>
      <c r="B9994" s="8"/>
      <c r="C9994" s="3"/>
      <c r="D9994" s="3"/>
      <c r="E9994" s="3"/>
      <c r="F9994" s="3"/>
      <c r="G9994" s="3"/>
      <c r="H9994" s="3"/>
      <c r="I9994" s="3"/>
    </row>
    <row r="9995" ht="15.75" customHeight="1">
      <c r="A9995" s="3" t="str">
        <f>IFERROR(TRIM(LEFT(RIGHT('Cost Code (New)'!$F9995,LEN('Cost Code (New)'!$F9995)-SEARCH("Ext ",'Cost Code (New)'!$F9995)-LEN("Ext")),SEARCH(" - ",RIGHT('Cost Code (New)'!$F9995,LEN('Cost Code (New)'!$F9995)-SEARCH("Ext ",'Cost Code (New)'!$F9995)-LEN("Ext")))))+0,"")</f>
        <v/>
      </c>
      <c r="B9995" s="8"/>
      <c r="C9995" s="3"/>
      <c r="D9995" s="3"/>
      <c r="E9995" s="3"/>
      <c r="F9995" s="3"/>
      <c r="G9995" s="3"/>
      <c r="H9995" s="3"/>
      <c r="I9995" s="3"/>
    </row>
    <row r="9996" ht="15.75" customHeight="1">
      <c r="A9996" s="3" t="str">
        <f>IFERROR(TRIM(LEFT(RIGHT('Cost Code (New)'!$F9996,LEN('Cost Code (New)'!$F9996)-SEARCH("Ext ",'Cost Code (New)'!$F9996)-LEN("Ext")),SEARCH(" - ",RIGHT('Cost Code (New)'!$F9996,LEN('Cost Code (New)'!$F9996)-SEARCH("Ext ",'Cost Code (New)'!$F9996)-LEN("Ext")))))+0,"")</f>
        <v/>
      </c>
      <c r="B9996" s="8"/>
      <c r="C9996" s="3"/>
      <c r="D9996" s="3"/>
      <c r="E9996" s="3"/>
      <c r="F9996" s="3"/>
      <c r="G9996" s="3"/>
      <c r="H9996" s="3"/>
      <c r="I9996" s="3"/>
    </row>
    <row r="9997" ht="15.75" customHeight="1">
      <c r="A9997" s="3" t="str">
        <f>IFERROR(TRIM(LEFT(RIGHT('Cost Code (New)'!$F9997,LEN('Cost Code (New)'!$F9997)-SEARCH("Ext ",'Cost Code (New)'!$F9997)-LEN("Ext")),SEARCH(" - ",RIGHT('Cost Code (New)'!$F9997,LEN('Cost Code (New)'!$F9997)-SEARCH("Ext ",'Cost Code (New)'!$F9997)-LEN("Ext")))))+0,"")</f>
        <v/>
      </c>
      <c r="B9997" s="8"/>
      <c r="C9997" s="3"/>
      <c r="D9997" s="3"/>
      <c r="E9997" s="3"/>
      <c r="F9997" s="3"/>
      <c r="G9997" s="3"/>
      <c r="H9997" s="3"/>
      <c r="I9997" s="3"/>
    </row>
    <row r="9998" ht="15.75" customHeight="1">
      <c r="A9998" s="3" t="str">
        <f>IFERROR(TRIM(LEFT(RIGHT('Cost Code (New)'!$F9998,LEN('Cost Code (New)'!$F9998)-SEARCH("Ext ",'Cost Code (New)'!$F9998)-LEN("Ext")),SEARCH(" - ",RIGHT('Cost Code (New)'!$F9998,LEN('Cost Code (New)'!$F9998)-SEARCH("Ext ",'Cost Code (New)'!$F9998)-LEN("Ext")))))+0,"")</f>
        <v/>
      </c>
      <c r="B9998" s="8"/>
      <c r="C9998" s="3"/>
      <c r="D9998" s="3"/>
      <c r="E9998" s="3"/>
      <c r="F9998" s="3"/>
      <c r="G9998" s="3"/>
      <c r="H9998" s="3"/>
      <c r="I9998" s="3"/>
    </row>
    <row r="9999" ht="15.75" customHeight="1">
      <c r="A9999" s="3" t="str">
        <f>IFERROR(TRIM(LEFT(RIGHT('Cost Code (New)'!$F9999,LEN('Cost Code (New)'!$F9999)-SEARCH("Ext ",'Cost Code (New)'!$F9999)-LEN("Ext")),SEARCH(" - ",RIGHT('Cost Code (New)'!$F9999,LEN('Cost Code (New)'!$F9999)-SEARCH("Ext ",'Cost Code (New)'!$F9999)-LEN("Ext")))))+0,"")</f>
        <v/>
      </c>
      <c r="B9999" s="8"/>
      <c r="C9999" s="3"/>
      <c r="D9999" s="3"/>
      <c r="E9999" s="3"/>
      <c r="F9999" s="3"/>
      <c r="G9999" s="3"/>
      <c r="H9999" s="3"/>
      <c r="I9999" s="3"/>
    </row>
    <row r="10000" ht="15.75" customHeight="1">
      <c r="A10000" s="3" t="str">
        <f>IFERROR(TRIM(LEFT(RIGHT('Cost Code (New)'!$F10000,LEN('Cost Code (New)'!$F10000)-SEARCH("Ext ",'Cost Code (New)'!$F10000)-LEN("Ext")),SEARCH(" - ",RIGHT('Cost Code (New)'!$F10000,LEN('Cost Code (New)'!$F10000)-SEARCH("Ext ",'Cost Code (New)'!$F10000)-LEN("Ext")))))+0,"")</f>
        <v/>
      </c>
      <c r="B10000" s="8"/>
      <c r="C10000" s="3"/>
      <c r="D10000" s="3"/>
      <c r="E10000" s="3"/>
      <c r="F10000" s="3"/>
      <c r="G10000" s="3"/>
      <c r="H10000" s="3"/>
      <c r="I10000" s="3"/>
    </row>
    <row r="10001" ht="15.75" customHeight="1">
      <c r="A10001" s="3" t="str">
        <f>IFERROR(TRIM(LEFT(RIGHT('Cost Code (New)'!$F10001,LEN('Cost Code (New)'!$F10001)-SEARCH("Ext ",'Cost Code (New)'!$F10001)-LEN("Ext")),SEARCH(" - ",RIGHT('Cost Code (New)'!$F10001,LEN('Cost Code (New)'!$F10001)-SEARCH("Ext ",'Cost Code (New)'!$F10001)-LEN("Ext")))))+0,"")</f>
        <v/>
      </c>
      <c r="B10001" s="8"/>
      <c r="C10001" s="3"/>
      <c r="D10001" s="3"/>
      <c r="E10001" s="3"/>
      <c r="F10001" s="3"/>
      <c r="G10001" s="3"/>
      <c r="H10001" s="3"/>
      <c r="I10001" s="3"/>
    </row>
    <row r="10002" ht="15.75" customHeight="1">
      <c r="A10002" s="3" t="str">
        <f>IFERROR(TRIM(LEFT(RIGHT('Cost Code (New)'!$F10002,LEN('Cost Code (New)'!$F10002)-SEARCH("Ext ",'Cost Code (New)'!$F10002)-LEN("Ext")),SEARCH(" - ",RIGHT('Cost Code (New)'!$F10002,LEN('Cost Code (New)'!$F10002)-SEARCH("Ext ",'Cost Code (New)'!$F10002)-LEN("Ext")))))+0,"")</f>
        <v/>
      </c>
      <c r="B10002" s="8"/>
      <c r="C10002" s="3"/>
      <c r="D10002" s="3"/>
      <c r="E10002" s="3"/>
      <c r="F10002" s="3"/>
      <c r="G10002" s="3"/>
      <c r="H10002" s="3"/>
      <c r="I10002" s="3"/>
    </row>
    <row r="10003" ht="15.75" customHeight="1">
      <c r="A10003" s="3" t="str">
        <f>IFERROR(TRIM(LEFT(RIGHT('Cost Code (New)'!$F10003,LEN('Cost Code (New)'!$F10003)-SEARCH("Ext ",'Cost Code (New)'!$F10003)-LEN("Ext")),SEARCH(" - ",RIGHT('Cost Code (New)'!$F10003,LEN('Cost Code (New)'!$F10003)-SEARCH("Ext ",'Cost Code (New)'!$F10003)-LEN("Ext")))))+0,"")</f>
        <v/>
      </c>
      <c r="B10003" s="8"/>
      <c r="C10003" s="3"/>
      <c r="D10003" s="3"/>
      <c r="E10003" s="3"/>
      <c r="F10003" s="3"/>
      <c r="G10003" s="3"/>
      <c r="H10003" s="3"/>
      <c r="I10003" s="3"/>
    </row>
    <row r="10004" ht="15.75" customHeight="1">
      <c r="A10004" s="3" t="str">
        <f>IFERROR(TRIM(LEFT(RIGHT('Cost Code (New)'!$F10004,LEN('Cost Code (New)'!$F10004)-SEARCH("Ext ",'Cost Code (New)'!$F10004)-LEN("Ext")),SEARCH(" - ",RIGHT('Cost Code (New)'!$F10004,LEN('Cost Code (New)'!$F10004)-SEARCH("Ext ",'Cost Code (New)'!$F10004)-LEN("Ext")))))+0,"")</f>
        <v/>
      </c>
      <c r="B10004" s="8"/>
      <c r="C10004" s="3"/>
      <c r="D10004" s="3"/>
      <c r="E10004" s="3"/>
      <c r="F10004" s="3"/>
      <c r="G10004" s="3"/>
      <c r="H10004" s="3"/>
      <c r="I10004" s="3"/>
    </row>
    <row r="10005" ht="15.75" customHeight="1">
      <c r="A10005" s="3" t="str">
        <f>IFERROR(TRIM(LEFT(RIGHT('Cost Code (New)'!$F10005,LEN('Cost Code (New)'!$F10005)-SEARCH("Ext ",'Cost Code (New)'!$F10005)-LEN("Ext")),SEARCH(" - ",RIGHT('Cost Code (New)'!$F10005,LEN('Cost Code (New)'!$F10005)-SEARCH("Ext ",'Cost Code (New)'!$F10005)-LEN("Ext")))))+0,"")</f>
        <v/>
      </c>
      <c r="B10005" s="8"/>
      <c r="C10005" s="3"/>
      <c r="D10005" s="3"/>
      <c r="E10005" s="3"/>
      <c r="F10005" s="3"/>
      <c r="G10005" s="3"/>
      <c r="H10005" s="3"/>
      <c r="I10005" s="3"/>
    </row>
    <row r="10006" ht="15.75" customHeight="1">
      <c r="A10006" s="3" t="str">
        <f>IFERROR(TRIM(LEFT(RIGHT('Cost Code (New)'!$F10006,LEN('Cost Code (New)'!$F10006)-SEARCH("Ext ",'Cost Code (New)'!$F10006)-LEN("Ext")),SEARCH(" - ",RIGHT('Cost Code (New)'!$F10006,LEN('Cost Code (New)'!$F10006)-SEARCH("Ext ",'Cost Code (New)'!$F10006)-LEN("Ext")))))+0,"")</f>
        <v/>
      </c>
      <c r="B10006" s="8"/>
      <c r="C10006" s="3"/>
      <c r="D10006" s="3"/>
      <c r="E10006" s="3"/>
      <c r="F10006" s="3"/>
      <c r="G10006" s="3"/>
      <c r="H10006" s="3"/>
      <c r="I10006" s="3"/>
    </row>
    <row r="10007" ht="15.75" customHeight="1">
      <c r="A10007" s="3" t="str">
        <f>IFERROR(TRIM(LEFT(RIGHT('Cost Code (New)'!$F10007,LEN('Cost Code (New)'!$F10007)-SEARCH("Ext ",'Cost Code (New)'!$F10007)-LEN("Ext")),SEARCH(" - ",RIGHT('Cost Code (New)'!$F10007,LEN('Cost Code (New)'!$F10007)-SEARCH("Ext ",'Cost Code (New)'!$F10007)-LEN("Ext")))))+0,"")</f>
        <v/>
      </c>
      <c r="B10007" s="8"/>
      <c r="C10007" s="3"/>
      <c r="D10007" s="3"/>
      <c r="E10007" s="3"/>
      <c r="F10007" s="3"/>
      <c r="G10007" s="3"/>
      <c r="H10007" s="3"/>
      <c r="I10007" s="3"/>
    </row>
    <row r="10008" ht="15.75" customHeight="1">
      <c r="A10008" s="3" t="str">
        <f>IFERROR(TRIM(LEFT(RIGHT('Cost Code (New)'!$F10008,LEN('Cost Code (New)'!$F10008)-SEARCH("Ext ",'Cost Code (New)'!$F10008)-LEN("Ext")),SEARCH(" - ",RIGHT('Cost Code (New)'!$F10008,LEN('Cost Code (New)'!$F10008)-SEARCH("Ext ",'Cost Code (New)'!$F10008)-LEN("Ext")))))+0,"")</f>
        <v/>
      </c>
      <c r="B10008" s="8"/>
      <c r="C10008" s="3"/>
      <c r="D10008" s="3"/>
      <c r="E10008" s="3"/>
      <c r="F10008" s="3"/>
      <c r="G10008" s="3"/>
      <c r="H10008" s="3"/>
      <c r="I10008" s="3"/>
    </row>
    <row r="10009" ht="15.75" customHeight="1">
      <c r="A10009" s="3" t="str">
        <f>IFERROR(TRIM(LEFT(RIGHT('Cost Code (New)'!$F10009,LEN('Cost Code (New)'!$F10009)-SEARCH("Ext ",'Cost Code (New)'!$F10009)-LEN("Ext")),SEARCH(" - ",RIGHT('Cost Code (New)'!$F10009,LEN('Cost Code (New)'!$F10009)-SEARCH("Ext ",'Cost Code (New)'!$F10009)-LEN("Ext")))))+0,"")</f>
        <v/>
      </c>
      <c r="B10009" s="8"/>
      <c r="C10009" s="3"/>
      <c r="D10009" s="3"/>
      <c r="E10009" s="3"/>
      <c r="F10009" s="3"/>
      <c r="G10009" s="3"/>
      <c r="H10009" s="3"/>
      <c r="I10009" s="3"/>
    </row>
    <row r="10010" ht="15.75" customHeight="1">
      <c r="A10010" s="3" t="str">
        <f>IFERROR(TRIM(LEFT(RIGHT('Cost Code (New)'!$F10010,LEN('Cost Code (New)'!$F10010)-SEARCH("Ext ",'Cost Code (New)'!$F10010)-LEN("Ext")),SEARCH(" - ",RIGHT('Cost Code (New)'!$F10010,LEN('Cost Code (New)'!$F10010)-SEARCH("Ext ",'Cost Code (New)'!$F10010)-LEN("Ext")))))+0,"")</f>
        <v/>
      </c>
      <c r="B10010" s="8"/>
      <c r="C10010" s="3"/>
      <c r="D10010" s="3"/>
      <c r="E10010" s="3"/>
      <c r="F10010" s="3"/>
      <c r="G10010" s="3"/>
      <c r="H10010" s="3"/>
      <c r="I10010" s="3"/>
    </row>
    <row r="10011" ht="15.75" customHeight="1">
      <c r="A10011" s="3" t="str">
        <f>IFERROR(TRIM(LEFT(RIGHT('Cost Code (New)'!$F10011,LEN('Cost Code (New)'!$F10011)-SEARCH("Ext ",'Cost Code (New)'!$F10011)-LEN("Ext")),SEARCH(" - ",RIGHT('Cost Code (New)'!$F10011,LEN('Cost Code (New)'!$F10011)-SEARCH("Ext ",'Cost Code (New)'!$F10011)-LEN("Ext")))))+0,"")</f>
        <v/>
      </c>
      <c r="B10011" s="8"/>
      <c r="C10011" s="3"/>
      <c r="D10011" s="3"/>
      <c r="E10011" s="3"/>
      <c r="F10011" s="3"/>
      <c r="G10011" s="3"/>
      <c r="H10011" s="3"/>
      <c r="I10011" s="3"/>
    </row>
    <row r="10012" ht="15.75" customHeight="1">
      <c r="A10012" s="3" t="str">
        <f>IFERROR(TRIM(LEFT(RIGHT('Cost Code (New)'!$F10012,LEN('Cost Code (New)'!$F10012)-SEARCH("Ext ",'Cost Code (New)'!$F10012)-LEN("Ext")),SEARCH(" - ",RIGHT('Cost Code (New)'!$F10012,LEN('Cost Code (New)'!$F10012)-SEARCH("Ext ",'Cost Code (New)'!$F10012)-LEN("Ext")))))+0,"")</f>
        <v/>
      </c>
      <c r="B10012" s="8"/>
      <c r="C10012" s="3"/>
      <c r="D10012" s="3"/>
      <c r="E10012" s="3"/>
      <c r="F10012" s="3"/>
      <c r="G10012" s="3"/>
      <c r="H10012" s="3"/>
      <c r="I10012" s="3"/>
    </row>
    <row r="10013" ht="15.75" customHeight="1">
      <c r="A10013" s="3" t="str">
        <f>IFERROR(TRIM(LEFT(RIGHT('Cost Code (New)'!$F10013,LEN('Cost Code (New)'!$F10013)-SEARCH("Ext ",'Cost Code (New)'!$F10013)-LEN("Ext")),SEARCH(" - ",RIGHT('Cost Code (New)'!$F10013,LEN('Cost Code (New)'!$F10013)-SEARCH("Ext ",'Cost Code (New)'!$F10013)-LEN("Ext")))))+0,"")</f>
        <v/>
      </c>
      <c r="B10013" s="8"/>
      <c r="C10013" s="3"/>
      <c r="D10013" s="3"/>
      <c r="E10013" s="3"/>
      <c r="F10013" s="3"/>
      <c r="G10013" s="3"/>
      <c r="H10013" s="3"/>
      <c r="I10013" s="3"/>
    </row>
    <row r="10014" ht="15.75" customHeight="1">
      <c r="A10014" s="3" t="str">
        <f>IFERROR(TRIM(LEFT(RIGHT('Cost Code (New)'!$F10014,LEN('Cost Code (New)'!$F10014)-SEARCH("Ext ",'Cost Code (New)'!$F10014)-LEN("Ext")),SEARCH(" - ",RIGHT('Cost Code (New)'!$F10014,LEN('Cost Code (New)'!$F10014)-SEARCH("Ext ",'Cost Code (New)'!$F10014)-LEN("Ext")))))+0,"")</f>
        <v/>
      </c>
      <c r="B10014" s="8"/>
      <c r="C10014" s="3"/>
      <c r="D10014" s="3"/>
      <c r="E10014" s="3"/>
      <c r="F10014" s="3"/>
      <c r="G10014" s="3"/>
      <c r="H10014" s="3"/>
      <c r="I10014" s="3"/>
    </row>
    <row r="10015" ht="15.75" customHeight="1">
      <c r="A10015" s="3" t="str">
        <f>IFERROR(TRIM(LEFT(RIGHT('Cost Code (New)'!$F10015,LEN('Cost Code (New)'!$F10015)-SEARCH("Ext ",'Cost Code (New)'!$F10015)-LEN("Ext")),SEARCH(" - ",RIGHT('Cost Code (New)'!$F10015,LEN('Cost Code (New)'!$F10015)-SEARCH("Ext ",'Cost Code (New)'!$F10015)-LEN("Ext")))))+0,"")</f>
        <v/>
      </c>
      <c r="B10015" s="8"/>
      <c r="C10015" s="3"/>
      <c r="D10015" s="3"/>
      <c r="E10015" s="3"/>
      <c r="F10015" s="3"/>
      <c r="G10015" s="3"/>
      <c r="H10015" s="3"/>
      <c r="I10015" s="3"/>
    </row>
    <row r="10016" ht="15.75" customHeight="1">
      <c r="A10016" s="3" t="str">
        <f>IFERROR(TRIM(LEFT(RIGHT('Cost Code (New)'!$F10016,LEN('Cost Code (New)'!$F10016)-SEARCH("Ext ",'Cost Code (New)'!$F10016)-LEN("Ext")),SEARCH(" - ",RIGHT('Cost Code (New)'!$F10016,LEN('Cost Code (New)'!$F10016)-SEARCH("Ext ",'Cost Code (New)'!$F10016)-LEN("Ext")))))+0,"")</f>
        <v/>
      </c>
      <c r="B10016" s="8"/>
      <c r="C10016" s="3"/>
      <c r="D10016" s="3"/>
      <c r="E10016" s="3"/>
      <c r="F10016" s="3"/>
      <c r="G10016" s="3"/>
      <c r="H10016" s="3"/>
      <c r="I10016" s="3"/>
    </row>
    <row r="10017" ht="15.75" customHeight="1">
      <c r="A10017" s="3" t="str">
        <f>IFERROR(TRIM(LEFT(RIGHT('Cost Code (New)'!$F10017,LEN('Cost Code (New)'!$F10017)-SEARCH("Ext ",'Cost Code (New)'!$F10017)-LEN("Ext")),SEARCH(" - ",RIGHT('Cost Code (New)'!$F10017,LEN('Cost Code (New)'!$F10017)-SEARCH("Ext ",'Cost Code (New)'!$F10017)-LEN("Ext")))))+0,"")</f>
        <v/>
      </c>
      <c r="B10017" s="8"/>
      <c r="C10017" s="3"/>
      <c r="D10017" s="3"/>
      <c r="E10017" s="3"/>
      <c r="F10017" s="3"/>
      <c r="G10017" s="3"/>
      <c r="H10017" s="3"/>
      <c r="I10017" s="3"/>
    </row>
    <row r="10018" ht="15.75" customHeight="1">
      <c r="A10018" s="3" t="str">
        <f>IFERROR(TRIM(LEFT(RIGHT('Cost Code (New)'!$F10018,LEN('Cost Code (New)'!$F10018)-SEARCH("Ext ",'Cost Code (New)'!$F10018)-LEN("Ext")),SEARCH(" - ",RIGHT('Cost Code (New)'!$F10018,LEN('Cost Code (New)'!$F10018)-SEARCH("Ext ",'Cost Code (New)'!$F10018)-LEN("Ext")))))+0,"")</f>
        <v/>
      </c>
      <c r="B10018" s="8"/>
      <c r="C10018" s="3"/>
      <c r="D10018" s="3"/>
      <c r="E10018" s="3"/>
      <c r="F10018" s="3"/>
      <c r="G10018" s="3"/>
      <c r="H10018" s="3"/>
      <c r="I10018" s="3"/>
    </row>
    <row r="10019" ht="15.75" customHeight="1">
      <c r="A10019" s="3" t="str">
        <f>IFERROR(TRIM(LEFT(RIGHT('Cost Code (New)'!$F10019,LEN('Cost Code (New)'!$F10019)-SEARCH("Ext ",'Cost Code (New)'!$F10019)-LEN("Ext")),SEARCH(" - ",RIGHT('Cost Code (New)'!$F10019,LEN('Cost Code (New)'!$F10019)-SEARCH("Ext ",'Cost Code (New)'!$F10019)-LEN("Ext")))))+0,"")</f>
        <v/>
      </c>
      <c r="B10019" s="8"/>
      <c r="C10019" s="3"/>
      <c r="D10019" s="3"/>
      <c r="E10019" s="3"/>
      <c r="F10019" s="3"/>
      <c r="G10019" s="3"/>
      <c r="H10019" s="3"/>
      <c r="I10019" s="3"/>
    </row>
    <row r="10020" ht="15.75" customHeight="1">
      <c r="A10020" s="3" t="str">
        <f>IFERROR(TRIM(LEFT(RIGHT('Cost Code (New)'!$F10020,LEN('Cost Code (New)'!$F10020)-SEARCH("Ext ",'Cost Code (New)'!$F10020)-LEN("Ext")),SEARCH(" - ",RIGHT('Cost Code (New)'!$F10020,LEN('Cost Code (New)'!$F10020)-SEARCH("Ext ",'Cost Code (New)'!$F10020)-LEN("Ext")))))+0,"")</f>
        <v/>
      </c>
      <c r="B10020" s="8"/>
      <c r="C10020" s="3"/>
      <c r="D10020" s="3"/>
      <c r="E10020" s="3"/>
      <c r="F10020" s="3"/>
      <c r="G10020" s="3"/>
      <c r="H10020" s="3"/>
      <c r="I10020" s="3"/>
    </row>
    <row r="10021" ht="15.75" customHeight="1">
      <c r="A10021" s="3" t="str">
        <f>IFERROR(TRIM(LEFT(RIGHT('Cost Code (New)'!$F10021,LEN('Cost Code (New)'!$F10021)-SEARCH("Ext ",'Cost Code (New)'!$F10021)-LEN("Ext")),SEARCH(" - ",RIGHT('Cost Code (New)'!$F10021,LEN('Cost Code (New)'!$F10021)-SEARCH("Ext ",'Cost Code (New)'!$F10021)-LEN("Ext")))))+0,"")</f>
        <v/>
      </c>
      <c r="B10021" s="8"/>
      <c r="C10021" s="3"/>
      <c r="D10021" s="3"/>
      <c r="E10021" s="3"/>
      <c r="F10021" s="3"/>
      <c r="G10021" s="3"/>
      <c r="H10021" s="3"/>
      <c r="I10021" s="3"/>
    </row>
    <row r="10022" ht="15.75" customHeight="1">
      <c r="A10022" s="3" t="str">
        <f>IFERROR(TRIM(LEFT(RIGHT('Cost Code (New)'!$F10022,LEN('Cost Code (New)'!$F10022)-SEARCH("Ext ",'Cost Code (New)'!$F10022)-LEN("Ext")),SEARCH(" - ",RIGHT('Cost Code (New)'!$F10022,LEN('Cost Code (New)'!$F10022)-SEARCH("Ext ",'Cost Code (New)'!$F10022)-LEN("Ext")))))+0,"")</f>
        <v/>
      </c>
      <c r="B10022" s="8"/>
      <c r="C10022" s="3"/>
      <c r="D10022" s="3"/>
      <c r="E10022" s="3"/>
      <c r="F10022" s="3"/>
      <c r="G10022" s="3"/>
      <c r="H10022" s="3"/>
      <c r="I10022" s="3"/>
    </row>
    <row r="10023" ht="15.75" customHeight="1">
      <c r="A10023" s="3" t="str">
        <f>IFERROR(TRIM(LEFT(RIGHT('Cost Code (New)'!$F10023,LEN('Cost Code (New)'!$F10023)-SEARCH("Ext ",'Cost Code (New)'!$F10023)-LEN("Ext")),SEARCH(" - ",RIGHT('Cost Code (New)'!$F10023,LEN('Cost Code (New)'!$F10023)-SEARCH("Ext ",'Cost Code (New)'!$F10023)-LEN("Ext")))))+0,"")</f>
        <v/>
      </c>
      <c r="B10023" s="8"/>
      <c r="C10023" s="3"/>
      <c r="D10023" s="3"/>
      <c r="E10023" s="3"/>
      <c r="F10023" s="3"/>
      <c r="G10023" s="3"/>
      <c r="H10023" s="3"/>
      <c r="I10023" s="3"/>
    </row>
    <row r="10024" ht="15.75" customHeight="1">
      <c r="A10024" s="3" t="str">
        <f>IFERROR(TRIM(LEFT(RIGHT('Cost Code (New)'!$F10024,LEN('Cost Code (New)'!$F10024)-SEARCH("Ext ",'Cost Code (New)'!$F10024)-LEN("Ext")),SEARCH(" - ",RIGHT('Cost Code (New)'!$F10024,LEN('Cost Code (New)'!$F10024)-SEARCH("Ext ",'Cost Code (New)'!$F10024)-LEN("Ext")))))+0,"")</f>
        <v/>
      </c>
      <c r="B10024" s="8"/>
      <c r="C10024" s="3"/>
      <c r="D10024" s="3"/>
      <c r="E10024" s="3"/>
      <c r="F10024" s="3"/>
      <c r="G10024" s="3"/>
      <c r="H10024" s="3"/>
      <c r="I10024" s="3"/>
    </row>
    <row r="10025" ht="15.75" customHeight="1">
      <c r="A10025" s="3" t="str">
        <f>IFERROR(TRIM(LEFT(RIGHT('Cost Code (New)'!$F10025,LEN('Cost Code (New)'!$F10025)-SEARCH("Ext ",'Cost Code (New)'!$F10025)-LEN("Ext")),SEARCH(" - ",RIGHT('Cost Code (New)'!$F10025,LEN('Cost Code (New)'!$F10025)-SEARCH("Ext ",'Cost Code (New)'!$F10025)-LEN("Ext")))))+0,"")</f>
        <v/>
      </c>
      <c r="B10025" s="8"/>
      <c r="C10025" s="3"/>
      <c r="D10025" s="3"/>
      <c r="E10025" s="3"/>
      <c r="F10025" s="3"/>
      <c r="G10025" s="3"/>
      <c r="H10025" s="3"/>
      <c r="I10025" s="3"/>
    </row>
    <row r="10026" ht="15.75" customHeight="1">
      <c r="A10026" s="3" t="str">
        <f>IFERROR(TRIM(LEFT(RIGHT('Cost Code (New)'!$F10026,LEN('Cost Code (New)'!$F10026)-SEARCH("Ext ",'Cost Code (New)'!$F10026)-LEN("Ext")),SEARCH(" - ",RIGHT('Cost Code (New)'!$F10026,LEN('Cost Code (New)'!$F10026)-SEARCH("Ext ",'Cost Code (New)'!$F10026)-LEN("Ext")))))+0,"")</f>
        <v/>
      </c>
      <c r="B10026" s="8"/>
      <c r="C10026" s="3"/>
      <c r="D10026" s="3"/>
      <c r="E10026" s="3"/>
      <c r="F10026" s="3"/>
      <c r="G10026" s="3"/>
      <c r="H10026" s="3"/>
      <c r="I10026" s="3"/>
    </row>
    <row r="10027" ht="15.75" customHeight="1">
      <c r="A10027" s="3" t="str">
        <f>IFERROR(TRIM(LEFT(RIGHT('Cost Code (New)'!$F10027,LEN('Cost Code (New)'!$F10027)-SEARCH("Ext ",'Cost Code (New)'!$F10027)-LEN("Ext")),SEARCH(" - ",RIGHT('Cost Code (New)'!$F10027,LEN('Cost Code (New)'!$F10027)-SEARCH("Ext ",'Cost Code (New)'!$F10027)-LEN("Ext")))))+0,"")</f>
        <v/>
      </c>
      <c r="B10027" s="8"/>
      <c r="C10027" s="3"/>
      <c r="D10027" s="3"/>
      <c r="E10027" s="3"/>
      <c r="F10027" s="3"/>
      <c r="G10027" s="3"/>
      <c r="H10027" s="3"/>
      <c r="I10027" s="3"/>
    </row>
    <row r="10028" ht="15.75" customHeight="1">
      <c r="A10028" s="3" t="str">
        <f>IFERROR(TRIM(LEFT(RIGHT('Cost Code (New)'!$F10028,LEN('Cost Code (New)'!$F10028)-SEARCH("Ext ",'Cost Code (New)'!$F10028)-LEN("Ext")),SEARCH(" - ",RIGHT('Cost Code (New)'!$F10028,LEN('Cost Code (New)'!$F10028)-SEARCH("Ext ",'Cost Code (New)'!$F10028)-LEN("Ext")))))+0,"")</f>
        <v/>
      </c>
      <c r="B10028" s="8"/>
      <c r="C10028" s="3"/>
      <c r="D10028" s="3"/>
      <c r="E10028" s="3"/>
      <c r="F10028" s="3"/>
      <c r="G10028" s="3"/>
      <c r="H10028" s="3"/>
      <c r="I10028" s="3"/>
    </row>
    <row r="10029" ht="15.75" customHeight="1">
      <c r="A10029" s="3" t="str">
        <f>IFERROR(TRIM(LEFT(RIGHT('Cost Code (New)'!$F10029,LEN('Cost Code (New)'!$F10029)-SEARCH("Ext ",'Cost Code (New)'!$F10029)-LEN("Ext")),SEARCH(" - ",RIGHT('Cost Code (New)'!$F10029,LEN('Cost Code (New)'!$F10029)-SEARCH("Ext ",'Cost Code (New)'!$F10029)-LEN("Ext")))))+0,"")</f>
        <v/>
      </c>
      <c r="B10029" s="8"/>
      <c r="C10029" s="3"/>
      <c r="D10029" s="3"/>
      <c r="E10029" s="3"/>
      <c r="F10029" s="3"/>
      <c r="G10029" s="3"/>
      <c r="H10029" s="3"/>
      <c r="I10029" s="3"/>
    </row>
    <row r="10030" ht="15.75" customHeight="1">
      <c r="A10030" s="3" t="str">
        <f>IFERROR(TRIM(LEFT(RIGHT('Cost Code (New)'!$F10030,LEN('Cost Code (New)'!$F10030)-SEARCH("Ext ",'Cost Code (New)'!$F10030)-LEN("Ext")),SEARCH(" - ",RIGHT('Cost Code (New)'!$F10030,LEN('Cost Code (New)'!$F10030)-SEARCH("Ext ",'Cost Code (New)'!$F10030)-LEN("Ext")))))+0,"")</f>
        <v/>
      </c>
      <c r="B10030" s="8"/>
      <c r="C10030" s="3"/>
      <c r="D10030" s="3"/>
      <c r="E10030" s="3"/>
      <c r="F10030" s="3"/>
      <c r="G10030" s="3"/>
      <c r="H10030" s="3"/>
      <c r="I10030" s="3"/>
    </row>
    <row r="10031" ht="15.75" customHeight="1">
      <c r="A10031" s="3" t="str">
        <f>IFERROR(TRIM(LEFT(RIGHT('Cost Code (New)'!$F10031,LEN('Cost Code (New)'!$F10031)-SEARCH("Ext ",'Cost Code (New)'!$F10031)-LEN("Ext")),SEARCH(" - ",RIGHT('Cost Code (New)'!$F10031,LEN('Cost Code (New)'!$F10031)-SEARCH("Ext ",'Cost Code (New)'!$F10031)-LEN("Ext")))))+0,"")</f>
        <v/>
      </c>
      <c r="B10031" s="8"/>
      <c r="C10031" s="3"/>
      <c r="D10031" s="3"/>
      <c r="E10031" s="3"/>
      <c r="F10031" s="3"/>
      <c r="G10031" s="3"/>
      <c r="H10031" s="3"/>
      <c r="I10031" s="3"/>
    </row>
    <row r="10032" ht="15.75" customHeight="1">
      <c r="A10032" s="3" t="str">
        <f>IFERROR(TRIM(LEFT(RIGHT('Cost Code (New)'!$F10032,LEN('Cost Code (New)'!$F10032)-SEARCH("Ext ",'Cost Code (New)'!$F10032)-LEN("Ext")),SEARCH(" - ",RIGHT('Cost Code (New)'!$F10032,LEN('Cost Code (New)'!$F10032)-SEARCH("Ext ",'Cost Code (New)'!$F10032)-LEN("Ext")))))+0,"")</f>
        <v/>
      </c>
      <c r="B10032" s="8"/>
      <c r="C10032" s="3"/>
      <c r="D10032" s="3"/>
      <c r="E10032" s="3"/>
      <c r="F10032" s="3"/>
      <c r="G10032" s="3"/>
      <c r="H10032" s="3"/>
      <c r="I10032" s="3"/>
    </row>
    <row r="10033" ht="15.75" customHeight="1">
      <c r="A10033" s="3" t="str">
        <f>IFERROR(TRIM(LEFT(RIGHT('Cost Code (New)'!$F10033,LEN('Cost Code (New)'!$F10033)-SEARCH("Ext ",'Cost Code (New)'!$F10033)-LEN("Ext")),SEARCH(" - ",RIGHT('Cost Code (New)'!$F10033,LEN('Cost Code (New)'!$F10033)-SEARCH("Ext ",'Cost Code (New)'!$F10033)-LEN("Ext")))))+0,"")</f>
        <v/>
      </c>
      <c r="B10033" s="8"/>
      <c r="C10033" s="3"/>
      <c r="D10033" s="3"/>
      <c r="E10033" s="3"/>
      <c r="F10033" s="3"/>
      <c r="G10033" s="3"/>
      <c r="H10033" s="3"/>
      <c r="I10033" s="3"/>
    </row>
    <row r="10034" ht="15.75" customHeight="1">
      <c r="A10034" s="3" t="str">
        <f>IFERROR(TRIM(LEFT(RIGHT('Cost Code (New)'!$F10034,LEN('Cost Code (New)'!$F10034)-SEARCH("Ext ",'Cost Code (New)'!$F10034)-LEN("Ext")),SEARCH(" - ",RIGHT('Cost Code (New)'!$F10034,LEN('Cost Code (New)'!$F10034)-SEARCH("Ext ",'Cost Code (New)'!$F10034)-LEN("Ext")))))+0,"")</f>
        <v/>
      </c>
      <c r="B10034" s="8"/>
      <c r="C10034" s="3"/>
      <c r="D10034" s="3"/>
      <c r="E10034" s="3"/>
      <c r="F10034" s="3"/>
      <c r="G10034" s="3"/>
      <c r="H10034" s="3"/>
      <c r="I10034" s="3"/>
    </row>
    <row r="10035" ht="15.75" customHeight="1">
      <c r="A10035" s="3" t="str">
        <f>IFERROR(TRIM(LEFT(RIGHT('Cost Code (New)'!$F10035,LEN('Cost Code (New)'!$F10035)-SEARCH("Ext ",'Cost Code (New)'!$F10035)-LEN("Ext")),SEARCH(" - ",RIGHT('Cost Code (New)'!$F10035,LEN('Cost Code (New)'!$F10035)-SEARCH("Ext ",'Cost Code (New)'!$F10035)-LEN("Ext")))))+0,"")</f>
        <v/>
      </c>
      <c r="B10035" s="8"/>
      <c r="C10035" s="3"/>
      <c r="D10035" s="3"/>
      <c r="E10035" s="3"/>
      <c r="F10035" s="3"/>
      <c r="G10035" s="3"/>
      <c r="H10035" s="3"/>
      <c r="I10035" s="3"/>
    </row>
    <row r="10036" ht="15.75" customHeight="1">
      <c r="A10036" s="3" t="str">
        <f>IFERROR(TRIM(LEFT(RIGHT('Cost Code (New)'!$F10036,LEN('Cost Code (New)'!$F10036)-SEARCH("Ext ",'Cost Code (New)'!$F10036)-LEN("Ext")),SEARCH(" - ",RIGHT('Cost Code (New)'!$F10036,LEN('Cost Code (New)'!$F10036)-SEARCH("Ext ",'Cost Code (New)'!$F10036)-LEN("Ext")))))+0,"")</f>
        <v/>
      </c>
      <c r="B10036" s="8"/>
      <c r="C10036" s="3"/>
      <c r="D10036" s="3"/>
      <c r="E10036" s="3"/>
      <c r="F10036" s="3"/>
      <c r="G10036" s="3"/>
      <c r="H10036" s="3"/>
      <c r="I10036" s="3"/>
    </row>
    <row r="10037" ht="15.75" customHeight="1">
      <c r="A10037" s="3" t="str">
        <f>IFERROR(TRIM(LEFT(RIGHT('Cost Code (New)'!$F10037,LEN('Cost Code (New)'!$F10037)-SEARCH("Ext ",'Cost Code (New)'!$F10037)-LEN("Ext")),SEARCH(" - ",RIGHT('Cost Code (New)'!$F10037,LEN('Cost Code (New)'!$F10037)-SEARCH("Ext ",'Cost Code (New)'!$F10037)-LEN("Ext")))))+0,"")</f>
        <v/>
      </c>
      <c r="B10037" s="8"/>
      <c r="C10037" s="3"/>
      <c r="D10037" s="3"/>
      <c r="E10037" s="3"/>
      <c r="F10037" s="3"/>
      <c r="G10037" s="3"/>
      <c r="H10037" s="3"/>
      <c r="I10037" s="3"/>
    </row>
    <row r="10038" ht="15.75" customHeight="1">
      <c r="A10038" s="3" t="str">
        <f>IFERROR(TRIM(LEFT(RIGHT('Cost Code (New)'!$F10038,LEN('Cost Code (New)'!$F10038)-SEARCH("Ext ",'Cost Code (New)'!$F10038)-LEN("Ext")),SEARCH(" - ",RIGHT('Cost Code (New)'!$F10038,LEN('Cost Code (New)'!$F10038)-SEARCH("Ext ",'Cost Code (New)'!$F10038)-LEN("Ext")))))+0,"")</f>
        <v/>
      </c>
      <c r="B10038" s="8"/>
      <c r="C10038" s="3"/>
      <c r="D10038" s="3"/>
      <c r="E10038" s="3"/>
      <c r="F10038" s="3"/>
      <c r="G10038" s="3"/>
      <c r="H10038" s="3"/>
      <c r="I10038" s="3"/>
    </row>
    <row r="10039" ht="15.75" customHeight="1">
      <c r="A10039" s="3" t="str">
        <f>IFERROR(TRIM(LEFT(RIGHT('Cost Code (New)'!$F10039,LEN('Cost Code (New)'!$F10039)-SEARCH("Ext ",'Cost Code (New)'!$F10039)-LEN("Ext")),SEARCH(" - ",RIGHT('Cost Code (New)'!$F10039,LEN('Cost Code (New)'!$F10039)-SEARCH("Ext ",'Cost Code (New)'!$F10039)-LEN("Ext")))))+0,"")</f>
        <v/>
      </c>
      <c r="B10039" s="8"/>
      <c r="C10039" s="3"/>
      <c r="D10039" s="3"/>
      <c r="E10039" s="3"/>
      <c r="F10039" s="3"/>
      <c r="G10039" s="3"/>
      <c r="H10039" s="3"/>
      <c r="I10039" s="3"/>
    </row>
    <row r="10040" ht="15.75" customHeight="1">
      <c r="A10040" s="3" t="str">
        <f>IFERROR(TRIM(LEFT(RIGHT('Cost Code (New)'!$F10040,LEN('Cost Code (New)'!$F10040)-SEARCH("Ext ",'Cost Code (New)'!$F10040)-LEN("Ext")),SEARCH(" - ",RIGHT('Cost Code (New)'!$F10040,LEN('Cost Code (New)'!$F10040)-SEARCH("Ext ",'Cost Code (New)'!$F10040)-LEN("Ext")))))+0,"")</f>
        <v/>
      </c>
      <c r="B10040" s="8"/>
      <c r="C10040" s="3"/>
      <c r="D10040" s="3"/>
      <c r="E10040" s="3"/>
      <c r="F10040" s="3"/>
      <c r="G10040" s="3"/>
      <c r="H10040" s="3"/>
      <c r="I10040" s="3"/>
    </row>
    <row r="10041" ht="15.75" customHeight="1">
      <c r="A10041" s="3" t="str">
        <f>IFERROR(TRIM(LEFT(RIGHT('Cost Code (New)'!$F10041,LEN('Cost Code (New)'!$F10041)-SEARCH("Ext ",'Cost Code (New)'!$F10041)-LEN("Ext")),SEARCH(" - ",RIGHT('Cost Code (New)'!$F10041,LEN('Cost Code (New)'!$F10041)-SEARCH("Ext ",'Cost Code (New)'!$F10041)-LEN("Ext")))))+0,"")</f>
        <v/>
      </c>
      <c r="B10041" s="8"/>
      <c r="C10041" s="3"/>
      <c r="D10041" s="3"/>
      <c r="E10041" s="3"/>
      <c r="F10041" s="3"/>
      <c r="G10041" s="3"/>
      <c r="H10041" s="3"/>
      <c r="I10041" s="3"/>
    </row>
    <row r="10042" ht="15.75" customHeight="1">
      <c r="A10042" s="3" t="str">
        <f>IFERROR(TRIM(LEFT(RIGHT('Cost Code (New)'!$F10042,LEN('Cost Code (New)'!$F10042)-SEARCH("Ext ",'Cost Code (New)'!$F10042)-LEN("Ext")),SEARCH(" - ",RIGHT('Cost Code (New)'!$F10042,LEN('Cost Code (New)'!$F10042)-SEARCH("Ext ",'Cost Code (New)'!$F10042)-LEN("Ext")))))+0,"")</f>
        <v/>
      </c>
      <c r="B10042" s="8"/>
      <c r="C10042" s="3"/>
      <c r="D10042" s="3"/>
      <c r="E10042" s="3"/>
      <c r="F10042" s="3"/>
      <c r="G10042" s="3"/>
      <c r="H10042" s="3"/>
      <c r="I10042" s="3"/>
    </row>
    <row r="10043" ht="15.75" customHeight="1">
      <c r="A10043" s="3" t="str">
        <f>IFERROR(TRIM(LEFT(RIGHT('Cost Code (New)'!$F10043,LEN('Cost Code (New)'!$F10043)-SEARCH("Ext ",'Cost Code (New)'!$F10043)-LEN("Ext")),SEARCH(" - ",RIGHT('Cost Code (New)'!$F10043,LEN('Cost Code (New)'!$F10043)-SEARCH("Ext ",'Cost Code (New)'!$F10043)-LEN("Ext")))))+0,"")</f>
        <v/>
      </c>
      <c r="B10043" s="8"/>
      <c r="C10043" s="3"/>
      <c r="D10043" s="3"/>
      <c r="E10043" s="3"/>
      <c r="F10043" s="3"/>
      <c r="G10043" s="3"/>
      <c r="H10043" s="3"/>
      <c r="I10043" s="3"/>
    </row>
    <row r="10044" ht="15.75" customHeight="1">
      <c r="A10044" s="3" t="str">
        <f>IFERROR(TRIM(LEFT(RIGHT('Cost Code (New)'!$F10044,LEN('Cost Code (New)'!$F10044)-SEARCH("Ext ",'Cost Code (New)'!$F10044)-LEN("Ext")),SEARCH(" - ",RIGHT('Cost Code (New)'!$F10044,LEN('Cost Code (New)'!$F10044)-SEARCH("Ext ",'Cost Code (New)'!$F10044)-LEN("Ext")))))+0,"")</f>
        <v/>
      </c>
      <c r="B10044" s="8"/>
      <c r="C10044" s="3"/>
      <c r="D10044" s="3"/>
      <c r="E10044" s="3"/>
      <c r="F10044" s="3"/>
      <c r="G10044" s="3"/>
      <c r="H10044" s="3"/>
      <c r="I10044" s="3"/>
    </row>
    <row r="10045" ht="15.75" customHeight="1">
      <c r="A10045" s="3" t="str">
        <f>IFERROR(TRIM(LEFT(RIGHT('Cost Code (New)'!$F10045,LEN('Cost Code (New)'!$F10045)-SEARCH("Ext ",'Cost Code (New)'!$F10045)-LEN("Ext")),SEARCH(" - ",RIGHT('Cost Code (New)'!$F10045,LEN('Cost Code (New)'!$F10045)-SEARCH("Ext ",'Cost Code (New)'!$F10045)-LEN("Ext")))))+0,"")</f>
        <v/>
      </c>
      <c r="B10045" s="8"/>
      <c r="C10045" s="3"/>
      <c r="D10045" s="3"/>
      <c r="E10045" s="3"/>
      <c r="F10045" s="3"/>
      <c r="G10045" s="3"/>
      <c r="H10045" s="3"/>
      <c r="I10045" s="3"/>
    </row>
    <row r="10046" ht="15.75" customHeight="1">
      <c r="A10046" s="3" t="str">
        <f>IFERROR(TRIM(LEFT(RIGHT('Cost Code (New)'!$F10046,LEN('Cost Code (New)'!$F10046)-SEARCH("Ext ",'Cost Code (New)'!$F10046)-LEN("Ext")),SEARCH(" - ",RIGHT('Cost Code (New)'!$F10046,LEN('Cost Code (New)'!$F10046)-SEARCH("Ext ",'Cost Code (New)'!$F10046)-LEN("Ext")))))+0,"")</f>
        <v/>
      </c>
      <c r="B10046" s="8"/>
      <c r="C10046" s="3"/>
      <c r="D10046" s="3"/>
      <c r="E10046" s="3"/>
      <c r="F10046" s="3"/>
      <c r="G10046" s="3"/>
      <c r="H10046" s="3"/>
      <c r="I10046" s="3"/>
    </row>
    <row r="10047" ht="15.75" customHeight="1">
      <c r="A10047" s="3" t="str">
        <f>IFERROR(TRIM(LEFT(RIGHT('Cost Code (New)'!$F10047,LEN('Cost Code (New)'!$F10047)-SEARCH("Ext ",'Cost Code (New)'!$F10047)-LEN("Ext")),SEARCH(" - ",RIGHT('Cost Code (New)'!$F10047,LEN('Cost Code (New)'!$F10047)-SEARCH("Ext ",'Cost Code (New)'!$F10047)-LEN("Ext")))))+0,"")</f>
        <v/>
      </c>
      <c r="B10047" s="8"/>
      <c r="C10047" s="3"/>
      <c r="D10047" s="3"/>
      <c r="E10047" s="3"/>
      <c r="F10047" s="3"/>
      <c r="G10047" s="3"/>
      <c r="H10047" s="3"/>
      <c r="I10047" s="3"/>
    </row>
    <row r="10048" ht="15.75" customHeight="1">
      <c r="A10048" s="3" t="str">
        <f>IFERROR(TRIM(LEFT(RIGHT('Cost Code (New)'!$F10048,LEN('Cost Code (New)'!$F10048)-SEARCH("Ext ",'Cost Code (New)'!$F10048)-LEN("Ext")),SEARCH(" - ",RIGHT('Cost Code (New)'!$F10048,LEN('Cost Code (New)'!$F10048)-SEARCH("Ext ",'Cost Code (New)'!$F10048)-LEN("Ext")))))+0,"")</f>
        <v/>
      </c>
      <c r="B10048" s="8"/>
      <c r="C10048" s="3"/>
      <c r="D10048" s="3"/>
      <c r="E10048" s="3"/>
      <c r="F10048" s="3"/>
      <c r="G10048" s="3"/>
      <c r="H10048" s="3"/>
      <c r="I10048" s="3"/>
    </row>
    <row r="10049" ht="15.75" customHeight="1">
      <c r="A10049" s="3" t="str">
        <f>IFERROR(TRIM(LEFT(RIGHT('Cost Code (New)'!$F10049,LEN('Cost Code (New)'!$F10049)-SEARCH("Ext ",'Cost Code (New)'!$F10049)-LEN("Ext")),SEARCH(" - ",RIGHT('Cost Code (New)'!$F10049,LEN('Cost Code (New)'!$F10049)-SEARCH("Ext ",'Cost Code (New)'!$F10049)-LEN("Ext")))))+0,"")</f>
        <v/>
      </c>
      <c r="B10049" s="8"/>
      <c r="C10049" s="3"/>
      <c r="D10049" s="3"/>
      <c r="E10049" s="3"/>
      <c r="F10049" s="3"/>
      <c r="G10049" s="3"/>
      <c r="H10049" s="3"/>
      <c r="I10049" s="3"/>
    </row>
    <row r="10050" ht="15.75" customHeight="1">
      <c r="A10050" s="3" t="str">
        <f>IFERROR(TRIM(LEFT(RIGHT('Cost Code (New)'!$F10050,LEN('Cost Code (New)'!$F10050)-SEARCH("Ext ",'Cost Code (New)'!$F10050)-LEN("Ext")),SEARCH(" - ",RIGHT('Cost Code (New)'!$F10050,LEN('Cost Code (New)'!$F10050)-SEARCH("Ext ",'Cost Code (New)'!$F10050)-LEN("Ext")))))+0,"")</f>
        <v/>
      </c>
      <c r="B10050" s="8"/>
      <c r="C10050" s="3"/>
      <c r="D10050" s="3"/>
      <c r="E10050" s="3"/>
      <c r="F10050" s="3"/>
      <c r="G10050" s="3"/>
      <c r="H10050" s="3"/>
      <c r="I10050" s="3"/>
    </row>
    <row r="10051" ht="15.75" customHeight="1">
      <c r="A10051" s="3" t="str">
        <f>IFERROR(TRIM(LEFT(RIGHT('Cost Code (New)'!$F10051,LEN('Cost Code (New)'!$F10051)-SEARCH("Ext ",'Cost Code (New)'!$F10051)-LEN("Ext")),SEARCH(" - ",RIGHT('Cost Code (New)'!$F10051,LEN('Cost Code (New)'!$F10051)-SEARCH("Ext ",'Cost Code (New)'!$F10051)-LEN("Ext")))))+0,"")</f>
        <v/>
      </c>
      <c r="B10051" s="8"/>
      <c r="C10051" s="3"/>
      <c r="D10051" s="3"/>
      <c r="E10051" s="3"/>
      <c r="F10051" s="3"/>
      <c r="G10051" s="3"/>
      <c r="H10051" s="3"/>
      <c r="I10051" s="3"/>
    </row>
    <row r="10052" ht="15.75" customHeight="1">
      <c r="A10052" s="3" t="str">
        <f>IFERROR(TRIM(LEFT(RIGHT('Cost Code (New)'!$F10052,LEN('Cost Code (New)'!$F10052)-SEARCH("Ext ",'Cost Code (New)'!$F10052)-LEN("Ext")),SEARCH(" - ",RIGHT('Cost Code (New)'!$F10052,LEN('Cost Code (New)'!$F10052)-SEARCH("Ext ",'Cost Code (New)'!$F10052)-LEN("Ext")))))+0,"")</f>
        <v/>
      </c>
      <c r="B10052" s="8"/>
      <c r="C10052" s="3"/>
      <c r="D10052" s="3"/>
      <c r="E10052" s="3"/>
      <c r="F10052" s="3"/>
      <c r="G10052" s="3"/>
      <c r="H10052" s="3"/>
      <c r="I10052" s="3"/>
    </row>
    <row r="10053" ht="15.75" customHeight="1">
      <c r="A10053" s="3" t="str">
        <f>IFERROR(TRIM(LEFT(RIGHT('Cost Code (New)'!$F10053,LEN('Cost Code (New)'!$F10053)-SEARCH("Ext ",'Cost Code (New)'!$F10053)-LEN("Ext")),SEARCH(" - ",RIGHT('Cost Code (New)'!$F10053,LEN('Cost Code (New)'!$F10053)-SEARCH("Ext ",'Cost Code (New)'!$F10053)-LEN("Ext")))))+0,"")</f>
        <v/>
      </c>
      <c r="B10053" s="8"/>
      <c r="C10053" s="3"/>
      <c r="D10053" s="3"/>
      <c r="E10053" s="3"/>
      <c r="F10053" s="3"/>
      <c r="G10053" s="3"/>
      <c r="H10053" s="3"/>
      <c r="I10053" s="3"/>
    </row>
    <row r="10054" ht="15.75" customHeight="1">
      <c r="A10054" s="3" t="str">
        <f>IFERROR(TRIM(LEFT(RIGHT('Cost Code (New)'!$F10054,LEN('Cost Code (New)'!$F10054)-SEARCH("Ext ",'Cost Code (New)'!$F10054)-LEN("Ext")),SEARCH(" - ",RIGHT('Cost Code (New)'!$F10054,LEN('Cost Code (New)'!$F10054)-SEARCH("Ext ",'Cost Code (New)'!$F10054)-LEN("Ext")))))+0,"")</f>
        <v/>
      </c>
      <c r="B10054" s="8"/>
      <c r="C10054" s="3"/>
      <c r="D10054" s="3"/>
      <c r="E10054" s="3"/>
      <c r="F10054" s="3"/>
      <c r="G10054" s="3"/>
      <c r="H10054" s="3"/>
      <c r="I10054" s="3"/>
    </row>
    <row r="10055" ht="15.75" customHeight="1">
      <c r="A10055" s="3" t="str">
        <f>IFERROR(TRIM(LEFT(RIGHT('Cost Code (New)'!$F10055,LEN('Cost Code (New)'!$F10055)-SEARCH("Ext ",'Cost Code (New)'!$F10055)-LEN("Ext")),SEARCH(" - ",RIGHT('Cost Code (New)'!$F10055,LEN('Cost Code (New)'!$F10055)-SEARCH("Ext ",'Cost Code (New)'!$F10055)-LEN("Ext")))))+0,"")</f>
        <v/>
      </c>
      <c r="B10055" s="8"/>
      <c r="C10055" s="3"/>
      <c r="D10055" s="3"/>
      <c r="E10055" s="3"/>
      <c r="F10055" s="3"/>
      <c r="G10055" s="3"/>
      <c r="H10055" s="3"/>
      <c r="I10055" s="3"/>
    </row>
    <row r="10056" ht="15.75" customHeight="1">
      <c r="A10056" s="3" t="str">
        <f>IFERROR(TRIM(LEFT(RIGHT('Cost Code (New)'!$F10056,LEN('Cost Code (New)'!$F10056)-SEARCH("Ext ",'Cost Code (New)'!$F10056)-LEN("Ext")),SEARCH(" - ",RIGHT('Cost Code (New)'!$F10056,LEN('Cost Code (New)'!$F10056)-SEARCH("Ext ",'Cost Code (New)'!$F10056)-LEN("Ext")))))+0,"")</f>
        <v/>
      </c>
      <c r="B10056" s="8"/>
      <c r="C10056" s="3"/>
      <c r="D10056" s="3"/>
      <c r="E10056" s="3"/>
      <c r="F10056" s="3"/>
      <c r="G10056" s="3"/>
      <c r="H10056" s="3"/>
      <c r="I10056" s="3"/>
    </row>
    <row r="10057" ht="15.75" customHeight="1">
      <c r="A10057" s="3" t="str">
        <f>IFERROR(TRIM(LEFT(RIGHT('Cost Code (New)'!$F10057,LEN('Cost Code (New)'!$F10057)-SEARCH("Ext ",'Cost Code (New)'!$F10057)-LEN("Ext")),SEARCH(" - ",RIGHT('Cost Code (New)'!$F10057,LEN('Cost Code (New)'!$F10057)-SEARCH("Ext ",'Cost Code (New)'!$F10057)-LEN("Ext")))))+0,"")</f>
        <v/>
      </c>
      <c r="B10057" s="8"/>
      <c r="C10057" s="3"/>
      <c r="D10057" s="3"/>
      <c r="E10057" s="3"/>
      <c r="F10057" s="3"/>
      <c r="G10057" s="3"/>
      <c r="H10057" s="3"/>
      <c r="I10057" s="3"/>
    </row>
    <row r="10058" ht="15.75" customHeight="1">
      <c r="A10058" s="3" t="str">
        <f>IFERROR(TRIM(LEFT(RIGHT('Cost Code (New)'!$F10058,LEN('Cost Code (New)'!$F10058)-SEARCH("Ext ",'Cost Code (New)'!$F10058)-LEN("Ext")),SEARCH(" - ",RIGHT('Cost Code (New)'!$F10058,LEN('Cost Code (New)'!$F10058)-SEARCH("Ext ",'Cost Code (New)'!$F10058)-LEN("Ext")))))+0,"")</f>
        <v/>
      </c>
      <c r="B10058" s="8"/>
      <c r="C10058" s="3"/>
      <c r="D10058" s="3"/>
      <c r="E10058" s="3"/>
      <c r="F10058" s="3"/>
      <c r="G10058" s="3"/>
      <c r="H10058" s="3"/>
      <c r="I10058" s="3"/>
    </row>
    <row r="10059" ht="15.75" customHeight="1">
      <c r="A10059" s="3" t="str">
        <f>IFERROR(TRIM(LEFT(RIGHT('Cost Code (New)'!$F10059,LEN('Cost Code (New)'!$F10059)-SEARCH("Ext ",'Cost Code (New)'!$F10059)-LEN("Ext")),SEARCH(" - ",RIGHT('Cost Code (New)'!$F10059,LEN('Cost Code (New)'!$F10059)-SEARCH("Ext ",'Cost Code (New)'!$F10059)-LEN("Ext")))))+0,"")</f>
        <v/>
      </c>
      <c r="B10059" s="8"/>
      <c r="C10059" s="3"/>
      <c r="D10059" s="3"/>
      <c r="E10059" s="3"/>
      <c r="F10059" s="3"/>
      <c r="G10059" s="3"/>
      <c r="H10059" s="3"/>
      <c r="I10059" s="3"/>
    </row>
    <row r="10060" ht="15.75" customHeight="1">
      <c r="A10060" s="3" t="str">
        <f>IFERROR(TRIM(LEFT(RIGHT('Cost Code (New)'!$F10060,LEN('Cost Code (New)'!$F10060)-SEARCH("Ext ",'Cost Code (New)'!$F10060)-LEN("Ext")),SEARCH(" - ",RIGHT('Cost Code (New)'!$F10060,LEN('Cost Code (New)'!$F10060)-SEARCH("Ext ",'Cost Code (New)'!$F10060)-LEN("Ext")))))+0,"")</f>
        <v/>
      </c>
      <c r="B10060" s="8"/>
      <c r="C10060" s="3"/>
      <c r="D10060" s="3"/>
      <c r="E10060" s="3"/>
      <c r="F10060" s="3"/>
      <c r="G10060" s="3"/>
      <c r="H10060" s="3"/>
      <c r="I10060" s="3"/>
    </row>
    <row r="10061" ht="15.75" customHeight="1">
      <c r="A10061" s="3" t="str">
        <f>IFERROR(TRIM(LEFT(RIGHT('Cost Code (New)'!$F10061,LEN('Cost Code (New)'!$F10061)-SEARCH("Ext ",'Cost Code (New)'!$F10061)-LEN("Ext")),SEARCH(" - ",RIGHT('Cost Code (New)'!$F10061,LEN('Cost Code (New)'!$F10061)-SEARCH("Ext ",'Cost Code (New)'!$F10061)-LEN("Ext")))))+0,"")</f>
        <v/>
      </c>
      <c r="B10061" s="8"/>
      <c r="C10061" s="3"/>
      <c r="D10061" s="3"/>
      <c r="E10061" s="3"/>
      <c r="F10061" s="3"/>
      <c r="G10061" s="3"/>
      <c r="H10061" s="3"/>
      <c r="I10061" s="3"/>
    </row>
    <row r="10062" ht="15.75" customHeight="1">
      <c r="A10062" s="3" t="str">
        <f>IFERROR(TRIM(LEFT(RIGHT('Cost Code (New)'!$F10062,LEN('Cost Code (New)'!$F10062)-SEARCH("Ext ",'Cost Code (New)'!$F10062)-LEN("Ext")),SEARCH(" - ",RIGHT('Cost Code (New)'!$F10062,LEN('Cost Code (New)'!$F10062)-SEARCH("Ext ",'Cost Code (New)'!$F10062)-LEN("Ext")))))+0,"")</f>
        <v/>
      </c>
      <c r="B10062" s="8"/>
      <c r="C10062" s="3"/>
      <c r="D10062" s="3"/>
      <c r="E10062" s="3"/>
      <c r="F10062" s="3"/>
      <c r="G10062" s="3"/>
      <c r="H10062" s="3"/>
      <c r="I10062" s="3"/>
    </row>
    <row r="10063" ht="15.75" customHeight="1">
      <c r="A10063" s="3" t="str">
        <f>IFERROR(TRIM(LEFT(RIGHT('Cost Code (New)'!$F10063,LEN('Cost Code (New)'!$F10063)-SEARCH("Ext ",'Cost Code (New)'!$F10063)-LEN("Ext")),SEARCH(" - ",RIGHT('Cost Code (New)'!$F10063,LEN('Cost Code (New)'!$F10063)-SEARCH("Ext ",'Cost Code (New)'!$F10063)-LEN("Ext")))))+0,"")</f>
        <v/>
      </c>
      <c r="B10063" s="8"/>
      <c r="C10063" s="3"/>
      <c r="D10063" s="3"/>
      <c r="E10063" s="3"/>
      <c r="F10063" s="3"/>
      <c r="G10063" s="3"/>
      <c r="H10063" s="3"/>
      <c r="I10063" s="3"/>
    </row>
    <row r="10064" ht="15.75" customHeight="1">
      <c r="A10064" s="3" t="str">
        <f>IFERROR(TRIM(LEFT(RIGHT('Cost Code (New)'!$F10064,LEN('Cost Code (New)'!$F10064)-SEARCH("Ext ",'Cost Code (New)'!$F10064)-LEN("Ext")),SEARCH(" - ",RIGHT('Cost Code (New)'!$F10064,LEN('Cost Code (New)'!$F10064)-SEARCH("Ext ",'Cost Code (New)'!$F10064)-LEN("Ext")))))+0,"")</f>
        <v/>
      </c>
      <c r="B10064" s="8"/>
      <c r="C10064" s="3"/>
      <c r="D10064" s="3"/>
      <c r="E10064" s="3"/>
      <c r="F10064" s="3"/>
      <c r="G10064" s="3"/>
      <c r="H10064" s="3"/>
      <c r="I10064" s="3"/>
    </row>
    <row r="10065" ht="15.75" customHeight="1">
      <c r="A10065" s="3" t="str">
        <f>IFERROR(TRIM(LEFT(RIGHT('Cost Code (New)'!$F10065,LEN('Cost Code (New)'!$F10065)-SEARCH("Ext ",'Cost Code (New)'!$F10065)-LEN("Ext")),SEARCH(" - ",RIGHT('Cost Code (New)'!$F10065,LEN('Cost Code (New)'!$F10065)-SEARCH("Ext ",'Cost Code (New)'!$F10065)-LEN("Ext")))))+0,"")</f>
        <v/>
      </c>
      <c r="B10065" s="8"/>
      <c r="C10065" s="3"/>
      <c r="D10065" s="3"/>
      <c r="E10065" s="3"/>
      <c r="F10065" s="3"/>
      <c r="G10065" s="3"/>
      <c r="H10065" s="3"/>
      <c r="I10065" s="3"/>
    </row>
    <row r="10066" ht="15.75" customHeight="1">
      <c r="A10066" s="3" t="str">
        <f>IFERROR(TRIM(LEFT(RIGHT('Cost Code (New)'!$F10066,LEN('Cost Code (New)'!$F10066)-SEARCH("Ext ",'Cost Code (New)'!$F10066)-LEN("Ext")),SEARCH(" - ",RIGHT('Cost Code (New)'!$F10066,LEN('Cost Code (New)'!$F10066)-SEARCH("Ext ",'Cost Code (New)'!$F10066)-LEN("Ext")))))+0,"")</f>
        <v/>
      </c>
      <c r="B10066" s="8"/>
      <c r="C10066" s="3"/>
      <c r="D10066" s="3"/>
      <c r="E10066" s="3"/>
      <c r="F10066" s="3"/>
      <c r="G10066" s="3"/>
      <c r="H10066" s="3"/>
      <c r="I10066" s="3"/>
    </row>
    <row r="10067" ht="15.75" customHeight="1">
      <c r="A10067" s="3" t="str">
        <f>IFERROR(TRIM(LEFT(RIGHT('Cost Code (New)'!$F10067,LEN('Cost Code (New)'!$F10067)-SEARCH("Ext ",'Cost Code (New)'!$F10067)-LEN("Ext")),SEARCH(" - ",RIGHT('Cost Code (New)'!$F10067,LEN('Cost Code (New)'!$F10067)-SEARCH("Ext ",'Cost Code (New)'!$F10067)-LEN("Ext")))))+0,"")</f>
        <v/>
      </c>
      <c r="B10067" s="8"/>
      <c r="C10067" s="3"/>
      <c r="D10067" s="3"/>
      <c r="E10067" s="3"/>
      <c r="F10067" s="3"/>
      <c r="G10067" s="3"/>
      <c r="H10067" s="3"/>
      <c r="I10067" s="3"/>
    </row>
    <row r="10068" ht="15.75" customHeight="1">
      <c r="A10068" s="3" t="str">
        <f>IFERROR(TRIM(LEFT(RIGHT('Cost Code (New)'!$F10068,LEN('Cost Code (New)'!$F10068)-SEARCH("Ext ",'Cost Code (New)'!$F10068)-LEN("Ext")),SEARCH(" - ",RIGHT('Cost Code (New)'!$F10068,LEN('Cost Code (New)'!$F10068)-SEARCH("Ext ",'Cost Code (New)'!$F10068)-LEN("Ext")))))+0,"")</f>
        <v/>
      </c>
      <c r="B10068" s="8"/>
      <c r="C10068" s="3"/>
      <c r="D10068" s="3"/>
      <c r="E10068" s="3"/>
      <c r="F10068" s="3"/>
      <c r="G10068" s="3"/>
      <c r="H10068" s="3"/>
      <c r="I10068" s="3"/>
    </row>
    <row r="10069" ht="15.75" customHeight="1">
      <c r="A10069" s="3" t="str">
        <f>IFERROR(TRIM(LEFT(RIGHT('Cost Code (New)'!$F10069,LEN('Cost Code (New)'!$F10069)-SEARCH("Ext ",'Cost Code (New)'!$F10069)-LEN("Ext")),SEARCH(" - ",RIGHT('Cost Code (New)'!$F10069,LEN('Cost Code (New)'!$F10069)-SEARCH("Ext ",'Cost Code (New)'!$F10069)-LEN("Ext")))))+0,"")</f>
        <v/>
      </c>
      <c r="B10069" s="8"/>
      <c r="C10069" s="3"/>
      <c r="D10069" s="3"/>
      <c r="E10069" s="3"/>
      <c r="F10069" s="3"/>
      <c r="G10069" s="3"/>
      <c r="H10069" s="3"/>
      <c r="I10069" s="3"/>
    </row>
    <row r="10070" ht="15.75" customHeight="1">
      <c r="A10070" s="3" t="str">
        <f>IFERROR(TRIM(LEFT(RIGHT('Cost Code (New)'!$F10070,LEN('Cost Code (New)'!$F10070)-SEARCH("Ext ",'Cost Code (New)'!$F10070)-LEN("Ext")),SEARCH(" - ",RIGHT('Cost Code (New)'!$F10070,LEN('Cost Code (New)'!$F10070)-SEARCH("Ext ",'Cost Code (New)'!$F10070)-LEN("Ext")))))+0,"")</f>
        <v/>
      </c>
      <c r="B10070" s="8"/>
      <c r="C10070" s="3"/>
      <c r="D10070" s="3"/>
      <c r="E10070" s="3"/>
      <c r="F10070" s="3"/>
      <c r="G10070" s="3"/>
      <c r="H10070" s="3"/>
      <c r="I10070" s="3"/>
    </row>
    <row r="10071" ht="15.75" customHeight="1">
      <c r="A10071" s="3" t="str">
        <f>IFERROR(TRIM(LEFT(RIGHT('Cost Code (New)'!$F10071,LEN('Cost Code (New)'!$F10071)-SEARCH("Ext ",'Cost Code (New)'!$F10071)-LEN("Ext")),SEARCH(" - ",RIGHT('Cost Code (New)'!$F10071,LEN('Cost Code (New)'!$F10071)-SEARCH("Ext ",'Cost Code (New)'!$F10071)-LEN("Ext")))))+0,"")</f>
        <v/>
      </c>
      <c r="B10071" s="8"/>
      <c r="C10071" s="3"/>
      <c r="D10071" s="3"/>
      <c r="E10071" s="3"/>
      <c r="F10071" s="3"/>
      <c r="G10071" s="3"/>
      <c r="H10071" s="3"/>
      <c r="I10071" s="3"/>
    </row>
    <row r="10072" ht="15.75" customHeight="1">
      <c r="A10072" s="3" t="str">
        <f>IFERROR(TRIM(LEFT(RIGHT('Cost Code (New)'!$F10072,LEN('Cost Code (New)'!$F10072)-SEARCH("Ext ",'Cost Code (New)'!$F10072)-LEN("Ext")),SEARCH(" - ",RIGHT('Cost Code (New)'!$F10072,LEN('Cost Code (New)'!$F10072)-SEARCH("Ext ",'Cost Code (New)'!$F10072)-LEN("Ext")))))+0,"")</f>
        <v/>
      </c>
      <c r="B10072" s="8"/>
      <c r="C10072" s="3"/>
      <c r="D10072" s="3"/>
      <c r="E10072" s="3"/>
      <c r="F10072" s="3"/>
      <c r="G10072" s="3"/>
      <c r="H10072" s="3"/>
      <c r="I10072" s="3"/>
    </row>
    <row r="10073" ht="15.75" customHeight="1">
      <c r="A10073" s="3" t="str">
        <f>IFERROR(TRIM(LEFT(RIGHT('Cost Code (New)'!$F10073,LEN('Cost Code (New)'!$F10073)-SEARCH("Ext ",'Cost Code (New)'!$F10073)-LEN("Ext")),SEARCH(" - ",RIGHT('Cost Code (New)'!$F10073,LEN('Cost Code (New)'!$F10073)-SEARCH("Ext ",'Cost Code (New)'!$F10073)-LEN("Ext")))))+0,"")</f>
        <v/>
      </c>
      <c r="B10073" s="8"/>
      <c r="C10073" s="3"/>
      <c r="D10073" s="3"/>
      <c r="E10073" s="3"/>
      <c r="F10073" s="3"/>
      <c r="G10073" s="3"/>
      <c r="H10073" s="3"/>
      <c r="I10073" s="3"/>
    </row>
    <row r="10074" ht="15.75" customHeight="1">
      <c r="A10074" s="3" t="str">
        <f>IFERROR(TRIM(LEFT(RIGHT('Cost Code (New)'!$F10074,LEN('Cost Code (New)'!$F10074)-SEARCH("Ext ",'Cost Code (New)'!$F10074)-LEN("Ext")),SEARCH(" - ",RIGHT('Cost Code (New)'!$F10074,LEN('Cost Code (New)'!$F10074)-SEARCH("Ext ",'Cost Code (New)'!$F10074)-LEN("Ext")))))+0,"")</f>
        <v/>
      </c>
      <c r="B10074" s="8"/>
      <c r="C10074" s="3"/>
      <c r="D10074" s="3"/>
      <c r="E10074" s="3"/>
      <c r="F10074" s="3"/>
      <c r="G10074" s="3"/>
      <c r="H10074" s="3"/>
      <c r="I10074" s="3"/>
    </row>
    <row r="10075" ht="15.75" customHeight="1">
      <c r="A10075" s="3" t="str">
        <f>IFERROR(TRIM(LEFT(RIGHT('Cost Code (New)'!$F10075,LEN('Cost Code (New)'!$F10075)-SEARCH("Ext ",'Cost Code (New)'!$F10075)-LEN("Ext")),SEARCH(" - ",RIGHT('Cost Code (New)'!$F10075,LEN('Cost Code (New)'!$F10075)-SEARCH("Ext ",'Cost Code (New)'!$F10075)-LEN("Ext")))))+0,"")</f>
        <v/>
      </c>
      <c r="B10075" s="8"/>
      <c r="C10075" s="3"/>
      <c r="D10075" s="3"/>
      <c r="E10075" s="3"/>
      <c r="F10075" s="3"/>
      <c r="G10075" s="3"/>
      <c r="H10075" s="3"/>
      <c r="I10075" s="3"/>
    </row>
    <row r="10076" ht="15.75" customHeight="1">
      <c r="A10076" s="3" t="str">
        <f>IFERROR(TRIM(LEFT(RIGHT('Cost Code (New)'!$F10076,LEN('Cost Code (New)'!$F10076)-SEARCH("Ext ",'Cost Code (New)'!$F10076)-LEN("Ext")),SEARCH(" - ",RIGHT('Cost Code (New)'!$F10076,LEN('Cost Code (New)'!$F10076)-SEARCH("Ext ",'Cost Code (New)'!$F10076)-LEN("Ext")))))+0,"")</f>
        <v/>
      </c>
      <c r="B10076" s="8"/>
      <c r="C10076" s="3"/>
      <c r="D10076" s="3"/>
      <c r="E10076" s="3"/>
      <c r="F10076" s="3"/>
      <c r="G10076" s="3"/>
      <c r="H10076" s="3"/>
      <c r="I10076" s="3"/>
    </row>
    <row r="10077" ht="15.75" customHeight="1">
      <c r="A10077" s="3" t="str">
        <f>IFERROR(TRIM(LEFT(RIGHT('Cost Code (New)'!$F10077,LEN('Cost Code (New)'!$F10077)-SEARCH("Ext ",'Cost Code (New)'!$F10077)-LEN("Ext")),SEARCH(" - ",RIGHT('Cost Code (New)'!$F10077,LEN('Cost Code (New)'!$F10077)-SEARCH("Ext ",'Cost Code (New)'!$F10077)-LEN("Ext")))))+0,"")</f>
        <v/>
      </c>
      <c r="B10077" s="8"/>
      <c r="C10077" s="3"/>
      <c r="D10077" s="3"/>
      <c r="E10077" s="3"/>
      <c r="F10077" s="3"/>
      <c r="G10077" s="3"/>
      <c r="H10077" s="3"/>
      <c r="I10077" s="3"/>
    </row>
    <row r="10078" ht="15.75" customHeight="1">
      <c r="A10078" s="3" t="str">
        <f>IFERROR(TRIM(LEFT(RIGHT('Cost Code (New)'!$F10078,LEN('Cost Code (New)'!$F10078)-SEARCH("Ext ",'Cost Code (New)'!$F10078)-LEN("Ext")),SEARCH(" - ",RIGHT('Cost Code (New)'!$F10078,LEN('Cost Code (New)'!$F10078)-SEARCH("Ext ",'Cost Code (New)'!$F10078)-LEN("Ext")))))+0,"")</f>
        <v/>
      </c>
      <c r="B10078" s="8"/>
      <c r="C10078" s="3"/>
      <c r="D10078" s="3"/>
      <c r="E10078" s="3"/>
      <c r="F10078" s="3"/>
      <c r="G10078" s="3"/>
      <c r="H10078" s="3"/>
      <c r="I10078" s="3"/>
    </row>
    <row r="10079" ht="15.75" customHeight="1">
      <c r="A10079" s="3" t="str">
        <f>IFERROR(TRIM(LEFT(RIGHT('Cost Code (New)'!$F10079,LEN('Cost Code (New)'!$F10079)-SEARCH("Ext ",'Cost Code (New)'!$F10079)-LEN("Ext")),SEARCH(" - ",RIGHT('Cost Code (New)'!$F10079,LEN('Cost Code (New)'!$F10079)-SEARCH("Ext ",'Cost Code (New)'!$F10079)-LEN("Ext")))))+0,"")</f>
        <v/>
      </c>
      <c r="B10079" s="8"/>
      <c r="C10079" s="3"/>
      <c r="D10079" s="3"/>
      <c r="E10079" s="3"/>
      <c r="F10079" s="3"/>
      <c r="G10079" s="3"/>
      <c r="H10079" s="3"/>
      <c r="I10079" s="3"/>
    </row>
    <row r="10080" ht="15.75" customHeight="1">
      <c r="A10080" s="3" t="str">
        <f>IFERROR(TRIM(LEFT(RIGHT('Cost Code (New)'!$F10080,LEN('Cost Code (New)'!$F10080)-SEARCH("Ext ",'Cost Code (New)'!$F10080)-LEN("Ext")),SEARCH(" - ",RIGHT('Cost Code (New)'!$F10080,LEN('Cost Code (New)'!$F10080)-SEARCH("Ext ",'Cost Code (New)'!$F10080)-LEN("Ext")))))+0,"")</f>
        <v/>
      </c>
      <c r="B10080" s="8"/>
      <c r="C10080" s="3"/>
      <c r="D10080" s="3"/>
      <c r="E10080" s="3"/>
      <c r="F10080" s="3"/>
      <c r="G10080" s="3"/>
      <c r="H10080" s="3"/>
      <c r="I10080" s="3"/>
    </row>
    <row r="10081" ht="15.75" customHeight="1">
      <c r="A10081" s="3" t="str">
        <f>IFERROR(TRIM(LEFT(RIGHT('Cost Code (New)'!$F10081,LEN('Cost Code (New)'!$F10081)-SEARCH("Ext ",'Cost Code (New)'!$F10081)-LEN("Ext")),SEARCH(" - ",RIGHT('Cost Code (New)'!$F10081,LEN('Cost Code (New)'!$F10081)-SEARCH("Ext ",'Cost Code (New)'!$F10081)-LEN("Ext")))))+0,"")</f>
        <v/>
      </c>
      <c r="B10081" s="8"/>
      <c r="C10081" s="3"/>
      <c r="D10081" s="3"/>
      <c r="E10081" s="3"/>
      <c r="F10081" s="3"/>
      <c r="G10081" s="3"/>
      <c r="H10081" s="3"/>
      <c r="I10081" s="3"/>
    </row>
    <row r="10082" ht="15.75" customHeight="1">
      <c r="A10082" s="3" t="str">
        <f>IFERROR(TRIM(LEFT(RIGHT('Cost Code (New)'!$F10082,LEN('Cost Code (New)'!$F10082)-SEARCH("Ext ",'Cost Code (New)'!$F10082)-LEN("Ext")),SEARCH(" - ",RIGHT('Cost Code (New)'!$F10082,LEN('Cost Code (New)'!$F10082)-SEARCH("Ext ",'Cost Code (New)'!$F10082)-LEN("Ext")))))+0,"")</f>
        <v/>
      </c>
      <c r="B10082" s="8"/>
      <c r="C10082" s="3"/>
      <c r="D10082" s="3"/>
      <c r="E10082" s="3"/>
      <c r="F10082" s="3"/>
      <c r="G10082" s="3"/>
      <c r="H10082" s="3"/>
      <c r="I10082" s="3"/>
    </row>
    <row r="10083" ht="15.75" customHeight="1">
      <c r="A10083" s="3" t="str">
        <f>IFERROR(TRIM(LEFT(RIGHT('Cost Code (New)'!$F10083,LEN('Cost Code (New)'!$F10083)-SEARCH("Ext ",'Cost Code (New)'!$F10083)-LEN("Ext")),SEARCH(" - ",RIGHT('Cost Code (New)'!$F10083,LEN('Cost Code (New)'!$F10083)-SEARCH("Ext ",'Cost Code (New)'!$F10083)-LEN("Ext")))))+0,"")</f>
        <v/>
      </c>
      <c r="B10083" s="8"/>
      <c r="C10083" s="3"/>
      <c r="D10083" s="3"/>
      <c r="E10083" s="3"/>
      <c r="F10083" s="3"/>
      <c r="G10083" s="3"/>
      <c r="H10083" s="3"/>
      <c r="I10083" s="3"/>
    </row>
    <row r="10084" ht="15.75" customHeight="1">
      <c r="A10084" s="3" t="str">
        <f>IFERROR(TRIM(LEFT(RIGHT('Cost Code (New)'!$F10084,LEN('Cost Code (New)'!$F10084)-SEARCH("Ext ",'Cost Code (New)'!$F10084)-LEN("Ext")),SEARCH(" - ",RIGHT('Cost Code (New)'!$F10084,LEN('Cost Code (New)'!$F10084)-SEARCH("Ext ",'Cost Code (New)'!$F10084)-LEN("Ext")))))+0,"")</f>
        <v/>
      </c>
      <c r="B10084" s="8"/>
      <c r="C10084" s="3"/>
      <c r="D10084" s="3"/>
      <c r="E10084" s="3"/>
      <c r="F10084" s="3"/>
      <c r="G10084" s="3"/>
      <c r="H10084" s="3"/>
      <c r="I10084" s="3"/>
    </row>
    <row r="10085" ht="15.75" customHeight="1">
      <c r="A10085" s="3" t="str">
        <f>IFERROR(TRIM(LEFT(RIGHT('Cost Code (New)'!$F10085,LEN('Cost Code (New)'!$F10085)-SEARCH("Ext ",'Cost Code (New)'!$F10085)-LEN("Ext")),SEARCH(" - ",RIGHT('Cost Code (New)'!$F10085,LEN('Cost Code (New)'!$F10085)-SEARCH("Ext ",'Cost Code (New)'!$F10085)-LEN("Ext")))))+0,"")</f>
        <v/>
      </c>
      <c r="B10085" s="8"/>
      <c r="C10085" s="3"/>
      <c r="D10085" s="3"/>
      <c r="E10085" s="3"/>
      <c r="F10085" s="3"/>
      <c r="G10085" s="3"/>
      <c r="H10085" s="3"/>
      <c r="I10085" s="3"/>
    </row>
    <row r="10086" ht="15.75" customHeight="1">
      <c r="A10086" s="3" t="str">
        <f>IFERROR(TRIM(LEFT(RIGHT('Cost Code (New)'!$F10086,LEN('Cost Code (New)'!$F10086)-SEARCH("Ext ",'Cost Code (New)'!$F10086)-LEN("Ext")),SEARCH(" - ",RIGHT('Cost Code (New)'!$F10086,LEN('Cost Code (New)'!$F10086)-SEARCH("Ext ",'Cost Code (New)'!$F10086)-LEN("Ext")))))+0,"")</f>
        <v/>
      </c>
      <c r="B10086" s="8"/>
      <c r="C10086" s="3"/>
      <c r="D10086" s="3"/>
      <c r="E10086" s="3"/>
      <c r="F10086" s="3"/>
      <c r="G10086" s="3"/>
      <c r="H10086" s="3"/>
      <c r="I10086" s="3"/>
    </row>
    <row r="10087" ht="15.75" customHeight="1">
      <c r="A10087" s="3" t="str">
        <f>IFERROR(TRIM(LEFT(RIGHT('Cost Code (New)'!$F10087,LEN('Cost Code (New)'!$F10087)-SEARCH("Ext ",'Cost Code (New)'!$F10087)-LEN("Ext")),SEARCH(" - ",RIGHT('Cost Code (New)'!$F10087,LEN('Cost Code (New)'!$F10087)-SEARCH("Ext ",'Cost Code (New)'!$F10087)-LEN("Ext")))))+0,"")</f>
        <v/>
      </c>
      <c r="B10087" s="8"/>
      <c r="C10087" s="3"/>
      <c r="D10087" s="3"/>
      <c r="E10087" s="3"/>
      <c r="F10087" s="3"/>
      <c r="G10087" s="3"/>
      <c r="H10087" s="3"/>
      <c r="I10087" s="3"/>
    </row>
    <row r="10088" ht="15.75" customHeight="1">
      <c r="A10088" s="3" t="str">
        <f>IFERROR(TRIM(LEFT(RIGHT('Cost Code (New)'!$F10088,LEN('Cost Code (New)'!$F10088)-SEARCH("Ext ",'Cost Code (New)'!$F10088)-LEN("Ext")),SEARCH(" - ",RIGHT('Cost Code (New)'!$F10088,LEN('Cost Code (New)'!$F10088)-SEARCH("Ext ",'Cost Code (New)'!$F10088)-LEN("Ext")))))+0,"")</f>
        <v/>
      </c>
      <c r="B10088" s="8"/>
      <c r="C10088" s="3"/>
      <c r="D10088" s="3"/>
      <c r="E10088" s="3"/>
      <c r="F10088" s="3"/>
      <c r="G10088" s="3"/>
      <c r="H10088" s="3"/>
      <c r="I10088" s="3"/>
    </row>
    <row r="10089" ht="15.75" customHeight="1">
      <c r="A10089" s="3" t="str">
        <f>IFERROR(TRIM(LEFT(RIGHT('Cost Code (New)'!$F10089,LEN('Cost Code (New)'!$F10089)-SEARCH("Ext ",'Cost Code (New)'!$F10089)-LEN("Ext")),SEARCH(" - ",RIGHT('Cost Code (New)'!$F10089,LEN('Cost Code (New)'!$F10089)-SEARCH("Ext ",'Cost Code (New)'!$F10089)-LEN("Ext")))))+0,"")</f>
        <v/>
      </c>
      <c r="B10089" s="8"/>
      <c r="C10089" s="3"/>
      <c r="D10089" s="3"/>
      <c r="E10089" s="3"/>
      <c r="F10089" s="3"/>
      <c r="G10089" s="3"/>
      <c r="H10089" s="3"/>
      <c r="I10089" s="3"/>
    </row>
    <row r="10090" ht="15.75" customHeight="1">
      <c r="A10090" s="3" t="str">
        <f>IFERROR(TRIM(LEFT(RIGHT('Cost Code (New)'!$F10090,LEN('Cost Code (New)'!$F10090)-SEARCH("Ext ",'Cost Code (New)'!$F10090)-LEN("Ext")),SEARCH(" - ",RIGHT('Cost Code (New)'!$F10090,LEN('Cost Code (New)'!$F10090)-SEARCH("Ext ",'Cost Code (New)'!$F10090)-LEN("Ext")))))+0,"")</f>
        <v/>
      </c>
      <c r="B10090" s="8"/>
      <c r="C10090" s="3"/>
      <c r="D10090" s="3"/>
      <c r="E10090" s="3"/>
      <c r="F10090" s="3"/>
      <c r="G10090" s="3"/>
      <c r="H10090" s="3"/>
      <c r="I10090" s="3"/>
    </row>
    <row r="10091" ht="15.75" customHeight="1">
      <c r="A10091" s="3" t="str">
        <f>IFERROR(TRIM(LEFT(RIGHT('Cost Code (New)'!$F10091,LEN('Cost Code (New)'!$F10091)-SEARCH("Ext ",'Cost Code (New)'!$F10091)-LEN("Ext")),SEARCH(" - ",RIGHT('Cost Code (New)'!$F10091,LEN('Cost Code (New)'!$F10091)-SEARCH("Ext ",'Cost Code (New)'!$F10091)-LEN("Ext")))))+0,"")</f>
        <v/>
      </c>
      <c r="B10091" s="8"/>
      <c r="C10091" s="3"/>
      <c r="D10091" s="3"/>
      <c r="E10091" s="3"/>
      <c r="F10091" s="3"/>
      <c r="G10091" s="3"/>
      <c r="H10091" s="3"/>
      <c r="I10091" s="3"/>
    </row>
    <row r="10092" ht="15.75" customHeight="1">
      <c r="A10092" s="3" t="str">
        <f>IFERROR(TRIM(LEFT(RIGHT('Cost Code (New)'!$F10092,LEN('Cost Code (New)'!$F10092)-SEARCH("Ext ",'Cost Code (New)'!$F10092)-LEN("Ext")),SEARCH(" - ",RIGHT('Cost Code (New)'!$F10092,LEN('Cost Code (New)'!$F10092)-SEARCH("Ext ",'Cost Code (New)'!$F10092)-LEN("Ext")))))+0,"")</f>
        <v/>
      </c>
      <c r="B10092" s="8"/>
      <c r="C10092" s="3"/>
      <c r="D10092" s="3"/>
      <c r="E10092" s="3"/>
      <c r="F10092" s="3"/>
      <c r="G10092" s="3"/>
      <c r="H10092" s="3"/>
      <c r="I10092" s="3"/>
    </row>
    <row r="10093" ht="15.75" customHeight="1">
      <c r="A10093" s="3" t="str">
        <f>IFERROR(TRIM(LEFT(RIGHT('Cost Code (New)'!$F10093,LEN('Cost Code (New)'!$F10093)-SEARCH("Ext ",'Cost Code (New)'!$F10093)-LEN("Ext")),SEARCH(" - ",RIGHT('Cost Code (New)'!$F10093,LEN('Cost Code (New)'!$F10093)-SEARCH("Ext ",'Cost Code (New)'!$F10093)-LEN("Ext")))))+0,"")</f>
        <v/>
      </c>
      <c r="B10093" s="8"/>
      <c r="C10093" s="3"/>
      <c r="D10093" s="3"/>
      <c r="E10093" s="3"/>
      <c r="F10093" s="3"/>
      <c r="G10093" s="3"/>
      <c r="H10093" s="3"/>
      <c r="I10093" s="3"/>
    </row>
    <row r="10094" ht="15.75" customHeight="1">
      <c r="A10094" s="3" t="str">
        <f>IFERROR(TRIM(LEFT(RIGHT('Cost Code (New)'!$F10094,LEN('Cost Code (New)'!$F10094)-SEARCH("Ext ",'Cost Code (New)'!$F10094)-LEN("Ext")),SEARCH(" - ",RIGHT('Cost Code (New)'!$F10094,LEN('Cost Code (New)'!$F10094)-SEARCH("Ext ",'Cost Code (New)'!$F10094)-LEN("Ext")))))+0,"")</f>
        <v/>
      </c>
      <c r="B10094" s="8"/>
      <c r="C10094" s="3"/>
      <c r="D10094" s="3"/>
      <c r="E10094" s="3"/>
      <c r="F10094" s="3"/>
      <c r="G10094" s="3"/>
      <c r="H10094" s="3"/>
      <c r="I10094" s="3"/>
    </row>
    <row r="10095" ht="15.75" customHeight="1">
      <c r="A10095" s="3" t="str">
        <f>IFERROR(TRIM(LEFT(RIGHT('Cost Code (New)'!$F10095,LEN('Cost Code (New)'!$F10095)-SEARCH("Ext ",'Cost Code (New)'!$F10095)-LEN("Ext")),SEARCH(" - ",RIGHT('Cost Code (New)'!$F10095,LEN('Cost Code (New)'!$F10095)-SEARCH("Ext ",'Cost Code (New)'!$F10095)-LEN("Ext")))))+0,"")</f>
        <v/>
      </c>
      <c r="B10095" s="8"/>
      <c r="C10095" s="3"/>
      <c r="D10095" s="3"/>
      <c r="E10095" s="3"/>
      <c r="F10095" s="3"/>
      <c r="G10095" s="3"/>
      <c r="H10095" s="3"/>
      <c r="I10095" s="3"/>
    </row>
    <row r="10096" ht="15.75" customHeight="1">
      <c r="A10096" s="3" t="str">
        <f>IFERROR(TRIM(LEFT(RIGHT('Cost Code (New)'!$F10096,LEN('Cost Code (New)'!$F10096)-SEARCH("Ext ",'Cost Code (New)'!$F10096)-LEN("Ext")),SEARCH(" - ",RIGHT('Cost Code (New)'!$F10096,LEN('Cost Code (New)'!$F10096)-SEARCH("Ext ",'Cost Code (New)'!$F10096)-LEN("Ext")))))+0,"")</f>
        <v/>
      </c>
      <c r="B10096" s="8"/>
      <c r="C10096" s="3"/>
      <c r="D10096" s="3"/>
      <c r="E10096" s="3"/>
      <c r="F10096" s="3"/>
      <c r="G10096" s="3"/>
      <c r="H10096" s="3"/>
      <c r="I10096" s="3"/>
    </row>
    <row r="10097" ht="15.75" customHeight="1">
      <c r="A10097" s="3" t="str">
        <f>IFERROR(TRIM(LEFT(RIGHT('Cost Code (New)'!$F10097,LEN('Cost Code (New)'!$F10097)-SEARCH("Ext ",'Cost Code (New)'!$F10097)-LEN("Ext")),SEARCH(" - ",RIGHT('Cost Code (New)'!$F10097,LEN('Cost Code (New)'!$F10097)-SEARCH("Ext ",'Cost Code (New)'!$F10097)-LEN("Ext")))))+0,"")</f>
        <v/>
      </c>
      <c r="B10097" s="8"/>
      <c r="C10097" s="3"/>
      <c r="D10097" s="3"/>
      <c r="E10097" s="3"/>
      <c r="F10097" s="3"/>
      <c r="G10097" s="3"/>
      <c r="H10097" s="3"/>
      <c r="I10097" s="3"/>
    </row>
    <row r="10098" ht="15.75" customHeight="1">
      <c r="A10098" s="3" t="str">
        <f>IFERROR(TRIM(LEFT(RIGHT('Cost Code (New)'!$F10098,LEN('Cost Code (New)'!$F10098)-SEARCH("Ext ",'Cost Code (New)'!$F10098)-LEN("Ext")),SEARCH(" - ",RIGHT('Cost Code (New)'!$F10098,LEN('Cost Code (New)'!$F10098)-SEARCH("Ext ",'Cost Code (New)'!$F10098)-LEN("Ext")))))+0,"")</f>
        <v/>
      </c>
      <c r="B10098" s="8"/>
      <c r="C10098" s="3"/>
      <c r="D10098" s="3"/>
      <c r="E10098" s="3"/>
      <c r="F10098" s="3"/>
      <c r="G10098" s="3"/>
      <c r="H10098" s="3"/>
      <c r="I10098" s="3"/>
    </row>
    <row r="10099" ht="15.75" customHeight="1">
      <c r="A10099" s="3" t="str">
        <f>IFERROR(TRIM(LEFT(RIGHT('Cost Code (New)'!$F10099,LEN('Cost Code (New)'!$F10099)-SEARCH("Ext ",'Cost Code (New)'!$F10099)-LEN("Ext")),SEARCH(" - ",RIGHT('Cost Code (New)'!$F10099,LEN('Cost Code (New)'!$F10099)-SEARCH("Ext ",'Cost Code (New)'!$F10099)-LEN("Ext")))))+0,"")</f>
        <v/>
      </c>
      <c r="B10099" s="8"/>
      <c r="C10099" s="3"/>
      <c r="D10099" s="3"/>
      <c r="E10099" s="3"/>
      <c r="F10099" s="3"/>
      <c r="G10099" s="3"/>
      <c r="H10099" s="3"/>
      <c r="I10099" s="3"/>
    </row>
    <row r="10100" ht="15.75" customHeight="1">
      <c r="A10100" s="3" t="str">
        <f>IFERROR(TRIM(LEFT(RIGHT('Cost Code (New)'!$F10100,LEN('Cost Code (New)'!$F10100)-SEARCH("Ext ",'Cost Code (New)'!$F10100)-LEN("Ext")),SEARCH(" - ",RIGHT('Cost Code (New)'!$F10100,LEN('Cost Code (New)'!$F10100)-SEARCH("Ext ",'Cost Code (New)'!$F10100)-LEN("Ext")))))+0,"")</f>
        <v/>
      </c>
      <c r="B10100" s="8"/>
      <c r="C10100" s="3"/>
      <c r="D10100" s="3"/>
      <c r="E10100" s="3"/>
      <c r="F10100" s="3"/>
      <c r="G10100" s="3"/>
      <c r="H10100" s="3"/>
      <c r="I10100" s="3"/>
    </row>
    <row r="10101" ht="15.75" customHeight="1">
      <c r="A10101" s="3" t="str">
        <f>IFERROR(TRIM(LEFT(RIGHT('Cost Code (New)'!$F10101,LEN('Cost Code (New)'!$F10101)-SEARCH("Ext ",'Cost Code (New)'!$F10101)-LEN("Ext")),SEARCH(" - ",RIGHT('Cost Code (New)'!$F10101,LEN('Cost Code (New)'!$F10101)-SEARCH("Ext ",'Cost Code (New)'!$F10101)-LEN("Ext")))))+0,"")</f>
        <v/>
      </c>
      <c r="B10101" s="8"/>
      <c r="C10101" s="3"/>
      <c r="D10101" s="3"/>
      <c r="E10101" s="3"/>
      <c r="F10101" s="3"/>
      <c r="G10101" s="3"/>
      <c r="H10101" s="3"/>
      <c r="I10101" s="3"/>
    </row>
    <row r="10102" ht="15.75" customHeight="1">
      <c r="A10102" s="3" t="str">
        <f>IFERROR(TRIM(LEFT(RIGHT('Cost Code (New)'!$F10102,LEN('Cost Code (New)'!$F10102)-SEARCH("Ext ",'Cost Code (New)'!$F10102)-LEN("Ext")),SEARCH(" - ",RIGHT('Cost Code (New)'!$F10102,LEN('Cost Code (New)'!$F10102)-SEARCH("Ext ",'Cost Code (New)'!$F10102)-LEN("Ext")))))+0,"")</f>
        <v/>
      </c>
      <c r="B10102" s="8"/>
      <c r="C10102" s="3"/>
      <c r="D10102" s="3"/>
      <c r="E10102" s="3"/>
      <c r="F10102" s="3"/>
      <c r="G10102" s="3"/>
      <c r="H10102" s="3"/>
      <c r="I10102" s="3"/>
    </row>
    <row r="10103" ht="15.75" customHeight="1">
      <c r="A10103" s="3" t="str">
        <f>IFERROR(TRIM(LEFT(RIGHT('Cost Code (New)'!$F10103,LEN('Cost Code (New)'!$F10103)-SEARCH("Ext ",'Cost Code (New)'!$F10103)-LEN("Ext")),SEARCH(" - ",RIGHT('Cost Code (New)'!$F10103,LEN('Cost Code (New)'!$F10103)-SEARCH("Ext ",'Cost Code (New)'!$F10103)-LEN("Ext")))))+0,"")</f>
        <v/>
      </c>
      <c r="B10103" s="8"/>
      <c r="C10103" s="3"/>
      <c r="D10103" s="3"/>
      <c r="E10103" s="3"/>
      <c r="F10103" s="3"/>
      <c r="G10103" s="3"/>
      <c r="H10103" s="3"/>
      <c r="I10103" s="3"/>
    </row>
    <row r="10104" ht="15.75" customHeight="1">
      <c r="A10104" s="3" t="str">
        <f>IFERROR(TRIM(LEFT(RIGHT('Cost Code (New)'!$F10104,LEN('Cost Code (New)'!$F10104)-SEARCH("Ext ",'Cost Code (New)'!$F10104)-LEN("Ext")),SEARCH(" - ",RIGHT('Cost Code (New)'!$F10104,LEN('Cost Code (New)'!$F10104)-SEARCH("Ext ",'Cost Code (New)'!$F10104)-LEN("Ext")))))+0,"")</f>
        <v/>
      </c>
      <c r="B10104" s="8"/>
      <c r="C10104" s="3"/>
      <c r="D10104" s="3"/>
      <c r="E10104" s="3"/>
      <c r="F10104" s="3"/>
      <c r="G10104" s="3"/>
      <c r="H10104" s="3"/>
      <c r="I10104" s="3"/>
    </row>
    <row r="10105" ht="15.75" customHeight="1">
      <c r="A10105" s="3" t="str">
        <f>IFERROR(TRIM(LEFT(RIGHT('Cost Code (New)'!$F10105,LEN('Cost Code (New)'!$F10105)-SEARCH("Ext ",'Cost Code (New)'!$F10105)-LEN("Ext")),SEARCH(" - ",RIGHT('Cost Code (New)'!$F10105,LEN('Cost Code (New)'!$F10105)-SEARCH("Ext ",'Cost Code (New)'!$F10105)-LEN("Ext")))))+0,"")</f>
        <v/>
      </c>
      <c r="B10105" s="8"/>
      <c r="C10105" s="3"/>
      <c r="D10105" s="3"/>
      <c r="E10105" s="3"/>
      <c r="F10105" s="3"/>
      <c r="G10105" s="3"/>
      <c r="H10105" s="3"/>
      <c r="I10105" s="3"/>
    </row>
    <row r="10106" ht="15.75" customHeight="1">
      <c r="A10106" s="3" t="str">
        <f>IFERROR(TRIM(LEFT(RIGHT('Cost Code (New)'!$F10106,LEN('Cost Code (New)'!$F10106)-SEARCH("Ext ",'Cost Code (New)'!$F10106)-LEN("Ext")),SEARCH(" - ",RIGHT('Cost Code (New)'!$F10106,LEN('Cost Code (New)'!$F10106)-SEARCH("Ext ",'Cost Code (New)'!$F10106)-LEN("Ext")))))+0,"")</f>
        <v/>
      </c>
      <c r="B10106" s="8"/>
      <c r="C10106" s="3"/>
      <c r="D10106" s="3"/>
      <c r="E10106" s="3"/>
      <c r="F10106" s="3"/>
      <c r="G10106" s="3"/>
      <c r="H10106" s="3"/>
      <c r="I10106" s="3"/>
    </row>
    <row r="10107" ht="15.75" customHeight="1">
      <c r="A10107" s="3" t="str">
        <f>IFERROR(TRIM(LEFT(RIGHT('Cost Code (New)'!$F10107,LEN('Cost Code (New)'!$F10107)-SEARCH("Ext ",'Cost Code (New)'!$F10107)-LEN("Ext")),SEARCH(" - ",RIGHT('Cost Code (New)'!$F10107,LEN('Cost Code (New)'!$F10107)-SEARCH("Ext ",'Cost Code (New)'!$F10107)-LEN("Ext")))))+0,"")</f>
        <v/>
      </c>
      <c r="B10107" s="8"/>
      <c r="C10107" s="3"/>
      <c r="D10107" s="3"/>
      <c r="E10107" s="3"/>
      <c r="F10107" s="3"/>
      <c r="G10107" s="3"/>
      <c r="H10107" s="3"/>
      <c r="I10107" s="3"/>
    </row>
    <row r="10108" ht="15.75" customHeight="1">
      <c r="A10108" s="3" t="str">
        <f>IFERROR(TRIM(LEFT(RIGHT('Cost Code (New)'!$F10108,LEN('Cost Code (New)'!$F10108)-SEARCH("Ext ",'Cost Code (New)'!$F10108)-LEN("Ext")),SEARCH(" - ",RIGHT('Cost Code (New)'!$F10108,LEN('Cost Code (New)'!$F10108)-SEARCH("Ext ",'Cost Code (New)'!$F10108)-LEN("Ext")))))+0,"")</f>
        <v/>
      </c>
      <c r="B10108" s="8"/>
      <c r="C10108" s="3"/>
      <c r="D10108" s="3"/>
      <c r="E10108" s="3"/>
      <c r="F10108" s="3"/>
      <c r="G10108" s="3"/>
      <c r="H10108" s="3"/>
      <c r="I10108" s="3"/>
    </row>
    <row r="10109" ht="15.75" customHeight="1">
      <c r="A10109" s="3" t="str">
        <f>IFERROR(TRIM(LEFT(RIGHT('Cost Code (New)'!$F10109,LEN('Cost Code (New)'!$F10109)-SEARCH("Ext ",'Cost Code (New)'!$F10109)-LEN("Ext")),SEARCH(" - ",RIGHT('Cost Code (New)'!$F10109,LEN('Cost Code (New)'!$F10109)-SEARCH("Ext ",'Cost Code (New)'!$F10109)-LEN("Ext")))))+0,"")</f>
        <v/>
      </c>
      <c r="B10109" s="8"/>
      <c r="C10109" s="3"/>
      <c r="D10109" s="3"/>
      <c r="E10109" s="3"/>
      <c r="F10109" s="3"/>
      <c r="G10109" s="3"/>
      <c r="H10109" s="3"/>
      <c r="I10109" s="3"/>
    </row>
    <row r="10110" ht="15.75" customHeight="1">
      <c r="A10110" s="3" t="str">
        <f>IFERROR(TRIM(LEFT(RIGHT('Cost Code (New)'!$F10110,LEN('Cost Code (New)'!$F10110)-SEARCH("Ext ",'Cost Code (New)'!$F10110)-LEN("Ext")),SEARCH(" - ",RIGHT('Cost Code (New)'!$F10110,LEN('Cost Code (New)'!$F10110)-SEARCH("Ext ",'Cost Code (New)'!$F10110)-LEN("Ext")))))+0,"")</f>
        <v/>
      </c>
      <c r="B10110" s="8"/>
      <c r="C10110" s="3"/>
      <c r="D10110" s="3"/>
      <c r="E10110" s="3"/>
      <c r="F10110" s="3"/>
      <c r="G10110" s="3"/>
      <c r="H10110" s="3"/>
      <c r="I10110" s="3"/>
    </row>
    <row r="10111" ht="15.75" customHeight="1">
      <c r="A10111" s="3" t="str">
        <f>IFERROR(TRIM(LEFT(RIGHT('Cost Code (New)'!$F10111,LEN('Cost Code (New)'!$F10111)-SEARCH("Ext ",'Cost Code (New)'!$F10111)-LEN("Ext")),SEARCH(" - ",RIGHT('Cost Code (New)'!$F10111,LEN('Cost Code (New)'!$F10111)-SEARCH("Ext ",'Cost Code (New)'!$F10111)-LEN("Ext")))))+0,"")</f>
        <v/>
      </c>
      <c r="B10111" s="8"/>
      <c r="C10111" s="3"/>
      <c r="D10111" s="3"/>
      <c r="E10111" s="3"/>
      <c r="F10111" s="3"/>
      <c r="G10111" s="3"/>
      <c r="H10111" s="3"/>
      <c r="I10111" s="3"/>
    </row>
    <row r="10112" ht="15.75" customHeight="1">
      <c r="A10112" s="3" t="str">
        <f>IFERROR(TRIM(LEFT(RIGHT('Cost Code (New)'!$F10112,LEN('Cost Code (New)'!$F10112)-SEARCH("Ext ",'Cost Code (New)'!$F10112)-LEN("Ext")),SEARCH(" - ",RIGHT('Cost Code (New)'!$F10112,LEN('Cost Code (New)'!$F10112)-SEARCH("Ext ",'Cost Code (New)'!$F10112)-LEN("Ext")))))+0,"")</f>
        <v/>
      </c>
      <c r="B10112" s="8"/>
      <c r="C10112" s="3"/>
      <c r="D10112" s="3"/>
      <c r="E10112" s="3"/>
      <c r="F10112" s="3"/>
      <c r="G10112" s="3"/>
      <c r="H10112" s="3"/>
      <c r="I10112" s="3"/>
    </row>
    <row r="10113" ht="15.75" customHeight="1">
      <c r="A10113" s="3" t="str">
        <f>IFERROR(TRIM(LEFT(RIGHT('Cost Code (New)'!$F10113,LEN('Cost Code (New)'!$F10113)-SEARCH("Ext ",'Cost Code (New)'!$F10113)-LEN("Ext")),SEARCH(" - ",RIGHT('Cost Code (New)'!$F10113,LEN('Cost Code (New)'!$F10113)-SEARCH("Ext ",'Cost Code (New)'!$F10113)-LEN("Ext")))))+0,"")</f>
        <v/>
      </c>
      <c r="B10113" s="8"/>
      <c r="C10113" s="3"/>
      <c r="D10113" s="3"/>
      <c r="E10113" s="3"/>
      <c r="F10113" s="3"/>
      <c r="G10113" s="3"/>
      <c r="H10113" s="3"/>
      <c r="I10113" s="3"/>
    </row>
    <row r="10114" ht="15.75" customHeight="1">
      <c r="A10114" s="3" t="str">
        <f>IFERROR(TRIM(LEFT(RIGHT('Cost Code (New)'!$F10114,LEN('Cost Code (New)'!$F10114)-SEARCH("Ext ",'Cost Code (New)'!$F10114)-LEN("Ext")),SEARCH(" - ",RIGHT('Cost Code (New)'!$F10114,LEN('Cost Code (New)'!$F10114)-SEARCH("Ext ",'Cost Code (New)'!$F10114)-LEN("Ext")))))+0,"")</f>
        <v/>
      </c>
      <c r="B10114" s="8"/>
      <c r="C10114" s="3"/>
      <c r="D10114" s="3"/>
      <c r="E10114" s="3"/>
      <c r="F10114" s="3"/>
      <c r="G10114" s="3"/>
      <c r="H10114" s="3"/>
      <c r="I10114" s="3"/>
    </row>
    <row r="10115" ht="15.75" customHeight="1">
      <c r="A10115" s="3" t="str">
        <f>IFERROR(TRIM(LEFT(RIGHT('Cost Code (New)'!$F10115,LEN('Cost Code (New)'!$F10115)-SEARCH("Ext ",'Cost Code (New)'!$F10115)-LEN("Ext")),SEARCH(" - ",RIGHT('Cost Code (New)'!$F10115,LEN('Cost Code (New)'!$F10115)-SEARCH("Ext ",'Cost Code (New)'!$F10115)-LEN("Ext")))))+0,"")</f>
        <v/>
      </c>
      <c r="B10115" s="8"/>
      <c r="C10115" s="3"/>
      <c r="D10115" s="3"/>
      <c r="E10115" s="3"/>
      <c r="F10115" s="3"/>
      <c r="G10115" s="3"/>
      <c r="H10115" s="3"/>
      <c r="I10115" s="3"/>
    </row>
    <row r="10116" ht="15.75" customHeight="1">
      <c r="A10116" s="3" t="str">
        <f>IFERROR(TRIM(LEFT(RIGHT('Cost Code (New)'!$F10116,LEN('Cost Code (New)'!$F10116)-SEARCH("Ext ",'Cost Code (New)'!$F10116)-LEN("Ext")),SEARCH(" - ",RIGHT('Cost Code (New)'!$F10116,LEN('Cost Code (New)'!$F10116)-SEARCH("Ext ",'Cost Code (New)'!$F10116)-LEN("Ext")))))+0,"")</f>
        <v/>
      </c>
      <c r="B10116" s="8"/>
      <c r="C10116" s="3"/>
      <c r="D10116" s="3"/>
      <c r="E10116" s="3"/>
      <c r="F10116" s="3"/>
      <c r="G10116" s="3"/>
      <c r="H10116" s="3"/>
      <c r="I10116" s="3"/>
    </row>
    <row r="10117" ht="15.75" customHeight="1">
      <c r="A10117" s="3" t="str">
        <f>IFERROR(TRIM(LEFT(RIGHT('Cost Code (New)'!$F10117,LEN('Cost Code (New)'!$F10117)-SEARCH("Ext ",'Cost Code (New)'!$F10117)-LEN("Ext")),SEARCH(" - ",RIGHT('Cost Code (New)'!$F10117,LEN('Cost Code (New)'!$F10117)-SEARCH("Ext ",'Cost Code (New)'!$F10117)-LEN("Ext")))))+0,"")</f>
        <v/>
      </c>
      <c r="B10117" s="8"/>
      <c r="C10117" s="3"/>
      <c r="D10117" s="3"/>
      <c r="E10117" s="3"/>
      <c r="F10117" s="3"/>
      <c r="G10117" s="3"/>
      <c r="H10117" s="3"/>
      <c r="I10117" s="3"/>
    </row>
    <row r="10118" ht="15.75" customHeight="1">
      <c r="A10118" s="3" t="str">
        <f>IFERROR(TRIM(LEFT(RIGHT('Cost Code (New)'!$F10118,LEN('Cost Code (New)'!$F10118)-SEARCH("Ext ",'Cost Code (New)'!$F10118)-LEN("Ext")),SEARCH(" - ",RIGHT('Cost Code (New)'!$F10118,LEN('Cost Code (New)'!$F10118)-SEARCH("Ext ",'Cost Code (New)'!$F10118)-LEN("Ext")))))+0,"")</f>
        <v/>
      </c>
      <c r="B10118" s="8"/>
      <c r="C10118" s="3"/>
      <c r="D10118" s="3"/>
      <c r="E10118" s="3"/>
      <c r="F10118" s="3"/>
      <c r="G10118" s="3"/>
      <c r="H10118" s="3"/>
      <c r="I10118" s="3"/>
    </row>
    <row r="10119" ht="15.75" customHeight="1">
      <c r="A10119" s="3" t="str">
        <f>IFERROR(TRIM(LEFT(RIGHT('Cost Code (New)'!$F10119,LEN('Cost Code (New)'!$F10119)-SEARCH("Ext ",'Cost Code (New)'!$F10119)-LEN("Ext")),SEARCH(" - ",RIGHT('Cost Code (New)'!$F10119,LEN('Cost Code (New)'!$F10119)-SEARCH("Ext ",'Cost Code (New)'!$F10119)-LEN("Ext")))))+0,"")</f>
        <v/>
      </c>
      <c r="B10119" s="8"/>
      <c r="C10119" s="3"/>
      <c r="D10119" s="3"/>
      <c r="E10119" s="3"/>
      <c r="F10119" s="3"/>
      <c r="G10119" s="3"/>
      <c r="H10119" s="3"/>
      <c r="I10119" s="3"/>
    </row>
    <row r="10120" ht="15.75" customHeight="1">
      <c r="A10120" s="3" t="str">
        <f>IFERROR(TRIM(LEFT(RIGHT('Cost Code (New)'!$F10120,LEN('Cost Code (New)'!$F10120)-SEARCH("Ext ",'Cost Code (New)'!$F10120)-LEN("Ext")),SEARCH(" - ",RIGHT('Cost Code (New)'!$F10120,LEN('Cost Code (New)'!$F10120)-SEARCH("Ext ",'Cost Code (New)'!$F10120)-LEN("Ext")))))+0,"")</f>
        <v/>
      </c>
      <c r="B10120" s="8"/>
      <c r="C10120" s="3"/>
      <c r="D10120" s="3"/>
      <c r="E10120" s="3"/>
      <c r="F10120" s="3"/>
      <c r="G10120" s="3"/>
      <c r="H10120" s="3"/>
      <c r="I10120" s="3"/>
    </row>
    <row r="10121" ht="15.75" customHeight="1">
      <c r="A10121" s="3" t="str">
        <f>IFERROR(TRIM(LEFT(RIGHT('Cost Code (New)'!$F10121,LEN('Cost Code (New)'!$F10121)-SEARCH("Ext ",'Cost Code (New)'!$F10121)-LEN("Ext")),SEARCH(" - ",RIGHT('Cost Code (New)'!$F10121,LEN('Cost Code (New)'!$F10121)-SEARCH("Ext ",'Cost Code (New)'!$F10121)-LEN("Ext")))))+0,"")</f>
        <v/>
      </c>
      <c r="B10121" s="8"/>
      <c r="C10121" s="3"/>
      <c r="D10121" s="3"/>
      <c r="E10121" s="3"/>
      <c r="F10121" s="3"/>
      <c r="G10121" s="3"/>
      <c r="H10121" s="3"/>
      <c r="I10121" s="3"/>
    </row>
    <row r="10122" ht="15.75" customHeight="1">
      <c r="A10122" s="3" t="str">
        <f>IFERROR(TRIM(LEFT(RIGHT('Cost Code (New)'!$F10122,LEN('Cost Code (New)'!$F10122)-SEARCH("Ext ",'Cost Code (New)'!$F10122)-LEN("Ext")),SEARCH(" - ",RIGHT('Cost Code (New)'!$F10122,LEN('Cost Code (New)'!$F10122)-SEARCH("Ext ",'Cost Code (New)'!$F10122)-LEN("Ext")))))+0,"")</f>
        <v/>
      </c>
      <c r="B10122" s="8"/>
      <c r="C10122" s="3"/>
      <c r="D10122" s="3"/>
      <c r="E10122" s="3"/>
      <c r="F10122" s="3"/>
      <c r="G10122" s="3"/>
      <c r="H10122" s="3"/>
      <c r="I10122" s="3"/>
    </row>
    <row r="10123" ht="15.75" customHeight="1">
      <c r="A10123" s="3" t="str">
        <f>IFERROR(TRIM(LEFT(RIGHT('Cost Code (New)'!$F10123,LEN('Cost Code (New)'!$F10123)-SEARCH("Ext ",'Cost Code (New)'!$F10123)-LEN("Ext")),SEARCH(" - ",RIGHT('Cost Code (New)'!$F10123,LEN('Cost Code (New)'!$F10123)-SEARCH("Ext ",'Cost Code (New)'!$F10123)-LEN("Ext")))))+0,"")</f>
        <v/>
      </c>
      <c r="B10123" s="8"/>
      <c r="C10123" s="3"/>
      <c r="D10123" s="3"/>
      <c r="E10123" s="3"/>
      <c r="F10123" s="3"/>
      <c r="G10123" s="3"/>
      <c r="H10123" s="3"/>
      <c r="I10123" s="3"/>
    </row>
    <row r="10124" ht="15.75" customHeight="1">
      <c r="A10124" s="3" t="str">
        <f>IFERROR(TRIM(LEFT(RIGHT('Cost Code (New)'!$F10124,LEN('Cost Code (New)'!$F10124)-SEARCH("Ext ",'Cost Code (New)'!$F10124)-LEN("Ext")),SEARCH(" - ",RIGHT('Cost Code (New)'!$F10124,LEN('Cost Code (New)'!$F10124)-SEARCH("Ext ",'Cost Code (New)'!$F10124)-LEN("Ext")))))+0,"")</f>
        <v/>
      </c>
      <c r="B10124" s="8"/>
      <c r="C10124" s="3"/>
      <c r="D10124" s="3"/>
      <c r="E10124" s="3"/>
      <c r="F10124" s="3"/>
      <c r="G10124" s="3"/>
      <c r="H10124" s="3"/>
      <c r="I10124" s="3"/>
    </row>
    <row r="10125" ht="15.75" customHeight="1">
      <c r="A10125" s="3" t="str">
        <f>IFERROR(TRIM(LEFT(RIGHT('Cost Code (New)'!$F10125,LEN('Cost Code (New)'!$F10125)-SEARCH("Ext ",'Cost Code (New)'!$F10125)-LEN("Ext")),SEARCH(" - ",RIGHT('Cost Code (New)'!$F10125,LEN('Cost Code (New)'!$F10125)-SEARCH("Ext ",'Cost Code (New)'!$F10125)-LEN("Ext")))))+0,"")</f>
        <v/>
      </c>
      <c r="B10125" s="8"/>
      <c r="C10125" s="3"/>
      <c r="D10125" s="3"/>
      <c r="E10125" s="3"/>
      <c r="F10125" s="3"/>
      <c r="G10125" s="3"/>
      <c r="H10125" s="3"/>
      <c r="I10125" s="3"/>
    </row>
    <row r="10126" ht="15.75" customHeight="1">
      <c r="A10126" s="3" t="str">
        <f>IFERROR(TRIM(LEFT(RIGHT('Cost Code (New)'!$F10126,LEN('Cost Code (New)'!$F10126)-SEARCH("Ext ",'Cost Code (New)'!$F10126)-LEN("Ext")),SEARCH(" - ",RIGHT('Cost Code (New)'!$F10126,LEN('Cost Code (New)'!$F10126)-SEARCH("Ext ",'Cost Code (New)'!$F10126)-LEN("Ext")))))+0,"")</f>
        <v/>
      </c>
      <c r="B10126" s="8"/>
      <c r="C10126" s="3"/>
      <c r="D10126" s="3"/>
      <c r="E10126" s="3"/>
      <c r="F10126" s="3"/>
      <c r="G10126" s="3"/>
      <c r="H10126" s="3"/>
      <c r="I10126" s="3"/>
    </row>
    <row r="10127" ht="15.75" customHeight="1">
      <c r="A10127" s="3" t="str">
        <f>IFERROR(TRIM(LEFT(RIGHT('Cost Code (New)'!$F10127,LEN('Cost Code (New)'!$F10127)-SEARCH("Ext ",'Cost Code (New)'!$F10127)-LEN("Ext")),SEARCH(" - ",RIGHT('Cost Code (New)'!$F10127,LEN('Cost Code (New)'!$F10127)-SEARCH("Ext ",'Cost Code (New)'!$F10127)-LEN("Ext")))))+0,"")</f>
        <v/>
      </c>
      <c r="B10127" s="8"/>
      <c r="C10127" s="3"/>
      <c r="D10127" s="3"/>
      <c r="E10127" s="3"/>
      <c r="F10127" s="3"/>
      <c r="G10127" s="3"/>
      <c r="H10127" s="3"/>
      <c r="I10127" s="3"/>
    </row>
    <row r="10128" ht="15.75" customHeight="1">
      <c r="A10128" s="3" t="str">
        <f>IFERROR(TRIM(LEFT(RIGHT('Cost Code (New)'!$F10128,LEN('Cost Code (New)'!$F10128)-SEARCH("Ext ",'Cost Code (New)'!$F10128)-LEN("Ext")),SEARCH(" - ",RIGHT('Cost Code (New)'!$F10128,LEN('Cost Code (New)'!$F10128)-SEARCH("Ext ",'Cost Code (New)'!$F10128)-LEN("Ext")))))+0,"")</f>
        <v/>
      </c>
      <c r="B10128" s="8"/>
      <c r="C10128" s="3"/>
      <c r="D10128" s="3"/>
      <c r="E10128" s="3"/>
      <c r="F10128" s="3"/>
      <c r="G10128" s="3"/>
      <c r="H10128" s="3"/>
      <c r="I10128" s="3"/>
    </row>
    <row r="10129" ht="15.75" customHeight="1">
      <c r="A10129" s="3" t="str">
        <f>IFERROR(TRIM(LEFT(RIGHT('Cost Code (New)'!$F10129,LEN('Cost Code (New)'!$F10129)-SEARCH("Ext ",'Cost Code (New)'!$F10129)-LEN("Ext")),SEARCH(" - ",RIGHT('Cost Code (New)'!$F10129,LEN('Cost Code (New)'!$F10129)-SEARCH("Ext ",'Cost Code (New)'!$F10129)-LEN("Ext")))))+0,"")</f>
        <v/>
      </c>
      <c r="B10129" s="8"/>
      <c r="C10129" s="3"/>
      <c r="D10129" s="3"/>
      <c r="E10129" s="3"/>
      <c r="F10129" s="3"/>
      <c r="G10129" s="3"/>
      <c r="H10129" s="3"/>
      <c r="I10129" s="3"/>
    </row>
    <row r="10130" ht="15.75" customHeight="1">
      <c r="A10130" s="3" t="str">
        <f>IFERROR(TRIM(LEFT(RIGHT('Cost Code (New)'!$F10130,LEN('Cost Code (New)'!$F10130)-SEARCH("Ext ",'Cost Code (New)'!$F10130)-LEN("Ext")),SEARCH(" - ",RIGHT('Cost Code (New)'!$F10130,LEN('Cost Code (New)'!$F10130)-SEARCH("Ext ",'Cost Code (New)'!$F10130)-LEN("Ext")))))+0,"")</f>
        <v/>
      </c>
      <c r="B10130" s="8"/>
      <c r="C10130" s="3"/>
      <c r="D10130" s="3"/>
      <c r="E10130" s="3"/>
      <c r="F10130" s="3"/>
      <c r="G10130" s="3"/>
      <c r="H10130" s="3"/>
      <c r="I10130" s="3"/>
    </row>
    <row r="10131" ht="15.75" customHeight="1">
      <c r="A10131" s="3" t="str">
        <f>IFERROR(TRIM(LEFT(RIGHT('Cost Code (New)'!$F10131,LEN('Cost Code (New)'!$F10131)-SEARCH("Ext ",'Cost Code (New)'!$F10131)-LEN("Ext")),SEARCH(" - ",RIGHT('Cost Code (New)'!$F10131,LEN('Cost Code (New)'!$F10131)-SEARCH("Ext ",'Cost Code (New)'!$F10131)-LEN("Ext")))))+0,"")</f>
        <v/>
      </c>
      <c r="B10131" s="8"/>
      <c r="C10131" s="3"/>
      <c r="D10131" s="3"/>
      <c r="E10131" s="3"/>
      <c r="F10131" s="3"/>
      <c r="G10131" s="3"/>
      <c r="H10131" s="3"/>
      <c r="I10131" s="3"/>
    </row>
    <row r="10132" ht="15.75" customHeight="1">
      <c r="A10132" s="3" t="str">
        <f>IFERROR(TRIM(LEFT(RIGHT('Cost Code (New)'!$F10132,LEN('Cost Code (New)'!$F10132)-SEARCH("Ext ",'Cost Code (New)'!$F10132)-LEN("Ext")),SEARCH(" - ",RIGHT('Cost Code (New)'!$F10132,LEN('Cost Code (New)'!$F10132)-SEARCH("Ext ",'Cost Code (New)'!$F10132)-LEN("Ext")))))+0,"")</f>
        <v/>
      </c>
      <c r="B10132" s="8"/>
      <c r="C10132" s="3"/>
      <c r="D10132" s="3"/>
      <c r="E10132" s="3"/>
      <c r="F10132" s="3"/>
      <c r="G10132" s="3"/>
      <c r="H10132" s="3"/>
      <c r="I10132" s="3"/>
    </row>
    <row r="10133" ht="15.75" customHeight="1">
      <c r="A10133" s="3" t="str">
        <f>IFERROR(TRIM(LEFT(RIGHT('Cost Code (New)'!$F10133,LEN('Cost Code (New)'!$F10133)-SEARCH("Ext ",'Cost Code (New)'!$F10133)-LEN("Ext")),SEARCH(" - ",RIGHT('Cost Code (New)'!$F10133,LEN('Cost Code (New)'!$F10133)-SEARCH("Ext ",'Cost Code (New)'!$F10133)-LEN("Ext")))))+0,"")</f>
        <v/>
      </c>
      <c r="B10133" s="8"/>
      <c r="C10133" s="3"/>
      <c r="D10133" s="3"/>
      <c r="E10133" s="3"/>
      <c r="F10133" s="3"/>
      <c r="G10133" s="3"/>
      <c r="H10133" s="3"/>
      <c r="I10133" s="3"/>
    </row>
    <row r="10134" ht="15.75" customHeight="1">
      <c r="A10134" s="3" t="str">
        <f>IFERROR(TRIM(LEFT(RIGHT('Cost Code (New)'!$F10134,LEN('Cost Code (New)'!$F10134)-SEARCH("Ext ",'Cost Code (New)'!$F10134)-LEN("Ext")),SEARCH(" - ",RIGHT('Cost Code (New)'!$F10134,LEN('Cost Code (New)'!$F10134)-SEARCH("Ext ",'Cost Code (New)'!$F10134)-LEN("Ext")))))+0,"")</f>
        <v/>
      </c>
      <c r="B10134" s="8"/>
      <c r="C10134" s="3"/>
      <c r="D10134" s="3"/>
      <c r="E10134" s="3"/>
      <c r="F10134" s="3"/>
      <c r="G10134" s="3"/>
      <c r="H10134" s="3"/>
      <c r="I10134" s="3"/>
    </row>
    <row r="10135" ht="15.75" customHeight="1">
      <c r="A10135" s="3" t="str">
        <f>IFERROR(TRIM(LEFT(RIGHT('Cost Code (New)'!$F10135,LEN('Cost Code (New)'!$F10135)-SEARCH("Ext ",'Cost Code (New)'!$F10135)-LEN("Ext")),SEARCH(" - ",RIGHT('Cost Code (New)'!$F10135,LEN('Cost Code (New)'!$F10135)-SEARCH("Ext ",'Cost Code (New)'!$F10135)-LEN("Ext")))))+0,"")</f>
        <v/>
      </c>
      <c r="B10135" s="8"/>
      <c r="C10135" s="3"/>
      <c r="D10135" s="3"/>
      <c r="E10135" s="3"/>
      <c r="F10135" s="3"/>
      <c r="G10135" s="3"/>
      <c r="H10135" s="3"/>
      <c r="I10135" s="3"/>
    </row>
    <row r="10136" ht="15.75" customHeight="1">
      <c r="A10136" s="3" t="str">
        <f>IFERROR(TRIM(LEFT(RIGHT('Cost Code (New)'!$F10136,LEN('Cost Code (New)'!$F10136)-SEARCH("Ext ",'Cost Code (New)'!$F10136)-LEN("Ext")),SEARCH(" - ",RIGHT('Cost Code (New)'!$F10136,LEN('Cost Code (New)'!$F10136)-SEARCH("Ext ",'Cost Code (New)'!$F10136)-LEN("Ext")))))+0,"")</f>
        <v/>
      </c>
      <c r="B10136" s="8"/>
      <c r="C10136" s="3"/>
      <c r="D10136" s="3"/>
      <c r="E10136" s="3"/>
      <c r="F10136" s="3"/>
      <c r="G10136" s="3"/>
      <c r="H10136" s="3"/>
      <c r="I10136" s="3"/>
    </row>
    <row r="10137" ht="15.75" customHeight="1">
      <c r="A10137" s="3" t="str">
        <f>IFERROR(TRIM(LEFT(RIGHT('Cost Code (New)'!$F10137,LEN('Cost Code (New)'!$F10137)-SEARCH("Ext ",'Cost Code (New)'!$F10137)-LEN("Ext")),SEARCH(" - ",RIGHT('Cost Code (New)'!$F10137,LEN('Cost Code (New)'!$F10137)-SEARCH("Ext ",'Cost Code (New)'!$F10137)-LEN("Ext")))))+0,"")</f>
        <v/>
      </c>
      <c r="B10137" s="8"/>
      <c r="C10137" s="3"/>
      <c r="D10137" s="3"/>
      <c r="E10137" s="3"/>
      <c r="F10137" s="3"/>
      <c r="G10137" s="3"/>
      <c r="H10137" s="3"/>
      <c r="I10137" s="3"/>
    </row>
    <row r="10138" ht="15.75" customHeight="1">
      <c r="A10138" s="3" t="str">
        <f>IFERROR(TRIM(LEFT(RIGHT('Cost Code (New)'!$F10138,LEN('Cost Code (New)'!$F10138)-SEARCH("Ext ",'Cost Code (New)'!$F10138)-LEN("Ext")),SEARCH(" - ",RIGHT('Cost Code (New)'!$F10138,LEN('Cost Code (New)'!$F10138)-SEARCH("Ext ",'Cost Code (New)'!$F10138)-LEN("Ext")))))+0,"")</f>
        <v/>
      </c>
      <c r="B10138" s="8"/>
      <c r="C10138" s="3"/>
      <c r="D10138" s="3"/>
      <c r="E10138" s="3"/>
      <c r="F10138" s="3"/>
      <c r="G10138" s="3"/>
      <c r="H10138" s="3"/>
      <c r="I10138" s="3"/>
    </row>
    <row r="10139" ht="15.75" customHeight="1">
      <c r="A10139" s="3" t="str">
        <f>IFERROR(TRIM(LEFT(RIGHT('Cost Code (New)'!$F10139,LEN('Cost Code (New)'!$F10139)-SEARCH("Ext ",'Cost Code (New)'!$F10139)-LEN("Ext")),SEARCH(" - ",RIGHT('Cost Code (New)'!$F10139,LEN('Cost Code (New)'!$F10139)-SEARCH("Ext ",'Cost Code (New)'!$F10139)-LEN("Ext")))))+0,"")</f>
        <v/>
      </c>
      <c r="B10139" s="8"/>
      <c r="C10139" s="3"/>
      <c r="D10139" s="3"/>
      <c r="E10139" s="3"/>
      <c r="F10139" s="3"/>
      <c r="G10139" s="3"/>
      <c r="H10139" s="3"/>
      <c r="I10139" s="3"/>
    </row>
    <row r="10140" ht="15.75" customHeight="1">
      <c r="A10140" s="3" t="str">
        <f>IFERROR(TRIM(LEFT(RIGHT('Cost Code (New)'!$F10140,LEN('Cost Code (New)'!$F10140)-SEARCH("Ext ",'Cost Code (New)'!$F10140)-LEN("Ext")),SEARCH(" - ",RIGHT('Cost Code (New)'!$F10140,LEN('Cost Code (New)'!$F10140)-SEARCH("Ext ",'Cost Code (New)'!$F10140)-LEN("Ext")))))+0,"")</f>
        <v/>
      </c>
      <c r="B10140" s="8"/>
      <c r="C10140" s="3"/>
      <c r="D10140" s="3"/>
      <c r="E10140" s="3"/>
      <c r="F10140" s="3"/>
      <c r="G10140" s="3"/>
      <c r="H10140" s="3"/>
      <c r="I10140" s="3"/>
    </row>
    <row r="10141" ht="15.75" customHeight="1">
      <c r="A10141" s="3" t="str">
        <f>IFERROR(TRIM(LEFT(RIGHT('Cost Code (New)'!$F10141,LEN('Cost Code (New)'!$F10141)-SEARCH("Ext ",'Cost Code (New)'!$F10141)-LEN("Ext")),SEARCH(" - ",RIGHT('Cost Code (New)'!$F10141,LEN('Cost Code (New)'!$F10141)-SEARCH("Ext ",'Cost Code (New)'!$F10141)-LEN("Ext")))))+0,"")</f>
        <v/>
      </c>
      <c r="B10141" s="8"/>
      <c r="C10141" s="3"/>
      <c r="D10141" s="3"/>
      <c r="E10141" s="3"/>
      <c r="F10141" s="3"/>
      <c r="G10141" s="3"/>
      <c r="H10141" s="3"/>
      <c r="I10141" s="3"/>
    </row>
    <row r="10142" ht="15.75" customHeight="1">
      <c r="A10142" s="3" t="str">
        <f>IFERROR(TRIM(LEFT(RIGHT('Cost Code (New)'!$F10142,LEN('Cost Code (New)'!$F10142)-SEARCH("Ext ",'Cost Code (New)'!$F10142)-LEN("Ext")),SEARCH(" - ",RIGHT('Cost Code (New)'!$F10142,LEN('Cost Code (New)'!$F10142)-SEARCH("Ext ",'Cost Code (New)'!$F10142)-LEN("Ext")))))+0,"")</f>
        <v/>
      </c>
      <c r="B10142" s="8"/>
      <c r="C10142" s="3"/>
      <c r="D10142" s="3"/>
      <c r="E10142" s="3"/>
      <c r="F10142" s="3"/>
      <c r="G10142" s="3"/>
      <c r="H10142" s="3"/>
      <c r="I10142" s="3"/>
    </row>
    <row r="10143" ht="15.75" customHeight="1">
      <c r="A10143" s="3" t="str">
        <f>IFERROR(TRIM(LEFT(RIGHT('Cost Code (New)'!$F10143,LEN('Cost Code (New)'!$F10143)-SEARCH("Ext ",'Cost Code (New)'!$F10143)-LEN("Ext")),SEARCH(" - ",RIGHT('Cost Code (New)'!$F10143,LEN('Cost Code (New)'!$F10143)-SEARCH("Ext ",'Cost Code (New)'!$F10143)-LEN("Ext")))))+0,"")</f>
        <v/>
      </c>
      <c r="B10143" s="8"/>
      <c r="C10143" s="3"/>
      <c r="D10143" s="3"/>
      <c r="E10143" s="3"/>
      <c r="F10143" s="3"/>
      <c r="G10143" s="3"/>
      <c r="H10143" s="3"/>
      <c r="I10143" s="3"/>
    </row>
    <row r="10144" ht="15.75" customHeight="1">
      <c r="A10144" s="3" t="str">
        <f>IFERROR(TRIM(LEFT(RIGHT('Cost Code (New)'!$F10144,LEN('Cost Code (New)'!$F10144)-SEARCH("Ext ",'Cost Code (New)'!$F10144)-LEN("Ext")),SEARCH(" - ",RIGHT('Cost Code (New)'!$F10144,LEN('Cost Code (New)'!$F10144)-SEARCH("Ext ",'Cost Code (New)'!$F10144)-LEN("Ext")))))+0,"")</f>
        <v/>
      </c>
      <c r="B10144" s="8"/>
      <c r="C10144" s="3"/>
      <c r="D10144" s="3"/>
      <c r="E10144" s="3"/>
      <c r="F10144" s="3"/>
      <c r="G10144" s="3"/>
      <c r="H10144" s="3"/>
      <c r="I10144" s="3"/>
    </row>
    <row r="10145" ht="15.75" customHeight="1">
      <c r="A10145" s="3" t="str">
        <f>IFERROR(TRIM(LEFT(RIGHT('Cost Code (New)'!$F10145,LEN('Cost Code (New)'!$F10145)-SEARCH("Ext ",'Cost Code (New)'!$F10145)-LEN("Ext")),SEARCH(" - ",RIGHT('Cost Code (New)'!$F10145,LEN('Cost Code (New)'!$F10145)-SEARCH("Ext ",'Cost Code (New)'!$F10145)-LEN("Ext")))))+0,"")</f>
        <v/>
      </c>
      <c r="B10145" s="8"/>
      <c r="C10145" s="3"/>
      <c r="D10145" s="3"/>
      <c r="E10145" s="3"/>
      <c r="F10145" s="3"/>
      <c r="G10145" s="3"/>
      <c r="H10145" s="3"/>
      <c r="I10145" s="3"/>
    </row>
    <row r="10146" ht="15.75" customHeight="1">
      <c r="A10146" s="3" t="str">
        <f>IFERROR(TRIM(LEFT(RIGHT('Cost Code (New)'!$F10146,LEN('Cost Code (New)'!$F10146)-SEARCH("Ext ",'Cost Code (New)'!$F10146)-LEN("Ext")),SEARCH(" - ",RIGHT('Cost Code (New)'!$F10146,LEN('Cost Code (New)'!$F10146)-SEARCH("Ext ",'Cost Code (New)'!$F10146)-LEN("Ext")))))+0,"")</f>
        <v/>
      </c>
      <c r="B10146" s="8"/>
      <c r="C10146" s="3"/>
      <c r="D10146" s="3"/>
      <c r="E10146" s="3"/>
      <c r="F10146" s="3"/>
      <c r="G10146" s="3"/>
      <c r="H10146" s="3"/>
      <c r="I10146" s="3"/>
    </row>
    <row r="10147" ht="15.75" customHeight="1">
      <c r="A10147" s="3" t="str">
        <f>IFERROR(TRIM(LEFT(RIGHT('Cost Code (New)'!$F10147,LEN('Cost Code (New)'!$F10147)-SEARCH("Ext ",'Cost Code (New)'!$F10147)-LEN("Ext")),SEARCH(" - ",RIGHT('Cost Code (New)'!$F10147,LEN('Cost Code (New)'!$F10147)-SEARCH("Ext ",'Cost Code (New)'!$F10147)-LEN("Ext")))))+0,"")</f>
        <v/>
      </c>
      <c r="B10147" s="8"/>
      <c r="C10147" s="3"/>
      <c r="D10147" s="3"/>
      <c r="E10147" s="3"/>
      <c r="F10147" s="3"/>
      <c r="G10147" s="3"/>
      <c r="H10147" s="3"/>
      <c r="I10147" s="3"/>
    </row>
    <row r="10148" ht="15.75" customHeight="1">
      <c r="A10148" s="3" t="str">
        <f>IFERROR(TRIM(LEFT(RIGHT('Cost Code (New)'!$F10148,LEN('Cost Code (New)'!$F10148)-SEARCH("Ext ",'Cost Code (New)'!$F10148)-LEN("Ext")),SEARCH(" - ",RIGHT('Cost Code (New)'!$F10148,LEN('Cost Code (New)'!$F10148)-SEARCH("Ext ",'Cost Code (New)'!$F10148)-LEN("Ext")))))+0,"")</f>
        <v/>
      </c>
      <c r="B10148" s="8"/>
      <c r="C10148" s="3"/>
      <c r="D10148" s="3"/>
      <c r="E10148" s="3"/>
      <c r="F10148" s="3"/>
      <c r="G10148" s="3"/>
      <c r="H10148" s="3"/>
      <c r="I10148" s="3"/>
    </row>
    <row r="10149" ht="15.75" customHeight="1">
      <c r="A10149" s="3" t="str">
        <f>IFERROR(TRIM(LEFT(RIGHT('Cost Code (New)'!$F10149,LEN('Cost Code (New)'!$F10149)-SEARCH("Ext ",'Cost Code (New)'!$F10149)-LEN("Ext")),SEARCH(" - ",RIGHT('Cost Code (New)'!$F10149,LEN('Cost Code (New)'!$F10149)-SEARCH("Ext ",'Cost Code (New)'!$F10149)-LEN("Ext")))))+0,"")</f>
        <v/>
      </c>
      <c r="B10149" s="8"/>
      <c r="C10149" s="3"/>
      <c r="D10149" s="3"/>
      <c r="E10149" s="3"/>
      <c r="F10149" s="3"/>
      <c r="G10149" s="3"/>
      <c r="H10149" s="3"/>
      <c r="I10149" s="3"/>
    </row>
    <row r="10150" ht="15.75" customHeight="1">
      <c r="A10150" s="3" t="str">
        <f>IFERROR(TRIM(LEFT(RIGHT('Cost Code (New)'!$F10150,LEN('Cost Code (New)'!$F10150)-SEARCH("Ext ",'Cost Code (New)'!$F10150)-LEN("Ext")),SEARCH(" - ",RIGHT('Cost Code (New)'!$F10150,LEN('Cost Code (New)'!$F10150)-SEARCH("Ext ",'Cost Code (New)'!$F10150)-LEN("Ext")))))+0,"")</f>
        <v/>
      </c>
      <c r="B10150" s="8"/>
      <c r="C10150" s="3"/>
      <c r="D10150" s="3"/>
      <c r="E10150" s="3"/>
      <c r="F10150" s="3"/>
      <c r="G10150" s="3"/>
      <c r="H10150" s="3"/>
      <c r="I10150" s="3"/>
    </row>
    <row r="10151" ht="15.75" customHeight="1">
      <c r="A10151" s="3" t="str">
        <f>IFERROR(TRIM(LEFT(RIGHT('Cost Code (New)'!$F10151,LEN('Cost Code (New)'!$F10151)-SEARCH("Ext ",'Cost Code (New)'!$F10151)-LEN("Ext")),SEARCH(" - ",RIGHT('Cost Code (New)'!$F10151,LEN('Cost Code (New)'!$F10151)-SEARCH("Ext ",'Cost Code (New)'!$F10151)-LEN("Ext")))))+0,"")</f>
        <v/>
      </c>
      <c r="B10151" s="8"/>
      <c r="C10151" s="3"/>
      <c r="D10151" s="3"/>
      <c r="E10151" s="3"/>
      <c r="F10151" s="3"/>
      <c r="G10151" s="3"/>
      <c r="H10151" s="3"/>
      <c r="I10151" s="3"/>
    </row>
    <row r="10152" ht="15.75" customHeight="1">
      <c r="A10152" s="3" t="str">
        <f>IFERROR(TRIM(LEFT(RIGHT('Cost Code (New)'!$F10152,LEN('Cost Code (New)'!$F10152)-SEARCH("Ext ",'Cost Code (New)'!$F10152)-LEN("Ext")),SEARCH(" - ",RIGHT('Cost Code (New)'!$F10152,LEN('Cost Code (New)'!$F10152)-SEARCH("Ext ",'Cost Code (New)'!$F10152)-LEN("Ext")))))+0,"")</f>
        <v/>
      </c>
      <c r="B10152" s="8"/>
      <c r="C10152" s="3"/>
      <c r="D10152" s="3"/>
      <c r="E10152" s="3"/>
      <c r="F10152" s="3"/>
      <c r="G10152" s="3"/>
      <c r="H10152" s="3"/>
      <c r="I10152" s="3"/>
    </row>
    <row r="10153" ht="15.75" customHeight="1">
      <c r="A10153" s="3" t="str">
        <f>IFERROR(TRIM(LEFT(RIGHT('Cost Code (New)'!$F10153,LEN('Cost Code (New)'!$F10153)-SEARCH("Ext ",'Cost Code (New)'!$F10153)-LEN("Ext")),SEARCH(" - ",RIGHT('Cost Code (New)'!$F10153,LEN('Cost Code (New)'!$F10153)-SEARCH("Ext ",'Cost Code (New)'!$F10153)-LEN("Ext")))))+0,"")</f>
        <v/>
      </c>
      <c r="B10153" s="8"/>
      <c r="C10153" s="3"/>
      <c r="D10153" s="3"/>
      <c r="E10153" s="3"/>
      <c r="F10153" s="3"/>
      <c r="G10153" s="3"/>
      <c r="H10153" s="3"/>
      <c r="I10153" s="3"/>
    </row>
    <row r="10154" ht="15.75" customHeight="1">
      <c r="A10154" s="3" t="str">
        <f>IFERROR(TRIM(LEFT(RIGHT('Cost Code (New)'!$F10154,LEN('Cost Code (New)'!$F10154)-SEARCH("Ext ",'Cost Code (New)'!$F10154)-LEN("Ext")),SEARCH(" - ",RIGHT('Cost Code (New)'!$F10154,LEN('Cost Code (New)'!$F10154)-SEARCH("Ext ",'Cost Code (New)'!$F10154)-LEN("Ext")))))+0,"")</f>
        <v/>
      </c>
      <c r="B10154" s="8"/>
      <c r="C10154" s="3"/>
      <c r="D10154" s="3"/>
      <c r="E10154" s="3"/>
      <c r="F10154" s="3"/>
      <c r="G10154" s="3"/>
      <c r="H10154" s="3"/>
      <c r="I10154" s="3"/>
    </row>
    <row r="10155" ht="15.75" customHeight="1">
      <c r="A10155" s="3" t="str">
        <f>IFERROR(TRIM(LEFT(RIGHT('Cost Code (New)'!$F10155,LEN('Cost Code (New)'!$F10155)-SEARCH("Ext ",'Cost Code (New)'!$F10155)-LEN("Ext")),SEARCH(" - ",RIGHT('Cost Code (New)'!$F10155,LEN('Cost Code (New)'!$F10155)-SEARCH("Ext ",'Cost Code (New)'!$F10155)-LEN("Ext")))))+0,"")</f>
        <v/>
      </c>
      <c r="B10155" s="8"/>
      <c r="C10155" s="3"/>
      <c r="D10155" s="3"/>
      <c r="E10155" s="3"/>
      <c r="F10155" s="3"/>
      <c r="G10155" s="3"/>
      <c r="H10155" s="3"/>
      <c r="I10155" s="3"/>
    </row>
    <row r="10156" ht="15.75" customHeight="1">
      <c r="A10156" s="3" t="str">
        <f>IFERROR(TRIM(LEFT(RIGHT('Cost Code (New)'!$F10156,LEN('Cost Code (New)'!$F10156)-SEARCH("Ext ",'Cost Code (New)'!$F10156)-LEN("Ext")),SEARCH(" - ",RIGHT('Cost Code (New)'!$F10156,LEN('Cost Code (New)'!$F10156)-SEARCH("Ext ",'Cost Code (New)'!$F10156)-LEN("Ext")))))+0,"")</f>
        <v/>
      </c>
      <c r="B10156" s="8"/>
      <c r="C10156" s="3"/>
      <c r="D10156" s="3"/>
      <c r="E10156" s="3"/>
      <c r="F10156" s="3"/>
      <c r="G10156" s="3"/>
      <c r="H10156" s="3"/>
      <c r="I10156" s="3"/>
    </row>
    <row r="10157" ht="15.75" customHeight="1">
      <c r="A10157" s="3" t="str">
        <f>IFERROR(TRIM(LEFT(RIGHT('Cost Code (New)'!$F10157,LEN('Cost Code (New)'!$F10157)-SEARCH("Ext ",'Cost Code (New)'!$F10157)-LEN("Ext")),SEARCH(" - ",RIGHT('Cost Code (New)'!$F10157,LEN('Cost Code (New)'!$F10157)-SEARCH("Ext ",'Cost Code (New)'!$F10157)-LEN("Ext")))))+0,"")</f>
        <v/>
      </c>
      <c r="B10157" s="8"/>
      <c r="C10157" s="3"/>
      <c r="D10157" s="3"/>
      <c r="E10157" s="3"/>
      <c r="F10157" s="3"/>
      <c r="G10157" s="3"/>
      <c r="H10157" s="3"/>
      <c r="I10157" s="3"/>
    </row>
    <row r="10158" ht="15.75" customHeight="1">
      <c r="A10158" s="3" t="str">
        <f>IFERROR(TRIM(LEFT(RIGHT('Cost Code (New)'!$F10158,LEN('Cost Code (New)'!$F10158)-SEARCH("Ext ",'Cost Code (New)'!$F10158)-LEN("Ext")),SEARCH(" - ",RIGHT('Cost Code (New)'!$F10158,LEN('Cost Code (New)'!$F10158)-SEARCH("Ext ",'Cost Code (New)'!$F10158)-LEN("Ext")))))+0,"")</f>
        <v/>
      </c>
      <c r="B10158" s="8"/>
      <c r="C10158" s="3"/>
      <c r="D10158" s="3"/>
      <c r="E10158" s="3"/>
      <c r="F10158" s="3"/>
      <c r="G10158" s="3"/>
      <c r="H10158" s="3"/>
      <c r="I10158" s="3"/>
    </row>
    <row r="10159" ht="15.75" customHeight="1">
      <c r="A10159" s="3" t="str">
        <f>IFERROR(TRIM(LEFT(RIGHT('Cost Code (New)'!$F10159,LEN('Cost Code (New)'!$F10159)-SEARCH("Ext ",'Cost Code (New)'!$F10159)-LEN("Ext")),SEARCH(" - ",RIGHT('Cost Code (New)'!$F10159,LEN('Cost Code (New)'!$F10159)-SEARCH("Ext ",'Cost Code (New)'!$F10159)-LEN("Ext")))))+0,"")</f>
        <v/>
      </c>
      <c r="B10159" s="8"/>
      <c r="C10159" s="3"/>
      <c r="D10159" s="3"/>
      <c r="E10159" s="3"/>
      <c r="F10159" s="3"/>
      <c r="G10159" s="3"/>
      <c r="H10159" s="3"/>
      <c r="I10159" s="3"/>
    </row>
    <row r="10160" ht="15.75" customHeight="1">
      <c r="A10160" s="3" t="str">
        <f>IFERROR(TRIM(LEFT(RIGHT('Cost Code (New)'!$F10160,LEN('Cost Code (New)'!$F10160)-SEARCH("Ext ",'Cost Code (New)'!$F10160)-LEN("Ext")),SEARCH(" - ",RIGHT('Cost Code (New)'!$F10160,LEN('Cost Code (New)'!$F10160)-SEARCH("Ext ",'Cost Code (New)'!$F10160)-LEN("Ext")))))+0,"")</f>
        <v/>
      </c>
      <c r="B10160" s="8"/>
      <c r="C10160" s="3"/>
      <c r="D10160" s="3"/>
      <c r="E10160" s="3"/>
      <c r="F10160" s="3"/>
      <c r="G10160" s="3"/>
      <c r="H10160" s="3"/>
      <c r="I10160" s="3"/>
    </row>
    <row r="10161" ht="15.75" customHeight="1">
      <c r="A10161" s="3" t="str">
        <f>IFERROR(TRIM(LEFT(RIGHT('Cost Code (New)'!$F10161,LEN('Cost Code (New)'!$F10161)-SEARCH("Ext ",'Cost Code (New)'!$F10161)-LEN("Ext")),SEARCH(" - ",RIGHT('Cost Code (New)'!$F10161,LEN('Cost Code (New)'!$F10161)-SEARCH("Ext ",'Cost Code (New)'!$F10161)-LEN("Ext")))))+0,"")</f>
        <v/>
      </c>
      <c r="B10161" s="8"/>
      <c r="C10161" s="3"/>
      <c r="D10161" s="3"/>
      <c r="E10161" s="3"/>
      <c r="F10161" s="3"/>
      <c r="G10161" s="3"/>
      <c r="H10161" s="3"/>
      <c r="I10161" s="3"/>
    </row>
    <row r="10162" ht="15.75" customHeight="1">
      <c r="A10162" s="3" t="str">
        <f>IFERROR(TRIM(LEFT(RIGHT('Cost Code (New)'!$F10162,LEN('Cost Code (New)'!$F10162)-SEARCH("Ext ",'Cost Code (New)'!$F10162)-LEN("Ext")),SEARCH(" - ",RIGHT('Cost Code (New)'!$F10162,LEN('Cost Code (New)'!$F10162)-SEARCH("Ext ",'Cost Code (New)'!$F10162)-LEN("Ext")))))+0,"")</f>
        <v/>
      </c>
      <c r="B10162" s="8"/>
      <c r="C10162" s="3"/>
      <c r="D10162" s="3"/>
      <c r="E10162" s="3"/>
      <c r="F10162" s="3"/>
      <c r="G10162" s="3"/>
      <c r="H10162" s="3"/>
      <c r="I10162" s="3"/>
    </row>
    <row r="10163" ht="15.75" customHeight="1">
      <c r="A10163" s="3" t="str">
        <f>IFERROR(TRIM(LEFT(RIGHT('Cost Code (New)'!$F10163,LEN('Cost Code (New)'!$F10163)-SEARCH("Ext ",'Cost Code (New)'!$F10163)-LEN("Ext")),SEARCH(" - ",RIGHT('Cost Code (New)'!$F10163,LEN('Cost Code (New)'!$F10163)-SEARCH("Ext ",'Cost Code (New)'!$F10163)-LEN("Ext")))))+0,"")</f>
        <v/>
      </c>
      <c r="B10163" s="8"/>
      <c r="C10163" s="3"/>
      <c r="D10163" s="3"/>
      <c r="E10163" s="3"/>
      <c r="F10163" s="3"/>
      <c r="G10163" s="3"/>
      <c r="H10163" s="3"/>
      <c r="I10163" s="3"/>
    </row>
    <row r="10164" ht="15.75" customHeight="1">
      <c r="A10164" s="3" t="str">
        <f>IFERROR(TRIM(LEFT(RIGHT('Cost Code (New)'!$F10164,LEN('Cost Code (New)'!$F10164)-SEARCH("Ext ",'Cost Code (New)'!$F10164)-LEN("Ext")),SEARCH(" - ",RIGHT('Cost Code (New)'!$F10164,LEN('Cost Code (New)'!$F10164)-SEARCH("Ext ",'Cost Code (New)'!$F10164)-LEN("Ext")))))+0,"")</f>
        <v/>
      </c>
      <c r="B10164" s="8"/>
      <c r="C10164" s="3"/>
      <c r="D10164" s="3"/>
      <c r="E10164" s="3"/>
      <c r="F10164" s="3"/>
      <c r="G10164" s="3"/>
      <c r="H10164" s="3"/>
      <c r="I10164" s="3"/>
    </row>
    <row r="10165" ht="15.75" customHeight="1">
      <c r="A10165" s="3" t="str">
        <f>IFERROR(TRIM(LEFT(RIGHT('Cost Code (New)'!$F10165,LEN('Cost Code (New)'!$F10165)-SEARCH("Ext ",'Cost Code (New)'!$F10165)-LEN("Ext")),SEARCH(" - ",RIGHT('Cost Code (New)'!$F10165,LEN('Cost Code (New)'!$F10165)-SEARCH("Ext ",'Cost Code (New)'!$F10165)-LEN("Ext")))))+0,"")</f>
        <v/>
      </c>
      <c r="B10165" s="8"/>
      <c r="C10165" s="3"/>
      <c r="D10165" s="3"/>
      <c r="E10165" s="3"/>
      <c r="F10165" s="3"/>
      <c r="G10165" s="3"/>
      <c r="H10165" s="3"/>
      <c r="I10165" s="3"/>
    </row>
    <row r="10166" ht="15.75" customHeight="1">
      <c r="A10166" s="3" t="str">
        <f>IFERROR(TRIM(LEFT(RIGHT('Cost Code (New)'!$F10166,LEN('Cost Code (New)'!$F10166)-SEARCH("Ext ",'Cost Code (New)'!$F10166)-LEN("Ext")),SEARCH(" - ",RIGHT('Cost Code (New)'!$F10166,LEN('Cost Code (New)'!$F10166)-SEARCH("Ext ",'Cost Code (New)'!$F10166)-LEN("Ext")))))+0,"")</f>
        <v/>
      </c>
      <c r="B10166" s="8"/>
      <c r="C10166" s="3"/>
      <c r="D10166" s="3"/>
      <c r="E10166" s="3"/>
      <c r="F10166" s="3"/>
      <c r="G10166" s="3"/>
      <c r="H10166" s="3"/>
      <c r="I10166" s="3"/>
    </row>
    <row r="10167" ht="15.75" customHeight="1">
      <c r="A10167" s="3" t="str">
        <f>IFERROR(TRIM(LEFT(RIGHT('Cost Code (New)'!$F10167,LEN('Cost Code (New)'!$F10167)-SEARCH("Ext ",'Cost Code (New)'!$F10167)-LEN("Ext")),SEARCH(" - ",RIGHT('Cost Code (New)'!$F10167,LEN('Cost Code (New)'!$F10167)-SEARCH("Ext ",'Cost Code (New)'!$F10167)-LEN("Ext")))))+0,"")</f>
        <v/>
      </c>
      <c r="B10167" s="8"/>
      <c r="C10167" s="3"/>
      <c r="D10167" s="3"/>
      <c r="E10167" s="3"/>
      <c r="F10167" s="3"/>
      <c r="G10167" s="3"/>
      <c r="H10167" s="3"/>
      <c r="I10167" s="3"/>
    </row>
    <row r="10168" ht="15.75" customHeight="1">
      <c r="A10168" s="3" t="str">
        <f>IFERROR(TRIM(LEFT(RIGHT('Cost Code (New)'!$F10168,LEN('Cost Code (New)'!$F10168)-SEARCH("Ext ",'Cost Code (New)'!$F10168)-LEN("Ext")),SEARCH(" - ",RIGHT('Cost Code (New)'!$F10168,LEN('Cost Code (New)'!$F10168)-SEARCH("Ext ",'Cost Code (New)'!$F10168)-LEN("Ext")))))+0,"")</f>
        <v/>
      </c>
      <c r="B10168" s="8"/>
      <c r="C10168" s="3"/>
      <c r="D10168" s="3"/>
      <c r="E10168" s="3"/>
      <c r="F10168" s="3"/>
      <c r="G10168" s="3"/>
      <c r="H10168" s="3"/>
      <c r="I10168" s="3"/>
    </row>
    <row r="10169" ht="15.75" customHeight="1">
      <c r="A10169" s="3" t="str">
        <f>IFERROR(TRIM(LEFT(RIGHT('Cost Code (New)'!$F10169,LEN('Cost Code (New)'!$F10169)-SEARCH("Ext ",'Cost Code (New)'!$F10169)-LEN("Ext")),SEARCH(" - ",RIGHT('Cost Code (New)'!$F10169,LEN('Cost Code (New)'!$F10169)-SEARCH("Ext ",'Cost Code (New)'!$F10169)-LEN("Ext")))))+0,"")</f>
        <v/>
      </c>
      <c r="B10169" s="8"/>
      <c r="C10169" s="3"/>
      <c r="D10169" s="3"/>
      <c r="E10169" s="3"/>
      <c r="F10169" s="3"/>
      <c r="G10169" s="3"/>
      <c r="H10169" s="3"/>
      <c r="I10169" s="3"/>
    </row>
    <row r="10170" ht="15.75" customHeight="1">
      <c r="A10170" s="3" t="str">
        <f>IFERROR(TRIM(LEFT(RIGHT('Cost Code (New)'!$F10170,LEN('Cost Code (New)'!$F10170)-SEARCH("Ext ",'Cost Code (New)'!$F10170)-LEN("Ext")),SEARCH(" - ",RIGHT('Cost Code (New)'!$F10170,LEN('Cost Code (New)'!$F10170)-SEARCH("Ext ",'Cost Code (New)'!$F10170)-LEN("Ext")))))+0,"")</f>
        <v/>
      </c>
      <c r="B10170" s="8"/>
      <c r="C10170" s="3"/>
      <c r="D10170" s="3"/>
      <c r="E10170" s="3"/>
      <c r="F10170" s="3"/>
      <c r="G10170" s="3"/>
      <c r="H10170" s="3"/>
      <c r="I10170" s="3"/>
    </row>
    <row r="10171" ht="15.75" customHeight="1">
      <c r="A10171" s="3" t="str">
        <f>IFERROR(TRIM(LEFT(RIGHT('Cost Code (New)'!$F10171,LEN('Cost Code (New)'!$F10171)-SEARCH("Ext ",'Cost Code (New)'!$F10171)-LEN("Ext")),SEARCH(" - ",RIGHT('Cost Code (New)'!$F10171,LEN('Cost Code (New)'!$F10171)-SEARCH("Ext ",'Cost Code (New)'!$F10171)-LEN("Ext")))))+0,"")</f>
        <v/>
      </c>
      <c r="B10171" s="8"/>
      <c r="C10171" s="3"/>
      <c r="D10171" s="3"/>
      <c r="E10171" s="3"/>
      <c r="F10171" s="3"/>
      <c r="G10171" s="3"/>
      <c r="H10171" s="3"/>
      <c r="I10171" s="3"/>
    </row>
    <row r="10172" ht="15.75" customHeight="1">
      <c r="A10172" s="3" t="str">
        <f>IFERROR(TRIM(LEFT(RIGHT('Cost Code (New)'!$F10172,LEN('Cost Code (New)'!$F10172)-SEARCH("Ext ",'Cost Code (New)'!$F10172)-LEN("Ext")),SEARCH(" - ",RIGHT('Cost Code (New)'!$F10172,LEN('Cost Code (New)'!$F10172)-SEARCH("Ext ",'Cost Code (New)'!$F10172)-LEN("Ext")))))+0,"")</f>
        <v/>
      </c>
      <c r="B10172" s="8"/>
      <c r="C10172" s="3"/>
      <c r="D10172" s="3"/>
      <c r="E10172" s="3"/>
      <c r="F10172" s="3"/>
      <c r="G10172" s="3"/>
      <c r="H10172" s="3"/>
      <c r="I10172" s="3"/>
    </row>
    <row r="10173" ht="15.75" customHeight="1">
      <c r="A10173" s="3" t="str">
        <f>IFERROR(TRIM(LEFT(RIGHT('Cost Code (New)'!$F10173,LEN('Cost Code (New)'!$F10173)-SEARCH("Ext ",'Cost Code (New)'!$F10173)-LEN("Ext")),SEARCH(" - ",RIGHT('Cost Code (New)'!$F10173,LEN('Cost Code (New)'!$F10173)-SEARCH("Ext ",'Cost Code (New)'!$F10173)-LEN("Ext")))))+0,"")</f>
        <v/>
      </c>
      <c r="B10173" s="8"/>
      <c r="C10173" s="3"/>
      <c r="D10173" s="3"/>
      <c r="E10173" s="3"/>
      <c r="F10173" s="3"/>
      <c r="G10173" s="3"/>
      <c r="H10173" s="3"/>
      <c r="I10173" s="3"/>
    </row>
    <row r="10174" ht="15.75" customHeight="1">
      <c r="A10174" s="3" t="str">
        <f>IFERROR(TRIM(LEFT(RIGHT('Cost Code (New)'!$F10174,LEN('Cost Code (New)'!$F10174)-SEARCH("Ext ",'Cost Code (New)'!$F10174)-LEN("Ext")),SEARCH(" - ",RIGHT('Cost Code (New)'!$F10174,LEN('Cost Code (New)'!$F10174)-SEARCH("Ext ",'Cost Code (New)'!$F10174)-LEN("Ext")))))+0,"")</f>
        <v/>
      </c>
      <c r="B10174" s="8"/>
      <c r="C10174" s="3"/>
      <c r="D10174" s="3"/>
      <c r="E10174" s="3"/>
      <c r="F10174" s="3"/>
      <c r="G10174" s="3"/>
      <c r="H10174" s="3"/>
      <c r="I10174" s="3"/>
    </row>
    <row r="10175" ht="15.75" customHeight="1">
      <c r="A10175" s="3" t="str">
        <f>IFERROR(TRIM(LEFT(RIGHT('Cost Code (New)'!$F10175,LEN('Cost Code (New)'!$F10175)-SEARCH("Ext ",'Cost Code (New)'!$F10175)-LEN("Ext")),SEARCH(" - ",RIGHT('Cost Code (New)'!$F10175,LEN('Cost Code (New)'!$F10175)-SEARCH("Ext ",'Cost Code (New)'!$F10175)-LEN("Ext")))))+0,"")</f>
        <v/>
      </c>
      <c r="B10175" s="8"/>
      <c r="C10175" s="3"/>
      <c r="D10175" s="3"/>
      <c r="E10175" s="3"/>
      <c r="F10175" s="3"/>
      <c r="G10175" s="3"/>
      <c r="H10175" s="3"/>
      <c r="I10175" s="3"/>
    </row>
    <row r="10176" ht="15.75" customHeight="1">
      <c r="A10176" s="3" t="str">
        <f>IFERROR(TRIM(LEFT(RIGHT('Cost Code (New)'!$F10176,LEN('Cost Code (New)'!$F10176)-SEARCH("Ext ",'Cost Code (New)'!$F10176)-LEN("Ext")),SEARCH(" - ",RIGHT('Cost Code (New)'!$F10176,LEN('Cost Code (New)'!$F10176)-SEARCH("Ext ",'Cost Code (New)'!$F10176)-LEN("Ext")))))+0,"")</f>
        <v/>
      </c>
      <c r="B10176" s="8"/>
      <c r="C10176" s="3"/>
      <c r="D10176" s="3"/>
      <c r="E10176" s="3"/>
      <c r="F10176" s="3"/>
      <c r="G10176" s="3"/>
      <c r="H10176" s="3"/>
      <c r="I10176" s="3"/>
    </row>
    <row r="10177" ht="15.75" customHeight="1">
      <c r="A10177" s="3" t="str">
        <f>IFERROR(TRIM(LEFT(RIGHT('Cost Code (New)'!$F10177,LEN('Cost Code (New)'!$F10177)-SEARCH("Ext ",'Cost Code (New)'!$F10177)-LEN("Ext")),SEARCH(" - ",RIGHT('Cost Code (New)'!$F10177,LEN('Cost Code (New)'!$F10177)-SEARCH("Ext ",'Cost Code (New)'!$F10177)-LEN("Ext")))))+0,"")</f>
        <v/>
      </c>
      <c r="B10177" s="8"/>
      <c r="C10177" s="3"/>
      <c r="D10177" s="3"/>
      <c r="E10177" s="3"/>
      <c r="F10177" s="3"/>
      <c r="G10177" s="3"/>
      <c r="H10177" s="3"/>
      <c r="I10177" s="3"/>
    </row>
    <row r="10178" ht="15.75" customHeight="1">
      <c r="A10178" s="3" t="str">
        <f>IFERROR(TRIM(LEFT(RIGHT('Cost Code (New)'!$F10178,LEN('Cost Code (New)'!$F10178)-SEARCH("Ext ",'Cost Code (New)'!$F10178)-LEN("Ext")),SEARCH(" - ",RIGHT('Cost Code (New)'!$F10178,LEN('Cost Code (New)'!$F10178)-SEARCH("Ext ",'Cost Code (New)'!$F10178)-LEN("Ext")))))+0,"")</f>
        <v/>
      </c>
      <c r="B10178" s="8"/>
      <c r="C10178" s="3"/>
      <c r="D10178" s="3"/>
      <c r="E10178" s="3"/>
      <c r="F10178" s="3"/>
      <c r="G10178" s="3"/>
      <c r="H10178" s="3"/>
      <c r="I10178" s="3"/>
    </row>
    <row r="10179" ht="15.75" customHeight="1">
      <c r="A10179" s="3" t="str">
        <f>IFERROR(TRIM(LEFT(RIGHT('Cost Code (New)'!$F10179,LEN('Cost Code (New)'!$F10179)-SEARCH("Ext ",'Cost Code (New)'!$F10179)-LEN("Ext")),SEARCH(" - ",RIGHT('Cost Code (New)'!$F10179,LEN('Cost Code (New)'!$F10179)-SEARCH("Ext ",'Cost Code (New)'!$F10179)-LEN("Ext")))))+0,"")</f>
        <v/>
      </c>
      <c r="B10179" s="8"/>
      <c r="C10179" s="3"/>
      <c r="D10179" s="3"/>
      <c r="E10179" s="3"/>
      <c r="F10179" s="3"/>
      <c r="G10179" s="3"/>
      <c r="H10179" s="3"/>
      <c r="I10179" s="3"/>
    </row>
    <row r="10180" ht="15.75" customHeight="1">
      <c r="A10180" s="3" t="str">
        <f>IFERROR(TRIM(LEFT(RIGHT('Cost Code (New)'!$F10180,LEN('Cost Code (New)'!$F10180)-SEARCH("Ext ",'Cost Code (New)'!$F10180)-LEN("Ext")),SEARCH(" - ",RIGHT('Cost Code (New)'!$F10180,LEN('Cost Code (New)'!$F10180)-SEARCH("Ext ",'Cost Code (New)'!$F10180)-LEN("Ext")))))+0,"")</f>
        <v/>
      </c>
      <c r="B10180" s="8"/>
      <c r="C10180" s="3"/>
      <c r="D10180" s="3"/>
      <c r="E10180" s="3"/>
      <c r="F10180" s="3"/>
      <c r="G10180" s="3"/>
      <c r="H10180" s="3"/>
      <c r="I10180" s="3"/>
    </row>
    <row r="10181" ht="15.75" customHeight="1">
      <c r="A10181" s="3" t="str">
        <f>IFERROR(TRIM(LEFT(RIGHT('Cost Code (New)'!$F10181,LEN('Cost Code (New)'!$F10181)-SEARCH("Ext ",'Cost Code (New)'!$F10181)-LEN("Ext")),SEARCH(" - ",RIGHT('Cost Code (New)'!$F10181,LEN('Cost Code (New)'!$F10181)-SEARCH("Ext ",'Cost Code (New)'!$F10181)-LEN("Ext")))))+0,"")</f>
        <v/>
      </c>
      <c r="B10181" s="8"/>
      <c r="C10181" s="3"/>
      <c r="D10181" s="3"/>
      <c r="E10181" s="3"/>
      <c r="F10181" s="3"/>
      <c r="G10181" s="3"/>
      <c r="H10181" s="3"/>
      <c r="I10181" s="3"/>
    </row>
    <row r="10182" ht="15.75" customHeight="1">
      <c r="A10182" s="3" t="str">
        <f>IFERROR(TRIM(LEFT(RIGHT('Cost Code (New)'!$F10182,LEN('Cost Code (New)'!$F10182)-SEARCH("Ext ",'Cost Code (New)'!$F10182)-LEN("Ext")),SEARCH(" - ",RIGHT('Cost Code (New)'!$F10182,LEN('Cost Code (New)'!$F10182)-SEARCH("Ext ",'Cost Code (New)'!$F10182)-LEN("Ext")))))+0,"")</f>
        <v/>
      </c>
      <c r="B10182" s="8"/>
      <c r="C10182" s="3"/>
      <c r="D10182" s="3"/>
      <c r="E10182" s="3"/>
      <c r="F10182" s="3"/>
      <c r="G10182" s="3"/>
      <c r="H10182" s="3"/>
      <c r="I10182" s="3"/>
    </row>
    <row r="10183" ht="15.75" customHeight="1">
      <c r="A10183" s="3" t="str">
        <f>IFERROR(TRIM(LEFT(RIGHT('Cost Code (New)'!$F10183,LEN('Cost Code (New)'!$F10183)-SEARCH("Ext ",'Cost Code (New)'!$F10183)-LEN("Ext")),SEARCH(" - ",RIGHT('Cost Code (New)'!$F10183,LEN('Cost Code (New)'!$F10183)-SEARCH("Ext ",'Cost Code (New)'!$F10183)-LEN("Ext")))))+0,"")</f>
        <v/>
      </c>
      <c r="B10183" s="8"/>
      <c r="C10183" s="3"/>
      <c r="D10183" s="3"/>
      <c r="E10183" s="3"/>
      <c r="F10183" s="3"/>
      <c r="G10183" s="3"/>
      <c r="H10183" s="3"/>
      <c r="I10183" s="3"/>
    </row>
    <row r="10184" ht="15.75" customHeight="1">
      <c r="A10184" s="3" t="str">
        <f>IFERROR(TRIM(LEFT(RIGHT('Cost Code (New)'!$F10184,LEN('Cost Code (New)'!$F10184)-SEARCH("Ext ",'Cost Code (New)'!$F10184)-LEN("Ext")),SEARCH(" - ",RIGHT('Cost Code (New)'!$F10184,LEN('Cost Code (New)'!$F10184)-SEARCH("Ext ",'Cost Code (New)'!$F10184)-LEN("Ext")))))+0,"")</f>
        <v/>
      </c>
      <c r="B10184" s="8"/>
      <c r="C10184" s="3"/>
      <c r="D10184" s="3"/>
      <c r="E10184" s="3"/>
      <c r="F10184" s="3"/>
      <c r="G10184" s="3"/>
      <c r="H10184" s="3"/>
      <c r="I10184" s="3"/>
    </row>
    <row r="10185" ht="15.75" customHeight="1">
      <c r="A10185" s="3" t="str">
        <f>IFERROR(TRIM(LEFT(RIGHT('Cost Code (New)'!$F10185,LEN('Cost Code (New)'!$F10185)-SEARCH("Ext ",'Cost Code (New)'!$F10185)-LEN("Ext")),SEARCH(" - ",RIGHT('Cost Code (New)'!$F10185,LEN('Cost Code (New)'!$F10185)-SEARCH("Ext ",'Cost Code (New)'!$F10185)-LEN("Ext")))))+0,"")</f>
        <v/>
      </c>
      <c r="B10185" s="8"/>
      <c r="C10185" s="3"/>
      <c r="D10185" s="3"/>
      <c r="E10185" s="3"/>
      <c r="F10185" s="3"/>
      <c r="G10185" s="3"/>
      <c r="H10185" s="3"/>
      <c r="I10185" s="3"/>
    </row>
    <row r="10186" ht="15.75" customHeight="1">
      <c r="A10186" s="3" t="str">
        <f>IFERROR(TRIM(LEFT(RIGHT('Cost Code (New)'!$F10186,LEN('Cost Code (New)'!$F10186)-SEARCH("Ext ",'Cost Code (New)'!$F10186)-LEN("Ext")),SEARCH(" - ",RIGHT('Cost Code (New)'!$F10186,LEN('Cost Code (New)'!$F10186)-SEARCH("Ext ",'Cost Code (New)'!$F10186)-LEN("Ext")))))+0,"")</f>
        <v/>
      </c>
      <c r="B10186" s="8"/>
      <c r="C10186" s="3"/>
      <c r="D10186" s="3"/>
      <c r="E10186" s="3"/>
      <c r="F10186" s="3"/>
      <c r="G10186" s="3"/>
      <c r="H10186" s="3"/>
      <c r="I10186" s="3"/>
    </row>
    <row r="10187" ht="15.75" customHeight="1">
      <c r="A10187" s="3" t="str">
        <f>IFERROR(TRIM(LEFT(RIGHT('Cost Code (New)'!$F10187,LEN('Cost Code (New)'!$F10187)-SEARCH("Ext ",'Cost Code (New)'!$F10187)-LEN("Ext")),SEARCH(" - ",RIGHT('Cost Code (New)'!$F10187,LEN('Cost Code (New)'!$F10187)-SEARCH("Ext ",'Cost Code (New)'!$F10187)-LEN("Ext")))))+0,"")</f>
        <v/>
      </c>
      <c r="B10187" s="8"/>
      <c r="C10187" s="3"/>
      <c r="D10187" s="3"/>
      <c r="E10187" s="3"/>
      <c r="F10187" s="3"/>
      <c r="G10187" s="3"/>
      <c r="H10187" s="3"/>
      <c r="I10187" s="3"/>
    </row>
    <row r="10188" ht="15.75" customHeight="1">
      <c r="A10188" s="3" t="str">
        <f>IFERROR(TRIM(LEFT(RIGHT('Cost Code (New)'!$F10188,LEN('Cost Code (New)'!$F10188)-SEARCH("Ext ",'Cost Code (New)'!$F10188)-LEN("Ext")),SEARCH(" - ",RIGHT('Cost Code (New)'!$F10188,LEN('Cost Code (New)'!$F10188)-SEARCH("Ext ",'Cost Code (New)'!$F10188)-LEN("Ext")))))+0,"")</f>
        <v/>
      </c>
      <c r="B10188" s="8"/>
      <c r="C10188" s="3"/>
      <c r="D10188" s="3"/>
      <c r="E10188" s="3"/>
      <c r="F10188" s="3"/>
      <c r="G10188" s="3"/>
      <c r="H10188" s="3"/>
      <c r="I10188" s="3"/>
    </row>
    <row r="10189" ht="15.75" customHeight="1">
      <c r="A10189" s="3" t="str">
        <f>IFERROR(TRIM(LEFT(RIGHT('Cost Code (New)'!$F10189,LEN('Cost Code (New)'!$F10189)-SEARCH("Ext ",'Cost Code (New)'!$F10189)-LEN("Ext")),SEARCH(" - ",RIGHT('Cost Code (New)'!$F10189,LEN('Cost Code (New)'!$F10189)-SEARCH("Ext ",'Cost Code (New)'!$F10189)-LEN("Ext")))))+0,"")</f>
        <v/>
      </c>
      <c r="B10189" s="8"/>
      <c r="C10189" s="3"/>
      <c r="D10189" s="3"/>
      <c r="E10189" s="3"/>
      <c r="F10189" s="3"/>
      <c r="G10189" s="3"/>
      <c r="H10189" s="3"/>
      <c r="I10189" s="3"/>
    </row>
    <row r="10190" ht="15.75" customHeight="1">
      <c r="A10190" s="3" t="str">
        <f>IFERROR(TRIM(LEFT(RIGHT('Cost Code (New)'!$F10190,LEN('Cost Code (New)'!$F10190)-SEARCH("Ext ",'Cost Code (New)'!$F10190)-LEN("Ext")),SEARCH(" - ",RIGHT('Cost Code (New)'!$F10190,LEN('Cost Code (New)'!$F10190)-SEARCH("Ext ",'Cost Code (New)'!$F10190)-LEN("Ext")))))+0,"")</f>
        <v/>
      </c>
      <c r="B10190" s="8"/>
      <c r="C10190" s="3"/>
      <c r="D10190" s="3"/>
      <c r="E10190" s="3"/>
      <c r="F10190" s="3"/>
      <c r="G10190" s="3"/>
      <c r="H10190" s="3"/>
      <c r="I10190" s="3"/>
    </row>
    <row r="10191" ht="15.75" customHeight="1">
      <c r="A10191" s="3" t="str">
        <f>IFERROR(TRIM(LEFT(RIGHT('Cost Code (New)'!$F10191,LEN('Cost Code (New)'!$F10191)-SEARCH("Ext ",'Cost Code (New)'!$F10191)-LEN("Ext")),SEARCH(" - ",RIGHT('Cost Code (New)'!$F10191,LEN('Cost Code (New)'!$F10191)-SEARCH("Ext ",'Cost Code (New)'!$F10191)-LEN("Ext")))))+0,"")</f>
        <v/>
      </c>
      <c r="B10191" s="8"/>
      <c r="C10191" s="3"/>
      <c r="D10191" s="3"/>
      <c r="E10191" s="3"/>
      <c r="F10191" s="3"/>
      <c r="G10191" s="3"/>
      <c r="H10191" s="3"/>
      <c r="I10191" s="3"/>
    </row>
    <row r="10192" ht="15.75" customHeight="1">
      <c r="A10192" s="3" t="str">
        <f>IFERROR(TRIM(LEFT(RIGHT('Cost Code (New)'!$F10192,LEN('Cost Code (New)'!$F10192)-SEARCH("Ext ",'Cost Code (New)'!$F10192)-LEN("Ext")),SEARCH(" - ",RIGHT('Cost Code (New)'!$F10192,LEN('Cost Code (New)'!$F10192)-SEARCH("Ext ",'Cost Code (New)'!$F10192)-LEN("Ext")))))+0,"")</f>
        <v/>
      </c>
      <c r="B10192" s="8"/>
      <c r="C10192" s="3"/>
      <c r="D10192" s="3"/>
      <c r="E10192" s="3"/>
      <c r="F10192" s="3"/>
      <c r="G10192" s="3"/>
      <c r="H10192" s="3"/>
      <c r="I10192" s="3"/>
    </row>
    <row r="10193" ht="15.75" customHeight="1">
      <c r="A10193" s="3" t="str">
        <f>IFERROR(TRIM(LEFT(RIGHT('Cost Code (New)'!$F10193,LEN('Cost Code (New)'!$F10193)-SEARCH("Ext ",'Cost Code (New)'!$F10193)-LEN("Ext")),SEARCH(" - ",RIGHT('Cost Code (New)'!$F10193,LEN('Cost Code (New)'!$F10193)-SEARCH("Ext ",'Cost Code (New)'!$F10193)-LEN("Ext")))))+0,"")</f>
        <v/>
      </c>
      <c r="B10193" s="8"/>
      <c r="C10193" s="3"/>
      <c r="D10193" s="3"/>
      <c r="E10193" s="3"/>
      <c r="F10193" s="3"/>
      <c r="G10193" s="3"/>
      <c r="H10193" s="3"/>
      <c r="I10193" s="3"/>
    </row>
    <row r="10194" ht="15.75" customHeight="1">
      <c r="A10194" s="3" t="str">
        <f>IFERROR(TRIM(LEFT(RIGHT('Cost Code (New)'!$F10194,LEN('Cost Code (New)'!$F10194)-SEARCH("Ext ",'Cost Code (New)'!$F10194)-LEN("Ext")),SEARCH(" - ",RIGHT('Cost Code (New)'!$F10194,LEN('Cost Code (New)'!$F10194)-SEARCH("Ext ",'Cost Code (New)'!$F10194)-LEN("Ext")))))+0,"")</f>
        <v/>
      </c>
      <c r="B10194" s="8"/>
      <c r="C10194" s="3"/>
      <c r="D10194" s="3"/>
      <c r="E10194" s="3"/>
      <c r="F10194" s="3"/>
      <c r="G10194" s="3"/>
      <c r="H10194" s="3"/>
      <c r="I10194" s="3"/>
    </row>
    <row r="10195" ht="15.75" customHeight="1">
      <c r="A10195" s="3" t="str">
        <f>IFERROR(TRIM(LEFT(RIGHT('Cost Code (New)'!$F10195,LEN('Cost Code (New)'!$F10195)-SEARCH("Ext ",'Cost Code (New)'!$F10195)-LEN("Ext")),SEARCH(" - ",RIGHT('Cost Code (New)'!$F10195,LEN('Cost Code (New)'!$F10195)-SEARCH("Ext ",'Cost Code (New)'!$F10195)-LEN("Ext")))))+0,"")</f>
        <v/>
      </c>
      <c r="B10195" s="8"/>
      <c r="C10195" s="3"/>
      <c r="D10195" s="3"/>
      <c r="E10195" s="3"/>
      <c r="F10195" s="3"/>
      <c r="G10195" s="3"/>
      <c r="H10195" s="3"/>
      <c r="I10195" s="3"/>
    </row>
    <row r="10196" ht="15.75" customHeight="1">
      <c r="A10196" s="3" t="str">
        <f>IFERROR(TRIM(LEFT(RIGHT('Cost Code (New)'!$F10196,LEN('Cost Code (New)'!$F10196)-SEARCH("Ext ",'Cost Code (New)'!$F10196)-LEN("Ext")),SEARCH(" - ",RIGHT('Cost Code (New)'!$F10196,LEN('Cost Code (New)'!$F10196)-SEARCH("Ext ",'Cost Code (New)'!$F10196)-LEN("Ext")))))+0,"")</f>
        <v/>
      </c>
      <c r="B10196" s="8"/>
      <c r="C10196" s="3"/>
      <c r="D10196" s="3"/>
      <c r="E10196" s="3"/>
      <c r="F10196" s="3"/>
      <c r="G10196" s="3"/>
      <c r="H10196" s="3"/>
      <c r="I10196" s="3"/>
    </row>
    <row r="10197" ht="15.75" customHeight="1">
      <c r="A10197" s="3" t="str">
        <f>IFERROR(TRIM(LEFT(RIGHT('Cost Code (New)'!$F10197,LEN('Cost Code (New)'!$F10197)-SEARCH("Ext ",'Cost Code (New)'!$F10197)-LEN("Ext")),SEARCH(" - ",RIGHT('Cost Code (New)'!$F10197,LEN('Cost Code (New)'!$F10197)-SEARCH("Ext ",'Cost Code (New)'!$F10197)-LEN("Ext")))))+0,"")</f>
        <v/>
      </c>
      <c r="B10197" s="8"/>
      <c r="C10197" s="3"/>
      <c r="D10197" s="3"/>
      <c r="E10197" s="3"/>
      <c r="F10197" s="3"/>
      <c r="G10197" s="3"/>
      <c r="H10197" s="3"/>
      <c r="I10197" s="3"/>
    </row>
    <row r="10198" ht="15.75" customHeight="1">
      <c r="A10198" s="3" t="str">
        <f>IFERROR(TRIM(LEFT(RIGHT('Cost Code (New)'!$F10198,LEN('Cost Code (New)'!$F10198)-SEARCH("Ext ",'Cost Code (New)'!$F10198)-LEN("Ext")),SEARCH(" - ",RIGHT('Cost Code (New)'!$F10198,LEN('Cost Code (New)'!$F10198)-SEARCH("Ext ",'Cost Code (New)'!$F10198)-LEN("Ext")))))+0,"")</f>
        <v/>
      </c>
      <c r="B10198" s="8"/>
      <c r="C10198" s="3"/>
      <c r="D10198" s="3"/>
      <c r="E10198" s="3"/>
      <c r="F10198" s="3"/>
      <c r="G10198" s="3"/>
      <c r="H10198" s="3"/>
      <c r="I10198" s="3"/>
    </row>
    <row r="10199" ht="15.75" customHeight="1">
      <c r="A10199" s="3" t="str">
        <f>IFERROR(TRIM(LEFT(RIGHT('Cost Code (New)'!$F10199,LEN('Cost Code (New)'!$F10199)-SEARCH("Ext ",'Cost Code (New)'!$F10199)-LEN("Ext")),SEARCH(" - ",RIGHT('Cost Code (New)'!$F10199,LEN('Cost Code (New)'!$F10199)-SEARCH("Ext ",'Cost Code (New)'!$F10199)-LEN("Ext")))))+0,"")</f>
        <v/>
      </c>
      <c r="B10199" s="8"/>
      <c r="C10199" s="3"/>
      <c r="D10199" s="3"/>
      <c r="E10199" s="3"/>
      <c r="F10199" s="3"/>
      <c r="G10199" s="3"/>
      <c r="H10199" s="3"/>
      <c r="I10199" s="3"/>
    </row>
    <row r="10200" ht="15.75" customHeight="1">
      <c r="A10200" s="3" t="str">
        <f>IFERROR(TRIM(LEFT(RIGHT('Cost Code (New)'!$F10200,LEN('Cost Code (New)'!$F10200)-SEARCH("Ext ",'Cost Code (New)'!$F10200)-LEN("Ext")),SEARCH(" - ",RIGHT('Cost Code (New)'!$F10200,LEN('Cost Code (New)'!$F10200)-SEARCH("Ext ",'Cost Code (New)'!$F10200)-LEN("Ext")))))+0,"")</f>
        <v/>
      </c>
      <c r="B10200" s="8"/>
      <c r="C10200" s="3"/>
      <c r="D10200" s="3"/>
      <c r="E10200" s="3"/>
      <c r="F10200" s="3"/>
      <c r="G10200" s="3"/>
      <c r="H10200" s="3"/>
      <c r="I10200" s="3"/>
    </row>
    <row r="10201" ht="15.75" customHeight="1">
      <c r="A10201" s="3" t="str">
        <f>IFERROR(TRIM(LEFT(RIGHT('Cost Code (New)'!$F10201,LEN('Cost Code (New)'!$F10201)-SEARCH("Ext ",'Cost Code (New)'!$F10201)-LEN("Ext")),SEARCH(" - ",RIGHT('Cost Code (New)'!$F10201,LEN('Cost Code (New)'!$F10201)-SEARCH("Ext ",'Cost Code (New)'!$F10201)-LEN("Ext")))))+0,"")</f>
        <v/>
      </c>
      <c r="B10201" s="8"/>
      <c r="C10201" s="3"/>
      <c r="D10201" s="3"/>
      <c r="E10201" s="3"/>
      <c r="F10201" s="3"/>
      <c r="G10201" s="3"/>
      <c r="H10201" s="3"/>
      <c r="I10201" s="3"/>
    </row>
    <row r="10202" ht="15.75" customHeight="1">
      <c r="A10202" s="3" t="str">
        <f>IFERROR(TRIM(LEFT(RIGHT('Cost Code (New)'!$F10202,LEN('Cost Code (New)'!$F10202)-SEARCH("Ext ",'Cost Code (New)'!$F10202)-LEN("Ext")),SEARCH(" - ",RIGHT('Cost Code (New)'!$F10202,LEN('Cost Code (New)'!$F10202)-SEARCH("Ext ",'Cost Code (New)'!$F10202)-LEN("Ext")))))+0,"")</f>
        <v/>
      </c>
      <c r="B10202" s="8"/>
      <c r="C10202" s="3"/>
      <c r="D10202" s="3"/>
      <c r="E10202" s="3"/>
      <c r="F10202" s="3"/>
      <c r="G10202" s="3"/>
      <c r="H10202" s="3"/>
      <c r="I10202" s="3"/>
    </row>
    <row r="10203" ht="15.75" customHeight="1">
      <c r="A10203" s="3" t="str">
        <f>IFERROR(TRIM(LEFT(RIGHT('Cost Code (New)'!$F10203,LEN('Cost Code (New)'!$F10203)-SEARCH("Ext ",'Cost Code (New)'!$F10203)-LEN("Ext")),SEARCH(" - ",RIGHT('Cost Code (New)'!$F10203,LEN('Cost Code (New)'!$F10203)-SEARCH("Ext ",'Cost Code (New)'!$F10203)-LEN("Ext")))))+0,"")</f>
        <v/>
      </c>
      <c r="B10203" s="8"/>
      <c r="C10203" s="3"/>
      <c r="D10203" s="3"/>
      <c r="E10203" s="3"/>
      <c r="F10203" s="3"/>
      <c r="G10203" s="3"/>
      <c r="H10203" s="3"/>
      <c r="I10203" s="3"/>
    </row>
    <row r="10204" ht="15.75" customHeight="1">
      <c r="A10204" s="3" t="str">
        <f>IFERROR(TRIM(LEFT(RIGHT('Cost Code (New)'!$F10204,LEN('Cost Code (New)'!$F10204)-SEARCH("Ext ",'Cost Code (New)'!$F10204)-LEN("Ext")),SEARCH(" - ",RIGHT('Cost Code (New)'!$F10204,LEN('Cost Code (New)'!$F10204)-SEARCH("Ext ",'Cost Code (New)'!$F10204)-LEN("Ext")))))+0,"")</f>
        <v/>
      </c>
      <c r="B10204" s="8"/>
      <c r="C10204" s="3"/>
      <c r="D10204" s="3"/>
      <c r="E10204" s="3"/>
      <c r="F10204" s="3"/>
      <c r="G10204" s="3"/>
      <c r="H10204" s="3"/>
      <c r="I10204" s="3"/>
    </row>
    <row r="10205" ht="15.75" customHeight="1">
      <c r="A10205" s="3" t="str">
        <f>IFERROR(TRIM(LEFT(RIGHT('Cost Code (New)'!$F10205,LEN('Cost Code (New)'!$F10205)-SEARCH("Ext ",'Cost Code (New)'!$F10205)-LEN("Ext")),SEARCH(" - ",RIGHT('Cost Code (New)'!$F10205,LEN('Cost Code (New)'!$F10205)-SEARCH("Ext ",'Cost Code (New)'!$F10205)-LEN("Ext")))))+0,"")</f>
        <v/>
      </c>
      <c r="B10205" s="8"/>
      <c r="C10205" s="3"/>
      <c r="D10205" s="3"/>
      <c r="E10205" s="3"/>
      <c r="F10205" s="3"/>
      <c r="G10205" s="3"/>
      <c r="H10205" s="3"/>
      <c r="I10205" s="3"/>
    </row>
    <row r="10206" ht="15.75" customHeight="1">
      <c r="A10206" s="3" t="str">
        <f>IFERROR(TRIM(LEFT(RIGHT('Cost Code (New)'!$F10206,LEN('Cost Code (New)'!$F10206)-SEARCH("Ext ",'Cost Code (New)'!$F10206)-LEN("Ext")),SEARCH(" - ",RIGHT('Cost Code (New)'!$F10206,LEN('Cost Code (New)'!$F10206)-SEARCH("Ext ",'Cost Code (New)'!$F10206)-LEN("Ext")))))+0,"")</f>
        <v/>
      </c>
      <c r="B10206" s="8"/>
      <c r="C10206" s="3"/>
      <c r="D10206" s="3"/>
      <c r="E10206" s="3"/>
      <c r="F10206" s="3"/>
      <c r="G10206" s="3"/>
      <c r="H10206" s="3"/>
      <c r="I10206" s="3"/>
    </row>
    <row r="10207" ht="15.75" customHeight="1">
      <c r="A10207" s="3" t="str">
        <f>IFERROR(TRIM(LEFT(RIGHT('Cost Code (New)'!$F10207,LEN('Cost Code (New)'!$F10207)-SEARCH("Ext ",'Cost Code (New)'!$F10207)-LEN("Ext")),SEARCH(" - ",RIGHT('Cost Code (New)'!$F10207,LEN('Cost Code (New)'!$F10207)-SEARCH("Ext ",'Cost Code (New)'!$F10207)-LEN("Ext")))))+0,"")</f>
        <v/>
      </c>
      <c r="B10207" s="8"/>
      <c r="C10207" s="3"/>
      <c r="D10207" s="3"/>
      <c r="E10207" s="3"/>
      <c r="F10207" s="3"/>
      <c r="G10207" s="3"/>
      <c r="H10207" s="3"/>
      <c r="I10207" s="3"/>
    </row>
    <row r="10208" ht="15.75" customHeight="1">
      <c r="A10208" s="3" t="str">
        <f>IFERROR(TRIM(LEFT(RIGHT('Cost Code (New)'!$F10208,LEN('Cost Code (New)'!$F10208)-SEARCH("Ext ",'Cost Code (New)'!$F10208)-LEN("Ext")),SEARCH(" - ",RIGHT('Cost Code (New)'!$F10208,LEN('Cost Code (New)'!$F10208)-SEARCH("Ext ",'Cost Code (New)'!$F10208)-LEN("Ext")))))+0,"")</f>
        <v/>
      </c>
      <c r="B10208" s="8"/>
      <c r="C10208" s="3"/>
      <c r="D10208" s="3"/>
      <c r="E10208" s="3"/>
      <c r="F10208" s="3"/>
      <c r="G10208" s="3"/>
      <c r="H10208" s="3"/>
      <c r="I10208" s="3"/>
    </row>
    <row r="10209" ht="15.75" customHeight="1">
      <c r="A10209" s="3" t="str">
        <f>IFERROR(TRIM(LEFT(RIGHT('Cost Code (New)'!$F10209,LEN('Cost Code (New)'!$F10209)-SEARCH("Ext ",'Cost Code (New)'!$F10209)-LEN("Ext")),SEARCH(" - ",RIGHT('Cost Code (New)'!$F10209,LEN('Cost Code (New)'!$F10209)-SEARCH("Ext ",'Cost Code (New)'!$F10209)-LEN("Ext")))))+0,"")</f>
        <v/>
      </c>
      <c r="B10209" s="8"/>
      <c r="C10209" s="3"/>
      <c r="D10209" s="3"/>
      <c r="E10209" s="3"/>
      <c r="F10209" s="3"/>
      <c r="G10209" s="3"/>
      <c r="H10209" s="3"/>
      <c r="I10209" s="3"/>
    </row>
    <row r="10210" ht="15.75" customHeight="1">
      <c r="A10210" s="3" t="str">
        <f>IFERROR(TRIM(LEFT(RIGHT('Cost Code (New)'!$F10210,LEN('Cost Code (New)'!$F10210)-SEARCH("Ext ",'Cost Code (New)'!$F10210)-LEN("Ext")),SEARCH(" - ",RIGHT('Cost Code (New)'!$F10210,LEN('Cost Code (New)'!$F10210)-SEARCH("Ext ",'Cost Code (New)'!$F10210)-LEN("Ext")))))+0,"")</f>
        <v/>
      </c>
      <c r="B10210" s="8"/>
      <c r="C10210" s="3"/>
      <c r="D10210" s="3"/>
      <c r="E10210" s="3"/>
      <c r="F10210" s="3"/>
      <c r="G10210" s="3"/>
      <c r="H10210" s="3"/>
      <c r="I10210" s="3"/>
    </row>
    <row r="10211" ht="15.75" customHeight="1">
      <c r="A10211" s="3" t="str">
        <f>IFERROR(TRIM(LEFT(RIGHT('Cost Code (New)'!$F10211,LEN('Cost Code (New)'!$F10211)-SEARCH("Ext ",'Cost Code (New)'!$F10211)-LEN("Ext")),SEARCH(" - ",RIGHT('Cost Code (New)'!$F10211,LEN('Cost Code (New)'!$F10211)-SEARCH("Ext ",'Cost Code (New)'!$F10211)-LEN("Ext")))))+0,"")</f>
        <v/>
      </c>
      <c r="B10211" s="8"/>
      <c r="C10211" s="3"/>
      <c r="D10211" s="3"/>
      <c r="E10211" s="3"/>
      <c r="F10211" s="3"/>
      <c r="G10211" s="3"/>
      <c r="H10211" s="3"/>
      <c r="I10211" s="3"/>
    </row>
    <row r="10212" ht="15.75" customHeight="1">
      <c r="A10212" s="3" t="str">
        <f>IFERROR(TRIM(LEFT(RIGHT('Cost Code (New)'!$F10212,LEN('Cost Code (New)'!$F10212)-SEARCH("Ext ",'Cost Code (New)'!$F10212)-LEN("Ext")),SEARCH(" - ",RIGHT('Cost Code (New)'!$F10212,LEN('Cost Code (New)'!$F10212)-SEARCH("Ext ",'Cost Code (New)'!$F10212)-LEN("Ext")))))+0,"")</f>
        <v/>
      </c>
      <c r="B10212" s="8"/>
      <c r="C10212" s="3"/>
      <c r="D10212" s="3"/>
      <c r="E10212" s="3"/>
      <c r="F10212" s="3"/>
      <c r="G10212" s="3"/>
      <c r="H10212" s="3"/>
      <c r="I10212" s="3"/>
    </row>
    <row r="10213" ht="15.75" customHeight="1">
      <c r="A10213" s="3" t="str">
        <f>IFERROR(TRIM(LEFT(RIGHT('Cost Code (New)'!$F10213,LEN('Cost Code (New)'!$F10213)-SEARCH("Ext ",'Cost Code (New)'!$F10213)-LEN("Ext")),SEARCH(" - ",RIGHT('Cost Code (New)'!$F10213,LEN('Cost Code (New)'!$F10213)-SEARCH("Ext ",'Cost Code (New)'!$F10213)-LEN("Ext")))))+0,"")</f>
        <v/>
      </c>
      <c r="B10213" s="8"/>
      <c r="C10213" s="3"/>
      <c r="D10213" s="3"/>
      <c r="E10213" s="3"/>
      <c r="F10213" s="3"/>
      <c r="G10213" s="3"/>
      <c r="H10213" s="3"/>
      <c r="I10213" s="3"/>
    </row>
    <row r="10214" ht="15.75" customHeight="1">
      <c r="A10214" s="3" t="str">
        <f>IFERROR(TRIM(LEFT(RIGHT('Cost Code (New)'!$F10214,LEN('Cost Code (New)'!$F10214)-SEARCH("Ext ",'Cost Code (New)'!$F10214)-LEN("Ext")),SEARCH(" - ",RIGHT('Cost Code (New)'!$F10214,LEN('Cost Code (New)'!$F10214)-SEARCH("Ext ",'Cost Code (New)'!$F10214)-LEN("Ext")))))+0,"")</f>
        <v/>
      </c>
      <c r="B10214" s="8"/>
      <c r="C10214" s="3"/>
      <c r="D10214" s="3"/>
      <c r="E10214" s="3"/>
      <c r="F10214" s="3"/>
      <c r="G10214" s="3"/>
      <c r="H10214" s="3"/>
      <c r="I10214" s="3"/>
    </row>
    <row r="10215" ht="15.75" customHeight="1">
      <c r="A10215" s="3" t="str">
        <f>IFERROR(TRIM(LEFT(RIGHT('Cost Code (New)'!$F10215,LEN('Cost Code (New)'!$F10215)-SEARCH("Ext ",'Cost Code (New)'!$F10215)-LEN("Ext")),SEARCH(" - ",RIGHT('Cost Code (New)'!$F10215,LEN('Cost Code (New)'!$F10215)-SEARCH("Ext ",'Cost Code (New)'!$F10215)-LEN("Ext")))))+0,"")</f>
        <v/>
      </c>
      <c r="B10215" s="8"/>
      <c r="C10215" s="3"/>
      <c r="D10215" s="3"/>
      <c r="E10215" s="3"/>
      <c r="F10215" s="3"/>
      <c r="G10215" s="3"/>
      <c r="H10215" s="3"/>
      <c r="I10215" s="3"/>
    </row>
    <row r="10216" ht="15.75" customHeight="1">
      <c r="A10216" s="3" t="str">
        <f>IFERROR(TRIM(LEFT(RIGHT('Cost Code (New)'!$F10216,LEN('Cost Code (New)'!$F10216)-SEARCH("Ext ",'Cost Code (New)'!$F10216)-LEN("Ext")),SEARCH(" - ",RIGHT('Cost Code (New)'!$F10216,LEN('Cost Code (New)'!$F10216)-SEARCH("Ext ",'Cost Code (New)'!$F10216)-LEN("Ext")))))+0,"")</f>
        <v/>
      </c>
      <c r="B10216" s="8"/>
      <c r="C10216" s="3"/>
      <c r="D10216" s="3"/>
      <c r="E10216" s="3"/>
      <c r="F10216" s="3"/>
      <c r="G10216" s="3"/>
      <c r="H10216" s="3"/>
      <c r="I10216" s="3"/>
    </row>
    <row r="10217" ht="15.75" customHeight="1">
      <c r="A10217" s="3" t="str">
        <f>IFERROR(TRIM(LEFT(RIGHT('Cost Code (New)'!$F10217,LEN('Cost Code (New)'!$F10217)-SEARCH("Ext ",'Cost Code (New)'!$F10217)-LEN("Ext")),SEARCH(" - ",RIGHT('Cost Code (New)'!$F10217,LEN('Cost Code (New)'!$F10217)-SEARCH("Ext ",'Cost Code (New)'!$F10217)-LEN("Ext")))))+0,"")</f>
        <v/>
      </c>
      <c r="B10217" s="8"/>
      <c r="C10217" s="3"/>
      <c r="D10217" s="3"/>
      <c r="E10217" s="3"/>
      <c r="F10217" s="3"/>
      <c r="G10217" s="3"/>
      <c r="H10217" s="3"/>
      <c r="I10217" s="3"/>
    </row>
    <row r="10218" ht="15.75" customHeight="1">
      <c r="A10218" s="3" t="str">
        <f>IFERROR(TRIM(LEFT(RIGHT('Cost Code (New)'!$F10218,LEN('Cost Code (New)'!$F10218)-SEARCH("Ext ",'Cost Code (New)'!$F10218)-LEN("Ext")),SEARCH(" - ",RIGHT('Cost Code (New)'!$F10218,LEN('Cost Code (New)'!$F10218)-SEARCH("Ext ",'Cost Code (New)'!$F10218)-LEN("Ext")))))+0,"")</f>
        <v/>
      </c>
      <c r="B10218" s="8"/>
      <c r="C10218" s="3"/>
      <c r="D10218" s="3"/>
      <c r="E10218" s="3"/>
      <c r="F10218" s="3"/>
      <c r="G10218" s="3"/>
      <c r="H10218" s="3"/>
      <c r="I10218" s="3"/>
    </row>
    <row r="10219" ht="15.75" customHeight="1">
      <c r="A10219" s="3" t="str">
        <f>IFERROR(TRIM(LEFT(RIGHT('Cost Code (New)'!$F10219,LEN('Cost Code (New)'!$F10219)-SEARCH("Ext ",'Cost Code (New)'!$F10219)-LEN("Ext")),SEARCH(" - ",RIGHT('Cost Code (New)'!$F10219,LEN('Cost Code (New)'!$F10219)-SEARCH("Ext ",'Cost Code (New)'!$F10219)-LEN("Ext")))))+0,"")</f>
        <v/>
      </c>
      <c r="B10219" s="8"/>
      <c r="C10219" s="3"/>
      <c r="D10219" s="3"/>
      <c r="E10219" s="3"/>
      <c r="F10219" s="3"/>
      <c r="G10219" s="3"/>
      <c r="H10219" s="3"/>
      <c r="I10219" s="3"/>
    </row>
    <row r="10220" ht="15.75" customHeight="1">
      <c r="A10220" s="3" t="str">
        <f>IFERROR(TRIM(LEFT(RIGHT('Cost Code (New)'!$F10220,LEN('Cost Code (New)'!$F10220)-SEARCH("Ext ",'Cost Code (New)'!$F10220)-LEN("Ext")),SEARCH(" - ",RIGHT('Cost Code (New)'!$F10220,LEN('Cost Code (New)'!$F10220)-SEARCH("Ext ",'Cost Code (New)'!$F10220)-LEN("Ext")))))+0,"")</f>
        <v/>
      </c>
      <c r="B10220" s="8"/>
      <c r="C10220" s="3"/>
      <c r="D10220" s="3"/>
      <c r="E10220" s="3"/>
      <c r="F10220" s="3"/>
      <c r="G10220" s="3"/>
      <c r="H10220" s="3"/>
      <c r="I10220" s="3"/>
    </row>
    <row r="10221" ht="15.75" customHeight="1">
      <c r="A10221" s="3" t="str">
        <f>IFERROR(TRIM(LEFT(RIGHT('Cost Code (New)'!$F10221,LEN('Cost Code (New)'!$F10221)-SEARCH("Ext ",'Cost Code (New)'!$F10221)-LEN("Ext")),SEARCH(" - ",RIGHT('Cost Code (New)'!$F10221,LEN('Cost Code (New)'!$F10221)-SEARCH("Ext ",'Cost Code (New)'!$F10221)-LEN("Ext")))))+0,"")</f>
        <v/>
      </c>
      <c r="B10221" s="8"/>
      <c r="C10221" s="3"/>
      <c r="D10221" s="3"/>
      <c r="E10221" s="3"/>
      <c r="F10221" s="3"/>
      <c r="G10221" s="3"/>
      <c r="H10221" s="3"/>
      <c r="I10221" s="3"/>
    </row>
    <row r="10222" ht="15.75" customHeight="1">
      <c r="A10222" s="3" t="str">
        <f>IFERROR(TRIM(LEFT(RIGHT('Cost Code (New)'!$F10222,LEN('Cost Code (New)'!$F10222)-SEARCH("Ext ",'Cost Code (New)'!$F10222)-LEN("Ext")),SEARCH(" - ",RIGHT('Cost Code (New)'!$F10222,LEN('Cost Code (New)'!$F10222)-SEARCH("Ext ",'Cost Code (New)'!$F10222)-LEN("Ext")))))+0,"")</f>
        <v/>
      </c>
      <c r="B10222" s="8"/>
      <c r="C10222" s="3"/>
      <c r="D10222" s="3"/>
      <c r="E10222" s="3"/>
      <c r="F10222" s="3"/>
      <c r="G10222" s="3"/>
      <c r="H10222" s="3"/>
      <c r="I10222" s="3"/>
    </row>
    <row r="10223" ht="15.75" customHeight="1">
      <c r="A10223" s="3" t="str">
        <f>IFERROR(TRIM(LEFT(RIGHT('Cost Code (New)'!$F10223,LEN('Cost Code (New)'!$F10223)-SEARCH("Ext ",'Cost Code (New)'!$F10223)-LEN("Ext")),SEARCH(" - ",RIGHT('Cost Code (New)'!$F10223,LEN('Cost Code (New)'!$F10223)-SEARCH("Ext ",'Cost Code (New)'!$F10223)-LEN("Ext")))))+0,"")</f>
        <v/>
      </c>
      <c r="B10223" s="8"/>
      <c r="C10223" s="3"/>
      <c r="D10223" s="3"/>
      <c r="E10223" s="3"/>
      <c r="F10223" s="3"/>
      <c r="G10223" s="3"/>
      <c r="H10223" s="3"/>
      <c r="I10223" s="3"/>
    </row>
    <row r="10224" ht="15.75" customHeight="1">
      <c r="A10224" s="3" t="str">
        <f>IFERROR(TRIM(LEFT(RIGHT('Cost Code (New)'!$F10224,LEN('Cost Code (New)'!$F10224)-SEARCH("Ext ",'Cost Code (New)'!$F10224)-LEN("Ext")),SEARCH(" - ",RIGHT('Cost Code (New)'!$F10224,LEN('Cost Code (New)'!$F10224)-SEARCH("Ext ",'Cost Code (New)'!$F10224)-LEN("Ext")))))+0,"")</f>
        <v/>
      </c>
      <c r="B10224" s="8"/>
      <c r="C10224" s="3"/>
      <c r="D10224" s="3"/>
      <c r="E10224" s="3"/>
      <c r="F10224" s="3"/>
      <c r="G10224" s="3"/>
      <c r="H10224" s="3"/>
      <c r="I10224" s="3"/>
    </row>
    <row r="10225" ht="15.75" customHeight="1">
      <c r="A10225" s="3" t="str">
        <f>IFERROR(TRIM(LEFT(RIGHT('Cost Code (New)'!$F10225,LEN('Cost Code (New)'!$F10225)-SEARCH("Ext ",'Cost Code (New)'!$F10225)-LEN("Ext")),SEARCH(" - ",RIGHT('Cost Code (New)'!$F10225,LEN('Cost Code (New)'!$F10225)-SEARCH("Ext ",'Cost Code (New)'!$F10225)-LEN("Ext")))))+0,"")</f>
        <v/>
      </c>
      <c r="B10225" s="8"/>
      <c r="C10225" s="3"/>
      <c r="D10225" s="3"/>
      <c r="E10225" s="3"/>
      <c r="F10225" s="3"/>
      <c r="G10225" s="3"/>
      <c r="H10225" s="3"/>
      <c r="I10225" s="3"/>
    </row>
    <row r="10226" ht="15.75" customHeight="1">
      <c r="A10226" s="3" t="str">
        <f>IFERROR(TRIM(LEFT(RIGHT('Cost Code (New)'!$F10226,LEN('Cost Code (New)'!$F10226)-SEARCH("Ext ",'Cost Code (New)'!$F10226)-LEN("Ext")),SEARCH(" - ",RIGHT('Cost Code (New)'!$F10226,LEN('Cost Code (New)'!$F10226)-SEARCH("Ext ",'Cost Code (New)'!$F10226)-LEN("Ext")))))+0,"")</f>
        <v/>
      </c>
      <c r="B10226" s="8"/>
      <c r="C10226" s="3"/>
      <c r="D10226" s="3"/>
      <c r="E10226" s="3"/>
      <c r="F10226" s="3"/>
      <c r="G10226" s="3"/>
      <c r="H10226" s="3"/>
      <c r="I10226" s="3"/>
    </row>
    <row r="10227" ht="15.75" customHeight="1">
      <c r="A10227" s="3" t="str">
        <f>IFERROR(TRIM(LEFT(RIGHT('Cost Code (New)'!$F10227,LEN('Cost Code (New)'!$F10227)-SEARCH("Ext ",'Cost Code (New)'!$F10227)-LEN("Ext")),SEARCH(" - ",RIGHT('Cost Code (New)'!$F10227,LEN('Cost Code (New)'!$F10227)-SEARCH("Ext ",'Cost Code (New)'!$F10227)-LEN("Ext")))))+0,"")</f>
        <v/>
      </c>
      <c r="B10227" s="8"/>
      <c r="C10227" s="3"/>
      <c r="D10227" s="3"/>
      <c r="E10227" s="3"/>
      <c r="F10227" s="3"/>
      <c r="G10227" s="3"/>
      <c r="H10227" s="3"/>
      <c r="I10227" s="3"/>
    </row>
    <row r="10228" ht="15.75" customHeight="1">
      <c r="A10228" s="3" t="str">
        <f>IFERROR(TRIM(LEFT(RIGHT('Cost Code (New)'!$F10228,LEN('Cost Code (New)'!$F10228)-SEARCH("Ext ",'Cost Code (New)'!$F10228)-LEN("Ext")),SEARCH(" - ",RIGHT('Cost Code (New)'!$F10228,LEN('Cost Code (New)'!$F10228)-SEARCH("Ext ",'Cost Code (New)'!$F10228)-LEN("Ext")))))+0,"")</f>
        <v/>
      </c>
      <c r="B10228" s="8"/>
      <c r="C10228" s="3"/>
      <c r="D10228" s="3"/>
      <c r="E10228" s="3"/>
      <c r="F10228" s="3"/>
      <c r="G10228" s="3"/>
      <c r="H10228" s="3"/>
      <c r="I10228" s="3"/>
    </row>
    <row r="10229" ht="15.75" customHeight="1">
      <c r="A10229" s="3" t="str">
        <f>IFERROR(TRIM(LEFT(RIGHT('Cost Code (New)'!$F10229,LEN('Cost Code (New)'!$F10229)-SEARCH("Ext ",'Cost Code (New)'!$F10229)-LEN("Ext")),SEARCH(" - ",RIGHT('Cost Code (New)'!$F10229,LEN('Cost Code (New)'!$F10229)-SEARCH("Ext ",'Cost Code (New)'!$F10229)-LEN("Ext")))))+0,"")</f>
        <v/>
      </c>
      <c r="B10229" s="8"/>
      <c r="C10229" s="3"/>
      <c r="D10229" s="3"/>
      <c r="E10229" s="3"/>
      <c r="F10229" s="3"/>
      <c r="G10229" s="3"/>
      <c r="H10229" s="3"/>
      <c r="I10229" s="3"/>
    </row>
    <row r="10230" ht="15.75" customHeight="1">
      <c r="A10230" s="3" t="str">
        <f>IFERROR(TRIM(LEFT(RIGHT('Cost Code (New)'!$F10230,LEN('Cost Code (New)'!$F10230)-SEARCH("Ext ",'Cost Code (New)'!$F10230)-LEN("Ext")),SEARCH(" - ",RIGHT('Cost Code (New)'!$F10230,LEN('Cost Code (New)'!$F10230)-SEARCH("Ext ",'Cost Code (New)'!$F10230)-LEN("Ext")))))+0,"")</f>
        <v/>
      </c>
      <c r="B10230" s="8"/>
      <c r="C10230" s="3"/>
      <c r="D10230" s="3"/>
      <c r="E10230" s="3"/>
      <c r="F10230" s="3"/>
      <c r="G10230" s="3"/>
      <c r="H10230" s="3"/>
      <c r="I10230" s="3"/>
    </row>
    <row r="10231" ht="15.75" customHeight="1">
      <c r="A10231" s="3" t="str">
        <f>IFERROR(TRIM(LEFT(RIGHT('Cost Code (New)'!$F10231,LEN('Cost Code (New)'!$F10231)-SEARCH("Ext ",'Cost Code (New)'!$F10231)-LEN("Ext")),SEARCH(" - ",RIGHT('Cost Code (New)'!$F10231,LEN('Cost Code (New)'!$F10231)-SEARCH("Ext ",'Cost Code (New)'!$F10231)-LEN("Ext")))))+0,"")</f>
        <v/>
      </c>
      <c r="B10231" s="8"/>
      <c r="C10231" s="3"/>
      <c r="D10231" s="3"/>
      <c r="E10231" s="3"/>
      <c r="F10231" s="3"/>
      <c r="G10231" s="3"/>
      <c r="H10231" s="3"/>
      <c r="I10231" s="3"/>
    </row>
    <row r="10232" ht="15.75" customHeight="1">
      <c r="A10232" s="3" t="str">
        <f>IFERROR(TRIM(LEFT(RIGHT('Cost Code (New)'!$F10232,LEN('Cost Code (New)'!$F10232)-SEARCH("Ext ",'Cost Code (New)'!$F10232)-LEN("Ext")),SEARCH(" - ",RIGHT('Cost Code (New)'!$F10232,LEN('Cost Code (New)'!$F10232)-SEARCH("Ext ",'Cost Code (New)'!$F10232)-LEN("Ext")))))+0,"")</f>
        <v/>
      </c>
      <c r="B10232" s="8"/>
      <c r="C10232" s="3"/>
      <c r="D10232" s="3"/>
      <c r="E10232" s="3"/>
      <c r="F10232" s="3"/>
      <c r="G10232" s="3"/>
      <c r="H10232" s="3"/>
      <c r="I10232" s="3"/>
    </row>
    <row r="10233" ht="15.75" customHeight="1">
      <c r="A10233" s="3" t="str">
        <f>IFERROR(TRIM(LEFT(RIGHT('Cost Code (New)'!$F10233,LEN('Cost Code (New)'!$F10233)-SEARCH("Ext ",'Cost Code (New)'!$F10233)-LEN("Ext")),SEARCH(" - ",RIGHT('Cost Code (New)'!$F10233,LEN('Cost Code (New)'!$F10233)-SEARCH("Ext ",'Cost Code (New)'!$F10233)-LEN("Ext")))))+0,"")</f>
        <v/>
      </c>
      <c r="B10233" s="8"/>
      <c r="C10233" s="3"/>
      <c r="D10233" s="3"/>
      <c r="E10233" s="3"/>
      <c r="F10233" s="3"/>
      <c r="G10233" s="3"/>
      <c r="H10233" s="3"/>
      <c r="I10233" s="3"/>
    </row>
    <row r="10234" ht="15.75" customHeight="1">
      <c r="A10234" s="3" t="str">
        <f>IFERROR(TRIM(LEFT(RIGHT('Cost Code (New)'!$F10234,LEN('Cost Code (New)'!$F10234)-SEARCH("Ext ",'Cost Code (New)'!$F10234)-LEN("Ext")),SEARCH(" - ",RIGHT('Cost Code (New)'!$F10234,LEN('Cost Code (New)'!$F10234)-SEARCH("Ext ",'Cost Code (New)'!$F10234)-LEN("Ext")))))+0,"")</f>
        <v/>
      </c>
      <c r="B10234" s="8"/>
      <c r="C10234" s="3"/>
      <c r="D10234" s="3"/>
      <c r="E10234" s="3"/>
      <c r="F10234" s="3"/>
      <c r="G10234" s="3"/>
      <c r="H10234" s="3"/>
      <c r="I10234" s="3"/>
    </row>
    <row r="10235" ht="15.75" customHeight="1">
      <c r="A10235" s="3" t="str">
        <f>IFERROR(TRIM(LEFT(RIGHT('Cost Code (New)'!$F10235,LEN('Cost Code (New)'!$F10235)-SEARCH("Ext ",'Cost Code (New)'!$F10235)-LEN("Ext")),SEARCH(" - ",RIGHT('Cost Code (New)'!$F10235,LEN('Cost Code (New)'!$F10235)-SEARCH("Ext ",'Cost Code (New)'!$F10235)-LEN("Ext")))))+0,"")</f>
        <v/>
      </c>
      <c r="B10235" s="8"/>
      <c r="C10235" s="3"/>
      <c r="D10235" s="3"/>
      <c r="E10235" s="3"/>
      <c r="F10235" s="3"/>
      <c r="G10235" s="3"/>
      <c r="H10235" s="3"/>
      <c r="I10235" s="3"/>
    </row>
    <row r="10236" ht="15.75" customHeight="1">
      <c r="A10236" s="3" t="str">
        <f>IFERROR(TRIM(LEFT(RIGHT('Cost Code (New)'!$F10236,LEN('Cost Code (New)'!$F10236)-SEARCH("Ext ",'Cost Code (New)'!$F10236)-LEN("Ext")),SEARCH(" - ",RIGHT('Cost Code (New)'!$F10236,LEN('Cost Code (New)'!$F10236)-SEARCH("Ext ",'Cost Code (New)'!$F10236)-LEN("Ext")))))+0,"")</f>
        <v/>
      </c>
      <c r="B10236" s="8"/>
      <c r="C10236" s="3"/>
      <c r="D10236" s="3"/>
      <c r="E10236" s="3"/>
      <c r="F10236" s="3"/>
      <c r="G10236" s="3"/>
      <c r="H10236" s="3"/>
      <c r="I10236" s="3"/>
    </row>
    <row r="10237" ht="15.75" customHeight="1">
      <c r="A10237" s="3" t="str">
        <f>IFERROR(TRIM(LEFT(RIGHT('Cost Code (New)'!$F10237,LEN('Cost Code (New)'!$F10237)-SEARCH("Ext ",'Cost Code (New)'!$F10237)-LEN("Ext")),SEARCH(" - ",RIGHT('Cost Code (New)'!$F10237,LEN('Cost Code (New)'!$F10237)-SEARCH("Ext ",'Cost Code (New)'!$F10237)-LEN("Ext")))))+0,"")</f>
        <v/>
      </c>
      <c r="B10237" s="8"/>
      <c r="C10237" s="3"/>
      <c r="D10237" s="3"/>
      <c r="E10237" s="3"/>
      <c r="F10237" s="3"/>
      <c r="G10237" s="3"/>
      <c r="H10237" s="3"/>
      <c r="I10237" s="3"/>
    </row>
    <row r="10238" ht="15.75" customHeight="1">
      <c r="A10238" s="3" t="str">
        <f>IFERROR(TRIM(LEFT(RIGHT('Cost Code (New)'!$F10238,LEN('Cost Code (New)'!$F10238)-SEARCH("Ext ",'Cost Code (New)'!$F10238)-LEN("Ext")),SEARCH(" - ",RIGHT('Cost Code (New)'!$F10238,LEN('Cost Code (New)'!$F10238)-SEARCH("Ext ",'Cost Code (New)'!$F10238)-LEN("Ext")))))+0,"")</f>
        <v/>
      </c>
      <c r="B10238" s="8"/>
      <c r="C10238" s="3"/>
      <c r="D10238" s="3"/>
      <c r="E10238" s="3"/>
      <c r="F10238" s="3"/>
      <c r="G10238" s="3"/>
      <c r="H10238" s="3"/>
      <c r="I10238" s="3"/>
    </row>
    <row r="10239" ht="15.75" customHeight="1">
      <c r="A10239" s="3" t="str">
        <f>IFERROR(TRIM(LEFT(RIGHT('Cost Code (New)'!$F10239,LEN('Cost Code (New)'!$F10239)-SEARCH("Ext ",'Cost Code (New)'!$F10239)-LEN("Ext")),SEARCH(" - ",RIGHT('Cost Code (New)'!$F10239,LEN('Cost Code (New)'!$F10239)-SEARCH("Ext ",'Cost Code (New)'!$F10239)-LEN("Ext")))))+0,"")</f>
        <v/>
      </c>
      <c r="B10239" s="8"/>
      <c r="C10239" s="3"/>
      <c r="D10239" s="3"/>
      <c r="E10239" s="3"/>
      <c r="F10239" s="3"/>
      <c r="G10239" s="3"/>
      <c r="H10239" s="3"/>
      <c r="I10239" s="3"/>
    </row>
    <row r="10240" ht="15.75" customHeight="1">
      <c r="A10240" s="3" t="str">
        <f>IFERROR(TRIM(LEFT(RIGHT('Cost Code (New)'!$F10240,LEN('Cost Code (New)'!$F10240)-SEARCH("Ext ",'Cost Code (New)'!$F10240)-LEN("Ext")),SEARCH(" - ",RIGHT('Cost Code (New)'!$F10240,LEN('Cost Code (New)'!$F10240)-SEARCH("Ext ",'Cost Code (New)'!$F10240)-LEN("Ext")))))+0,"")</f>
        <v/>
      </c>
      <c r="B10240" s="8"/>
      <c r="C10240" s="3"/>
      <c r="D10240" s="3"/>
      <c r="E10240" s="3"/>
      <c r="F10240" s="3"/>
      <c r="G10240" s="3"/>
      <c r="H10240" s="3"/>
      <c r="I10240" s="3"/>
    </row>
    <row r="10241" ht="15.75" customHeight="1">
      <c r="A10241" s="3" t="str">
        <f>IFERROR(TRIM(LEFT(RIGHT('Cost Code (New)'!$F10241,LEN('Cost Code (New)'!$F10241)-SEARCH("Ext ",'Cost Code (New)'!$F10241)-LEN("Ext")),SEARCH(" - ",RIGHT('Cost Code (New)'!$F10241,LEN('Cost Code (New)'!$F10241)-SEARCH("Ext ",'Cost Code (New)'!$F10241)-LEN("Ext")))))+0,"")</f>
        <v/>
      </c>
      <c r="B10241" s="8"/>
      <c r="C10241" s="3"/>
      <c r="D10241" s="3"/>
      <c r="E10241" s="3"/>
      <c r="F10241" s="3"/>
      <c r="G10241" s="3"/>
      <c r="H10241" s="3"/>
      <c r="I10241" s="3"/>
    </row>
    <row r="10242" ht="15.75" customHeight="1">
      <c r="A10242" s="3" t="str">
        <f>IFERROR(TRIM(LEFT(RIGHT('Cost Code (New)'!$F10242,LEN('Cost Code (New)'!$F10242)-SEARCH("Ext ",'Cost Code (New)'!$F10242)-LEN("Ext")),SEARCH(" - ",RIGHT('Cost Code (New)'!$F10242,LEN('Cost Code (New)'!$F10242)-SEARCH("Ext ",'Cost Code (New)'!$F10242)-LEN("Ext")))))+0,"")</f>
        <v/>
      </c>
      <c r="B10242" s="8"/>
      <c r="C10242" s="3"/>
      <c r="D10242" s="3"/>
      <c r="E10242" s="3"/>
      <c r="F10242" s="3"/>
      <c r="G10242" s="3"/>
      <c r="H10242" s="3"/>
      <c r="I10242" s="3"/>
    </row>
    <row r="10243" ht="15.75" customHeight="1">
      <c r="A10243" s="3" t="str">
        <f>IFERROR(TRIM(LEFT(RIGHT('Cost Code (New)'!$F10243,LEN('Cost Code (New)'!$F10243)-SEARCH("Ext ",'Cost Code (New)'!$F10243)-LEN("Ext")),SEARCH(" - ",RIGHT('Cost Code (New)'!$F10243,LEN('Cost Code (New)'!$F10243)-SEARCH("Ext ",'Cost Code (New)'!$F10243)-LEN("Ext")))))+0,"")</f>
        <v/>
      </c>
      <c r="B10243" s="8"/>
      <c r="C10243" s="3"/>
      <c r="D10243" s="3"/>
      <c r="E10243" s="3"/>
      <c r="F10243" s="3"/>
      <c r="G10243" s="3"/>
      <c r="H10243" s="3"/>
      <c r="I10243" s="3"/>
    </row>
    <row r="10244" ht="15.75" customHeight="1">
      <c r="A10244" s="3" t="str">
        <f>IFERROR(TRIM(LEFT(RIGHT('Cost Code (New)'!$F10244,LEN('Cost Code (New)'!$F10244)-SEARCH("Ext ",'Cost Code (New)'!$F10244)-LEN("Ext")),SEARCH(" - ",RIGHT('Cost Code (New)'!$F10244,LEN('Cost Code (New)'!$F10244)-SEARCH("Ext ",'Cost Code (New)'!$F10244)-LEN("Ext")))))+0,"")</f>
        <v/>
      </c>
      <c r="B10244" s="8"/>
      <c r="C10244" s="3"/>
      <c r="D10244" s="3"/>
      <c r="E10244" s="3"/>
      <c r="F10244" s="3"/>
      <c r="G10244" s="3"/>
      <c r="H10244" s="3"/>
      <c r="I10244" s="3"/>
    </row>
    <row r="10245" ht="15.75" customHeight="1">
      <c r="A10245" s="3" t="str">
        <f>IFERROR(TRIM(LEFT(RIGHT('Cost Code (New)'!$F10245,LEN('Cost Code (New)'!$F10245)-SEARCH("Ext ",'Cost Code (New)'!$F10245)-LEN("Ext")),SEARCH(" - ",RIGHT('Cost Code (New)'!$F10245,LEN('Cost Code (New)'!$F10245)-SEARCH("Ext ",'Cost Code (New)'!$F10245)-LEN("Ext")))))+0,"")</f>
        <v/>
      </c>
      <c r="B10245" s="8"/>
      <c r="C10245" s="3"/>
      <c r="D10245" s="3"/>
      <c r="E10245" s="3"/>
      <c r="F10245" s="3"/>
      <c r="G10245" s="3"/>
      <c r="H10245" s="3"/>
      <c r="I10245" s="3"/>
    </row>
    <row r="10246" ht="15.75" customHeight="1">
      <c r="A10246" s="3" t="str">
        <f>IFERROR(TRIM(LEFT(RIGHT('Cost Code (New)'!$F10246,LEN('Cost Code (New)'!$F10246)-SEARCH("Ext ",'Cost Code (New)'!$F10246)-LEN("Ext")),SEARCH(" - ",RIGHT('Cost Code (New)'!$F10246,LEN('Cost Code (New)'!$F10246)-SEARCH("Ext ",'Cost Code (New)'!$F10246)-LEN("Ext")))))+0,"")</f>
        <v/>
      </c>
      <c r="B10246" s="8"/>
      <c r="C10246" s="3"/>
      <c r="D10246" s="3"/>
      <c r="E10246" s="3"/>
      <c r="F10246" s="3"/>
      <c r="G10246" s="3"/>
      <c r="H10246" s="3"/>
      <c r="I10246" s="3"/>
    </row>
    <row r="10247" ht="15.75" customHeight="1">
      <c r="A10247" s="3" t="str">
        <f>IFERROR(TRIM(LEFT(RIGHT('Cost Code (New)'!$F10247,LEN('Cost Code (New)'!$F10247)-SEARCH("Ext ",'Cost Code (New)'!$F10247)-LEN("Ext")),SEARCH(" - ",RIGHT('Cost Code (New)'!$F10247,LEN('Cost Code (New)'!$F10247)-SEARCH("Ext ",'Cost Code (New)'!$F10247)-LEN("Ext")))))+0,"")</f>
        <v/>
      </c>
      <c r="B10247" s="8"/>
      <c r="C10247" s="3"/>
      <c r="D10247" s="3"/>
      <c r="E10247" s="3"/>
      <c r="F10247" s="3"/>
      <c r="G10247" s="3"/>
      <c r="H10247" s="3"/>
      <c r="I10247" s="3"/>
    </row>
    <row r="10248" ht="15.75" customHeight="1">
      <c r="A10248" s="3" t="str">
        <f>IFERROR(TRIM(LEFT(RIGHT('Cost Code (New)'!$F10248,LEN('Cost Code (New)'!$F10248)-SEARCH("Ext ",'Cost Code (New)'!$F10248)-LEN("Ext")),SEARCH(" - ",RIGHT('Cost Code (New)'!$F10248,LEN('Cost Code (New)'!$F10248)-SEARCH("Ext ",'Cost Code (New)'!$F10248)-LEN("Ext")))))+0,"")</f>
        <v/>
      </c>
      <c r="B10248" s="8"/>
      <c r="C10248" s="3"/>
      <c r="D10248" s="3"/>
      <c r="E10248" s="3"/>
      <c r="F10248" s="3"/>
      <c r="G10248" s="3"/>
      <c r="H10248" s="3"/>
      <c r="I10248" s="3"/>
    </row>
    <row r="10249" ht="15.75" customHeight="1">
      <c r="A10249" s="3" t="str">
        <f>IFERROR(TRIM(LEFT(RIGHT('Cost Code (New)'!$F10249,LEN('Cost Code (New)'!$F10249)-SEARCH("Ext ",'Cost Code (New)'!$F10249)-LEN("Ext")),SEARCH(" - ",RIGHT('Cost Code (New)'!$F10249,LEN('Cost Code (New)'!$F10249)-SEARCH("Ext ",'Cost Code (New)'!$F10249)-LEN("Ext")))))+0,"")</f>
        <v/>
      </c>
      <c r="B10249" s="8"/>
      <c r="C10249" s="3"/>
      <c r="D10249" s="3"/>
      <c r="E10249" s="3"/>
      <c r="F10249" s="3"/>
      <c r="G10249" s="3"/>
      <c r="H10249" s="3"/>
      <c r="I10249" s="3"/>
    </row>
    <row r="10250" ht="15.75" customHeight="1">
      <c r="A10250" s="3" t="str">
        <f>IFERROR(TRIM(LEFT(RIGHT('Cost Code (New)'!$F10250,LEN('Cost Code (New)'!$F10250)-SEARCH("Ext ",'Cost Code (New)'!$F10250)-LEN("Ext")),SEARCH(" - ",RIGHT('Cost Code (New)'!$F10250,LEN('Cost Code (New)'!$F10250)-SEARCH("Ext ",'Cost Code (New)'!$F10250)-LEN("Ext")))))+0,"")</f>
        <v/>
      </c>
      <c r="B10250" s="8"/>
      <c r="C10250" s="3"/>
      <c r="D10250" s="3"/>
      <c r="E10250" s="3"/>
      <c r="F10250" s="3"/>
      <c r="G10250" s="3"/>
      <c r="H10250" s="3"/>
      <c r="I10250" s="3"/>
    </row>
    <row r="10251" ht="15.75" customHeight="1">
      <c r="A10251" s="3" t="str">
        <f>IFERROR(TRIM(LEFT(RIGHT('Cost Code (New)'!$F10251,LEN('Cost Code (New)'!$F10251)-SEARCH("Ext ",'Cost Code (New)'!$F10251)-LEN("Ext")),SEARCH(" - ",RIGHT('Cost Code (New)'!$F10251,LEN('Cost Code (New)'!$F10251)-SEARCH("Ext ",'Cost Code (New)'!$F10251)-LEN("Ext")))))+0,"")</f>
        <v/>
      </c>
      <c r="B10251" s="8"/>
      <c r="C10251" s="3"/>
      <c r="D10251" s="3"/>
      <c r="E10251" s="3"/>
      <c r="F10251" s="3"/>
      <c r="G10251" s="3"/>
      <c r="H10251" s="3"/>
      <c r="I10251" s="3"/>
    </row>
    <row r="10252" ht="15.75" customHeight="1">
      <c r="A10252" s="3" t="str">
        <f>IFERROR(TRIM(LEFT(RIGHT('Cost Code (New)'!$F10252,LEN('Cost Code (New)'!$F10252)-SEARCH("Ext ",'Cost Code (New)'!$F10252)-LEN("Ext")),SEARCH(" - ",RIGHT('Cost Code (New)'!$F10252,LEN('Cost Code (New)'!$F10252)-SEARCH("Ext ",'Cost Code (New)'!$F10252)-LEN("Ext")))))+0,"")</f>
        <v/>
      </c>
      <c r="B10252" s="8"/>
      <c r="C10252" s="3"/>
      <c r="D10252" s="3"/>
      <c r="E10252" s="3"/>
      <c r="F10252" s="3"/>
      <c r="G10252" s="3"/>
      <c r="H10252" s="3"/>
      <c r="I10252" s="3"/>
    </row>
    <row r="10253" ht="15.75" customHeight="1">
      <c r="A10253" s="3" t="str">
        <f>IFERROR(TRIM(LEFT(RIGHT('Cost Code (New)'!$F10253,LEN('Cost Code (New)'!$F10253)-SEARCH("Ext ",'Cost Code (New)'!$F10253)-LEN("Ext")),SEARCH(" - ",RIGHT('Cost Code (New)'!$F10253,LEN('Cost Code (New)'!$F10253)-SEARCH("Ext ",'Cost Code (New)'!$F10253)-LEN("Ext")))))+0,"")</f>
        <v/>
      </c>
      <c r="B10253" s="8"/>
      <c r="C10253" s="3"/>
      <c r="D10253" s="3"/>
      <c r="E10253" s="3"/>
      <c r="F10253" s="3"/>
      <c r="G10253" s="3"/>
      <c r="H10253" s="3"/>
      <c r="I10253" s="3"/>
    </row>
    <row r="10254" ht="15.75" customHeight="1">
      <c r="A10254" s="3" t="str">
        <f>IFERROR(TRIM(LEFT(RIGHT('Cost Code (New)'!$F10254,LEN('Cost Code (New)'!$F10254)-SEARCH("Ext ",'Cost Code (New)'!$F10254)-LEN("Ext")),SEARCH(" - ",RIGHT('Cost Code (New)'!$F10254,LEN('Cost Code (New)'!$F10254)-SEARCH("Ext ",'Cost Code (New)'!$F10254)-LEN("Ext")))))+0,"")</f>
        <v/>
      </c>
      <c r="B10254" s="8"/>
      <c r="C10254" s="3"/>
      <c r="D10254" s="3"/>
      <c r="E10254" s="3"/>
      <c r="F10254" s="3"/>
      <c r="G10254" s="3"/>
      <c r="H10254" s="3"/>
      <c r="I10254" s="3"/>
    </row>
    <row r="10255" ht="15.75" customHeight="1">
      <c r="A10255" s="3" t="str">
        <f>IFERROR(TRIM(LEFT(RIGHT('Cost Code (New)'!$F10255,LEN('Cost Code (New)'!$F10255)-SEARCH("Ext ",'Cost Code (New)'!$F10255)-LEN("Ext")),SEARCH(" - ",RIGHT('Cost Code (New)'!$F10255,LEN('Cost Code (New)'!$F10255)-SEARCH("Ext ",'Cost Code (New)'!$F10255)-LEN("Ext")))))+0,"")</f>
        <v/>
      </c>
      <c r="B10255" s="8"/>
      <c r="C10255" s="3"/>
      <c r="D10255" s="3"/>
      <c r="E10255" s="3"/>
      <c r="F10255" s="3"/>
      <c r="G10255" s="3"/>
      <c r="H10255" s="3"/>
      <c r="I10255" s="3"/>
    </row>
    <row r="10256" ht="15.75" customHeight="1">
      <c r="A10256" s="3" t="str">
        <f>IFERROR(TRIM(LEFT(RIGHT('Cost Code (New)'!$F10256,LEN('Cost Code (New)'!$F10256)-SEARCH("Ext ",'Cost Code (New)'!$F10256)-LEN("Ext")),SEARCH(" - ",RIGHT('Cost Code (New)'!$F10256,LEN('Cost Code (New)'!$F10256)-SEARCH("Ext ",'Cost Code (New)'!$F10256)-LEN("Ext")))))+0,"")</f>
        <v/>
      </c>
      <c r="B10256" s="8"/>
      <c r="C10256" s="3"/>
      <c r="D10256" s="3"/>
      <c r="E10256" s="3"/>
      <c r="F10256" s="3"/>
      <c r="G10256" s="3"/>
      <c r="H10256" s="3"/>
      <c r="I10256" s="3"/>
    </row>
    <row r="10257" ht="15.75" customHeight="1">
      <c r="A10257" s="3" t="str">
        <f>IFERROR(TRIM(LEFT(RIGHT('Cost Code (New)'!$F10257,LEN('Cost Code (New)'!$F10257)-SEARCH("Ext ",'Cost Code (New)'!$F10257)-LEN("Ext")),SEARCH(" - ",RIGHT('Cost Code (New)'!$F10257,LEN('Cost Code (New)'!$F10257)-SEARCH("Ext ",'Cost Code (New)'!$F10257)-LEN("Ext")))))+0,"")</f>
        <v/>
      </c>
      <c r="B10257" s="8"/>
      <c r="C10257" s="3"/>
      <c r="D10257" s="3"/>
      <c r="E10257" s="3"/>
      <c r="F10257" s="3"/>
      <c r="G10257" s="3"/>
      <c r="H10257" s="3"/>
      <c r="I10257" s="3"/>
    </row>
    <row r="10258" ht="15.75" customHeight="1">
      <c r="A10258" s="3" t="str">
        <f>IFERROR(TRIM(LEFT(RIGHT('Cost Code (New)'!$F10258,LEN('Cost Code (New)'!$F10258)-SEARCH("Ext ",'Cost Code (New)'!$F10258)-LEN("Ext")),SEARCH(" - ",RIGHT('Cost Code (New)'!$F10258,LEN('Cost Code (New)'!$F10258)-SEARCH("Ext ",'Cost Code (New)'!$F10258)-LEN("Ext")))))+0,"")</f>
        <v/>
      </c>
      <c r="B10258" s="8"/>
      <c r="C10258" s="3"/>
      <c r="D10258" s="3"/>
      <c r="E10258" s="3"/>
      <c r="F10258" s="3"/>
      <c r="G10258" s="3"/>
      <c r="H10258" s="3"/>
      <c r="I10258" s="3"/>
    </row>
    <row r="10259" ht="15.75" customHeight="1">
      <c r="A10259" s="3" t="str">
        <f>IFERROR(TRIM(LEFT(RIGHT('Cost Code (New)'!$F10259,LEN('Cost Code (New)'!$F10259)-SEARCH("Ext ",'Cost Code (New)'!$F10259)-LEN("Ext")),SEARCH(" - ",RIGHT('Cost Code (New)'!$F10259,LEN('Cost Code (New)'!$F10259)-SEARCH("Ext ",'Cost Code (New)'!$F10259)-LEN("Ext")))))+0,"")</f>
        <v/>
      </c>
      <c r="B10259" s="8"/>
      <c r="C10259" s="3"/>
      <c r="D10259" s="3"/>
      <c r="E10259" s="3"/>
      <c r="F10259" s="3"/>
      <c r="G10259" s="3"/>
      <c r="H10259" s="3"/>
      <c r="I10259" s="3"/>
    </row>
    <row r="10260" ht="15.75" customHeight="1">
      <c r="A10260" s="3" t="str">
        <f>IFERROR(TRIM(LEFT(RIGHT('Cost Code (New)'!$F10260,LEN('Cost Code (New)'!$F10260)-SEARCH("Ext ",'Cost Code (New)'!$F10260)-LEN("Ext")),SEARCH(" - ",RIGHT('Cost Code (New)'!$F10260,LEN('Cost Code (New)'!$F10260)-SEARCH("Ext ",'Cost Code (New)'!$F10260)-LEN("Ext")))))+0,"")</f>
        <v/>
      </c>
      <c r="B10260" s="8"/>
      <c r="C10260" s="3"/>
      <c r="D10260" s="3"/>
      <c r="E10260" s="3"/>
      <c r="F10260" s="3"/>
      <c r="G10260" s="3"/>
      <c r="H10260" s="3"/>
      <c r="I10260" s="3"/>
    </row>
    <row r="10261" ht="15.75" customHeight="1">
      <c r="A10261" s="3" t="str">
        <f>IFERROR(TRIM(LEFT(RIGHT('Cost Code (New)'!$F10261,LEN('Cost Code (New)'!$F10261)-SEARCH("Ext ",'Cost Code (New)'!$F10261)-LEN("Ext")),SEARCH(" - ",RIGHT('Cost Code (New)'!$F10261,LEN('Cost Code (New)'!$F10261)-SEARCH("Ext ",'Cost Code (New)'!$F10261)-LEN("Ext")))))+0,"")</f>
        <v/>
      </c>
      <c r="B10261" s="8"/>
      <c r="C10261" s="3"/>
      <c r="D10261" s="3"/>
      <c r="E10261" s="3"/>
      <c r="F10261" s="3"/>
      <c r="G10261" s="3"/>
      <c r="H10261" s="3"/>
      <c r="I10261" s="3"/>
    </row>
    <row r="10262" ht="15.75" customHeight="1">
      <c r="A10262" s="3" t="str">
        <f>IFERROR(TRIM(LEFT(RIGHT('Cost Code (New)'!$F10262,LEN('Cost Code (New)'!$F10262)-SEARCH("Ext ",'Cost Code (New)'!$F10262)-LEN("Ext")),SEARCH(" - ",RIGHT('Cost Code (New)'!$F10262,LEN('Cost Code (New)'!$F10262)-SEARCH("Ext ",'Cost Code (New)'!$F10262)-LEN("Ext")))))+0,"")</f>
        <v/>
      </c>
      <c r="B10262" s="8"/>
      <c r="C10262" s="3"/>
      <c r="D10262" s="3"/>
      <c r="E10262" s="3"/>
      <c r="F10262" s="3"/>
      <c r="G10262" s="3"/>
      <c r="H10262" s="3"/>
      <c r="I10262" s="3"/>
    </row>
    <row r="10263" ht="15.75" customHeight="1">
      <c r="A10263" s="3" t="str">
        <f>IFERROR(TRIM(LEFT(RIGHT('Cost Code (New)'!$F10263,LEN('Cost Code (New)'!$F10263)-SEARCH("Ext ",'Cost Code (New)'!$F10263)-LEN("Ext")),SEARCH(" - ",RIGHT('Cost Code (New)'!$F10263,LEN('Cost Code (New)'!$F10263)-SEARCH("Ext ",'Cost Code (New)'!$F10263)-LEN("Ext")))))+0,"")</f>
        <v/>
      </c>
      <c r="B10263" s="8"/>
      <c r="C10263" s="3"/>
      <c r="D10263" s="3"/>
      <c r="E10263" s="3"/>
      <c r="F10263" s="3"/>
      <c r="G10263" s="3"/>
      <c r="H10263" s="3"/>
      <c r="I10263" s="3"/>
    </row>
    <row r="10264" ht="15.75" customHeight="1">
      <c r="A10264" s="3" t="str">
        <f>IFERROR(TRIM(LEFT(RIGHT('Cost Code (New)'!$F10264,LEN('Cost Code (New)'!$F10264)-SEARCH("Ext ",'Cost Code (New)'!$F10264)-LEN("Ext")),SEARCH(" - ",RIGHT('Cost Code (New)'!$F10264,LEN('Cost Code (New)'!$F10264)-SEARCH("Ext ",'Cost Code (New)'!$F10264)-LEN("Ext")))))+0,"")</f>
        <v/>
      </c>
      <c r="B10264" s="8"/>
      <c r="C10264" s="3"/>
      <c r="D10264" s="3"/>
      <c r="E10264" s="3"/>
      <c r="F10264" s="3"/>
      <c r="G10264" s="3"/>
      <c r="H10264" s="3"/>
      <c r="I10264" s="3"/>
    </row>
    <row r="10265" ht="15.75" customHeight="1">
      <c r="A10265" s="3" t="str">
        <f>IFERROR(TRIM(LEFT(RIGHT('Cost Code (New)'!$F10265,LEN('Cost Code (New)'!$F10265)-SEARCH("Ext ",'Cost Code (New)'!$F10265)-LEN("Ext")),SEARCH(" - ",RIGHT('Cost Code (New)'!$F10265,LEN('Cost Code (New)'!$F10265)-SEARCH("Ext ",'Cost Code (New)'!$F10265)-LEN("Ext")))))+0,"")</f>
        <v/>
      </c>
      <c r="B10265" s="8"/>
      <c r="C10265" s="3"/>
      <c r="D10265" s="3"/>
      <c r="E10265" s="3"/>
      <c r="F10265" s="3"/>
      <c r="G10265" s="3"/>
      <c r="H10265" s="3"/>
      <c r="I10265" s="3"/>
    </row>
    <row r="10266" ht="15.75" customHeight="1">
      <c r="A10266" s="3" t="str">
        <f>IFERROR(TRIM(LEFT(RIGHT('Cost Code (New)'!$F10266,LEN('Cost Code (New)'!$F10266)-SEARCH("Ext ",'Cost Code (New)'!$F10266)-LEN("Ext")),SEARCH(" - ",RIGHT('Cost Code (New)'!$F10266,LEN('Cost Code (New)'!$F10266)-SEARCH("Ext ",'Cost Code (New)'!$F10266)-LEN("Ext")))))+0,"")</f>
        <v/>
      </c>
      <c r="B10266" s="8"/>
      <c r="C10266" s="3"/>
      <c r="D10266" s="3"/>
      <c r="E10266" s="3"/>
      <c r="F10266" s="3"/>
      <c r="G10266" s="3"/>
      <c r="H10266" s="3"/>
      <c r="I10266" s="3"/>
    </row>
    <row r="10267" ht="15.75" customHeight="1">
      <c r="A10267" s="3" t="str">
        <f>IFERROR(TRIM(LEFT(RIGHT('Cost Code (New)'!$F10267,LEN('Cost Code (New)'!$F10267)-SEARCH("Ext ",'Cost Code (New)'!$F10267)-LEN("Ext")),SEARCH(" - ",RIGHT('Cost Code (New)'!$F10267,LEN('Cost Code (New)'!$F10267)-SEARCH("Ext ",'Cost Code (New)'!$F10267)-LEN("Ext")))))+0,"")</f>
        <v/>
      </c>
      <c r="B10267" s="8"/>
      <c r="C10267" s="3"/>
      <c r="D10267" s="3"/>
      <c r="E10267" s="3"/>
      <c r="F10267" s="3"/>
      <c r="G10267" s="3"/>
      <c r="H10267" s="3"/>
      <c r="I10267" s="3"/>
    </row>
    <row r="10268" ht="15.75" customHeight="1">
      <c r="A10268" s="3" t="str">
        <f>IFERROR(TRIM(LEFT(RIGHT('Cost Code (New)'!$F10268,LEN('Cost Code (New)'!$F10268)-SEARCH("Ext ",'Cost Code (New)'!$F10268)-LEN("Ext")),SEARCH(" - ",RIGHT('Cost Code (New)'!$F10268,LEN('Cost Code (New)'!$F10268)-SEARCH("Ext ",'Cost Code (New)'!$F10268)-LEN("Ext")))))+0,"")</f>
        <v/>
      </c>
      <c r="B10268" s="8"/>
      <c r="C10268" s="3"/>
      <c r="D10268" s="3"/>
      <c r="E10268" s="3"/>
      <c r="F10268" s="3"/>
      <c r="G10268" s="3"/>
      <c r="H10268" s="3"/>
      <c r="I10268" s="3"/>
    </row>
    <row r="10269" ht="15.75" customHeight="1">
      <c r="A10269" s="3" t="str">
        <f>IFERROR(TRIM(LEFT(RIGHT('Cost Code (New)'!$F10269,LEN('Cost Code (New)'!$F10269)-SEARCH("Ext ",'Cost Code (New)'!$F10269)-LEN("Ext")),SEARCH(" - ",RIGHT('Cost Code (New)'!$F10269,LEN('Cost Code (New)'!$F10269)-SEARCH("Ext ",'Cost Code (New)'!$F10269)-LEN("Ext")))))+0,"")</f>
        <v/>
      </c>
      <c r="B10269" s="8"/>
      <c r="C10269" s="3"/>
      <c r="D10269" s="3"/>
      <c r="E10269" s="3"/>
      <c r="F10269" s="3"/>
      <c r="G10269" s="3"/>
      <c r="H10269" s="3"/>
      <c r="I10269" s="3"/>
    </row>
    <row r="10270" ht="15.75" customHeight="1">
      <c r="A10270" s="3" t="str">
        <f>IFERROR(TRIM(LEFT(RIGHT('Cost Code (New)'!$F10270,LEN('Cost Code (New)'!$F10270)-SEARCH("Ext ",'Cost Code (New)'!$F10270)-LEN("Ext")),SEARCH(" - ",RIGHT('Cost Code (New)'!$F10270,LEN('Cost Code (New)'!$F10270)-SEARCH("Ext ",'Cost Code (New)'!$F10270)-LEN("Ext")))))+0,"")</f>
        <v/>
      </c>
      <c r="B10270" s="8"/>
      <c r="C10270" s="3"/>
      <c r="D10270" s="3"/>
      <c r="E10270" s="3"/>
      <c r="F10270" s="3"/>
      <c r="G10270" s="3"/>
      <c r="H10270" s="3"/>
      <c r="I10270" s="3"/>
    </row>
    <row r="10271" ht="15.75" customHeight="1">
      <c r="A10271" s="3" t="str">
        <f>IFERROR(TRIM(LEFT(RIGHT('Cost Code (New)'!$F10271,LEN('Cost Code (New)'!$F10271)-SEARCH("Ext ",'Cost Code (New)'!$F10271)-LEN("Ext")),SEARCH(" - ",RIGHT('Cost Code (New)'!$F10271,LEN('Cost Code (New)'!$F10271)-SEARCH("Ext ",'Cost Code (New)'!$F10271)-LEN("Ext")))))+0,"")</f>
        <v/>
      </c>
      <c r="B10271" s="8"/>
      <c r="C10271" s="3"/>
      <c r="D10271" s="3"/>
      <c r="E10271" s="3"/>
      <c r="F10271" s="3"/>
      <c r="G10271" s="3"/>
      <c r="H10271" s="3"/>
      <c r="I10271" s="3"/>
    </row>
    <row r="10272" ht="15.75" customHeight="1">
      <c r="A10272" s="3" t="str">
        <f>IFERROR(TRIM(LEFT(RIGHT('Cost Code (New)'!$F10272,LEN('Cost Code (New)'!$F10272)-SEARCH("Ext ",'Cost Code (New)'!$F10272)-LEN("Ext")),SEARCH(" - ",RIGHT('Cost Code (New)'!$F10272,LEN('Cost Code (New)'!$F10272)-SEARCH("Ext ",'Cost Code (New)'!$F10272)-LEN("Ext")))))+0,"")</f>
        <v/>
      </c>
      <c r="B10272" s="8"/>
      <c r="C10272" s="3"/>
      <c r="D10272" s="3"/>
      <c r="E10272" s="3"/>
      <c r="F10272" s="3"/>
      <c r="G10272" s="3"/>
      <c r="H10272" s="3"/>
      <c r="I10272" s="3"/>
    </row>
    <row r="10273" ht="15.75" customHeight="1">
      <c r="A10273" s="3" t="str">
        <f>IFERROR(TRIM(LEFT(RIGHT('Cost Code (New)'!$F10273,LEN('Cost Code (New)'!$F10273)-SEARCH("Ext ",'Cost Code (New)'!$F10273)-LEN("Ext")),SEARCH(" - ",RIGHT('Cost Code (New)'!$F10273,LEN('Cost Code (New)'!$F10273)-SEARCH("Ext ",'Cost Code (New)'!$F10273)-LEN("Ext")))))+0,"")</f>
        <v/>
      </c>
      <c r="B10273" s="8"/>
      <c r="C10273" s="3"/>
      <c r="D10273" s="3"/>
      <c r="E10273" s="3"/>
      <c r="F10273" s="3"/>
      <c r="G10273" s="3"/>
      <c r="H10273" s="3"/>
      <c r="I10273" s="3"/>
    </row>
    <row r="10274" ht="15.75" customHeight="1">
      <c r="A10274" s="3" t="str">
        <f>IFERROR(TRIM(LEFT(RIGHT('Cost Code (New)'!$F10274,LEN('Cost Code (New)'!$F10274)-SEARCH("Ext ",'Cost Code (New)'!$F10274)-LEN("Ext")),SEARCH(" - ",RIGHT('Cost Code (New)'!$F10274,LEN('Cost Code (New)'!$F10274)-SEARCH("Ext ",'Cost Code (New)'!$F10274)-LEN("Ext")))))+0,"")</f>
        <v/>
      </c>
      <c r="B10274" s="8"/>
      <c r="C10274" s="3"/>
      <c r="D10274" s="3"/>
      <c r="E10274" s="3"/>
      <c r="F10274" s="3"/>
      <c r="G10274" s="3"/>
      <c r="H10274" s="3"/>
      <c r="I10274" s="3"/>
    </row>
    <row r="10275" ht="15.75" customHeight="1">
      <c r="A10275" s="3" t="str">
        <f>IFERROR(TRIM(LEFT(RIGHT('Cost Code (New)'!$F10275,LEN('Cost Code (New)'!$F10275)-SEARCH("Ext ",'Cost Code (New)'!$F10275)-LEN("Ext")),SEARCH(" - ",RIGHT('Cost Code (New)'!$F10275,LEN('Cost Code (New)'!$F10275)-SEARCH("Ext ",'Cost Code (New)'!$F10275)-LEN("Ext")))))+0,"")</f>
        <v/>
      </c>
      <c r="B10275" s="8"/>
      <c r="C10275" s="3"/>
      <c r="D10275" s="3"/>
      <c r="E10275" s="3"/>
      <c r="F10275" s="3"/>
      <c r="G10275" s="3"/>
      <c r="H10275" s="3"/>
      <c r="I10275" s="3"/>
    </row>
    <row r="10276" ht="15.75" customHeight="1">
      <c r="A10276" s="3" t="str">
        <f>IFERROR(TRIM(LEFT(RIGHT('Cost Code (New)'!$F10276,LEN('Cost Code (New)'!$F10276)-SEARCH("Ext ",'Cost Code (New)'!$F10276)-LEN("Ext")),SEARCH(" - ",RIGHT('Cost Code (New)'!$F10276,LEN('Cost Code (New)'!$F10276)-SEARCH("Ext ",'Cost Code (New)'!$F10276)-LEN("Ext")))))+0,"")</f>
        <v/>
      </c>
      <c r="B10276" s="8"/>
      <c r="C10276" s="3"/>
      <c r="D10276" s="3"/>
      <c r="E10276" s="3"/>
      <c r="F10276" s="3"/>
      <c r="G10276" s="3"/>
      <c r="H10276" s="3"/>
      <c r="I10276" s="3"/>
    </row>
    <row r="10277" ht="15.75" customHeight="1">
      <c r="A10277" s="3" t="str">
        <f>IFERROR(TRIM(LEFT(RIGHT('Cost Code (New)'!$F10277,LEN('Cost Code (New)'!$F10277)-SEARCH("Ext ",'Cost Code (New)'!$F10277)-LEN("Ext")),SEARCH(" - ",RIGHT('Cost Code (New)'!$F10277,LEN('Cost Code (New)'!$F10277)-SEARCH("Ext ",'Cost Code (New)'!$F10277)-LEN("Ext")))))+0,"")</f>
        <v/>
      </c>
      <c r="B10277" s="8"/>
      <c r="C10277" s="3"/>
      <c r="D10277" s="3"/>
      <c r="E10277" s="3"/>
      <c r="F10277" s="3"/>
      <c r="G10277" s="3"/>
      <c r="H10277" s="3"/>
      <c r="I10277" s="3"/>
    </row>
    <row r="10278" ht="15.75" customHeight="1">
      <c r="A10278" s="3" t="str">
        <f>IFERROR(TRIM(LEFT(RIGHT('Cost Code (New)'!$F10278,LEN('Cost Code (New)'!$F10278)-SEARCH("Ext ",'Cost Code (New)'!$F10278)-LEN("Ext")),SEARCH(" - ",RIGHT('Cost Code (New)'!$F10278,LEN('Cost Code (New)'!$F10278)-SEARCH("Ext ",'Cost Code (New)'!$F10278)-LEN("Ext")))))+0,"")</f>
        <v/>
      </c>
      <c r="B10278" s="8"/>
      <c r="C10278" s="3"/>
      <c r="D10278" s="3"/>
      <c r="E10278" s="3"/>
      <c r="F10278" s="3"/>
      <c r="G10278" s="3"/>
      <c r="H10278" s="3"/>
      <c r="I10278" s="3"/>
    </row>
    <row r="10279" ht="15.75" customHeight="1">
      <c r="A10279" s="3" t="str">
        <f>IFERROR(TRIM(LEFT(RIGHT('Cost Code (New)'!$F10279,LEN('Cost Code (New)'!$F10279)-SEARCH("Ext ",'Cost Code (New)'!$F10279)-LEN("Ext")),SEARCH(" - ",RIGHT('Cost Code (New)'!$F10279,LEN('Cost Code (New)'!$F10279)-SEARCH("Ext ",'Cost Code (New)'!$F10279)-LEN("Ext")))))+0,"")</f>
        <v/>
      </c>
      <c r="B10279" s="8"/>
      <c r="C10279" s="3"/>
      <c r="D10279" s="3"/>
      <c r="E10279" s="3"/>
      <c r="F10279" s="3"/>
      <c r="G10279" s="3"/>
      <c r="H10279" s="3"/>
      <c r="I10279" s="3"/>
    </row>
    <row r="10280" ht="15.75" customHeight="1">
      <c r="A10280" s="3" t="str">
        <f>IFERROR(TRIM(LEFT(RIGHT('Cost Code (New)'!$F10280,LEN('Cost Code (New)'!$F10280)-SEARCH("Ext ",'Cost Code (New)'!$F10280)-LEN("Ext")),SEARCH(" - ",RIGHT('Cost Code (New)'!$F10280,LEN('Cost Code (New)'!$F10280)-SEARCH("Ext ",'Cost Code (New)'!$F10280)-LEN("Ext")))))+0,"")</f>
        <v/>
      </c>
      <c r="B10280" s="8"/>
      <c r="C10280" s="3"/>
      <c r="D10280" s="3"/>
      <c r="E10280" s="3"/>
      <c r="F10280" s="3"/>
      <c r="G10280" s="3"/>
      <c r="H10280" s="3"/>
      <c r="I10280" s="3"/>
    </row>
    <row r="10281" ht="15.75" customHeight="1">
      <c r="A10281" s="3" t="str">
        <f>IFERROR(TRIM(LEFT(RIGHT('Cost Code (New)'!$F10281,LEN('Cost Code (New)'!$F10281)-SEARCH("Ext ",'Cost Code (New)'!$F10281)-LEN("Ext")),SEARCH(" - ",RIGHT('Cost Code (New)'!$F10281,LEN('Cost Code (New)'!$F10281)-SEARCH("Ext ",'Cost Code (New)'!$F10281)-LEN("Ext")))))+0,"")</f>
        <v/>
      </c>
      <c r="B10281" s="8"/>
      <c r="C10281" s="3"/>
      <c r="D10281" s="3"/>
      <c r="E10281" s="3"/>
      <c r="F10281" s="3"/>
      <c r="G10281" s="3"/>
      <c r="H10281" s="3"/>
      <c r="I10281" s="3"/>
    </row>
    <row r="10282" ht="15.75" customHeight="1">
      <c r="A10282" s="3" t="str">
        <f>IFERROR(TRIM(LEFT(RIGHT('Cost Code (New)'!$F10282,LEN('Cost Code (New)'!$F10282)-SEARCH("Ext ",'Cost Code (New)'!$F10282)-LEN("Ext")),SEARCH(" - ",RIGHT('Cost Code (New)'!$F10282,LEN('Cost Code (New)'!$F10282)-SEARCH("Ext ",'Cost Code (New)'!$F10282)-LEN("Ext")))))+0,"")</f>
        <v/>
      </c>
      <c r="B10282" s="8"/>
      <c r="C10282" s="3"/>
      <c r="D10282" s="3"/>
      <c r="E10282" s="3"/>
      <c r="F10282" s="3"/>
      <c r="G10282" s="3"/>
      <c r="H10282" s="3"/>
      <c r="I10282" s="3"/>
    </row>
    <row r="10283" ht="15.75" customHeight="1">
      <c r="A10283" s="3" t="str">
        <f>IFERROR(TRIM(LEFT(RIGHT('Cost Code (New)'!$F10283,LEN('Cost Code (New)'!$F10283)-SEARCH("Ext ",'Cost Code (New)'!$F10283)-LEN("Ext")),SEARCH(" - ",RIGHT('Cost Code (New)'!$F10283,LEN('Cost Code (New)'!$F10283)-SEARCH("Ext ",'Cost Code (New)'!$F10283)-LEN("Ext")))))+0,"")</f>
        <v/>
      </c>
      <c r="B10283" s="8"/>
      <c r="C10283" s="3"/>
      <c r="D10283" s="3"/>
      <c r="E10283" s="3"/>
      <c r="F10283" s="3"/>
      <c r="G10283" s="3"/>
      <c r="H10283" s="3"/>
      <c r="I10283" s="3"/>
    </row>
    <row r="10284" ht="15.75" customHeight="1">
      <c r="A10284" s="3" t="str">
        <f>IFERROR(TRIM(LEFT(RIGHT('Cost Code (New)'!$F10284,LEN('Cost Code (New)'!$F10284)-SEARCH("Ext ",'Cost Code (New)'!$F10284)-LEN("Ext")),SEARCH(" - ",RIGHT('Cost Code (New)'!$F10284,LEN('Cost Code (New)'!$F10284)-SEARCH("Ext ",'Cost Code (New)'!$F10284)-LEN("Ext")))))+0,"")</f>
        <v/>
      </c>
      <c r="B10284" s="8"/>
      <c r="C10284" s="3"/>
      <c r="D10284" s="3"/>
      <c r="E10284" s="3"/>
      <c r="F10284" s="3"/>
      <c r="G10284" s="3"/>
      <c r="H10284" s="3"/>
      <c r="I10284" s="3"/>
    </row>
    <row r="10285" ht="15.75" customHeight="1">
      <c r="A10285" s="3" t="str">
        <f>IFERROR(TRIM(LEFT(RIGHT('Cost Code (New)'!$F10285,LEN('Cost Code (New)'!$F10285)-SEARCH("Ext ",'Cost Code (New)'!$F10285)-LEN("Ext")),SEARCH(" - ",RIGHT('Cost Code (New)'!$F10285,LEN('Cost Code (New)'!$F10285)-SEARCH("Ext ",'Cost Code (New)'!$F10285)-LEN("Ext")))))+0,"")</f>
        <v/>
      </c>
      <c r="B10285" s="8"/>
      <c r="C10285" s="3"/>
      <c r="D10285" s="3"/>
      <c r="E10285" s="3"/>
      <c r="F10285" s="3"/>
      <c r="G10285" s="3"/>
      <c r="H10285" s="3"/>
      <c r="I10285" s="3"/>
    </row>
    <row r="10286" ht="15.75" customHeight="1">
      <c r="A10286" s="3" t="str">
        <f>IFERROR(TRIM(LEFT(RIGHT('Cost Code (New)'!$F10286,LEN('Cost Code (New)'!$F10286)-SEARCH("Ext ",'Cost Code (New)'!$F10286)-LEN("Ext")),SEARCH(" - ",RIGHT('Cost Code (New)'!$F10286,LEN('Cost Code (New)'!$F10286)-SEARCH("Ext ",'Cost Code (New)'!$F10286)-LEN("Ext")))))+0,"")</f>
        <v/>
      </c>
      <c r="B10286" s="8"/>
      <c r="C10286" s="3"/>
      <c r="D10286" s="3"/>
      <c r="E10286" s="3"/>
      <c r="F10286" s="3"/>
      <c r="G10286" s="3"/>
      <c r="H10286" s="3"/>
      <c r="I10286" s="3"/>
    </row>
    <row r="10287" ht="15.75" customHeight="1">
      <c r="A10287" s="3" t="str">
        <f>IFERROR(TRIM(LEFT(RIGHT('Cost Code (New)'!$F10287,LEN('Cost Code (New)'!$F10287)-SEARCH("Ext ",'Cost Code (New)'!$F10287)-LEN("Ext")),SEARCH(" - ",RIGHT('Cost Code (New)'!$F10287,LEN('Cost Code (New)'!$F10287)-SEARCH("Ext ",'Cost Code (New)'!$F10287)-LEN("Ext")))))+0,"")</f>
        <v/>
      </c>
      <c r="B10287" s="8"/>
      <c r="C10287" s="3"/>
      <c r="D10287" s="3"/>
      <c r="E10287" s="3"/>
      <c r="F10287" s="3"/>
      <c r="G10287" s="3"/>
      <c r="H10287" s="3"/>
      <c r="I10287" s="3"/>
    </row>
    <row r="10288" ht="15.75" customHeight="1">
      <c r="A10288" s="3" t="str">
        <f>IFERROR(TRIM(LEFT(RIGHT('Cost Code (New)'!$F10288,LEN('Cost Code (New)'!$F10288)-SEARCH("Ext ",'Cost Code (New)'!$F10288)-LEN("Ext")),SEARCH(" - ",RIGHT('Cost Code (New)'!$F10288,LEN('Cost Code (New)'!$F10288)-SEARCH("Ext ",'Cost Code (New)'!$F10288)-LEN("Ext")))))+0,"")</f>
        <v/>
      </c>
      <c r="B10288" s="8"/>
      <c r="C10288" s="3"/>
      <c r="D10288" s="3"/>
      <c r="E10288" s="3"/>
      <c r="F10288" s="3"/>
      <c r="G10288" s="3"/>
      <c r="H10288" s="3"/>
      <c r="I10288" s="3"/>
    </row>
    <row r="10289" ht="15.75" customHeight="1">
      <c r="A10289" s="3" t="str">
        <f>IFERROR(TRIM(LEFT(RIGHT('Cost Code (New)'!$F10289,LEN('Cost Code (New)'!$F10289)-SEARCH("Ext ",'Cost Code (New)'!$F10289)-LEN("Ext")),SEARCH(" - ",RIGHT('Cost Code (New)'!$F10289,LEN('Cost Code (New)'!$F10289)-SEARCH("Ext ",'Cost Code (New)'!$F10289)-LEN("Ext")))))+0,"")</f>
        <v/>
      </c>
      <c r="B10289" s="8"/>
      <c r="C10289" s="3"/>
      <c r="D10289" s="3"/>
      <c r="E10289" s="3"/>
      <c r="F10289" s="3"/>
      <c r="G10289" s="3"/>
      <c r="H10289" s="3"/>
      <c r="I10289" s="3"/>
    </row>
    <row r="10290" ht="15.75" customHeight="1">
      <c r="A10290" s="3" t="str">
        <f>IFERROR(TRIM(LEFT(RIGHT('Cost Code (New)'!$F10290,LEN('Cost Code (New)'!$F10290)-SEARCH("Ext ",'Cost Code (New)'!$F10290)-LEN("Ext")),SEARCH(" - ",RIGHT('Cost Code (New)'!$F10290,LEN('Cost Code (New)'!$F10290)-SEARCH("Ext ",'Cost Code (New)'!$F10290)-LEN("Ext")))))+0,"")</f>
        <v/>
      </c>
      <c r="B10290" s="8"/>
      <c r="C10290" s="3"/>
      <c r="D10290" s="3"/>
      <c r="E10290" s="3"/>
      <c r="F10290" s="3"/>
      <c r="G10290" s="3"/>
      <c r="H10290" s="3"/>
      <c r="I10290" s="3"/>
    </row>
    <row r="10291" ht="15.75" customHeight="1">
      <c r="A10291" s="3" t="str">
        <f>IFERROR(TRIM(LEFT(RIGHT('Cost Code (New)'!$F10291,LEN('Cost Code (New)'!$F10291)-SEARCH("Ext ",'Cost Code (New)'!$F10291)-LEN("Ext")),SEARCH(" - ",RIGHT('Cost Code (New)'!$F10291,LEN('Cost Code (New)'!$F10291)-SEARCH("Ext ",'Cost Code (New)'!$F10291)-LEN("Ext")))))+0,"")</f>
        <v/>
      </c>
      <c r="B10291" s="8"/>
      <c r="C10291" s="3"/>
      <c r="D10291" s="3"/>
      <c r="E10291" s="3"/>
      <c r="F10291" s="3"/>
      <c r="G10291" s="3"/>
      <c r="H10291" s="3"/>
      <c r="I10291" s="3"/>
    </row>
    <row r="10292" ht="15.75" customHeight="1">
      <c r="A10292" s="3" t="str">
        <f>IFERROR(TRIM(LEFT(RIGHT('Cost Code (New)'!$F10292,LEN('Cost Code (New)'!$F10292)-SEARCH("Ext ",'Cost Code (New)'!$F10292)-LEN("Ext")),SEARCH(" - ",RIGHT('Cost Code (New)'!$F10292,LEN('Cost Code (New)'!$F10292)-SEARCH("Ext ",'Cost Code (New)'!$F10292)-LEN("Ext")))))+0,"")</f>
        <v/>
      </c>
      <c r="B10292" s="8"/>
      <c r="C10292" s="3"/>
      <c r="D10292" s="3"/>
      <c r="E10292" s="3"/>
      <c r="F10292" s="3"/>
      <c r="G10292" s="3"/>
      <c r="H10292" s="3"/>
      <c r="I10292" s="3"/>
    </row>
    <row r="10293" ht="15.75" customHeight="1">
      <c r="A10293" s="3" t="str">
        <f>IFERROR(TRIM(LEFT(RIGHT('Cost Code (New)'!$F10293,LEN('Cost Code (New)'!$F10293)-SEARCH("Ext ",'Cost Code (New)'!$F10293)-LEN("Ext")),SEARCH(" - ",RIGHT('Cost Code (New)'!$F10293,LEN('Cost Code (New)'!$F10293)-SEARCH("Ext ",'Cost Code (New)'!$F10293)-LEN("Ext")))))+0,"")</f>
        <v/>
      </c>
      <c r="B10293" s="8"/>
      <c r="C10293" s="3"/>
      <c r="D10293" s="3"/>
      <c r="E10293" s="3"/>
      <c r="F10293" s="3"/>
      <c r="G10293" s="3"/>
      <c r="H10293" s="3"/>
      <c r="I10293" s="3"/>
    </row>
    <row r="10294" ht="15.75" customHeight="1">
      <c r="A10294" s="3" t="str">
        <f>IFERROR(TRIM(LEFT(RIGHT('Cost Code (New)'!$F10294,LEN('Cost Code (New)'!$F10294)-SEARCH("Ext ",'Cost Code (New)'!$F10294)-LEN("Ext")),SEARCH(" - ",RIGHT('Cost Code (New)'!$F10294,LEN('Cost Code (New)'!$F10294)-SEARCH("Ext ",'Cost Code (New)'!$F10294)-LEN("Ext")))))+0,"")</f>
        <v/>
      </c>
      <c r="B10294" s="8"/>
      <c r="C10294" s="3"/>
      <c r="D10294" s="3"/>
      <c r="E10294" s="3"/>
      <c r="F10294" s="3"/>
      <c r="G10294" s="3"/>
      <c r="H10294" s="3"/>
      <c r="I10294" s="3"/>
    </row>
    <row r="10295" ht="15.75" customHeight="1">
      <c r="A10295" s="3" t="str">
        <f>IFERROR(TRIM(LEFT(RIGHT('Cost Code (New)'!$F10295,LEN('Cost Code (New)'!$F10295)-SEARCH("Ext ",'Cost Code (New)'!$F10295)-LEN("Ext")),SEARCH(" - ",RIGHT('Cost Code (New)'!$F10295,LEN('Cost Code (New)'!$F10295)-SEARCH("Ext ",'Cost Code (New)'!$F10295)-LEN("Ext")))))+0,"")</f>
        <v/>
      </c>
      <c r="B10295" s="8"/>
      <c r="C10295" s="3"/>
      <c r="D10295" s="3"/>
      <c r="E10295" s="3"/>
      <c r="F10295" s="3"/>
      <c r="G10295" s="3"/>
      <c r="H10295" s="3"/>
      <c r="I10295" s="3"/>
    </row>
    <row r="10296" ht="15.75" customHeight="1">
      <c r="A10296" s="3" t="str">
        <f>IFERROR(TRIM(LEFT(RIGHT('Cost Code (New)'!$F10296,LEN('Cost Code (New)'!$F10296)-SEARCH("Ext ",'Cost Code (New)'!$F10296)-LEN("Ext")),SEARCH(" - ",RIGHT('Cost Code (New)'!$F10296,LEN('Cost Code (New)'!$F10296)-SEARCH("Ext ",'Cost Code (New)'!$F10296)-LEN("Ext")))))+0,"")</f>
        <v/>
      </c>
      <c r="B10296" s="8"/>
      <c r="C10296" s="3"/>
      <c r="D10296" s="3"/>
      <c r="E10296" s="3"/>
      <c r="F10296" s="3"/>
      <c r="G10296" s="3"/>
      <c r="H10296" s="3"/>
      <c r="I10296" s="3"/>
    </row>
    <row r="10297" ht="15.75" customHeight="1">
      <c r="A10297" s="3" t="str">
        <f>IFERROR(TRIM(LEFT(RIGHT('Cost Code (New)'!$F10297,LEN('Cost Code (New)'!$F10297)-SEARCH("Ext ",'Cost Code (New)'!$F10297)-LEN("Ext")),SEARCH(" - ",RIGHT('Cost Code (New)'!$F10297,LEN('Cost Code (New)'!$F10297)-SEARCH("Ext ",'Cost Code (New)'!$F10297)-LEN("Ext")))))+0,"")</f>
        <v/>
      </c>
      <c r="B10297" s="8"/>
      <c r="C10297" s="3"/>
      <c r="D10297" s="3"/>
      <c r="E10297" s="3"/>
      <c r="F10297" s="3"/>
      <c r="G10297" s="3"/>
      <c r="H10297" s="3"/>
      <c r="I10297" s="3"/>
    </row>
    <row r="10298" ht="15.75" customHeight="1">
      <c r="A10298" s="3" t="str">
        <f>IFERROR(TRIM(LEFT(RIGHT('Cost Code (New)'!$F10298,LEN('Cost Code (New)'!$F10298)-SEARCH("Ext ",'Cost Code (New)'!$F10298)-LEN("Ext")),SEARCH(" - ",RIGHT('Cost Code (New)'!$F10298,LEN('Cost Code (New)'!$F10298)-SEARCH("Ext ",'Cost Code (New)'!$F10298)-LEN("Ext")))))+0,"")</f>
        <v/>
      </c>
      <c r="B10298" s="8"/>
      <c r="C10298" s="3"/>
      <c r="D10298" s="3"/>
      <c r="E10298" s="3"/>
      <c r="F10298" s="3"/>
      <c r="G10298" s="3"/>
      <c r="H10298" s="3"/>
      <c r="I10298" s="3"/>
    </row>
    <row r="10299" ht="15.75" customHeight="1">
      <c r="A10299" s="3" t="str">
        <f>IFERROR(TRIM(LEFT(RIGHT('Cost Code (New)'!$F10299,LEN('Cost Code (New)'!$F10299)-SEARCH("Ext ",'Cost Code (New)'!$F10299)-LEN("Ext")),SEARCH(" - ",RIGHT('Cost Code (New)'!$F10299,LEN('Cost Code (New)'!$F10299)-SEARCH("Ext ",'Cost Code (New)'!$F10299)-LEN("Ext")))))+0,"")</f>
        <v/>
      </c>
      <c r="B10299" s="8"/>
      <c r="C10299" s="3"/>
      <c r="D10299" s="3"/>
      <c r="E10299" s="3"/>
      <c r="F10299" s="3"/>
      <c r="G10299" s="3"/>
      <c r="H10299" s="3"/>
      <c r="I10299" s="3"/>
    </row>
    <row r="10300" ht="15.75" customHeight="1">
      <c r="A10300" s="3" t="str">
        <f>IFERROR(TRIM(LEFT(RIGHT('Cost Code (New)'!$F10300,LEN('Cost Code (New)'!$F10300)-SEARCH("Ext ",'Cost Code (New)'!$F10300)-LEN("Ext")),SEARCH(" - ",RIGHT('Cost Code (New)'!$F10300,LEN('Cost Code (New)'!$F10300)-SEARCH("Ext ",'Cost Code (New)'!$F10300)-LEN("Ext")))))+0,"")</f>
        <v/>
      </c>
      <c r="B10300" s="8"/>
      <c r="C10300" s="3"/>
      <c r="D10300" s="3"/>
      <c r="E10300" s="3"/>
      <c r="F10300" s="3"/>
      <c r="G10300" s="3"/>
      <c r="H10300" s="3"/>
      <c r="I10300" s="3"/>
    </row>
    <row r="10301" ht="15.75" customHeight="1">
      <c r="A10301" s="3" t="str">
        <f>IFERROR(TRIM(LEFT(RIGHT('Cost Code (New)'!$F10301,LEN('Cost Code (New)'!$F10301)-SEARCH("Ext ",'Cost Code (New)'!$F10301)-LEN("Ext")),SEARCH(" - ",RIGHT('Cost Code (New)'!$F10301,LEN('Cost Code (New)'!$F10301)-SEARCH("Ext ",'Cost Code (New)'!$F10301)-LEN("Ext")))))+0,"")</f>
        <v/>
      </c>
      <c r="B10301" s="8"/>
      <c r="C10301" s="3"/>
      <c r="D10301" s="3"/>
      <c r="E10301" s="3"/>
      <c r="F10301" s="3"/>
      <c r="G10301" s="3"/>
      <c r="H10301" s="3"/>
      <c r="I10301" s="3"/>
    </row>
    <row r="10302" ht="15.75" customHeight="1">
      <c r="A10302" s="3" t="str">
        <f>IFERROR(TRIM(LEFT(RIGHT('Cost Code (New)'!$F10302,LEN('Cost Code (New)'!$F10302)-SEARCH("Ext ",'Cost Code (New)'!$F10302)-LEN("Ext")),SEARCH(" - ",RIGHT('Cost Code (New)'!$F10302,LEN('Cost Code (New)'!$F10302)-SEARCH("Ext ",'Cost Code (New)'!$F10302)-LEN("Ext")))))+0,"")</f>
        <v/>
      </c>
      <c r="B10302" s="8"/>
      <c r="C10302" s="3"/>
      <c r="D10302" s="3"/>
      <c r="E10302" s="3"/>
      <c r="F10302" s="3"/>
      <c r="G10302" s="3"/>
      <c r="H10302" s="3"/>
      <c r="I10302" s="3"/>
    </row>
    <row r="10303" ht="15.75" customHeight="1">
      <c r="A10303" s="3" t="str">
        <f>IFERROR(TRIM(LEFT(RIGHT('Cost Code (New)'!$F10303,LEN('Cost Code (New)'!$F10303)-SEARCH("Ext ",'Cost Code (New)'!$F10303)-LEN("Ext")),SEARCH(" - ",RIGHT('Cost Code (New)'!$F10303,LEN('Cost Code (New)'!$F10303)-SEARCH("Ext ",'Cost Code (New)'!$F10303)-LEN("Ext")))))+0,"")</f>
        <v/>
      </c>
      <c r="B10303" s="8"/>
      <c r="C10303" s="3"/>
      <c r="D10303" s="3"/>
      <c r="E10303" s="3"/>
      <c r="F10303" s="3"/>
      <c r="G10303" s="3"/>
      <c r="H10303" s="3"/>
      <c r="I10303" s="3"/>
    </row>
    <row r="10304" ht="15.75" customHeight="1">
      <c r="A10304" s="3" t="str">
        <f>IFERROR(TRIM(LEFT(RIGHT('Cost Code (New)'!$F10304,LEN('Cost Code (New)'!$F10304)-SEARCH("Ext ",'Cost Code (New)'!$F10304)-LEN("Ext")),SEARCH(" - ",RIGHT('Cost Code (New)'!$F10304,LEN('Cost Code (New)'!$F10304)-SEARCH("Ext ",'Cost Code (New)'!$F10304)-LEN("Ext")))))+0,"")</f>
        <v/>
      </c>
      <c r="B10304" s="8"/>
      <c r="C10304" s="3"/>
      <c r="D10304" s="3"/>
      <c r="E10304" s="3"/>
      <c r="F10304" s="3"/>
      <c r="G10304" s="3"/>
      <c r="H10304" s="3"/>
      <c r="I10304" s="3"/>
    </row>
    <row r="10305" ht="15.75" customHeight="1">
      <c r="A10305" s="3" t="str">
        <f>IFERROR(TRIM(LEFT(RIGHT('Cost Code (New)'!$F10305,LEN('Cost Code (New)'!$F10305)-SEARCH("Ext ",'Cost Code (New)'!$F10305)-LEN("Ext")),SEARCH(" - ",RIGHT('Cost Code (New)'!$F10305,LEN('Cost Code (New)'!$F10305)-SEARCH("Ext ",'Cost Code (New)'!$F10305)-LEN("Ext")))))+0,"")</f>
        <v/>
      </c>
      <c r="B10305" s="8"/>
      <c r="C10305" s="3"/>
      <c r="D10305" s="3"/>
      <c r="E10305" s="3"/>
      <c r="F10305" s="3"/>
      <c r="G10305" s="3"/>
      <c r="H10305" s="3"/>
      <c r="I10305" s="3"/>
    </row>
    <row r="10306" ht="15.75" customHeight="1">
      <c r="A10306" s="3" t="str">
        <f>IFERROR(TRIM(LEFT(RIGHT('Cost Code (New)'!$F10306,LEN('Cost Code (New)'!$F10306)-SEARCH("Ext ",'Cost Code (New)'!$F10306)-LEN("Ext")),SEARCH(" - ",RIGHT('Cost Code (New)'!$F10306,LEN('Cost Code (New)'!$F10306)-SEARCH("Ext ",'Cost Code (New)'!$F10306)-LEN("Ext")))))+0,"")</f>
        <v/>
      </c>
      <c r="B10306" s="8"/>
      <c r="C10306" s="3"/>
      <c r="D10306" s="3"/>
      <c r="E10306" s="3"/>
      <c r="F10306" s="3"/>
      <c r="G10306" s="3"/>
      <c r="H10306" s="3"/>
      <c r="I10306" s="3"/>
    </row>
    <row r="10307" ht="15.75" customHeight="1">
      <c r="A10307" s="3" t="str">
        <f>IFERROR(TRIM(LEFT(RIGHT('Cost Code (New)'!$F10307,LEN('Cost Code (New)'!$F10307)-SEARCH("Ext ",'Cost Code (New)'!$F10307)-LEN("Ext")),SEARCH(" - ",RIGHT('Cost Code (New)'!$F10307,LEN('Cost Code (New)'!$F10307)-SEARCH("Ext ",'Cost Code (New)'!$F10307)-LEN("Ext")))))+0,"")</f>
        <v/>
      </c>
      <c r="B10307" s="8"/>
      <c r="C10307" s="3"/>
      <c r="D10307" s="3"/>
      <c r="E10307" s="3"/>
      <c r="F10307" s="3"/>
      <c r="G10307" s="3"/>
      <c r="H10307" s="3"/>
      <c r="I10307" s="3"/>
    </row>
    <row r="10308" ht="15.75" customHeight="1">
      <c r="A10308" s="3" t="str">
        <f>IFERROR(TRIM(LEFT(RIGHT('Cost Code (New)'!$F10308,LEN('Cost Code (New)'!$F10308)-SEARCH("Ext ",'Cost Code (New)'!$F10308)-LEN("Ext")),SEARCH(" - ",RIGHT('Cost Code (New)'!$F10308,LEN('Cost Code (New)'!$F10308)-SEARCH("Ext ",'Cost Code (New)'!$F10308)-LEN("Ext")))))+0,"")</f>
        <v/>
      </c>
      <c r="B10308" s="8"/>
      <c r="C10308" s="3"/>
      <c r="D10308" s="3"/>
      <c r="E10308" s="3"/>
      <c r="F10308" s="3"/>
      <c r="G10308" s="3"/>
      <c r="H10308" s="3"/>
      <c r="I10308" s="3"/>
    </row>
    <row r="10309" ht="15.75" customHeight="1">
      <c r="A10309" s="3" t="str">
        <f>IFERROR(TRIM(LEFT(RIGHT('Cost Code (New)'!$F10309,LEN('Cost Code (New)'!$F10309)-SEARCH("Ext ",'Cost Code (New)'!$F10309)-LEN("Ext")),SEARCH(" - ",RIGHT('Cost Code (New)'!$F10309,LEN('Cost Code (New)'!$F10309)-SEARCH("Ext ",'Cost Code (New)'!$F10309)-LEN("Ext")))))+0,"")</f>
        <v/>
      </c>
      <c r="B10309" s="8"/>
      <c r="C10309" s="3"/>
      <c r="D10309" s="3"/>
      <c r="E10309" s="3"/>
      <c r="F10309" s="3"/>
      <c r="G10309" s="3"/>
      <c r="H10309" s="3"/>
      <c r="I10309" s="3"/>
    </row>
    <row r="10310" ht="15.75" customHeight="1">
      <c r="A10310" s="3" t="str">
        <f>IFERROR(TRIM(LEFT(RIGHT('Cost Code (New)'!$F10310,LEN('Cost Code (New)'!$F10310)-SEARCH("Ext ",'Cost Code (New)'!$F10310)-LEN("Ext")),SEARCH(" - ",RIGHT('Cost Code (New)'!$F10310,LEN('Cost Code (New)'!$F10310)-SEARCH("Ext ",'Cost Code (New)'!$F10310)-LEN("Ext")))))+0,"")</f>
        <v/>
      </c>
      <c r="B10310" s="8"/>
      <c r="C10310" s="3"/>
      <c r="D10310" s="3"/>
      <c r="E10310" s="3"/>
      <c r="F10310" s="3"/>
      <c r="G10310" s="3"/>
      <c r="H10310" s="3"/>
      <c r="I10310" s="3"/>
    </row>
    <row r="10311" ht="15.75" customHeight="1">
      <c r="A10311" s="3" t="str">
        <f>IFERROR(TRIM(LEFT(RIGHT('Cost Code (New)'!$F10311,LEN('Cost Code (New)'!$F10311)-SEARCH("Ext ",'Cost Code (New)'!$F10311)-LEN("Ext")),SEARCH(" - ",RIGHT('Cost Code (New)'!$F10311,LEN('Cost Code (New)'!$F10311)-SEARCH("Ext ",'Cost Code (New)'!$F10311)-LEN("Ext")))))+0,"")</f>
        <v/>
      </c>
      <c r="B10311" s="8"/>
      <c r="C10311" s="3"/>
      <c r="D10311" s="3"/>
      <c r="E10311" s="3"/>
      <c r="F10311" s="3"/>
      <c r="G10311" s="3"/>
      <c r="H10311" s="3"/>
      <c r="I10311" s="3"/>
    </row>
    <row r="10312" ht="15.75" customHeight="1">
      <c r="A10312" s="3" t="str">
        <f>IFERROR(TRIM(LEFT(RIGHT('Cost Code (New)'!$F10312,LEN('Cost Code (New)'!$F10312)-SEARCH("Ext ",'Cost Code (New)'!$F10312)-LEN("Ext")),SEARCH(" - ",RIGHT('Cost Code (New)'!$F10312,LEN('Cost Code (New)'!$F10312)-SEARCH("Ext ",'Cost Code (New)'!$F10312)-LEN("Ext")))))+0,"")</f>
        <v/>
      </c>
      <c r="B10312" s="8"/>
      <c r="C10312" s="3"/>
      <c r="D10312" s="3"/>
      <c r="E10312" s="3"/>
      <c r="F10312" s="3"/>
      <c r="G10312" s="3"/>
      <c r="H10312" s="3"/>
      <c r="I10312" s="3"/>
    </row>
    <row r="10313" ht="15.75" customHeight="1">
      <c r="A10313" s="3" t="str">
        <f>IFERROR(TRIM(LEFT(RIGHT('Cost Code (New)'!$F10313,LEN('Cost Code (New)'!$F10313)-SEARCH("Ext ",'Cost Code (New)'!$F10313)-LEN("Ext")),SEARCH(" - ",RIGHT('Cost Code (New)'!$F10313,LEN('Cost Code (New)'!$F10313)-SEARCH("Ext ",'Cost Code (New)'!$F10313)-LEN("Ext")))))+0,"")</f>
        <v/>
      </c>
      <c r="B10313" s="8"/>
      <c r="C10313" s="3"/>
      <c r="D10313" s="3"/>
      <c r="E10313" s="3"/>
      <c r="F10313" s="3"/>
      <c r="G10313" s="3"/>
      <c r="H10313" s="3"/>
      <c r="I10313" s="3"/>
    </row>
    <row r="10314" ht="15.75" customHeight="1">
      <c r="A10314" s="3" t="str">
        <f>IFERROR(TRIM(LEFT(RIGHT('Cost Code (New)'!$F10314,LEN('Cost Code (New)'!$F10314)-SEARCH("Ext ",'Cost Code (New)'!$F10314)-LEN("Ext")),SEARCH(" - ",RIGHT('Cost Code (New)'!$F10314,LEN('Cost Code (New)'!$F10314)-SEARCH("Ext ",'Cost Code (New)'!$F10314)-LEN("Ext")))))+0,"")</f>
        <v/>
      </c>
      <c r="B10314" s="8"/>
      <c r="C10314" s="3"/>
      <c r="D10314" s="3"/>
      <c r="E10314" s="3"/>
      <c r="F10314" s="3"/>
      <c r="G10314" s="3"/>
      <c r="H10314" s="3"/>
      <c r="I10314" s="3"/>
    </row>
    <row r="10315" ht="15.75" customHeight="1">
      <c r="A10315" s="3" t="str">
        <f>IFERROR(TRIM(LEFT(RIGHT('Cost Code (New)'!$F10315,LEN('Cost Code (New)'!$F10315)-SEARCH("Ext ",'Cost Code (New)'!$F10315)-LEN("Ext")),SEARCH(" - ",RIGHT('Cost Code (New)'!$F10315,LEN('Cost Code (New)'!$F10315)-SEARCH("Ext ",'Cost Code (New)'!$F10315)-LEN("Ext")))))+0,"")</f>
        <v/>
      </c>
      <c r="B10315" s="8"/>
      <c r="C10315" s="3"/>
      <c r="D10315" s="3"/>
      <c r="E10315" s="3"/>
      <c r="F10315" s="3"/>
      <c r="G10315" s="3"/>
      <c r="H10315" s="3"/>
      <c r="I10315" s="3"/>
    </row>
    <row r="10316" ht="15.75" customHeight="1">
      <c r="A10316" s="3" t="str">
        <f>IFERROR(TRIM(LEFT(RIGHT('Cost Code (New)'!$F10316,LEN('Cost Code (New)'!$F10316)-SEARCH("Ext ",'Cost Code (New)'!$F10316)-LEN("Ext")),SEARCH(" - ",RIGHT('Cost Code (New)'!$F10316,LEN('Cost Code (New)'!$F10316)-SEARCH("Ext ",'Cost Code (New)'!$F10316)-LEN("Ext")))))+0,"")</f>
        <v/>
      </c>
      <c r="B10316" s="8"/>
      <c r="C10316" s="3"/>
      <c r="D10316" s="3"/>
      <c r="E10316" s="3"/>
      <c r="F10316" s="3"/>
      <c r="G10316" s="3"/>
      <c r="H10316" s="3"/>
      <c r="I10316" s="3"/>
    </row>
    <row r="10317" ht="15.75" customHeight="1">
      <c r="A10317" s="3" t="str">
        <f>IFERROR(TRIM(LEFT(RIGHT('Cost Code (New)'!$F10317,LEN('Cost Code (New)'!$F10317)-SEARCH("Ext ",'Cost Code (New)'!$F10317)-LEN("Ext")),SEARCH(" - ",RIGHT('Cost Code (New)'!$F10317,LEN('Cost Code (New)'!$F10317)-SEARCH("Ext ",'Cost Code (New)'!$F10317)-LEN("Ext")))))+0,"")</f>
        <v/>
      </c>
      <c r="B10317" s="8"/>
      <c r="C10317" s="3"/>
      <c r="D10317" s="3"/>
      <c r="E10317" s="3"/>
      <c r="F10317" s="3"/>
      <c r="G10317" s="3"/>
      <c r="H10317" s="3"/>
      <c r="I10317" s="3"/>
    </row>
    <row r="10318" ht="15.75" customHeight="1">
      <c r="A10318" s="3" t="str">
        <f>IFERROR(TRIM(LEFT(RIGHT('Cost Code (New)'!$F10318,LEN('Cost Code (New)'!$F10318)-SEARCH("Ext ",'Cost Code (New)'!$F10318)-LEN("Ext")),SEARCH(" - ",RIGHT('Cost Code (New)'!$F10318,LEN('Cost Code (New)'!$F10318)-SEARCH("Ext ",'Cost Code (New)'!$F10318)-LEN("Ext")))))+0,"")</f>
        <v/>
      </c>
      <c r="B10318" s="8"/>
      <c r="C10318" s="3"/>
      <c r="D10318" s="3"/>
      <c r="E10318" s="3"/>
      <c r="F10318" s="3"/>
      <c r="G10318" s="3"/>
      <c r="H10318" s="3"/>
      <c r="I10318" s="3"/>
    </row>
    <row r="10319" ht="15.75" customHeight="1">
      <c r="A10319" s="3" t="str">
        <f>IFERROR(TRIM(LEFT(RIGHT('Cost Code (New)'!$F10319,LEN('Cost Code (New)'!$F10319)-SEARCH("Ext ",'Cost Code (New)'!$F10319)-LEN("Ext")),SEARCH(" - ",RIGHT('Cost Code (New)'!$F10319,LEN('Cost Code (New)'!$F10319)-SEARCH("Ext ",'Cost Code (New)'!$F10319)-LEN("Ext")))))+0,"")</f>
        <v/>
      </c>
      <c r="B10319" s="8"/>
      <c r="C10319" s="3"/>
      <c r="D10319" s="3"/>
      <c r="E10319" s="3"/>
      <c r="F10319" s="3"/>
      <c r="G10319" s="3"/>
      <c r="H10319" s="3"/>
      <c r="I10319" s="3"/>
    </row>
    <row r="10320" ht="15.75" customHeight="1">
      <c r="A10320" s="3" t="str">
        <f>IFERROR(TRIM(LEFT(RIGHT('Cost Code (New)'!$F10320,LEN('Cost Code (New)'!$F10320)-SEARCH("Ext ",'Cost Code (New)'!$F10320)-LEN("Ext")),SEARCH(" - ",RIGHT('Cost Code (New)'!$F10320,LEN('Cost Code (New)'!$F10320)-SEARCH("Ext ",'Cost Code (New)'!$F10320)-LEN("Ext")))))+0,"")</f>
        <v/>
      </c>
      <c r="B10320" s="8"/>
      <c r="C10320" s="3"/>
      <c r="D10320" s="3"/>
      <c r="E10320" s="3"/>
      <c r="F10320" s="3"/>
      <c r="G10320" s="3"/>
      <c r="H10320" s="3"/>
      <c r="I10320" s="3"/>
    </row>
    <row r="10321" ht="15.75" customHeight="1">
      <c r="A10321" s="3" t="str">
        <f>IFERROR(TRIM(LEFT(RIGHT('Cost Code (New)'!$F10321,LEN('Cost Code (New)'!$F10321)-SEARCH("Ext ",'Cost Code (New)'!$F10321)-LEN("Ext")),SEARCH(" - ",RIGHT('Cost Code (New)'!$F10321,LEN('Cost Code (New)'!$F10321)-SEARCH("Ext ",'Cost Code (New)'!$F10321)-LEN("Ext")))))+0,"")</f>
        <v/>
      </c>
      <c r="B10321" s="8"/>
      <c r="C10321" s="3"/>
      <c r="D10321" s="3"/>
      <c r="E10321" s="3"/>
      <c r="F10321" s="3"/>
      <c r="G10321" s="3"/>
      <c r="H10321" s="3"/>
      <c r="I10321" s="3"/>
    </row>
    <row r="10322" ht="15.75" customHeight="1">
      <c r="A10322" s="3" t="str">
        <f>IFERROR(TRIM(LEFT(RIGHT('Cost Code (New)'!$F10322,LEN('Cost Code (New)'!$F10322)-SEARCH("Ext ",'Cost Code (New)'!$F10322)-LEN("Ext")),SEARCH(" - ",RIGHT('Cost Code (New)'!$F10322,LEN('Cost Code (New)'!$F10322)-SEARCH("Ext ",'Cost Code (New)'!$F10322)-LEN("Ext")))))+0,"")</f>
        <v/>
      </c>
      <c r="B10322" s="8"/>
      <c r="C10322" s="3"/>
      <c r="D10322" s="3"/>
      <c r="E10322" s="3"/>
      <c r="F10322" s="3"/>
      <c r="G10322" s="3"/>
      <c r="H10322" s="3"/>
      <c r="I10322" s="3"/>
    </row>
    <row r="10323" ht="15.75" customHeight="1">
      <c r="A10323" s="3" t="str">
        <f>IFERROR(TRIM(LEFT(RIGHT('Cost Code (New)'!$F10323,LEN('Cost Code (New)'!$F10323)-SEARCH("Ext ",'Cost Code (New)'!$F10323)-LEN("Ext")),SEARCH(" - ",RIGHT('Cost Code (New)'!$F10323,LEN('Cost Code (New)'!$F10323)-SEARCH("Ext ",'Cost Code (New)'!$F10323)-LEN("Ext")))))+0,"")</f>
        <v/>
      </c>
      <c r="B10323" s="8"/>
      <c r="C10323" s="3"/>
      <c r="D10323" s="3"/>
      <c r="E10323" s="3"/>
      <c r="F10323" s="3"/>
      <c r="G10323" s="3"/>
      <c r="H10323" s="3"/>
      <c r="I10323" s="3"/>
    </row>
    <row r="10324" ht="15.75" customHeight="1">
      <c r="A10324" s="3" t="str">
        <f>IFERROR(TRIM(LEFT(RIGHT('Cost Code (New)'!$F10324,LEN('Cost Code (New)'!$F10324)-SEARCH("Ext ",'Cost Code (New)'!$F10324)-LEN("Ext")),SEARCH(" - ",RIGHT('Cost Code (New)'!$F10324,LEN('Cost Code (New)'!$F10324)-SEARCH("Ext ",'Cost Code (New)'!$F10324)-LEN("Ext")))))+0,"")</f>
        <v/>
      </c>
      <c r="B10324" s="8"/>
      <c r="C10324" s="3"/>
      <c r="D10324" s="3"/>
      <c r="E10324" s="3"/>
      <c r="F10324" s="3"/>
      <c r="G10324" s="3"/>
      <c r="H10324" s="3"/>
      <c r="I10324" s="3"/>
    </row>
    <row r="10325" ht="15.75" customHeight="1">
      <c r="A10325" s="3" t="str">
        <f>IFERROR(TRIM(LEFT(RIGHT('Cost Code (New)'!$F10325,LEN('Cost Code (New)'!$F10325)-SEARCH("Ext ",'Cost Code (New)'!$F10325)-LEN("Ext")),SEARCH(" - ",RIGHT('Cost Code (New)'!$F10325,LEN('Cost Code (New)'!$F10325)-SEARCH("Ext ",'Cost Code (New)'!$F10325)-LEN("Ext")))))+0,"")</f>
        <v/>
      </c>
      <c r="B10325" s="8"/>
      <c r="C10325" s="3"/>
      <c r="D10325" s="3"/>
      <c r="E10325" s="3"/>
      <c r="F10325" s="3"/>
      <c r="G10325" s="3"/>
      <c r="H10325" s="3"/>
      <c r="I10325" s="3"/>
    </row>
    <row r="10326" ht="15.75" customHeight="1">
      <c r="A10326" s="3" t="str">
        <f>IFERROR(TRIM(LEFT(RIGHT('Cost Code (New)'!$F10326,LEN('Cost Code (New)'!$F10326)-SEARCH("Ext ",'Cost Code (New)'!$F10326)-LEN("Ext")),SEARCH(" - ",RIGHT('Cost Code (New)'!$F10326,LEN('Cost Code (New)'!$F10326)-SEARCH("Ext ",'Cost Code (New)'!$F10326)-LEN("Ext")))))+0,"")</f>
        <v/>
      </c>
      <c r="B10326" s="8"/>
      <c r="C10326" s="3"/>
      <c r="D10326" s="3"/>
      <c r="E10326" s="3"/>
      <c r="F10326" s="3"/>
      <c r="G10326" s="3"/>
      <c r="H10326" s="3"/>
      <c r="I10326" s="3"/>
    </row>
    <row r="10327" ht="15.75" customHeight="1">
      <c r="A10327" s="3" t="str">
        <f>IFERROR(TRIM(LEFT(RIGHT('Cost Code (New)'!$F10327,LEN('Cost Code (New)'!$F10327)-SEARCH("Ext ",'Cost Code (New)'!$F10327)-LEN("Ext")),SEARCH(" - ",RIGHT('Cost Code (New)'!$F10327,LEN('Cost Code (New)'!$F10327)-SEARCH("Ext ",'Cost Code (New)'!$F10327)-LEN("Ext")))))+0,"")</f>
        <v/>
      </c>
      <c r="B10327" s="8"/>
      <c r="C10327" s="3"/>
      <c r="D10327" s="3"/>
      <c r="E10327" s="3"/>
      <c r="F10327" s="3"/>
      <c r="G10327" s="3"/>
      <c r="H10327" s="3"/>
      <c r="I10327" s="3"/>
    </row>
    <row r="10328" ht="15.75" customHeight="1">
      <c r="A10328" s="3" t="str">
        <f>IFERROR(TRIM(LEFT(RIGHT('Cost Code (New)'!$F10328,LEN('Cost Code (New)'!$F10328)-SEARCH("Ext ",'Cost Code (New)'!$F10328)-LEN("Ext")),SEARCH(" - ",RIGHT('Cost Code (New)'!$F10328,LEN('Cost Code (New)'!$F10328)-SEARCH("Ext ",'Cost Code (New)'!$F10328)-LEN("Ext")))))+0,"")</f>
        <v/>
      </c>
      <c r="B10328" s="8"/>
      <c r="C10328" s="3"/>
      <c r="D10328" s="3"/>
      <c r="E10328" s="3"/>
      <c r="F10328" s="3"/>
      <c r="G10328" s="3"/>
      <c r="H10328" s="3"/>
      <c r="I10328" s="3"/>
    </row>
    <row r="10329" ht="15.75" customHeight="1">
      <c r="A10329" s="3" t="str">
        <f>IFERROR(TRIM(LEFT(RIGHT('Cost Code (New)'!$F10329,LEN('Cost Code (New)'!$F10329)-SEARCH("Ext ",'Cost Code (New)'!$F10329)-LEN("Ext")),SEARCH(" - ",RIGHT('Cost Code (New)'!$F10329,LEN('Cost Code (New)'!$F10329)-SEARCH("Ext ",'Cost Code (New)'!$F10329)-LEN("Ext")))))+0,"")</f>
        <v/>
      </c>
      <c r="B10329" s="8"/>
      <c r="C10329" s="3"/>
      <c r="D10329" s="3"/>
      <c r="E10329" s="3"/>
      <c r="F10329" s="3"/>
      <c r="G10329" s="3"/>
      <c r="H10329" s="3"/>
      <c r="I10329" s="3"/>
    </row>
    <row r="10330" ht="15.75" customHeight="1">
      <c r="A10330" s="3" t="str">
        <f>IFERROR(TRIM(LEFT(RIGHT('Cost Code (New)'!$F10330,LEN('Cost Code (New)'!$F10330)-SEARCH("Ext ",'Cost Code (New)'!$F10330)-LEN("Ext")),SEARCH(" - ",RIGHT('Cost Code (New)'!$F10330,LEN('Cost Code (New)'!$F10330)-SEARCH("Ext ",'Cost Code (New)'!$F10330)-LEN("Ext")))))+0,"")</f>
        <v/>
      </c>
      <c r="B10330" s="8"/>
      <c r="C10330" s="3"/>
      <c r="D10330" s="3"/>
      <c r="E10330" s="3"/>
      <c r="F10330" s="3"/>
      <c r="G10330" s="3"/>
      <c r="H10330" s="3"/>
      <c r="I10330" s="3"/>
    </row>
    <row r="10331" ht="15.75" customHeight="1">
      <c r="A10331" s="3" t="str">
        <f>IFERROR(TRIM(LEFT(RIGHT('Cost Code (New)'!$F10331,LEN('Cost Code (New)'!$F10331)-SEARCH("Ext ",'Cost Code (New)'!$F10331)-LEN("Ext")),SEARCH(" - ",RIGHT('Cost Code (New)'!$F10331,LEN('Cost Code (New)'!$F10331)-SEARCH("Ext ",'Cost Code (New)'!$F10331)-LEN("Ext")))))+0,"")</f>
        <v/>
      </c>
      <c r="B10331" s="8"/>
      <c r="C10331" s="3"/>
      <c r="D10331" s="3"/>
      <c r="E10331" s="3"/>
      <c r="F10331" s="3"/>
      <c r="G10331" s="3"/>
      <c r="H10331" s="3"/>
      <c r="I10331" s="3"/>
    </row>
    <row r="10332" ht="15.75" customHeight="1">
      <c r="A10332" s="3" t="str">
        <f>IFERROR(TRIM(LEFT(RIGHT('Cost Code (New)'!$F10332,LEN('Cost Code (New)'!$F10332)-SEARCH("Ext ",'Cost Code (New)'!$F10332)-LEN("Ext")),SEARCH(" - ",RIGHT('Cost Code (New)'!$F10332,LEN('Cost Code (New)'!$F10332)-SEARCH("Ext ",'Cost Code (New)'!$F10332)-LEN("Ext")))))+0,"")</f>
        <v/>
      </c>
      <c r="B10332" s="8"/>
      <c r="C10332" s="3"/>
      <c r="D10332" s="3"/>
      <c r="E10332" s="3"/>
      <c r="F10332" s="3"/>
      <c r="G10332" s="3"/>
      <c r="H10332" s="3"/>
      <c r="I10332" s="3"/>
    </row>
    <row r="10333" ht="15.75" customHeight="1">
      <c r="A10333" s="3" t="str">
        <f>IFERROR(TRIM(LEFT(RIGHT('Cost Code (New)'!$F10333,LEN('Cost Code (New)'!$F10333)-SEARCH("Ext ",'Cost Code (New)'!$F10333)-LEN("Ext")),SEARCH(" - ",RIGHT('Cost Code (New)'!$F10333,LEN('Cost Code (New)'!$F10333)-SEARCH("Ext ",'Cost Code (New)'!$F10333)-LEN("Ext")))))+0,"")</f>
        <v/>
      </c>
      <c r="B10333" s="8"/>
      <c r="C10333" s="3"/>
      <c r="D10333" s="3"/>
      <c r="E10333" s="3"/>
      <c r="F10333" s="3"/>
      <c r="G10333" s="3"/>
      <c r="H10333" s="3"/>
      <c r="I10333" s="3"/>
    </row>
    <row r="10334" ht="15.75" customHeight="1">
      <c r="A10334" s="3" t="str">
        <f>IFERROR(TRIM(LEFT(RIGHT('Cost Code (New)'!$F10334,LEN('Cost Code (New)'!$F10334)-SEARCH("Ext ",'Cost Code (New)'!$F10334)-LEN("Ext")),SEARCH(" - ",RIGHT('Cost Code (New)'!$F10334,LEN('Cost Code (New)'!$F10334)-SEARCH("Ext ",'Cost Code (New)'!$F10334)-LEN("Ext")))))+0,"")</f>
        <v/>
      </c>
      <c r="B10334" s="8"/>
      <c r="C10334" s="3"/>
      <c r="D10334" s="3"/>
      <c r="E10334" s="3"/>
      <c r="F10334" s="3"/>
      <c r="G10334" s="3"/>
      <c r="H10334" s="3"/>
      <c r="I10334" s="3"/>
    </row>
    <row r="10335" ht="15.75" customHeight="1">
      <c r="A10335" s="3" t="str">
        <f>IFERROR(TRIM(LEFT(RIGHT('Cost Code (New)'!$F10335,LEN('Cost Code (New)'!$F10335)-SEARCH("Ext ",'Cost Code (New)'!$F10335)-LEN("Ext")),SEARCH(" - ",RIGHT('Cost Code (New)'!$F10335,LEN('Cost Code (New)'!$F10335)-SEARCH("Ext ",'Cost Code (New)'!$F10335)-LEN("Ext")))))+0,"")</f>
        <v/>
      </c>
      <c r="B10335" s="8"/>
      <c r="C10335" s="3"/>
      <c r="D10335" s="3"/>
      <c r="E10335" s="3"/>
      <c r="F10335" s="3"/>
      <c r="G10335" s="3"/>
      <c r="H10335" s="3"/>
      <c r="I10335" s="3"/>
    </row>
    <row r="10336" ht="15.75" customHeight="1">
      <c r="A10336" s="3" t="str">
        <f>IFERROR(TRIM(LEFT(RIGHT('Cost Code (New)'!$F10336,LEN('Cost Code (New)'!$F10336)-SEARCH("Ext ",'Cost Code (New)'!$F10336)-LEN("Ext")),SEARCH(" - ",RIGHT('Cost Code (New)'!$F10336,LEN('Cost Code (New)'!$F10336)-SEARCH("Ext ",'Cost Code (New)'!$F10336)-LEN("Ext")))))+0,"")</f>
        <v/>
      </c>
      <c r="B10336" s="8"/>
      <c r="C10336" s="3"/>
      <c r="D10336" s="3"/>
      <c r="E10336" s="3"/>
      <c r="F10336" s="3"/>
      <c r="G10336" s="3"/>
      <c r="H10336" s="3"/>
      <c r="I10336" s="3"/>
    </row>
    <row r="10337" ht="15.75" customHeight="1">
      <c r="A10337" s="3" t="str">
        <f>IFERROR(TRIM(LEFT(RIGHT('Cost Code (New)'!$F10337,LEN('Cost Code (New)'!$F10337)-SEARCH("Ext ",'Cost Code (New)'!$F10337)-LEN("Ext")),SEARCH(" - ",RIGHT('Cost Code (New)'!$F10337,LEN('Cost Code (New)'!$F10337)-SEARCH("Ext ",'Cost Code (New)'!$F10337)-LEN("Ext")))))+0,"")</f>
        <v/>
      </c>
      <c r="B10337" s="8"/>
      <c r="C10337" s="3"/>
      <c r="D10337" s="3"/>
      <c r="E10337" s="3"/>
      <c r="F10337" s="3"/>
      <c r="G10337" s="3"/>
      <c r="H10337" s="3"/>
      <c r="I10337" s="3"/>
    </row>
    <row r="10338" ht="15.75" customHeight="1">
      <c r="A10338" s="3" t="str">
        <f>IFERROR(TRIM(LEFT(RIGHT('Cost Code (New)'!$F10338,LEN('Cost Code (New)'!$F10338)-SEARCH("Ext ",'Cost Code (New)'!$F10338)-LEN("Ext")),SEARCH(" - ",RIGHT('Cost Code (New)'!$F10338,LEN('Cost Code (New)'!$F10338)-SEARCH("Ext ",'Cost Code (New)'!$F10338)-LEN("Ext")))))+0,"")</f>
        <v/>
      </c>
      <c r="B10338" s="8"/>
      <c r="C10338" s="3"/>
      <c r="D10338" s="3"/>
      <c r="E10338" s="3"/>
      <c r="F10338" s="3"/>
      <c r="G10338" s="3"/>
      <c r="H10338" s="3"/>
      <c r="I10338" s="3"/>
    </row>
    <row r="10339" ht="15.75" customHeight="1">
      <c r="A10339" s="3" t="str">
        <f>IFERROR(TRIM(LEFT(RIGHT('Cost Code (New)'!$F10339,LEN('Cost Code (New)'!$F10339)-SEARCH("Ext ",'Cost Code (New)'!$F10339)-LEN("Ext")),SEARCH(" - ",RIGHT('Cost Code (New)'!$F10339,LEN('Cost Code (New)'!$F10339)-SEARCH("Ext ",'Cost Code (New)'!$F10339)-LEN("Ext")))))+0,"")</f>
        <v/>
      </c>
      <c r="B10339" s="8"/>
      <c r="C10339" s="3"/>
      <c r="D10339" s="3"/>
      <c r="E10339" s="3"/>
      <c r="F10339" s="3"/>
      <c r="G10339" s="3"/>
      <c r="H10339" s="3"/>
      <c r="I10339" s="3"/>
    </row>
    <row r="10340" ht="15.75" customHeight="1">
      <c r="A10340" s="3" t="str">
        <f>IFERROR(TRIM(LEFT(RIGHT('Cost Code (New)'!$F10340,LEN('Cost Code (New)'!$F10340)-SEARCH("Ext ",'Cost Code (New)'!$F10340)-LEN("Ext")),SEARCH(" - ",RIGHT('Cost Code (New)'!$F10340,LEN('Cost Code (New)'!$F10340)-SEARCH("Ext ",'Cost Code (New)'!$F10340)-LEN("Ext")))))+0,"")</f>
        <v/>
      </c>
      <c r="B10340" s="8"/>
      <c r="C10340" s="3"/>
      <c r="D10340" s="3"/>
      <c r="E10340" s="3"/>
      <c r="F10340" s="3"/>
      <c r="G10340" s="3"/>
      <c r="H10340" s="3"/>
      <c r="I10340" s="3"/>
    </row>
    <row r="10341" ht="15.75" customHeight="1">
      <c r="A10341" s="3" t="str">
        <f>IFERROR(TRIM(LEFT(RIGHT('Cost Code (New)'!$F10341,LEN('Cost Code (New)'!$F10341)-SEARCH("Ext ",'Cost Code (New)'!$F10341)-LEN("Ext")),SEARCH(" - ",RIGHT('Cost Code (New)'!$F10341,LEN('Cost Code (New)'!$F10341)-SEARCH("Ext ",'Cost Code (New)'!$F10341)-LEN("Ext")))))+0,"")</f>
        <v/>
      </c>
      <c r="B10341" s="8"/>
      <c r="C10341" s="3"/>
      <c r="D10341" s="3"/>
      <c r="E10341" s="3"/>
      <c r="F10341" s="3"/>
      <c r="G10341" s="3"/>
      <c r="H10341" s="3"/>
      <c r="I10341" s="3"/>
    </row>
    <row r="10342" ht="15.75" customHeight="1">
      <c r="A10342" s="3" t="str">
        <f>IFERROR(TRIM(LEFT(RIGHT('Cost Code (New)'!$F10342,LEN('Cost Code (New)'!$F10342)-SEARCH("Ext ",'Cost Code (New)'!$F10342)-LEN("Ext")),SEARCH(" - ",RIGHT('Cost Code (New)'!$F10342,LEN('Cost Code (New)'!$F10342)-SEARCH("Ext ",'Cost Code (New)'!$F10342)-LEN("Ext")))))+0,"")</f>
        <v/>
      </c>
      <c r="B10342" s="8"/>
      <c r="C10342" s="3"/>
      <c r="D10342" s="3"/>
      <c r="E10342" s="3"/>
      <c r="F10342" s="3"/>
      <c r="G10342" s="3"/>
      <c r="H10342" s="3"/>
      <c r="I10342" s="3"/>
    </row>
    <row r="10343" ht="15.75" customHeight="1">
      <c r="A10343" s="3" t="str">
        <f>IFERROR(TRIM(LEFT(RIGHT('Cost Code (New)'!$F10343,LEN('Cost Code (New)'!$F10343)-SEARCH("Ext ",'Cost Code (New)'!$F10343)-LEN("Ext")),SEARCH(" - ",RIGHT('Cost Code (New)'!$F10343,LEN('Cost Code (New)'!$F10343)-SEARCH("Ext ",'Cost Code (New)'!$F10343)-LEN("Ext")))))+0,"")</f>
        <v/>
      </c>
      <c r="B10343" s="8"/>
      <c r="C10343" s="3"/>
      <c r="D10343" s="3"/>
      <c r="E10343" s="3"/>
      <c r="F10343" s="3"/>
      <c r="G10343" s="3"/>
      <c r="H10343" s="3"/>
      <c r="I10343" s="3"/>
    </row>
    <row r="10344" ht="15.75" customHeight="1">
      <c r="A10344" s="3" t="str">
        <f>IFERROR(TRIM(LEFT(RIGHT('Cost Code (New)'!$F10344,LEN('Cost Code (New)'!$F10344)-SEARCH("Ext ",'Cost Code (New)'!$F10344)-LEN("Ext")),SEARCH(" - ",RIGHT('Cost Code (New)'!$F10344,LEN('Cost Code (New)'!$F10344)-SEARCH("Ext ",'Cost Code (New)'!$F10344)-LEN("Ext")))))+0,"")</f>
        <v/>
      </c>
      <c r="B10344" s="8"/>
      <c r="C10344" s="3"/>
      <c r="D10344" s="3"/>
      <c r="E10344" s="3"/>
      <c r="F10344" s="3"/>
      <c r="G10344" s="3"/>
      <c r="H10344" s="3"/>
      <c r="I10344" s="3"/>
    </row>
    <row r="10345" ht="15.75" customHeight="1">
      <c r="A10345" s="3" t="str">
        <f>IFERROR(TRIM(LEFT(RIGHT('Cost Code (New)'!$F10345,LEN('Cost Code (New)'!$F10345)-SEARCH("Ext ",'Cost Code (New)'!$F10345)-LEN("Ext")),SEARCH(" - ",RIGHT('Cost Code (New)'!$F10345,LEN('Cost Code (New)'!$F10345)-SEARCH("Ext ",'Cost Code (New)'!$F10345)-LEN("Ext")))))+0,"")</f>
        <v/>
      </c>
      <c r="B10345" s="8"/>
      <c r="C10345" s="3"/>
      <c r="D10345" s="3"/>
      <c r="E10345" s="3"/>
      <c r="F10345" s="3"/>
      <c r="G10345" s="3"/>
      <c r="H10345" s="3"/>
      <c r="I10345" s="3"/>
    </row>
    <row r="10346" ht="15.75" customHeight="1">
      <c r="A10346" s="3" t="str">
        <f>IFERROR(TRIM(LEFT(RIGHT('Cost Code (New)'!$F10346,LEN('Cost Code (New)'!$F10346)-SEARCH("Ext ",'Cost Code (New)'!$F10346)-LEN("Ext")),SEARCH(" - ",RIGHT('Cost Code (New)'!$F10346,LEN('Cost Code (New)'!$F10346)-SEARCH("Ext ",'Cost Code (New)'!$F10346)-LEN("Ext")))))+0,"")</f>
        <v/>
      </c>
      <c r="B10346" s="8"/>
      <c r="C10346" s="3"/>
      <c r="D10346" s="3"/>
      <c r="E10346" s="3"/>
      <c r="F10346" s="3"/>
      <c r="G10346" s="3"/>
      <c r="H10346" s="3"/>
      <c r="I10346" s="3"/>
    </row>
    <row r="10347" ht="15.75" customHeight="1">
      <c r="A10347" s="3" t="str">
        <f>IFERROR(TRIM(LEFT(RIGHT('Cost Code (New)'!$F10347,LEN('Cost Code (New)'!$F10347)-SEARCH("Ext ",'Cost Code (New)'!$F10347)-LEN("Ext")),SEARCH(" - ",RIGHT('Cost Code (New)'!$F10347,LEN('Cost Code (New)'!$F10347)-SEARCH("Ext ",'Cost Code (New)'!$F10347)-LEN("Ext")))))+0,"")</f>
        <v/>
      </c>
      <c r="B10347" s="8"/>
      <c r="C10347" s="3"/>
      <c r="D10347" s="3"/>
      <c r="E10347" s="3"/>
      <c r="F10347" s="3"/>
      <c r="G10347" s="3"/>
      <c r="H10347" s="3"/>
      <c r="I10347" s="3"/>
    </row>
    <row r="10348" ht="15.75" customHeight="1">
      <c r="A10348" s="3" t="str">
        <f>IFERROR(TRIM(LEFT(RIGHT('Cost Code (New)'!$F10348,LEN('Cost Code (New)'!$F10348)-SEARCH("Ext ",'Cost Code (New)'!$F10348)-LEN("Ext")),SEARCH(" - ",RIGHT('Cost Code (New)'!$F10348,LEN('Cost Code (New)'!$F10348)-SEARCH("Ext ",'Cost Code (New)'!$F10348)-LEN("Ext")))))+0,"")</f>
        <v/>
      </c>
      <c r="B10348" s="8"/>
      <c r="C10348" s="3"/>
      <c r="D10348" s="3"/>
      <c r="E10348" s="3"/>
      <c r="F10348" s="3"/>
      <c r="G10348" s="3"/>
      <c r="H10348" s="3"/>
      <c r="I10348" s="3"/>
    </row>
    <row r="10349" ht="15.75" customHeight="1">
      <c r="A10349" s="3" t="str">
        <f>IFERROR(TRIM(LEFT(RIGHT('Cost Code (New)'!$F10349,LEN('Cost Code (New)'!$F10349)-SEARCH("Ext ",'Cost Code (New)'!$F10349)-LEN("Ext")),SEARCH(" - ",RIGHT('Cost Code (New)'!$F10349,LEN('Cost Code (New)'!$F10349)-SEARCH("Ext ",'Cost Code (New)'!$F10349)-LEN("Ext")))))+0,"")</f>
        <v/>
      </c>
      <c r="B10349" s="8"/>
      <c r="C10349" s="3"/>
      <c r="D10349" s="3"/>
      <c r="E10349" s="3"/>
      <c r="F10349" s="3"/>
      <c r="G10349" s="3"/>
      <c r="H10349" s="3"/>
      <c r="I10349" s="3"/>
    </row>
    <row r="10350" ht="15.75" customHeight="1">
      <c r="A10350" s="3" t="str">
        <f>IFERROR(TRIM(LEFT(RIGHT('Cost Code (New)'!$F10350,LEN('Cost Code (New)'!$F10350)-SEARCH("Ext ",'Cost Code (New)'!$F10350)-LEN("Ext")),SEARCH(" - ",RIGHT('Cost Code (New)'!$F10350,LEN('Cost Code (New)'!$F10350)-SEARCH("Ext ",'Cost Code (New)'!$F10350)-LEN("Ext")))))+0,"")</f>
        <v/>
      </c>
      <c r="B10350" s="8"/>
      <c r="C10350" s="3"/>
      <c r="D10350" s="3"/>
      <c r="E10350" s="3"/>
      <c r="F10350" s="3"/>
      <c r="G10350" s="3"/>
      <c r="H10350" s="3"/>
      <c r="I10350" s="3"/>
    </row>
    <row r="10351" ht="15.75" customHeight="1">
      <c r="A10351" s="3" t="str">
        <f>IFERROR(TRIM(LEFT(RIGHT('Cost Code (New)'!$F10351,LEN('Cost Code (New)'!$F10351)-SEARCH("Ext ",'Cost Code (New)'!$F10351)-LEN("Ext")),SEARCH(" - ",RIGHT('Cost Code (New)'!$F10351,LEN('Cost Code (New)'!$F10351)-SEARCH("Ext ",'Cost Code (New)'!$F10351)-LEN("Ext")))))+0,"")</f>
        <v/>
      </c>
      <c r="B10351" s="8"/>
      <c r="C10351" s="3"/>
      <c r="D10351" s="3"/>
      <c r="E10351" s="3"/>
      <c r="F10351" s="3"/>
      <c r="G10351" s="3"/>
      <c r="H10351" s="3"/>
      <c r="I10351" s="3"/>
    </row>
    <row r="10352" ht="15.75" customHeight="1">
      <c r="A10352" s="3" t="str">
        <f>IFERROR(TRIM(LEFT(RIGHT('Cost Code (New)'!$F10352,LEN('Cost Code (New)'!$F10352)-SEARCH("Ext ",'Cost Code (New)'!$F10352)-LEN("Ext")),SEARCH(" - ",RIGHT('Cost Code (New)'!$F10352,LEN('Cost Code (New)'!$F10352)-SEARCH("Ext ",'Cost Code (New)'!$F10352)-LEN("Ext")))))+0,"")</f>
        <v/>
      </c>
      <c r="B10352" s="8"/>
      <c r="C10352" s="3"/>
      <c r="D10352" s="3"/>
      <c r="E10352" s="3"/>
      <c r="F10352" s="3"/>
      <c r="G10352" s="3"/>
      <c r="H10352" s="3"/>
      <c r="I10352" s="3"/>
    </row>
    <row r="10353" ht="15.75" customHeight="1">
      <c r="A10353" s="3" t="str">
        <f>IFERROR(TRIM(LEFT(RIGHT('Cost Code (New)'!$F10353,LEN('Cost Code (New)'!$F10353)-SEARCH("Ext ",'Cost Code (New)'!$F10353)-LEN("Ext")),SEARCH(" - ",RIGHT('Cost Code (New)'!$F10353,LEN('Cost Code (New)'!$F10353)-SEARCH("Ext ",'Cost Code (New)'!$F10353)-LEN("Ext")))))+0,"")</f>
        <v/>
      </c>
      <c r="B10353" s="8"/>
      <c r="C10353" s="3"/>
      <c r="D10353" s="3"/>
      <c r="E10353" s="3"/>
      <c r="F10353" s="3"/>
      <c r="G10353" s="3"/>
      <c r="H10353" s="3"/>
      <c r="I10353" s="3"/>
    </row>
    <row r="10354" ht="15.75" customHeight="1">
      <c r="A10354" s="3" t="str">
        <f>IFERROR(TRIM(LEFT(RIGHT('Cost Code (New)'!$F10354,LEN('Cost Code (New)'!$F10354)-SEARCH("Ext ",'Cost Code (New)'!$F10354)-LEN("Ext")),SEARCH(" - ",RIGHT('Cost Code (New)'!$F10354,LEN('Cost Code (New)'!$F10354)-SEARCH("Ext ",'Cost Code (New)'!$F10354)-LEN("Ext")))))+0,"")</f>
        <v/>
      </c>
      <c r="B10354" s="8"/>
      <c r="C10354" s="3"/>
      <c r="D10354" s="3"/>
      <c r="E10354" s="3"/>
      <c r="F10354" s="3"/>
      <c r="G10354" s="3"/>
      <c r="H10354" s="3"/>
      <c r="I10354" s="3"/>
    </row>
    <row r="10355" ht="15.75" customHeight="1">
      <c r="A10355" s="3" t="str">
        <f>IFERROR(TRIM(LEFT(RIGHT('Cost Code (New)'!$F10355,LEN('Cost Code (New)'!$F10355)-SEARCH("Ext ",'Cost Code (New)'!$F10355)-LEN("Ext")),SEARCH(" - ",RIGHT('Cost Code (New)'!$F10355,LEN('Cost Code (New)'!$F10355)-SEARCH("Ext ",'Cost Code (New)'!$F10355)-LEN("Ext")))))+0,"")</f>
        <v/>
      </c>
      <c r="B10355" s="8"/>
      <c r="C10355" s="3"/>
      <c r="D10355" s="3"/>
      <c r="E10355" s="3"/>
      <c r="F10355" s="3"/>
      <c r="G10355" s="3"/>
      <c r="H10355" s="3"/>
      <c r="I10355" s="3"/>
    </row>
    <row r="10356" ht="15.75" customHeight="1">
      <c r="A10356" s="3" t="str">
        <f>IFERROR(TRIM(LEFT(RIGHT('Cost Code (New)'!$F10356,LEN('Cost Code (New)'!$F10356)-SEARCH("Ext ",'Cost Code (New)'!$F10356)-LEN("Ext")),SEARCH(" - ",RIGHT('Cost Code (New)'!$F10356,LEN('Cost Code (New)'!$F10356)-SEARCH("Ext ",'Cost Code (New)'!$F10356)-LEN("Ext")))))+0,"")</f>
        <v/>
      </c>
      <c r="B10356" s="8"/>
      <c r="C10356" s="3"/>
      <c r="D10356" s="3"/>
      <c r="E10356" s="3"/>
      <c r="F10356" s="3"/>
      <c r="G10356" s="3"/>
      <c r="H10356" s="3"/>
      <c r="I10356" s="3"/>
    </row>
    <row r="10357" ht="15.75" customHeight="1">
      <c r="A10357" s="3" t="str">
        <f>IFERROR(TRIM(LEFT(RIGHT('Cost Code (New)'!$F10357,LEN('Cost Code (New)'!$F10357)-SEARCH("Ext ",'Cost Code (New)'!$F10357)-LEN("Ext")),SEARCH(" - ",RIGHT('Cost Code (New)'!$F10357,LEN('Cost Code (New)'!$F10357)-SEARCH("Ext ",'Cost Code (New)'!$F10357)-LEN("Ext")))))+0,"")</f>
        <v/>
      </c>
      <c r="B10357" s="8"/>
      <c r="C10357" s="3"/>
      <c r="D10357" s="3"/>
      <c r="E10357" s="3"/>
      <c r="F10357" s="3"/>
      <c r="G10357" s="3"/>
      <c r="H10357" s="3"/>
      <c r="I10357" s="3"/>
    </row>
    <row r="10358" ht="15.75" customHeight="1">
      <c r="A10358" s="3" t="str">
        <f>IFERROR(TRIM(LEFT(RIGHT('Cost Code (New)'!$F10358,LEN('Cost Code (New)'!$F10358)-SEARCH("Ext ",'Cost Code (New)'!$F10358)-LEN("Ext")),SEARCH(" - ",RIGHT('Cost Code (New)'!$F10358,LEN('Cost Code (New)'!$F10358)-SEARCH("Ext ",'Cost Code (New)'!$F10358)-LEN("Ext")))))+0,"")</f>
        <v/>
      </c>
      <c r="B10358" s="8"/>
      <c r="C10358" s="3"/>
      <c r="D10358" s="3"/>
      <c r="E10358" s="3"/>
      <c r="F10358" s="3"/>
      <c r="G10358" s="3"/>
      <c r="H10358" s="3"/>
      <c r="I10358" s="3"/>
    </row>
    <row r="10359" ht="15.75" customHeight="1">
      <c r="A10359" s="3" t="str">
        <f>IFERROR(TRIM(LEFT(RIGHT('Cost Code (New)'!$F10359,LEN('Cost Code (New)'!$F10359)-SEARCH("Ext ",'Cost Code (New)'!$F10359)-LEN("Ext")),SEARCH(" - ",RIGHT('Cost Code (New)'!$F10359,LEN('Cost Code (New)'!$F10359)-SEARCH("Ext ",'Cost Code (New)'!$F10359)-LEN("Ext")))))+0,"")</f>
        <v/>
      </c>
      <c r="B10359" s="8"/>
      <c r="C10359" s="3"/>
      <c r="D10359" s="3"/>
      <c r="E10359" s="3"/>
      <c r="F10359" s="3"/>
      <c r="G10359" s="3"/>
      <c r="H10359" s="3"/>
      <c r="I10359" s="3"/>
    </row>
    <row r="10360" ht="15.75" customHeight="1">
      <c r="A10360" s="3" t="str">
        <f>IFERROR(TRIM(LEFT(RIGHT('Cost Code (New)'!$F10360,LEN('Cost Code (New)'!$F10360)-SEARCH("Ext ",'Cost Code (New)'!$F10360)-LEN("Ext")),SEARCH(" - ",RIGHT('Cost Code (New)'!$F10360,LEN('Cost Code (New)'!$F10360)-SEARCH("Ext ",'Cost Code (New)'!$F10360)-LEN("Ext")))))+0,"")</f>
        <v/>
      </c>
      <c r="B10360" s="8"/>
      <c r="C10360" s="3"/>
      <c r="D10360" s="3"/>
      <c r="E10360" s="3"/>
      <c r="F10360" s="3"/>
      <c r="G10360" s="3"/>
      <c r="H10360" s="3"/>
      <c r="I10360" s="3"/>
    </row>
    <row r="10361" ht="15.75" customHeight="1">
      <c r="A10361" s="3" t="str">
        <f>IFERROR(TRIM(LEFT(RIGHT('Cost Code (New)'!$F10361,LEN('Cost Code (New)'!$F10361)-SEARCH("Ext ",'Cost Code (New)'!$F10361)-LEN("Ext")),SEARCH(" - ",RIGHT('Cost Code (New)'!$F10361,LEN('Cost Code (New)'!$F10361)-SEARCH("Ext ",'Cost Code (New)'!$F10361)-LEN("Ext")))))+0,"")</f>
        <v/>
      </c>
      <c r="B10361" s="8"/>
      <c r="C10361" s="3"/>
      <c r="D10361" s="3"/>
      <c r="E10361" s="3"/>
      <c r="F10361" s="3"/>
      <c r="G10361" s="3"/>
      <c r="H10361" s="3"/>
      <c r="I10361" s="3"/>
    </row>
    <row r="10362" ht="15.75" customHeight="1">
      <c r="A10362" s="3" t="str">
        <f>IFERROR(TRIM(LEFT(RIGHT('Cost Code (New)'!$F10362,LEN('Cost Code (New)'!$F10362)-SEARCH("Ext ",'Cost Code (New)'!$F10362)-LEN("Ext")),SEARCH(" - ",RIGHT('Cost Code (New)'!$F10362,LEN('Cost Code (New)'!$F10362)-SEARCH("Ext ",'Cost Code (New)'!$F10362)-LEN("Ext")))))+0,"")</f>
        <v/>
      </c>
      <c r="B10362" s="8"/>
      <c r="C10362" s="3"/>
      <c r="D10362" s="3"/>
      <c r="E10362" s="3"/>
      <c r="F10362" s="3"/>
      <c r="G10362" s="3"/>
      <c r="H10362" s="3"/>
      <c r="I10362" s="3"/>
    </row>
    <row r="10363" ht="15.75" customHeight="1">
      <c r="A10363" s="3" t="str">
        <f>IFERROR(TRIM(LEFT(RIGHT('Cost Code (New)'!$F10363,LEN('Cost Code (New)'!$F10363)-SEARCH("Ext ",'Cost Code (New)'!$F10363)-LEN("Ext")),SEARCH(" - ",RIGHT('Cost Code (New)'!$F10363,LEN('Cost Code (New)'!$F10363)-SEARCH("Ext ",'Cost Code (New)'!$F10363)-LEN("Ext")))))+0,"")</f>
        <v/>
      </c>
      <c r="B10363" s="8"/>
      <c r="C10363" s="3"/>
      <c r="D10363" s="3"/>
      <c r="E10363" s="3"/>
      <c r="F10363" s="3"/>
      <c r="G10363" s="3"/>
      <c r="H10363" s="3"/>
      <c r="I10363" s="3"/>
    </row>
    <row r="10364" ht="15.75" customHeight="1">
      <c r="A10364" s="3" t="str">
        <f>IFERROR(TRIM(LEFT(RIGHT('Cost Code (New)'!$F10364,LEN('Cost Code (New)'!$F10364)-SEARCH("Ext ",'Cost Code (New)'!$F10364)-LEN("Ext")),SEARCH(" - ",RIGHT('Cost Code (New)'!$F10364,LEN('Cost Code (New)'!$F10364)-SEARCH("Ext ",'Cost Code (New)'!$F10364)-LEN("Ext")))))+0,"")</f>
        <v/>
      </c>
      <c r="B10364" s="8"/>
      <c r="C10364" s="3"/>
      <c r="D10364" s="3"/>
      <c r="E10364" s="3"/>
      <c r="F10364" s="3"/>
      <c r="G10364" s="3"/>
      <c r="H10364" s="3"/>
      <c r="I10364" s="3"/>
    </row>
    <row r="10365" ht="15.75" customHeight="1">
      <c r="A10365" s="3" t="str">
        <f>IFERROR(TRIM(LEFT(RIGHT('Cost Code (New)'!$F10365,LEN('Cost Code (New)'!$F10365)-SEARCH("Ext ",'Cost Code (New)'!$F10365)-LEN("Ext")),SEARCH(" - ",RIGHT('Cost Code (New)'!$F10365,LEN('Cost Code (New)'!$F10365)-SEARCH("Ext ",'Cost Code (New)'!$F10365)-LEN("Ext")))))+0,"")</f>
        <v/>
      </c>
      <c r="B10365" s="8"/>
      <c r="C10365" s="3"/>
      <c r="D10365" s="3"/>
      <c r="E10365" s="3"/>
      <c r="F10365" s="3"/>
      <c r="G10365" s="3"/>
      <c r="H10365" s="3"/>
      <c r="I10365" s="3"/>
    </row>
    <row r="10366" ht="15.75" customHeight="1">
      <c r="A10366" s="3" t="str">
        <f>IFERROR(TRIM(LEFT(RIGHT('Cost Code (New)'!$F10366,LEN('Cost Code (New)'!$F10366)-SEARCH("Ext ",'Cost Code (New)'!$F10366)-LEN("Ext")),SEARCH(" - ",RIGHT('Cost Code (New)'!$F10366,LEN('Cost Code (New)'!$F10366)-SEARCH("Ext ",'Cost Code (New)'!$F10366)-LEN("Ext")))))+0,"")</f>
        <v/>
      </c>
      <c r="B10366" s="8"/>
      <c r="C10366" s="3"/>
      <c r="D10366" s="3"/>
      <c r="E10366" s="3"/>
      <c r="F10366" s="3"/>
      <c r="G10366" s="3"/>
      <c r="H10366" s="3"/>
      <c r="I10366" s="3"/>
    </row>
    <row r="10367" ht="15.75" customHeight="1">
      <c r="A10367" s="3" t="str">
        <f>IFERROR(TRIM(LEFT(RIGHT('Cost Code (New)'!$F10367,LEN('Cost Code (New)'!$F10367)-SEARCH("Ext ",'Cost Code (New)'!$F10367)-LEN("Ext")),SEARCH(" - ",RIGHT('Cost Code (New)'!$F10367,LEN('Cost Code (New)'!$F10367)-SEARCH("Ext ",'Cost Code (New)'!$F10367)-LEN("Ext")))))+0,"")</f>
        <v/>
      </c>
      <c r="B10367" s="8"/>
      <c r="C10367" s="3"/>
      <c r="D10367" s="3"/>
      <c r="E10367" s="3"/>
      <c r="F10367" s="3"/>
      <c r="G10367" s="3"/>
      <c r="H10367" s="3"/>
      <c r="I10367" s="3"/>
    </row>
    <row r="10368" ht="15.75" customHeight="1">
      <c r="A10368" s="3" t="str">
        <f>IFERROR(TRIM(LEFT(RIGHT('Cost Code (New)'!$F10368,LEN('Cost Code (New)'!$F10368)-SEARCH("Ext ",'Cost Code (New)'!$F10368)-LEN("Ext")),SEARCH(" - ",RIGHT('Cost Code (New)'!$F10368,LEN('Cost Code (New)'!$F10368)-SEARCH("Ext ",'Cost Code (New)'!$F10368)-LEN("Ext")))))+0,"")</f>
        <v/>
      </c>
      <c r="B10368" s="8"/>
      <c r="C10368" s="3"/>
      <c r="D10368" s="3"/>
      <c r="E10368" s="3"/>
      <c r="F10368" s="3"/>
      <c r="G10368" s="3"/>
      <c r="H10368" s="3"/>
      <c r="I10368" s="3"/>
    </row>
    <row r="10369" ht="15.75" customHeight="1">
      <c r="A10369" s="3" t="str">
        <f>IFERROR(TRIM(LEFT(RIGHT('Cost Code (New)'!$F10369,LEN('Cost Code (New)'!$F10369)-SEARCH("Ext ",'Cost Code (New)'!$F10369)-LEN("Ext")),SEARCH(" - ",RIGHT('Cost Code (New)'!$F10369,LEN('Cost Code (New)'!$F10369)-SEARCH("Ext ",'Cost Code (New)'!$F10369)-LEN("Ext")))))+0,"")</f>
        <v/>
      </c>
      <c r="B10369" s="8"/>
      <c r="C10369" s="3"/>
      <c r="D10369" s="3"/>
      <c r="E10369" s="3"/>
      <c r="F10369" s="3"/>
      <c r="G10369" s="3"/>
      <c r="H10369" s="3"/>
      <c r="I10369" s="3"/>
    </row>
    <row r="10370" ht="15.75" customHeight="1">
      <c r="A10370" s="3" t="str">
        <f>IFERROR(TRIM(LEFT(RIGHT('Cost Code (New)'!$F10370,LEN('Cost Code (New)'!$F10370)-SEARCH("Ext ",'Cost Code (New)'!$F10370)-LEN("Ext")),SEARCH(" - ",RIGHT('Cost Code (New)'!$F10370,LEN('Cost Code (New)'!$F10370)-SEARCH("Ext ",'Cost Code (New)'!$F10370)-LEN("Ext")))))+0,"")</f>
        <v/>
      </c>
      <c r="B10370" s="8"/>
      <c r="C10370" s="3"/>
      <c r="D10370" s="3"/>
      <c r="E10370" s="3"/>
      <c r="F10370" s="3"/>
      <c r="G10370" s="3"/>
      <c r="H10370" s="3"/>
      <c r="I10370" s="3"/>
    </row>
    <row r="10371" ht="15.75" customHeight="1">
      <c r="A10371" s="3" t="str">
        <f>IFERROR(TRIM(LEFT(RIGHT('Cost Code (New)'!$F10371,LEN('Cost Code (New)'!$F10371)-SEARCH("Ext ",'Cost Code (New)'!$F10371)-LEN("Ext")),SEARCH(" - ",RIGHT('Cost Code (New)'!$F10371,LEN('Cost Code (New)'!$F10371)-SEARCH("Ext ",'Cost Code (New)'!$F10371)-LEN("Ext")))))+0,"")</f>
        <v/>
      </c>
      <c r="B10371" s="8"/>
      <c r="C10371" s="3"/>
      <c r="D10371" s="3"/>
      <c r="E10371" s="3"/>
      <c r="F10371" s="3"/>
      <c r="G10371" s="3"/>
      <c r="H10371" s="3"/>
      <c r="I10371" s="3"/>
    </row>
    <row r="10372" ht="15.75" customHeight="1">
      <c r="A10372" s="3" t="str">
        <f>IFERROR(TRIM(LEFT(RIGHT('Cost Code (New)'!$F10372,LEN('Cost Code (New)'!$F10372)-SEARCH("Ext ",'Cost Code (New)'!$F10372)-LEN("Ext")),SEARCH(" - ",RIGHT('Cost Code (New)'!$F10372,LEN('Cost Code (New)'!$F10372)-SEARCH("Ext ",'Cost Code (New)'!$F10372)-LEN("Ext")))))+0,"")</f>
        <v/>
      </c>
      <c r="B10372" s="8"/>
      <c r="C10372" s="3"/>
      <c r="D10372" s="3"/>
      <c r="E10372" s="3"/>
      <c r="F10372" s="3"/>
      <c r="G10372" s="3"/>
      <c r="H10372" s="3"/>
      <c r="I10372" s="3"/>
    </row>
    <row r="10373" ht="15.75" customHeight="1">
      <c r="A10373" s="3" t="str">
        <f>IFERROR(TRIM(LEFT(RIGHT('Cost Code (New)'!$F10373,LEN('Cost Code (New)'!$F10373)-SEARCH("Ext ",'Cost Code (New)'!$F10373)-LEN("Ext")),SEARCH(" - ",RIGHT('Cost Code (New)'!$F10373,LEN('Cost Code (New)'!$F10373)-SEARCH("Ext ",'Cost Code (New)'!$F10373)-LEN("Ext")))))+0,"")</f>
        <v/>
      </c>
      <c r="B10373" s="8"/>
      <c r="C10373" s="3"/>
      <c r="D10373" s="3"/>
      <c r="E10373" s="3"/>
      <c r="F10373" s="3"/>
      <c r="G10373" s="3"/>
      <c r="H10373" s="3"/>
      <c r="I10373" s="3"/>
    </row>
    <row r="10374" ht="15.75" customHeight="1">
      <c r="A10374" s="3" t="str">
        <f>IFERROR(TRIM(LEFT(RIGHT('Cost Code (New)'!$F10374,LEN('Cost Code (New)'!$F10374)-SEARCH("Ext ",'Cost Code (New)'!$F10374)-LEN("Ext")),SEARCH(" - ",RIGHT('Cost Code (New)'!$F10374,LEN('Cost Code (New)'!$F10374)-SEARCH("Ext ",'Cost Code (New)'!$F10374)-LEN("Ext")))))+0,"")</f>
        <v/>
      </c>
      <c r="B10374" s="8"/>
      <c r="C10374" s="3"/>
      <c r="D10374" s="3"/>
      <c r="E10374" s="3"/>
      <c r="F10374" s="3"/>
      <c r="G10374" s="3"/>
      <c r="H10374" s="3"/>
      <c r="I10374" s="3"/>
    </row>
    <row r="10375" ht="15.75" customHeight="1">
      <c r="A10375" s="3" t="str">
        <f>IFERROR(TRIM(LEFT(RIGHT('Cost Code (New)'!$F10375,LEN('Cost Code (New)'!$F10375)-SEARCH("Ext ",'Cost Code (New)'!$F10375)-LEN("Ext")),SEARCH(" - ",RIGHT('Cost Code (New)'!$F10375,LEN('Cost Code (New)'!$F10375)-SEARCH("Ext ",'Cost Code (New)'!$F10375)-LEN("Ext")))))+0,"")</f>
        <v/>
      </c>
      <c r="B10375" s="8"/>
      <c r="C10375" s="3"/>
      <c r="D10375" s="3"/>
      <c r="E10375" s="3"/>
      <c r="F10375" s="3"/>
      <c r="G10375" s="3"/>
      <c r="H10375" s="3"/>
      <c r="I10375" s="3"/>
    </row>
    <row r="10376" ht="15.75" customHeight="1">
      <c r="A10376" s="3" t="str">
        <f>IFERROR(TRIM(LEFT(RIGHT('Cost Code (New)'!$F10376,LEN('Cost Code (New)'!$F10376)-SEARCH("Ext ",'Cost Code (New)'!$F10376)-LEN("Ext")),SEARCH(" - ",RIGHT('Cost Code (New)'!$F10376,LEN('Cost Code (New)'!$F10376)-SEARCH("Ext ",'Cost Code (New)'!$F10376)-LEN("Ext")))))+0,"")</f>
        <v/>
      </c>
      <c r="B10376" s="8"/>
      <c r="C10376" s="3"/>
      <c r="D10376" s="3"/>
      <c r="E10376" s="3"/>
      <c r="F10376" s="3"/>
      <c r="G10376" s="3"/>
      <c r="H10376" s="3"/>
      <c r="I10376" s="3"/>
    </row>
    <row r="10377" ht="15.75" customHeight="1">
      <c r="A10377" s="3" t="str">
        <f>IFERROR(TRIM(LEFT(RIGHT('Cost Code (New)'!$F10377,LEN('Cost Code (New)'!$F10377)-SEARCH("Ext ",'Cost Code (New)'!$F10377)-LEN("Ext")),SEARCH(" - ",RIGHT('Cost Code (New)'!$F10377,LEN('Cost Code (New)'!$F10377)-SEARCH("Ext ",'Cost Code (New)'!$F10377)-LEN("Ext")))))+0,"")</f>
        <v/>
      </c>
      <c r="B10377" s="8"/>
      <c r="C10377" s="3"/>
      <c r="D10377" s="3"/>
      <c r="E10377" s="3"/>
      <c r="F10377" s="3"/>
      <c r="G10377" s="3"/>
      <c r="H10377" s="3"/>
      <c r="I10377" s="3"/>
    </row>
    <row r="10378" ht="15.75" customHeight="1">
      <c r="A10378" s="3" t="str">
        <f>IFERROR(TRIM(LEFT(RIGHT('Cost Code (New)'!$F10378,LEN('Cost Code (New)'!$F10378)-SEARCH("Ext ",'Cost Code (New)'!$F10378)-LEN("Ext")),SEARCH(" - ",RIGHT('Cost Code (New)'!$F10378,LEN('Cost Code (New)'!$F10378)-SEARCH("Ext ",'Cost Code (New)'!$F10378)-LEN("Ext")))))+0,"")</f>
        <v/>
      </c>
      <c r="B10378" s="8"/>
      <c r="C10378" s="3"/>
      <c r="D10378" s="3"/>
      <c r="E10378" s="3"/>
      <c r="F10378" s="3"/>
      <c r="G10378" s="3"/>
      <c r="H10378" s="3"/>
      <c r="I10378" s="3"/>
    </row>
    <row r="10379" ht="15.75" customHeight="1">
      <c r="A10379" s="3" t="str">
        <f>IFERROR(TRIM(LEFT(RIGHT('Cost Code (New)'!$F10379,LEN('Cost Code (New)'!$F10379)-SEARCH("Ext ",'Cost Code (New)'!$F10379)-LEN("Ext")),SEARCH(" - ",RIGHT('Cost Code (New)'!$F10379,LEN('Cost Code (New)'!$F10379)-SEARCH("Ext ",'Cost Code (New)'!$F10379)-LEN("Ext")))))+0,"")</f>
        <v/>
      </c>
      <c r="B10379" s="8"/>
      <c r="C10379" s="3"/>
      <c r="D10379" s="3"/>
      <c r="E10379" s="3"/>
      <c r="F10379" s="3"/>
      <c r="G10379" s="3"/>
      <c r="H10379" s="3"/>
      <c r="I10379" s="3"/>
    </row>
    <row r="10380" ht="15.75" customHeight="1">
      <c r="A10380" s="3" t="str">
        <f>IFERROR(TRIM(LEFT(RIGHT('Cost Code (New)'!$F10380,LEN('Cost Code (New)'!$F10380)-SEARCH("Ext ",'Cost Code (New)'!$F10380)-LEN("Ext")),SEARCH(" - ",RIGHT('Cost Code (New)'!$F10380,LEN('Cost Code (New)'!$F10380)-SEARCH("Ext ",'Cost Code (New)'!$F10380)-LEN("Ext")))))+0,"")</f>
        <v/>
      </c>
      <c r="B10380" s="8"/>
      <c r="C10380" s="3"/>
      <c r="D10380" s="3"/>
      <c r="E10380" s="3"/>
      <c r="F10380" s="3"/>
      <c r="G10380" s="3"/>
      <c r="H10380" s="3"/>
      <c r="I10380" s="3"/>
    </row>
    <row r="10381" ht="15.75" customHeight="1">
      <c r="A10381" s="3" t="str">
        <f>IFERROR(TRIM(LEFT(RIGHT('Cost Code (New)'!$F10381,LEN('Cost Code (New)'!$F10381)-SEARCH("Ext ",'Cost Code (New)'!$F10381)-LEN("Ext")),SEARCH(" - ",RIGHT('Cost Code (New)'!$F10381,LEN('Cost Code (New)'!$F10381)-SEARCH("Ext ",'Cost Code (New)'!$F10381)-LEN("Ext")))))+0,"")</f>
        <v/>
      </c>
      <c r="B10381" s="8"/>
      <c r="C10381" s="3"/>
      <c r="D10381" s="3"/>
      <c r="E10381" s="3"/>
      <c r="F10381" s="3"/>
      <c r="G10381" s="3"/>
      <c r="H10381" s="3"/>
      <c r="I10381" s="3"/>
    </row>
    <row r="10382" ht="15.75" customHeight="1">
      <c r="A10382" s="3" t="str">
        <f>IFERROR(TRIM(LEFT(RIGHT('Cost Code (New)'!$F10382,LEN('Cost Code (New)'!$F10382)-SEARCH("Ext ",'Cost Code (New)'!$F10382)-LEN("Ext")),SEARCH(" - ",RIGHT('Cost Code (New)'!$F10382,LEN('Cost Code (New)'!$F10382)-SEARCH("Ext ",'Cost Code (New)'!$F10382)-LEN("Ext")))))+0,"")</f>
        <v/>
      </c>
      <c r="B10382" s="8"/>
      <c r="C10382" s="3"/>
      <c r="D10382" s="3"/>
      <c r="E10382" s="3"/>
      <c r="F10382" s="3"/>
      <c r="G10382" s="3"/>
      <c r="H10382" s="3"/>
      <c r="I10382" s="3"/>
    </row>
    <row r="10383" ht="15.75" customHeight="1">
      <c r="A10383" s="3" t="str">
        <f>IFERROR(TRIM(LEFT(RIGHT('Cost Code (New)'!$F10383,LEN('Cost Code (New)'!$F10383)-SEARCH("Ext ",'Cost Code (New)'!$F10383)-LEN("Ext")),SEARCH(" - ",RIGHT('Cost Code (New)'!$F10383,LEN('Cost Code (New)'!$F10383)-SEARCH("Ext ",'Cost Code (New)'!$F10383)-LEN("Ext")))))+0,"")</f>
        <v/>
      </c>
      <c r="B10383" s="8"/>
      <c r="C10383" s="3"/>
      <c r="D10383" s="3"/>
      <c r="E10383" s="3"/>
      <c r="F10383" s="3"/>
      <c r="G10383" s="3"/>
      <c r="H10383" s="3"/>
      <c r="I10383" s="3"/>
    </row>
    <row r="10384" ht="15.75" customHeight="1">
      <c r="A10384" s="3" t="str">
        <f>IFERROR(TRIM(LEFT(RIGHT('Cost Code (New)'!$F10384,LEN('Cost Code (New)'!$F10384)-SEARCH("Ext ",'Cost Code (New)'!$F10384)-LEN("Ext")),SEARCH(" - ",RIGHT('Cost Code (New)'!$F10384,LEN('Cost Code (New)'!$F10384)-SEARCH("Ext ",'Cost Code (New)'!$F10384)-LEN("Ext")))))+0,"")</f>
        <v/>
      </c>
      <c r="B10384" s="8"/>
      <c r="C10384" s="3"/>
      <c r="D10384" s="3"/>
      <c r="E10384" s="3"/>
      <c r="F10384" s="3"/>
      <c r="G10384" s="3"/>
      <c r="H10384" s="3"/>
      <c r="I10384" s="3"/>
    </row>
    <row r="10385" ht="15.75" customHeight="1">
      <c r="A10385" s="3" t="str">
        <f>IFERROR(TRIM(LEFT(RIGHT('Cost Code (New)'!$F10385,LEN('Cost Code (New)'!$F10385)-SEARCH("Ext ",'Cost Code (New)'!$F10385)-LEN("Ext")),SEARCH(" - ",RIGHT('Cost Code (New)'!$F10385,LEN('Cost Code (New)'!$F10385)-SEARCH("Ext ",'Cost Code (New)'!$F10385)-LEN("Ext")))))+0,"")</f>
        <v/>
      </c>
      <c r="B10385" s="8"/>
      <c r="C10385" s="3"/>
      <c r="D10385" s="3"/>
      <c r="E10385" s="3"/>
      <c r="F10385" s="3"/>
      <c r="G10385" s="3"/>
      <c r="H10385" s="3"/>
      <c r="I10385" s="3"/>
    </row>
    <row r="10386" ht="15.75" customHeight="1">
      <c r="A10386" s="3" t="str">
        <f>IFERROR(TRIM(LEFT(RIGHT('Cost Code (New)'!$F10386,LEN('Cost Code (New)'!$F10386)-SEARCH("Ext ",'Cost Code (New)'!$F10386)-LEN("Ext")),SEARCH(" - ",RIGHT('Cost Code (New)'!$F10386,LEN('Cost Code (New)'!$F10386)-SEARCH("Ext ",'Cost Code (New)'!$F10386)-LEN("Ext")))))+0,"")</f>
        <v/>
      </c>
      <c r="B10386" s="8"/>
      <c r="C10386" s="3"/>
      <c r="D10386" s="3"/>
      <c r="E10386" s="3"/>
      <c r="F10386" s="3"/>
      <c r="G10386" s="3"/>
      <c r="H10386" s="3"/>
      <c r="I10386" s="3"/>
    </row>
    <row r="10387" ht="15.75" customHeight="1">
      <c r="A10387" s="3" t="str">
        <f>IFERROR(TRIM(LEFT(RIGHT('Cost Code (New)'!$F10387,LEN('Cost Code (New)'!$F10387)-SEARCH("Ext ",'Cost Code (New)'!$F10387)-LEN("Ext")),SEARCH(" - ",RIGHT('Cost Code (New)'!$F10387,LEN('Cost Code (New)'!$F10387)-SEARCH("Ext ",'Cost Code (New)'!$F10387)-LEN("Ext")))))+0,"")</f>
        <v/>
      </c>
      <c r="B10387" s="8"/>
      <c r="C10387" s="3"/>
      <c r="D10387" s="3"/>
      <c r="E10387" s="3"/>
      <c r="F10387" s="3"/>
      <c r="G10387" s="3"/>
      <c r="H10387" s="3"/>
      <c r="I10387" s="3"/>
    </row>
    <row r="10388" ht="15.75" customHeight="1">
      <c r="A10388" s="3" t="str">
        <f>IFERROR(TRIM(LEFT(RIGHT('Cost Code (New)'!$F10388,LEN('Cost Code (New)'!$F10388)-SEARCH("Ext ",'Cost Code (New)'!$F10388)-LEN("Ext")),SEARCH(" - ",RIGHT('Cost Code (New)'!$F10388,LEN('Cost Code (New)'!$F10388)-SEARCH("Ext ",'Cost Code (New)'!$F10388)-LEN("Ext")))))+0,"")</f>
        <v/>
      </c>
      <c r="B10388" s="8"/>
      <c r="C10388" s="3"/>
      <c r="D10388" s="3"/>
      <c r="E10388" s="3"/>
      <c r="F10388" s="3"/>
      <c r="G10388" s="3"/>
      <c r="H10388" s="3"/>
      <c r="I10388" s="3"/>
    </row>
    <row r="10389" ht="15.75" customHeight="1">
      <c r="A10389" s="3" t="str">
        <f>IFERROR(TRIM(LEFT(RIGHT('Cost Code (New)'!$F10389,LEN('Cost Code (New)'!$F10389)-SEARCH("Ext ",'Cost Code (New)'!$F10389)-LEN("Ext")),SEARCH(" - ",RIGHT('Cost Code (New)'!$F10389,LEN('Cost Code (New)'!$F10389)-SEARCH("Ext ",'Cost Code (New)'!$F10389)-LEN("Ext")))))+0,"")</f>
        <v/>
      </c>
      <c r="B10389" s="8"/>
      <c r="C10389" s="3"/>
      <c r="D10389" s="3"/>
      <c r="E10389" s="3"/>
      <c r="F10389" s="3"/>
      <c r="G10389" s="3"/>
      <c r="H10389" s="3"/>
      <c r="I10389" s="3"/>
    </row>
    <row r="10390" ht="15.75" customHeight="1">
      <c r="A10390" s="3" t="str">
        <f>IFERROR(TRIM(LEFT(RIGHT('Cost Code (New)'!$F10390,LEN('Cost Code (New)'!$F10390)-SEARCH("Ext ",'Cost Code (New)'!$F10390)-LEN("Ext")),SEARCH(" - ",RIGHT('Cost Code (New)'!$F10390,LEN('Cost Code (New)'!$F10390)-SEARCH("Ext ",'Cost Code (New)'!$F10390)-LEN("Ext")))))+0,"")</f>
        <v/>
      </c>
      <c r="B10390" s="8"/>
      <c r="C10390" s="3"/>
      <c r="D10390" s="3"/>
      <c r="E10390" s="3"/>
      <c r="F10390" s="3"/>
      <c r="G10390" s="3"/>
      <c r="H10390" s="3"/>
      <c r="I10390" s="3"/>
    </row>
    <row r="10391" ht="15.75" customHeight="1">
      <c r="A10391" s="3" t="str">
        <f>IFERROR(TRIM(LEFT(RIGHT('Cost Code (New)'!$F10391,LEN('Cost Code (New)'!$F10391)-SEARCH("Ext ",'Cost Code (New)'!$F10391)-LEN("Ext")),SEARCH(" - ",RIGHT('Cost Code (New)'!$F10391,LEN('Cost Code (New)'!$F10391)-SEARCH("Ext ",'Cost Code (New)'!$F10391)-LEN("Ext")))))+0,"")</f>
        <v/>
      </c>
      <c r="B10391" s="8"/>
      <c r="C10391" s="3"/>
      <c r="D10391" s="3"/>
      <c r="E10391" s="3"/>
      <c r="F10391" s="3"/>
      <c r="G10391" s="3"/>
      <c r="H10391" s="3"/>
      <c r="I10391" s="3"/>
    </row>
    <row r="10392" ht="15.75" customHeight="1">
      <c r="A10392" s="3" t="str">
        <f>IFERROR(TRIM(LEFT(RIGHT('Cost Code (New)'!$F10392,LEN('Cost Code (New)'!$F10392)-SEARCH("Ext ",'Cost Code (New)'!$F10392)-LEN("Ext")),SEARCH(" - ",RIGHT('Cost Code (New)'!$F10392,LEN('Cost Code (New)'!$F10392)-SEARCH("Ext ",'Cost Code (New)'!$F10392)-LEN("Ext")))))+0,"")</f>
        <v/>
      </c>
      <c r="B10392" s="8"/>
      <c r="C10392" s="3"/>
      <c r="D10392" s="3"/>
      <c r="E10392" s="3"/>
      <c r="F10392" s="3"/>
      <c r="G10392" s="3"/>
      <c r="H10392" s="3"/>
      <c r="I10392" s="3"/>
    </row>
    <row r="10393" ht="15.75" customHeight="1">
      <c r="A10393" s="3" t="str">
        <f>IFERROR(TRIM(LEFT(RIGHT('Cost Code (New)'!$F10393,LEN('Cost Code (New)'!$F10393)-SEARCH("Ext ",'Cost Code (New)'!$F10393)-LEN("Ext")),SEARCH(" - ",RIGHT('Cost Code (New)'!$F10393,LEN('Cost Code (New)'!$F10393)-SEARCH("Ext ",'Cost Code (New)'!$F10393)-LEN("Ext")))))+0,"")</f>
        <v/>
      </c>
      <c r="B10393" s="8"/>
      <c r="C10393" s="3"/>
      <c r="D10393" s="3"/>
      <c r="E10393" s="3"/>
      <c r="F10393" s="3"/>
      <c r="G10393" s="3"/>
      <c r="H10393" s="3"/>
      <c r="I10393" s="3"/>
    </row>
    <row r="10394" ht="15.75" customHeight="1">
      <c r="A10394" s="3" t="str">
        <f>IFERROR(TRIM(LEFT(RIGHT('Cost Code (New)'!$F10394,LEN('Cost Code (New)'!$F10394)-SEARCH("Ext ",'Cost Code (New)'!$F10394)-LEN("Ext")),SEARCH(" - ",RIGHT('Cost Code (New)'!$F10394,LEN('Cost Code (New)'!$F10394)-SEARCH("Ext ",'Cost Code (New)'!$F10394)-LEN("Ext")))))+0,"")</f>
        <v/>
      </c>
      <c r="B10394" s="8"/>
      <c r="C10394" s="3"/>
      <c r="D10394" s="3"/>
      <c r="E10394" s="3"/>
      <c r="F10394" s="3"/>
      <c r="G10394" s="3"/>
      <c r="H10394" s="3"/>
      <c r="I10394" s="3"/>
    </row>
    <row r="10395" ht="15.75" customHeight="1">
      <c r="A10395" s="3" t="str">
        <f>IFERROR(TRIM(LEFT(RIGHT('Cost Code (New)'!$F10395,LEN('Cost Code (New)'!$F10395)-SEARCH("Ext ",'Cost Code (New)'!$F10395)-LEN("Ext")),SEARCH(" - ",RIGHT('Cost Code (New)'!$F10395,LEN('Cost Code (New)'!$F10395)-SEARCH("Ext ",'Cost Code (New)'!$F10395)-LEN("Ext")))))+0,"")</f>
        <v/>
      </c>
      <c r="B10395" s="8"/>
      <c r="C10395" s="3"/>
      <c r="D10395" s="3"/>
      <c r="E10395" s="3"/>
      <c r="F10395" s="3"/>
      <c r="G10395" s="3"/>
      <c r="H10395" s="3"/>
      <c r="I10395" s="3"/>
    </row>
    <row r="10396" ht="15.75" customHeight="1">
      <c r="A10396" s="3" t="str">
        <f>IFERROR(TRIM(LEFT(RIGHT('Cost Code (New)'!$F10396,LEN('Cost Code (New)'!$F10396)-SEARCH("Ext ",'Cost Code (New)'!$F10396)-LEN("Ext")),SEARCH(" - ",RIGHT('Cost Code (New)'!$F10396,LEN('Cost Code (New)'!$F10396)-SEARCH("Ext ",'Cost Code (New)'!$F10396)-LEN("Ext")))))+0,"")</f>
        <v/>
      </c>
      <c r="B10396" s="8"/>
      <c r="C10396" s="3"/>
      <c r="D10396" s="3"/>
      <c r="E10396" s="3"/>
      <c r="F10396" s="3"/>
      <c r="G10396" s="3"/>
      <c r="H10396" s="3"/>
      <c r="I10396" s="3"/>
    </row>
    <row r="10397" ht="15.75" customHeight="1">
      <c r="A10397" s="3" t="str">
        <f>IFERROR(TRIM(LEFT(RIGHT('Cost Code (New)'!$F10397,LEN('Cost Code (New)'!$F10397)-SEARCH("Ext ",'Cost Code (New)'!$F10397)-LEN("Ext")),SEARCH(" - ",RIGHT('Cost Code (New)'!$F10397,LEN('Cost Code (New)'!$F10397)-SEARCH("Ext ",'Cost Code (New)'!$F10397)-LEN("Ext")))))+0,"")</f>
        <v/>
      </c>
      <c r="B10397" s="8"/>
      <c r="C10397" s="3"/>
      <c r="D10397" s="3"/>
      <c r="E10397" s="3"/>
      <c r="F10397" s="3"/>
      <c r="G10397" s="3"/>
      <c r="H10397" s="3"/>
      <c r="I10397" s="3"/>
    </row>
    <row r="10398" ht="15.75" customHeight="1">
      <c r="A10398" s="3" t="str">
        <f>IFERROR(TRIM(LEFT(RIGHT('Cost Code (New)'!$F10398,LEN('Cost Code (New)'!$F10398)-SEARCH("Ext ",'Cost Code (New)'!$F10398)-LEN("Ext")),SEARCH(" - ",RIGHT('Cost Code (New)'!$F10398,LEN('Cost Code (New)'!$F10398)-SEARCH("Ext ",'Cost Code (New)'!$F10398)-LEN("Ext")))))+0,"")</f>
        <v/>
      </c>
      <c r="B10398" s="8"/>
      <c r="C10398" s="3"/>
      <c r="D10398" s="3"/>
      <c r="E10398" s="3"/>
      <c r="F10398" s="3"/>
      <c r="G10398" s="3"/>
      <c r="H10398" s="3"/>
      <c r="I10398" s="3"/>
    </row>
    <row r="10399" ht="15.75" customHeight="1">
      <c r="A10399" s="3" t="str">
        <f>IFERROR(TRIM(LEFT(RIGHT('Cost Code (New)'!$F10399,LEN('Cost Code (New)'!$F10399)-SEARCH("Ext ",'Cost Code (New)'!$F10399)-LEN("Ext")),SEARCH(" - ",RIGHT('Cost Code (New)'!$F10399,LEN('Cost Code (New)'!$F10399)-SEARCH("Ext ",'Cost Code (New)'!$F10399)-LEN("Ext")))))+0,"")</f>
        <v/>
      </c>
      <c r="B10399" s="8"/>
      <c r="C10399" s="3"/>
      <c r="D10399" s="3"/>
      <c r="E10399" s="3"/>
      <c r="F10399" s="3"/>
      <c r="G10399" s="3"/>
      <c r="H10399" s="3"/>
      <c r="I10399" s="3"/>
    </row>
    <row r="10400" ht="15.75" customHeight="1">
      <c r="A10400" s="3" t="str">
        <f>IFERROR(TRIM(LEFT(RIGHT('Cost Code (New)'!$F10400,LEN('Cost Code (New)'!$F10400)-SEARCH("Ext ",'Cost Code (New)'!$F10400)-LEN("Ext")),SEARCH(" - ",RIGHT('Cost Code (New)'!$F10400,LEN('Cost Code (New)'!$F10400)-SEARCH("Ext ",'Cost Code (New)'!$F10400)-LEN("Ext")))))+0,"")</f>
        <v/>
      </c>
      <c r="B10400" s="8"/>
      <c r="C10400" s="3"/>
      <c r="D10400" s="3"/>
      <c r="E10400" s="3"/>
      <c r="F10400" s="3"/>
      <c r="G10400" s="3"/>
      <c r="H10400" s="3"/>
      <c r="I10400" s="3"/>
    </row>
    <row r="10401" ht="15.75" customHeight="1">
      <c r="A10401" s="3" t="str">
        <f>IFERROR(TRIM(LEFT(RIGHT('Cost Code (New)'!$F10401,LEN('Cost Code (New)'!$F10401)-SEARCH("Ext ",'Cost Code (New)'!$F10401)-LEN("Ext")),SEARCH(" - ",RIGHT('Cost Code (New)'!$F10401,LEN('Cost Code (New)'!$F10401)-SEARCH("Ext ",'Cost Code (New)'!$F10401)-LEN("Ext")))))+0,"")</f>
        <v/>
      </c>
      <c r="B10401" s="8"/>
      <c r="C10401" s="3"/>
      <c r="D10401" s="3"/>
      <c r="E10401" s="3"/>
      <c r="F10401" s="3"/>
      <c r="G10401" s="3"/>
      <c r="H10401" s="3"/>
      <c r="I10401" s="3"/>
    </row>
    <row r="10402" ht="15.75" customHeight="1">
      <c r="A10402" s="3" t="str">
        <f>IFERROR(TRIM(LEFT(RIGHT('Cost Code (New)'!$F10402,LEN('Cost Code (New)'!$F10402)-SEARCH("Ext ",'Cost Code (New)'!$F10402)-LEN("Ext")),SEARCH(" - ",RIGHT('Cost Code (New)'!$F10402,LEN('Cost Code (New)'!$F10402)-SEARCH("Ext ",'Cost Code (New)'!$F10402)-LEN("Ext")))))+0,"")</f>
        <v/>
      </c>
      <c r="B10402" s="8"/>
      <c r="C10402" s="3"/>
      <c r="D10402" s="3"/>
      <c r="E10402" s="3"/>
      <c r="F10402" s="3"/>
      <c r="G10402" s="3"/>
      <c r="H10402" s="3"/>
      <c r="I10402" s="3"/>
    </row>
    <row r="10403" ht="15.75" customHeight="1">
      <c r="A10403" s="3" t="str">
        <f>IFERROR(TRIM(LEFT(RIGHT('Cost Code (New)'!$F10403,LEN('Cost Code (New)'!$F10403)-SEARCH("Ext ",'Cost Code (New)'!$F10403)-LEN("Ext")),SEARCH(" - ",RIGHT('Cost Code (New)'!$F10403,LEN('Cost Code (New)'!$F10403)-SEARCH("Ext ",'Cost Code (New)'!$F10403)-LEN("Ext")))))+0,"")</f>
        <v/>
      </c>
      <c r="B10403" s="8"/>
      <c r="C10403" s="3"/>
      <c r="D10403" s="3"/>
      <c r="E10403" s="3"/>
      <c r="F10403" s="3"/>
      <c r="G10403" s="3"/>
      <c r="H10403" s="3"/>
      <c r="I10403" s="3"/>
    </row>
    <row r="10404" ht="15.75" customHeight="1">
      <c r="A10404" s="3" t="str">
        <f>IFERROR(TRIM(LEFT(RIGHT('Cost Code (New)'!$F10404,LEN('Cost Code (New)'!$F10404)-SEARCH("Ext ",'Cost Code (New)'!$F10404)-LEN("Ext")),SEARCH(" - ",RIGHT('Cost Code (New)'!$F10404,LEN('Cost Code (New)'!$F10404)-SEARCH("Ext ",'Cost Code (New)'!$F10404)-LEN("Ext")))))+0,"")</f>
        <v/>
      </c>
      <c r="B10404" s="8"/>
      <c r="C10404" s="3"/>
      <c r="D10404" s="3"/>
      <c r="E10404" s="3"/>
      <c r="F10404" s="3"/>
      <c r="G10404" s="3"/>
      <c r="H10404" s="3"/>
      <c r="I10404" s="3"/>
    </row>
    <row r="10405" ht="15.75" customHeight="1">
      <c r="A10405" s="3" t="str">
        <f>IFERROR(TRIM(LEFT(RIGHT('Cost Code (New)'!$F10405,LEN('Cost Code (New)'!$F10405)-SEARCH("Ext ",'Cost Code (New)'!$F10405)-LEN("Ext")),SEARCH(" - ",RIGHT('Cost Code (New)'!$F10405,LEN('Cost Code (New)'!$F10405)-SEARCH("Ext ",'Cost Code (New)'!$F10405)-LEN("Ext")))))+0,"")</f>
        <v/>
      </c>
      <c r="B10405" s="8"/>
      <c r="C10405" s="3"/>
      <c r="D10405" s="3"/>
      <c r="E10405" s="3"/>
      <c r="F10405" s="3"/>
      <c r="G10405" s="3"/>
      <c r="H10405" s="3"/>
      <c r="I10405" s="3"/>
    </row>
    <row r="10406" ht="15.75" customHeight="1">
      <c r="A10406" s="3" t="str">
        <f>IFERROR(TRIM(LEFT(RIGHT('Cost Code (New)'!$F10406,LEN('Cost Code (New)'!$F10406)-SEARCH("Ext ",'Cost Code (New)'!$F10406)-LEN("Ext")),SEARCH(" - ",RIGHT('Cost Code (New)'!$F10406,LEN('Cost Code (New)'!$F10406)-SEARCH("Ext ",'Cost Code (New)'!$F10406)-LEN("Ext")))))+0,"")</f>
        <v/>
      </c>
      <c r="B10406" s="8"/>
      <c r="C10406" s="3"/>
      <c r="D10406" s="3"/>
      <c r="E10406" s="3"/>
      <c r="F10406" s="3"/>
      <c r="G10406" s="3"/>
      <c r="H10406" s="3"/>
      <c r="I10406" s="3"/>
    </row>
    <row r="10407" ht="15.75" customHeight="1">
      <c r="A10407" s="3" t="str">
        <f>IFERROR(TRIM(LEFT(RIGHT('Cost Code (New)'!$F10407,LEN('Cost Code (New)'!$F10407)-SEARCH("Ext ",'Cost Code (New)'!$F10407)-LEN("Ext")),SEARCH(" - ",RIGHT('Cost Code (New)'!$F10407,LEN('Cost Code (New)'!$F10407)-SEARCH("Ext ",'Cost Code (New)'!$F10407)-LEN("Ext")))))+0,"")</f>
        <v/>
      </c>
      <c r="B10407" s="8"/>
      <c r="C10407" s="3"/>
      <c r="D10407" s="3"/>
      <c r="E10407" s="3"/>
      <c r="F10407" s="3"/>
      <c r="G10407" s="3"/>
      <c r="H10407" s="3"/>
      <c r="I10407" s="3"/>
    </row>
    <row r="10408" ht="15.75" customHeight="1">
      <c r="A10408" s="3" t="str">
        <f>IFERROR(TRIM(LEFT(RIGHT('Cost Code (New)'!$F10408,LEN('Cost Code (New)'!$F10408)-SEARCH("Ext ",'Cost Code (New)'!$F10408)-LEN("Ext")),SEARCH(" - ",RIGHT('Cost Code (New)'!$F10408,LEN('Cost Code (New)'!$F10408)-SEARCH("Ext ",'Cost Code (New)'!$F10408)-LEN("Ext")))))+0,"")</f>
        <v/>
      </c>
      <c r="B10408" s="8"/>
      <c r="C10408" s="3"/>
      <c r="D10408" s="3"/>
      <c r="E10408" s="3"/>
      <c r="F10408" s="3"/>
      <c r="G10408" s="3"/>
      <c r="H10408" s="3"/>
      <c r="I10408" s="3"/>
    </row>
    <row r="10409" ht="15.75" customHeight="1">
      <c r="A10409" s="3" t="str">
        <f>IFERROR(TRIM(LEFT(RIGHT('Cost Code (New)'!$F10409,LEN('Cost Code (New)'!$F10409)-SEARCH("Ext ",'Cost Code (New)'!$F10409)-LEN("Ext")),SEARCH(" - ",RIGHT('Cost Code (New)'!$F10409,LEN('Cost Code (New)'!$F10409)-SEARCH("Ext ",'Cost Code (New)'!$F10409)-LEN("Ext")))))+0,"")</f>
        <v/>
      </c>
      <c r="B10409" s="8"/>
      <c r="C10409" s="3"/>
      <c r="D10409" s="3"/>
      <c r="E10409" s="3"/>
      <c r="F10409" s="3"/>
      <c r="G10409" s="3"/>
      <c r="H10409" s="3"/>
      <c r="I10409" s="3"/>
    </row>
    <row r="10410" ht="15.75" customHeight="1">
      <c r="A10410" s="3" t="str">
        <f>IFERROR(TRIM(LEFT(RIGHT('Cost Code (New)'!$F10410,LEN('Cost Code (New)'!$F10410)-SEARCH("Ext ",'Cost Code (New)'!$F10410)-LEN("Ext")),SEARCH(" - ",RIGHT('Cost Code (New)'!$F10410,LEN('Cost Code (New)'!$F10410)-SEARCH("Ext ",'Cost Code (New)'!$F10410)-LEN("Ext")))))+0,"")</f>
        <v/>
      </c>
      <c r="B10410" s="8"/>
      <c r="C10410" s="3"/>
      <c r="D10410" s="3"/>
      <c r="E10410" s="3"/>
      <c r="F10410" s="3"/>
      <c r="G10410" s="3"/>
      <c r="H10410" s="3"/>
      <c r="I10410" s="3"/>
    </row>
    <row r="10411" ht="15.75" customHeight="1">
      <c r="A10411" s="3" t="str">
        <f>IFERROR(TRIM(LEFT(RIGHT('Cost Code (New)'!$F10411,LEN('Cost Code (New)'!$F10411)-SEARCH("Ext ",'Cost Code (New)'!$F10411)-LEN("Ext")),SEARCH(" - ",RIGHT('Cost Code (New)'!$F10411,LEN('Cost Code (New)'!$F10411)-SEARCH("Ext ",'Cost Code (New)'!$F10411)-LEN("Ext")))))+0,"")</f>
        <v/>
      </c>
      <c r="B10411" s="8"/>
      <c r="C10411" s="3"/>
      <c r="D10411" s="3"/>
      <c r="E10411" s="3"/>
      <c r="F10411" s="3"/>
      <c r="G10411" s="3"/>
      <c r="H10411" s="3"/>
      <c r="I10411" s="3"/>
    </row>
    <row r="10412" ht="15.75" customHeight="1">
      <c r="A10412" s="3" t="str">
        <f>IFERROR(TRIM(LEFT(RIGHT('Cost Code (New)'!$F10412,LEN('Cost Code (New)'!$F10412)-SEARCH("Ext ",'Cost Code (New)'!$F10412)-LEN("Ext")),SEARCH(" - ",RIGHT('Cost Code (New)'!$F10412,LEN('Cost Code (New)'!$F10412)-SEARCH("Ext ",'Cost Code (New)'!$F10412)-LEN("Ext")))))+0,"")</f>
        <v/>
      </c>
      <c r="B10412" s="8"/>
      <c r="C10412" s="3"/>
      <c r="D10412" s="3"/>
      <c r="E10412" s="3"/>
      <c r="F10412" s="3"/>
      <c r="G10412" s="3"/>
      <c r="H10412" s="3"/>
      <c r="I10412" s="3"/>
    </row>
    <row r="10413" ht="15.75" customHeight="1">
      <c r="A10413" s="3" t="str">
        <f>IFERROR(TRIM(LEFT(RIGHT('Cost Code (New)'!$F10413,LEN('Cost Code (New)'!$F10413)-SEARCH("Ext ",'Cost Code (New)'!$F10413)-LEN("Ext")),SEARCH(" - ",RIGHT('Cost Code (New)'!$F10413,LEN('Cost Code (New)'!$F10413)-SEARCH("Ext ",'Cost Code (New)'!$F10413)-LEN("Ext")))))+0,"")</f>
        <v/>
      </c>
      <c r="B10413" s="8"/>
      <c r="C10413" s="3"/>
      <c r="D10413" s="3"/>
      <c r="E10413" s="3"/>
      <c r="F10413" s="3"/>
      <c r="G10413" s="3"/>
      <c r="H10413" s="3"/>
      <c r="I10413" s="3"/>
    </row>
    <row r="10414" ht="15.75" customHeight="1">
      <c r="A10414" s="3" t="str">
        <f>IFERROR(TRIM(LEFT(RIGHT('Cost Code (New)'!$F10414,LEN('Cost Code (New)'!$F10414)-SEARCH("Ext ",'Cost Code (New)'!$F10414)-LEN("Ext")),SEARCH(" - ",RIGHT('Cost Code (New)'!$F10414,LEN('Cost Code (New)'!$F10414)-SEARCH("Ext ",'Cost Code (New)'!$F10414)-LEN("Ext")))))+0,"")</f>
        <v/>
      </c>
      <c r="B10414" s="8"/>
      <c r="C10414" s="3"/>
      <c r="D10414" s="3"/>
      <c r="E10414" s="3"/>
      <c r="F10414" s="3"/>
      <c r="G10414" s="3"/>
      <c r="H10414" s="3"/>
      <c r="I10414" s="3"/>
    </row>
    <row r="10415" ht="15.75" customHeight="1">
      <c r="A10415" s="3" t="str">
        <f>IFERROR(TRIM(LEFT(RIGHT('Cost Code (New)'!$F10415,LEN('Cost Code (New)'!$F10415)-SEARCH("Ext ",'Cost Code (New)'!$F10415)-LEN("Ext")),SEARCH(" - ",RIGHT('Cost Code (New)'!$F10415,LEN('Cost Code (New)'!$F10415)-SEARCH("Ext ",'Cost Code (New)'!$F10415)-LEN("Ext")))))+0,"")</f>
        <v/>
      </c>
      <c r="B10415" s="8"/>
      <c r="C10415" s="3"/>
      <c r="D10415" s="3"/>
      <c r="E10415" s="3"/>
      <c r="F10415" s="3"/>
      <c r="G10415" s="3"/>
      <c r="H10415" s="3"/>
      <c r="I10415" s="3"/>
    </row>
    <row r="10416" ht="15.75" customHeight="1">
      <c r="A10416" s="3" t="str">
        <f>IFERROR(TRIM(LEFT(RIGHT('Cost Code (New)'!$F10416,LEN('Cost Code (New)'!$F10416)-SEARCH("Ext ",'Cost Code (New)'!$F10416)-LEN("Ext")),SEARCH(" - ",RIGHT('Cost Code (New)'!$F10416,LEN('Cost Code (New)'!$F10416)-SEARCH("Ext ",'Cost Code (New)'!$F10416)-LEN("Ext")))))+0,"")</f>
        <v/>
      </c>
      <c r="B10416" s="8"/>
      <c r="C10416" s="3"/>
      <c r="D10416" s="3"/>
      <c r="E10416" s="3"/>
      <c r="F10416" s="3"/>
      <c r="G10416" s="3"/>
      <c r="H10416" s="3"/>
      <c r="I10416" s="3"/>
    </row>
    <row r="10417" ht="15.75" customHeight="1">
      <c r="A10417" s="3" t="str">
        <f>IFERROR(TRIM(LEFT(RIGHT('Cost Code (New)'!$F10417,LEN('Cost Code (New)'!$F10417)-SEARCH("Ext ",'Cost Code (New)'!$F10417)-LEN("Ext")),SEARCH(" - ",RIGHT('Cost Code (New)'!$F10417,LEN('Cost Code (New)'!$F10417)-SEARCH("Ext ",'Cost Code (New)'!$F10417)-LEN("Ext")))))+0,"")</f>
        <v/>
      </c>
      <c r="B10417" s="8"/>
      <c r="C10417" s="3"/>
      <c r="D10417" s="3"/>
      <c r="E10417" s="3"/>
      <c r="F10417" s="3"/>
      <c r="G10417" s="3"/>
      <c r="H10417" s="3"/>
      <c r="I10417" s="3"/>
    </row>
    <row r="10418" ht="15.75" customHeight="1">
      <c r="A10418" s="3" t="str">
        <f>IFERROR(TRIM(LEFT(RIGHT('Cost Code (New)'!$F10418,LEN('Cost Code (New)'!$F10418)-SEARCH("Ext ",'Cost Code (New)'!$F10418)-LEN("Ext")),SEARCH(" - ",RIGHT('Cost Code (New)'!$F10418,LEN('Cost Code (New)'!$F10418)-SEARCH("Ext ",'Cost Code (New)'!$F10418)-LEN("Ext")))))+0,"")</f>
        <v/>
      </c>
      <c r="B10418" s="8"/>
      <c r="C10418" s="3"/>
      <c r="D10418" s="3"/>
      <c r="E10418" s="3"/>
      <c r="F10418" s="3"/>
      <c r="G10418" s="3"/>
      <c r="H10418" s="3"/>
      <c r="I10418" s="3"/>
    </row>
    <row r="10419" ht="15.75" customHeight="1">
      <c r="A10419" s="3" t="str">
        <f>IFERROR(TRIM(LEFT(RIGHT('Cost Code (New)'!$F10419,LEN('Cost Code (New)'!$F10419)-SEARCH("Ext ",'Cost Code (New)'!$F10419)-LEN("Ext")),SEARCH(" - ",RIGHT('Cost Code (New)'!$F10419,LEN('Cost Code (New)'!$F10419)-SEARCH("Ext ",'Cost Code (New)'!$F10419)-LEN("Ext")))))+0,"")</f>
        <v/>
      </c>
      <c r="B10419" s="8"/>
      <c r="C10419" s="3"/>
      <c r="D10419" s="3"/>
      <c r="E10419" s="3"/>
      <c r="F10419" s="3"/>
      <c r="G10419" s="3"/>
      <c r="H10419" s="3"/>
      <c r="I10419" s="3"/>
    </row>
    <row r="10420" ht="15.75" customHeight="1">
      <c r="A10420" s="3" t="str">
        <f>IFERROR(TRIM(LEFT(RIGHT('Cost Code (New)'!$F10420,LEN('Cost Code (New)'!$F10420)-SEARCH("Ext ",'Cost Code (New)'!$F10420)-LEN("Ext")),SEARCH(" - ",RIGHT('Cost Code (New)'!$F10420,LEN('Cost Code (New)'!$F10420)-SEARCH("Ext ",'Cost Code (New)'!$F10420)-LEN("Ext")))))+0,"")</f>
        <v/>
      </c>
      <c r="B10420" s="8"/>
      <c r="C10420" s="3"/>
      <c r="D10420" s="3"/>
      <c r="E10420" s="3"/>
      <c r="F10420" s="3"/>
      <c r="G10420" s="3"/>
      <c r="H10420" s="3"/>
      <c r="I10420" s="3"/>
    </row>
    <row r="10421" ht="15.75" customHeight="1">
      <c r="A10421" s="3" t="str">
        <f>IFERROR(TRIM(LEFT(RIGHT('Cost Code (New)'!$F10421,LEN('Cost Code (New)'!$F10421)-SEARCH("Ext ",'Cost Code (New)'!$F10421)-LEN("Ext")),SEARCH(" - ",RIGHT('Cost Code (New)'!$F10421,LEN('Cost Code (New)'!$F10421)-SEARCH("Ext ",'Cost Code (New)'!$F10421)-LEN("Ext")))))+0,"")</f>
        <v/>
      </c>
      <c r="B10421" s="8"/>
      <c r="C10421" s="3"/>
      <c r="D10421" s="3"/>
      <c r="E10421" s="3"/>
      <c r="F10421" s="3"/>
      <c r="G10421" s="3"/>
      <c r="H10421" s="3"/>
      <c r="I10421" s="3"/>
    </row>
    <row r="10422" ht="15.75" customHeight="1">
      <c r="A10422" s="3" t="str">
        <f>IFERROR(TRIM(LEFT(RIGHT('Cost Code (New)'!$F10422,LEN('Cost Code (New)'!$F10422)-SEARCH("Ext ",'Cost Code (New)'!$F10422)-LEN("Ext")),SEARCH(" - ",RIGHT('Cost Code (New)'!$F10422,LEN('Cost Code (New)'!$F10422)-SEARCH("Ext ",'Cost Code (New)'!$F10422)-LEN("Ext")))))+0,"")</f>
        <v/>
      </c>
      <c r="B10422" s="8"/>
      <c r="C10422" s="3"/>
      <c r="D10422" s="3"/>
      <c r="E10422" s="3"/>
      <c r="F10422" s="3"/>
      <c r="G10422" s="3"/>
      <c r="H10422" s="3"/>
      <c r="I10422" s="3"/>
    </row>
    <row r="10423" ht="15.75" customHeight="1">
      <c r="A10423" s="3" t="str">
        <f>IFERROR(TRIM(LEFT(RIGHT('Cost Code (New)'!$F10423,LEN('Cost Code (New)'!$F10423)-SEARCH("Ext ",'Cost Code (New)'!$F10423)-LEN("Ext")),SEARCH(" - ",RIGHT('Cost Code (New)'!$F10423,LEN('Cost Code (New)'!$F10423)-SEARCH("Ext ",'Cost Code (New)'!$F10423)-LEN("Ext")))))+0,"")</f>
        <v/>
      </c>
      <c r="B10423" s="8"/>
      <c r="C10423" s="3"/>
      <c r="D10423" s="3"/>
      <c r="E10423" s="3"/>
      <c r="F10423" s="3"/>
      <c r="G10423" s="3"/>
      <c r="H10423" s="3"/>
      <c r="I10423" s="3"/>
    </row>
    <row r="10424" ht="15.75" customHeight="1">
      <c r="A10424" s="3" t="str">
        <f>IFERROR(TRIM(LEFT(RIGHT('Cost Code (New)'!$F10424,LEN('Cost Code (New)'!$F10424)-SEARCH("Ext ",'Cost Code (New)'!$F10424)-LEN("Ext")),SEARCH(" - ",RIGHT('Cost Code (New)'!$F10424,LEN('Cost Code (New)'!$F10424)-SEARCH("Ext ",'Cost Code (New)'!$F10424)-LEN("Ext")))))+0,"")</f>
        <v/>
      </c>
      <c r="B10424" s="8"/>
      <c r="C10424" s="3"/>
      <c r="D10424" s="3"/>
      <c r="E10424" s="3"/>
      <c r="F10424" s="3"/>
      <c r="G10424" s="3"/>
      <c r="H10424" s="3"/>
      <c r="I10424" s="3"/>
    </row>
    <row r="10425" ht="15.75" customHeight="1">
      <c r="A10425" s="3" t="str">
        <f>IFERROR(TRIM(LEFT(RIGHT('Cost Code (New)'!$F10425,LEN('Cost Code (New)'!$F10425)-SEARCH("Ext ",'Cost Code (New)'!$F10425)-LEN("Ext")),SEARCH(" - ",RIGHT('Cost Code (New)'!$F10425,LEN('Cost Code (New)'!$F10425)-SEARCH("Ext ",'Cost Code (New)'!$F10425)-LEN("Ext")))))+0,"")</f>
        <v/>
      </c>
      <c r="B10425" s="8"/>
      <c r="C10425" s="3"/>
      <c r="D10425" s="3"/>
      <c r="E10425" s="3"/>
      <c r="F10425" s="3"/>
      <c r="G10425" s="3"/>
      <c r="H10425" s="3"/>
      <c r="I10425" s="3"/>
    </row>
    <row r="10426" ht="15.75" customHeight="1">
      <c r="A10426" s="3" t="str">
        <f>IFERROR(TRIM(LEFT(RIGHT('Cost Code (New)'!$F10426,LEN('Cost Code (New)'!$F10426)-SEARCH("Ext ",'Cost Code (New)'!$F10426)-LEN("Ext")),SEARCH(" - ",RIGHT('Cost Code (New)'!$F10426,LEN('Cost Code (New)'!$F10426)-SEARCH("Ext ",'Cost Code (New)'!$F10426)-LEN("Ext")))))+0,"")</f>
        <v/>
      </c>
      <c r="B10426" s="8"/>
      <c r="C10426" s="3"/>
      <c r="D10426" s="3"/>
      <c r="E10426" s="3"/>
      <c r="F10426" s="3"/>
      <c r="G10426" s="3"/>
      <c r="H10426" s="3"/>
      <c r="I10426" s="3"/>
    </row>
    <row r="10427" ht="15.75" customHeight="1">
      <c r="A10427" s="3" t="str">
        <f>IFERROR(TRIM(LEFT(RIGHT('Cost Code (New)'!$F10427,LEN('Cost Code (New)'!$F10427)-SEARCH("Ext ",'Cost Code (New)'!$F10427)-LEN("Ext")),SEARCH(" - ",RIGHT('Cost Code (New)'!$F10427,LEN('Cost Code (New)'!$F10427)-SEARCH("Ext ",'Cost Code (New)'!$F10427)-LEN("Ext")))))+0,"")</f>
        <v/>
      </c>
      <c r="B10427" s="8"/>
      <c r="C10427" s="3"/>
      <c r="D10427" s="3"/>
      <c r="E10427" s="3"/>
      <c r="F10427" s="3"/>
      <c r="G10427" s="3"/>
      <c r="H10427" s="3"/>
      <c r="I10427" s="3"/>
    </row>
    <row r="10428" ht="15.75" customHeight="1">
      <c r="A10428" s="3" t="str">
        <f>IFERROR(TRIM(LEFT(RIGHT('Cost Code (New)'!$F10428,LEN('Cost Code (New)'!$F10428)-SEARCH("Ext ",'Cost Code (New)'!$F10428)-LEN("Ext")),SEARCH(" - ",RIGHT('Cost Code (New)'!$F10428,LEN('Cost Code (New)'!$F10428)-SEARCH("Ext ",'Cost Code (New)'!$F10428)-LEN("Ext")))))+0,"")</f>
        <v/>
      </c>
      <c r="B10428" s="8"/>
      <c r="C10428" s="3"/>
      <c r="D10428" s="3"/>
      <c r="E10428" s="3"/>
      <c r="F10428" s="3"/>
      <c r="G10428" s="3"/>
      <c r="H10428" s="3"/>
      <c r="I10428" s="3"/>
    </row>
    <row r="10429" ht="15.75" customHeight="1">
      <c r="A10429" s="3" t="str">
        <f>IFERROR(TRIM(LEFT(RIGHT('Cost Code (New)'!$F10429,LEN('Cost Code (New)'!$F10429)-SEARCH("Ext ",'Cost Code (New)'!$F10429)-LEN("Ext")),SEARCH(" - ",RIGHT('Cost Code (New)'!$F10429,LEN('Cost Code (New)'!$F10429)-SEARCH("Ext ",'Cost Code (New)'!$F10429)-LEN("Ext")))))+0,"")</f>
        <v/>
      </c>
      <c r="B10429" s="8"/>
      <c r="C10429" s="3"/>
      <c r="D10429" s="3"/>
      <c r="E10429" s="3"/>
      <c r="F10429" s="3"/>
      <c r="G10429" s="3"/>
      <c r="H10429" s="3"/>
      <c r="I10429" s="3"/>
    </row>
    <row r="10430" ht="15.75" customHeight="1">
      <c r="A10430" s="3" t="str">
        <f>IFERROR(TRIM(LEFT(RIGHT('Cost Code (New)'!$F10430,LEN('Cost Code (New)'!$F10430)-SEARCH("Ext ",'Cost Code (New)'!$F10430)-LEN("Ext")),SEARCH(" - ",RIGHT('Cost Code (New)'!$F10430,LEN('Cost Code (New)'!$F10430)-SEARCH("Ext ",'Cost Code (New)'!$F10430)-LEN("Ext")))))+0,"")</f>
        <v/>
      </c>
      <c r="B10430" s="8"/>
      <c r="C10430" s="3"/>
      <c r="D10430" s="3"/>
      <c r="E10430" s="3"/>
      <c r="F10430" s="3"/>
      <c r="G10430" s="3"/>
      <c r="H10430" s="3"/>
      <c r="I10430" s="3"/>
    </row>
    <row r="10431" ht="15.75" customHeight="1">
      <c r="A10431" s="3" t="str">
        <f>IFERROR(TRIM(LEFT(RIGHT('Cost Code (New)'!$F10431,LEN('Cost Code (New)'!$F10431)-SEARCH("Ext ",'Cost Code (New)'!$F10431)-LEN("Ext")),SEARCH(" - ",RIGHT('Cost Code (New)'!$F10431,LEN('Cost Code (New)'!$F10431)-SEARCH("Ext ",'Cost Code (New)'!$F10431)-LEN("Ext")))))+0,"")</f>
        <v/>
      </c>
      <c r="B10431" s="8"/>
      <c r="C10431" s="3"/>
      <c r="D10431" s="3"/>
      <c r="E10431" s="3"/>
      <c r="F10431" s="3"/>
      <c r="G10431" s="3"/>
      <c r="H10431" s="3"/>
      <c r="I10431" s="3"/>
    </row>
    <row r="10432" ht="15.75" customHeight="1">
      <c r="A10432" s="3" t="str">
        <f>IFERROR(TRIM(LEFT(RIGHT('Cost Code (New)'!$F10432,LEN('Cost Code (New)'!$F10432)-SEARCH("Ext ",'Cost Code (New)'!$F10432)-LEN("Ext")),SEARCH(" - ",RIGHT('Cost Code (New)'!$F10432,LEN('Cost Code (New)'!$F10432)-SEARCH("Ext ",'Cost Code (New)'!$F10432)-LEN("Ext")))))+0,"")</f>
        <v/>
      </c>
      <c r="B10432" s="8"/>
      <c r="C10432" s="3"/>
      <c r="D10432" s="3"/>
      <c r="E10432" s="3"/>
      <c r="F10432" s="3"/>
      <c r="G10432" s="3"/>
      <c r="H10432" s="3"/>
      <c r="I10432" s="3"/>
    </row>
    <row r="10433" ht="15.75" customHeight="1">
      <c r="A10433" s="3" t="str">
        <f>IFERROR(TRIM(LEFT(RIGHT('Cost Code (New)'!$F10433,LEN('Cost Code (New)'!$F10433)-SEARCH("Ext ",'Cost Code (New)'!$F10433)-LEN("Ext")),SEARCH(" - ",RIGHT('Cost Code (New)'!$F10433,LEN('Cost Code (New)'!$F10433)-SEARCH("Ext ",'Cost Code (New)'!$F10433)-LEN("Ext")))))+0,"")</f>
        <v/>
      </c>
      <c r="B10433" s="8"/>
      <c r="C10433" s="3"/>
      <c r="D10433" s="3"/>
      <c r="E10433" s="3"/>
      <c r="F10433" s="3"/>
      <c r="G10433" s="3"/>
      <c r="H10433" s="3"/>
      <c r="I10433" s="3"/>
    </row>
    <row r="10434" ht="15.75" customHeight="1">
      <c r="A10434" s="3" t="str">
        <f>IFERROR(TRIM(LEFT(RIGHT('Cost Code (New)'!$F10434,LEN('Cost Code (New)'!$F10434)-SEARCH("Ext ",'Cost Code (New)'!$F10434)-LEN("Ext")),SEARCH(" - ",RIGHT('Cost Code (New)'!$F10434,LEN('Cost Code (New)'!$F10434)-SEARCH("Ext ",'Cost Code (New)'!$F10434)-LEN("Ext")))))+0,"")</f>
        <v/>
      </c>
      <c r="B10434" s="8"/>
      <c r="C10434" s="3"/>
      <c r="D10434" s="3"/>
      <c r="E10434" s="3"/>
      <c r="F10434" s="3"/>
      <c r="G10434" s="3"/>
      <c r="H10434" s="3"/>
      <c r="I10434" s="3"/>
    </row>
    <row r="10435" ht="15.75" customHeight="1">
      <c r="A10435" s="3" t="str">
        <f>IFERROR(TRIM(LEFT(RIGHT('Cost Code (New)'!$F10435,LEN('Cost Code (New)'!$F10435)-SEARCH("Ext ",'Cost Code (New)'!$F10435)-LEN("Ext")),SEARCH(" - ",RIGHT('Cost Code (New)'!$F10435,LEN('Cost Code (New)'!$F10435)-SEARCH("Ext ",'Cost Code (New)'!$F10435)-LEN("Ext")))))+0,"")</f>
        <v/>
      </c>
      <c r="B10435" s="8"/>
      <c r="C10435" s="3"/>
      <c r="D10435" s="3"/>
      <c r="E10435" s="3"/>
      <c r="F10435" s="3"/>
      <c r="G10435" s="3"/>
      <c r="H10435" s="3"/>
      <c r="I10435" s="3"/>
    </row>
    <row r="10436" ht="15.75" customHeight="1">
      <c r="A10436" s="3" t="str">
        <f>IFERROR(TRIM(LEFT(RIGHT('Cost Code (New)'!$F10436,LEN('Cost Code (New)'!$F10436)-SEARCH("Ext ",'Cost Code (New)'!$F10436)-LEN("Ext")),SEARCH(" - ",RIGHT('Cost Code (New)'!$F10436,LEN('Cost Code (New)'!$F10436)-SEARCH("Ext ",'Cost Code (New)'!$F10436)-LEN("Ext")))))+0,"")</f>
        <v/>
      </c>
      <c r="B10436" s="8"/>
      <c r="C10436" s="3"/>
      <c r="D10436" s="3"/>
      <c r="E10436" s="3"/>
      <c r="F10436" s="3"/>
      <c r="G10436" s="3"/>
      <c r="H10436" s="3"/>
      <c r="I10436" s="3"/>
    </row>
    <row r="10437" ht="15.75" customHeight="1">
      <c r="A10437" s="3" t="str">
        <f>IFERROR(TRIM(LEFT(RIGHT('Cost Code (New)'!$F10437,LEN('Cost Code (New)'!$F10437)-SEARCH("Ext ",'Cost Code (New)'!$F10437)-LEN("Ext")),SEARCH(" - ",RIGHT('Cost Code (New)'!$F10437,LEN('Cost Code (New)'!$F10437)-SEARCH("Ext ",'Cost Code (New)'!$F10437)-LEN("Ext")))))+0,"")</f>
        <v/>
      </c>
      <c r="B10437" s="8"/>
      <c r="C10437" s="3"/>
      <c r="D10437" s="3"/>
      <c r="E10437" s="3"/>
      <c r="F10437" s="3"/>
      <c r="G10437" s="3"/>
      <c r="H10437" s="3"/>
      <c r="I10437" s="3"/>
    </row>
    <row r="10438" ht="15.75" customHeight="1">
      <c r="A10438" s="3" t="str">
        <f>IFERROR(TRIM(LEFT(RIGHT('Cost Code (New)'!$F10438,LEN('Cost Code (New)'!$F10438)-SEARCH("Ext ",'Cost Code (New)'!$F10438)-LEN("Ext")),SEARCH(" - ",RIGHT('Cost Code (New)'!$F10438,LEN('Cost Code (New)'!$F10438)-SEARCH("Ext ",'Cost Code (New)'!$F10438)-LEN("Ext")))))+0,"")</f>
        <v/>
      </c>
      <c r="B10438" s="8"/>
      <c r="C10438" s="3"/>
      <c r="D10438" s="3"/>
      <c r="E10438" s="3"/>
      <c r="F10438" s="3"/>
      <c r="G10438" s="3"/>
      <c r="H10438" s="3"/>
      <c r="I10438" s="3"/>
    </row>
    <row r="10439" ht="15.75" customHeight="1">
      <c r="A10439" s="3" t="str">
        <f>IFERROR(TRIM(LEFT(RIGHT('Cost Code (New)'!$F10439,LEN('Cost Code (New)'!$F10439)-SEARCH("Ext ",'Cost Code (New)'!$F10439)-LEN("Ext")),SEARCH(" - ",RIGHT('Cost Code (New)'!$F10439,LEN('Cost Code (New)'!$F10439)-SEARCH("Ext ",'Cost Code (New)'!$F10439)-LEN("Ext")))))+0,"")</f>
        <v/>
      </c>
      <c r="B10439" s="8"/>
      <c r="C10439" s="3"/>
      <c r="D10439" s="3"/>
      <c r="E10439" s="3"/>
      <c r="F10439" s="3"/>
      <c r="G10439" s="3"/>
      <c r="H10439" s="3"/>
      <c r="I10439" s="3"/>
    </row>
    <row r="10440" ht="15.75" customHeight="1">
      <c r="A10440" s="3" t="str">
        <f>IFERROR(TRIM(LEFT(RIGHT('Cost Code (New)'!$F10440,LEN('Cost Code (New)'!$F10440)-SEARCH("Ext ",'Cost Code (New)'!$F10440)-LEN("Ext")),SEARCH(" - ",RIGHT('Cost Code (New)'!$F10440,LEN('Cost Code (New)'!$F10440)-SEARCH("Ext ",'Cost Code (New)'!$F10440)-LEN("Ext")))))+0,"")</f>
        <v/>
      </c>
      <c r="B10440" s="8"/>
      <c r="C10440" s="3"/>
      <c r="D10440" s="3"/>
      <c r="E10440" s="3"/>
      <c r="F10440" s="3"/>
      <c r="G10440" s="3"/>
      <c r="H10440" s="3"/>
      <c r="I10440" s="3"/>
    </row>
    <row r="10441" ht="15.75" customHeight="1">
      <c r="A10441" s="3" t="str">
        <f>IFERROR(TRIM(LEFT(RIGHT('Cost Code (New)'!$F10441,LEN('Cost Code (New)'!$F10441)-SEARCH("Ext ",'Cost Code (New)'!$F10441)-LEN("Ext")),SEARCH(" - ",RIGHT('Cost Code (New)'!$F10441,LEN('Cost Code (New)'!$F10441)-SEARCH("Ext ",'Cost Code (New)'!$F10441)-LEN("Ext")))))+0,"")</f>
        <v/>
      </c>
      <c r="B10441" s="8"/>
      <c r="C10441" s="3"/>
      <c r="D10441" s="3"/>
      <c r="E10441" s="3"/>
      <c r="F10441" s="3"/>
      <c r="G10441" s="3"/>
      <c r="H10441" s="3"/>
      <c r="I10441" s="3"/>
    </row>
    <row r="10442" ht="15.75" customHeight="1">
      <c r="A10442" s="3" t="str">
        <f>IFERROR(TRIM(LEFT(RIGHT('Cost Code (New)'!$F10442,LEN('Cost Code (New)'!$F10442)-SEARCH("Ext ",'Cost Code (New)'!$F10442)-LEN("Ext")),SEARCH(" - ",RIGHT('Cost Code (New)'!$F10442,LEN('Cost Code (New)'!$F10442)-SEARCH("Ext ",'Cost Code (New)'!$F10442)-LEN("Ext")))))+0,"")</f>
        <v/>
      </c>
      <c r="B10442" s="8"/>
      <c r="C10442" s="3"/>
      <c r="D10442" s="3"/>
      <c r="E10442" s="3"/>
      <c r="F10442" s="3"/>
      <c r="G10442" s="3"/>
      <c r="H10442" s="3"/>
      <c r="I10442" s="3"/>
    </row>
    <row r="10443" ht="15.75" customHeight="1">
      <c r="A10443" s="3" t="str">
        <f>IFERROR(TRIM(LEFT(RIGHT('Cost Code (New)'!$F10443,LEN('Cost Code (New)'!$F10443)-SEARCH("Ext ",'Cost Code (New)'!$F10443)-LEN("Ext")),SEARCH(" - ",RIGHT('Cost Code (New)'!$F10443,LEN('Cost Code (New)'!$F10443)-SEARCH("Ext ",'Cost Code (New)'!$F10443)-LEN("Ext")))))+0,"")</f>
        <v/>
      </c>
      <c r="B10443" s="8"/>
      <c r="C10443" s="3"/>
      <c r="D10443" s="3"/>
      <c r="E10443" s="3"/>
      <c r="F10443" s="3"/>
      <c r="G10443" s="3"/>
      <c r="H10443" s="3"/>
      <c r="I10443" s="3"/>
    </row>
    <row r="10444" ht="15.75" customHeight="1">
      <c r="A10444" s="3" t="str">
        <f>IFERROR(TRIM(LEFT(RIGHT('Cost Code (New)'!$F10444,LEN('Cost Code (New)'!$F10444)-SEARCH("Ext ",'Cost Code (New)'!$F10444)-LEN("Ext")),SEARCH(" - ",RIGHT('Cost Code (New)'!$F10444,LEN('Cost Code (New)'!$F10444)-SEARCH("Ext ",'Cost Code (New)'!$F10444)-LEN("Ext")))))+0,"")</f>
        <v/>
      </c>
      <c r="B10444" s="8"/>
      <c r="C10444" s="3"/>
      <c r="D10444" s="3"/>
      <c r="E10444" s="3"/>
      <c r="F10444" s="3"/>
      <c r="G10444" s="3"/>
      <c r="H10444" s="3"/>
      <c r="I10444" s="3"/>
    </row>
    <row r="10445" ht="15.75" customHeight="1">
      <c r="A10445" s="3" t="str">
        <f>IFERROR(TRIM(LEFT(RIGHT('Cost Code (New)'!$F10445,LEN('Cost Code (New)'!$F10445)-SEARCH("Ext ",'Cost Code (New)'!$F10445)-LEN("Ext")),SEARCH(" - ",RIGHT('Cost Code (New)'!$F10445,LEN('Cost Code (New)'!$F10445)-SEARCH("Ext ",'Cost Code (New)'!$F10445)-LEN("Ext")))))+0,"")</f>
        <v/>
      </c>
      <c r="B10445" s="8"/>
      <c r="C10445" s="3"/>
      <c r="D10445" s="3"/>
      <c r="E10445" s="3"/>
      <c r="F10445" s="3"/>
      <c r="G10445" s="3"/>
      <c r="H10445" s="3"/>
      <c r="I10445" s="3"/>
    </row>
    <row r="10446" ht="15.75" customHeight="1">
      <c r="A10446" s="3" t="str">
        <f>IFERROR(TRIM(LEFT(RIGHT('Cost Code (New)'!$F10446,LEN('Cost Code (New)'!$F10446)-SEARCH("Ext ",'Cost Code (New)'!$F10446)-LEN("Ext")),SEARCH(" - ",RIGHT('Cost Code (New)'!$F10446,LEN('Cost Code (New)'!$F10446)-SEARCH("Ext ",'Cost Code (New)'!$F10446)-LEN("Ext")))))+0,"")</f>
        <v/>
      </c>
      <c r="B10446" s="8"/>
      <c r="C10446" s="3"/>
      <c r="D10446" s="3"/>
      <c r="E10446" s="3"/>
      <c r="F10446" s="3"/>
      <c r="G10446" s="3"/>
      <c r="H10446" s="3"/>
      <c r="I10446" s="3"/>
    </row>
    <row r="10447" ht="15.75" customHeight="1">
      <c r="A10447" s="3" t="str">
        <f>IFERROR(TRIM(LEFT(RIGHT('Cost Code (New)'!$F10447,LEN('Cost Code (New)'!$F10447)-SEARCH("Ext ",'Cost Code (New)'!$F10447)-LEN("Ext")),SEARCH(" - ",RIGHT('Cost Code (New)'!$F10447,LEN('Cost Code (New)'!$F10447)-SEARCH("Ext ",'Cost Code (New)'!$F10447)-LEN("Ext")))))+0,"")</f>
        <v/>
      </c>
      <c r="B10447" s="8"/>
      <c r="C10447" s="3"/>
      <c r="D10447" s="3"/>
      <c r="E10447" s="3"/>
      <c r="F10447" s="3"/>
      <c r="G10447" s="3"/>
      <c r="H10447" s="3"/>
      <c r="I10447" s="3"/>
    </row>
    <row r="10448" ht="15.75" customHeight="1">
      <c r="A10448" s="3" t="str">
        <f>IFERROR(TRIM(LEFT(RIGHT('Cost Code (New)'!$F10448,LEN('Cost Code (New)'!$F10448)-SEARCH("Ext ",'Cost Code (New)'!$F10448)-LEN("Ext")),SEARCH(" - ",RIGHT('Cost Code (New)'!$F10448,LEN('Cost Code (New)'!$F10448)-SEARCH("Ext ",'Cost Code (New)'!$F10448)-LEN("Ext")))))+0,"")</f>
        <v/>
      </c>
      <c r="B10448" s="8"/>
      <c r="C10448" s="3"/>
      <c r="D10448" s="3"/>
      <c r="E10448" s="3"/>
      <c r="F10448" s="3"/>
      <c r="G10448" s="3"/>
      <c r="H10448" s="3"/>
      <c r="I10448" s="3"/>
    </row>
    <row r="10449" ht="15.75" customHeight="1">
      <c r="A10449" s="3" t="str">
        <f>IFERROR(TRIM(LEFT(RIGHT('Cost Code (New)'!$F10449,LEN('Cost Code (New)'!$F10449)-SEARCH("Ext ",'Cost Code (New)'!$F10449)-LEN("Ext")),SEARCH(" - ",RIGHT('Cost Code (New)'!$F10449,LEN('Cost Code (New)'!$F10449)-SEARCH("Ext ",'Cost Code (New)'!$F10449)-LEN("Ext")))))+0,"")</f>
        <v/>
      </c>
      <c r="B10449" s="8"/>
      <c r="C10449" s="3"/>
      <c r="D10449" s="3"/>
      <c r="E10449" s="3"/>
      <c r="F10449" s="3"/>
      <c r="G10449" s="3"/>
      <c r="H10449" s="3"/>
      <c r="I10449" s="3"/>
    </row>
    <row r="10450" ht="15.75" customHeight="1">
      <c r="A10450" s="3" t="str">
        <f>IFERROR(TRIM(LEFT(RIGHT('Cost Code (New)'!$F10450,LEN('Cost Code (New)'!$F10450)-SEARCH("Ext ",'Cost Code (New)'!$F10450)-LEN("Ext")),SEARCH(" - ",RIGHT('Cost Code (New)'!$F10450,LEN('Cost Code (New)'!$F10450)-SEARCH("Ext ",'Cost Code (New)'!$F10450)-LEN("Ext")))))+0,"")</f>
        <v/>
      </c>
      <c r="B10450" s="8"/>
      <c r="C10450" s="3"/>
      <c r="D10450" s="3"/>
      <c r="E10450" s="3"/>
      <c r="F10450" s="3"/>
      <c r="G10450" s="3"/>
      <c r="H10450" s="3"/>
      <c r="I10450" s="3"/>
    </row>
    <row r="10451" ht="15.75" customHeight="1">
      <c r="A10451" s="3" t="str">
        <f>IFERROR(TRIM(LEFT(RIGHT('Cost Code (New)'!$F10451,LEN('Cost Code (New)'!$F10451)-SEARCH("Ext ",'Cost Code (New)'!$F10451)-LEN("Ext")),SEARCH(" - ",RIGHT('Cost Code (New)'!$F10451,LEN('Cost Code (New)'!$F10451)-SEARCH("Ext ",'Cost Code (New)'!$F10451)-LEN("Ext")))))+0,"")</f>
        <v/>
      </c>
      <c r="B10451" s="8"/>
      <c r="C10451" s="3"/>
      <c r="D10451" s="3"/>
      <c r="E10451" s="3"/>
      <c r="F10451" s="3"/>
      <c r="G10451" s="3"/>
      <c r="H10451" s="3"/>
      <c r="I10451" s="3"/>
    </row>
    <row r="10452" ht="15.75" customHeight="1">
      <c r="A10452" s="3" t="str">
        <f>IFERROR(TRIM(LEFT(RIGHT('Cost Code (New)'!$F10452,LEN('Cost Code (New)'!$F10452)-SEARCH("Ext ",'Cost Code (New)'!$F10452)-LEN("Ext")),SEARCH(" - ",RIGHT('Cost Code (New)'!$F10452,LEN('Cost Code (New)'!$F10452)-SEARCH("Ext ",'Cost Code (New)'!$F10452)-LEN("Ext")))))+0,"")</f>
        <v/>
      </c>
      <c r="B10452" s="8"/>
      <c r="C10452" s="3"/>
      <c r="D10452" s="3"/>
      <c r="E10452" s="3"/>
      <c r="F10452" s="3"/>
      <c r="G10452" s="3"/>
      <c r="H10452" s="3"/>
      <c r="I10452" s="3"/>
    </row>
    <row r="10453" ht="15.75" customHeight="1">
      <c r="A10453" s="3" t="str">
        <f>IFERROR(TRIM(LEFT(RIGHT('Cost Code (New)'!$F10453,LEN('Cost Code (New)'!$F10453)-SEARCH("Ext ",'Cost Code (New)'!$F10453)-LEN("Ext")),SEARCH(" - ",RIGHT('Cost Code (New)'!$F10453,LEN('Cost Code (New)'!$F10453)-SEARCH("Ext ",'Cost Code (New)'!$F10453)-LEN("Ext")))))+0,"")</f>
        <v/>
      </c>
      <c r="B10453" s="8"/>
      <c r="C10453" s="3"/>
      <c r="D10453" s="3"/>
      <c r="E10453" s="3"/>
      <c r="F10453" s="3"/>
      <c r="G10453" s="3"/>
      <c r="H10453" s="3"/>
      <c r="I10453" s="3"/>
    </row>
    <row r="10454" ht="15.75" customHeight="1">
      <c r="A10454" s="3" t="str">
        <f>IFERROR(TRIM(LEFT(RIGHT('Cost Code (New)'!$F10454,LEN('Cost Code (New)'!$F10454)-SEARCH("Ext ",'Cost Code (New)'!$F10454)-LEN("Ext")),SEARCH(" - ",RIGHT('Cost Code (New)'!$F10454,LEN('Cost Code (New)'!$F10454)-SEARCH("Ext ",'Cost Code (New)'!$F10454)-LEN("Ext")))))+0,"")</f>
        <v/>
      </c>
      <c r="B10454" s="8"/>
      <c r="C10454" s="3"/>
      <c r="D10454" s="3"/>
      <c r="E10454" s="3"/>
      <c r="F10454" s="3"/>
      <c r="G10454" s="3"/>
      <c r="H10454" s="3"/>
      <c r="I10454" s="3"/>
    </row>
    <row r="10455" ht="15.75" customHeight="1">
      <c r="A10455" s="3" t="str">
        <f>IFERROR(TRIM(LEFT(RIGHT('Cost Code (New)'!$F10455,LEN('Cost Code (New)'!$F10455)-SEARCH("Ext ",'Cost Code (New)'!$F10455)-LEN("Ext")),SEARCH(" - ",RIGHT('Cost Code (New)'!$F10455,LEN('Cost Code (New)'!$F10455)-SEARCH("Ext ",'Cost Code (New)'!$F10455)-LEN("Ext")))))+0,"")</f>
        <v/>
      </c>
      <c r="B10455" s="8"/>
      <c r="C10455" s="3"/>
      <c r="D10455" s="3"/>
      <c r="E10455" s="3"/>
      <c r="F10455" s="3"/>
      <c r="G10455" s="3"/>
      <c r="H10455" s="3"/>
      <c r="I10455" s="3"/>
    </row>
    <row r="10456" ht="15.75" customHeight="1">
      <c r="A10456" s="3" t="str">
        <f>IFERROR(TRIM(LEFT(RIGHT('Cost Code (New)'!$F10456,LEN('Cost Code (New)'!$F10456)-SEARCH("Ext ",'Cost Code (New)'!$F10456)-LEN("Ext")),SEARCH(" - ",RIGHT('Cost Code (New)'!$F10456,LEN('Cost Code (New)'!$F10456)-SEARCH("Ext ",'Cost Code (New)'!$F10456)-LEN("Ext")))))+0,"")</f>
        <v/>
      </c>
      <c r="B10456" s="8"/>
      <c r="C10456" s="3"/>
      <c r="D10456" s="3"/>
      <c r="E10456" s="3"/>
      <c r="F10456" s="3"/>
      <c r="G10456" s="3"/>
      <c r="H10456" s="3"/>
      <c r="I10456" s="3"/>
    </row>
    <row r="10457" ht="15.75" customHeight="1">
      <c r="A10457" s="3" t="str">
        <f>IFERROR(TRIM(LEFT(RIGHT('Cost Code (New)'!$F10457,LEN('Cost Code (New)'!$F10457)-SEARCH("Ext ",'Cost Code (New)'!$F10457)-LEN("Ext")),SEARCH(" - ",RIGHT('Cost Code (New)'!$F10457,LEN('Cost Code (New)'!$F10457)-SEARCH("Ext ",'Cost Code (New)'!$F10457)-LEN("Ext")))))+0,"")</f>
        <v/>
      </c>
      <c r="B10457" s="8"/>
      <c r="C10457" s="3"/>
      <c r="D10457" s="3"/>
      <c r="E10457" s="3"/>
      <c r="F10457" s="3"/>
      <c r="G10457" s="3"/>
      <c r="H10457" s="3"/>
      <c r="I10457" s="3"/>
    </row>
    <row r="10458" ht="15.75" customHeight="1">
      <c r="A10458" s="3" t="str">
        <f>IFERROR(TRIM(LEFT(RIGHT('Cost Code (New)'!$F10458,LEN('Cost Code (New)'!$F10458)-SEARCH("Ext ",'Cost Code (New)'!$F10458)-LEN("Ext")),SEARCH(" - ",RIGHT('Cost Code (New)'!$F10458,LEN('Cost Code (New)'!$F10458)-SEARCH("Ext ",'Cost Code (New)'!$F10458)-LEN("Ext")))))+0,"")</f>
        <v/>
      </c>
      <c r="B10458" s="8"/>
      <c r="C10458" s="3"/>
      <c r="D10458" s="3"/>
      <c r="E10458" s="3"/>
      <c r="F10458" s="3"/>
      <c r="G10458" s="3"/>
      <c r="H10458" s="3"/>
      <c r="I10458" s="3"/>
    </row>
    <row r="10459" ht="15.75" customHeight="1">
      <c r="A10459" s="3" t="str">
        <f>IFERROR(TRIM(LEFT(RIGHT('Cost Code (New)'!$F10459,LEN('Cost Code (New)'!$F10459)-SEARCH("Ext ",'Cost Code (New)'!$F10459)-LEN("Ext")),SEARCH(" - ",RIGHT('Cost Code (New)'!$F10459,LEN('Cost Code (New)'!$F10459)-SEARCH("Ext ",'Cost Code (New)'!$F10459)-LEN("Ext")))))+0,"")</f>
        <v/>
      </c>
      <c r="B10459" s="8"/>
      <c r="C10459" s="3"/>
      <c r="D10459" s="3"/>
      <c r="E10459" s="3"/>
      <c r="F10459" s="3"/>
      <c r="G10459" s="3"/>
      <c r="H10459" s="3"/>
      <c r="I10459" s="3"/>
    </row>
    <row r="10460" ht="15.75" customHeight="1">
      <c r="A10460" s="3" t="str">
        <f>IFERROR(TRIM(LEFT(RIGHT('Cost Code (New)'!$F10460,LEN('Cost Code (New)'!$F10460)-SEARCH("Ext ",'Cost Code (New)'!$F10460)-LEN("Ext")),SEARCH(" - ",RIGHT('Cost Code (New)'!$F10460,LEN('Cost Code (New)'!$F10460)-SEARCH("Ext ",'Cost Code (New)'!$F10460)-LEN("Ext")))))+0,"")</f>
        <v/>
      </c>
      <c r="B10460" s="8"/>
      <c r="C10460" s="3"/>
      <c r="D10460" s="3"/>
      <c r="E10460" s="3"/>
      <c r="F10460" s="3"/>
      <c r="G10460" s="3"/>
      <c r="H10460" s="3"/>
      <c r="I10460" s="3"/>
    </row>
    <row r="10461" ht="15.75" customHeight="1">
      <c r="A10461" s="3" t="str">
        <f>IFERROR(TRIM(LEFT(RIGHT('Cost Code (New)'!$F10461,LEN('Cost Code (New)'!$F10461)-SEARCH("Ext ",'Cost Code (New)'!$F10461)-LEN("Ext")),SEARCH(" - ",RIGHT('Cost Code (New)'!$F10461,LEN('Cost Code (New)'!$F10461)-SEARCH("Ext ",'Cost Code (New)'!$F10461)-LEN("Ext")))))+0,"")</f>
        <v/>
      </c>
      <c r="B10461" s="8"/>
      <c r="C10461" s="3"/>
      <c r="D10461" s="3"/>
      <c r="E10461" s="3"/>
      <c r="F10461" s="3"/>
      <c r="G10461" s="3"/>
      <c r="H10461" s="3"/>
      <c r="I10461" s="3"/>
    </row>
    <row r="10462" ht="15.75" customHeight="1">
      <c r="A10462" s="3" t="str">
        <f>IFERROR(TRIM(LEFT(RIGHT('Cost Code (New)'!$F10462,LEN('Cost Code (New)'!$F10462)-SEARCH("Ext ",'Cost Code (New)'!$F10462)-LEN("Ext")),SEARCH(" - ",RIGHT('Cost Code (New)'!$F10462,LEN('Cost Code (New)'!$F10462)-SEARCH("Ext ",'Cost Code (New)'!$F10462)-LEN("Ext")))))+0,"")</f>
        <v/>
      </c>
      <c r="B10462" s="8"/>
      <c r="C10462" s="3"/>
      <c r="D10462" s="3"/>
      <c r="E10462" s="3"/>
      <c r="F10462" s="3"/>
      <c r="G10462" s="3"/>
      <c r="H10462" s="3"/>
      <c r="I10462" s="3"/>
    </row>
    <row r="10463" ht="15.75" customHeight="1">
      <c r="A10463" s="3" t="str">
        <f>IFERROR(TRIM(LEFT(RIGHT('Cost Code (New)'!$F10463,LEN('Cost Code (New)'!$F10463)-SEARCH("Ext ",'Cost Code (New)'!$F10463)-LEN("Ext")),SEARCH(" - ",RIGHT('Cost Code (New)'!$F10463,LEN('Cost Code (New)'!$F10463)-SEARCH("Ext ",'Cost Code (New)'!$F10463)-LEN("Ext")))))+0,"")</f>
        <v/>
      </c>
      <c r="B10463" s="8"/>
      <c r="C10463" s="3"/>
      <c r="D10463" s="3"/>
      <c r="E10463" s="3"/>
      <c r="F10463" s="3"/>
      <c r="G10463" s="3"/>
      <c r="H10463" s="3"/>
      <c r="I10463" s="3"/>
    </row>
    <row r="10464" ht="15.75" customHeight="1">
      <c r="A10464" s="3" t="str">
        <f>IFERROR(TRIM(LEFT(RIGHT('Cost Code (New)'!$F10464,LEN('Cost Code (New)'!$F10464)-SEARCH("Ext ",'Cost Code (New)'!$F10464)-LEN("Ext")),SEARCH(" - ",RIGHT('Cost Code (New)'!$F10464,LEN('Cost Code (New)'!$F10464)-SEARCH("Ext ",'Cost Code (New)'!$F10464)-LEN("Ext")))))+0,"")</f>
        <v/>
      </c>
      <c r="B10464" s="8"/>
      <c r="C10464" s="3"/>
      <c r="D10464" s="3"/>
      <c r="E10464" s="3"/>
      <c r="F10464" s="3"/>
      <c r="G10464" s="3"/>
      <c r="H10464" s="3"/>
      <c r="I10464" s="3"/>
    </row>
    <row r="10465" ht="15.75" customHeight="1">
      <c r="A10465" s="3" t="str">
        <f>IFERROR(TRIM(LEFT(RIGHT('Cost Code (New)'!$F10465,LEN('Cost Code (New)'!$F10465)-SEARCH("Ext ",'Cost Code (New)'!$F10465)-LEN("Ext")),SEARCH(" - ",RIGHT('Cost Code (New)'!$F10465,LEN('Cost Code (New)'!$F10465)-SEARCH("Ext ",'Cost Code (New)'!$F10465)-LEN("Ext")))))+0,"")</f>
        <v/>
      </c>
      <c r="B10465" s="8"/>
      <c r="C10465" s="3"/>
      <c r="D10465" s="3"/>
      <c r="E10465" s="3"/>
      <c r="F10465" s="3"/>
      <c r="G10465" s="3"/>
      <c r="H10465" s="3"/>
      <c r="I10465" s="3"/>
    </row>
    <row r="10466" ht="15.75" customHeight="1">
      <c r="A10466" s="3" t="str">
        <f>IFERROR(TRIM(LEFT(RIGHT('Cost Code (New)'!$F10466,LEN('Cost Code (New)'!$F10466)-SEARCH("Ext ",'Cost Code (New)'!$F10466)-LEN("Ext")),SEARCH(" - ",RIGHT('Cost Code (New)'!$F10466,LEN('Cost Code (New)'!$F10466)-SEARCH("Ext ",'Cost Code (New)'!$F10466)-LEN("Ext")))))+0,"")</f>
        <v/>
      </c>
      <c r="B10466" s="8"/>
      <c r="C10466" s="3"/>
      <c r="D10466" s="3"/>
      <c r="E10466" s="3"/>
      <c r="F10466" s="3"/>
      <c r="G10466" s="3"/>
      <c r="H10466" s="3"/>
      <c r="I10466" s="3"/>
    </row>
    <row r="10467" ht="15.75" customHeight="1">
      <c r="A10467" s="3" t="str">
        <f>IFERROR(TRIM(LEFT(RIGHT('Cost Code (New)'!$F10467,LEN('Cost Code (New)'!$F10467)-SEARCH("Ext ",'Cost Code (New)'!$F10467)-LEN("Ext")),SEARCH(" - ",RIGHT('Cost Code (New)'!$F10467,LEN('Cost Code (New)'!$F10467)-SEARCH("Ext ",'Cost Code (New)'!$F10467)-LEN("Ext")))))+0,"")</f>
        <v/>
      </c>
      <c r="B10467" s="8"/>
      <c r="C10467" s="3"/>
      <c r="D10467" s="3"/>
      <c r="E10467" s="3"/>
      <c r="F10467" s="3"/>
      <c r="G10467" s="3"/>
      <c r="H10467" s="3"/>
      <c r="I10467" s="3"/>
    </row>
    <row r="10468" ht="15.75" customHeight="1">
      <c r="A10468" s="3" t="str">
        <f>IFERROR(TRIM(LEFT(RIGHT('Cost Code (New)'!$F10468,LEN('Cost Code (New)'!$F10468)-SEARCH("Ext ",'Cost Code (New)'!$F10468)-LEN("Ext")),SEARCH(" - ",RIGHT('Cost Code (New)'!$F10468,LEN('Cost Code (New)'!$F10468)-SEARCH("Ext ",'Cost Code (New)'!$F10468)-LEN("Ext")))))+0,"")</f>
        <v/>
      </c>
      <c r="B10468" s="8"/>
      <c r="C10468" s="3"/>
      <c r="D10468" s="3"/>
      <c r="E10468" s="3"/>
      <c r="F10468" s="3"/>
      <c r="G10468" s="3"/>
      <c r="H10468" s="3"/>
      <c r="I10468" s="3"/>
    </row>
    <row r="10469" ht="15.75" customHeight="1">
      <c r="A10469" s="3" t="str">
        <f>IFERROR(TRIM(LEFT(RIGHT('Cost Code (New)'!$F10469,LEN('Cost Code (New)'!$F10469)-SEARCH("Ext ",'Cost Code (New)'!$F10469)-LEN("Ext")),SEARCH(" - ",RIGHT('Cost Code (New)'!$F10469,LEN('Cost Code (New)'!$F10469)-SEARCH("Ext ",'Cost Code (New)'!$F10469)-LEN("Ext")))))+0,"")</f>
        <v/>
      </c>
      <c r="B10469" s="8"/>
      <c r="C10469" s="3"/>
      <c r="D10469" s="3"/>
      <c r="E10469" s="3"/>
      <c r="F10469" s="3"/>
      <c r="G10469" s="3"/>
      <c r="H10469" s="3"/>
      <c r="I10469" s="3"/>
    </row>
    <row r="10470" ht="15.75" customHeight="1">
      <c r="A10470" s="3" t="str">
        <f>IFERROR(TRIM(LEFT(RIGHT('Cost Code (New)'!$F10470,LEN('Cost Code (New)'!$F10470)-SEARCH("Ext ",'Cost Code (New)'!$F10470)-LEN("Ext")),SEARCH(" - ",RIGHT('Cost Code (New)'!$F10470,LEN('Cost Code (New)'!$F10470)-SEARCH("Ext ",'Cost Code (New)'!$F10470)-LEN("Ext")))))+0,"")</f>
        <v/>
      </c>
      <c r="B10470" s="8"/>
      <c r="C10470" s="3"/>
      <c r="D10470" s="3"/>
      <c r="E10470" s="3"/>
      <c r="F10470" s="3"/>
      <c r="G10470" s="3"/>
      <c r="H10470" s="3"/>
      <c r="I10470" s="3"/>
    </row>
    <row r="10471" ht="15.75" customHeight="1">
      <c r="A10471" s="3" t="str">
        <f>IFERROR(TRIM(LEFT(RIGHT('Cost Code (New)'!$F10471,LEN('Cost Code (New)'!$F10471)-SEARCH("Ext ",'Cost Code (New)'!$F10471)-LEN("Ext")),SEARCH(" - ",RIGHT('Cost Code (New)'!$F10471,LEN('Cost Code (New)'!$F10471)-SEARCH("Ext ",'Cost Code (New)'!$F10471)-LEN("Ext")))))+0,"")</f>
        <v/>
      </c>
      <c r="B10471" s="8"/>
      <c r="C10471" s="3"/>
      <c r="D10471" s="3"/>
      <c r="E10471" s="3"/>
      <c r="F10471" s="3"/>
      <c r="G10471" s="3"/>
      <c r="H10471" s="3"/>
      <c r="I10471" s="3"/>
    </row>
    <row r="10472" ht="15.75" customHeight="1">
      <c r="A10472" s="3" t="str">
        <f>IFERROR(TRIM(LEFT(RIGHT('Cost Code (New)'!$F10472,LEN('Cost Code (New)'!$F10472)-SEARCH("Ext ",'Cost Code (New)'!$F10472)-LEN("Ext")),SEARCH(" - ",RIGHT('Cost Code (New)'!$F10472,LEN('Cost Code (New)'!$F10472)-SEARCH("Ext ",'Cost Code (New)'!$F10472)-LEN("Ext")))))+0,"")</f>
        <v/>
      </c>
      <c r="B10472" s="8"/>
      <c r="C10472" s="3"/>
      <c r="D10472" s="3"/>
      <c r="E10472" s="3"/>
      <c r="F10472" s="3"/>
      <c r="G10472" s="3"/>
      <c r="H10472" s="3"/>
      <c r="I10472" s="3"/>
    </row>
    <row r="10473" ht="15.75" customHeight="1">
      <c r="A10473" s="3" t="str">
        <f>IFERROR(TRIM(LEFT(RIGHT('Cost Code (New)'!$F10473,LEN('Cost Code (New)'!$F10473)-SEARCH("Ext ",'Cost Code (New)'!$F10473)-LEN("Ext")),SEARCH(" - ",RIGHT('Cost Code (New)'!$F10473,LEN('Cost Code (New)'!$F10473)-SEARCH("Ext ",'Cost Code (New)'!$F10473)-LEN("Ext")))))+0,"")</f>
        <v/>
      </c>
      <c r="B10473" s="8"/>
      <c r="C10473" s="3"/>
      <c r="D10473" s="3"/>
      <c r="E10473" s="3"/>
      <c r="F10473" s="3"/>
      <c r="G10473" s="3"/>
      <c r="H10473" s="3"/>
      <c r="I10473" s="3"/>
    </row>
    <row r="10474" ht="15.75" customHeight="1">
      <c r="A10474" s="3" t="str">
        <f>IFERROR(TRIM(LEFT(RIGHT('Cost Code (New)'!$F10474,LEN('Cost Code (New)'!$F10474)-SEARCH("Ext ",'Cost Code (New)'!$F10474)-LEN("Ext")),SEARCH(" - ",RIGHT('Cost Code (New)'!$F10474,LEN('Cost Code (New)'!$F10474)-SEARCH("Ext ",'Cost Code (New)'!$F10474)-LEN("Ext")))))+0,"")</f>
        <v/>
      </c>
      <c r="B10474" s="8"/>
      <c r="C10474" s="3"/>
      <c r="D10474" s="3"/>
      <c r="E10474" s="3"/>
      <c r="F10474" s="3"/>
      <c r="G10474" s="3"/>
      <c r="H10474" s="3"/>
      <c r="I10474" s="3"/>
    </row>
    <row r="10475" ht="15.75" customHeight="1">
      <c r="A10475" s="3" t="str">
        <f>IFERROR(TRIM(LEFT(RIGHT('Cost Code (New)'!$F10475,LEN('Cost Code (New)'!$F10475)-SEARCH("Ext ",'Cost Code (New)'!$F10475)-LEN("Ext")),SEARCH(" - ",RIGHT('Cost Code (New)'!$F10475,LEN('Cost Code (New)'!$F10475)-SEARCH("Ext ",'Cost Code (New)'!$F10475)-LEN("Ext")))))+0,"")</f>
        <v/>
      </c>
      <c r="B10475" s="8"/>
      <c r="C10475" s="3"/>
      <c r="D10475" s="3"/>
      <c r="E10475" s="3"/>
      <c r="F10475" s="3"/>
      <c r="G10475" s="3"/>
      <c r="H10475" s="3"/>
      <c r="I10475" s="3"/>
    </row>
    <row r="10476" ht="15.75" customHeight="1">
      <c r="A10476" s="3" t="str">
        <f>IFERROR(TRIM(LEFT(RIGHT('Cost Code (New)'!$F10476,LEN('Cost Code (New)'!$F10476)-SEARCH("Ext ",'Cost Code (New)'!$F10476)-LEN("Ext")),SEARCH(" - ",RIGHT('Cost Code (New)'!$F10476,LEN('Cost Code (New)'!$F10476)-SEARCH("Ext ",'Cost Code (New)'!$F10476)-LEN("Ext")))))+0,"")</f>
        <v/>
      </c>
      <c r="B10476" s="8"/>
      <c r="C10476" s="3"/>
      <c r="D10476" s="3"/>
      <c r="E10476" s="3"/>
      <c r="F10476" s="3"/>
      <c r="G10476" s="3"/>
      <c r="H10476" s="3"/>
      <c r="I10476" s="3"/>
    </row>
    <row r="10477" ht="15.75" customHeight="1">
      <c r="A10477" s="3" t="str">
        <f>IFERROR(TRIM(LEFT(RIGHT('Cost Code (New)'!$F10477,LEN('Cost Code (New)'!$F10477)-SEARCH("Ext ",'Cost Code (New)'!$F10477)-LEN("Ext")),SEARCH(" - ",RIGHT('Cost Code (New)'!$F10477,LEN('Cost Code (New)'!$F10477)-SEARCH("Ext ",'Cost Code (New)'!$F10477)-LEN("Ext")))))+0,"")</f>
        <v/>
      </c>
      <c r="B10477" s="8"/>
      <c r="C10477" s="3"/>
      <c r="D10477" s="3"/>
      <c r="E10477" s="3"/>
      <c r="F10477" s="3"/>
      <c r="G10477" s="3"/>
      <c r="H10477" s="3"/>
      <c r="I10477" s="3"/>
    </row>
    <row r="10478" ht="15.75" customHeight="1">
      <c r="A10478" s="3" t="str">
        <f>IFERROR(TRIM(LEFT(RIGHT('Cost Code (New)'!$F10478,LEN('Cost Code (New)'!$F10478)-SEARCH("Ext ",'Cost Code (New)'!$F10478)-LEN("Ext")),SEARCH(" - ",RIGHT('Cost Code (New)'!$F10478,LEN('Cost Code (New)'!$F10478)-SEARCH("Ext ",'Cost Code (New)'!$F10478)-LEN("Ext")))))+0,"")</f>
        <v/>
      </c>
      <c r="B10478" s="8"/>
      <c r="C10478" s="3"/>
      <c r="D10478" s="3"/>
      <c r="E10478" s="3"/>
      <c r="F10478" s="3"/>
      <c r="G10478" s="3"/>
      <c r="H10478" s="3"/>
      <c r="I10478" s="3"/>
    </row>
    <row r="10479" ht="15.75" customHeight="1">
      <c r="A10479" s="3" t="str">
        <f>IFERROR(TRIM(LEFT(RIGHT('Cost Code (New)'!$F10479,LEN('Cost Code (New)'!$F10479)-SEARCH("Ext ",'Cost Code (New)'!$F10479)-LEN("Ext")),SEARCH(" - ",RIGHT('Cost Code (New)'!$F10479,LEN('Cost Code (New)'!$F10479)-SEARCH("Ext ",'Cost Code (New)'!$F10479)-LEN("Ext")))))+0,"")</f>
        <v/>
      </c>
      <c r="B10479" s="8"/>
      <c r="C10479" s="3"/>
      <c r="D10479" s="3"/>
      <c r="E10479" s="3"/>
      <c r="F10479" s="3"/>
      <c r="G10479" s="3"/>
      <c r="H10479" s="3"/>
      <c r="I10479" s="3"/>
    </row>
    <row r="10480" ht="15.75" customHeight="1">
      <c r="A10480" s="3" t="str">
        <f>IFERROR(TRIM(LEFT(RIGHT('Cost Code (New)'!$F10480,LEN('Cost Code (New)'!$F10480)-SEARCH("Ext ",'Cost Code (New)'!$F10480)-LEN("Ext")),SEARCH(" - ",RIGHT('Cost Code (New)'!$F10480,LEN('Cost Code (New)'!$F10480)-SEARCH("Ext ",'Cost Code (New)'!$F10480)-LEN("Ext")))))+0,"")</f>
        <v/>
      </c>
      <c r="B10480" s="8"/>
      <c r="C10480" s="3"/>
      <c r="D10480" s="3"/>
      <c r="E10480" s="3"/>
      <c r="F10480" s="3"/>
      <c r="G10480" s="3"/>
      <c r="H10480" s="3"/>
      <c r="I10480" s="3"/>
    </row>
    <row r="10481" ht="15.75" customHeight="1">
      <c r="A10481" s="3" t="str">
        <f>IFERROR(TRIM(LEFT(RIGHT('Cost Code (New)'!$F10481,LEN('Cost Code (New)'!$F10481)-SEARCH("Ext ",'Cost Code (New)'!$F10481)-LEN("Ext")),SEARCH(" - ",RIGHT('Cost Code (New)'!$F10481,LEN('Cost Code (New)'!$F10481)-SEARCH("Ext ",'Cost Code (New)'!$F10481)-LEN("Ext")))))+0,"")</f>
        <v/>
      </c>
      <c r="B10481" s="8"/>
      <c r="C10481" s="3"/>
      <c r="D10481" s="3"/>
      <c r="E10481" s="3"/>
      <c r="F10481" s="3"/>
      <c r="G10481" s="3"/>
      <c r="H10481" s="3"/>
      <c r="I10481" s="3"/>
    </row>
    <row r="10482" ht="15.75" customHeight="1">
      <c r="A10482" s="3" t="str">
        <f>IFERROR(TRIM(LEFT(RIGHT('Cost Code (New)'!$F10482,LEN('Cost Code (New)'!$F10482)-SEARCH("Ext ",'Cost Code (New)'!$F10482)-LEN("Ext")),SEARCH(" - ",RIGHT('Cost Code (New)'!$F10482,LEN('Cost Code (New)'!$F10482)-SEARCH("Ext ",'Cost Code (New)'!$F10482)-LEN("Ext")))))+0,"")</f>
        <v/>
      </c>
      <c r="B10482" s="8"/>
      <c r="C10482" s="3"/>
      <c r="D10482" s="3"/>
      <c r="E10482" s="3"/>
      <c r="F10482" s="3"/>
      <c r="G10482" s="3"/>
      <c r="H10482" s="3"/>
      <c r="I10482" s="3"/>
    </row>
    <row r="10483" ht="15.75" customHeight="1">
      <c r="A10483" s="3" t="str">
        <f>IFERROR(TRIM(LEFT(RIGHT('Cost Code (New)'!$F10483,LEN('Cost Code (New)'!$F10483)-SEARCH("Ext ",'Cost Code (New)'!$F10483)-LEN("Ext")),SEARCH(" - ",RIGHT('Cost Code (New)'!$F10483,LEN('Cost Code (New)'!$F10483)-SEARCH("Ext ",'Cost Code (New)'!$F10483)-LEN("Ext")))))+0,"")</f>
        <v/>
      </c>
      <c r="B10483" s="8"/>
      <c r="C10483" s="3"/>
      <c r="D10483" s="3"/>
      <c r="E10483" s="3"/>
      <c r="F10483" s="3"/>
      <c r="G10483" s="3"/>
      <c r="H10483" s="3"/>
      <c r="I10483" s="3"/>
    </row>
    <row r="10484" ht="15.75" customHeight="1">
      <c r="A10484" s="3" t="str">
        <f>IFERROR(TRIM(LEFT(RIGHT('Cost Code (New)'!$F10484,LEN('Cost Code (New)'!$F10484)-SEARCH("Ext ",'Cost Code (New)'!$F10484)-LEN("Ext")),SEARCH(" - ",RIGHT('Cost Code (New)'!$F10484,LEN('Cost Code (New)'!$F10484)-SEARCH("Ext ",'Cost Code (New)'!$F10484)-LEN("Ext")))))+0,"")</f>
        <v/>
      </c>
      <c r="B10484" s="8"/>
      <c r="C10484" s="3"/>
      <c r="D10484" s="3"/>
      <c r="E10484" s="3"/>
      <c r="F10484" s="3"/>
      <c r="G10484" s="3"/>
      <c r="H10484" s="3"/>
      <c r="I10484" s="3"/>
    </row>
    <row r="10485" ht="15.75" customHeight="1">
      <c r="A10485" s="3" t="str">
        <f>IFERROR(TRIM(LEFT(RIGHT('Cost Code (New)'!$F10485,LEN('Cost Code (New)'!$F10485)-SEARCH("Ext ",'Cost Code (New)'!$F10485)-LEN("Ext")),SEARCH(" - ",RIGHT('Cost Code (New)'!$F10485,LEN('Cost Code (New)'!$F10485)-SEARCH("Ext ",'Cost Code (New)'!$F10485)-LEN("Ext")))))+0,"")</f>
        <v/>
      </c>
      <c r="B10485" s="8"/>
      <c r="C10485" s="3"/>
      <c r="D10485" s="3"/>
      <c r="E10485" s="3"/>
      <c r="F10485" s="3"/>
      <c r="G10485" s="3"/>
      <c r="H10485" s="3"/>
      <c r="I10485" s="3"/>
    </row>
    <row r="10486" ht="15.75" customHeight="1">
      <c r="A10486" s="3" t="str">
        <f>IFERROR(TRIM(LEFT(RIGHT('Cost Code (New)'!$F10486,LEN('Cost Code (New)'!$F10486)-SEARCH("Ext ",'Cost Code (New)'!$F10486)-LEN("Ext")),SEARCH(" - ",RIGHT('Cost Code (New)'!$F10486,LEN('Cost Code (New)'!$F10486)-SEARCH("Ext ",'Cost Code (New)'!$F10486)-LEN("Ext")))))+0,"")</f>
        <v/>
      </c>
      <c r="B10486" s="8"/>
      <c r="C10486" s="3"/>
      <c r="D10486" s="3"/>
      <c r="E10486" s="3"/>
      <c r="F10486" s="3"/>
      <c r="G10486" s="3"/>
      <c r="H10486" s="3"/>
      <c r="I10486" s="3"/>
    </row>
    <row r="10487" ht="15.75" customHeight="1">
      <c r="A10487" s="3" t="str">
        <f>IFERROR(TRIM(LEFT(RIGHT('Cost Code (New)'!$F10487,LEN('Cost Code (New)'!$F10487)-SEARCH("Ext ",'Cost Code (New)'!$F10487)-LEN("Ext")),SEARCH(" - ",RIGHT('Cost Code (New)'!$F10487,LEN('Cost Code (New)'!$F10487)-SEARCH("Ext ",'Cost Code (New)'!$F10487)-LEN("Ext")))))+0,"")</f>
        <v/>
      </c>
      <c r="B10487" s="8"/>
      <c r="C10487" s="3"/>
      <c r="D10487" s="3"/>
      <c r="E10487" s="3"/>
      <c r="F10487" s="3"/>
      <c r="G10487" s="3"/>
      <c r="H10487" s="3"/>
      <c r="I10487" s="3"/>
    </row>
    <row r="10488" ht="15.75" customHeight="1">
      <c r="A10488" s="3" t="str">
        <f>IFERROR(TRIM(LEFT(RIGHT('Cost Code (New)'!$F10488,LEN('Cost Code (New)'!$F10488)-SEARCH("Ext ",'Cost Code (New)'!$F10488)-LEN("Ext")),SEARCH(" - ",RIGHT('Cost Code (New)'!$F10488,LEN('Cost Code (New)'!$F10488)-SEARCH("Ext ",'Cost Code (New)'!$F10488)-LEN("Ext")))))+0,"")</f>
        <v/>
      </c>
      <c r="B10488" s="8"/>
      <c r="C10488" s="3"/>
      <c r="D10488" s="3"/>
      <c r="E10488" s="3"/>
      <c r="F10488" s="3"/>
      <c r="G10488" s="3"/>
      <c r="H10488" s="3"/>
      <c r="I10488" s="3"/>
    </row>
    <row r="10489" ht="15.75" customHeight="1">
      <c r="A10489" s="3" t="str">
        <f>IFERROR(TRIM(LEFT(RIGHT('Cost Code (New)'!$F10489,LEN('Cost Code (New)'!$F10489)-SEARCH("Ext ",'Cost Code (New)'!$F10489)-LEN("Ext")),SEARCH(" - ",RIGHT('Cost Code (New)'!$F10489,LEN('Cost Code (New)'!$F10489)-SEARCH("Ext ",'Cost Code (New)'!$F10489)-LEN("Ext")))))+0,"")</f>
        <v/>
      </c>
      <c r="B10489" s="8"/>
      <c r="C10489" s="3"/>
      <c r="D10489" s="3"/>
      <c r="E10489" s="3"/>
      <c r="F10489" s="3"/>
      <c r="G10489" s="3"/>
      <c r="H10489" s="3"/>
      <c r="I10489" s="3"/>
    </row>
    <row r="10490" ht="15.75" customHeight="1">
      <c r="A10490" s="3" t="str">
        <f>IFERROR(TRIM(LEFT(RIGHT('Cost Code (New)'!$F10490,LEN('Cost Code (New)'!$F10490)-SEARCH("Ext ",'Cost Code (New)'!$F10490)-LEN("Ext")),SEARCH(" - ",RIGHT('Cost Code (New)'!$F10490,LEN('Cost Code (New)'!$F10490)-SEARCH("Ext ",'Cost Code (New)'!$F10490)-LEN("Ext")))))+0,"")</f>
        <v/>
      </c>
      <c r="B10490" s="8"/>
      <c r="C10490" s="3"/>
      <c r="D10490" s="3"/>
      <c r="E10490" s="3"/>
      <c r="F10490" s="3"/>
      <c r="G10490" s="3"/>
      <c r="H10490" s="3"/>
      <c r="I10490" s="3"/>
    </row>
    <row r="10491" ht="15.75" customHeight="1">
      <c r="A10491" s="3" t="str">
        <f>IFERROR(TRIM(LEFT(RIGHT('Cost Code (New)'!$F10491,LEN('Cost Code (New)'!$F10491)-SEARCH("Ext ",'Cost Code (New)'!$F10491)-LEN("Ext")),SEARCH(" - ",RIGHT('Cost Code (New)'!$F10491,LEN('Cost Code (New)'!$F10491)-SEARCH("Ext ",'Cost Code (New)'!$F10491)-LEN("Ext")))))+0,"")</f>
        <v/>
      </c>
      <c r="B10491" s="8"/>
      <c r="C10491" s="3"/>
      <c r="D10491" s="3"/>
      <c r="E10491" s="3"/>
      <c r="F10491" s="3"/>
      <c r="G10491" s="3"/>
      <c r="H10491" s="3"/>
      <c r="I10491" s="3"/>
    </row>
    <row r="10492" ht="15.75" customHeight="1">
      <c r="A10492" s="3" t="str">
        <f>IFERROR(TRIM(LEFT(RIGHT('Cost Code (New)'!$F10492,LEN('Cost Code (New)'!$F10492)-SEARCH("Ext ",'Cost Code (New)'!$F10492)-LEN("Ext")),SEARCH(" - ",RIGHT('Cost Code (New)'!$F10492,LEN('Cost Code (New)'!$F10492)-SEARCH("Ext ",'Cost Code (New)'!$F10492)-LEN("Ext")))))+0,"")</f>
        <v/>
      </c>
      <c r="B10492" s="8"/>
      <c r="C10492" s="3"/>
      <c r="D10492" s="3"/>
      <c r="E10492" s="3"/>
      <c r="F10492" s="3"/>
      <c r="G10492" s="3"/>
      <c r="H10492" s="3"/>
      <c r="I10492" s="3"/>
    </row>
    <row r="10493" ht="15.75" customHeight="1">
      <c r="A10493" s="3" t="str">
        <f>IFERROR(TRIM(LEFT(RIGHT('Cost Code (New)'!$F10493,LEN('Cost Code (New)'!$F10493)-SEARCH("Ext ",'Cost Code (New)'!$F10493)-LEN("Ext")),SEARCH(" - ",RIGHT('Cost Code (New)'!$F10493,LEN('Cost Code (New)'!$F10493)-SEARCH("Ext ",'Cost Code (New)'!$F10493)-LEN("Ext")))))+0,"")</f>
        <v/>
      </c>
      <c r="B10493" s="8"/>
      <c r="C10493" s="3"/>
      <c r="D10493" s="3"/>
      <c r="E10493" s="3"/>
      <c r="F10493" s="3"/>
      <c r="G10493" s="3"/>
      <c r="H10493" s="3"/>
      <c r="I10493" s="3"/>
    </row>
    <row r="10494" ht="15.75" customHeight="1">
      <c r="A10494" s="3" t="str">
        <f>IFERROR(TRIM(LEFT(RIGHT('Cost Code (New)'!$F10494,LEN('Cost Code (New)'!$F10494)-SEARCH("Ext ",'Cost Code (New)'!$F10494)-LEN("Ext")),SEARCH(" - ",RIGHT('Cost Code (New)'!$F10494,LEN('Cost Code (New)'!$F10494)-SEARCH("Ext ",'Cost Code (New)'!$F10494)-LEN("Ext")))))+0,"")</f>
        <v/>
      </c>
      <c r="B10494" s="8"/>
      <c r="C10494" s="3"/>
      <c r="D10494" s="3"/>
      <c r="E10494" s="3"/>
      <c r="F10494" s="3"/>
      <c r="G10494" s="3"/>
      <c r="H10494" s="3"/>
      <c r="I10494" s="3"/>
    </row>
    <row r="10495" ht="15.75" customHeight="1">
      <c r="A10495" s="3" t="str">
        <f>IFERROR(TRIM(LEFT(RIGHT('Cost Code (New)'!$F10495,LEN('Cost Code (New)'!$F10495)-SEARCH("Ext ",'Cost Code (New)'!$F10495)-LEN("Ext")),SEARCH(" - ",RIGHT('Cost Code (New)'!$F10495,LEN('Cost Code (New)'!$F10495)-SEARCH("Ext ",'Cost Code (New)'!$F10495)-LEN("Ext")))))+0,"")</f>
        <v/>
      </c>
      <c r="B10495" s="8"/>
      <c r="C10495" s="3"/>
      <c r="D10495" s="3"/>
      <c r="E10495" s="3"/>
      <c r="F10495" s="3"/>
      <c r="G10495" s="3"/>
      <c r="H10495" s="3"/>
      <c r="I10495" s="3"/>
    </row>
    <row r="10496" ht="15.75" customHeight="1">
      <c r="A10496" s="3" t="str">
        <f>IFERROR(TRIM(LEFT(RIGHT('Cost Code (New)'!$F10496,LEN('Cost Code (New)'!$F10496)-SEARCH("Ext ",'Cost Code (New)'!$F10496)-LEN("Ext")),SEARCH(" - ",RIGHT('Cost Code (New)'!$F10496,LEN('Cost Code (New)'!$F10496)-SEARCH("Ext ",'Cost Code (New)'!$F10496)-LEN("Ext")))))+0,"")</f>
        <v/>
      </c>
      <c r="B10496" s="8"/>
      <c r="C10496" s="3"/>
      <c r="D10496" s="3"/>
      <c r="E10496" s="3"/>
      <c r="F10496" s="3"/>
      <c r="G10496" s="3"/>
      <c r="H10496" s="3"/>
      <c r="I10496" s="3"/>
    </row>
    <row r="10497" ht="15.75" customHeight="1">
      <c r="A10497" s="3" t="str">
        <f>IFERROR(TRIM(LEFT(RIGHT('Cost Code (New)'!$F10497,LEN('Cost Code (New)'!$F10497)-SEARCH("Ext ",'Cost Code (New)'!$F10497)-LEN("Ext")),SEARCH(" - ",RIGHT('Cost Code (New)'!$F10497,LEN('Cost Code (New)'!$F10497)-SEARCH("Ext ",'Cost Code (New)'!$F10497)-LEN("Ext")))))+0,"")</f>
        <v/>
      </c>
      <c r="B10497" s="8"/>
      <c r="C10497" s="3"/>
      <c r="D10497" s="3"/>
      <c r="E10497" s="3"/>
      <c r="F10497" s="3"/>
      <c r="G10497" s="3"/>
      <c r="H10497" s="3"/>
      <c r="I10497" s="3"/>
    </row>
    <row r="10498" ht="15.75" customHeight="1">
      <c r="A10498" s="3" t="str">
        <f>IFERROR(TRIM(LEFT(RIGHT('Cost Code (New)'!$F10498,LEN('Cost Code (New)'!$F10498)-SEARCH("Ext ",'Cost Code (New)'!$F10498)-LEN("Ext")),SEARCH(" - ",RIGHT('Cost Code (New)'!$F10498,LEN('Cost Code (New)'!$F10498)-SEARCH("Ext ",'Cost Code (New)'!$F10498)-LEN("Ext")))))+0,"")</f>
        <v/>
      </c>
      <c r="B10498" s="8"/>
      <c r="C10498" s="3"/>
      <c r="D10498" s="3"/>
      <c r="E10498" s="3"/>
      <c r="F10498" s="3"/>
      <c r="G10498" s="3"/>
      <c r="H10498" s="3"/>
      <c r="I10498" s="3"/>
    </row>
    <row r="10499" ht="15.75" customHeight="1">
      <c r="A10499" s="3" t="str">
        <f>IFERROR(TRIM(LEFT(RIGHT('Cost Code (New)'!$F10499,LEN('Cost Code (New)'!$F10499)-SEARCH("Ext ",'Cost Code (New)'!$F10499)-LEN("Ext")),SEARCH(" - ",RIGHT('Cost Code (New)'!$F10499,LEN('Cost Code (New)'!$F10499)-SEARCH("Ext ",'Cost Code (New)'!$F10499)-LEN("Ext")))))+0,"")</f>
        <v/>
      </c>
      <c r="B10499" s="8"/>
      <c r="C10499" s="3"/>
      <c r="D10499" s="3"/>
      <c r="E10499" s="3"/>
      <c r="F10499" s="3"/>
      <c r="G10499" s="3"/>
      <c r="H10499" s="3"/>
      <c r="I10499" s="3"/>
    </row>
    <row r="10500" ht="15.75" customHeight="1">
      <c r="A10500" s="3" t="str">
        <f>IFERROR(TRIM(LEFT(RIGHT('Cost Code (New)'!$F10500,LEN('Cost Code (New)'!$F10500)-SEARCH("Ext ",'Cost Code (New)'!$F10500)-LEN("Ext")),SEARCH(" - ",RIGHT('Cost Code (New)'!$F10500,LEN('Cost Code (New)'!$F10500)-SEARCH("Ext ",'Cost Code (New)'!$F10500)-LEN("Ext")))))+0,"")</f>
        <v/>
      </c>
      <c r="B10500" s="8"/>
      <c r="C10500" s="3"/>
      <c r="D10500" s="3"/>
      <c r="E10500" s="3"/>
      <c r="F10500" s="3"/>
      <c r="G10500" s="3"/>
      <c r="H10500" s="3"/>
      <c r="I10500" s="3"/>
    </row>
    <row r="10501" ht="15.75" customHeight="1">
      <c r="A10501" s="3" t="str">
        <f>IFERROR(TRIM(LEFT(RIGHT('Cost Code (New)'!$F10501,LEN('Cost Code (New)'!$F10501)-SEARCH("Ext ",'Cost Code (New)'!$F10501)-LEN("Ext")),SEARCH(" - ",RIGHT('Cost Code (New)'!$F10501,LEN('Cost Code (New)'!$F10501)-SEARCH("Ext ",'Cost Code (New)'!$F10501)-LEN("Ext")))))+0,"")</f>
        <v/>
      </c>
      <c r="B10501" s="8"/>
      <c r="C10501" s="3"/>
      <c r="D10501" s="3"/>
      <c r="E10501" s="3"/>
      <c r="F10501" s="3"/>
      <c r="G10501" s="3"/>
      <c r="H10501" s="3"/>
      <c r="I10501" s="3"/>
    </row>
    <row r="10502" ht="15.75" customHeight="1">
      <c r="A10502" s="3" t="str">
        <f>IFERROR(TRIM(LEFT(RIGHT('Cost Code (New)'!$F10502,LEN('Cost Code (New)'!$F10502)-SEARCH("Ext ",'Cost Code (New)'!$F10502)-LEN("Ext")),SEARCH(" - ",RIGHT('Cost Code (New)'!$F10502,LEN('Cost Code (New)'!$F10502)-SEARCH("Ext ",'Cost Code (New)'!$F10502)-LEN("Ext")))))+0,"")</f>
        <v/>
      </c>
      <c r="B10502" s="8"/>
      <c r="C10502" s="3"/>
      <c r="D10502" s="3"/>
      <c r="E10502" s="3"/>
      <c r="F10502" s="3"/>
      <c r="G10502" s="3"/>
      <c r="H10502" s="3"/>
      <c r="I10502" s="3"/>
    </row>
    <row r="10503" ht="15.75" customHeight="1">
      <c r="A10503" s="3" t="str">
        <f>IFERROR(TRIM(LEFT(RIGHT('Cost Code (New)'!$F10503,LEN('Cost Code (New)'!$F10503)-SEARCH("Ext ",'Cost Code (New)'!$F10503)-LEN("Ext")),SEARCH(" - ",RIGHT('Cost Code (New)'!$F10503,LEN('Cost Code (New)'!$F10503)-SEARCH("Ext ",'Cost Code (New)'!$F10503)-LEN("Ext")))))+0,"")</f>
        <v/>
      </c>
      <c r="B10503" s="8"/>
      <c r="C10503" s="3"/>
      <c r="D10503" s="3"/>
      <c r="E10503" s="3"/>
      <c r="F10503" s="3"/>
      <c r="G10503" s="3"/>
      <c r="H10503" s="3"/>
      <c r="I10503" s="3"/>
    </row>
    <row r="10504" ht="15.75" customHeight="1">
      <c r="A10504" s="3" t="str">
        <f>IFERROR(TRIM(LEFT(RIGHT('Cost Code (New)'!$F10504,LEN('Cost Code (New)'!$F10504)-SEARCH("Ext ",'Cost Code (New)'!$F10504)-LEN("Ext")),SEARCH(" - ",RIGHT('Cost Code (New)'!$F10504,LEN('Cost Code (New)'!$F10504)-SEARCH("Ext ",'Cost Code (New)'!$F10504)-LEN("Ext")))))+0,"")</f>
        <v/>
      </c>
      <c r="B10504" s="8"/>
      <c r="C10504" s="3"/>
      <c r="D10504" s="3"/>
      <c r="E10504" s="3"/>
      <c r="F10504" s="3"/>
      <c r="G10504" s="3"/>
      <c r="H10504" s="3"/>
      <c r="I10504" s="3"/>
    </row>
    <row r="10505" ht="15.75" customHeight="1">
      <c r="A10505" s="3" t="str">
        <f>IFERROR(TRIM(LEFT(RIGHT('Cost Code (New)'!$F10505,LEN('Cost Code (New)'!$F10505)-SEARCH("Ext ",'Cost Code (New)'!$F10505)-LEN("Ext")),SEARCH(" - ",RIGHT('Cost Code (New)'!$F10505,LEN('Cost Code (New)'!$F10505)-SEARCH("Ext ",'Cost Code (New)'!$F10505)-LEN("Ext")))))+0,"")</f>
        <v/>
      </c>
      <c r="B10505" s="8"/>
      <c r="C10505" s="3"/>
      <c r="D10505" s="3"/>
      <c r="E10505" s="3"/>
      <c r="F10505" s="3"/>
      <c r="G10505" s="3"/>
      <c r="H10505" s="3"/>
      <c r="I10505" s="3"/>
    </row>
    <row r="10506" ht="15.75" customHeight="1">
      <c r="A10506" s="3" t="str">
        <f>IFERROR(TRIM(LEFT(RIGHT('Cost Code (New)'!$F10506,LEN('Cost Code (New)'!$F10506)-SEARCH("Ext ",'Cost Code (New)'!$F10506)-LEN("Ext")),SEARCH(" - ",RIGHT('Cost Code (New)'!$F10506,LEN('Cost Code (New)'!$F10506)-SEARCH("Ext ",'Cost Code (New)'!$F10506)-LEN("Ext")))))+0,"")</f>
        <v/>
      </c>
      <c r="B10506" s="8"/>
      <c r="C10506" s="3"/>
      <c r="D10506" s="3"/>
      <c r="E10506" s="3"/>
      <c r="F10506" s="3"/>
      <c r="G10506" s="3"/>
      <c r="H10506" s="3"/>
      <c r="I10506" s="3"/>
    </row>
    <row r="10507" ht="15.75" customHeight="1">
      <c r="A10507" s="3" t="str">
        <f>IFERROR(TRIM(LEFT(RIGHT('Cost Code (New)'!$F10507,LEN('Cost Code (New)'!$F10507)-SEARCH("Ext ",'Cost Code (New)'!$F10507)-LEN("Ext")),SEARCH(" - ",RIGHT('Cost Code (New)'!$F10507,LEN('Cost Code (New)'!$F10507)-SEARCH("Ext ",'Cost Code (New)'!$F10507)-LEN("Ext")))))+0,"")</f>
        <v/>
      </c>
      <c r="B10507" s="8"/>
      <c r="C10507" s="3"/>
      <c r="D10507" s="3"/>
      <c r="E10507" s="3"/>
      <c r="F10507" s="3"/>
      <c r="G10507" s="3"/>
      <c r="H10507" s="3"/>
      <c r="I10507" s="3"/>
    </row>
    <row r="10508" ht="15.75" customHeight="1">
      <c r="A10508" s="3" t="str">
        <f>IFERROR(TRIM(LEFT(RIGHT('Cost Code (New)'!$F10508,LEN('Cost Code (New)'!$F10508)-SEARCH("Ext ",'Cost Code (New)'!$F10508)-LEN("Ext")),SEARCH(" - ",RIGHT('Cost Code (New)'!$F10508,LEN('Cost Code (New)'!$F10508)-SEARCH("Ext ",'Cost Code (New)'!$F10508)-LEN("Ext")))))+0,"")</f>
        <v/>
      </c>
      <c r="B10508" s="8"/>
      <c r="C10508" s="3"/>
      <c r="D10508" s="3"/>
      <c r="E10508" s="3"/>
      <c r="F10508" s="3"/>
      <c r="G10508" s="3"/>
      <c r="H10508" s="3"/>
      <c r="I10508" s="3"/>
    </row>
    <row r="10509" ht="15.75" customHeight="1">
      <c r="A10509" s="3" t="str">
        <f>IFERROR(TRIM(LEFT(RIGHT('Cost Code (New)'!$F10509,LEN('Cost Code (New)'!$F10509)-SEARCH("Ext ",'Cost Code (New)'!$F10509)-LEN("Ext")),SEARCH(" - ",RIGHT('Cost Code (New)'!$F10509,LEN('Cost Code (New)'!$F10509)-SEARCH("Ext ",'Cost Code (New)'!$F10509)-LEN("Ext")))))+0,"")</f>
        <v/>
      </c>
      <c r="B10509" s="8"/>
      <c r="C10509" s="3"/>
      <c r="D10509" s="3"/>
      <c r="E10509" s="3"/>
      <c r="F10509" s="3"/>
      <c r="G10509" s="3"/>
      <c r="H10509" s="3"/>
      <c r="I10509" s="3"/>
    </row>
    <row r="10510" ht="15.75" customHeight="1">
      <c r="A10510" s="3" t="str">
        <f>IFERROR(TRIM(LEFT(RIGHT('Cost Code (New)'!$F10510,LEN('Cost Code (New)'!$F10510)-SEARCH("Ext ",'Cost Code (New)'!$F10510)-LEN("Ext")),SEARCH(" - ",RIGHT('Cost Code (New)'!$F10510,LEN('Cost Code (New)'!$F10510)-SEARCH("Ext ",'Cost Code (New)'!$F10510)-LEN("Ext")))))+0,"")</f>
        <v/>
      </c>
      <c r="B10510" s="8"/>
      <c r="C10510" s="3"/>
      <c r="D10510" s="3"/>
      <c r="E10510" s="3"/>
      <c r="F10510" s="3"/>
      <c r="G10510" s="3"/>
      <c r="H10510" s="3"/>
      <c r="I10510" s="3"/>
    </row>
    <row r="10511" ht="15.75" customHeight="1">
      <c r="A10511" s="3" t="str">
        <f>IFERROR(TRIM(LEFT(RIGHT('Cost Code (New)'!$F10511,LEN('Cost Code (New)'!$F10511)-SEARCH("Ext ",'Cost Code (New)'!$F10511)-LEN("Ext")),SEARCH(" - ",RIGHT('Cost Code (New)'!$F10511,LEN('Cost Code (New)'!$F10511)-SEARCH("Ext ",'Cost Code (New)'!$F10511)-LEN("Ext")))))+0,"")</f>
        <v/>
      </c>
      <c r="B10511" s="8"/>
      <c r="C10511" s="3"/>
      <c r="D10511" s="3"/>
      <c r="E10511" s="3"/>
      <c r="F10511" s="3"/>
      <c r="G10511" s="3"/>
      <c r="H10511" s="3"/>
      <c r="I10511" s="3"/>
    </row>
    <row r="10512" ht="15.75" customHeight="1">
      <c r="A10512" s="3" t="str">
        <f>IFERROR(TRIM(LEFT(RIGHT('Cost Code (New)'!$F10512,LEN('Cost Code (New)'!$F10512)-SEARCH("Ext ",'Cost Code (New)'!$F10512)-LEN("Ext")),SEARCH(" - ",RIGHT('Cost Code (New)'!$F10512,LEN('Cost Code (New)'!$F10512)-SEARCH("Ext ",'Cost Code (New)'!$F10512)-LEN("Ext")))))+0,"")</f>
        <v/>
      </c>
      <c r="B10512" s="8"/>
      <c r="C10512" s="3"/>
      <c r="D10512" s="3"/>
      <c r="E10512" s="3"/>
      <c r="F10512" s="3"/>
      <c r="G10512" s="3"/>
      <c r="H10512" s="3"/>
      <c r="I10512" s="3"/>
    </row>
    <row r="10513" ht="15.75" customHeight="1">
      <c r="A10513" s="3" t="str">
        <f>IFERROR(TRIM(LEFT(RIGHT('Cost Code (New)'!$F10513,LEN('Cost Code (New)'!$F10513)-SEARCH("Ext ",'Cost Code (New)'!$F10513)-LEN("Ext")),SEARCH(" - ",RIGHT('Cost Code (New)'!$F10513,LEN('Cost Code (New)'!$F10513)-SEARCH("Ext ",'Cost Code (New)'!$F10513)-LEN("Ext")))))+0,"")</f>
        <v/>
      </c>
      <c r="B10513" s="8"/>
      <c r="C10513" s="3"/>
      <c r="D10513" s="3"/>
      <c r="E10513" s="3"/>
      <c r="F10513" s="3"/>
      <c r="G10513" s="3"/>
      <c r="H10513" s="3"/>
      <c r="I10513" s="3"/>
    </row>
    <row r="10514" ht="15.75" customHeight="1">
      <c r="A10514" s="3" t="str">
        <f>IFERROR(TRIM(LEFT(RIGHT('Cost Code (New)'!$F10514,LEN('Cost Code (New)'!$F10514)-SEARCH("Ext ",'Cost Code (New)'!$F10514)-LEN("Ext")),SEARCH(" - ",RIGHT('Cost Code (New)'!$F10514,LEN('Cost Code (New)'!$F10514)-SEARCH("Ext ",'Cost Code (New)'!$F10514)-LEN("Ext")))))+0,"")</f>
        <v/>
      </c>
      <c r="B10514" s="8"/>
      <c r="C10514" s="3"/>
      <c r="D10514" s="3"/>
      <c r="E10514" s="3"/>
      <c r="F10514" s="3"/>
      <c r="G10514" s="3"/>
      <c r="H10514" s="3"/>
      <c r="I10514" s="3"/>
    </row>
    <row r="10515" ht="15.75" customHeight="1">
      <c r="A10515" s="3" t="str">
        <f>IFERROR(TRIM(LEFT(RIGHT('Cost Code (New)'!$F10515,LEN('Cost Code (New)'!$F10515)-SEARCH("Ext ",'Cost Code (New)'!$F10515)-LEN("Ext")),SEARCH(" - ",RIGHT('Cost Code (New)'!$F10515,LEN('Cost Code (New)'!$F10515)-SEARCH("Ext ",'Cost Code (New)'!$F10515)-LEN("Ext")))))+0,"")</f>
        <v/>
      </c>
      <c r="B10515" s="8"/>
      <c r="C10515" s="3"/>
      <c r="D10515" s="3"/>
      <c r="E10515" s="3"/>
      <c r="F10515" s="3"/>
      <c r="G10515" s="3"/>
      <c r="H10515" s="3"/>
      <c r="I10515" s="3"/>
    </row>
    <row r="10516" ht="15.75" customHeight="1">
      <c r="A10516" s="3" t="str">
        <f>IFERROR(TRIM(LEFT(RIGHT('Cost Code (New)'!$F10516,LEN('Cost Code (New)'!$F10516)-SEARCH("Ext ",'Cost Code (New)'!$F10516)-LEN("Ext")),SEARCH(" - ",RIGHT('Cost Code (New)'!$F10516,LEN('Cost Code (New)'!$F10516)-SEARCH("Ext ",'Cost Code (New)'!$F10516)-LEN("Ext")))))+0,"")</f>
        <v/>
      </c>
      <c r="B10516" s="8"/>
      <c r="C10516" s="3"/>
      <c r="D10516" s="3"/>
      <c r="E10516" s="3"/>
      <c r="F10516" s="3"/>
      <c r="G10516" s="3"/>
      <c r="H10516" s="3"/>
      <c r="I10516" s="3"/>
    </row>
    <row r="10517" ht="15.75" customHeight="1">
      <c r="A10517" s="3" t="str">
        <f>IFERROR(TRIM(LEFT(RIGHT('Cost Code (New)'!$F10517,LEN('Cost Code (New)'!$F10517)-SEARCH("Ext ",'Cost Code (New)'!$F10517)-LEN("Ext")),SEARCH(" - ",RIGHT('Cost Code (New)'!$F10517,LEN('Cost Code (New)'!$F10517)-SEARCH("Ext ",'Cost Code (New)'!$F10517)-LEN("Ext")))))+0,"")</f>
        <v/>
      </c>
      <c r="B10517" s="8"/>
      <c r="C10517" s="3"/>
      <c r="D10517" s="3"/>
      <c r="E10517" s="3"/>
      <c r="F10517" s="3"/>
      <c r="G10517" s="3"/>
      <c r="H10517" s="3"/>
      <c r="I10517" s="3"/>
    </row>
    <row r="10518" ht="15.75" customHeight="1">
      <c r="A10518" s="3" t="str">
        <f>IFERROR(TRIM(LEFT(RIGHT('Cost Code (New)'!$F10518,LEN('Cost Code (New)'!$F10518)-SEARCH("Ext ",'Cost Code (New)'!$F10518)-LEN("Ext")),SEARCH(" - ",RIGHT('Cost Code (New)'!$F10518,LEN('Cost Code (New)'!$F10518)-SEARCH("Ext ",'Cost Code (New)'!$F10518)-LEN("Ext")))))+0,"")</f>
        <v/>
      </c>
      <c r="B10518" s="8"/>
      <c r="C10518" s="3"/>
      <c r="D10518" s="3"/>
      <c r="E10518" s="3"/>
      <c r="F10518" s="3"/>
      <c r="G10518" s="3"/>
      <c r="H10518" s="3"/>
      <c r="I10518" s="3"/>
    </row>
    <row r="10519" ht="15.75" customHeight="1">
      <c r="A10519" s="3" t="str">
        <f>IFERROR(TRIM(LEFT(RIGHT('Cost Code (New)'!$F10519,LEN('Cost Code (New)'!$F10519)-SEARCH("Ext ",'Cost Code (New)'!$F10519)-LEN("Ext")),SEARCH(" - ",RIGHT('Cost Code (New)'!$F10519,LEN('Cost Code (New)'!$F10519)-SEARCH("Ext ",'Cost Code (New)'!$F10519)-LEN("Ext")))))+0,"")</f>
        <v/>
      </c>
      <c r="B10519" s="8"/>
      <c r="C10519" s="3"/>
      <c r="D10519" s="3"/>
      <c r="E10519" s="3"/>
      <c r="F10519" s="3"/>
      <c r="G10519" s="3"/>
      <c r="H10519" s="3"/>
      <c r="I10519" s="3"/>
    </row>
    <row r="10520" ht="15.75" customHeight="1">
      <c r="A10520" s="3" t="str">
        <f>IFERROR(TRIM(LEFT(RIGHT('Cost Code (New)'!$F10520,LEN('Cost Code (New)'!$F10520)-SEARCH("Ext ",'Cost Code (New)'!$F10520)-LEN("Ext")),SEARCH(" - ",RIGHT('Cost Code (New)'!$F10520,LEN('Cost Code (New)'!$F10520)-SEARCH("Ext ",'Cost Code (New)'!$F10520)-LEN("Ext")))))+0,"")</f>
        <v/>
      </c>
      <c r="B10520" s="8"/>
      <c r="C10520" s="3"/>
      <c r="D10520" s="3"/>
      <c r="E10520" s="3"/>
      <c r="F10520" s="3"/>
      <c r="G10520" s="3"/>
      <c r="H10520" s="3"/>
      <c r="I10520" s="3"/>
    </row>
    <row r="10521" ht="15.75" customHeight="1">
      <c r="A10521" s="3" t="str">
        <f>IFERROR(TRIM(LEFT(RIGHT('Cost Code (New)'!$F10521,LEN('Cost Code (New)'!$F10521)-SEARCH("Ext ",'Cost Code (New)'!$F10521)-LEN("Ext")),SEARCH(" - ",RIGHT('Cost Code (New)'!$F10521,LEN('Cost Code (New)'!$F10521)-SEARCH("Ext ",'Cost Code (New)'!$F10521)-LEN("Ext")))))+0,"")</f>
        <v/>
      </c>
      <c r="B10521" s="8"/>
      <c r="C10521" s="3"/>
      <c r="D10521" s="3"/>
      <c r="E10521" s="3"/>
      <c r="F10521" s="3"/>
      <c r="G10521" s="3"/>
      <c r="H10521" s="3"/>
      <c r="I10521" s="3"/>
    </row>
    <row r="10522" ht="15.75" customHeight="1">
      <c r="A10522" s="3" t="str">
        <f>IFERROR(TRIM(LEFT(RIGHT('Cost Code (New)'!$F10522,LEN('Cost Code (New)'!$F10522)-SEARCH("Ext ",'Cost Code (New)'!$F10522)-LEN("Ext")),SEARCH(" - ",RIGHT('Cost Code (New)'!$F10522,LEN('Cost Code (New)'!$F10522)-SEARCH("Ext ",'Cost Code (New)'!$F10522)-LEN("Ext")))))+0,"")</f>
        <v/>
      </c>
      <c r="B10522" s="8"/>
      <c r="C10522" s="3"/>
      <c r="D10522" s="3"/>
      <c r="E10522" s="3"/>
      <c r="F10522" s="3"/>
      <c r="G10522" s="3"/>
      <c r="H10522" s="3"/>
      <c r="I10522" s="3"/>
    </row>
    <row r="10523" ht="15.75" customHeight="1">
      <c r="A10523" s="3" t="str">
        <f>IFERROR(TRIM(LEFT(RIGHT('Cost Code (New)'!$F10523,LEN('Cost Code (New)'!$F10523)-SEARCH("Ext ",'Cost Code (New)'!$F10523)-LEN("Ext")),SEARCH(" - ",RIGHT('Cost Code (New)'!$F10523,LEN('Cost Code (New)'!$F10523)-SEARCH("Ext ",'Cost Code (New)'!$F10523)-LEN("Ext")))))+0,"")</f>
        <v/>
      </c>
      <c r="B10523" s="8"/>
      <c r="C10523" s="3"/>
      <c r="D10523" s="3"/>
      <c r="E10523" s="3"/>
      <c r="F10523" s="3"/>
      <c r="G10523" s="3"/>
      <c r="H10523" s="3"/>
      <c r="I10523" s="3"/>
    </row>
    <row r="10524" ht="15.75" customHeight="1">
      <c r="A10524" s="3" t="str">
        <f>IFERROR(TRIM(LEFT(RIGHT('Cost Code (New)'!$F10524,LEN('Cost Code (New)'!$F10524)-SEARCH("Ext ",'Cost Code (New)'!$F10524)-LEN("Ext")),SEARCH(" - ",RIGHT('Cost Code (New)'!$F10524,LEN('Cost Code (New)'!$F10524)-SEARCH("Ext ",'Cost Code (New)'!$F10524)-LEN("Ext")))))+0,"")</f>
        <v/>
      </c>
      <c r="B10524" s="8"/>
      <c r="C10524" s="3"/>
      <c r="D10524" s="3"/>
      <c r="E10524" s="3"/>
      <c r="F10524" s="3"/>
      <c r="G10524" s="3"/>
      <c r="H10524" s="3"/>
      <c r="I10524" s="3"/>
    </row>
    <row r="10525" ht="15.75" customHeight="1">
      <c r="A10525" s="3" t="str">
        <f>IFERROR(TRIM(LEFT(RIGHT('Cost Code (New)'!$F10525,LEN('Cost Code (New)'!$F10525)-SEARCH("Ext ",'Cost Code (New)'!$F10525)-LEN("Ext")),SEARCH(" - ",RIGHT('Cost Code (New)'!$F10525,LEN('Cost Code (New)'!$F10525)-SEARCH("Ext ",'Cost Code (New)'!$F10525)-LEN("Ext")))))+0,"")</f>
        <v/>
      </c>
      <c r="B10525" s="8"/>
      <c r="C10525" s="3"/>
      <c r="D10525" s="3"/>
      <c r="E10525" s="3"/>
      <c r="F10525" s="3"/>
      <c r="G10525" s="3"/>
      <c r="H10525" s="3"/>
      <c r="I10525" s="3"/>
    </row>
    <row r="10526" ht="15.75" customHeight="1">
      <c r="A10526" s="3" t="str">
        <f>IFERROR(TRIM(LEFT(RIGHT('Cost Code (New)'!$F10526,LEN('Cost Code (New)'!$F10526)-SEARCH("Ext ",'Cost Code (New)'!$F10526)-LEN("Ext")),SEARCH(" - ",RIGHT('Cost Code (New)'!$F10526,LEN('Cost Code (New)'!$F10526)-SEARCH("Ext ",'Cost Code (New)'!$F10526)-LEN("Ext")))))+0,"")</f>
        <v/>
      </c>
      <c r="B10526" s="8"/>
      <c r="C10526" s="3"/>
      <c r="D10526" s="3"/>
      <c r="E10526" s="3"/>
      <c r="F10526" s="3"/>
      <c r="G10526" s="3"/>
      <c r="H10526" s="3"/>
      <c r="I10526" s="3"/>
    </row>
    <row r="10527" ht="15.75" customHeight="1">
      <c r="A10527" s="3" t="str">
        <f>IFERROR(TRIM(LEFT(RIGHT('Cost Code (New)'!$F10527,LEN('Cost Code (New)'!$F10527)-SEARCH("Ext ",'Cost Code (New)'!$F10527)-LEN("Ext")),SEARCH(" - ",RIGHT('Cost Code (New)'!$F10527,LEN('Cost Code (New)'!$F10527)-SEARCH("Ext ",'Cost Code (New)'!$F10527)-LEN("Ext")))))+0,"")</f>
        <v/>
      </c>
      <c r="B10527" s="8"/>
      <c r="C10527" s="3"/>
      <c r="D10527" s="3"/>
      <c r="E10527" s="3"/>
      <c r="F10527" s="3"/>
      <c r="G10527" s="3"/>
      <c r="H10527" s="3"/>
      <c r="I10527" s="3"/>
    </row>
    <row r="10528" ht="15.75" customHeight="1">
      <c r="A10528" s="3" t="str">
        <f>IFERROR(TRIM(LEFT(RIGHT('Cost Code (New)'!$F10528,LEN('Cost Code (New)'!$F10528)-SEARCH("Ext ",'Cost Code (New)'!$F10528)-LEN("Ext")),SEARCH(" - ",RIGHT('Cost Code (New)'!$F10528,LEN('Cost Code (New)'!$F10528)-SEARCH("Ext ",'Cost Code (New)'!$F10528)-LEN("Ext")))))+0,"")</f>
        <v/>
      </c>
      <c r="B10528" s="8"/>
      <c r="C10528" s="3"/>
      <c r="D10528" s="3"/>
      <c r="E10528" s="3"/>
      <c r="F10528" s="3"/>
      <c r="G10528" s="3"/>
      <c r="H10528" s="3"/>
      <c r="I10528" s="3"/>
    </row>
    <row r="10529" ht="15.75" customHeight="1">
      <c r="A10529" s="3" t="str">
        <f>IFERROR(TRIM(LEFT(RIGHT('Cost Code (New)'!$F10529,LEN('Cost Code (New)'!$F10529)-SEARCH("Ext ",'Cost Code (New)'!$F10529)-LEN("Ext")),SEARCH(" - ",RIGHT('Cost Code (New)'!$F10529,LEN('Cost Code (New)'!$F10529)-SEARCH("Ext ",'Cost Code (New)'!$F10529)-LEN("Ext")))))+0,"")</f>
        <v/>
      </c>
      <c r="B10529" s="8"/>
      <c r="C10529" s="3"/>
      <c r="D10529" s="3"/>
      <c r="E10529" s="3"/>
      <c r="F10529" s="3"/>
      <c r="G10529" s="3"/>
      <c r="H10529" s="3"/>
      <c r="I10529" s="3"/>
    </row>
    <row r="10530" ht="15.75" customHeight="1">
      <c r="A10530" s="3" t="str">
        <f>IFERROR(TRIM(LEFT(RIGHT('Cost Code (New)'!$F10530,LEN('Cost Code (New)'!$F10530)-SEARCH("Ext ",'Cost Code (New)'!$F10530)-LEN("Ext")),SEARCH(" - ",RIGHT('Cost Code (New)'!$F10530,LEN('Cost Code (New)'!$F10530)-SEARCH("Ext ",'Cost Code (New)'!$F10530)-LEN("Ext")))))+0,"")</f>
        <v/>
      </c>
      <c r="B10530" s="8"/>
      <c r="C10530" s="3"/>
      <c r="D10530" s="3"/>
      <c r="E10530" s="3"/>
      <c r="F10530" s="3"/>
      <c r="G10530" s="3"/>
      <c r="H10530" s="3"/>
      <c r="I10530" s="3"/>
    </row>
    <row r="10531" ht="15.75" customHeight="1">
      <c r="A10531" s="3" t="str">
        <f>IFERROR(TRIM(LEFT(RIGHT('Cost Code (New)'!$F10531,LEN('Cost Code (New)'!$F10531)-SEARCH("Ext ",'Cost Code (New)'!$F10531)-LEN("Ext")),SEARCH(" - ",RIGHT('Cost Code (New)'!$F10531,LEN('Cost Code (New)'!$F10531)-SEARCH("Ext ",'Cost Code (New)'!$F10531)-LEN("Ext")))))+0,"")</f>
        <v/>
      </c>
      <c r="B10531" s="8"/>
      <c r="C10531" s="3"/>
      <c r="D10531" s="3"/>
      <c r="E10531" s="3"/>
      <c r="F10531" s="3"/>
      <c r="G10531" s="3"/>
      <c r="H10531" s="3"/>
      <c r="I10531" s="3"/>
    </row>
    <row r="10532" ht="15.75" customHeight="1">
      <c r="A10532" s="3" t="str">
        <f>IFERROR(TRIM(LEFT(RIGHT('Cost Code (New)'!$F10532,LEN('Cost Code (New)'!$F10532)-SEARCH("Ext ",'Cost Code (New)'!$F10532)-LEN("Ext")),SEARCH(" - ",RIGHT('Cost Code (New)'!$F10532,LEN('Cost Code (New)'!$F10532)-SEARCH("Ext ",'Cost Code (New)'!$F10532)-LEN("Ext")))))+0,"")</f>
        <v/>
      </c>
      <c r="B10532" s="8"/>
      <c r="C10532" s="3"/>
      <c r="D10532" s="3"/>
      <c r="E10532" s="3"/>
      <c r="F10532" s="3"/>
      <c r="G10532" s="3"/>
      <c r="H10532" s="3"/>
      <c r="I10532" s="3"/>
    </row>
    <row r="10533" ht="15.75" customHeight="1">
      <c r="A10533" s="3" t="str">
        <f>IFERROR(TRIM(LEFT(RIGHT('Cost Code (New)'!$F10533,LEN('Cost Code (New)'!$F10533)-SEARCH("Ext ",'Cost Code (New)'!$F10533)-LEN("Ext")),SEARCH(" - ",RIGHT('Cost Code (New)'!$F10533,LEN('Cost Code (New)'!$F10533)-SEARCH("Ext ",'Cost Code (New)'!$F10533)-LEN("Ext")))))+0,"")</f>
        <v/>
      </c>
      <c r="B10533" s="8"/>
      <c r="C10533" s="3"/>
      <c r="D10533" s="3"/>
      <c r="E10533" s="3"/>
      <c r="F10533" s="3"/>
      <c r="G10533" s="3"/>
      <c r="H10533" s="3"/>
      <c r="I10533" s="3"/>
    </row>
    <row r="10534" ht="15.75" customHeight="1">
      <c r="A10534" s="3" t="str">
        <f>IFERROR(TRIM(LEFT(RIGHT('Cost Code (New)'!$F10534,LEN('Cost Code (New)'!$F10534)-SEARCH("Ext ",'Cost Code (New)'!$F10534)-LEN("Ext")),SEARCH(" - ",RIGHT('Cost Code (New)'!$F10534,LEN('Cost Code (New)'!$F10534)-SEARCH("Ext ",'Cost Code (New)'!$F10534)-LEN("Ext")))))+0,"")</f>
        <v/>
      </c>
      <c r="B10534" s="8"/>
      <c r="C10534" s="3"/>
      <c r="D10534" s="3"/>
      <c r="E10534" s="3"/>
      <c r="F10534" s="3"/>
      <c r="G10534" s="3"/>
      <c r="H10534" s="3"/>
      <c r="I10534" s="3"/>
    </row>
    <row r="10535" ht="15.75" customHeight="1">
      <c r="A10535" s="3" t="str">
        <f>IFERROR(TRIM(LEFT(RIGHT('Cost Code (New)'!$F10535,LEN('Cost Code (New)'!$F10535)-SEARCH("Ext ",'Cost Code (New)'!$F10535)-LEN("Ext")),SEARCH(" - ",RIGHT('Cost Code (New)'!$F10535,LEN('Cost Code (New)'!$F10535)-SEARCH("Ext ",'Cost Code (New)'!$F10535)-LEN("Ext")))))+0,"")</f>
        <v/>
      </c>
      <c r="B10535" s="8"/>
      <c r="C10535" s="3"/>
      <c r="D10535" s="3"/>
      <c r="E10535" s="3"/>
      <c r="F10535" s="3"/>
      <c r="G10535" s="3"/>
      <c r="H10535" s="3"/>
      <c r="I10535" s="3"/>
    </row>
    <row r="10536" ht="15.75" customHeight="1">
      <c r="A10536" s="3" t="str">
        <f>IFERROR(TRIM(LEFT(RIGHT('Cost Code (New)'!$F10536,LEN('Cost Code (New)'!$F10536)-SEARCH("Ext ",'Cost Code (New)'!$F10536)-LEN("Ext")),SEARCH(" - ",RIGHT('Cost Code (New)'!$F10536,LEN('Cost Code (New)'!$F10536)-SEARCH("Ext ",'Cost Code (New)'!$F10536)-LEN("Ext")))))+0,"")</f>
        <v/>
      </c>
      <c r="B10536" s="8"/>
      <c r="C10536" s="3"/>
      <c r="D10536" s="3"/>
      <c r="E10536" s="3"/>
      <c r="F10536" s="3"/>
      <c r="G10536" s="3"/>
      <c r="H10536" s="3"/>
      <c r="I10536" s="3"/>
    </row>
    <row r="10537" ht="15.75" customHeight="1">
      <c r="A10537" s="3" t="str">
        <f>IFERROR(TRIM(LEFT(RIGHT('Cost Code (New)'!$F10537,LEN('Cost Code (New)'!$F10537)-SEARCH("Ext ",'Cost Code (New)'!$F10537)-LEN("Ext")),SEARCH(" - ",RIGHT('Cost Code (New)'!$F10537,LEN('Cost Code (New)'!$F10537)-SEARCH("Ext ",'Cost Code (New)'!$F10537)-LEN("Ext")))))+0,"")</f>
        <v/>
      </c>
      <c r="B10537" s="8"/>
      <c r="C10537" s="3"/>
      <c r="D10537" s="3"/>
      <c r="E10537" s="3"/>
      <c r="F10537" s="3"/>
      <c r="G10537" s="3"/>
      <c r="H10537" s="3"/>
      <c r="I10537" s="3"/>
    </row>
    <row r="10538" ht="15.75" customHeight="1">
      <c r="A10538" s="3" t="str">
        <f>IFERROR(TRIM(LEFT(RIGHT('Cost Code (New)'!$F10538,LEN('Cost Code (New)'!$F10538)-SEARCH("Ext ",'Cost Code (New)'!$F10538)-LEN("Ext")),SEARCH(" - ",RIGHT('Cost Code (New)'!$F10538,LEN('Cost Code (New)'!$F10538)-SEARCH("Ext ",'Cost Code (New)'!$F10538)-LEN("Ext")))))+0,"")</f>
        <v/>
      </c>
      <c r="B10538" s="8"/>
      <c r="C10538" s="3"/>
      <c r="D10538" s="3"/>
      <c r="E10538" s="3"/>
      <c r="F10538" s="3"/>
      <c r="G10538" s="3"/>
      <c r="H10538" s="3"/>
      <c r="I10538" s="3"/>
    </row>
    <row r="10539" ht="15.75" customHeight="1">
      <c r="A10539" s="3" t="str">
        <f>IFERROR(TRIM(LEFT(RIGHT('Cost Code (New)'!$F10539,LEN('Cost Code (New)'!$F10539)-SEARCH("Ext ",'Cost Code (New)'!$F10539)-LEN("Ext")),SEARCH(" - ",RIGHT('Cost Code (New)'!$F10539,LEN('Cost Code (New)'!$F10539)-SEARCH("Ext ",'Cost Code (New)'!$F10539)-LEN("Ext")))))+0,"")</f>
        <v/>
      </c>
      <c r="B10539" s="8"/>
      <c r="C10539" s="3"/>
      <c r="D10539" s="3"/>
      <c r="E10539" s="3"/>
      <c r="F10539" s="3"/>
      <c r="G10539" s="3"/>
      <c r="H10539" s="3"/>
      <c r="I10539" s="3"/>
    </row>
    <row r="10540" ht="15.75" customHeight="1">
      <c r="A10540" s="3" t="str">
        <f>IFERROR(TRIM(LEFT(RIGHT('Cost Code (New)'!$F10540,LEN('Cost Code (New)'!$F10540)-SEARCH("Ext ",'Cost Code (New)'!$F10540)-LEN("Ext")),SEARCH(" - ",RIGHT('Cost Code (New)'!$F10540,LEN('Cost Code (New)'!$F10540)-SEARCH("Ext ",'Cost Code (New)'!$F10540)-LEN("Ext")))))+0,"")</f>
        <v/>
      </c>
      <c r="B10540" s="8"/>
      <c r="C10540" s="3"/>
      <c r="D10540" s="3"/>
      <c r="E10540" s="3"/>
      <c r="F10540" s="3"/>
      <c r="G10540" s="3"/>
      <c r="H10540" s="3"/>
      <c r="I10540" s="3"/>
    </row>
    <row r="10541" ht="15.75" customHeight="1">
      <c r="A10541" s="3" t="str">
        <f>IFERROR(TRIM(LEFT(RIGHT('Cost Code (New)'!$F10541,LEN('Cost Code (New)'!$F10541)-SEARCH("Ext ",'Cost Code (New)'!$F10541)-LEN("Ext")),SEARCH(" - ",RIGHT('Cost Code (New)'!$F10541,LEN('Cost Code (New)'!$F10541)-SEARCH("Ext ",'Cost Code (New)'!$F10541)-LEN("Ext")))))+0,"")</f>
        <v/>
      </c>
      <c r="B10541" s="8"/>
      <c r="C10541" s="3"/>
      <c r="D10541" s="3"/>
      <c r="E10541" s="3"/>
      <c r="F10541" s="3"/>
      <c r="G10541" s="3"/>
      <c r="H10541" s="3"/>
      <c r="I10541" s="3"/>
    </row>
    <row r="10542" ht="15.75" customHeight="1">
      <c r="A10542" s="3" t="str">
        <f>IFERROR(TRIM(LEFT(RIGHT('Cost Code (New)'!$F10542,LEN('Cost Code (New)'!$F10542)-SEARCH("Ext ",'Cost Code (New)'!$F10542)-LEN("Ext")),SEARCH(" - ",RIGHT('Cost Code (New)'!$F10542,LEN('Cost Code (New)'!$F10542)-SEARCH("Ext ",'Cost Code (New)'!$F10542)-LEN("Ext")))))+0,"")</f>
        <v/>
      </c>
      <c r="B10542" s="8"/>
      <c r="C10542" s="3"/>
      <c r="D10542" s="3"/>
      <c r="E10542" s="3"/>
      <c r="F10542" s="3"/>
      <c r="G10542" s="3"/>
      <c r="H10542" s="3"/>
      <c r="I10542" s="3"/>
    </row>
    <row r="10543" ht="15.75" customHeight="1">
      <c r="A10543" s="3" t="str">
        <f>IFERROR(TRIM(LEFT(RIGHT('Cost Code (New)'!$F10543,LEN('Cost Code (New)'!$F10543)-SEARCH("Ext ",'Cost Code (New)'!$F10543)-LEN("Ext")),SEARCH(" - ",RIGHT('Cost Code (New)'!$F10543,LEN('Cost Code (New)'!$F10543)-SEARCH("Ext ",'Cost Code (New)'!$F10543)-LEN("Ext")))))+0,"")</f>
        <v/>
      </c>
      <c r="B10543" s="8"/>
      <c r="C10543" s="3"/>
      <c r="D10543" s="3"/>
      <c r="E10543" s="3"/>
      <c r="F10543" s="3"/>
      <c r="G10543" s="3"/>
      <c r="H10543" s="3"/>
      <c r="I10543" s="3"/>
    </row>
    <row r="10544" ht="15.75" customHeight="1">
      <c r="A10544" s="3" t="str">
        <f>IFERROR(TRIM(LEFT(RIGHT('Cost Code (New)'!$F10544,LEN('Cost Code (New)'!$F10544)-SEARCH("Ext ",'Cost Code (New)'!$F10544)-LEN("Ext")),SEARCH(" - ",RIGHT('Cost Code (New)'!$F10544,LEN('Cost Code (New)'!$F10544)-SEARCH("Ext ",'Cost Code (New)'!$F10544)-LEN("Ext")))))+0,"")</f>
        <v/>
      </c>
      <c r="B10544" s="8"/>
      <c r="C10544" s="3"/>
      <c r="D10544" s="3"/>
      <c r="E10544" s="3"/>
      <c r="F10544" s="3"/>
      <c r="G10544" s="3"/>
      <c r="H10544" s="3"/>
      <c r="I10544" s="3"/>
    </row>
    <row r="10545" ht="15.75" customHeight="1">
      <c r="A10545" s="3" t="str">
        <f>IFERROR(TRIM(LEFT(RIGHT('Cost Code (New)'!$F10545,LEN('Cost Code (New)'!$F10545)-SEARCH("Ext ",'Cost Code (New)'!$F10545)-LEN("Ext")),SEARCH(" - ",RIGHT('Cost Code (New)'!$F10545,LEN('Cost Code (New)'!$F10545)-SEARCH("Ext ",'Cost Code (New)'!$F10545)-LEN("Ext")))))+0,"")</f>
        <v/>
      </c>
      <c r="B10545" s="8"/>
      <c r="C10545" s="3"/>
      <c r="D10545" s="3"/>
      <c r="E10545" s="3"/>
      <c r="F10545" s="3"/>
      <c r="G10545" s="3"/>
      <c r="H10545" s="3"/>
      <c r="I10545" s="3"/>
    </row>
    <row r="10546" ht="15.75" customHeight="1">
      <c r="A10546" s="3" t="str">
        <f>IFERROR(TRIM(LEFT(RIGHT('Cost Code (New)'!$F10546,LEN('Cost Code (New)'!$F10546)-SEARCH("Ext ",'Cost Code (New)'!$F10546)-LEN("Ext")),SEARCH(" - ",RIGHT('Cost Code (New)'!$F10546,LEN('Cost Code (New)'!$F10546)-SEARCH("Ext ",'Cost Code (New)'!$F10546)-LEN("Ext")))))+0,"")</f>
        <v/>
      </c>
      <c r="B10546" s="8"/>
      <c r="C10546" s="3"/>
      <c r="D10546" s="3"/>
      <c r="E10546" s="3"/>
      <c r="F10546" s="3"/>
      <c r="G10546" s="3"/>
      <c r="H10546" s="3"/>
      <c r="I10546" s="3"/>
    </row>
    <row r="10547" ht="15.75" customHeight="1">
      <c r="A10547" s="3" t="str">
        <f>IFERROR(TRIM(LEFT(RIGHT('Cost Code (New)'!$F10547,LEN('Cost Code (New)'!$F10547)-SEARCH("Ext ",'Cost Code (New)'!$F10547)-LEN("Ext")),SEARCH(" - ",RIGHT('Cost Code (New)'!$F10547,LEN('Cost Code (New)'!$F10547)-SEARCH("Ext ",'Cost Code (New)'!$F10547)-LEN("Ext")))))+0,"")</f>
        <v/>
      </c>
      <c r="B10547" s="8"/>
      <c r="C10547" s="3"/>
      <c r="D10547" s="3"/>
      <c r="E10547" s="3"/>
      <c r="F10547" s="3"/>
      <c r="G10547" s="3"/>
      <c r="H10547" s="3"/>
      <c r="I10547" s="3"/>
    </row>
    <row r="10548" ht="15.75" customHeight="1">
      <c r="A10548" s="3" t="str">
        <f>IFERROR(TRIM(LEFT(RIGHT('Cost Code (New)'!$F10548,LEN('Cost Code (New)'!$F10548)-SEARCH("Ext ",'Cost Code (New)'!$F10548)-LEN("Ext")),SEARCH(" - ",RIGHT('Cost Code (New)'!$F10548,LEN('Cost Code (New)'!$F10548)-SEARCH("Ext ",'Cost Code (New)'!$F10548)-LEN("Ext")))))+0,"")</f>
        <v/>
      </c>
      <c r="B10548" s="8"/>
      <c r="C10548" s="3"/>
      <c r="D10548" s="3"/>
      <c r="E10548" s="3"/>
      <c r="F10548" s="3"/>
      <c r="G10548" s="3"/>
      <c r="H10548" s="3"/>
      <c r="I10548" s="3"/>
    </row>
    <row r="10549" ht="15.75" customHeight="1">
      <c r="A10549" s="3" t="str">
        <f>IFERROR(TRIM(LEFT(RIGHT('Cost Code (New)'!$F10549,LEN('Cost Code (New)'!$F10549)-SEARCH("Ext ",'Cost Code (New)'!$F10549)-LEN("Ext")),SEARCH(" - ",RIGHT('Cost Code (New)'!$F10549,LEN('Cost Code (New)'!$F10549)-SEARCH("Ext ",'Cost Code (New)'!$F10549)-LEN("Ext")))))+0,"")</f>
        <v/>
      </c>
      <c r="B10549" s="8"/>
      <c r="C10549" s="3"/>
      <c r="D10549" s="3"/>
      <c r="E10549" s="3"/>
      <c r="F10549" s="3"/>
      <c r="G10549" s="3"/>
      <c r="H10549" s="3"/>
      <c r="I10549" s="3"/>
    </row>
    <row r="10550" ht="15.75" customHeight="1">
      <c r="A10550" s="3" t="str">
        <f>IFERROR(TRIM(LEFT(RIGHT('Cost Code (New)'!$F10550,LEN('Cost Code (New)'!$F10550)-SEARCH("Ext ",'Cost Code (New)'!$F10550)-LEN("Ext")),SEARCH(" - ",RIGHT('Cost Code (New)'!$F10550,LEN('Cost Code (New)'!$F10550)-SEARCH("Ext ",'Cost Code (New)'!$F10550)-LEN("Ext")))))+0,"")</f>
        <v/>
      </c>
      <c r="B10550" s="8"/>
      <c r="C10550" s="3"/>
      <c r="D10550" s="3"/>
      <c r="E10550" s="3"/>
      <c r="F10550" s="3"/>
      <c r="G10550" s="3"/>
      <c r="H10550" s="3"/>
      <c r="I10550" s="3"/>
    </row>
    <row r="10551" ht="15.75" customHeight="1">
      <c r="A10551" s="3" t="str">
        <f>IFERROR(TRIM(LEFT(RIGHT('Cost Code (New)'!$F10551,LEN('Cost Code (New)'!$F10551)-SEARCH("Ext ",'Cost Code (New)'!$F10551)-LEN("Ext")),SEARCH(" - ",RIGHT('Cost Code (New)'!$F10551,LEN('Cost Code (New)'!$F10551)-SEARCH("Ext ",'Cost Code (New)'!$F10551)-LEN("Ext")))))+0,"")</f>
        <v/>
      </c>
      <c r="B10551" s="8"/>
      <c r="C10551" s="3"/>
      <c r="D10551" s="3"/>
      <c r="E10551" s="3"/>
      <c r="F10551" s="3"/>
      <c r="G10551" s="3"/>
      <c r="H10551" s="3"/>
      <c r="I10551" s="3"/>
    </row>
    <row r="10552" ht="15.75" customHeight="1">
      <c r="A10552" s="3" t="str">
        <f>IFERROR(TRIM(LEFT(RIGHT('Cost Code (New)'!$F10552,LEN('Cost Code (New)'!$F10552)-SEARCH("Ext ",'Cost Code (New)'!$F10552)-LEN("Ext")),SEARCH(" - ",RIGHT('Cost Code (New)'!$F10552,LEN('Cost Code (New)'!$F10552)-SEARCH("Ext ",'Cost Code (New)'!$F10552)-LEN("Ext")))))+0,"")</f>
        <v/>
      </c>
      <c r="B10552" s="8"/>
      <c r="C10552" s="3"/>
      <c r="D10552" s="3"/>
      <c r="E10552" s="3"/>
      <c r="F10552" s="3"/>
      <c r="G10552" s="3"/>
      <c r="H10552" s="3"/>
      <c r="I10552" s="3"/>
    </row>
    <row r="10553" ht="15.75" customHeight="1">
      <c r="A10553" s="3" t="str">
        <f>IFERROR(TRIM(LEFT(RIGHT('Cost Code (New)'!$F10553,LEN('Cost Code (New)'!$F10553)-SEARCH("Ext ",'Cost Code (New)'!$F10553)-LEN("Ext")),SEARCH(" - ",RIGHT('Cost Code (New)'!$F10553,LEN('Cost Code (New)'!$F10553)-SEARCH("Ext ",'Cost Code (New)'!$F10553)-LEN("Ext")))))+0,"")</f>
        <v/>
      </c>
      <c r="B10553" s="8"/>
      <c r="C10553" s="3"/>
      <c r="D10553" s="3"/>
      <c r="E10553" s="3"/>
      <c r="F10553" s="3"/>
      <c r="G10553" s="3"/>
      <c r="H10553" s="3"/>
      <c r="I10553" s="3"/>
    </row>
    <row r="10554" ht="15.75" customHeight="1">
      <c r="A10554" s="3" t="str">
        <f>IFERROR(TRIM(LEFT(RIGHT('Cost Code (New)'!$F10554,LEN('Cost Code (New)'!$F10554)-SEARCH("Ext ",'Cost Code (New)'!$F10554)-LEN("Ext")),SEARCH(" - ",RIGHT('Cost Code (New)'!$F10554,LEN('Cost Code (New)'!$F10554)-SEARCH("Ext ",'Cost Code (New)'!$F10554)-LEN("Ext")))))+0,"")</f>
        <v/>
      </c>
      <c r="B10554" s="8"/>
      <c r="C10554" s="3"/>
      <c r="D10554" s="3"/>
      <c r="E10554" s="3"/>
      <c r="F10554" s="3"/>
      <c r="G10554" s="3"/>
      <c r="H10554" s="3"/>
      <c r="I10554" s="3"/>
    </row>
    <row r="10555" ht="15.75" customHeight="1">
      <c r="A10555" s="3" t="str">
        <f>IFERROR(TRIM(LEFT(RIGHT('Cost Code (New)'!$F10555,LEN('Cost Code (New)'!$F10555)-SEARCH("Ext ",'Cost Code (New)'!$F10555)-LEN("Ext")),SEARCH(" - ",RIGHT('Cost Code (New)'!$F10555,LEN('Cost Code (New)'!$F10555)-SEARCH("Ext ",'Cost Code (New)'!$F10555)-LEN("Ext")))))+0,"")</f>
        <v/>
      </c>
      <c r="B10555" s="8"/>
      <c r="C10555" s="3"/>
      <c r="D10555" s="3"/>
      <c r="E10555" s="3"/>
      <c r="F10555" s="3"/>
      <c r="G10555" s="3"/>
      <c r="H10555" s="3"/>
      <c r="I10555" s="3"/>
    </row>
    <row r="10556" ht="15.75" customHeight="1">
      <c r="A10556" s="3" t="str">
        <f>IFERROR(TRIM(LEFT(RIGHT('Cost Code (New)'!$F10556,LEN('Cost Code (New)'!$F10556)-SEARCH("Ext ",'Cost Code (New)'!$F10556)-LEN("Ext")),SEARCH(" - ",RIGHT('Cost Code (New)'!$F10556,LEN('Cost Code (New)'!$F10556)-SEARCH("Ext ",'Cost Code (New)'!$F10556)-LEN("Ext")))))+0,"")</f>
        <v/>
      </c>
      <c r="B10556" s="8"/>
      <c r="C10556" s="3"/>
      <c r="D10556" s="3"/>
      <c r="E10556" s="3"/>
      <c r="F10556" s="3"/>
      <c r="G10556" s="3"/>
      <c r="H10556" s="3"/>
      <c r="I10556" s="3"/>
    </row>
    <row r="10557" ht="15.75" customHeight="1">
      <c r="A10557" s="3" t="str">
        <f>IFERROR(TRIM(LEFT(RIGHT('Cost Code (New)'!$F10557,LEN('Cost Code (New)'!$F10557)-SEARCH("Ext ",'Cost Code (New)'!$F10557)-LEN("Ext")),SEARCH(" - ",RIGHT('Cost Code (New)'!$F10557,LEN('Cost Code (New)'!$F10557)-SEARCH("Ext ",'Cost Code (New)'!$F10557)-LEN("Ext")))))+0,"")</f>
        <v/>
      </c>
      <c r="B10557" s="8"/>
      <c r="C10557" s="3"/>
      <c r="D10557" s="3"/>
      <c r="E10557" s="3"/>
      <c r="F10557" s="3"/>
      <c r="G10557" s="3"/>
      <c r="H10557" s="3"/>
      <c r="I10557" s="3"/>
    </row>
    <row r="10558" ht="15.75" customHeight="1">
      <c r="A10558" s="3" t="str">
        <f>IFERROR(TRIM(LEFT(RIGHT('Cost Code (New)'!$F10558,LEN('Cost Code (New)'!$F10558)-SEARCH("Ext ",'Cost Code (New)'!$F10558)-LEN("Ext")),SEARCH(" - ",RIGHT('Cost Code (New)'!$F10558,LEN('Cost Code (New)'!$F10558)-SEARCH("Ext ",'Cost Code (New)'!$F10558)-LEN("Ext")))))+0,"")</f>
        <v/>
      </c>
      <c r="B10558" s="8"/>
      <c r="C10558" s="3"/>
      <c r="D10558" s="3"/>
      <c r="E10558" s="3"/>
      <c r="F10558" s="3"/>
      <c r="G10558" s="3"/>
      <c r="H10558" s="3"/>
      <c r="I10558" s="3"/>
    </row>
    <row r="10559" ht="15.75" customHeight="1">
      <c r="A10559" s="3" t="str">
        <f>IFERROR(TRIM(LEFT(RIGHT('Cost Code (New)'!$F10559,LEN('Cost Code (New)'!$F10559)-SEARCH("Ext ",'Cost Code (New)'!$F10559)-LEN("Ext")),SEARCH(" - ",RIGHT('Cost Code (New)'!$F10559,LEN('Cost Code (New)'!$F10559)-SEARCH("Ext ",'Cost Code (New)'!$F10559)-LEN("Ext")))))+0,"")</f>
        <v/>
      </c>
      <c r="B10559" s="8"/>
      <c r="C10559" s="3"/>
      <c r="D10559" s="3"/>
      <c r="E10559" s="3"/>
      <c r="F10559" s="3"/>
      <c r="G10559" s="3"/>
      <c r="H10559" s="3"/>
      <c r="I10559" s="3"/>
    </row>
    <row r="10560" ht="15.75" customHeight="1">
      <c r="A10560" s="3" t="str">
        <f>IFERROR(TRIM(LEFT(RIGHT('Cost Code (New)'!$F10560,LEN('Cost Code (New)'!$F10560)-SEARCH("Ext ",'Cost Code (New)'!$F10560)-LEN("Ext")),SEARCH(" - ",RIGHT('Cost Code (New)'!$F10560,LEN('Cost Code (New)'!$F10560)-SEARCH("Ext ",'Cost Code (New)'!$F10560)-LEN("Ext")))))+0,"")</f>
        <v/>
      </c>
      <c r="B10560" s="8"/>
      <c r="C10560" s="3"/>
      <c r="D10560" s="3"/>
      <c r="E10560" s="3"/>
      <c r="F10560" s="3"/>
      <c r="G10560" s="3"/>
      <c r="H10560" s="3"/>
      <c r="I10560" s="3"/>
    </row>
    <row r="10561" ht="15.75" customHeight="1">
      <c r="A10561" s="3" t="str">
        <f>IFERROR(TRIM(LEFT(RIGHT('Cost Code (New)'!$F10561,LEN('Cost Code (New)'!$F10561)-SEARCH("Ext ",'Cost Code (New)'!$F10561)-LEN("Ext")),SEARCH(" - ",RIGHT('Cost Code (New)'!$F10561,LEN('Cost Code (New)'!$F10561)-SEARCH("Ext ",'Cost Code (New)'!$F10561)-LEN("Ext")))))+0,"")</f>
        <v/>
      </c>
      <c r="B10561" s="8"/>
      <c r="C10561" s="3"/>
      <c r="D10561" s="3"/>
      <c r="E10561" s="3"/>
      <c r="F10561" s="3"/>
      <c r="G10561" s="3"/>
      <c r="H10561" s="3"/>
      <c r="I10561" s="3"/>
    </row>
    <row r="10562" ht="15.75" customHeight="1">
      <c r="A10562" s="3" t="str">
        <f>IFERROR(TRIM(LEFT(RIGHT('Cost Code (New)'!$F10562,LEN('Cost Code (New)'!$F10562)-SEARCH("Ext ",'Cost Code (New)'!$F10562)-LEN("Ext")),SEARCH(" - ",RIGHT('Cost Code (New)'!$F10562,LEN('Cost Code (New)'!$F10562)-SEARCH("Ext ",'Cost Code (New)'!$F10562)-LEN("Ext")))))+0,"")</f>
        <v/>
      </c>
      <c r="B10562" s="8"/>
      <c r="C10562" s="3"/>
      <c r="D10562" s="3"/>
      <c r="E10562" s="3"/>
      <c r="F10562" s="3"/>
      <c r="G10562" s="3"/>
      <c r="H10562" s="3"/>
      <c r="I10562" s="3"/>
    </row>
    <row r="10563" ht="15.75" customHeight="1">
      <c r="A10563" s="3" t="str">
        <f>IFERROR(TRIM(LEFT(RIGHT('Cost Code (New)'!$F10563,LEN('Cost Code (New)'!$F10563)-SEARCH("Ext ",'Cost Code (New)'!$F10563)-LEN("Ext")),SEARCH(" - ",RIGHT('Cost Code (New)'!$F10563,LEN('Cost Code (New)'!$F10563)-SEARCH("Ext ",'Cost Code (New)'!$F10563)-LEN("Ext")))))+0,"")</f>
        <v/>
      </c>
      <c r="B10563" s="8"/>
      <c r="C10563" s="3"/>
      <c r="D10563" s="3"/>
      <c r="E10563" s="3"/>
      <c r="F10563" s="3"/>
      <c r="G10563" s="3"/>
      <c r="H10563" s="3"/>
      <c r="I10563" s="3"/>
    </row>
    <row r="10564" ht="15.75" customHeight="1">
      <c r="A10564" s="3" t="str">
        <f>IFERROR(TRIM(LEFT(RIGHT('Cost Code (New)'!$F10564,LEN('Cost Code (New)'!$F10564)-SEARCH("Ext ",'Cost Code (New)'!$F10564)-LEN("Ext")),SEARCH(" - ",RIGHT('Cost Code (New)'!$F10564,LEN('Cost Code (New)'!$F10564)-SEARCH("Ext ",'Cost Code (New)'!$F10564)-LEN("Ext")))))+0,"")</f>
        <v/>
      </c>
      <c r="B10564" s="8"/>
      <c r="C10564" s="3"/>
      <c r="D10564" s="3"/>
      <c r="E10564" s="3"/>
      <c r="F10564" s="3"/>
      <c r="G10564" s="3"/>
      <c r="H10564" s="3"/>
      <c r="I10564" s="3"/>
    </row>
    <row r="10565" ht="15.75" customHeight="1">
      <c r="A10565" s="3" t="str">
        <f>IFERROR(TRIM(LEFT(RIGHT('Cost Code (New)'!$F10565,LEN('Cost Code (New)'!$F10565)-SEARCH("Ext ",'Cost Code (New)'!$F10565)-LEN("Ext")),SEARCH(" - ",RIGHT('Cost Code (New)'!$F10565,LEN('Cost Code (New)'!$F10565)-SEARCH("Ext ",'Cost Code (New)'!$F10565)-LEN("Ext")))))+0,"")</f>
        <v/>
      </c>
      <c r="B10565" s="8"/>
      <c r="C10565" s="3"/>
      <c r="D10565" s="3"/>
      <c r="E10565" s="3"/>
      <c r="F10565" s="3"/>
      <c r="G10565" s="3"/>
      <c r="H10565" s="3"/>
      <c r="I10565" s="3"/>
    </row>
    <row r="10566" ht="15.75" customHeight="1">
      <c r="A10566" s="3" t="str">
        <f>IFERROR(TRIM(LEFT(RIGHT('Cost Code (New)'!$F10566,LEN('Cost Code (New)'!$F10566)-SEARCH("Ext ",'Cost Code (New)'!$F10566)-LEN("Ext")),SEARCH(" - ",RIGHT('Cost Code (New)'!$F10566,LEN('Cost Code (New)'!$F10566)-SEARCH("Ext ",'Cost Code (New)'!$F10566)-LEN("Ext")))))+0,"")</f>
        <v/>
      </c>
      <c r="B10566" s="8"/>
      <c r="C10566" s="3"/>
      <c r="D10566" s="3"/>
      <c r="E10566" s="3"/>
      <c r="F10566" s="3"/>
      <c r="G10566" s="3"/>
      <c r="H10566" s="3"/>
      <c r="I10566" s="3"/>
    </row>
    <row r="10567" ht="15.75" customHeight="1">
      <c r="A10567" s="3" t="str">
        <f>IFERROR(TRIM(LEFT(RIGHT('Cost Code (New)'!$F10567,LEN('Cost Code (New)'!$F10567)-SEARCH("Ext ",'Cost Code (New)'!$F10567)-LEN("Ext")),SEARCH(" - ",RIGHT('Cost Code (New)'!$F10567,LEN('Cost Code (New)'!$F10567)-SEARCH("Ext ",'Cost Code (New)'!$F10567)-LEN("Ext")))))+0,"")</f>
        <v/>
      </c>
      <c r="B10567" s="8"/>
      <c r="C10567" s="3"/>
      <c r="D10567" s="3"/>
      <c r="E10567" s="3"/>
      <c r="F10567" s="3"/>
      <c r="G10567" s="3"/>
      <c r="H10567" s="3"/>
      <c r="I10567" s="3"/>
    </row>
    <row r="10568" ht="15.75" customHeight="1">
      <c r="A10568" s="3" t="str">
        <f>IFERROR(TRIM(LEFT(RIGHT('Cost Code (New)'!$F10568,LEN('Cost Code (New)'!$F10568)-SEARCH("Ext ",'Cost Code (New)'!$F10568)-LEN("Ext")),SEARCH(" - ",RIGHT('Cost Code (New)'!$F10568,LEN('Cost Code (New)'!$F10568)-SEARCH("Ext ",'Cost Code (New)'!$F10568)-LEN("Ext")))))+0,"")</f>
        <v/>
      </c>
      <c r="B10568" s="8"/>
      <c r="C10568" s="3"/>
      <c r="D10568" s="3"/>
      <c r="E10568" s="3"/>
      <c r="F10568" s="3"/>
      <c r="G10568" s="3"/>
      <c r="H10568" s="3"/>
      <c r="I10568" s="3"/>
    </row>
    <row r="10569" ht="15.75" customHeight="1">
      <c r="A10569" s="3" t="str">
        <f>IFERROR(TRIM(LEFT(RIGHT('Cost Code (New)'!$F10569,LEN('Cost Code (New)'!$F10569)-SEARCH("Ext ",'Cost Code (New)'!$F10569)-LEN("Ext")),SEARCH(" - ",RIGHT('Cost Code (New)'!$F10569,LEN('Cost Code (New)'!$F10569)-SEARCH("Ext ",'Cost Code (New)'!$F10569)-LEN("Ext")))))+0,"")</f>
        <v/>
      </c>
      <c r="B10569" s="8"/>
      <c r="C10569" s="3"/>
      <c r="D10569" s="3"/>
      <c r="E10569" s="3"/>
      <c r="F10569" s="3"/>
      <c r="G10569" s="3"/>
      <c r="H10569" s="3"/>
      <c r="I10569" s="3"/>
    </row>
    <row r="10570" ht="15.75" customHeight="1">
      <c r="A10570" s="3" t="str">
        <f>IFERROR(TRIM(LEFT(RIGHT('Cost Code (New)'!$F10570,LEN('Cost Code (New)'!$F10570)-SEARCH("Ext ",'Cost Code (New)'!$F10570)-LEN("Ext")),SEARCH(" - ",RIGHT('Cost Code (New)'!$F10570,LEN('Cost Code (New)'!$F10570)-SEARCH("Ext ",'Cost Code (New)'!$F10570)-LEN("Ext")))))+0,"")</f>
        <v/>
      </c>
      <c r="B10570" s="8"/>
      <c r="C10570" s="3"/>
      <c r="D10570" s="3"/>
      <c r="E10570" s="3"/>
      <c r="F10570" s="3"/>
      <c r="G10570" s="3"/>
      <c r="H10570" s="3"/>
      <c r="I10570" s="3"/>
    </row>
    <row r="10571" ht="15.75" customHeight="1">
      <c r="A10571" s="3" t="str">
        <f>IFERROR(TRIM(LEFT(RIGHT('Cost Code (New)'!$F10571,LEN('Cost Code (New)'!$F10571)-SEARCH("Ext ",'Cost Code (New)'!$F10571)-LEN("Ext")),SEARCH(" - ",RIGHT('Cost Code (New)'!$F10571,LEN('Cost Code (New)'!$F10571)-SEARCH("Ext ",'Cost Code (New)'!$F10571)-LEN("Ext")))))+0,"")</f>
        <v/>
      </c>
      <c r="B10571" s="8"/>
      <c r="C10571" s="3"/>
      <c r="D10571" s="3"/>
      <c r="E10571" s="3"/>
      <c r="F10571" s="3"/>
      <c r="G10571" s="3"/>
      <c r="H10571" s="3"/>
      <c r="I10571" s="3"/>
    </row>
    <row r="10572" ht="15.75" customHeight="1">
      <c r="A10572" s="3" t="str">
        <f>IFERROR(TRIM(LEFT(RIGHT('Cost Code (New)'!$F10572,LEN('Cost Code (New)'!$F10572)-SEARCH("Ext ",'Cost Code (New)'!$F10572)-LEN("Ext")),SEARCH(" - ",RIGHT('Cost Code (New)'!$F10572,LEN('Cost Code (New)'!$F10572)-SEARCH("Ext ",'Cost Code (New)'!$F10572)-LEN("Ext")))))+0,"")</f>
        <v/>
      </c>
      <c r="B10572" s="8"/>
      <c r="C10572" s="3"/>
      <c r="D10572" s="3"/>
      <c r="E10572" s="3"/>
      <c r="F10572" s="3"/>
      <c r="G10572" s="3"/>
      <c r="H10572" s="3"/>
      <c r="I10572" s="3"/>
    </row>
    <row r="10573" ht="15.75" customHeight="1">
      <c r="A10573" s="3" t="str">
        <f>IFERROR(TRIM(LEFT(RIGHT('Cost Code (New)'!$F10573,LEN('Cost Code (New)'!$F10573)-SEARCH("Ext ",'Cost Code (New)'!$F10573)-LEN("Ext")),SEARCH(" - ",RIGHT('Cost Code (New)'!$F10573,LEN('Cost Code (New)'!$F10573)-SEARCH("Ext ",'Cost Code (New)'!$F10573)-LEN("Ext")))))+0,"")</f>
        <v/>
      </c>
      <c r="B10573" s="8"/>
      <c r="C10573" s="3"/>
      <c r="D10573" s="3"/>
      <c r="E10573" s="3"/>
      <c r="F10573" s="3"/>
      <c r="G10573" s="3"/>
      <c r="H10573" s="3"/>
      <c r="I10573" s="3"/>
    </row>
    <row r="10574" ht="15.75" customHeight="1">
      <c r="A10574" s="3" t="str">
        <f>IFERROR(TRIM(LEFT(RIGHT('Cost Code (New)'!$F10574,LEN('Cost Code (New)'!$F10574)-SEARCH("Ext ",'Cost Code (New)'!$F10574)-LEN("Ext")),SEARCH(" - ",RIGHT('Cost Code (New)'!$F10574,LEN('Cost Code (New)'!$F10574)-SEARCH("Ext ",'Cost Code (New)'!$F10574)-LEN("Ext")))))+0,"")</f>
        <v/>
      </c>
      <c r="B10574" s="8"/>
      <c r="C10574" s="3"/>
      <c r="D10574" s="3"/>
      <c r="E10574" s="3"/>
      <c r="F10574" s="3"/>
      <c r="G10574" s="3"/>
      <c r="H10574" s="3"/>
      <c r="I10574" s="3"/>
    </row>
    <row r="10575" ht="15.75" customHeight="1">
      <c r="A10575" s="3" t="str">
        <f>IFERROR(TRIM(LEFT(RIGHT('Cost Code (New)'!$F10575,LEN('Cost Code (New)'!$F10575)-SEARCH("Ext ",'Cost Code (New)'!$F10575)-LEN("Ext")),SEARCH(" - ",RIGHT('Cost Code (New)'!$F10575,LEN('Cost Code (New)'!$F10575)-SEARCH("Ext ",'Cost Code (New)'!$F10575)-LEN("Ext")))))+0,"")</f>
        <v/>
      </c>
      <c r="B10575" s="8"/>
      <c r="C10575" s="3"/>
      <c r="D10575" s="3"/>
      <c r="E10575" s="3"/>
      <c r="F10575" s="3"/>
      <c r="G10575" s="3"/>
      <c r="H10575" s="3"/>
      <c r="I10575" s="3"/>
    </row>
    <row r="10576" ht="15.75" customHeight="1">
      <c r="A10576" s="3" t="str">
        <f>IFERROR(TRIM(LEFT(RIGHT('Cost Code (New)'!$F10576,LEN('Cost Code (New)'!$F10576)-SEARCH("Ext ",'Cost Code (New)'!$F10576)-LEN("Ext")),SEARCH(" - ",RIGHT('Cost Code (New)'!$F10576,LEN('Cost Code (New)'!$F10576)-SEARCH("Ext ",'Cost Code (New)'!$F10576)-LEN("Ext")))))+0,"")</f>
        <v/>
      </c>
      <c r="B10576" s="8"/>
      <c r="C10576" s="3"/>
      <c r="D10576" s="3"/>
      <c r="E10576" s="3"/>
      <c r="F10576" s="3"/>
      <c r="G10576" s="3"/>
      <c r="H10576" s="3"/>
      <c r="I10576" s="3"/>
    </row>
    <row r="10577" ht="15.75" customHeight="1">
      <c r="A10577" s="3" t="str">
        <f>IFERROR(TRIM(LEFT(RIGHT('Cost Code (New)'!$F10577,LEN('Cost Code (New)'!$F10577)-SEARCH("Ext ",'Cost Code (New)'!$F10577)-LEN("Ext")),SEARCH(" - ",RIGHT('Cost Code (New)'!$F10577,LEN('Cost Code (New)'!$F10577)-SEARCH("Ext ",'Cost Code (New)'!$F10577)-LEN("Ext")))))+0,"")</f>
        <v/>
      </c>
      <c r="B10577" s="8"/>
      <c r="C10577" s="3"/>
      <c r="D10577" s="3"/>
      <c r="E10577" s="3"/>
      <c r="F10577" s="3"/>
      <c r="G10577" s="3"/>
      <c r="H10577" s="3"/>
      <c r="I10577" s="3"/>
    </row>
    <row r="10578" ht="15.75" customHeight="1">
      <c r="A10578" s="3" t="str">
        <f>IFERROR(TRIM(LEFT(RIGHT('Cost Code (New)'!$F10578,LEN('Cost Code (New)'!$F10578)-SEARCH("Ext ",'Cost Code (New)'!$F10578)-LEN("Ext")),SEARCH(" - ",RIGHT('Cost Code (New)'!$F10578,LEN('Cost Code (New)'!$F10578)-SEARCH("Ext ",'Cost Code (New)'!$F10578)-LEN("Ext")))))+0,"")</f>
        <v/>
      </c>
      <c r="B10578" s="8"/>
      <c r="C10578" s="3"/>
      <c r="D10578" s="3"/>
      <c r="E10578" s="3"/>
      <c r="F10578" s="3"/>
      <c r="G10578" s="3"/>
      <c r="H10578" s="3"/>
      <c r="I10578" s="3"/>
    </row>
    <row r="10579" ht="15.75" customHeight="1">
      <c r="A10579" s="3" t="str">
        <f>IFERROR(TRIM(LEFT(RIGHT('Cost Code (New)'!$F10579,LEN('Cost Code (New)'!$F10579)-SEARCH("Ext ",'Cost Code (New)'!$F10579)-LEN("Ext")),SEARCH(" - ",RIGHT('Cost Code (New)'!$F10579,LEN('Cost Code (New)'!$F10579)-SEARCH("Ext ",'Cost Code (New)'!$F10579)-LEN("Ext")))))+0,"")</f>
        <v/>
      </c>
      <c r="B10579" s="8"/>
      <c r="C10579" s="3"/>
      <c r="D10579" s="3"/>
      <c r="E10579" s="3"/>
      <c r="F10579" s="3"/>
      <c r="G10579" s="3"/>
      <c r="H10579" s="3"/>
      <c r="I10579" s="3"/>
    </row>
    <row r="10580" ht="15.75" customHeight="1">
      <c r="A10580" s="3" t="str">
        <f>IFERROR(TRIM(LEFT(RIGHT('Cost Code (New)'!$F10580,LEN('Cost Code (New)'!$F10580)-SEARCH("Ext ",'Cost Code (New)'!$F10580)-LEN("Ext")),SEARCH(" - ",RIGHT('Cost Code (New)'!$F10580,LEN('Cost Code (New)'!$F10580)-SEARCH("Ext ",'Cost Code (New)'!$F10580)-LEN("Ext")))))+0,"")</f>
        <v/>
      </c>
      <c r="B10580" s="8"/>
      <c r="C10580" s="3"/>
      <c r="D10580" s="3"/>
      <c r="E10580" s="3"/>
      <c r="F10580" s="3"/>
      <c r="G10580" s="3"/>
      <c r="H10580" s="3"/>
      <c r="I10580" s="3"/>
    </row>
    <row r="10581" ht="15.75" customHeight="1">
      <c r="A10581" s="3" t="str">
        <f>IFERROR(TRIM(LEFT(RIGHT('Cost Code (New)'!$F10581,LEN('Cost Code (New)'!$F10581)-SEARCH("Ext ",'Cost Code (New)'!$F10581)-LEN("Ext")),SEARCH(" - ",RIGHT('Cost Code (New)'!$F10581,LEN('Cost Code (New)'!$F10581)-SEARCH("Ext ",'Cost Code (New)'!$F10581)-LEN("Ext")))))+0,"")</f>
        <v/>
      </c>
      <c r="B10581" s="8"/>
      <c r="C10581" s="3"/>
      <c r="D10581" s="3"/>
      <c r="E10581" s="3"/>
      <c r="F10581" s="3"/>
      <c r="G10581" s="3"/>
      <c r="H10581" s="3"/>
      <c r="I10581" s="3"/>
    </row>
    <row r="10582" ht="15.75" customHeight="1">
      <c r="A10582" s="3" t="str">
        <f>IFERROR(TRIM(LEFT(RIGHT('Cost Code (New)'!$F10582,LEN('Cost Code (New)'!$F10582)-SEARCH("Ext ",'Cost Code (New)'!$F10582)-LEN("Ext")),SEARCH(" - ",RIGHT('Cost Code (New)'!$F10582,LEN('Cost Code (New)'!$F10582)-SEARCH("Ext ",'Cost Code (New)'!$F10582)-LEN("Ext")))))+0,"")</f>
        <v/>
      </c>
      <c r="B10582" s="8"/>
      <c r="C10582" s="3"/>
      <c r="D10582" s="3"/>
      <c r="E10582" s="3"/>
      <c r="F10582" s="3"/>
      <c r="G10582" s="3"/>
      <c r="H10582" s="3"/>
      <c r="I10582" s="3"/>
    </row>
    <row r="10583" ht="15.75" customHeight="1">
      <c r="A10583" s="3" t="str">
        <f>IFERROR(TRIM(LEFT(RIGHT('Cost Code (New)'!$F10583,LEN('Cost Code (New)'!$F10583)-SEARCH("Ext ",'Cost Code (New)'!$F10583)-LEN("Ext")),SEARCH(" - ",RIGHT('Cost Code (New)'!$F10583,LEN('Cost Code (New)'!$F10583)-SEARCH("Ext ",'Cost Code (New)'!$F10583)-LEN("Ext")))))+0,"")</f>
        <v/>
      </c>
      <c r="B10583" s="8"/>
      <c r="C10583" s="3"/>
      <c r="D10583" s="3"/>
      <c r="E10583" s="3"/>
      <c r="F10583" s="3"/>
      <c r="G10583" s="3"/>
      <c r="H10583" s="3"/>
      <c r="I10583" s="3"/>
    </row>
    <row r="10584" ht="15.75" customHeight="1">
      <c r="A10584" s="3" t="str">
        <f>IFERROR(TRIM(LEFT(RIGHT('Cost Code (New)'!$F10584,LEN('Cost Code (New)'!$F10584)-SEARCH("Ext ",'Cost Code (New)'!$F10584)-LEN("Ext")),SEARCH(" - ",RIGHT('Cost Code (New)'!$F10584,LEN('Cost Code (New)'!$F10584)-SEARCH("Ext ",'Cost Code (New)'!$F10584)-LEN("Ext")))))+0,"")</f>
        <v/>
      </c>
      <c r="B10584" s="8"/>
      <c r="C10584" s="3"/>
      <c r="D10584" s="3"/>
      <c r="E10584" s="3"/>
      <c r="F10584" s="3"/>
      <c r="G10584" s="3"/>
      <c r="H10584" s="3"/>
      <c r="I10584" s="3"/>
    </row>
    <row r="10585" ht="15.75" customHeight="1">
      <c r="A10585" s="3" t="str">
        <f>IFERROR(TRIM(LEFT(RIGHT('Cost Code (New)'!$F10585,LEN('Cost Code (New)'!$F10585)-SEARCH("Ext ",'Cost Code (New)'!$F10585)-LEN("Ext")),SEARCH(" - ",RIGHT('Cost Code (New)'!$F10585,LEN('Cost Code (New)'!$F10585)-SEARCH("Ext ",'Cost Code (New)'!$F10585)-LEN("Ext")))))+0,"")</f>
        <v/>
      </c>
      <c r="B10585" s="8"/>
      <c r="C10585" s="3"/>
      <c r="D10585" s="3"/>
      <c r="E10585" s="3"/>
      <c r="F10585" s="3"/>
      <c r="G10585" s="3"/>
      <c r="H10585" s="3"/>
      <c r="I10585" s="3"/>
    </row>
    <row r="10586" ht="15.75" customHeight="1">
      <c r="A10586" s="3" t="str">
        <f>IFERROR(TRIM(LEFT(RIGHT('Cost Code (New)'!$F10586,LEN('Cost Code (New)'!$F10586)-SEARCH("Ext ",'Cost Code (New)'!$F10586)-LEN("Ext")),SEARCH(" - ",RIGHT('Cost Code (New)'!$F10586,LEN('Cost Code (New)'!$F10586)-SEARCH("Ext ",'Cost Code (New)'!$F10586)-LEN("Ext")))))+0,"")</f>
        <v/>
      </c>
      <c r="B10586" s="8"/>
      <c r="C10586" s="3"/>
      <c r="D10586" s="3"/>
      <c r="E10586" s="3"/>
      <c r="F10586" s="3"/>
      <c r="G10586" s="3"/>
      <c r="H10586" s="3"/>
      <c r="I10586" s="3"/>
    </row>
    <row r="10587" ht="15.75" customHeight="1">
      <c r="A10587" s="3" t="str">
        <f>IFERROR(TRIM(LEFT(RIGHT('Cost Code (New)'!$F10587,LEN('Cost Code (New)'!$F10587)-SEARCH("Ext ",'Cost Code (New)'!$F10587)-LEN("Ext")),SEARCH(" - ",RIGHT('Cost Code (New)'!$F10587,LEN('Cost Code (New)'!$F10587)-SEARCH("Ext ",'Cost Code (New)'!$F10587)-LEN("Ext")))))+0,"")</f>
        <v/>
      </c>
      <c r="B10587" s="8"/>
      <c r="C10587" s="3"/>
      <c r="D10587" s="3"/>
      <c r="E10587" s="3"/>
      <c r="F10587" s="3"/>
      <c r="G10587" s="3"/>
      <c r="H10587" s="3"/>
      <c r="I10587" s="3"/>
    </row>
    <row r="10588" ht="15.75" customHeight="1">
      <c r="A10588" s="3" t="str">
        <f>IFERROR(TRIM(LEFT(RIGHT('Cost Code (New)'!$F10588,LEN('Cost Code (New)'!$F10588)-SEARCH("Ext ",'Cost Code (New)'!$F10588)-LEN("Ext")),SEARCH(" - ",RIGHT('Cost Code (New)'!$F10588,LEN('Cost Code (New)'!$F10588)-SEARCH("Ext ",'Cost Code (New)'!$F10588)-LEN("Ext")))))+0,"")</f>
        <v/>
      </c>
      <c r="B10588" s="8"/>
      <c r="C10588" s="3"/>
      <c r="D10588" s="3"/>
      <c r="E10588" s="3"/>
      <c r="F10588" s="3"/>
      <c r="G10588" s="3"/>
      <c r="H10588" s="3"/>
      <c r="I10588" s="3"/>
    </row>
    <row r="10589" ht="15.75" customHeight="1">
      <c r="A10589" s="3" t="str">
        <f>IFERROR(TRIM(LEFT(RIGHT('Cost Code (New)'!$F10589,LEN('Cost Code (New)'!$F10589)-SEARCH("Ext ",'Cost Code (New)'!$F10589)-LEN("Ext")),SEARCH(" - ",RIGHT('Cost Code (New)'!$F10589,LEN('Cost Code (New)'!$F10589)-SEARCH("Ext ",'Cost Code (New)'!$F10589)-LEN("Ext")))))+0,"")</f>
        <v/>
      </c>
      <c r="B10589" s="8"/>
      <c r="C10589" s="3"/>
      <c r="D10589" s="3"/>
      <c r="E10589" s="3"/>
      <c r="F10589" s="3"/>
      <c r="G10589" s="3"/>
      <c r="H10589" s="3"/>
      <c r="I10589" s="3"/>
    </row>
    <row r="10590" ht="15.75" customHeight="1">
      <c r="A10590" s="3" t="str">
        <f>IFERROR(TRIM(LEFT(RIGHT('Cost Code (New)'!$F10590,LEN('Cost Code (New)'!$F10590)-SEARCH("Ext ",'Cost Code (New)'!$F10590)-LEN("Ext")),SEARCH(" - ",RIGHT('Cost Code (New)'!$F10590,LEN('Cost Code (New)'!$F10590)-SEARCH("Ext ",'Cost Code (New)'!$F10590)-LEN("Ext")))))+0,"")</f>
        <v/>
      </c>
      <c r="B10590" s="8"/>
      <c r="C10590" s="3"/>
      <c r="D10590" s="3"/>
      <c r="E10590" s="3"/>
      <c r="F10590" s="3"/>
      <c r="G10590" s="3"/>
      <c r="H10590" s="3"/>
      <c r="I10590" s="3"/>
    </row>
    <row r="10591" ht="15.75" customHeight="1">
      <c r="A10591" s="3" t="str">
        <f>IFERROR(TRIM(LEFT(RIGHT('Cost Code (New)'!$F10591,LEN('Cost Code (New)'!$F10591)-SEARCH("Ext ",'Cost Code (New)'!$F10591)-LEN("Ext")),SEARCH(" - ",RIGHT('Cost Code (New)'!$F10591,LEN('Cost Code (New)'!$F10591)-SEARCH("Ext ",'Cost Code (New)'!$F10591)-LEN("Ext")))))+0,"")</f>
        <v/>
      </c>
      <c r="B10591" s="8"/>
      <c r="C10591" s="3"/>
      <c r="D10591" s="3"/>
      <c r="E10591" s="3"/>
      <c r="F10591" s="3"/>
      <c r="G10591" s="3"/>
      <c r="H10591" s="3"/>
      <c r="I10591" s="3"/>
    </row>
    <row r="10592" ht="15.75" customHeight="1">
      <c r="A10592" s="3" t="str">
        <f>IFERROR(TRIM(LEFT(RIGHT('Cost Code (New)'!$F10592,LEN('Cost Code (New)'!$F10592)-SEARCH("Ext ",'Cost Code (New)'!$F10592)-LEN("Ext")),SEARCH(" - ",RIGHT('Cost Code (New)'!$F10592,LEN('Cost Code (New)'!$F10592)-SEARCH("Ext ",'Cost Code (New)'!$F10592)-LEN("Ext")))))+0,"")</f>
        <v/>
      </c>
      <c r="B10592" s="8"/>
      <c r="C10592" s="3"/>
      <c r="D10592" s="3"/>
      <c r="E10592" s="3"/>
      <c r="F10592" s="3"/>
      <c r="G10592" s="3"/>
      <c r="H10592" s="3"/>
      <c r="I10592" s="3"/>
    </row>
    <row r="10593" ht="15.75" customHeight="1">
      <c r="A10593" s="3" t="str">
        <f>IFERROR(TRIM(LEFT(RIGHT('Cost Code (New)'!$F10593,LEN('Cost Code (New)'!$F10593)-SEARCH("Ext ",'Cost Code (New)'!$F10593)-LEN("Ext")),SEARCH(" - ",RIGHT('Cost Code (New)'!$F10593,LEN('Cost Code (New)'!$F10593)-SEARCH("Ext ",'Cost Code (New)'!$F10593)-LEN("Ext")))))+0,"")</f>
        <v/>
      </c>
      <c r="B10593" s="8"/>
      <c r="C10593" s="3"/>
      <c r="D10593" s="3"/>
      <c r="E10593" s="3"/>
      <c r="F10593" s="3"/>
      <c r="G10593" s="3"/>
      <c r="H10593" s="3"/>
      <c r="I10593" s="3"/>
    </row>
    <row r="10594" ht="15.75" customHeight="1">
      <c r="A10594" s="3" t="str">
        <f>IFERROR(TRIM(LEFT(RIGHT('Cost Code (New)'!$F10594,LEN('Cost Code (New)'!$F10594)-SEARCH("Ext ",'Cost Code (New)'!$F10594)-LEN("Ext")),SEARCH(" - ",RIGHT('Cost Code (New)'!$F10594,LEN('Cost Code (New)'!$F10594)-SEARCH("Ext ",'Cost Code (New)'!$F10594)-LEN("Ext")))))+0,"")</f>
        <v/>
      </c>
      <c r="B10594" s="8"/>
      <c r="C10594" s="3"/>
      <c r="D10594" s="3"/>
      <c r="E10594" s="3"/>
      <c r="F10594" s="3"/>
      <c r="G10594" s="3"/>
      <c r="H10594" s="3"/>
      <c r="I10594" s="3"/>
    </row>
    <row r="10595" ht="15.75" customHeight="1">
      <c r="A10595" s="3" t="str">
        <f>IFERROR(TRIM(LEFT(RIGHT('Cost Code (New)'!$F10595,LEN('Cost Code (New)'!$F10595)-SEARCH("Ext ",'Cost Code (New)'!$F10595)-LEN("Ext")),SEARCH(" - ",RIGHT('Cost Code (New)'!$F10595,LEN('Cost Code (New)'!$F10595)-SEARCH("Ext ",'Cost Code (New)'!$F10595)-LEN("Ext")))))+0,"")</f>
        <v/>
      </c>
      <c r="B10595" s="8"/>
      <c r="C10595" s="3"/>
      <c r="D10595" s="3"/>
      <c r="E10595" s="3"/>
      <c r="F10595" s="3"/>
      <c r="G10595" s="3"/>
      <c r="H10595" s="3"/>
      <c r="I10595" s="3"/>
    </row>
    <row r="10596" ht="15.75" customHeight="1">
      <c r="A10596" s="3" t="str">
        <f>IFERROR(TRIM(LEFT(RIGHT('Cost Code (New)'!$F10596,LEN('Cost Code (New)'!$F10596)-SEARCH("Ext ",'Cost Code (New)'!$F10596)-LEN("Ext")),SEARCH(" - ",RIGHT('Cost Code (New)'!$F10596,LEN('Cost Code (New)'!$F10596)-SEARCH("Ext ",'Cost Code (New)'!$F10596)-LEN("Ext")))))+0,"")</f>
        <v/>
      </c>
      <c r="B10596" s="8"/>
      <c r="C10596" s="3"/>
      <c r="D10596" s="3"/>
      <c r="E10596" s="3"/>
      <c r="F10596" s="3"/>
      <c r="G10596" s="3"/>
      <c r="H10596" s="3"/>
      <c r="I10596" s="3"/>
    </row>
    <row r="10597" ht="15.75" customHeight="1">
      <c r="A10597" s="3" t="str">
        <f>IFERROR(TRIM(LEFT(RIGHT('Cost Code (New)'!$F10597,LEN('Cost Code (New)'!$F10597)-SEARCH("Ext ",'Cost Code (New)'!$F10597)-LEN("Ext")),SEARCH(" - ",RIGHT('Cost Code (New)'!$F10597,LEN('Cost Code (New)'!$F10597)-SEARCH("Ext ",'Cost Code (New)'!$F10597)-LEN("Ext")))))+0,"")</f>
        <v/>
      </c>
      <c r="B10597" s="8"/>
      <c r="C10597" s="3"/>
      <c r="D10597" s="3"/>
      <c r="E10597" s="3"/>
      <c r="F10597" s="3"/>
      <c r="G10597" s="3"/>
      <c r="H10597" s="3"/>
      <c r="I10597" s="3"/>
    </row>
    <row r="10598" ht="15.75" customHeight="1">
      <c r="A10598" s="3" t="str">
        <f>IFERROR(TRIM(LEFT(RIGHT('Cost Code (New)'!$F10598,LEN('Cost Code (New)'!$F10598)-SEARCH("Ext ",'Cost Code (New)'!$F10598)-LEN("Ext")),SEARCH(" - ",RIGHT('Cost Code (New)'!$F10598,LEN('Cost Code (New)'!$F10598)-SEARCH("Ext ",'Cost Code (New)'!$F10598)-LEN("Ext")))))+0,"")</f>
        <v/>
      </c>
      <c r="B10598" s="8"/>
      <c r="C10598" s="3"/>
      <c r="D10598" s="3"/>
      <c r="E10598" s="3"/>
      <c r="F10598" s="3"/>
      <c r="G10598" s="3"/>
      <c r="H10598" s="3"/>
      <c r="I10598" s="3"/>
    </row>
    <row r="10599" ht="15.75" customHeight="1">
      <c r="A10599" s="3" t="str">
        <f>IFERROR(TRIM(LEFT(RIGHT('Cost Code (New)'!$F10599,LEN('Cost Code (New)'!$F10599)-SEARCH("Ext ",'Cost Code (New)'!$F10599)-LEN("Ext")),SEARCH(" - ",RIGHT('Cost Code (New)'!$F10599,LEN('Cost Code (New)'!$F10599)-SEARCH("Ext ",'Cost Code (New)'!$F10599)-LEN("Ext")))))+0,"")</f>
        <v/>
      </c>
      <c r="B10599" s="8"/>
      <c r="C10599" s="3"/>
      <c r="D10599" s="3"/>
      <c r="E10599" s="3"/>
      <c r="F10599" s="3"/>
      <c r="G10599" s="3"/>
      <c r="H10599" s="3"/>
      <c r="I10599" s="3"/>
    </row>
    <row r="10600" ht="15.75" customHeight="1">
      <c r="A10600" s="3" t="str">
        <f>IFERROR(TRIM(LEFT(RIGHT('Cost Code (New)'!$F10600,LEN('Cost Code (New)'!$F10600)-SEARCH("Ext ",'Cost Code (New)'!$F10600)-LEN("Ext")),SEARCH(" - ",RIGHT('Cost Code (New)'!$F10600,LEN('Cost Code (New)'!$F10600)-SEARCH("Ext ",'Cost Code (New)'!$F10600)-LEN("Ext")))))+0,"")</f>
        <v/>
      </c>
      <c r="B10600" s="8"/>
      <c r="C10600" s="3"/>
      <c r="D10600" s="3"/>
      <c r="E10600" s="3"/>
      <c r="F10600" s="3"/>
      <c r="G10600" s="3"/>
      <c r="H10600" s="3"/>
      <c r="I10600" s="3"/>
    </row>
    <row r="10601" ht="15.75" customHeight="1">
      <c r="A10601" s="3" t="str">
        <f>IFERROR(TRIM(LEFT(RIGHT('Cost Code (New)'!$F10601,LEN('Cost Code (New)'!$F10601)-SEARCH("Ext ",'Cost Code (New)'!$F10601)-LEN("Ext")),SEARCH(" - ",RIGHT('Cost Code (New)'!$F10601,LEN('Cost Code (New)'!$F10601)-SEARCH("Ext ",'Cost Code (New)'!$F10601)-LEN("Ext")))))+0,"")</f>
        <v/>
      </c>
      <c r="B10601" s="8"/>
      <c r="C10601" s="3"/>
      <c r="D10601" s="3"/>
      <c r="E10601" s="3"/>
      <c r="F10601" s="3"/>
      <c r="G10601" s="3"/>
      <c r="H10601" s="3"/>
      <c r="I10601" s="3"/>
    </row>
    <row r="10602" ht="15.75" customHeight="1">
      <c r="A10602" s="3" t="str">
        <f>IFERROR(TRIM(LEFT(RIGHT('Cost Code (New)'!$F10602,LEN('Cost Code (New)'!$F10602)-SEARCH("Ext ",'Cost Code (New)'!$F10602)-LEN("Ext")),SEARCH(" - ",RIGHT('Cost Code (New)'!$F10602,LEN('Cost Code (New)'!$F10602)-SEARCH("Ext ",'Cost Code (New)'!$F10602)-LEN("Ext")))))+0,"")</f>
        <v/>
      </c>
      <c r="B10602" s="8"/>
      <c r="C10602" s="3"/>
      <c r="D10602" s="3"/>
      <c r="E10602" s="3"/>
      <c r="F10602" s="3"/>
      <c r="G10602" s="3"/>
      <c r="H10602" s="3"/>
      <c r="I10602" s="3"/>
    </row>
    <row r="10603" ht="15.75" customHeight="1">
      <c r="A10603" s="3" t="str">
        <f>IFERROR(TRIM(LEFT(RIGHT('Cost Code (New)'!$F10603,LEN('Cost Code (New)'!$F10603)-SEARCH("Ext ",'Cost Code (New)'!$F10603)-LEN("Ext")),SEARCH(" - ",RIGHT('Cost Code (New)'!$F10603,LEN('Cost Code (New)'!$F10603)-SEARCH("Ext ",'Cost Code (New)'!$F10603)-LEN("Ext")))))+0,"")</f>
        <v/>
      </c>
      <c r="B10603" s="8"/>
      <c r="C10603" s="3"/>
      <c r="D10603" s="3"/>
      <c r="E10603" s="3"/>
      <c r="F10603" s="3"/>
      <c r="G10603" s="3"/>
      <c r="H10603" s="3"/>
      <c r="I10603" s="3"/>
    </row>
    <row r="10604" ht="15.75" customHeight="1">
      <c r="A10604" s="3" t="str">
        <f>IFERROR(TRIM(LEFT(RIGHT('Cost Code (New)'!$F10604,LEN('Cost Code (New)'!$F10604)-SEARCH("Ext ",'Cost Code (New)'!$F10604)-LEN("Ext")),SEARCH(" - ",RIGHT('Cost Code (New)'!$F10604,LEN('Cost Code (New)'!$F10604)-SEARCH("Ext ",'Cost Code (New)'!$F10604)-LEN("Ext")))))+0,"")</f>
        <v/>
      </c>
      <c r="B10604" s="8"/>
      <c r="C10604" s="3"/>
      <c r="D10604" s="3"/>
      <c r="E10604" s="3"/>
      <c r="F10604" s="3"/>
      <c r="G10604" s="3"/>
      <c r="H10604" s="3"/>
      <c r="I10604" s="3"/>
    </row>
    <row r="10605" ht="15.75" customHeight="1">
      <c r="A10605" s="3" t="str">
        <f>IFERROR(TRIM(LEFT(RIGHT('Cost Code (New)'!$F10605,LEN('Cost Code (New)'!$F10605)-SEARCH("Ext ",'Cost Code (New)'!$F10605)-LEN("Ext")),SEARCH(" - ",RIGHT('Cost Code (New)'!$F10605,LEN('Cost Code (New)'!$F10605)-SEARCH("Ext ",'Cost Code (New)'!$F10605)-LEN("Ext")))))+0,"")</f>
        <v/>
      </c>
      <c r="B10605" s="8"/>
      <c r="C10605" s="3"/>
      <c r="D10605" s="3"/>
      <c r="E10605" s="3"/>
      <c r="F10605" s="3"/>
      <c r="G10605" s="3"/>
      <c r="H10605" s="3"/>
      <c r="I10605" s="3"/>
    </row>
    <row r="10606" ht="15.75" customHeight="1">
      <c r="A10606" s="3" t="str">
        <f>IFERROR(TRIM(LEFT(RIGHT('Cost Code (New)'!$F10606,LEN('Cost Code (New)'!$F10606)-SEARCH("Ext ",'Cost Code (New)'!$F10606)-LEN("Ext")),SEARCH(" - ",RIGHT('Cost Code (New)'!$F10606,LEN('Cost Code (New)'!$F10606)-SEARCH("Ext ",'Cost Code (New)'!$F10606)-LEN("Ext")))))+0,"")</f>
        <v/>
      </c>
      <c r="B10606" s="8"/>
      <c r="C10606" s="3"/>
      <c r="D10606" s="3"/>
      <c r="E10606" s="3"/>
      <c r="F10606" s="3"/>
      <c r="G10606" s="3"/>
      <c r="H10606" s="3"/>
      <c r="I10606" s="3"/>
    </row>
    <row r="10607" ht="15.75" customHeight="1">
      <c r="A10607" s="3" t="str">
        <f>IFERROR(TRIM(LEFT(RIGHT('Cost Code (New)'!$F10607,LEN('Cost Code (New)'!$F10607)-SEARCH("Ext ",'Cost Code (New)'!$F10607)-LEN("Ext")),SEARCH(" - ",RIGHT('Cost Code (New)'!$F10607,LEN('Cost Code (New)'!$F10607)-SEARCH("Ext ",'Cost Code (New)'!$F10607)-LEN("Ext")))))+0,"")</f>
        <v/>
      </c>
      <c r="B10607" s="8"/>
      <c r="C10607" s="3"/>
      <c r="D10607" s="3"/>
      <c r="E10607" s="3"/>
      <c r="F10607" s="3"/>
      <c r="G10607" s="3"/>
      <c r="H10607" s="3"/>
      <c r="I10607" s="3"/>
    </row>
    <row r="10608" ht="15.75" customHeight="1">
      <c r="A10608" s="3" t="str">
        <f>IFERROR(TRIM(LEFT(RIGHT('Cost Code (New)'!$F10608,LEN('Cost Code (New)'!$F10608)-SEARCH("Ext ",'Cost Code (New)'!$F10608)-LEN("Ext")),SEARCH(" - ",RIGHT('Cost Code (New)'!$F10608,LEN('Cost Code (New)'!$F10608)-SEARCH("Ext ",'Cost Code (New)'!$F10608)-LEN("Ext")))))+0,"")</f>
        <v/>
      </c>
      <c r="B10608" s="8"/>
      <c r="C10608" s="3"/>
      <c r="D10608" s="3"/>
      <c r="E10608" s="3"/>
      <c r="F10608" s="3"/>
      <c r="G10608" s="3"/>
      <c r="H10608" s="3"/>
      <c r="I10608" s="3"/>
    </row>
    <row r="10609" ht="15.75" customHeight="1">
      <c r="A10609" s="3" t="str">
        <f>IFERROR(TRIM(LEFT(RIGHT('Cost Code (New)'!$F10609,LEN('Cost Code (New)'!$F10609)-SEARCH("Ext ",'Cost Code (New)'!$F10609)-LEN("Ext")),SEARCH(" - ",RIGHT('Cost Code (New)'!$F10609,LEN('Cost Code (New)'!$F10609)-SEARCH("Ext ",'Cost Code (New)'!$F10609)-LEN("Ext")))))+0,"")</f>
        <v/>
      </c>
      <c r="B10609" s="8"/>
      <c r="C10609" s="3"/>
      <c r="D10609" s="3"/>
      <c r="E10609" s="3"/>
      <c r="F10609" s="3"/>
      <c r="G10609" s="3"/>
      <c r="H10609" s="3"/>
      <c r="I10609" s="3"/>
    </row>
    <row r="10610" ht="15.75" customHeight="1">
      <c r="A10610" s="3" t="str">
        <f>IFERROR(TRIM(LEFT(RIGHT('Cost Code (New)'!$F10610,LEN('Cost Code (New)'!$F10610)-SEARCH("Ext ",'Cost Code (New)'!$F10610)-LEN("Ext")),SEARCH(" - ",RIGHT('Cost Code (New)'!$F10610,LEN('Cost Code (New)'!$F10610)-SEARCH("Ext ",'Cost Code (New)'!$F10610)-LEN("Ext")))))+0,"")</f>
        <v/>
      </c>
      <c r="B10610" s="8"/>
      <c r="C10610" s="3"/>
      <c r="D10610" s="3"/>
      <c r="E10610" s="3"/>
      <c r="F10610" s="3"/>
      <c r="G10610" s="3"/>
      <c r="H10610" s="3"/>
      <c r="I10610" s="3"/>
    </row>
    <row r="10611" ht="15.75" customHeight="1">
      <c r="A10611" s="3" t="str">
        <f>IFERROR(TRIM(LEFT(RIGHT('Cost Code (New)'!$F10611,LEN('Cost Code (New)'!$F10611)-SEARCH("Ext ",'Cost Code (New)'!$F10611)-LEN("Ext")),SEARCH(" - ",RIGHT('Cost Code (New)'!$F10611,LEN('Cost Code (New)'!$F10611)-SEARCH("Ext ",'Cost Code (New)'!$F10611)-LEN("Ext")))))+0,"")</f>
        <v/>
      </c>
      <c r="B10611" s="8"/>
      <c r="C10611" s="3"/>
      <c r="D10611" s="3"/>
      <c r="E10611" s="3"/>
      <c r="F10611" s="3"/>
      <c r="G10611" s="3"/>
      <c r="H10611" s="3"/>
      <c r="I10611" s="3"/>
    </row>
    <row r="10612" ht="15.75" customHeight="1">
      <c r="A10612" s="3" t="str">
        <f>IFERROR(TRIM(LEFT(RIGHT('Cost Code (New)'!$F10612,LEN('Cost Code (New)'!$F10612)-SEARCH("Ext ",'Cost Code (New)'!$F10612)-LEN("Ext")),SEARCH(" - ",RIGHT('Cost Code (New)'!$F10612,LEN('Cost Code (New)'!$F10612)-SEARCH("Ext ",'Cost Code (New)'!$F10612)-LEN("Ext")))))+0,"")</f>
        <v/>
      </c>
      <c r="B10612" s="8"/>
      <c r="C10612" s="3"/>
      <c r="D10612" s="3"/>
      <c r="E10612" s="3"/>
      <c r="F10612" s="3"/>
      <c r="G10612" s="3"/>
      <c r="H10612" s="3"/>
      <c r="I10612" s="3"/>
    </row>
    <row r="10613" ht="15.75" customHeight="1">
      <c r="A10613" s="3" t="str">
        <f>IFERROR(TRIM(LEFT(RIGHT('Cost Code (New)'!$F10613,LEN('Cost Code (New)'!$F10613)-SEARCH("Ext ",'Cost Code (New)'!$F10613)-LEN("Ext")),SEARCH(" - ",RIGHT('Cost Code (New)'!$F10613,LEN('Cost Code (New)'!$F10613)-SEARCH("Ext ",'Cost Code (New)'!$F10613)-LEN("Ext")))))+0,"")</f>
        <v/>
      </c>
      <c r="B10613" s="8"/>
      <c r="C10613" s="3"/>
      <c r="D10613" s="3"/>
      <c r="E10613" s="3"/>
      <c r="F10613" s="3"/>
      <c r="G10613" s="3"/>
      <c r="H10613" s="3"/>
      <c r="I10613" s="3"/>
    </row>
    <row r="10614" ht="15.75" customHeight="1">
      <c r="A10614" s="3" t="str">
        <f>IFERROR(TRIM(LEFT(RIGHT('Cost Code (New)'!$F10614,LEN('Cost Code (New)'!$F10614)-SEARCH("Ext ",'Cost Code (New)'!$F10614)-LEN("Ext")),SEARCH(" - ",RIGHT('Cost Code (New)'!$F10614,LEN('Cost Code (New)'!$F10614)-SEARCH("Ext ",'Cost Code (New)'!$F10614)-LEN("Ext")))))+0,"")</f>
        <v/>
      </c>
      <c r="B10614" s="8"/>
      <c r="C10614" s="3"/>
      <c r="D10614" s="3"/>
      <c r="E10614" s="3"/>
      <c r="F10614" s="3"/>
      <c r="G10614" s="3"/>
      <c r="H10614" s="3"/>
      <c r="I10614" s="3"/>
    </row>
    <row r="10615" ht="15.75" customHeight="1">
      <c r="A10615" s="3" t="str">
        <f>IFERROR(TRIM(LEFT(RIGHT('Cost Code (New)'!$F10615,LEN('Cost Code (New)'!$F10615)-SEARCH("Ext ",'Cost Code (New)'!$F10615)-LEN("Ext")),SEARCH(" - ",RIGHT('Cost Code (New)'!$F10615,LEN('Cost Code (New)'!$F10615)-SEARCH("Ext ",'Cost Code (New)'!$F10615)-LEN("Ext")))))+0,"")</f>
        <v/>
      </c>
      <c r="B10615" s="8"/>
      <c r="C10615" s="3"/>
      <c r="D10615" s="3"/>
      <c r="E10615" s="3"/>
      <c r="F10615" s="3"/>
      <c r="G10615" s="3"/>
      <c r="H10615" s="3"/>
      <c r="I10615" s="3"/>
    </row>
    <row r="10616" ht="15.75" customHeight="1">
      <c r="A10616" s="3" t="str">
        <f>IFERROR(TRIM(LEFT(RIGHT('Cost Code (New)'!$F10616,LEN('Cost Code (New)'!$F10616)-SEARCH("Ext ",'Cost Code (New)'!$F10616)-LEN("Ext")),SEARCH(" - ",RIGHT('Cost Code (New)'!$F10616,LEN('Cost Code (New)'!$F10616)-SEARCH("Ext ",'Cost Code (New)'!$F10616)-LEN("Ext")))))+0,"")</f>
        <v/>
      </c>
      <c r="B10616" s="8"/>
      <c r="C10616" s="3"/>
      <c r="D10616" s="3"/>
      <c r="E10616" s="3"/>
      <c r="F10616" s="3"/>
      <c r="G10616" s="3"/>
      <c r="H10616" s="3"/>
      <c r="I10616" s="3"/>
    </row>
    <row r="10617" ht="15.75" customHeight="1">
      <c r="A10617" s="3" t="str">
        <f>IFERROR(TRIM(LEFT(RIGHT('Cost Code (New)'!$F10617,LEN('Cost Code (New)'!$F10617)-SEARCH("Ext ",'Cost Code (New)'!$F10617)-LEN("Ext")),SEARCH(" - ",RIGHT('Cost Code (New)'!$F10617,LEN('Cost Code (New)'!$F10617)-SEARCH("Ext ",'Cost Code (New)'!$F10617)-LEN("Ext")))))+0,"")</f>
        <v/>
      </c>
      <c r="B10617" s="8"/>
      <c r="C10617" s="3"/>
      <c r="D10617" s="3"/>
      <c r="E10617" s="3"/>
      <c r="F10617" s="3"/>
      <c r="G10617" s="3"/>
      <c r="H10617" s="3"/>
      <c r="I10617" s="3"/>
    </row>
    <row r="10618" ht="15.75" customHeight="1">
      <c r="A10618" s="3" t="str">
        <f>IFERROR(TRIM(LEFT(RIGHT('Cost Code (New)'!$F10618,LEN('Cost Code (New)'!$F10618)-SEARCH("Ext ",'Cost Code (New)'!$F10618)-LEN("Ext")),SEARCH(" - ",RIGHT('Cost Code (New)'!$F10618,LEN('Cost Code (New)'!$F10618)-SEARCH("Ext ",'Cost Code (New)'!$F10618)-LEN("Ext")))))+0,"")</f>
        <v/>
      </c>
      <c r="B10618" s="8"/>
      <c r="C10618" s="3"/>
      <c r="D10618" s="3"/>
      <c r="E10618" s="3"/>
      <c r="F10618" s="3"/>
      <c r="G10618" s="3"/>
      <c r="H10618" s="3"/>
      <c r="I10618" s="3"/>
    </row>
    <row r="10619" ht="15.75" customHeight="1">
      <c r="A10619" s="3" t="str">
        <f>IFERROR(TRIM(LEFT(RIGHT('Cost Code (New)'!$F10619,LEN('Cost Code (New)'!$F10619)-SEARCH("Ext ",'Cost Code (New)'!$F10619)-LEN("Ext")),SEARCH(" - ",RIGHT('Cost Code (New)'!$F10619,LEN('Cost Code (New)'!$F10619)-SEARCH("Ext ",'Cost Code (New)'!$F10619)-LEN("Ext")))))+0,"")</f>
        <v/>
      </c>
      <c r="B10619" s="8"/>
      <c r="C10619" s="3"/>
      <c r="D10619" s="3"/>
      <c r="E10619" s="3"/>
      <c r="F10619" s="3"/>
      <c r="G10619" s="3"/>
      <c r="H10619" s="3"/>
      <c r="I10619" s="3"/>
    </row>
    <row r="10620" ht="15.75" customHeight="1">
      <c r="A10620" s="3" t="str">
        <f>IFERROR(TRIM(LEFT(RIGHT('Cost Code (New)'!$F10620,LEN('Cost Code (New)'!$F10620)-SEARCH("Ext ",'Cost Code (New)'!$F10620)-LEN("Ext")),SEARCH(" - ",RIGHT('Cost Code (New)'!$F10620,LEN('Cost Code (New)'!$F10620)-SEARCH("Ext ",'Cost Code (New)'!$F10620)-LEN("Ext")))))+0,"")</f>
        <v/>
      </c>
      <c r="B10620" s="8"/>
      <c r="C10620" s="3"/>
      <c r="D10620" s="3"/>
      <c r="E10620" s="3"/>
      <c r="F10620" s="3"/>
      <c r="G10620" s="3"/>
      <c r="H10620" s="3"/>
      <c r="I10620" s="3"/>
    </row>
    <row r="10621" ht="15.75" customHeight="1">
      <c r="A10621" s="3" t="str">
        <f>IFERROR(TRIM(LEFT(RIGHT('Cost Code (New)'!$F10621,LEN('Cost Code (New)'!$F10621)-SEARCH("Ext ",'Cost Code (New)'!$F10621)-LEN("Ext")),SEARCH(" - ",RIGHT('Cost Code (New)'!$F10621,LEN('Cost Code (New)'!$F10621)-SEARCH("Ext ",'Cost Code (New)'!$F10621)-LEN("Ext")))))+0,"")</f>
        <v/>
      </c>
      <c r="B10621" s="8"/>
      <c r="C10621" s="3"/>
      <c r="D10621" s="3"/>
      <c r="E10621" s="3"/>
      <c r="F10621" s="3"/>
      <c r="G10621" s="3"/>
      <c r="H10621" s="3"/>
      <c r="I10621" s="3"/>
    </row>
    <row r="10622" ht="15.75" customHeight="1">
      <c r="A10622" s="3" t="str">
        <f>IFERROR(TRIM(LEFT(RIGHT('Cost Code (New)'!$F10622,LEN('Cost Code (New)'!$F10622)-SEARCH("Ext ",'Cost Code (New)'!$F10622)-LEN("Ext")),SEARCH(" - ",RIGHT('Cost Code (New)'!$F10622,LEN('Cost Code (New)'!$F10622)-SEARCH("Ext ",'Cost Code (New)'!$F10622)-LEN("Ext")))))+0,"")</f>
        <v/>
      </c>
      <c r="B10622" s="8"/>
      <c r="C10622" s="3"/>
      <c r="D10622" s="3"/>
      <c r="E10622" s="3"/>
      <c r="F10622" s="3"/>
      <c r="G10622" s="3"/>
      <c r="H10622" s="3"/>
      <c r="I10622" s="3"/>
    </row>
    <row r="10623" ht="15.75" customHeight="1">
      <c r="A10623" s="3" t="str">
        <f>IFERROR(TRIM(LEFT(RIGHT('Cost Code (New)'!$F10623,LEN('Cost Code (New)'!$F10623)-SEARCH("Ext ",'Cost Code (New)'!$F10623)-LEN("Ext")),SEARCH(" - ",RIGHT('Cost Code (New)'!$F10623,LEN('Cost Code (New)'!$F10623)-SEARCH("Ext ",'Cost Code (New)'!$F10623)-LEN("Ext")))))+0,"")</f>
        <v/>
      </c>
      <c r="B10623" s="8"/>
      <c r="C10623" s="3"/>
      <c r="D10623" s="3"/>
      <c r="E10623" s="3"/>
      <c r="F10623" s="3"/>
      <c r="G10623" s="3"/>
      <c r="H10623" s="3"/>
      <c r="I10623" s="3"/>
    </row>
    <row r="10624" ht="15.75" customHeight="1">
      <c r="A10624" s="3" t="str">
        <f>IFERROR(TRIM(LEFT(RIGHT('Cost Code (New)'!$F10624,LEN('Cost Code (New)'!$F10624)-SEARCH("Ext ",'Cost Code (New)'!$F10624)-LEN("Ext")),SEARCH(" - ",RIGHT('Cost Code (New)'!$F10624,LEN('Cost Code (New)'!$F10624)-SEARCH("Ext ",'Cost Code (New)'!$F10624)-LEN("Ext")))))+0,"")</f>
        <v/>
      </c>
      <c r="B10624" s="8"/>
      <c r="C10624" s="3"/>
      <c r="D10624" s="3"/>
      <c r="E10624" s="3"/>
      <c r="F10624" s="3"/>
      <c r="G10624" s="3"/>
      <c r="H10624" s="3"/>
      <c r="I10624" s="3"/>
    </row>
    <row r="10625" ht="15.75" customHeight="1">
      <c r="A10625" s="3" t="str">
        <f>IFERROR(TRIM(LEFT(RIGHT('Cost Code (New)'!$F10625,LEN('Cost Code (New)'!$F10625)-SEARCH("Ext ",'Cost Code (New)'!$F10625)-LEN("Ext")),SEARCH(" - ",RIGHT('Cost Code (New)'!$F10625,LEN('Cost Code (New)'!$F10625)-SEARCH("Ext ",'Cost Code (New)'!$F10625)-LEN("Ext")))))+0,"")</f>
        <v/>
      </c>
      <c r="B10625" s="8"/>
      <c r="C10625" s="3"/>
      <c r="D10625" s="3"/>
      <c r="E10625" s="3"/>
      <c r="F10625" s="3"/>
      <c r="G10625" s="3"/>
      <c r="H10625" s="3"/>
      <c r="I10625" s="3"/>
    </row>
    <row r="10626" ht="15.75" customHeight="1">
      <c r="A10626" s="3" t="str">
        <f>IFERROR(TRIM(LEFT(RIGHT('Cost Code (New)'!$F10626,LEN('Cost Code (New)'!$F10626)-SEARCH("Ext ",'Cost Code (New)'!$F10626)-LEN("Ext")),SEARCH(" - ",RIGHT('Cost Code (New)'!$F10626,LEN('Cost Code (New)'!$F10626)-SEARCH("Ext ",'Cost Code (New)'!$F10626)-LEN("Ext")))))+0,"")</f>
        <v/>
      </c>
      <c r="B10626" s="8"/>
      <c r="C10626" s="3"/>
      <c r="D10626" s="3"/>
      <c r="E10626" s="3"/>
      <c r="F10626" s="3"/>
      <c r="G10626" s="3"/>
      <c r="H10626" s="3"/>
      <c r="I10626" s="3"/>
    </row>
    <row r="10627" ht="15.75" customHeight="1">
      <c r="A10627" s="3" t="str">
        <f>IFERROR(TRIM(LEFT(RIGHT('Cost Code (New)'!$F10627,LEN('Cost Code (New)'!$F10627)-SEARCH("Ext ",'Cost Code (New)'!$F10627)-LEN("Ext")),SEARCH(" - ",RIGHT('Cost Code (New)'!$F10627,LEN('Cost Code (New)'!$F10627)-SEARCH("Ext ",'Cost Code (New)'!$F10627)-LEN("Ext")))))+0,"")</f>
        <v/>
      </c>
      <c r="B10627" s="8"/>
      <c r="C10627" s="3"/>
      <c r="D10627" s="3"/>
      <c r="E10627" s="3"/>
      <c r="F10627" s="3"/>
      <c r="G10627" s="3"/>
      <c r="H10627" s="3"/>
      <c r="I10627" s="3"/>
    </row>
    <row r="10628" ht="15.75" customHeight="1">
      <c r="A10628" s="3" t="str">
        <f>IFERROR(TRIM(LEFT(RIGHT('Cost Code (New)'!$F10628,LEN('Cost Code (New)'!$F10628)-SEARCH("Ext ",'Cost Code (New)'!$F10628)-LEN("Ext")),SEARCH(" - ",RIGHT('Cost Code (New)'!$F10628,LEN('Cost Code (New)'!$F10628)-SEARCH("Ext ",'Cost Code (New)'!$F10628)-LEN("Ext")))))+0,"")</f>
        <v/>
      </c>
      <c r="B10628" s="8"/>
      <c r="C10628" s="3"/>
      <c r="D10628" s="3"/>
      <c r="E10628" s="3"/>
      <c r="F10628" s="3"/>
      <c r="G10628" s="3"/>
      <c r="H10628" s="3"/>
      <c r="I10628" s="3"/>
    </row>
    <row r="10629" ht="15.75" customHeight="1">
      <c r="A10629" s="3" t="str">
        <f>IFERROR(TRIM(LEFT(RIGHT('Cost Code (New)'!$F10629,LEN('Cost Code (New)'!$F10629)-SEARCH("Ext ",'Cost Code (New)'!$F10629)-LEN("Ext")),SEARCH(" - ",RIGHT('Cost Code (New)'!$F10629,LEN('Cost Code (New)'!$F10629)-SEARCH("Ext ",'Cost Code (New)'!$F10629)-LEN("Ext")))))+0,"")</f>
        <v/>
      </c>
      <c r="B10629" s="8"/>
      <c r="C10629" s="3"/>
      <c r="D10629" s="3"/>
      <c r="E10629" s="3"/>
      <c r="F10629" s="3"/>
      <c r="G10629" s="3"/>
      <c r="H10629" s="3"/>
      <c r="I10629" s="3"/>
    </row>
    <row r="10630" ht="15.75" customHeight="1">
      <c r="A10630" s="3" t="str">
        <f>IFERROR(TRIM(LEFT(RIGHT('Cost Code (New)'!$F10630,LEN('Cost Code (New)'!$F10630)-SEARCH("Ext ",'Cost Code (New)'!$F10630)-LEN("Ext")),SEARCH(" - ",RIGHT('Cost Code (New)'!$F10630,LEN('Cost Code (New)'!$F10630)-SEARCH("Ext ",'Cost Code (New)'!$F10630)-LEN("Ext")))))+0,"")</f>
        <v/>
      </c>
      <c r="B10630" s="8"/>
      <c r="C10630" s="3"/>
      <c r="D10630" s="3"/>
      <c r="E10630" s="3"/>
      <c r="F10630" s="3"/>
      <c r="G10630" s="3"/>
      <c r="H10630" s="3"/>
      <c r="I10630" s="3"/>
    </row>
    <row r="10631" ht="15.75" customHeight="1">
      <c r="A10631" s="3" t="str">
        <f>IFERROR(TRIM(LEFT(RIGHT('Cost Code (New)'!$F10631,LEN('Cost Code (New)'!$F10631)-SEARCH("Ext ",'Cost Code (New)'!$F10631)-LEN("Ext")),SEARCH(" - ",RIGHT('Cost Code (New)'!$F10631,LEN('Cost Code (New)'!$F10631)-SEARCH("Ext ",'Cost Code (New)'!$F10631)-LEN("Ext")))))+0,"")</f>
        <v/>
      </c>
      <c r="B10631" s="8"/>
      <c r="C10631" s="3"/>
      <c r="D10631" s="3"/>
      <c r="E10631" s="3"/>
      <c r="F10631" s="3"/>
      <c r="G10631" s="3"/>
      <c r="H10631" s="3"/>
      <c r="I10631" s="3"/>
    </row>
    <row r="10632" ht="15.75" customHeight="1">
      <c r="A10632" s="3" t="str">
        <f>IFERROR(TRIM(LEFT(RIGHT('Cost Code (New)'!$F10632,LEN('Cost Code (New)'!$F10632)-SEARCH("Ext ",'Cost Code (New)'!$F10632)-LEN("Ext")),SEARCH(" - ",RIGHT('Cost Code (New)'!$F10632,LEN('Cost Code (New)'!$F10632)-SEARCH("Ext ",'Cost Code (New)'!$F10632)-LEN("Ext")))))+0,"")</f>
        <v/>
      </c>
      <c r="B10632" s="8"/>
      <c r="C10632" s="3"/>
      <c r="D10632" s="3"/>
      <c r="E10632" s="3"/>
      <c r="F10632" s="3"/>
      <c r="G10632" s="3"/>
      <c r="H10632" s="3"/>
      <c r="I10632" s="3"/>
    </row>
    <row r="10633" ht="15.75" customHeight="1">
      <c r="A10633" s="3" t="str">
        <f>IFERROR(TRIM(LEFT(RIGHT('Cost Code (New)'!$F10633,LEN('Cost Code (New)'!$F10633)-SEARCH("Ext ",'Cost Code (New)'!$F10633)-LEN("Ext")),SEARCH(" - ",RIGHT('Cost Code (New)'!$F10633,LEN('Cost Code (New)'!$F10633)-SEARCH("Ext ",'Cost Code (New)'!$F10633)-LEN("Ext")))))+0,"")</f>
        <v/>
      </c>
      <c r="B10633" s="8"/>
      <c r="C10633" s="3"/>
      <c r="D10633" s="3"/>
      <c r="E10633" s="3"/>
      <c r="F10633" s="3"/>
      <c r="G10633" s="3"/>
      <c r="H10633" s="3"/>
      <c r="I10633" s="3"/>
    </row>
    <row r="10634" ht="15.75" customHeight="1">
      <c r="A10634" s="3" t="str">
        <f>IFERROR(TRIM(LEFT(RIGHT('Cost Code (New)'!$F10634,LEN('Cost Code (New)'!$F10634)-SEARCH("Ext ",'Cost Code (New)'!$F10634)-LEN("Ext")),SEARCH(" - ",RIGHT('Cost Code (New)'!$F10634,LEN('Cost Code (New)'!$F10634)-SEARCH("Ext ",'Cost Code (New)'!$F10634)-LEN("Ext")))))+0,"")</f>
        <v/>
      </c>
      <c r="B10634" s="8"/>
      <c r="C10634" s="3"/>
      <c r="D10634" s="3"/>
      <c r="E10634" s="3"/>
      <c r="F10634" s="3"/>
      <c r="G10634" s="3"/>
      <c r="H10634" s="3"/>
      <c r="I10634" s="3"/>
    </row>
    <row r="10635" ht="15.75" customHeight="1">
      <c r="A10635" s="3" t="str">
        <f>IFERROR(TRIM(LEFT(RIGHT('Cost Code (New)'!$F10635,LEN('Cost Code (New)'!$F10635)-SEARCH("Ext ",'Cost Code (New)'!$F10635)-LEN("Ext")),SEARCH(" - ",RIGHT('Cost Code (New)'!$F10635,LEN('Cost Code (New)'!$F10635)-SEARCH("Ext ",'Cost Code (New)'!$F10635)-LEN("Ext")))))+0,"")</f>
        <v/>
      </c>
      <c r="B10635" s="8"/>
      <c r="C10635" s="3"/>
      <c r="D10635" s="3"/>
      <c r="E10635" s="3"/>
      <c r="F10635" s="3"/>
      <c r="G10635" s="3"/>
      <c r="H10635" s="3"/>
      <c r="I10635" s="3"/>
    </row>
    <row r="10636" ht="15.75" customHeight="1">
      <c r="A10636" s="3" t="str">
        <f>IFERROR(TRIM(LEFT(RIGHT('Cost Code (New)'!$F10636,LEN('Cost Code (New)'!$F10636)-SEARCH("Ext ",'Cost Code (New)'!$F10636)-LEN("Ext")),SEARCH(" - ",RIGHT('Cost Code (New)'!$F10636,LEN('Cost Code (New)'!$F10636)-SEARCH("Ext ",'Cost Code (New)'!$F10636)-LEN("Ext")))))+0,"")</f>
        <v/>
      </c>
      <c r="B10636" s="8"/>
      <c r="C10636" s="3"/>
      <c r="D10636" s="3"/>
      <c r="E10636" s="3"/>
      <c r="F10636" s="3"/>
      <c r="G10636" s="3"/>
      <c r="H10636" s="3"/>
      <c r="I10636" s="3"/>
    </row>
    <row r="10637" ht="15.75" customHeight="1">
      <c r="A10637" s="3" t="str">
        <f>IFERROR(TRIM(LEFT(RIGHT('Cost Code (New)'!$F10637,LEN('Cost Code (New)'!$F10637)-SEARCH("Ext ",'Cost Code (New)'!$F10637)-LEN("Ext")),SEARCH(" - ",RIGHT('Cost Code (New)'!$F10637,LEN('Cost Code (New)'!$F10637)-SEARCH("Ext ",'Cost Code (New)'!$F10637)-LEN("Ext")))))+0,"")</f>
        <v/>
      </c>
      <c r="B10637" s="8"/>
      <c r="C10637" s="3"/>
      <c r="D10637" s="3"/>
      <c r="E10637" s="3"/>
      <c r="F10637" s="3"/>
      <c r="G10637" s="3"/>
      <c r="H10637" s="3"/>
      <c r="I10637" s="3"/>
    </row>
    <row r="10638" ht="15.75" customHeight="1">
      <c r="A10638" s="3" t="str">
        <f>IFERROR(TRIM(LEFT(RIGHT('Cost Code (New)'!$F10638,LEN('Cost Code (New)'!$F10638)-SEARCH("Ext ",'Cost Code (New)'!$F10638)-LEN("Ext")),SEARCH(" - ",RIGHT('Cost Code (New)'!$F10638,LEN('Cost Code (New)'!$F10638)-SEARCH("Ext ",'Cost Code (New)'!$F10638)-LEN("Ext")))))+0,"")</f>
        <v/>
      </c>
      <c r="B10638" s="8"/>
      <c r="C10638" s="3"/>
      <c r="D10638" s="3"/>
      <c r="E10638" s="3"/>
      <c r="F10638" s="3"/>
      <c r="G10638" s="3"/>
      <c r="H10638" s="3"/>
      <c r="I10638" s="3"/>
    </row>
    <row r="10639" ht="15.75" customHeight="1">
      <c r="A10639" s="3" t="str">
        <f>IFERROR(TRIM(LEFT(RIGHT('Cost Code (New)'!$F10639,LEN('Cost Code (New)'!$F10639)-SEARCH("Ext ",'Cost Code (New)'!$F10639)-LEN("Ext")),SEARCH(" - ",RIGHT('Cost Code (New)'!$F10639,LEN('Cost Code (New)'!$F10639)-SEARCH("Ext ",'Cost Code (New)'!$F10639)-LEN("Ext")))))+0,"")</f>
        <v/>
      </c>
      <c r="B10639" s="8"/>
      <c r="C10639" s="3"/>
      <c r="D10639" s="3"/>
      <c r="E10639" s="3"/>
      <c r="F10639" s="3"/>
      <c r="G10639" s="3"/>
      <c r="H10639" s="3"/>
      <c r="I10639" s="3"/>
    </row>
    <row r="10640" ht="15.75" customHeight="1">
      <c r="A10640" s="3" t="str">
        <f>IFERROR(TRIM(LEFT(RIGHT('Cost Code (New)'!$F10640,LEN('Cost Code (New)'!$F10640)-SEARCH("Ext ",'Cost Code (New)'!$F10640)-LEN("Ext")),SEARCH(" - ",RIGHT('Cost Code (New)'!$F10640,LEN('Cost Code (New)'!$F10640)-SEARCH("Ext ",'Cost Code (New)'!$F10640)-LEN("Ext")))))+0,"")</f>
        <v/>
      </c>
      <c r="B10640" s="8"/>
      <c r="C10640" s="3"/>
      <c r="D10640" s="3"/>
      <c r="E10640" s="3"/>
      <c r="F10640" s="3"/>
      <c r="G10640" s="3"/>
      <c r="H10640" s="3"/>
      <c r="I10640" s="3"/>
    </row>
    <row r="10641" ht="15.75" customHeight="1">
      <c r="A10641" s="3" t="str">
        <f>IFERROR(TRIM(LEFT(RIGHT('Cost Code (New)'!$F10641,LEN('Cost Code (New)'!$F10641)-SEARCH("Ext ",'Cost Code (New)'!$F10641)-LEN("Ext")),SEARCH(" - ",RIGHT('Cost Code (New)'!$F10641,LEN('Cost Code (New)'!$F10641)-SEARCH("Ext ",'Cost Code (New)'!$F10641)-LEN("Ext")))))+0,"")</f>
        <v/>
      </c>
      <c r="B10641" s="8"/>
      <c r="C10641" s="3"/>
      <c r="D10641" s="3"/>
      <c r="E10641" s="3"/>
      <c r="F10641" s="3"/>
      <c r="G10641" s="3"/>
      <c r="H10641" s="3"/>
      <c r="I10641" s="3"/>
    </row>
    <row r="10642" ht="15.75" customHeight="1">
      <c r="A10642" s="3" t="str">
        <f>IFERROR(TRIM(LEFT(RIGHT('Cost Code (New)'!$F10642,LEN('Cost Code (New)'!$F10642)-SEARCH("Ext ",'Cost Code (New)'!$F10642)-LEN("Ext")),SEARCH(" - ",RIGHT('Cost Code (New)'!$F10642,LEN('Cost Code (New)'!$F10642)-SEARCH("Ext ",'Cost Code (New)'!$F10642)-LEN("Ext")))))+0,"")</f>
        <v/>
      </c>
      <c r="B10642" s="8"/>
      <c r="C10642" s="3"/>
      <c r="D10642" s="3"/>
      <c r="E10642" s="3"/>
      <c r="F10642" s="3"/>
      <c r="G10642" s="3"/>
      <c r="H10642" s="3"/>
      <c r="I10642" s="3"/>
    </row>
    <row r="10643" ht="15.75" customHeight="1">
      <c r="A10643" s="3" t="str">
        <f>IFERROR(TRIM(LEFT(RIGHT('Cost Code (New)'!$F10643,LEN('Cost Code (New)'!$F10643)-SEARCH("Ext ",'Cost Code (New)'!$F10643)-LEN("Ext")),SEARCH(" - ",RIGHT('Cost Code (New)'!$F10643,LEN('Cost Code (New)'!$F10643)-SEARCH("Ext ",'Cost Code (New)'!$F10643)-LEN("Ext")))))+0,"")</f>
        <v/>
      </c>
      <c r="B10643" s="8"/>
      <c r="C10643" s="3"/>
      <c r="D10643" s="3"/>
      <c r="E10643" s="3"/>
      <c r="F10643" s="3"/>
      <c r="G10643" s="3"/>
      <c r="H10643" s="3"/>
      <c r="I10643" s="3"/>
    </row>
    <row r="10644" ht="15.75" customHeight="1">
      <c r="A10644" s="3" t="str">
        <f>IFERROR(TRIM(LEFT(RIGHT('Cost Code (New)'!$F10644,LEN('Cost Code (New)'!$F10644)-SEARCH("Ext ",'Cost Code (New)'!$F10644)-LEN("Ext")),SEARCH(" - ",RIGHT('Cost Code (New)'!$F10644,LEN('Cost Code (New)'!$F10644)-SEARCH("Ext ",'Cost Code (New)'!$F10644)-LEN("Ext")))))+0,"")</f>
        <v/>
      </c>
      <c r="B10644" s="8"/>
      <c r="C10644" s="3"/>
      <c r="D10644" s="3"/>
      <c r="E10644" s="3"/>
      <c r="F10644" s="3"/>
      <c r="G10644" s="3"/>
      <c r="H10644" s="3"/>
      <c r="I10644" s="3"/>
    </row>
    <row r="10645" ht="15.75" customHeight="1">
      <c r="A10645" s="3" t="str">
        <f>IFERROR(TRIM(LEFT(RIGHT('Cost Code (New)'!$F10645,LEN('Cost Code (New)'!$F10645)-SEARCH("Ext ",'Cost Code (New)'!$F10645)-LEN("Ext")),SEARCH(" - ",RIGHT('Cost Code (New)'!$F10645,LEN('Cost Code (New)'!$F10645)-SEARCH("Ext ",'Cost Code (New)'!$F10645)-LEN("Ext")))))+0,"")</f>
        <v/>
      </c>
      <c r="B10645" s="8"/>
      <c r="C10645" s="3"/>
      <c r="D10645" s="3"/>
      <c r="E10645" s="3"/>
      <c r="F10645" s="3"/>
      <c r="G10645" s="3"/>
      <c r="H10645" s="3"/>
      <c r="I10645" s="3"/>
    </row>
    <row r="10646" ht="15.75" customHeight="1">
      <c r="A10646" s="3" t="str">
        <f>IFERROR(TRIM(LEFT(RIGHT('Cost Code (New)'!$F10646,LEN('Cost Code (New)'!$F10646)-SEARCH("Ext ",'Cost Code (New)'!$F10646)-LEN("Ext")),SEARCH(" - ",RIGHT('Cost Code (New)'!$F10646,LEN('Cost Code (New)'!$F10646)-SEARCH("Ext ",'Cost Code (New)'!$F10646)-LEN("Ext")))))+0,"")</f>
        <v/>
      </c>
      <c r="B10646" s="8"/>
      <c r="C10646" s="3"/>
      <c r="D10646" s="3"/>
      <c r="E10646" s="3"/>
      <c r="F10646" s="3"/>
      <c r="G10646" s="3"/>
      <c r="H10646" s="3"/>
      <c r="I10646" s="3"/>
    </row>
    <row r="10647" ht="15.75" customHeight="1">
      <c r="A10647" s="3" t="str">
        <f>IFERROR(TRIM(LEFT(RIGHT('Cost Code (New)'!$F10647,LEN('Cost Code (New)'!$F10647)-SEARCH("Ext ",'Cost Code (New)'!$F10647)-LEN("Ext")),SEARCH(" - ",RIGHT('Cost Code (New)'!$F10647,LEN('Cost Code (New)'!$F10647)-SEARCH("Ext ",'Cost Code (New)'!$F10647)-LEN("Ext")))))+0,"")</f>
        <v/>
      </c>
      <c r="B10647" s="8"/>
      <c r="C10647" s="3"/>
      <c r="D10647" s="3"/>
      <c r="E10647" s="3"/>
      <c r="F10647" s="3"/>
      <c r="G10647" s="3"/>
      <c r="H10647" s="3"/>
      <c r="I10647" s="3"/>
    </row>
    <row r="10648" ht="15.75" customHeight="1">
      <c r="A10648" s="3" t="str">
        <f>IFERROR(TRIM(LEFT(RIGHT('Cost Code (New)'!$F10648,LEN('Cost Code (New)'!$F10648)-SEARCH("Ext ",'Cost Code (New)'!$F10648)-LEN("Ext")),SEARCH(" - ",RIGHT('Cost Code (New)'!$F10648,LEN('Cost Code (New)'!$F10648)-SEARCH("Ext ",'Cost Code (New)'!$F10648)-LEN("Ext")))))+0,"")</f>
        <v/>
      </c>
      <c r="B10648" s="8"/>
      <c r="C10648" s="3"/>
      <c r="D10648" s="3"/>
      <c r="E10648" s="3"/>
      <c r="F10648" s="3"/>
      <c r="G10648" s="3"/>
      <c r="H10648" s="3"/>
      <c r="I10648" s="3"/>
    </row>
    <row r="10649" ht="15.75" customHeight="1">
      <c r="A10649" s="3" t="str">
        <f>IFERROR(TRIM(LEFT(RIGHT('Cost Code (New)'!$F10649,LEN('Cost Code (New)'!$F10649)-SEARCH("Ext ",'Cost Code (New)'!$F10649)-LEN("Ext")),SEARCH(" - ",RIGHT('Cost Code (New)'!$F10649,LEN('Cost Code (New)'!$F10649)-SEARCH("Ext ",'Cost Code (New)'!$F10649)-LEN("Ext")))))+0,"")</f>
        <v/>
      </c>
      <c r="B10649" s="8"/>
      <c r="C10649" s="3"/>
      <c r="D10649" s="3"/>
      <c r="E10649" s="3"/>
      <c r="F10649" s="3"/>
      <c r="G10649" s="3"/>
      <c r="H10649" s="3"/>
      <c r="I10649" s="3"/>
    </row>
    <row r="10650" ht="15.75" customHeight="1">
      <c r="A10650" s="3" t="str">
        <f>IFERROR(TRIM(LEFT(RIGHT('Cost Code (New)'!$F10650,LEN('Cost Code (New)'!$F10650)-SEARCH("Ext ",'Cost Code (New)'!$F10650)-LEN("Ext")),SEARCH(" - ",RIGHT('Cost Code (New)'!$F10650,LEN('Cost Code (New)'!$F10650)-SEARCH("Ext ",'Cost Code (New)'!$F10650)-LEN("Ext")))))+0,"")</f>
        <v/>
      </c>
      <c r="B10650" s="8"/>
      <c r="C10650" s="3"/>
      <c r="D10650" s="3"/>
      <c r="E10650" s="3"/>
      <c r="F10650" s="3"/>
      <c r="G10650" s="3"/>
      <c r="H10650" s="3"/>
      <c r="I10650" s="3"/>
    </row>
    <row r="10651" ht="15.75" customHeight="1">
      <c r="A10651" s="3" t="str">
        <f>IFERROR(TRIM(LEFT(RIGHT('Cost Code (New)'!$F10651,LEN('Cost Code (New)'!$F10651)-SEARCH("Ext ",'Cost Code (New)'!$F10651)-LEN("Ext")),SEARCH(" - ",RIGHT('Cost Code (New)'!$F10651,LEN('Cost Code (New)'!$F10651)-SEARCH("Ext ",'Cost Code (New)'!$F10651)-LEN("Ext")))))+0,"")</f>
        <v/>
      </c>
      <c r="B10651" s="8"/>
      <c r="C10651" s="3"/>
      <c r="D10651" s="3"/>
      <c r="E10651" s="3"/>
      <c r="F10651" s="3"/>
      <c r="G10651" s="3"/>
      <c r="H10651" s="3"/>
      <c r="I10651" s="3"/>
    </row>
    <row r="10652" ht="15.75" customHeight="1">
      <c r="A10652" s="3" t="str">
        <f>IFERROR(TRIM(LEFT(RIGHT('Cost Code (New)'!$F10652,LEN('Cost Code (New)'!$F10652)-SEARCH("Ext ",'Cost Code (New)'!$F10652)-LEN("Ext")),SEARCH(" - ",RIGHT('Cost Code (New)'!$F10652,LEN('Cost Code (New)'!$F10652)-SEARCH("Ext ",'Cost Code (New)'!$F10652)-LEN("Ext")))))+0,"")</f>
        <v/>
      </c>
      <c r="B10652" s="8"/>
      <c r="C10652" s="3"/>
      <c r="D10652" s="3"/>
      <c r="E10652" s="3"/>
      <c r="F10652" s="3"/>
      <c r="G10652" s="3"/>
      <c r="H10652" s="3"/>
      <c r="I10652" s="3"/>
    </row>
    <row r="10653" ht="15.75" customHeight="1">
      <c r="A10653" s="3" t="str">
        <f>IFERROR(TRIM(LEFT(RIGHT('Cost Code (New)'!$F10653,LEN('Cost Code (New)'!$F10653)-SEARCH("Ext ",'Cost Code (New)'!$F10653)-LEN("Ext")),SEARCH(" - ",RIGHT('Cost Code (New)'!$F10653,LEN('Cost Code (New)'!$F10653)-SEARCH("Ext ",'Cost Code (New)'!$F10653)-LEN("Ext")))))+0,"")</f>
        <v/>
      </c>
      <c r="B10653" s="8"/>
      <c r="C10653" s="3"/>
      <c r="D10653" s="3"/>
      <c r="E10653" s="3"/>
      <c r="F10653" s="3"/>
      <c r="G10653" s="3"/>
      <c r="H10653" s="3"/>
      <c r="I10653" s="3"/>
    </row>
    <row r="10654" ht="15.75" customHeight="1">
      <c r="A10654" s="3" t="str">
        <f>IFERROR(TRIM(LEFT(RIGHT('Cost Code (New)'!$F10654,LEN('Cost Code (New)'!$F10654)-SEARCH("Ext ",'Cost Code (New)'!$F10654)-LEN("Ext")),SEARCH(" - ",RIGHT('Cost Code (New)'!$F10654,LEN('Cost Code (New)'!$F10654)-SEARCH("Ext ",'Cost Code (New)'!$F10654)-LEN("Ext")))))+0,"")</f>
        <v/>
      </c>
      <c r="B10654" s="8"/>
      <c r="C10654" s="3"/>
      <c r="D10654" s="3"/>
      <c r="E10654" s="3"/>
      <c r="F10654" s="3"/>
      <c r="G10654" s="3"/>
      <c r="H10654" s="3"/>
      <c r="I10654" s="3"/>
    </row>
    <row r="10655" ht="15.75" customHeight="1">
      <c r="A10655" s="3" t="str">
        <f>IFERROR(TRIM(LEFT(RIGHT('Cost Code (New)'!$F10655,LEN('Cost Code (New)'!$F10655)-SEARCH("Ext ",'Cost Code (New)'!$F10655)-LEN("Ext")),SEARCH(" - ",RIGHT('Cost Code (New)'!$F10655,LEN('Cost Code (New)'!$F10655)-SEARCH("Ext ",'Cost Code (New)'!$F10655)-LEN("Ext")))))+0,"")</f>
        <v/>
      </c>
      <c r="B10655" s="8"/>
      <c r="C10655" s="3"/>
      <c r="D10655" s="3"/>
      <c r="E10655" s="3"/>
      <c r="F10655" s="3"/>
      <c r="G10655" s="3"/>
      <c r="H10655" s="3"/>
      <c r="I10655" s="3"/>
    </row>
    <row r="10656" ht="15.75" customHeight="1">
      <c r="A10656" s="3" t="str">
        <f>IFERROR(TRIM(LEFT(RIGHT('Cost Code (New)'!$F10656,LEN('Cost Code (New)'!$F10656)-SEARCH("Ext ",'Cost Code (New)'!$F10656)-LEN("Ext")),SEARCH(" - ",RIGHT('Cost Code (New)'!$F10656,LEN('Cost Code (New)'!$F10656)-SEARCH("Ext ",'Cost Code (New)'!$F10656)-LEN("Ext")))))+0,"")</f>
        <v/>
      </c>
      <c r="B10656" s="8"/>
      <c r="C10656" s="3"/>
      <c r="D10656" s="3"/>
      <c r="E10656" s="3"/>
      <c r="F10656" s="3"/>
      <c r="G10656" s="3"/>
      <c r="H10656" s="3"/>
      <c r="I10656" s="3"/>
    </row>
    <row r="10657" ht="15.75" customHeight="1">
      <c r="A10657" s="3" t="str">
        <f>IFERROR(TRIM(LEFT(RIGHT('Cost Code (New)'!$F10657,LEN('Cost Code (New)'!$F10657)-SEARCH("Ext ",'Cost Code (New)'!$F10657)-LEN("Ext")),SEARCH(" - ",RIGHT('Cost Code (New)'!$F10657,LEN('Cost Code (New)'!$F10657)-SEARCH("Ext ",'Cost Code (New)'!$F10657)-LEN("Ext")))))+0,"")</f>
        <v/>
      </c>
      <c r="B10657" s="8"/>
      <c r="C10657" s="3"/>
      <c r="D10657" s="3"/>
      <c r="E10657" s="3"/>
      <c r="F10657" s="3"/>
      <c r="G10657" s="3"/>
      <c r="H10657" s="3"/>
      <c r="I10657" s="3"/>
    </row>
    <row r="10658" ht="15.75" customHeight="1">
      <c r="A10658" s="3" t="str">
        <f>IFERROR(TRIM(LEFT(RIGHT('Cost Code (New)'!$F10658,LEN('Cost Code (New)'!$F10658)-SEARCH("Ext ",'Cost Code (New)'!$F10658)-LEN("Ext")),SEARCH(" - ",RIGHT('Cost Code (New)'!$F10658,LEN('Cost Code (New)'!$F10658)-SEARCH("Ext ",'Cost Code (New)'!$F10658)-LEN("Ext")))))+0,"")</f>
        <v/>
      </c>
      <c r="B10658" s="8"/>
      <c r="C10658" s="3"/>
      <c r="D10658" s="3"/>
      <c r="E10658" s="3"/>
      <c r="F10658" s="3"/>
      <c r="G10658" s="3"/>
      <c r="H10658" s="3"/>
      <c r="I10658" s="3"/>
    </row>
    <row r="10659" ht="15.75" customHeight="1">
      <c r="A10659" s="3" t="str">
        <f>IFERROR(TRIM(LEFT(RIGHT('Cost Code (New)'!$F10659,LEN('Cost Code (New)'!$F10659)-SEARCH("Ext ",'Cost Code (New)'!$F10659)-LEN("Ext")),SEARCH(" - ",RIGHT('Cost Code (New)'!$F10659,LEN('Cost Code (New)'!$F10659)-SEARCH("Ext ",'Cost Code (New)'!$F10659)-LEN("Ext")))))+0,"")</f>
        <v/>
      </c>
      <c r="B10659" s="8"/>
      <c r="C10659" s="3"/>
      <c r="D10659" s="3"/>
      <c r="E10659" s="3"/>
      <c r="F10659" s="3"/>
      <c r="G10659" s="3"/>
      <c r="H10659" s="3"/>
      <c r="I10659" s="3"/>
    </row>
    <row r="10660" ht="15.75" customHeight="1">
      <c r="A10660" s="3" t="str">
        <f>IFERROR(TRIM(LEFT(RIGHT('Cost Code (New)'!$F10660,LEN('Cost Code (New)'!$F10660)-SEARCH("Ext ",'Cost Code (New)'!$F10660)-LEN("Ext")),SEARCH(" - ",RIGHT('Cost Code (New)'!$F10660,LEN('Cost Code (New)'!$F10660)-SEARCH("Ext ",'Cost Code (New)'!$F10660)-LEN("Ext")))))+0,"")</f>
        <v/>
      </c>
      <c r="B10660" s="8"/>
      <c r="C10660" s="3"/>
      <c r="D10660" s="3"/>
      <c r="E10660" s="3"/>
      <c r="F10660" s="3"/>
      <c r="G10660" s="3"/>
      <c r="H10660" s="3"/>
      <c r="I10660" s="3"/>
    </row>
    <row r="10661" ht="15.75" customHeight="1">
      <c r="A10661" s="3" t="str">
        <f>IFERROR(TRIM(LEFT(RIGHT('Cost Code (New)'!$F10661,LEN('Cost Code (New)'!$F10661)-SEARCH("Ext ",'Cost Code (New)'!$F10661)-LEN("Ext")),SEARCH(" - ",RIGHT('Cost Code (New)'!$F10661,LEN('Cost Code (New)'!$F10661)-SEARCH("Ext ",'Cost Code (New)'!$F10661)-LEN("Ext")))))+0,"")</f>
        <v/>
      </c>
      <c r="B10661" s="8"/>
      <c r="C10661" s="3"/>
      <c r="D10661" s="3"/>
      <c r="E10661" s="3"/>
      <c r="F10661" s="3"/>
      <c r="G10661" s="3"/>
      <c r="H10661" s="3"/>
      <c r="I10661" s="3"/>
    </row>
    <row r="10662" ht="15.75" customHeight="1">
      <c r="A10662" s="3" t="str">
        <f>IFERROR(TRIM(LEFT(RIGHT('Cost Code (New)'!$F10662,LEN('Cost Code (New)'!$F10662)-SEARCH("Ext ",'Cost Code (New)'!$F10662)-LEN("Ext")),SEARCH(" - ",RIGHT('Cost Code (New)'!$F10662,LEN('Cost Code (New)'!$F10662)-SEARCH("Ext ",'Cost Code (New)'!$F10662)-LEN("Ext")))))+0,"")</f>
        <v/>
      </c>
      <c r="B10662" s="8"/>
      <c r="C10662" s="3"/>
      <c r="D10662" s="3"/>
      <c r="E10662" s="3"/>
      <c r="F10662" s="3"/>
      <c r="G10662" s="3"/>
      <c r="H10662" s="3"/>
      <c r="I10662" s="3"/>
    </row>
    <row r="10663" ht="15.75" customHeight="1">
      <c r="A10663" s="3" t="str">
        <f>IFERROR(TRIM(LEFT(RIGHT('Cost Code (New)'!$F10663,LEN('Cost Code (New)'!$F10663)-SEARCH("Ext ",'Cost Code (New)'!$F10663)-LEN("Ext")),SEARCH(" - ",RIGHT('Cost Code (New)'!$F10663,LEN('Cost Code (New)'!$F10663)-SEARCH("Ext ",'Cost Code (New)'!$F10663)-LEN("Ext")))))+0,"")</f>
        <v/>
      </c>
      <c r="B10663" s="8"/>
      <c r="C10663" s="3"/>
      <c r="D10663" s="3"/>
      <c r="E10663" s="3"/>
      <c r="F10663" s="3"/>
      <c r="G10663" s="3"/>
      <c r="H10663" s="3"/>
      <c r="I10663" s="3"/>
    </row>
    <row r="10664" ht="15.75" customHeight="1">
      <c r="A10664" s="3" t="str">
        <f>IFERROR(TRIM(LEFT(RIGHT('Cost Code (New)'!$F10664,LEN('Cost Code (New)'!$F10664)-SEARCH("Ext ",'Cost Code (New)'!$F10664)-LEN("Ext")),SEARCH(" - ",RIGHT('Cost Code (New)'!$F10664,LEN('Cost Code (New)'!$F10664)-SEARCH("Ext ",'Cost Code (New)'!$F10664)-LEN("Ext")))))+0,"")</f>
        <v/>
      </c>
      <c r="B10664" s="8"/>
      <c r="C10664" s="3"/>
      <c r="D10664" s="3"/>
      <c r="E10664" s="3"/>
      <c r="F10664" s="3"/>
      <c r="G10664" s="3"/>
      <c r="H10664" s="3"/>
      <c r="I10664" s="3"/>
    </row>
    <row r="10665" ht="15.75" customHeight="1">
      <c r="A10665" s="3" t="str">
        <f>IFERROR(TRIM(LEFT(RIGHT('Cost Code (New)'!$F10665,LEN('Cost Code (New)'!$F10665)-SEARCH("Ext ",'Cost Code (New)'!$F10665)-LEN("Ext")),SEARCH(" - ",RIGHT('Cost Code (New)'!$F10665,LEN('Cost Code (New)'!$F10665)-SEARCH("Ext ",'Cost Code (New)'!$F10665)-LEN("Ext")))))+0,"")</f>
        <v/>
      </c>
      <c r="B10665" s="8"/>
      <c r="C10665" s="3"/>
      <c r="D10665" s="3"/>
      <c r="E10665" s="3"/>
      <c r="F10665" s="3"/>
      <c r="G10665" s="3"/>
      <c r="H10665" s="3"/>
      <c r="I10665" s="3"/>
    </row>
    <row r="10666" ht="15.75" customHeight="1">
      <c r="A10666" s="3" t="str">
        <f>IFERROR(TRIM(LEFT(RIGHT('Cost Code (New)'!$F10666,LEN('Cost Code (New)'!$F10666)-SEARCH("Ext ",'Cost Code (New)'!$F10666)-LEN("Ext")),SEARCH(" - ",RIGHT('Cost Code (New)'!$F10666,LEN('Cost Code (New)'!$F10666)-SEARCH("Ext ",'Cost Code (New)'!$F10666)-LEN("Ext")))))+0,"")</f>
        <v/>
      </c>
      <c r="B10666" s="8"/>
      <c r="C10666" s="3"/>
      <c r="D10666" s="3"/>
      <c r="E10666" s="3"/>
      <c r="F10666" s="3"/>
      <c r="G10666" s="3"/>
      <c r="H10666" s="3"/>
      <c r="I10666" s="3"/>
    </row>
    <row r="10667" ht="15.75" customHeight="1">
      <c r="A10667" s="3" t="str">
        <f>IFERROR(TRIM(LEFT(RIGHT('Cost Code (New)'!$F10667,LEN('Cost Code (New)'!$F10667)-SEARCH("Ext ",'Cost Code (New)'!$F10667)-LEN("Ext")),SEARCH(" - ",RIGHT('Cost Code (New)'!$F10667,LEN('Cost Code (New)'!$F10667)-SEARCH("Ext ",'Cost Code (New)'!$F10667)-LEN("Ext")))))+0,"")</f>
        <v/>
      </c>
      <c r="B10667" s="8"/>
      <c r="C10667" s="3"/>
      <c r="D10667" s="3"/>
      <c r="E10667" s="3"/>
      <c r="F10667" s="3"/>
      <c r="G10667" s="3"/>
      <c r="H10667" s="3"/>
      <c r="I10667" s="3"/>
    </row>
    <row r="10668" ht="15.75" customHeight="1">
      <c r="A10668" s="3" t="str">
        <f>IFERROR(TRIM(LEFT(RIGHT('Cost Code (New)'!$F10668,LEN('Cost Code (New)'!$F10668)-SEARCH("Ext ",'Cost Code (New)'!$F10668)-LEN("Ext")),SEARCH(" - ",RIGHT('Cost Code (New)'!$F10668,LEN('Cost Code (New)'!$F10668)-SEARCH("Ext ",'Cost Code (New)'!$F10668)-LEN("Ext")))))+0,"")</f>
        <v/>
      </c>
      <c r="B10668" s="8"/>
      <c r="C10668" s="3"/>
      <c r="D10668" s="3"/>
      <c r="E10668" s="3"/>
      <c r="F10668" s="3"/>
      <c r="G10668" s="3"/>
      <c r="H10668" s="3"/>
      <c r="I10668" s="3"/>
    </row>
    <row r="10669" ht="15.75" customHeight="1">
      <c r="A10669" s="3" t="str">
        <f>IFERROR(TRIM(LEFT(RIGHT('Cost Code (New)'!$F10669,LEN('Cost Code (New)'!$F10669)-SEARCH("Ext ",'Cost Code (New)'!$F10669)-LEN("Ext")),SEARCH(" - ",RIGHT('Cost Code (New)'!$F10669,LEN('Cost Code (New)'!$F10669)-SEARCH("Ext ",'Cost Code (New)'!$F10669)-LEN("Ext")))))+0,"")</f>
        <v/>
      </c>
      <c r="B10669" s="8"/>
      <c r="C10669" s="3"/>
      <c r="D10669" s="3"/>
      <c r="E10669" s="3"/>
      <c r="F10669" s="3"/>
      <c r="G10669" s="3"/>
      <c r="H10669" s="3"/>
      <c r="I10669" s="3"/>
    </row>
    <row r="10670" ht="15.75" customHeight="1">
      <c r="A10670" s="3" t="str">
        <f>IFERROR(TRIM(LEFT(RIGHT('Cost Code (New)'!$F10670,LEN('Cost Code (New)'!$F10670)-SEARCH("Ext ",'Cost Code (New)'!$F10670)-LEN("Ext")),SEARCH(" - ",RIGHT('Cost Code (New)'!$F10670,LEN('Cost Code (New)'!$F10670)-SEARCH("Ext ",'Cost Code (New)'!$F10670)-LEN("Ext")))))+0,"")</f>
        <v/>
      </c>
      <c r="B10670" s="8"/>
      <c r="C10670" s="3"/>
      <c r="D10670" s="3"/>
      <c r="E10670" s="3"/>
      <c r="F10670" s="3"/>
      <c r="G10670" s="3"/>
      <c r="H10670" s="3"/>
      <c r="I10670" s="3"/>
    </row>
    <row r="10671" ht="15.75" customHeight="1">
      <c r="A10671" s="3" t="str">
        <f>IFERROR(TRIM(LEFT(RIGHT('Cost Code (New)'!$F10671,LEN('Cost Code (New)'!$F10671)-SEARCH("Ext ",'Cost Code (New)'!$F10671)-LEN("Ext")),SEARCH(" - ",RIGHT('Cost Code (New)'!$F10671,LEN('Cost Code (New)'!$F10671)-SEARCH("Ext ",'Cost Code (New)'!$F10671)-LEN("Ext")))))+0,"")</f>
        <v/>
      </c>
      <c r="B10671" s="8"/>
      <c r="C10671" s="3"/>
      <c r="D10671" s="3"/>
      <c r="E10671" s="3"/>
      <c r="F10671" s="3"/>
      <c r="G10671" s="3"/>
      <c r="H10671" s="3"/>
      <c r="I10671" s="3"/>
    </row>
    <row r="10672" ht="15.75" customHeight="1">
      <c r="A10672" s="3" t="str">
        <f>IFERROR(TRIM(LEFT(RIGHT('Cost Code (New)'!$F10672,LEN('Cost Code (New)'!$F10672)-SEARCH("Ext ",'Cost Code (New)'!$F10672)-LEN("Ext")),SEARCH(" - ",RIGHT('Cost Code (New)'!$F10672,LEN('Cost Code (New)'!$F10672)-SEARCH("Ext ",'Cost Code (New)'!$F10672)-LEN("Ext")))))+0,"")</f>
        <v/>
      </c>
      <c r="B10672" s="8"/>
      <c r="C10672" s="3"/>
      <c r="D10672" s="3"/>
      <c r="E10672" s="3"/>
      <c r="F10672" s="3"/>
      <c r="G10672" s="3"/>
      <c r="H10672" s="3"/>
      <c r="I10672" s="3"/>
    </row>
    <row r="10673" ht="15.75" customHeight="1">
      <c r="A10673" s="3" t="str">
        <f>IFERROR(TRIM(LEFT(RIGHT('Cost Code (New)'!$F10673,LEN('Cost Code (New)'!$F10673)-SEARCH("Ext ",'Cost Code (New)'!$F10673)-LEN("Ext")),SEARCH(" - ",RIGHT('Cost Code (New)'!$F10673,LEN('Cost Code (New)'!$F10673)-SEARCH("Ext ",'Cost Code (New)'!$F10673)-LEN("Ext")))))+0,"")</f>
        <v/>
      </c>
      <c r="B10673" s="8"/>
      <c r="C10673" s="3"/>
      <c r="D10673" s="3"/>
      <c r="E10673" s="3"/>
      <c r="F10673" s="3"/>
      <c r="G10673" s="3"/>
      <c r="H10673" s="3"/>
      <c r="I10673" s="3"/>
    </row>
    <row r="10674" ht="15.75" customHeight="1">
      <c r="A10674" s="3" t="str">
        <f>IFERROR(TRIM(LEFT(RIGHT('Cost Code (New)'!$F10674,LEN('Cost Code (New)'!$F10674)-SEARCH("Ext ",'Cost Code (New)'!$F10674)-LEN("Ext")),SEARCH(" - ",RIGHT('Cost Code (New)'!$F10674,LEN('Cost Code (New)'!$F10674)-SEARCH("Ext ",'Cost Code (New)'!$F10674)-LEN("Ext")))))+0,"")</f>
        <v/>
      </c>
      <c r="B10674" s="8"/>
      <c r="C10674" s="3"/>
      <c r="D10674" s="3"/>
      <c r="E10674" s="3"/>
      <c r="F10674" s="3"/>
      <c r="G10674" s="3"/>
      <c r="H10674" s="3"/>
      <c r="I10674" s="3"/>
    </row>
    <row r="10675" ht="15.75" customHeight="1">
      <c r="A10675" s="3" t="str">
        <f>IFERROR(TRIM(LEFT(RIGHT('Cost Code (New)'!$F10675,LEN('Cost Code (New)'!$F10675)-SEARCH("Ext ",'Cost Code (New)'!$F10675)-LEN("Ext")),SEARCH(" - ",RIGHT('Cost Code (New)'!$F10675,LEN('Cost Code (New)'!$F10675)-SEARCH("Ext ",'Cost Code (New)'!$F10675)-LEN("Ext")))))+0,"")</f>
        <v/>
      </c>
      <c r="B10675" s="8"/>
      <c r="C10675" s="3"/>
      <c r="D10675" s="3"/>
      <c r="E10675" s="3"/>
      <c r="F10675" s="3"/>
      <c r="G10675" s="3"/>
      <c r="H10675" s="3"/>
      <c r="I10675" s="3"/>
    </row>
    <row r="10676" ht="15.75" customHeight="1">
      <c r="A10676" s="3" t="str">
        <f>IFERROR(TRIM(LEFT(RIGHT('Cost Code (New)'!$F10676,LEN('Cost Code (New)'!$F10676)-SEARCH("Ext ",'Cost Code (New)'!$F10676)-LEN("Ext")),SEARCH(" - ",RIGHT('Cost Code (New)'!$F10676,LEN('Cost Code (New)'!$F10676)-SEARCH("Ext ",'Cost Code (New)'!$F10676)-LEN("Ext")))))+0,"")</f>
        <v/>
      </c>
      <c r="B10676" s="8"/>
      <c r="C10676" s="3"/>
      <c r="D10676" s="3"/>
      <c r="E10676" s="3"/>
      <c r="F10676" s="3"/>
      <c r="G10676" s="3"/>
      <c r="H10676" s="3"/>
      <c r="I10676" s="3"/>
    </row>
    <row r="10677" ht="15.75" customHeight="1">
      <c r="A10677" s="3" t="str">
        <f>IFERROR(TRIM(LEFT(RIGHT('Cost Code (New)'!$F10677,LEN('Cost Code (New)'!$F10677)-SEARCH("Ext ",'Cost Code (New)'!$F10677)-LEN("Ext")),SEARCH(" - ",RIGHT('Cost Code (New)'!$F10677,LEN('Cost Code (New)'!$F10677)-SEARCH("Ext ",'Cost Code (New)'!$F10677)-LEN("Ext")))))+0,"")</f>
        <v/>
      </c>
      <c r="B10677" s="8"/>
      <c r="C10677" s="3"/>
      <c r="D10677" s="3"/>
      <c r="E10677" s="3"/>
      <c r="F10677" s="3"/>
      <c r="G10677" s="3"/>
      <c r="H10677" s="3"/>
      <c r="I10677" s="3"/>
    </row>
    <row r="10678" ht="15.75" customHeight="1">
      <c r="A10678" s="3" t="str">
        <f>IFERROR(TRIM(LEFT(RIGHT('Cost Code (New)'!$F10678,LEN('Cost Code (New)'!$F10678)-SEARCH("Ext ",'Cost Code (New)'!$F10678)-LEN("Ext")),SEARCH(" - ",RIGHT('Cost Code (New)'!$F10678,LEN('Cost Code (New)'!$F10678)-SEARCH("Ext ",'Cost Code (New)'!$F10678)-LEN("Ext")))))+0,"")</f>
        <v/>
      </c>
      <c r="B10678" s="8"/>
      <c r="C10678" s="3"/>
      <c r="D10678" s="3"/>
      <c r="E10678" s="3"/>
      <c r="F10678" s="3"/>
      <c r="G10678" s="3"/>
      <c r="H10678" s="3"/>
      <c r="I10678" s="3"/>
    </row>
    <row r="10679" ht="15.75" customHeight="1">
      <c r="A10679" s="3" t="str">
        <f>IFERROR(TRIM(LEFT(RIGHT('Cost Code (New)'!$F10679,LEN('Cost Code (New)'!$F10679)-SEARCH("Ext ",'Cost Code (New)'!$F10679)-LEN("Ext")),SEARCH(" - ",RIGHT('Cost Code (New)'!$F10679,LEN('Cost Code (New)'!$F10679)-SEARCH("Ext ",'Cost Code (New)'!$F10679)-LEN("Ext")))))+0,"")</f>
        <v/>
      </c>
      <c r="B10679" s="8"/>
      <c r="C10679" s="3"/>
      <c r="D10679" s="3"/>
      <c r="E10679" s="3"/>
      <c r="F10679" s="3"/>
      <c r="G10679" s="3"/>
      <c r="H10679" s="3"/>
      <c r="I10679" s="3"/>
    </row>
    <row r="10680" ht="15.75" customHeight="1">
      <c r="A10680" s="3" t="str">
        <f>IFERROR(TRIM(LEFT(RIGHT('Cost Code (New)'!$F10680,LEN('Cost Code (New)'!$F10680)-SEARCH("Ext ",'Cost Code (New)'!$F10680)-LEN("Ext")),SEARCH(" - ",RIGHT('Cost Code (New)'!$F10680,LEN('Cost Code (New)'!$F10680)-SEARCH("Ext ",'Cost Code (New)'!$F10680)-LEN("Ext")))))+0,"")</f>
        <v/>
      </c>
      <c r="B10680" s="8"/>
      <c r="C10680" s="3"/>
      <c r="D10680" s="3"/>
      <c r="E10680" s="3"/>
      <c r="F10680" s="3"/>
      <c r="G10680" s="3"/>
      <c r="H10680" s="3"/>
      <c r="I10680" s="3"/>
    </row>
    <row r="10681" ht="15.75" customHeight="1">
      <c r="A10681" s="3" t="str">
        <f>IFERROR(TRIM(LEFT(RIGHT('Cost Code (New)'!$F10681,LEN('Cost Code (New)'!$F10681)-SEARCH("Ext ",'Cost Code (New)'!$F10681)-LEN("Ext")),SEARCH(" - ",RIGHT('Cost Code (New)'!$F10681,LEN('Cost Code (New)'!$F10681)-SEARCH("Ext ",'Cost Code (New)'!$F10681)-LEN("Ext")))))+0,"")</f>
        <v/>
      </c>
      <c r="B10681" s="8"/>
      <c r="C10681" s="3"/>
      <c r="D10681" s="3"/>
      <c r="E10681" s="3"/>
      <c r="F10681" s="3"/>
      <c r="G10681" s="3"/>
      <c r="H10681" s="3"/>
      <c r="I10681" s="3"/>
    </row>
    <row r="10682" ht="15.75" customHeight="1">
      <c r="A10682" s="3" t="str">
        <f>IFERROR(TRIM(LEFT(RIGHT('Cost Code (New)'!$F10682,LEN('Cost Code (New)'!$F10682)-SEARCH("Ext ",'Cost Code (New)'!$F10682)-LEN("Ext")),SEARCH(" - ",RIGHT('Cost Code (New)'!$F10682,LEN('Cost Code (New)'!$F10682)-SEARCH("Ext ",'Cost Code (New)'!$F10682)-LEN("Ext")))))+0,"")</f>
        <v/>
      </c>
      <c r="B10682" s="8"/>
      <c r="C10682" s="3"/>
      <c r="D10682" s="3"/>
      <c r="E10682" s="3"/>
      <c r="F10682" s="3"/>
      <c r="G10682" s="3"/>
      <c r="H10682" s="3"/>
      <c r="I10682" s="3"/>
    </row>
    <row r="10683" ht="15.75" customHeight="1">
      <c r="A10683" s="3" t="str">
        <f>IFERROR(TRIM(LEFT(RIGHT('Cost Code (New)'!$F10683,LEN('Cost Code (New)'!$F10683)-SEARCH("Ext ",'Cost Code (New)'!$F10683)-LEN("Ext")),SEARCH(" - ",RIGHT('Cost Code (New)'!$F10683,LEN('Cost Code (New)'!$F10683)-SEARCH("Ext ",'Cost Code (New)'!$F10683)-LEN("Ext")))))+0,"")</f>
        <v/>
      </c>
      <c r="B10683" s="8"/>
      <c r="C10683" s="3"/>
      <c r="D10683" s="3"/>
      <c r="E10683" s="3"/>
      <c r="F10683" s="3"/>
      <c r="G10683" s="3"/>
      <c r="H10683" s="3"/>
      <c r="I10683" s="3"/>
    </row>
    <row r="10684" ht="15.75" customHeight="1">
      <c r="A10684" s="3" t="str">
        <f>IFERROR(TRIM(LEFT(RIGHT('Cost Code (New)'!$F10684,LEN('Cost Code (New)'!$F10684)-SEARCH("Ext ",'Cost Code (New)'!$F10684)-LEN("Ext")),SEARCH(" - ",RIGHT('Cost Code (New)'!$F10684,LEN('Cost Code (New)'!$F10684)-SEARCH("Ext ",'Cost Code (New)'!$F10684)-LEN("Ext")))))+0,"")</f>
        <v/>
      </c>
      <c r="B10684" s="8"/>
      <c r="C10684" s="3"/>
      <c r="D10684" s="3"/>
      <c r="E10684" s="3"/>
      <c r="F10684" s="3"/>
      <c r="G10684" s="3"/>
      <c r="H10684" s="3"/>
      <c r="I10684" s="3"/>
    </row>
    <row r="10685" ht="15.75" customHeight="1">
      <c r="A10685" s="3" t="str">
        <f>IFERROR(TRIM(LEFT(RIGHT('Cost Code (New)'!$F10685,LEN('Cost Code (New)'!$F10685)-SEARCH("Ext ",'Cost Code (New)'!$F10685)-LEN("Ext")),SEARCH(" - ",RIGHT('Cost Code (New)'!$F10685,LEN('Cost Code (New)'!$F10685)-SEARCH("Ext ",'Cost Code (New)'!$F10685)-LEN("Ext")))))+0,"")</f>
        <v/>
      </c>
      <c r="B10685" s="8"/>
      <c r="C10685" s="3"/>
      <c r="D10685" s="3"/>
      <c r="E10685" s="3"/>
      <c r="F10685" s="3"/>
      <c r="G10685" s="3"/>
      <c r="H10685" s="3"/>
      <c r="I10685" s="3"/>
    </row>
    <row r="10686" ht="15.75" customHeight="1">
      <c r="A10686" s="3" t="str">
        <f>IFERROR(TRIM(LEFT(RIGHT('Cost Code (New)'!$F10686,LEN('Cost Code (New)'!$F10686)-SEARCH("Ext ",'Cost Code (New)'!$F10686)-LEN("Ext")),SEARCH(" - ",RIGHT('Cost Code (New)'!$F10686,LEN('Cost Code (New)'!$F10686)-SEARCH("Ext ",'Cost Code (New)'!$F10686)-LEN("Ext")))))+0,"")</f>
        <v/>
      </c>
      <c r="B10686" s="8"/>
      <c r="C10686" s="3"/>
      <c r="D10686" s="3"/>
      <c r="E10686" s="3"/>
      <c r="F10686" s="3"/>
      <c r="G10686" s="3"/>
      <c r="H10686" s="3"/>
      <c r="I10686" s="3"/>
    </row>
    <row r="10687" ht="15.75" customHeight="1">
      <c r="A10687" s="3" t="str">
        <f>IFERROR(TRIM(LEFT(RIGHT('Cost Code (New)'!$F10687,LEN('Cost Code (New)'!$F10687)-SEARCH("Ext ",'Cost Code (New)'!$F10687)-LEN("Ext")),SEARCH(" - ",RIGHT('Cost Code (New)'!$F10687,LEN('Cost Code (New)'!$F10687)-SEARCH("Ext ",'Cost Code (New)'!$F10687)-LEN("Ext")))))+0,"")</f>
        <v/>
      </c>
      <c r="B10687" s="8"/>
      <c r="C10687" s="3"/>
      <c r="D10687" s="3"/>
      <c r="E10687" s="3"/>
      <c r="F10687" s="3"/>
      <c r="G10687" s="3"/>
      <c r="H10687" s="3"/>
      <c r="I10687" s="3"/>
    </row>
    <row r="10688" ht="15.75" customHeight="1">
      <c r="A10688" s="3" t="str">
        <f>IFERROR(TRIM(LEFT(RIGHT('Cost Code (New)'!$F10688,LEN('Cost Code (New)'!$F10688)-SEARCH("Ext ",'Cost Code (New)'!$F10688)-LEN("Ext")),SEARCH(" - ",RIGHT('Cost Code (New)'!$F10688,LEN('Cost Code (New)'!$F10688)-SEARCH("Ext ",'Cost Code (New)'!$F10688)-LEN("Ext")))))+0,"")</f>
        <v/>
      </c>
      <c r="B10688" s="8"/>
      <c r="C10688" s="3"/>
      <c r="D10688" s="3"/>
      <c r="E10688" s="3"/>
      <c r="F10688" s="3"/>
      <c r="G10688" s="3"/>
      <c r="H10688" s="3"/>
      <c r="I10688" s="3"/>
    </row>
    <row r="10689" ht="15.75" customHeight="1">
      <c r="A10689" s="3" t="str">
        <f>IFERROR(TRIM(LEFT(RIGHT('Cost Code (New)'!$F10689,LEN('Cost Code (New)'!$F10689)-SEARCH("Ext ",'Cost Code (New)'!$F10689)-LEN("Ext")),SEARCH(" - ",RIGHT('Cost Code (New)'!$F10689,LEN('Cost Code (New)'!$F10689)-SEARCH("Ext ",'Cost Code (New)'!$F10689)-LEN("Ext")))))+0,"")</f>
        <v/>
      </c>
      <c r="B10689" s="8"/>
      <c r="C10689" s="3"/>
      <c r="D10689" s="3"/>
      <c r="E10689" s="3"/>
      <c r="F10689" s="3"/>
      <c r="G10689" s="3"/>
      <c r="H10689" s="3"/>
      <c r="I10689" s="3"/>
    </row>
    <row r="10690" ht="15.75" customHeight="1">
      <c r="A10690" s="3" t="str">
        <f>IFERROR(TRIM(LEFT(RIGHT('Cost Code (New)'!$F10690,LEN('Cost Code (New)'!$F10690)-SEARCH("Ext ",'Cost Code (New)'!$F10690)-LEN("Ext")),SEARCH(" - ",RIGHT('Cost Code (New)'!$F10690,LEN('Cost Code (New)'!$F10690)-SEARCH("Ext ",'Cost Code (New)'!$F10690)-LEN("Ext")))))+0,"")</f>
        <v/>
      </c>
      <c r="B10690" s="8"/>
      <c r="C10690" s="3"/>
      <c r="D10690" s="3"/>
      <c r="E10690" s="3"/>
      <c r="F10690" s="3"/>
      <c r="G10690" s="3"/>
      <c r="H10690" s="3"/>
      <c r="I10690" s="3"/>
    </row>
    <row r="10691" ht="15.75" customHeight="1">
      <c r="A10691" s="3" t="str">
        <f>IFERROR(TRIM(LEFT(RIGHT('Cost Code (New)'!$F10691,LEN('Cost Code (New)'!$F10691)-SEARCH("Ext ",'Cost Code (New)'!$F10691)-LEN("Ext")),SEARCH(" - ",RIGHT('Cost Code (New)'!$F10691,LEN('Cost Code (New)'!$F10691)-SEARCH("Ext ",'Cost Code (New)'!$F10691)-LEN("Ext")))))+0,"")</f>
        <v/>
      </c>
      <c r="B10691" s="8"/>
      <c r="C10691" s="3"/>
      <c r="D10691" s="3"/>
      <c r="E10691" s="3"/>
      <c r="F10691" s="3"/>
      <c r="G10691" s="3"/>
      <c r="H10691" s="3"/>
      <c r="I10691" s="3"/>
    </row>
    <row r="10692" ht="15.75" customHeight="1">
      <c r="A10692" s="3" t="str">
        <f>IFERROR(TRIM(LEFT(RIGHT('Cost Code (New)'!$F10692,LEN('Cost Code (New)'!$F10692)-SEARCH("Ext ",'Cost Code (New)'!$F10692)-LEN("Ext")),SEARCH(" - ",RIGHT('Cost Code (New)'!$F10692,LEN('Cost Code (New)'!$F10692)-SEARCH("Ext ",'Cost Code (New)'!$F10692)-LEN("Ext")))))+0,"")</f>
        <v/>
      </c>
      <c r="B10692" s="8"/>
      <c r="C10692" s="3"/>
      <c r="D10692" s="3"/>
      <c r="E10692" s="3"/>
      <c r="F10692" s="3"/>
      <c r="G10692" s="3"/>
      <c r="H10692" s="3"/>
      <c r="I10692" s="3"/>
    </row>
    <row r="10693" ht="15.75" customHeight="1">
      <c r="A10693" s="3" t="str">
        <f>IFERROR(TRIM(LEFT(RIGHT('Cost Code (New)'!$F10693,LEN('Cost Code (New)'!$F10693)-SEARCH("Ext ",'Cost Code (New)'!$F10693)-LEN("Ext")),SEARCH(" - ",RIGHT('Cost Code (New)'!$F10693,LEN('Cost Code (New)'!$F10693)-SEARCH("Ext ",'Cost Code (New)'!$F10693)-LEN("Ext")))))+0,"")</f>
        <v/>
      </c>
      <c r="B10693" s="8"/>
      <c r="C10693" s="3"/>
      <c r="D10693" s="3"/>
      <c r="E10693" s="3"/>
      <c r="F10693" s="3"/>
      <c r="G10693" s="3"/>
      <c r="H10693" s="3"/>
      <c r="I10693" s="3"/>
    </row>
    <row r="10694" ht="15.75" customHeight="1">
      <c r="A10694" s="3" t="str">
        <f>IFERROR(TRIM(LEFT(RIGHT('Cost Code (New)'!$F10694,LEN('Cost Code (New)'!$F10694)-SEARCH("Ext ",'Cost Code (New)'!$F10694)-LEN("Ext")),SEARCH(" - ",RIGHT('Cost Code (New)'!$F10694,LEN('Cost Code (New)'!$F10694)-SEARCH("Ext ",'Cost Code (New)'!$F10694)-LEN("Ext")))))+0,"")</f>
        <v/>
      </c>
      <c r="B10694" s="8"/>
      <c r="C10694" s="3"/>
      <c r="D10694" s="3"/>
      <c r="E10694" s="3"/>
      <c r="F10694" s="3"/>
      <c r="G10694" s="3"/>
      <c r="H10694" s="3"/>
      <c r="I10694" s="3"/>
    </row>
    <row r="10695" ht="15.75" customHeight="1">
      <c r="A10695" s="3" t="str">
        <f>IFERROR(TRIM(LEFT(RIGHT('Cost Code (New)'!$F10695,LEN('Cost Code (New)'!$F10695)-SEARCH("Ext ",'Cost Code (New)'!$F10695)-LEN("Ext")),SEARCH(" - ",RIGHT('Cost Code (New)'!$F10695,LEN('Cost Code (New)'!$F10695)-SEARCH("Ext ",'Cost Code (New)'!$F10695)-LEN("Ext")))))+0,"")</f>
        <v/>
      </c>
      <c r="B10695" s="8"/>
      <c r="C10695" s="3"/>
      <c r="D10695" s="3"/>
      <c r="E10695" s="3"/>
      <c r="F10695" s="3"/>
      <c r="G10695" s="3"/>
      <c r="H10695" s="3"/>
      <c r="I10695" s="3"/>
    </row>
    <row r="10696" ht="15.75" customHeight="1">
      <c r="A10696" s="3" t="str">
        <f>IFERROR(TRIM(LEFT(RIGHT('Cost Code (New)'!$F10696,LEN('Cost Code (New)'!$F10696)-SEARCH("Ext ",'Cost Code (New)'!$F10696)-LEN("Ext")),SEARCH(" - ",RIGHT('Cost Code (New)'!$F10696,LEN('Cost Code (New)'!$F10696)-SEARCH("Ext ",'Cost Code (New)'!$F10696)-LEN("Ext")))))+0,"")</f>
        <v/>
      </c>
      <c r="B10696" s="8"/>
      <c r="C10696" s="3"/>
      <c r="D10696" s="3"/>
      <c r="E10696" s="3"/>
      <c r="F10696" s="3"/>
      <c r="G10696" s="3"/>
      <c r="H10696" s="3"/>
      <c r="I10696" s="3"/>
    </row>
    <row r="10697" ht="15.75" customHeight="1">
      <c r="A10697" s="3" t="str">
        <f>IFERROR(TRIM(LEFT(RIGHT('Cost Code (New)'!$F10697,LEN('Cost Code (New)'!$F10697)-SEARCH("Ext ",'Cost Code (New)'!$F10697)-LEN("Ext")),SEARCH(" - ",RIGHT('Cost Code (New)'!$F10697,LEN('Cost Code (New)'!$F10697)-SEARCH("Ext ",'Cost Code (New)'!$F10697)-LEN("Ext")))))+0,"")</f>
        <v/>
      </c>
      <c r="B10697" s="8"/>
      <c r="C10697" s="3"/>
      <c r="D10697" s="3"/>
      <c r="E10697" s="3"/>
      <c r="F10697" s="3"/>
      <c r="G10697" s="3"/>
      <c r="H10697" s="3"/>
      <c r="I10697" s="3"/>
    </row>
    <row r="10698" ht="15.75" customHeight="1">
      <c r="A10698" s="3" t="str">
        <f>IFERROR(TRIM(LEFT(RIGHT('Cost Code (New)'!$F10698,LEN('Cost Code (New)'!$F10698)-SEARCH("Ext ",'Cost Code (New)'!$F10698)-LEN("Ext")),SEARCH(" - ",RIGHT('Cost Code (New)'!$F10698,LEN('Cost Code (New)'!$F10698)-SEARCH("Ext ",'Cost Code (New)'!$F10698)-LEN("Ext")))))+0,"")</f>
        <v/>
      </c>
      <c r="B10698" s="8"/>
      <c r="C10698" s="3"/>
      <c r="D10698" s="3"/>
      <c r="E10698" s="3"/>
      <c r="F10698" s="3"/>
      <c r="G10698" s="3"/>
      <c r="H10698" s="3"/>
      <c r="I10698" s="3"/>
    </row>
    <row r="10699" ht="15.75" customHeight="1">
      <c r="A10699" s="3" t="str">
        <f>IFERROR(TRIM(LEFT(RIGHT('Cost Code (New)'!$F10699,LEN('Cost Code (New)'!$F10699)-SEARCH("Ext ",'Cost Code (New)'!$F10699)-LEN("Ext")),SEARCH(" - ",RIGHT('Cost Code (New)'!$F10699,LEN('Cost Code (New)'!$F10699)-SEARCH("Ext ",'Cost Code (New)'!$F10699)-LEN("Ext")))))+0,"")</f>
        <v/>
      </c>
      <c r="B10699" s="8"/>
      <c r="C10699" s="3"/>
      <c r="D10699" s="3"/>
      <c r="E10699" s="3"/>
      <c r="F10699" s="3"/>
      <c r="G10699" s="3"/>
      <c r="H10699" s="3"/>
      <c r="I10699" s="3"/>
    </row>
    <row r="10700" ht="15.75" customHeight="1">
      <c r="A10700" s="3" t="str">
        <f>IFERROR(TRIM(LEFT(RIGHT('Cost Code (New)'!$F10700,LEN('Cost Code (New)'!$F10700)-SEARCH("Ext ",'Cost Code (New)'!$F10700)-LEN("Ext")),SEARCH(" - ",RIGHT('Cost Code (New)'!$F10700,LEN('Cost Code (New)'!$F10700)-SEARCH("Ext ",'Cost Code (New)'!$F10700)-LEN("Ext")))))+0,"")</f>
        <v/>
      </c>
      <c r="B10700" s="8"/>
      <c r="C10700" s="3"/>
      <c r="D10700" s="3"/>
      <c r="E10700" s="3"/>
      <c r="F10700" s="3"/>
      <c r="G10700" s="3"/>
      <c r="H10700" s="3"/>
      <c r="I10700" s="3"/>
    </row>
    <row r="10701" ht="15.75" customHeight="1">
      <c r="A10701" s="3" t="str">
        <f>IFERROR(TRIM(LEFT(RIGHT('Cost Code (New)'!$F10701,LEN('Cost Code (New)'!$F10701)-SEARCH("Ext ",'Cost Code (New)'!$F10701)-LEN("Ext")),SEARCH(" - ",RIGHT('Cost Code (New)'!$F10701,LEN('Cost Code (New)'!$F10701)-SEARCH("Ext ",'Cost Code (New)'!$F10701)-LEN("Ext")))))+0,"")</f>
        <v/>
      </c>
      <c r="B10701" s="8"/>
      <c r="C10701" s="3"/>
      <c r="D10701" s="3"/>
      <c r="E10701" s="3"/>
      <c r="F10701" s="3"/>
      <c r="G10701" s="3"/>
      <c r="H10701" s="3"/>
      <c r="I10701" s="3"/>
    </row>
    <row r="10702" ht="15.75" customHeight="1">
      <c r="A10702" s="3" t="str">
        <f>IFERROR(TRIM(LEFT(RIGHT('Cost Code (New)'!$F10702,LEN('Cost Code (New)'!$F10702)-SEARCH("Ext ",'Cost Code (New)'!$F10702)-LEN("Ext")),SEARCH(" - ",RIGHT('Cost Code (New)'!$F10702,LEN('Cost Code (New)'!$F10702)-SEARCH("Ext ",'Cost Code (New)'!$F10702)-LEN("Ext")))))+0,"")</f>
        <v/>
      </c>
      <c r="B10702" s="8"/>
      <c r="C10702" s="3"/>
      <c r="D10702" s="3"/>
      <c r="E10702" s="3"/>
      <c r="F10702" s="3"/>
      <c r="G10702" s="3"/>
      <c r="H10702" s="3"/>
      <c r="I10702" s="3"/>
    </row>
    <row r="10703" ht="15.75" customHeight="1">
      <c r="A10703" s="3" t="str">
        <f>IFERROR(TRIM(LEFT(RIGHT('Cost Code (New)'!$F10703,LEN('Cost Code (New)'!$F10703)-SEARCH("Ext ",'Cost Code (New)'!$F10703)-LEN("Ext")),SEARCH(" - ",RIGHT('Cost Code (New)'!$F10703,LEN('Cost Code (New)'!$F10703)-SEARCH("Ext ",'Cost Code (New)'!$F10703)-LEN("Ext")))))+0,"")</f>
        <v/>
      </c>
      <c r="B10703" s="8"/>
      <c r="C10703" s="3"/>
      <c r="D10703" s="3"/>
      <c r="E10703" s="3"/>
      <c r="F10703" s="3"/>
      <c r="G10703" s="3"/>
      <c r="H10703" s="3"/>
      <c r="I10703" s="3"/>
    </row>
    <row r="10704" ht="15.75" customHeight="1">
      <c r="A10704" s="3" t="str">
        <f>IFERROR(TRIM(LEFT(RIGHT('Cost Code (New)'!$F10704,LEN('Cost Code (New)'!$F10704)-SEARCH("Ext ",'Cost Code (New)'!$F10704)-LEN("Ext")),SEARCH(" - ",RIGHT('Cost Code (New)'!$F10704,LEN('Cost Code (New)'!$F10704)-SEARCH("Ext ",'Cost Code (New)'!$F10704)-LEN("Ext")))))+0,"")</f>
        <v/>
      </c>
      <c r="B10704" s="8"/>
      <c r="C10704" s="3"/>
      <c r="D10704" s="3"/>
      <c r="E10704" s="3"/>
      <c r="F10704" s="3"/>
      <c r="G10704" s="3"/>
      <c r="H10704" s="3"/>
      <c r="I10704" s="3"/>
    </row>
    <row r="10705" ht="15.75" customHeight="1">
      <c r="A10705" s="3" t="str">
        <f>IFERROR(TRIM(LEFT(RIGHT('Cost Code (New)'!$F10705,LEN('Cost Code (New)'!$F10705)-SEARCH("Ext ",'Cost Code (New)'!$F10705)-LEN("Ext")),SEARCH(" - ",RIGHT('Cost Code (New)'!$F10705,LEN('Cost Code (New)'!$F10705)-SEARCH("Ext ",'Cost Code (New)'!$F10705)-LEN("Ext")))))+0,"")</f>
        <v/>
      </c>
      <c r="B10705" s="8"/>
      <c r="C10705" s="3"/>
      <c r="D10705" s="3"/>
      <c r="E10705" s="3"/>
      <c r="F10705" s="3"/>
      <c r="G10705" s="3"/>
      <c r="H10705" s="3"/>
      <c r="I10705" s="3"/>
    </row>
    <row r="10706" ht="15.75" customHeight="1">
      <c r="A10706" s="3" t="str">
        <f>IFERROR(TRIM(LEFT(RIGHT('Cost Code (New)'!$F10706,LEN('Cost Code (New)'!$F10706)-SEARCH("Ext ",'Cost Code (New)'!$F10706)-LEN("Ext")),SEARCH(" - ",RIGHT('Cost Code (New)'!$F10706,LEN('Cost Code (New)'!$F10706)-SEARCH("Ext ",'Cost Code (New)'!$F10706)-LEN("Ext")))))+0,"")</f>
        <v/>
      </c>
      <c r="B10706" s="8"/>
      <c r="C10706" s="3"/>
      <c r="D10706" s="3"/>
      <c r="E10706" s="3"/>
      <c r="F10706" s="3"/>
      <c r="G10706" s="3"/>
      <c r="H10706" s="3"/>
      <c r="I10706" s="3"/>
    </row>
    <row r="10707" ht="15.75" customHeight="1">
      <c r="A10707" s="3" t="str">
        <f>IFERROR(TRIM(LEFT(RIGHT('Cost Code (New)'!$F10707,LEN('Cost Code (New)'!$F10707)-SEARCH("Ext ",'Cost Code (New)'!$F10707)-LEN("Ext")),SEARCH(" - ",RIGHT('Cost Code (New)'!$F10707,LEN('Cost Code (New)'!$F10707)-SEARCH("Ext ",'Cost Code (New)'!$F10707)-LEN("Ext")))))+0,"")</f>
        <v/>
      </c>
      <c r="B10707" s="8"/>
      <c r="C10707" s="3"/>
      <c r="D10707" s="3"/>
      <c r="E10707" s="3"/>
      <c r="F10707" s="3"/>
      <c r="G10707" s="3"/>
      <c r="H10707" s="3"/>
      <c r="I10707" s="3"/>
    </row>
    <row r="10708" ht="15.75" customHeight="1">
      <c r="A10708" s="3" t="str">
        <f>IFERROR(TRIM(LEFT(RIGHT('Cost Code (New)'!$F10708,LEN('Cost Code (New)'!$F10708)-SEARCH("Ext ",'Cost Code (New)'!$F10708)-LEN("Ext")),SEARCH(" - ",RIGHT('Cost Code (New)'!$F10708,LEN('Cost Code (New)'!$F10708)-SEARCH("Ext ",'Cost Code (New)'!$F10708)-LEN("Ext")))))+0,"")</f>
        <v/>
      </c>
      <c r="B10708" s="8"/>
      <c r="C10708" s="3"/>
      <c r="D10708" s="3"/>
      <c r="E10708" s="3"/>
      <c r="F10708" s="3"/>
      <c r="G10708" s="3"/>
      <c r="H10708" s="3"/>
      <c r="I10708" s="3"/>
    </row>
    <row r="10709" ht="15.75" customHeight="1">
      <c r="A10709" s="3" t="str">
        <f>IFERROR(TRIM(LEFT(RIGHT('Cost Code (New)'!$F10709,LEN('Cost Code (New)'!$F10709)-SEARCH("Ext ",'Cost Code (New)'!$F10709)-LEN("Ext")),SEARCH(" - ",RIGHT('Cost Code (New)'!$F10709,LEN('Cost Code (New)'!$F10709)-SEARCH("Ext ",'Cost Code (New)'!$F10709)-LEN("Ext")))))+0,"")</f>
        <v/>
      </c>
      <c r="B10709" s="8"/>
      <c r="C10709" s="3"/>
      <c r="D10709" s="3"/>
      <c r="E10709" s="3"/>
      <c r="F10709" s="3"/>
      <c r="G10709" s="3"/>
      <c r="H10709" s="3"/>
      <c r="I10709" s="3"/>
    </row>
    <row r="10710" ht="15.75" customHeight="1">
      <c r="A10710" s="3" t="str">
        <f>IFERROR(TRIM(LEFT(RIGHT('Cost Code (New)'!$F10710,LEN('Cost Code (New)'!$F10710)-SEARCH("Ext ",'Cost Code (New)'!$F10710)-LEN("Ext")),SEARCH(" - ",RIGHT('Cost Code (New)'!$F10710,LEN('Cost Code (New)'!$F10710)-SEARCH("Ext ",'Cost Code (New)'!$F10710)-LEN("Ext")))))+0,"")</f>
        <v/>
      </c>
      <c r="B10710" s="8"/>
      <c r="C10710" s="3"/>
      <c r="D10710" s="3"/>
      <c r="E10710" s="3"/>
      <c r="F10710" s="3"/>
      <c r="G10710" s="3"/>
      <c r="H10710" s="3"/>
      <c r="I10710" s="3"/>
    </row>
    <row r="10711" ht="15.75" customHeight="1">
      <c r="A10711" s="3" t="str">
        <f>IFERROR(TRIM(LEFT(RIGHT('Cost Code (New)'!$F10711,LEN('Cost Code (New)'!$F10711)-SEARCH("Ext ",'Cost Code (New)'!$F10711)-LEN("Ext")),SEARCH(" - ",RIGHT('Cost Code (New)'!$F10711,LEN('Cost Code (New)'!$F10711)-SEARCH("Ext ",'Cost Code (New)'!$F10711)-LEN("Ext")))))+0,"")</f>
        <v/>
      </c>
      <c r="B10711" s="8"/>
      <c r="C10711" s="3"/>
      <c r="D10711" s="3"/>
      <c r="E10711" s="3"/>
      <c r="F10711" s="3"/>
      <c r="G10711" s="3"/>
      <c r="H10711" s="3"/>
      <c r="I10711" s="3"/>
    </row>
    <row r="10712" ht="15.75" customHeight="1">
      <c r="A10712" s="3" t="str">
        <f>IFERROR(TRIM(LEFT(RIGHT('Cost Code (New)'!$F10712,LEN('Cost Code (New)'!$F10712)-SEARCH("Ext ",'Cost Code (New)'!$F10712)-LEN("Ext")),SEARCH(" - ",RIGHT('Cost Code (New)'!$F10712,LEN('Cost Code (New)'!$F10712)-SEARCH("Ext ",'Cost Code (New)'!$F10712)-LEN("Ext")))))+0,"")</f>
        <v/>
      </c>
      <c r="B10712" s="8"/>
      <c r="C10712" s="3"/>
      <c r="D10712" s="3"/>
      <c r="E10712" s="3"/>
      <c r="F10712" s="3"/>
      <c r="G10712" s="3"/>
      <c r="H10712" s="3"/>
      <c r="I10712" s="3"/>
    </row>
    <row r="10713" ht="15.75" customHeight="1">
      <c r="A10713" s="3" t="str">
        <f>IFERROR(TRIM(LEFT(RIGHT('Cost Code (New)'!$F10713,LEN('Cost Code (New)'!$F10713)-SEARCH("Ext ",'Cost Code (New)'!$F10713)-LEN("Ext")),SEARCH(" - ",RIGHT('Cost Code (New)'!$F10713,LEN('Cost Code (New)'!$F10713)-SEARCH("Ext ",'Cost Code (New)'!$F10713)-LEN("Ext")))))+0,"")</f>
        <v/>
      </c>
      <c r="B10713" s="8"/>
      <c r="C10713" s="3"/>
      <c r="D10713" s="3"/>
      <c r="E10713" s="3"/>
      <c r="F10713" s="3"/>
      <c r="G10713" s="3"/>
      <c r="H10713" s="3"/>
      <c r="I10713" s="3"/>
    </row>
    <row r="10714" ht="15.75" customHeight="1">
      <c r="A10714" s="3" t="str">
        <f>IFERROR(TRIM(LEFT(RIGHT('Cost Code (New)'!$F10714,LEN('Cost Code (New)'!$F10714)-SEARCH("Ext ",'Cost Code (New)'!$F10714)-LEN("Ext")),SEARCH(" - ",RIGHT('Cost Code (New)'!$F10714,LEN('Cost Code (New)'!$F10714)-SEARCH("Ext ",'Cost Code (New)'!$F10714)-LEN("Ext")))))+0,"")</f>
        <v/>
      </c>
      <c r="B10714" s="8"/>
      <c r="C10714" s="3"/>
      <c r="D10714" s="3"/>
      <c r="E10714" s="3"/>
      <c r="F10714" s="3"/>
      <c r="G10714" s="3"/>
      <c r="H10714" s="3"/>
      <c r="I10714" s="3"/>
    </row>
    <row r="10715" ht="15.75" customHeight="1">
      <c r="A10715" s="3" t="str">
        <f>IFERROR(TRIM(LEFT(RIGHT('Cost Code (New)'!$F10715,LEN('Cost Code (New)'!$F10715)-SEARCH("Ext ",'Cost Code (New)'!$F10715)-LEN("Ext")),SEARCH(" - ",RIGHT('Cost Code (New)'!$F10715,LEN('Cost Code (New)'!$F10715)-SEARCH("Ext ",'Cost Code (New)'!$F10715)-LEN("Ext")))))+0,"")</f>
        <v/>
      </c>
      <c r="B10715" s="8"/>
      <c r="C10715" s="3"/>
      <c r="D10715" s="3"/>
      <c r="E10715" s="3"/>
      <c r="F10715" s="3"/>
      <c r="G10715" s="3"/>
      <c r="H10715" s="3"/>
      <c r="I10715" s="3"/>
    </row>
    <row r="10716" ht="15.75" customHeight="1">
      <c r="A10716" s="3" t="str">
        <f>IFERROR(TRIM(LEFT(RIGHT('Cost Code (New)'!$F10716,LEN('Cost Code (New)'!$F10716)-SEARCH("Ext ",'Cost Code (New)'!$F10716)-LEN("Ext")),SEARCH(" - ",RIGHT('Cost Code (New)'!$F10716,LEN('Cost Code (New)'!$F10716)-SEARCH("Ext ",'Cost Code (New)'!$F10716)-LEN("Ext")))))+0,"")</f>
        <v/>
      </c>
      <c r="B10716" s="8"/>
      <c r="C10716" s="3"/>
      <c r="D10716" s="3"/>
      <c r="E10716" s="3"/>
      <c r="F10716" s="3"/>
      <c r="G10716" s="3"/>
      <c r="H10716" s="3"/>
      <c r="I10716" s="3"/>
    </row>
    <row r="10717" ht="15.75" customHeight="1">
      <c r="A10717" s="3" t="str">
        <f>IFERROR(TRIM(LEFT(RIGHT('Cost Code (New)'!$F10717,LEN('Cost Code (New)'!$F10717)-SEARCH("Ext ",'Cost Code (New)'!$F10717)-LEN("Ext")),SEARCH(" - ",RIGHT('Cost Code (New)'!$F10717,LEN('Cost Code (New)'!$F10717)-SEARCH("Ext ",'Cost Code (New)'!$F10717)-LEN("Ext")))))+0,"")</f>
        <v/>
      </c>
      <c r="B10717" s="8"/>
      <c r="C10717" s="3"/>
      <c r="D10717" s="3"/>
      <c r="E10717" s="3"/>
      <c r="F10717" s="3"/>
      <c r="G10717" s="3"/>
      <c r="H10717" s="3"/>
      <c r="I10717" s="3"/>
    </row>
    <row r="10718" ht="15.75" customHeight="1">
      <c r="A10718" s="3" t="str">
        <f>IFERROR(TRIM(LEFT(RIGHT('Cost Code (New)'!$F10718,LEN('Cost Code (New)'!$F10718)-SEARCH("Ext ",'Cost Code (New)'!$F10718)-LEN("Ext")),SEARCH(" - ",RIGHT('Cost Code (New)'!$F10718,LEN('Cost Code (New)'!$F10718)-SEARCH("Ext ",'Cost Code (New)'!$F10718)-LEN("Ext")))))+0,"")</f>
        <v/>
      </c>
      <c r="B10718" s="8"/>
      <c r="C10718" s="3"/>
      <c r="D10718" s="3"/>
      <c r="E10718" s="3"/>
      <c r="F10718" s="3"/>
      <c r="G10718" s="3"/>
      <c r="H10718" s="3"/>
      <c r="I10718" s="3"/>
    </row>
    <row r="10719" ht="15.75" customHeight="1">
      <c r="A10719" s="3" t="str">
        <f>IFERROR(TRIM(LEFT(RIGHT('Cost Code (New)'!$F10719,LEN('Cost Code (New)'!$F10719)-SEARCH("Ext ",'Cost Code (New)'!$F10719)-LEN("Ext")),SEARCH(" - ",RIGHT('Cost Code (New)'!$F10719,LEN('Cost Code (New)'!$F10719)-SEARCH("Ext ",'Cost Code (New)'!$F10719)-LEN("Ext")))))+0,"")</f>
        <v/>
      </c>
      <c r="B10719" s="8"/>
      <c r="C10719" s="3"/>
      <c r="D10719" s="3"/>
      <c r="E10719" s="3"/>
      <c r="F10719" s="3"/>
      <c r="G10719" s="3"/>
      <c r="H10719" s="3"/>
      <c r="I10719" s="3"/>
    </row>
    <row r="10720" ht="15.75" customHeight="1">
      <c r="A10720" s="3" t="str">
        <f>IFERROR(TRIM(LEFT(RIGHT('Cost Code (New)'!$F10720,LEN('Cost Code (New)'!$F10720)-SEARCH("Ext ",'Cost Code (New)'!$F10720)-LEN("Ext")),SEARCH(" - ",RIGHT('Cost Code (New)'!$F10720,LEN('Cost Code (New)'!$F10720)-SEARCH("Ext ",'Cost Code (New)'!$F10720)-LEN("Ext")))))+0,"")</f>
        <v/>
      </c>
      <c r="B10720" s="8"/>
      <c r="C10720" s="3"/>
      <c r="D10720" s="3"/>
      <c r="E10720" s="3"/>
      <c r="F10720" s="3"/>
      <c r="G10720" s="3"/>
      <c r="H10720" s="3"/>
      <c r="I10720" s="3"/>
    </row>
    <row r="10721" ht="15.75" customHeight="1">
      <c r="A10721" s="3" t="str">
        <f>IFERROR(TRIM(LEFT(RIGHT('Cost Code (New)'!$F10721,LEN('Cost Code (New)'!$F10721)-SEARCH("Ext ",'Cost Code (New)'!$F10721)-LEN("Ext")),SEARCH(" - ",RIGHT('Cost Code (New)'!$F10721,LEN('Cost Code (New)'!$F10721)-SEARCH("Ext ",'Cost Code (New)'!$F10721)-LEN("Ext")))))+0,"")</f>
        <v/>
      </c>
      <c r="B10721" s="8"/>
      <c r="C10721" s="3"/>
      <c r="D10721" s="3"/>
      <c r="E10721" s="3"/>
      <c r="F10721" s="3"/>
      <c r="G10721" s="3"/>
      <c r="H10721" s="3"/>
      <c r="I10721" s="3"/>
    </row>
    <row r="10722" ht="15.75" customHeight="1">
      <c r="A10722" s="3" t="str">
        <f>IFERROR(TRIM(LEFT(RIGHT('Cost Code (New)'!$F10722,LEN('Cost Code (New)'!$F10722)-SEARCH("Ext ",'Cost Code (New)'!$F10722)-LEN("Ext")),SEARCH(" - ",RIGHT('Cost Code (New)'!$F10722,LEN('Cost Code (New)'!$F10722)-SEARCH("Ext ",'Cost Code (New)'!$F10722)-LEN("Ext")))))+0,"")</f>
        <v/>
      </c>
      <c r="B10722" s="8"/>
      <c r="C10722" s="3"/>
      <c r="D10722" s="3"/>
      <c r="E10722" s="3"/>
      <c r="F10722" s="3"/>
      <c r="G10722" s="3"/>
      <c r="H10722" s="3"/>
      <c r="I10722" s="3"/>
    </row>
    <row r="10723" ht="15.75" customHeight="1">
      <c r="A10723" s="3" t="str">
        <f>IFERROR(TRIM(LEFT(RIGHT('Cost Code (New)'!$F10723,LEN('Cost Code (New)'!$F10723)-SEARCH("Ext ",'Cost Code (New)'!$F10723)-LEN("Ext")),SEARCH(" - ",RIGHT('Cost Code (New)'!$F10723,LEN('Cost Code (New)'!$F10723)-SEARCH("Ext ",'Cost Code (New)'!$F10723)-LEN("Ext")))))+0,"")</f>
        <v/>
      </c>
      <c r="B10723" s="8"/>
      <c r="C10723" s="3"/>
      <c r="D10723" s="3"/>
      <c r="E10723" s="3"/>
      <c r="F10723" s="3"/>
      <c r="G10723" s="3"/>
      <c r="H10723" s="3"/>
      <c r="I10723" s="3"/>
    </row>
    <row r="10724" ht="15.75" customHeight="1">
      <c r="A10724" s="3" t="str">
        <f>IFERROR(TRIM(LEFT(RIGHT('Cost Code (New)'!$F10724,LEN('Cost Code (New)'!$F10724)-SEARCH("Ext ",'Cost Code (New)'!$F10724)-LEN("Ext")),SEARCH(" - ",RIGHT('Cost Code (New)'!$F10724,LEN('Cost Code (New)'!$F10724)-SEARCH("Ext ",'Cost Code (New)'!$F10724)-LEN("Ext")))))+0,"")</f>
        <v/>
      </c>
      <c r="B10724" s="8"/>
      <c r="C10724" s="3"/>
      <c r="D10724" s="3"/>
      <c r="E10724" s="3"/>
      <c r="F10724" s="3"/>
      <c r="G10724" s="3"/>
      <c r="H10724" s="3"/>
      <c r="I10724" s="3"/>
    </row>
    <row r="10725" ht="15.75" customHeight="1">
      <c r="A10725" s="3" t="str">
        <f>IFERROR(TRIM(LEFT(RIGHT('Cost Code (New)'!$F10725,LEN('Cost Code (New)'!$F10725)-SEARCH("Ext ",'Cost Code (New)'!$F10725)-LEN("Ext")),SEARCH(" - ",RIGHT('Cost Code (New)'!$F10725,LEN('Cost Code (New)'!$F10725)-SEARCH("Ext ",'Cost Code (New)'!$F10725)-LEN("Ext")))))+0,"")</f>
        <v/>
      </c>
      <c r="B10725" s="8"/>
      <c r="C10725" s="3"/>
      <c r="D10725" s="3"/>
      <c r="E10725" s="3"/>
      <c r="F10725" s="3"/>
      <c r="G10725" s="3"/>
      <c r="H10725" s="3"/>
      <c r="I10725" s="3"/>
    </row>
    <row r="10726" ht="15.75" customHeight="1">
      <c r="A10726" s="3" t="str">
        <f>IFERROR(TRIM(LEFT(RIGHT('Cost Code (New)'!$F10726,LEN('Cost Code (New)'!$F10726)-SEARCH("Ext ",'Cost Code (New)'!$F10726)-LEN("Ext")),SEARCH(" - ",RIGHT('Cost Code (New)'!$F10726,LEN('Cost Code (New)'!$F10726)-SEARCH("Ext ",'Cost Code (New)'!$F10726)-LEN("Ext")))))+0,"")</f>
        <v/>
      </c>
      <c r="B10726" s="8"/>
      <c r="C10726" s="3"/>
      <c r="D10726" s="3"/>
      <c r="E10726" s="3"/>
      <c r="F10726" s="3"/>
      <c r="G10726" s="3"/>
      <c r="H10726" s="3"/>
      <c r="I10726" s="3"/>
    </row>
    <row r="10727" ht="15.75" customHeight="1">
      <c r="A10727" s="3" t="str">
        <f>IFERROR(TRIM(LEFT(RIGHT('Cost Code (New)'!$F10727,LEN('Cost Code (New)'!$F10727)-SEARCH("Ext ",'Cost Code (New)'!$F10727)-LEN("Ext")),SEARCH(" - ",RIGHT('Cost Code (New)'!$F10727,LEN('Cost Code (New)'!$F10727)-SEARCH("Ext ",'Cost Code (New)'!$F10727)-LEN("Ext")))))+0,"")</f>
        <v/>
      </c>
      <c r="B10727" s="8"/>
      <c r="C10727" s="3"/>
      <c r="D10727" s="3"/>
      <c r="E10727" s="3"/>
      <c r="F10727" s="3"/>
      <c r="G10727" s="3"/>
      <c r="H10727" s="3"/>
      <c r="I10727" s="3"/>
    </row>
    <row r="10728" ht="15.75" customHeight="1">
      <c r="A10728" s="3" t="str">
        <f>IFERROR(TRIM(LEFT(RIGHT('Cost Code (New)'!$F10728,LEN('Cost Code (New)'!$F10728)-SEARCH("Ext ",'Cost Code (New)'!$F10728)-LEN("Ext")),SEARCH(" - ",RIGHT('Cost Code (New)'!$F10728,LEN('Cost Code (New)'!$F10728)-SEARCH("Ext ",'Cost Code (New)'!$F10728)-LEN("Ext")))))+0,"")</f>
        <v/>
      </c>
      <c r="B10728" s="8"/>
      <c r="C10728" s="3"/>
      <c r="D10728" s="3"/>
      <c r="E10728" s="3"/>
      <c r="F10728" s="3"/>
      <c r="G10728" s="3"/>
      <c r="H10728" s="3"/>
      <c r="I10728" s="3"/>
    </row>
    <row r="10729" ht="15.75" customHeight="1">
      <c r="A10729" s="3" t="str">
        <f>IFERROR(TRIM(LEFT(RIGHT('Cost Code (New)'!$F10729,LEN('Cost Code (New)'!$F10729)-SEARCH("Ext ",'Cost Code (New)'!$F10729)-LEN("Ext")),SEARCH(" - ",RIGHT('Cost Code (New)'!$F10729,LEN('Cost Code (New)'!$F10729)-SEARCH("Ext ",'Cost Code (New)'!$F10729)-LEN("Ext")))))+0,"")</f>
        <v/>
      </c>
      <c r="B10729" s="8"/>
      <c r="C10729" s="3"/>
      <c r="D10729" s="3"/>
      <c r="E10729" s="3"/>
      <c r="F10729" s="3"/>
      <c r="G10729" s="3"/>
      <c r="H10729" s="3"/>
      <c r="I10729" s="3"/>
    </row>
    <row r="10730" ht="15.75" customHeight="1">
      <c r="A10730" s="3" t="str">
        <f>IFERROR(TRIM(LEFT(RIGHT('Cost Code (New)'!$F10730,LEN('Cost Code (New)'!$F10730)-SEARCH("Ext ",'Cost Code (New)'!$F10730)-LEN("Ext")),SEARCH(" - ",RIGHT('Cost Code (New)'!$F10730,LEN('Cost Code (New)'!$F10730)-SEARCH("Ext ",'Cost Code (New)'!$F10730)-LEN("Ext")))))+0,"")</f>
        <v/>
      </c>
      <c r="B10730" s="8"/>
      <c r="C10730" s="3"/>
      <c r="D10730" s="3"/>
      <c r="E10730" s="3"/>
      <c r="F10730" s="3"/>
      <c r="G10730" s="3"/>
      <c r="H10730" s="3"/>
      <c r="I10730" s="3"/>
    </row>
    <row r="10731" ht="15.75" customHeight="1">
      <c r="A10731" s="3" t="str">
        <f>IFERROR(TRIM(LEFT(RIGHT('Cost Code (New)'!$F10731,LEN('Cost Code (New)'!$F10731)-SEARCH("Ext ",'Cost Code (New)'!$F10731)-LEN("Ext")),SEARCH(" - ",RIGHT('Cost Code (New)'!$F10731,LEN('Cost Code (New)'!$F10731)-SEARCH("Ext ",'Cost Code (New)'!$F10731)-LEN("Ext")))))+0,"")</f>
        <v/>
      </c>
      <c r="B10731" s="8"/>
      <c r="C10731" s="3"/>
      <c r="D10731" s="3"/>
      <c r="E10731" s="3"/>
      <c r="F10731" s="3"/>
      <c r="G10731" s="3"/>
      <c r="H10731" s="3"/>
      <c r="I10731" s="3"/>
    </row>
    <row r="10732" ht="15.75" customHeight="1">
      <c r="A10732" s="3" t="str">
        <f>IFERROR(TRIM(LEFT(RIGHT('Cost Code (New)'!$F10732,LEN('Cost Code (New)'!$F10732)-SEARCH("Ext ",'Cost Code (New)'!$F10732)-LEN("Ext")),SEARCH(" - ",RIGHT('Cost Code (New)'!$F10732,LEN('Cost Code (New)'!$F10732)-SEARCH("Ext ",'Cost Code (New)'!$F10732)-LEN("Ext")))))+0,"")</f>
        <v/>
      </c>
      <c r="B10732" s="8"/>
      <c r="C10732" s="3"/>
      <c r="D10732" s="3"/>
      <c r="E10732" s="3"/>
      <c r="F10732" s="3"/>
      <c r="G10732" s="3"/>
      <c r="H10732" s="3"/>
      <c r="I10732" s="3"/>
    </row>
    <row r="10733" ht="15.75" customHeight="1">
      <c r="A10733" s="3" t="str">
        <f>IFERROR(TRIM(LEFT(RIGHT('Cost Code (New)'!$F10733,LEN('Cost Code (New)'!$F10733)-SEARCH("Ext ",'Cost Code (New)'!$F10733)-LEN("Ext")),SEARCH(" - ",RIGHT('Cost Code (New)'!$F10733,LEN('Cost Code (New)'!$F10733)-SEARCH("Ext ",'Cost Code (New)'!$F10733)-LEN("Ext")))))+0,"")</f>
        <v/>
      </c>
      <c r="B10733" s="8"/>
      <c r="C10733" s="3"/>
      <c r="D10733" s="3"/>
      <c r="E10733" s="3"/>
      <c r="F10733" s="3"/>
      <c r="G10733" s="3"/>
      <c r="H10733" s="3"/>
      <c r="I10733" s="3"/>
    </row>
    <row r="10734" ht="15.75" customHeight="1">
      <c r="A10734" s="3" t="str">
        <f>IFERROR(TRIM(LEFT(RIGHT('Cost Code (New)'!$F10734,LEN('Cost Code (New)'!$F10734)-SEARCH("Ext ",'Cost Code (New)'!$F10734)-LEN("Ext")),SEARCH(" - ",RIGHT('Cost Code (New)'!$F10734,LEN('Cost Code (New)'!$F10734)-SEARCH("Ext ",'Cost Code (New)'!$F10734)-LEN("Ext")))))+0,"")</f>
        <v/>
      </c>
      <c r="B10734" s="8"/>
      <c r="C10734" s="3"/>
      <c r="D10734" s="3"/>
      <c r="E10734" s="3"/>
      <c r="F10734" s="3"/>
      <c r="G10734" s="3"/>
      <c r="H10734" s="3"/>
      <c r="I10734" s="3"/>
    </row>
    <row r="10735" ht="15.75" customHeight="1">
      <c r="A10735" s="3" t="str">
        <f>IFERROR(TRIM(LEFT(RIGHT('Cost Code (New)'!$F10735,LEN('Cost Code (New)'!$F10735)-SEARCH("Ext ",'Cost Code (New)'!$F10735)-LEN("Ext")),SEARCH(" - ",RIGHT('Cost Code (New)'!$F10735,LEN('Cost Code (New)'!$F10735)-SEARCH("Ext ",'Cost Code (New)'!$F10735)-LEN("Ext")))))+0,"")</f>
        <v/>
      </c>
      <c r="B10735" s="8"/>
      <c r="C10735" s="3"/>
      <c r="D10735" s="3"/>
      <c r="E10735" s="3"/>
      <c r="F10735" s="3"/>
      <c r="G10735" s="3"/>
      <c r="H10735" s="3"/>
      <c r="I10735" s="3"/>
    </row>
    <row r="10736" ht="15.75" customHeight="1">
      <c r="A10736" s="3" t="str">
        <f>IFERROR(TRIM(LEFT(RIGHT('Cost Code (New)'!$F10736,LEN('Cost Code (New)'!$F10736)-SEARCH("Ext ",'Cost Code (New)'!$F10736)-LEN("Ext")),SEARCH(" - ",RIGHT('Cost Code (New)'!$F10736,LEN('Cost Code (New)'!$F10736)-SEARCH("Ext ",'Cost Code (New)'!$F10736)-LEN("Ext")))))+0,"")</f>
        <v/>
      </c>
      <c r="B10736" s="8"/>
      <c r="C10736" s="3"/>
      <c r="D10736" s="3"/>
      <c r="E10736" s="3"/>
      <c r="F10736" s="3"/>
      <c r="G10736" s="3"/>
      <c r="H10736" s="3"/>
      <c r="I10736" s="3"/>
    </row>
    <row r="10737" ht="15.75" customHeight="1">
      <c r="A10737" s="3" t="str">
        <f>IFERROR(TRIM(LEFT(RIGHT('Cost Code (New)'!$F10737,LEN('Cost Code (New)'!$F10737)-SEARCH("Ext ",'Cost Code (New)'!$F10737)-LEN("Ext")),SEARCH(" - ",RIGHT('Cost Code (New)'!$F10737,LEN('Cost Code (New)'!$F10737)-SEARCH("Ext ",'Cost Code (New)'!$F10737)-LEN("Ext")))))+0,"")</f>
        <v/>
      </c>
      <c r="B10737" s="8"/>
      <c r="C10737" s="3"/>
      <c r="D10737" s="3"/>
      <c r="E10737" s="3"/>
      <c r="F10737" s="3"/>
      <c r="G10737" s="3"/>
      <c r="H10737" s="3"/>
      <c r="I10737" s="3"/>
    </row>
    <row r="10738" ht="15.75" customHeight="1">
      <c r="A10738" s="3" t="str">
        <f>IFERROR(TRIM(LEFT(RIGHT('Cost Code (New)'!$F10738,LEN('Cost Code (New)'!$F10738)-SEARCH("Ext ",'Cost Code (New)'!$F10738)-LEN("Ext")),SEARCH(" - ",RIGHT('Cost Code (New)'!$F10738,LEN('Cost Code (New)'!$F10738)-SEARCH("Ext ",'Cost Code (New)'!$F10738)-LEN("Ext")))))+0,"")</f>
        <v/>
      </c>
      <c r="B10738" s="8"/>
      <c r="C10738" s="3"/>
      <c r="D10738" s="3"/>
      <c r="E10738" s="3"/>
      <c r="F10738" s="3"/>
      <c r="G10738" s="3"/>
      <c r="H10738" s="3"/>
      <c r="I10738" s="3"/>
    </row>
    <row r="10739" ht="15.75" customHeight="1">
      <c r="A10739" s="3" t="str">
        <f>IFERROR(TRIM(LEFT(RIGHT('Cost Code (New)'!$F10739,LEN('Cost Code (New)'!$F10739)-SEARCH("Ext ",'Cost Code (New)'!$F10739)-LEN("Ext")),SEARCH(" - ",RIGHT('Cost Code (New)'!$F10739,LEN('Cost Code (New)'!$F10739)-SEARCH("Ext ",'Cost Code (New)'!$F10739)-LEN("Ext")))))+0,"")</f>
        <v/>
      </c>
      <c r="B10739" s="8"/>
      <c r="C10739" s="3"/>
      <c r="D10739" s="3"/>
      <c r="E10739" s="3"/>
      <c r="F10739" s="3"/>
      <c r="G10739" s="3"/>
      <c r="H10739" s="3"/>
      <c r="I10739" s="3"/>
    </row>
    <row r="10740" ht="15.75" customHeight="1">
      <c r="A10740" s="3" t="str">
        <f>IFERROR(TRIM(LEFT(RIGHT('Cost Code (New)'!$F10740,LEN('Cost Code (New)'!$F10740)-SEARCH("Ext ",'Cost Code (New)'!$F10740)-LEN("Ext")),SEARCH(" - ",RIGHT('Cost Code (New)'!$F10740,LEN('Cost Code (New)'!$F10740)-SEARCH("Ext ",'Cost Code (New)'!$F10740)-LEN("Ext")))))+0,"")</f>
        <v/>
      </c>
      <c r="B10740" s="8"/>
      <c r="C10740" s="3"/>
      <c r="D10740" s="3"/>
      <c r="E10740" s="3"/>
      <c r="F10740" s="3"/>
      <c r="G10740" s="3"/>
      <c r="H10740" s="3"/>
      <c r="I10740" s="3"/>
    </row>
    <row r="10741" ht="15.75" customHeight="1">
      <c r="A10741" s="3" t="str">
        <f>IFERROR(TRIM(LEFT(RIGHT('Cost Code (New)'!$F10741,LEN('Cost Code (New)'!$F10741)-SEARCH("Ext ",'Cost Code (New)'!$F10741)-LEN("Ext")),SEARCH(" - ",RIGHT('Cost Code (New)'!$F10741,LEN('Cost Code (New)'!$F10741)-SEARCH("Ext ",'Cost Code (New)'!$F10741)-LEN("Ext")))))+0,"")</f>
        <v/>
      </c>
      <c r="B10741" s="8"/>
      <c r="C10741" s="3"/>
      <c r="D10741" s="3"/>
      <c r="E10741" s="3"/>
      <c r="F10741" s="3"/>
      <c r="G10741" s="3"/>
      <c r="H10741" s="3"/>
      <c r="I10741" s="3"/>
    </row>
    <row r="10742" ht="15.75" customHeight="1">
      <c r="A10742" s="3" t="str">
        <f>IFERROR(TRIM(LEFT(RIGHT('Cost Code (New)'!$F10742,LEN('Cost Code (New)'!$F10742)-SEARCH("Ext ",'Cost Code (New)'!$F10742)-LEN("Ext")),SEARCH(" - ",RIGHT('Cost Code (New)'!$F10742,LEN('Cost Code (New)'!$F10742)-SEARCH("Ext ",'Cost Code (New)'!$F10742)-LEN("Ext")))))+0,"")</f>
        <v/>
      </c>
      <c r="B10742" s="8"/>
      <c r="C10742" s="3"/>
      <c r="D10742" s="3"/>
      <c r="E10742" s="3"/>
      <c r="F10742" s="3"/>
      <c r="G10742" s="3"/>
      <c r="H10742" s="3"/>
      <c r="I10742" s="3"/>
    </row>
    <row r="10743" ht="15.75" customHeight="1">
      <c r="A10743" s="3" t="str">
        <f>IFERROR(TRIM(LEFT(RIGHT('Cost Code (New)'!$F10743,LEN('Cost Code (New)'!$F10743)-SEARCH("Ext ",'Cost Code (New)'!$F10743)-LEN("Ext")),SEARCH(" - ",RIGHT('Cost Code (New)'!$F10743,LEN('Cost Code (New)'!$F10743)-SEARCH("Ext ",'Cost Code (New)'!$F10743)-LEN("Ext")))))+0,"")</f>
        <v/>
      </c>
      <c r="B10743" s="8"/>
      <c r="C10743" s="3"/>
      <c r="D10743" s="3"/>
      <c r="E10743" s="3"/>
      <c r="F10743" s="3"/>
      <c r="G10743" s="3"/>
      <c r="H10743" s="3"/>
      <c r="I10743" s="3"/>
    </row>
    <row r="10744" ht="15.75" customHeight="1">
      <c r="A10744" s="3" t="str">
        <f>IFERROR(TRIM(LEFT(RIGHT('Cost Code (New)'!$F10744,LEN('Cost Code (New)'!$F10744)-SEARCH("Ext ",'Cost Code (New)'!$F10744)-LEN("Ext")),SEARCH(" - ",RIGHT('Cost Code (New)'!$F10744,LEN('Cost Code (New)'!$F10744)-SEARCH("Ext ",'Cost Code (New)'!$F10744)-LEN("Ext")))))+0,"")</f>
        <v/>
      </c>
      <c r="B10744" s="8"/>
      <c r="C10744" s="3"/>
      <c r="D10744" s="3"/>
      <c r="E10744" s="3"/>
      <c r="F10744" s="3"/>
      <c r="G10744" s="3"/>
      <c r="H10744" s="3"/>
      <c r="I10744" s="3"/>
    </row>
    <row r="10745" ht="15.75" customHeight="1">
      <c r="A10745" s="3" t="str">
        <f>IFERROR(TRIM(LEFT(RIGHT('Cost Code (New)'!$F10745,LEN('Cost Code (New)'!$F10745)-SEARCH("Ext ",'Cost Code (New)'!$F10745)-LEN("Ext")),SEARCH(" - ",RIGHT('Cost Code (New)'!$F10745,LEN('Cost Code (New)'!$F10745)-SEARCH("Ext ",'Cost Code (New)'!$F10745)-LEN("Ext")))))+0,"")</f>
        <v/>
      </c>
      <c r="B10745" s="8"/>
      <c r="C10745" s="3"/>
      <c r="D10745" s="3"/>
      <c r="E10745" s="3"/>
      <c r="F10745" s="3"/>
      <c r="G10745" s="3"/>
      <c r="H10745" s="3"/>
      <c r="I10745" s="3"/>
    </row>
    <row r="10746" ht="15.75" customHeight="1">
      <c r="A10746" s="3" t="str">
        <f>IFERROR(TRIM(LEFT(RIGHT('Cost Code (New)'!$F10746,LEN('Cost Code (New)'!$F10746)-SEARCH("Ext ",'Cost Code (New)'!$F10746)-LEN("Ext")),SEARCH(" - ",RIGHT('Cost Code (New)'!$F10746,LEN('Cost Code (New)'!$F10746)-SEARCH("Ext ",'Cost Code (New)'!$F10746)-LEN("Ext")))))+0,"")</f>
        <v/>
      </c>
      <c r="B10746" s="8"/>
      <c r="C10746" s="3"/>
      <c r="D10746" s="3"/>
      <c r="E10746" s="3"/>
      <c r="F10746" s="3"/>
      <c r="G10746" s="3"/>
      <c r="H10746" s="3"/>
      <c r="I10746" s="3"/>
    </row>
    <row r="10747" ht="15.75" customHeight="1">
      <c r="A10747" s="3" t="str">
        <f>IFERROR(TRIM(LEFT(RIGHT('Cost Code (New)'!$F10747,LEN('Cost Code (New)'!$F10747)-SEARCH("Ext ",'Cost Code (New)'!$F10747)-LEN("Ext")),SEARCH(" - ",RIGHT('Cost Code (New)'!$F10747,LEN('Cost Code (New)'!$F10747)-SEARCH("Ext ",'Cost Code (New)'!$F10747)-LEN("Ext")))))+0,"")</f>
        <v/>
      </c>
      <c r="B10747" s="8"/>
      <c r="C10747" s="3"/>
      <c r="D10747" s="3"/>
      <c r="E10747" s="3"/>
      <c r="F10747" s="3"/>
      <c r="G10747" s="3"/>
      <c r="H10747" s="3"/>
      <c r="I10747" s="3"/>
    </row>
    <row r="10748" ht="15.75" customHeight="1">
      <c r="A10748" s="3" t="str">
        <f>IFERROR(TRIM(LEFT(RIGHT('Cost Code (New)'!$F10748,LEN('Cost Code (New)'!$F10748)-SEARCH("Ext ",'Cost Code (New)'!$F10748)-LEN("Ext")),SEARCH(" - ",RIGHT('Cost Code (New)'!$F10748,LEN('Cost Code (New)'!$F10748)-SEARCH("Ext ",'Cost Code (New)'!$F10748)-LEN("Ext")))))+0,"")</f>
        <v/>
      </c>
      <c r="B10748" s="8"/>
      <c r="C10748" s="3"/>
      <c r="D10748" s="3"/>
      <c r="E10748" s="3"/>
      <c r="F10748" s="3"/>
      <c r="G10748" s="3"/>
      <c r="H10748" s="3"/>
      <c r="I10748" s="3"/>
    </row>
    <row r="10749" ht="15.75" customHeight="1">
      <c r="A10749" s="3" t="str">
        <f>IFERROR(TRIM(LEFT(RIGHT('Cost Code (New)'!$F10749,LEN('Cost Code (New)'!$F10749)-SEARCH("Ext ",'Cost Code (New)'!$F10749)-LEN("Ext")),SEARCH(" - ",RIGHT('Cost Code (New)'!$F10749,LEN('Cost Code (New)'!$F10749)-SEARCH("Ext ",'Cost Code (New)'!$F10749)-LEN("Ext")))))+0,"")</f>
        <v/>
      </c>
      <c r="B10749" s="8"/>
      <c r="C10749" s="3"/>
      <c r="D10749" s="3"/>
      <c r="E10749" s="3"/>
      <c r="F10749" s="3"/>
      <c r="G10749" s="3"/>
      <c r="H10749" s="3"/>
      <c r="I10749" s="3"/>
    </row>
    <row r="10750" ht="15.75" customHeight="1">
      <c r="A10750" s="3" t="str">
        <f>IFERROR(TRIM(LEFT(RIGHT('Cost Code (New)'!$F10750,LEN('Cost Code (New)'!$F10750)-SEARCH("Ext ",'Cost Code (New)'!$F10750)-LEN("Ext")),SEARCH(" - ",RIGHT('Cost Code (New)'!$F10750,LEN('Cost Code (New)'!$F10750)-SEARCH("Ext ",'Cost Code (New)'!$F10750)-LEN("Ext")))))+0,"")</f>
        <v/>
      </c>
      <c r="B10750" s="8"/>
      <c r="C10750" s="3"/>
      <c r="D10750" s="3"/>
      <c r="E10750" s="3"/>
      <c r="F10750" s="3"/>
      <c r="G10750" s="3"/>
      <c r="H10750" s="3"/>
      <c r="I10750" s="3"/>
    </row>
    <row r="10751" ht="15.75" customHeight="1">
      <c r="A10751" s="3" t="str">
        <f>IFERROR(TRIM(LEFT(RIGHT('Cost Code (New)'!$F10751,LEN('Cost Code (New)'!$F10751)-SEARCH("Ext ",'Cost Code (New)'!$F10751)-LEN("Ext")),SEARCH(" - ",RIGHT('Cost Code (New)'!$F10751,LEN('Cost Code (New)'!$F10751)-SEARCH("Ext ",'Cost Code (New)'!$F10751)-LEN("Ext")))))+0,"")</f>
        <v/>
      </c>
      <c r="B10751" s="8"/>
      <c r="C10751" s="3"/>
      <c r="D10751" s="3"/>
      <c r="E10751" s="3"/>
      <c r="F10751" s="3"/>
      <c r="G10751" s="3"/>
      <c r="H10751" s="3"/>
      <c r="I10751" s="3"/>
    </row>
    <row r="10752" ht="15.75" customHeight="1">
      <c r="A10752" s="3" t="str">
        <f>IFERROR(TRIM(LEFT(RIGHT('Cost Code (New)'!$F10752,LEN('Cost Code (New)'!$F10752)-SEARCH("Ext ",'Cost Code (New)'!$F10752)-LEN("Ext")),SEARCH(" - ",RIGHT('Cost Code (New)'!$F10752,LEN('Cost Code (New)'!$F10752)-SEARCH("Ext ",'Cost Code (New)'!$F10752)-LEN("Ext")))))+0,"")</f>
        <v/>
      </c>
      <c r="B10752" s="8"/>
      <c r="C10752" s="3"/>
      <c r="D10752" s="3"/>
      <c r="E10752" s="3"/>
      <c r="F10752" s="3"/>
      <c r="G10752" s="3"/>
      <c r="H10752" s="3"/>
      <c r="I10752" s="3"/>
    </row>
    <row r="10753" ht="15.75" customHeight="1">
      <c r="A10753" s="3" t="str">
        <f>IFERROR(TRIM(LEFT(RIGHT('Cost Code (New)'!$F10753,LEN('Cost Code (New)'!$F10753)-SEARCH("Ext ",'Cost Code (New)'!$F10753)-LEN("Ext")),SEARCH(" - ",RIGHT('Cost Code (New)'!$F10753,LEN('Cost Code (New)'!$F10753)-SEARCH("Ext ",'Cost Code (New)'!$F10753)-LEN("Ext")))))+0,"")</f>
        <v/>
      </c>
      <c r="B10753" s="8"/>
      <c r="C10753" s="3"/>
      <c r="D10753" s="3"/>
      <c r="E10753" s="3"/>
      <c r="F10753" s="3"/>
      <c r="G10753" s="3"/>
      <c r="H10753" s="3"/>
      <c r="I10753" s="3"/>
    </row>
    <row r="10754" ht="15.75" customHeight="1">
      <c r="A10754" s="3" t="str">
        <f>IFERROR(TRIM(LEFT(RIGHT('Cost Code (New)'!$F10754,LEN('Cost Code (New)'!$F10754)-SEARCH("Ext ",'Cost Code (New)'!$F10754)-LEN("Ext")),SEARCH(" - ",RIGHT('Cost Code (New)'!$F10754,LEN('Cost Code (New)'!$F10754)-SEARCH("Ext ",'Cost Code (New)'!$F10754)-LEN("Ext")))))+0,"")</f>
        <v/>
      </c>
      <c r="B10754" s="8"/>
      <c r="C10754" s="3"/>
      <c r="D10754" s="3"/>
      <c r="E10754" s="3"/>
      <c r="F10754" s="3"/>
      <c r="G10754" s="3"/>
      <c r="H10754" s="3"/>
      <c r="I10754" s="3"/>
    </row>
    <row r="10755" ht="15.75" customHeight="1">
      <c r="A10755" s="3" t="str">
        <f>IFERROR(TRIM(LEFT(RIGHT('Cost Code (New)'!$F10755,LEN('Cost Code (New)'!$F10755)-SEARCH("Ext ",'Cost Code (New)'!$F10755)-LEN("Ext")),SEARCH(" - ",RIGHT('Cost Code (New)'!$F10755,LEN('Cost Code (New)'!$F10755)-SEARCH("Ext ",'Cost Code (New)'!$F10755)-LEN("Ext")))))+0,"")</f>
        <v/>
      </c>
      <c r="B10755" s="8"/>
      <c r="C10755" s="3"/>
      <c r="D10755" s="3"/>
      <c r="E10755" s="3"/>
      <c r="F10755" s="3"/>
      <c r="G10755" s="3"/>
      <c r="H10755" s="3"/>
      <c r="I10755" s="3"/>
    </row>
    <row r="10756" ht="15.75" customHeight="1">
      <c r="A10756" s="3" t="str">
        <f>IFERROR(TRIM(LEFT(RIGHT('Cost Code (New)'!$F10756,LEN('Cost Code (New)'!$F10756)-SEARCH("Ext ",'Cost Code (New)'!$F10756)-LEN("Ext")),SEARCH(" - ",RIGHT('Cost Code (New)'!$F10756,LEN('Cost Code (New)'!$F10756)-SEARCH("Ext ",'Cost Code (New)'!$F10756)-LEN("Ext")))))+0,"")</f>
        <v/>
      </c>
      <c r="B10756" s="8"/>
      <c r="C10756" s="3"/>
      <c r="D10756" s="3"/>
      <c r="E10756" s="3"/>
      <c r="F10756" s="3"/>
      <c r="G10756" s="3"/>
      <c r="H10756" s="3"/>
      <c r="I10756" s="3"/>
    </row>
    <row r="10757" ht="15.75" customHeight="1">
      <c r="A10757" s="3" t="str">
        <f>IFERROR(TRIM(LEFT(RIGHT('Cost Code (New)'!$F10757,LEN('Cost Code (New)'!$F10757)-SEARCH("Ext ",'Cost Code (New)'!$F10757)-LEN("Ext")),SEARCH(" - ",RIGHT('Cost Code (New)'!$F10757,LEN('Cost Code (New)'!$F10757)-SEARCH("Ext ",'Cost Code (New)'!$F10757)-LEN("Ext")))))+0,"")</f>
        <v/>
      </c>
      <c r="B10757" s="8"/>
      <c r="C10757" s="3"/>
      <c r="D10757" s="3"/>
      <c r="E10757" s="3"/>
      <c r="F10757" s="3"/>
      <c r="G10757" s="3"/>
      <c r="H10757" s="3"/>
      <c r="I10757" s="3"/>
    </row>
    <row r="10758" ht="15.75" customHeight="1">
      <c r="A10758" s="3" t="str">
        <f>IFERROR(TRIM(LEFT(RIGHT('Cost Code (New)'!$F10758,LEN('Cost Code (New)'!$F10758)-SEARCH("Ext ",'Cost Code (New)'!$F10758)-LEN("Ext")),SEARCH(" - ",RIGHT('Cost Code (New)'!$F10758,LEN('Cost Code (New)'!$F10758)-SEARCH("Ext ",'Cost Code (New)'!$F10758)-LEN("Ext")))))+0,"")</f>
        <v/>
      </c>
      <c r="B10758" s="8"/>
      <c r="C10758" s="3"/>
      <c r="D10758" s="3"/>
      <c r="E10758" s="3"/>
      <c r="F10758" s="3"/>
      <c r="G10758" s="3"/>
      <c r="H10758" s="3"/>
      <c r="I10758" s="3"/>
    </row>
    <row r="10759" ht="15.75" customHeight="1">
      <c r="A10759" s="3" t="str">
        <f>IFERROR(TRIM(LEFT(RIGHT('Cost Code (New)'!$F10759,LEN('Cost Code (New)'!$F10759)-SEARCH("Ext ",'Cost Code (New)'!$F10759)-LEN("Ext")),SEARCH(" - ",RIGHT('Cost Code (New)'!$F10759,LEN('Cost Code (New)'!$F10759)-SEARCH("Ext ",'Cost Code (New)'!$F10759)-LEN("Ext")))))+0,"")</f>
        <v/>
      </c>
      <c r="B10759" s="8"/>
      <c r="C10759" s="3"/>
      <c r="D10759" s="3"/>
      <c r="E10759" s="3"/>
      <c r="F10759" s="3"/>
      <c r="G10759" s="3"/>
      <c r="H10759" s="3"/>
      <c r="I10759" s="3"/>
    </row>
    <row r="10760" ht="15.75" customHeight="1">
      <c r="A10760" s="3" t="str">
        <f>IFERROR(TRIM(LEFT(RIGHT('Cost Code (New)'!$F10760,LEN('Cost Code (New)'!$F10760)-SEARCH("Ext ",'Cost Code (New)'!$F10760)-LEN("Ext")),SEARCH(" - ",RIGHT('Cost Code (New)'!$F10760,LEN('Cost Code (New)'!$F10760)-SEARCH("Ext ",'Cost Code (New)'!$F10760)-LEN("Ext")))))+0,"")</f>
        <v/>
      </c>
      <c r="B10760" s="8"/>
      <c r="C10760" s="3"/>
      <c r="D10760" s="3"/>
      <c r="E10760" s="3"/>
      <c r="F10760" s="3"/>
      <c r="G10760" s="3"/>
      <c r="H10760" s="3"/>
      <c r="I10760" s="3"/>
    </row>
    <row r="10761" ht="15.75" customHeight="1">
      <c r="A10761" s="3" t="str">
        <f>IFERROR(TRIM(LEFT(RIGHT('Cost Code (New)'!$F10761,LEN('Cost Code (New)'!$F10761)-SEARCH("Ext ",'Cost Code (New)'!$F10761)-LEN("Ext")),SEARCH(" - ",RIGHT('Cost Code (New)'!$F10761,LEN('Cost Code (New)'!$F10761)-SEARCH("Ext ",'Cost Code (New)'!$F10761)-LEN("Ext")))))+0,"")</f>
        <v/>
      </c>
      <c r="B10761" s="8"/>
      <c r="C10761" s="3"/>
      <c r="D10761" s="3"/>
      <c r="E10761" s="3"/>
      <c r="F10761" s="3"/>
      <c r="G10761" s="3"/>
      <c r="H10761" s="3"/>
      <c r="I10761" s="3"/>
    </row>
    <row r="10762" ht="15.75" customHeight="1">
      <c r="A10762" s="3" t="str">
        <f>IFERROR(TRIM(LEFT(RIGHT('Cost Code (New)'!$F10762,LEN('Cost Code (New)'!$F10762)-SEARCH("Ext ",'Cost Code (New)'!$F10762)-LEN("Ext")),SEARCH(" - ",RIGHT('Cost Code (New)'!$F10762,LEN('Cost Code (New)'!$F10762)-SEARCH("Ext ",'Cost Code (New)'!$F10762)-LEN("Ext")))))+0,"")</f>
        <v/>
      </c>
      <c r="B10762" s="8"/>
      <c r="C10762" s="3"/>
      <c r="D10762" s="3"/>
      <c r="E10762" s="3"/>
      <c r="F10762" s="3"/>
      <c r="G10762" s="3"/>
      <c r="H10762" s="3"/>
      <c r="I10762" s="3"/>
    </row>
    <row r="10763" ht="15.75" customHeight="1">
      <c r="A10763" s="3" t="str">
        <f>IFERROR(TRIM(LEFT(RIGHT('Cost Code (New)'!$F10763,LEN('Cost Code (New)'!$F10763)-SEARCH("Ext ",'Cost Code (New)'!$F10763)-LEN("Ext")),SEARCH(" - ",RIGHT('Cost Code (New)'!$F10763,LEN('Cost Code (New)'!$F10763)-SEARCH("Ext ",'Cost Code (New)'!$F10763)-LEN("Ext")))))+0,"")</f>
        <v/>
      </c>
      <c r="B10763" s="8"/>
      <c r="C10763" s="3"/>
      <c r="D10763" s="3"/>
      <c r="E10763" s="3"/>
      <c r="F10763" s="3"/>
      <c r="G10763" s="3"/>
      <c r="H10763" s="3"/>
      <c r="I10763" s="3"/>
    </row>
    <row r="10764" ht="15.75" customHeight="1">
      <c r="A10764" s="3" t="str">
        <f>IFERROR(TRIM(LEFT(RIGHT('Cost Code (New)'!$F10764,LEN('Cost Code (New)'!$F10764)-SEARCH("Ext ",'Cost Code (New)'!$F10764)-LEN("Ext")),SEARCH(" - ",RIGHT('Cost Code (New)'!$F10764,LEN('Cost Code (New)'!$F10764)-SEARCH("Ext ",'Cost Code (New)'!$F10764)-LEN("Ext")))))+0,"")</f>
        <v/>
      </c>
      <c r="B10764" s="8"/>
      <c r="C10764" s="3"/>
      <c r="D10764" s="3"/>
      <c r="E10764" s="3"/>
      <c r="F10764" s="3"/>
      <c r="G10764" s="3"/>
      <c r="H10764" s="3"/>
      <c r="I10764" s="3"/>
    </row>
    <row r="10765" ht="15.75" customHeight="1">
      <c r="A10765" s="3" t="str">
        <f>IFERROR(TRIM(LEFT(RIGHT('Cost Code (New)'!$F10765,LEN('Cost Code (New)'!$F10765)-SEARCH("Ext ",'Cost Code (New)'!$F10765)-LEN("Ext")),SEARCH(" - ",RIGHT('Cost Code (New)'!$F10765,LEN('Cost Code (New)'!$F10765)-SEARCH("Ext ",'Cost Code (New)'!$F10765)-LEN("Ext")))))+0,"")</f>
        <v/>
      </c>
      <c r="B10765" s="8"/>
      <c r="C10765" s="3"/>
      <c r="D10765" s="3"/>
      <c r="E10765" s="3"/>
      <c r="F10765" s="3"/>
      <c r="G10765" s="3"/>
      <c r="H10765" s="3"/>
      <c r="I10765" s="3"/>
    </row>
    <row r="10766" ht="15.75" customHeight="1">
      <c r="A10766" s="3" t="str">
        <f>IFERROR(TRIM(LEFT(RIGHT('Cost Code (New)'!$F10766,LEN('Cost Code (New)'!$F10766)-SEARCH("Ext ",'Cost Code (New)'!$F10766)-LEN("Ext")),SEARCH(" - ",RIGHT('Cost Code (New)'!$F10766,LEN('Cost Code (New)'!$F10766)-SEARCH("Ext ",'Cost Code (New)'!$F10766)-LEN("Ext")))))+0,"")</f>
        <v/>
      </c>
      <c r="B10766" s="8"/>
      <c r="C10766" s="3"/>
      <c r="D10766" s="3"/>
      <c r="E10766" s="3"/>
      <c r="F10766" s="3"/>
      <c r="G10766" s="3"/>
      <c r="H10766" s="3"/>
      <c r="I10766" s="3"/>
    </row>
    <row r="10767" ht="15.75" customHeight="1">
      <c r="A10767" s="3" t="str">
        <f>IFERROR(TRIM(LEFT(RIGHT('Cost Code (New)'!$F10767,LEN('Cost Code (New)'!$F10767)-SEARCH("Ext ",'Cost Code (New)'!$F10767)-LEN("Ext")),SEARCH(" - ",RIGHT('Cost Code (New)'!$F10767,LEN('Cost Code (New)'!$F10767)-SEARCH("Ext ",'Cost Code (New)'!$F10767)-LEN("Ext")))))+0,"")</f>
        <v/>
      </c>
      <c r="B10767" s="8"/>
      <c r="C10767" s="3"/>
      <c r="D10767" s="3"/>
      <c r="E10767" s="3"/>
      <c r="F10767" s="3"/>
      <c r="G10767" s="3"/>
      <c r="H10767" s="3"/>
      <c r="I10767" s="3"/>
    </row>
    <row r="10768" ht="15.75" customHeight="1">
      <c r="A10768" s="3" t="str">
        <f>IFERROR(TRIM(LEFT(RIGHT('Cost Code (New)'!$F10768,LEN('Cost Code (New)'!$F10768)-SEARCH("Ext ",'Cost Code (New)'!$F10768)-LEN("Ext")),SEARCH(" - ",RIGHT('Cost Code (New)'!$F10768,LEN('Cost Code (New)'!$F10768)-SEARCH("Ext ",'Cost Code (New)'!$F10768)-LEN("Ext")))))+0,"")</f>
        <v/>
      </c>
      <c r="B10768" s="8"/>
      <c r="C10768" s="3"/>
      <c r="D10768" s="3"/>
      <c r="E10768" s="3"/>
      <c r="F10768" s="3"/>
      <c r="G10768" s="3"/>
      <c r="H10768" s="3"/>
      <c r="I10768" s="3"/>
    </row>
    <row r="10769" ht="15.75" customHeight="1">
      <c r="A10769" s="3" t="str">
        <f>IFERROR(TRIM(LEFT(RIGHT('Cost Code (New)'!$F10769,LEN('Cost Code (New)'!$F10769)-SEARCH("Ext ",'Cost Code (New)'!$F10769)-LEN("Ext")),SEARCH(" - ",RIGHT('Cost Code (New)'!$F10769,LEN('Cost Code (New)'!$F10769)-SEARCH("Ext ",'Cost Code (New)'!$F10769)-LEN("Ext")))))+0,"")</f>
        <v/>
      </c>
      <c r="B10769" s="8"/>
      <c r="C10769" s="3"/>
      <c r="D10769" s="3"/>
      <c r="E10769" s="3"/>
      <c r="F10769" s="3"/>
      <c r="G10769" s="3"/>
      <c r="H10769" s="3"/>
      <c r="I10769" s="3"/>
    </row>
    <row r="10770" ht="15.75" customHeight="1">
      <c r="A10770" s="3" t="str">
        <f>IFERROR(TRIM(LEFT(RIGHT('Cost Code (New)'!$F10770,LEN('Cost Code (New)'!$F10770)-SEARCH("Ext ",'Cost Code (New)'!$F10770)-LEN("Ext")),SEARCH(" - ",RIGHT('Cost Code (New)'!$F10770,LEN('Cost Code (New)'!$F10770)-SEARCH("Ext ",'Cost Code (New)'!$F10770)-LEN("Ext")))))+0,"")</f>
        <v/>
      </c>
      <c r="B10770" s="8"/>
      <c r="C10770" s="3"/>
      <c r="D10770" s="3"/>
      <c r="E10770" s="3"/>
      <c r="F10770" s="3"/>
      <c r="G10770" s="3"/>
      <c r="H10770" s="3"/>
      <c r="I10770" s="3"/>
    </row>
    <row r="10771" ht="15.75" customHeight="1">
      <c r="A10771" s="3" t="str">
        <f>IFERROR(TRIM(LEFT(RIGHT('Cost Code (New)'!$F10771,LEN('Cost Code (New)'!$F10771)-SEARCH("Ext ",'Cost Code (New)'!$F10771)-LEN("Ext")),SEARCH(" - ",RIGHT('Cost Code (New)'!$F10771,LEN('Cost Code (New)'!$F10771)-SEARCH("Ext ",'Cost Code (New)'!$F10771)-LEN("Ext")))))+0,"")</f>
        <v/>
      </c>
      <c r="B10771" s="8"/>
      <c r="C10771" s="3"/>
      <c r="D10771" s="3"/>
      <c r="E10771" s="3"/>
      <c r="F10771" s="3"/>
      <c r="G10771" s="3"/>
      <c r="H10771" s="3"/>
      <c r="I10771" s="3"/>
    </row>
    <row r="10772" ht="15.75" customHeight="1">
      <c r="A10772" s="3" t="str">
        <f>IFERROR(TRIM(LEFT(RIGHT('Cost Code (New)'!$F10772,LEN('Cost Code (New)'!$F10772)-SEARCH("Ext ",'Cost Code (New)'!$F10772)-LEN("Ext")),SEARCH(" - ",RIGHT('Cost Code (New)'!$F10772,LEN('Cost Code (New)'!$F10772)-SEARCH("Ext ",'Cost Code (New)'!$F10772)-LEN("Ext")))))+0,"")</f>
        <v/>
      </c>
      <c r="B10772" s="8"/>
      <c r="C10772" s="3"/>
      <c r="D10772" s="3"/>
      <c r="E10772" s="3"/>
      <c r="F10772" s="3"/>
      <c r="G10772" s="3"/>
      <c r="H10772" s="3"/>
      <c r="I10772" s="3"/>
    </row>
    <row r="10773" ht="15.75" customHeight="1">
      <c r="A10773" s="3" t="str">
        <f>IFERROR(TRIM(LEFT(RIGHT('Cost Code (New)'!$F10773,LEN('Cost Code (New)'!$F10773)-SEARCH("Ext ",'Cost Code (New)'!$F10773)-LEN("Ext")),SEARCH(" - ",RIGHT('Cost Code (New)'!$F10773,LEN('Cost Code (New)'!$F10773)-SEARCH("Ext ",'Cost Code (New)'!$F10773)-LEN("Ext")))))+0,"")</f>
        <v/>
      </c>
      <c r="B10773" s="8"/>
      <c r="C10773" s="3"/>
      <c r="D10773" s="3"/>
      <c r="E10773" s="3"/>
      <c r="F10773" s="3"/>
      <c r="G10773" s="3"/>
      <c r="H10773" s="3"/>
      <c r="I10773" s="3"/>
    </row>
    <row r="10774" ht="15.75" customHeight="1">
      <c r="A10774" s="3" t="str">
        <f>IFERROR(TRIM(LEFT(RIGHT('Cost Code (New)'!$F10774,LEN('Cost Code (New)'!$F10774)-SEARCH("Ext ",'Cost Code (New)'!$F10774)-LEN("Ext")),SEARCH(" - ",RIGHT('Cost Code (New)'!$F10774,LEN('Cost Code (New)'!$F10774)-SEARCH("Ext ",'Cost Code (New)'!$F10774)-LEN("Ext")))))+0,"")</f>
        <v/>
      </c>
      <c r="B10774" s="8"/>
      <c r="C10774" s="3"/>
      <c r="D10774" s="3"/>
      <c r="E10774" s="3"/>
      <c r="F10774" s="3"/>
      <c r="G10774" s="3"/>
      <c r="H10774" s="3"/>
      <c r="I10774" s="3"/>
    </row>
    <row r="10775" ht="15.75" customHeight="1">
      <c r="A10775" s="3" t="str">
        <f>IFERROR(TRIM(LEFT(RIGHT('Cost Code (New)'!$F10775,LEN('Cost Code (New)'!$F10775)-SEARCH("Ext ",'Cost Code (New)'!$F10775)-LEN("Ext")),SEARCH(" - ",RIGHT('Cost Code (New)'!$F10775,LEN('Cost Code (New)'!$F10775)-SEARCH("Ext ",'Cost Code (New)'!$F10775)-LEN("Ext")))))+0,"")</f>
        <v/>
      </c>
      <c r="B10775" s="8"/>
      <c r="C10775" s="3"/>
      <c r="D10775" s="3"/>
      <c r="E10775" s="3"/>
      <c r="F10775" s="3"/>
      <c r="G10775" s="3"/>
      <c r="H10775" s="3"/>
      <c r="I10775" s="3"/>
    </row>
    <row r="10776" ht="15.75" customHeight="1">
      <c r="A10776" s="3" t="str">
        <f>IFERROR(TRIM(LEFT(RIGHT('Cost Code (New)'!$F10776,LEN('Cost Code (New)'!$F10776)-SEARCH("Ext ",'Cost Code (New)'!$F10776)-LEN("Ext")),SEARCH(" - ",RIGHT('Cost Code (New)'!$F10776,LEN('Cost Code (New)'!$F10776)-SEARCH("Ext ",'Cost Code (New)'!$F10776)-LEN("Ext")))))+0,"")</f>
        <v/>
      </c>
      <c r="B10776" s="8"/>
      <c r="C10776" s="3"/>
      <c r="D10776" s="3"/>
      <c r="E10776" s="3"/>
      <c r="F10776" s="3"/>
      <c r="G10776" s="3"/>
      <c r="H10776" s="3"/>
      <c r="I10776" s="3"/>
    </row>
    <row r="10777" ht="15.75" customHeight="1">
      <c r="A10777" s="3" t="str">
        <f>IFERROR(TRIM(LEFT(RIGHT('Cost Code (New)'!$F10777,LEN('Cost Code (New)'!$F10777)-SEARCH("Ext ",'Cost Code (New)'!$F10777)-LEN("Ext")),SEARCH(" - ",RIGHT('Cost Code (New)'!$F10777,LEN('Cost Code (New)'!$F10777)-SEARCH("Ext ",'Cost Code (New)'!$F10777)-LEN("Ext")))))+0,"")</f>
        <v/>
      </c>
      <c r="B10777" s="8"/>
      <c r="C10777" s="3"/>
      <c r="D10777" s="3"/>
      <c r="E10777" s="3"/>
      <c r="F10777" s="3"/>
      <c r="G10777" s="3"/>
      <c r="H10777" s="3"/>
      <c r="I10777" s="3"/>
    </row>
    <row r="10778" ht="15.75" customHeight="1">
      <c r="A10778" s="3" t="str">
        <f>IFERROR(TRIM(LEFT(RIGHT('Cost Code (New)'!$F10778,LEN('Cost Code (New)'!$F10778)-SEARCH("Ext ",'Cost Code (New)'!$F10778)-LEN("Ext")),SEARCH(" - ",RIGHT('Cost Code (New)'!$F10778,LEN('Cost Code (New)'!$F10778)-SEARCH("Ext ",'Cost Code (New)'!$F10778)-LEN("Ext")))))+0,"")</f>
        <v/>
      </c>
      <c r="B10778" s="8"/>
      <c r="C10778" s="3"/>
      <c r="D10778" s="3"/>
      <c r="E10778" s="3"/>
      <c r="F10778" s="3"/>
      <c r="G10778" s="3"/>
      <c r="H10778" s="3"/>
      <c r="I10778" s="3"/>
    </row>
    <row r="10779" ht="15.75" customHeight="1">
      <c r="A10779" s="3" t="str">
        <f>IFERROR(TRIM(LEFT(RIGHT('Cost Code (New)'!$F10779,LEN('Cost Code (New)'!$F10779)-SEARCH("Ext ",'Cost Code (New)'!$F10779)-LEN("Ext")),SEARCH(" - ",RIGHT('Cost Code (New)'!$F10779,LEN('Cost Code (New)'!$F10779)-SEARCH("Ext ",'Cost Code (New)'!$F10779)-LEN("Ext")))))+0,"")</f>
        <v/>
      </c>
      <c r="B10779" s="8"/>
      <c r="C10779" s="3"/>
      <c r="D10779" s="3"/>
      <c r="E10779" s="3"/>
      <c r="F10779" s="3"/>
      <c r="G10779" s="3"/>
      <c r="H10779" s="3"/>
      <c r="I10779" s="3"/>
    </row>
    <row r="10780" ht="15.75" customHeight="1">
      <c r="A10780" s="3" t="str">
        <f>IFERROR(TRIM(LEFT(RIGHT('Cost Code (New)'!$F10780,LEN('Cost Code (New)'!$F10780)-SEARCH("Ext ",'Cost Code (New)'!$F10780)-LEN("Ext")),SEARCH(" - ",RIGHT('Cost Code (New)'!$F10780,LEN('Cost Code (New)'!$F10780)-SEARCH("Ext ",'Cost Code (New)'!$F10780)-LEN("Ext")))))+0,"")</f>
        <v/>
      </c>
      <c r="B10780" s="8"/>
      <c r="C10780" s="3"/>
      <c r="D10780" s="3"/>
      <c r="E10780" s="3"/>
      <c r="F10780" s="3"/>
      <c r="G10780" s="3"/>
      <c r="H10780" s="3"/>
      <c r="I10780" s="3"/>
    </row>
    <row r="10781" ht="15.75" customHeight="1">
      <c r="A10781" s="3" t="str">
        <f>IFERROR(TRIM(LEFT(RIGHT('Cost Code (New)'!$F10781,LEN('Cost Code (New)'!$F10781)-SEARCH("Ext ",'Cost Code (New)'!$F10781)-LEN("Ext")),SEARCH(" - ",RIGHT('Cost Code (New)'!$F10781,LEN('Cost Code (New)'!$F10781)-SEARCH("Ext ",'Cost Code (New)'!$F10781)-LEN("Ext")))))+0,"")</f>
        <v/>
      </c>
      <c r="B10781" s="8"/>
      <c r="C10781" s="3"/>
      <c r="D10781" s="3"/>
      <c r="E10781" s="3"/>
      <c r="F10781" s="3"/>
      <c r="G10781" s="3"/>
      <c r="H10781" s="3"/>
      <c r="I10781" s="3"/>
    </row>
    <row r="10782" ht="15.75" customHeight="1">
      <c r="A10782" s="3" t="str">
        <f>IFERROR(TRIM(LEFT(RIGHT('Cost Code (New)'!$F10782,LEN('Cost Code (New)'!$F10782)-SEARCH("Ext ",'Cost Code (New)'!$F10782)-LEN("Ext")),SEARCH(" - ",RIGHT('Cost Code (New)'!$F10782,LEN('Cost Code (New)'!$F10782)-SEARCH("Ext ",'Cost Code (New)'!$F10782)-LEN("Ext")))))+0,"")</f>
        <v/>
      </c>
      <c r="B10782" s="8"/>
      <c r="C10782" s="3"/>
      <c r="D10782" s="3"/>
      <c r="E10782" s="3"/>
      <c r="F10782" s="3"/>
      <c r="G10782" s="3"/>
      <c r="H10782" s="3"/>
      <c r="I10782" s="3"/>
    </row>
    <row r="10783" ht="15.75" customHeight="1">
      <c r="A10783" s="3" t="str">
        <f>IFERROR(TRIM(LEFT(RIGHT('Cost Code (New)'!$F10783,LEN('Cost Code (New)'!$F10783)-SEARCH("Ext ",'Cost Code (New)'!$F10783)-LEN("Ext")),SEARCH(" - ",RIGHT('Cost Code (New)'!$F10783,LEN('Cost Code (New)'!$F10783)-SEARCH("Ext ",'Cost Code (New)'!$F10783)-LEN("Ext")))))+0,"")</f>
        <v/>
      </c>
      <c r="B10783" s="8"/>
      <c r="C10783" s="3"/>
      <c r="D10783" s="3"/>
      <c r="E10783" s="3"/>
      <c r="F10783" s="3"/>
      <c r="G10783" s="3"/>
      <c r="H10783" s="3"/>
      <c r="I10783" s="3"/>
    </row>
    <row r="10784" ht="15.75" customHeight="1">
      <c r="A10784" s="3" t="str">
        <f>IFERROR(TRIM(LEFT(RIGHT('Cost Code (New)'!$F10784,LEN('Cost Code (New)'!$F10784)-SEARCH("Ext ",'Cost Code (New)'!$F10784)-LEN("Ext")),SEARCH(" - ",RIGHT('Cost Code (New)'!$F10784,LEN('Cost Code (New)'!$F10784)-SEARCH("Ext ",'Cost Code (New)'!$F10784)-LEN("Ext")))))+0,"")</f>
        <v/>
      </c>
      <c r="B10784" s="8"/>
      <c r="C10784" s="3"/>
      <c r="D10784" s="3"/>
      <c r="E10784" s="3"/>
      <c r="F10784" s="3"/>
      <c r="G10784" s="3"/>
      <c r="H10784" s="3"/>
      <c r="I10784" s="3"/>
    </row>
    <row r="10785" ht="15.75" customHeight="1">
      <c r="A10785" s="3" t="str">
        <f>IFERROR(TRIM(LEFT(RIGHT('Cost Code (New)'!$F10785,LEN('Cost Code (New)'!$F10785)-SEARCH("Ext ",'Cost Code (New)'!$F10785)-LEN("Ext")),SEARCH(" - ",RIGHT('Cost Code (New)'!$F10785,LEN('Cost Code (New)'!$F10785)-SEARCH("Ext ",'Cost Code (New)'!$F10785)-LEN("Ext")))))+0,"")</f>
        <v/>
      </c>
      <c r="B10785" s="8"/>
      <c r="C10785" s="3"/>
      <c r="D10785" s="3"/>
      <c r="E10785" s="3"/>
      <c r="F10785" s="3"/>
      <c r="G10785" s="3"/>
      <c r="H10785" s="3"/>
      <c r="I10785" s="3"/>
    </row>
    <row r="10786" ht="15.75" customHeight="1">
      <c r="A10786" s="3" t="str">
        <f>IFERROR(TRIM(LEFT(RIGHT('Cost Code (New)'!$F10786,LEN('Cost Code (New)'!$F10786)-SEARCH("Ext ",'Cost Code (New)'!$F10786)-LEN("Ext")),SEARCH(" - ",RIGHT('Cost Code (New)'!$F10786,LEN('Cost Code (New)'!$F10786)-SEARCH("Ext ",'Cost Code (New)'!$F10786)-LEN("Ext")))))+0,"")</f>
        <v/>
      </c>
      <c r="B10786" s="8"/>
      <c r="C10786" s="3"/>
      <c r="D10786" s="3"/>
      <c r="E10786" s="3"/>
      <c r="F10786" s="3"/>
      <c r="G10786" s="3"/>
      <c r="H10786" s="3"/>
      <c r="I10786" s="3"/>
    </row>
    <row r="10787" ht="15.75" customHeight="1">
      <c r="A10787" s="3" t="str">
        <f>IFERROR(TRIM(LEFT(RIGHT('Cost Code (New)'!$F10787,LEN('Cost Code (New)'!$F10787)-SEARCH("Ext ",'Cost Code (New)'!$F10787)-LEN("Ext")),SEARCH(" - ",RIGHT('Cost Code (New)'!$F10787,LEN('Cost Code (New)'!$F10787)-SEARCH("Ext ",'Cost Code (New)'!$F10787)-LEN("Ext")))))+0,"")</f>
        <v/>
      </c>
      <c r="B10787" s="8"/>
      <c r="C10787" s="3"/>
      <c r="D10787" s="3"/>
      <c r="E10787" s="3"/>
      <c r="F10787" s="3"/>
      <c r="G10787" s="3"/>
      <c r="H10787" s="3"/>
      <c r="I10787" s="3"/>
    </row>
    <row r="10788" ht="15.75" customHeight="1">
      <c r="A10788" s="3" t="str">
        <f>IFERROR(TRIM(LEFT(RIGHT('Cost Code (New)'!$F10788,LEN('Cost Code (New)'!$F10788)-SEARCH("Ext ",'Cost Code (New)'!$F10788)-LEN("Ext")),SEARCH(" - ",RIGHT('Cost Code (New)'!$F10788,LEN('Cost Code (New)'!$F10788)-SEARCH("Ext ",'Cost Code (New)'!$F10788)-LEN("Ext")))))+0,"")</f>
        <v/>
      </c>
      <c r="B10788" s="8"/>
      <c r="C10788" s="3"/>
      <c r="D10788" s="3"/>
      <c r="E10788" s="3"/>
      <c r="F10788" s="3"/>
      <c r="G10788" s="3"/>
      <c r="H10788" s="3"/>
      <c r="I10788" s="3"/>
    </row>
    <row r="10789" ht="15.75" customHeight="1">
      <c r="A10789" s="3" t="str">
        <f>IFERROR(TRIM(LEFT(RIGHT('Cost Code (New)'!$F10789,LEN('Cost Code (New)'!$F10789)-SEARCH("Ext ",'Cost Code (New)'!$F10789)-LEN("Ext")),SEARCH(" - ",RIGHT('Cost Code (New)'!$F10789,LEN('Cost Code (New)'!$F10789)-SEARCH("Ext ",'Cost Code (New)'!$F10789)-LEN("Ext")))))+0,"")</f>
        <v/>
      </c>
      <c r="B10789" s="8"/>
      <c r="C10789" s="3"/>
      <c r="D10789" s="3"/>
      <c r="E10789" s="3"/>
      <c r="F10789" s="3"/>
      <c r="G10789" s="3"/>
      <c r="H10789" s="3"/>
      <c r="I10789" s="3"/>
    </row>
    <row r="10790" ht="15.75" customHeight="1">
      <c r="A10790" s="3" t="str">
        <f>IFERROR(TRIM(LEFT(RIGHT('Cost Code (New)'!$F10790,LEN('Cost Code (New)'!$F10790)-SEARCH("Ext ",'Cost Code (New)'!$F10790)-LEN("Ext")),SEARCH(" - ",RIGHT('Cost Code (New)'!$F10790,LEN('Cost Code (New)'!$F10790)-SEARCH("Ext ",'Cost Code (New)'!$F10790)-LEN("Ext")))))+0,"")</f>
        <v/>
      </c>
      <c r="B10790" s="8"/>
      <c r="C10790" s="3"/>
      <c r="D10790" s="3"/>
      <c r="E10790" s="3"/>
      <c r="F10790" s="3"/>
      <c r="G10790" s="3"/>
      <c r="H10790" s="3"/>
      <c r="I10790" s="3"/>
    </row>
    <row r="10791" ht="15.75" customHeight="1">
      <c r="A10791" s="3" t="str">
        <f>IFERROR(TRIM(LEFT(RIGHT('Cost Code (New)'!$F10791,LEN('Cost Code (New)'!$F10791)-SEARCH("Ext ",'Cost Code (New)'!$F10791)-LEN("Ext")),SEARCH(" - ",RIGHT('Cost Code (New)'!$F10791,LEN('Cost Code (New)'!$F10791)-SEARCH("Ext ",'Cost Code (New)'!$F10791)-LEN("Ext")))))+0,"")</f>
        <v/>
      </c>
      <c r="B10791" s="8"/>
      <c r="C10791" s="3"/>
      <c r="D10791" s="3"/>
      <c r="E10791" s="3"/>
      <c r="F10791" s="3"/>
      <c r="G10791" s="3"/>
      <c r="H10791" s="3"/>
      <c r="I10791" s="3"/>
    </row>
    <row r="10792" ht="15.75" customHeight="1">
      <c r="A10792" s="3" t="str">
        <f>IFERROR(TRIM(LEFT(RIGHT('Cost Code (New)'!$F10792,LEN('Cost Code (New)'!$F10792)-SEARCH("Ext ",'Cost Code (New)'!$F10792)-LEN("Ext")),SEARCH(" - ",RIGHT('Cost Code (New)'!$F10792,LEN('Cost Code (New)'!$F10792)-SEARCH("Ext ",'Cost Code (New)'!$F10792)-LEN("Ext")))))+0,"")</f>
        <v/>
      </c>
      <c r="B10792" s="8"/>
      <c r="C10792" s="3"/>
      <c r="D10792" s="3"/>
      <c r="E10792" s="3"/>
      <c r="F10792" s="3"/>
      <c r="G10792" s="3"/>
      <c r="H10792" s="3"/>
      <c r="I10792" s="3"/>
    </row>
    <row r="10793" ht="15.75" customHeight="1">
      <c r="A10793" s="3" t="str">
        <f>IFERROR(TRIM(LEFT(RIGHT('Cost Code (New)'!$F10793,LEN('Cost Code (New)'!$F10793)-SEARCH("Ext ",'Cost Code (New)'!$F10793)-LEN("Ext")),SEARCH(" - ",RIGHT('Cost Code (New)'!$F10793,LEN('Cost Code (New)'!$F10793)-SEARCH("Ext ",'Cost Code (New)'!$F10793)-LEN("Ext")))))+0,"")</f>
        <v/>
      </c>
      <c r="B10793" s="8"/>
      <c r="C10793" s="3"/>
      <c r="D10793" s="3"/>
      <c r="E10793" s="3"/>
      <c r="F10793" s="3"/>
      <c r="G10793" s="3"/>
      <c r="H10793" s="3"/>
      <c r="I10793" s="3"/>
    </row>
    <row r="10794" ht="15.75" customHeight="1">
      <c r="A10794" s="3" t="str">
        <f>IFERROR(TRIM(LEFT(RIGHT('Cost Code (New)'!$F10794,LEN('Cost Code (New)'!$F10794)-SEARCH("Ext ",'Cost Code (New)'!$F10794)-LEN("Ext")),SEARCH(" - ",RIGHT('Cost Code (New)'!$F10794,LEN('Cost Code (New)'!$F10794)-SEARCH("Ext ",'Cost Code (New)'!$F10794)-LEN("Ext")))))+0,"")</f>
        <v/>
      </c>
      <c r="B10794" s="8"/>
      <c r="C10794" s="3"/>
      <c r="D10794" s="3"/>
      <c r="E10794" s="3"/>
      <c r="F10794" s="3"/>
      <c r="G10794" s="3"/>
      <c r="H10794" s="3"/>
      <c r="I10794" s="3"/>
    </row>
    <row r="10795" ht="15.75" customHeight="1">
      <c r="A10795" s="3" t="str">
        <f>IFERROR(TRIM(LEFT(RIGHT('Cost Code (New)'!$F10795,LEN('Cost Code (New)'!$F10795)-SEARCH("Ext ",'Cost Code (New)'!$F10795)-LEN("Ext")),SEARCH(" - ",RIGHT('Cost Code (New)'!$F10795,LEN('Cost Code (New)'!$F10795)-SEARCH("Ext ",'Cost Code (New)'!$F10795)-LEN("Ext")))))+0,"")</f>
        <v/>
      </c>
      <c r="B10795" s="8"/>
      <c r="C10795" s="3"/>
      <c r="D10795" s="3"/>
      <c r="E10795" s="3"/>
      <c r="F10795" s="3"/>
      <c r="G10795" s="3"/>
      <c r="H10795" s="3"/>
      <c r="I10795" s="3"/>
    </row>
    <row r="10796" ht="15.75" customHeight="1">
      <c r="A10796" s="3" t="str">
        <f>IFERROR(TRIM(LEFT(RIGHT('Cost Code (New)'!$F10796,LEN('Cost Code (New)'!$F10796)-SEARCH("Ext ",'Cost Code (New)'!$F10796)-LEN("Ext")),SEARCH(" - ",RIGHT('Cost Code (New)'!$F10796,LEN('Cost Code (New)'!$F10796)-SEARCH("Ext ",'Cost Code (New)'!$F10796)-LEN("Ext")))))+0,"")</f>
        <v/>
      </c>
      <c r="B10796" s="8"/>
      <c r="C10796" s="3"/>
      <c r="D10796" s="3"/>
      <c r="E10796" s="3"/>
      <c r="F10796" s="3"/>
      <c r="G10796" s="3"/>
      <c r="H10796" s="3"/>
      <c r="I10796" s="3"/>
    </row>
    <row r="10797" ht="15.75" customHeight="1">
      <c r="A10797" s="3" t="str">
        <f>IFERROR(TRIM(LEFT(RIGHT('Cost Code (New)'!$F10797,LEN('Cost Code (New)'!$F10797)-SEARCH("Ext ",'Cost Code (New)'!$F10797)-LEN("Ext")),SEARCH(" - ",RIGHT('Cost Code (New)'!$F10797,LEN('Cost Code (New)'!$F10797)-SEARCH("Ext ",'Cost Code (New)'!$F10797)-LEN("Ext")))))+0,"")</f>
        <v/>
      </c>
      <c r="B10797" s="8"/>
      <c r="C10797" s="3"/>
      <c r="D10797" s="3"/>
      <c r="E10797" s="3"/>
      <c r="F10797" s="3"/>
      <c r="G10797" s="3"/>
      <c r="H10797" s="3"/>
      <c r="I10797" s="3"/>
    </row>
    <row r="10798" ht="15.75" customHeight="1">
      <c r="A10798" s="3" t="str">
        <f>IFERROR(TRIM(LEFT(RIGHT('Cost Code (New)'!$F10798,LEN('Cost Code (New)'!$F10798)-SEARCH("Ext ",'Cost Code (New)'!$F10798)-LEN("Ext")),SEARCH(" - ",RIGHT('Cost Code (New)'!$F10798,LEN('Cost Code (New)'!$F10798)-SEARCH("Ext ",'Cost Code (New)'!$F10798)-LEN("Ext")))))+0,"")</f>
        <v/>
      </c>
      <c r="B10798" s="8"/>
      <c r="C10798" s="3"/>
      <c r="D10798" s="3"/>
      <c r="E10798" s="3"/>
      <c r="F10798" s="3"/>
      <c r="G10798" s="3"/>
      <c r="H10798" s="3"/>
      <c r="I10798" s="3"/>
    </row>
    <row r="10799" ht="15.75" customHeight="1">
      <c r="A10799" s="3" t="str">
        <f>IFERROR(TRIM(LEFT(RIGHT('Cost Code (New)'!$F10799,LEN('Cost Code (New)'!$F10799)-SEARCH("Ext ",'Cost Code (New)'!$F10799)-LEN("Ext")),SEARCH(" - ",RIGHT('Cost Code (New)'!$F10799,LEN('Cost Code (New)'!$F10799)-SEARCH("Ext ",'Cost Code (New)'!$F10799)-LEN("Ext")))))+0,"")</f>
        <v/>
      </c>
      <c r="B10799" s="8"/>
      <c r="C10799" s="3"/>
      <c r="D10799" s="3"/>
      <c r="E10799" s="3"/>
      <c r="F10799" s="3"/>
      <c r="G10799" s="3"/>
      <c r="H10799" s="3"/>
      <c r="I10799" s="3"/>
    </row>
    <row r="10800" ht="15.75" customHeight="1">
      <c r="A10800" s="3" t="str">
        <f>IFERROR(TRIM(LEFT(RIGHT('Cost Code (New)'!$F10800,LEN('Cost Code (New)'!$F10800)-SEARCH("Ext ",'Cost Code (New)'!$F10800)-LEN("Ext")),SEARCH(" - ",RIGHT('Cost Code (New)'!$F10800,LEN('Cost Code (New)'!$F10800)-SEARCH("Ext ",'Cost Code (New)'!$F10800)-LEN("Ext")))))+0,"")</f>
        <v/>
      </c>
      <c r="B10800" s="8"/>
      <c r="C10800" s="3"/>
      <c r="D10800" s="3"/>
      <c r="E10800" s="3"/>
      <c r="F10800" s="3"/>
      <c r="G10800" s="3"/>
      <c r="H10800" s="3"/>
      <c r="I10800" s="3"/>
    </row>
    <row r="10801" ht="15.75" customHeight="1">
      <c r="A10801" s="3" t="str">
        <f>IFERROR(TRIM(LEFT(RIGHT('Cost Code (New)'!$F10801,LEN('Cost Code (New)'!$F10801)-SEARCH("Ext ",'Cost Code (New)'!$F10801)-LEN("Ext")),SEARCH(" - ",RIGHT('Cost Code (New)'!$F10801,LEN('Cost Code (New)'!$F10801)-SEARCH("Ext ",'Cost Code (New)'!$F10801)-LEN("Ext")))))+0,"")</f>
        <v/>
      </c>
      <c r="B10801" s="8"/>
      <c r="C10801" s="3"/>
      <c r="D10801" s="3"/>
      <c r="E10801" s="3"/>
      <c r="F10801" s="3"/>
      <c r="G10801" s="3"/>
      <c r="H10801" s="3"/>
      <c r="I10801" s="3"/>
    </row>
    <row r="10802" ht="15.75" customHeight="1">
      <c r="A10802" s="3" t="str">
        <f>IFERROR(TRIM(LEFT(RIGHT('Cost Code (New)'!$F10802,LEN('Cost Code (New)'!$F10802)-SEARCH("Ext ",'Cost Code (New)'!$F10802)-LEN("Ext")),SEARCH(" - ",RIGHT('Cost Code (New)'!$F10802,LEN('Cost Code (New)'!$F10802)-SEARCH("Ext ",'Cost Code (New)'!$F10802)-LEN("Ext")))))+0,"")</f>
        <v/>
      </c>
      <c r="B10802" s="8"/>
      <c r="C10802" s="3"/>
      <c r="D10802" s="3"/>
      <c r="E10802" s="3"/>
      <c r="F10802" s="3"/>
      <c r="G10802" s="3"/>
      <c r="H10802" s="3"/>
      <c r="I10802" s="3"/>
    </row>
    <row r="10803" ht="15.75" customHeight="1">
      <c r="A10803" s="3" t="str">
        <f>IFERROR(TRIM(LEFT(RIGHT('Cost Code (New)'!$F10803,LEN('Cost Code (New)'!$F10803)-SEARCH("Ext ",'Cost Code (New)'!$F10803)-LEN("Ext")),SEARCH(" - ",RIGHT('Cost Code (New)'!$F10803,LEN('Cost Code (New)'!$F10803)-SEARCH("Ext ",'Cost Code (New)'!$F10803)-LEN("Ext")))))+0,"")</f>
        <v/>
      </c>
      <c r="B10803" s="8"/>
      <c r="C10803" s="3"/>
      <c r="D10803" s="3"/>
      <c r="E10803" s="3"/>
      <c r="F10803" s="3"/>
      <c r="G10803" s="3"/>
      <c r="H10803" s="3"/>
      <c r="I10803" s="3"/>
    </row>
    <row r="10804" ht="15.75" customHeight="1">
      <c r="A10804" s="3" t="str">
        <f>IFERROR(TRIM(LEFT(RIGHT('Cost Code (New)'!$F10804,LEN('Cost Code (New)'!$F10804)-SEARCH("Ext ",'Cost Code (New)'!$F10804)-LEN("Ext")),SEARCH(" - ",RIGHT('Cost Code (New)'!$F10804,LEN('Cost Code (New)'!$F10804)-SEARCH("Ext ",'Cost Code (New)'!$F10804)-LEN("Ext")))))+0,"")</f>
        <v/>
      </c>
      <c r="B10804" s="8"/>
      <c r="C10804" s="3"/>
      <c r="D10804" s="3"/>
      <c r="E10804" s="3"/>
      <c r="F10804" s="3"/>
      <c r="G10804" s="3"/>
      <c r="H10804" s="3"/>
      <c r="I10804" s="3"/>
    </row>
    <row r="10805" ht="15.75" customHeight="1">
      <c r="A10805" s="3" t="str">
        <f>IFERROR(TRIM(LEFT(RIGHT('Cost Code (New)'!$F10805,LEN('Cost Code (New)'!$F10805)-SEARCH("Ext ",'Cost Code (New)'!$F10805)-LEN("Ext")),SEARCH(" - ",RIGHT('Cost Code (New)'!$F10805,LEN('Cost Code (New)'!$F10805)-SEARCH("Ext ",'Cost Code (New)'!$F10805)-LEN("Ext")))))+0,"")</f>
        <v/>
      </c>
      <c r="B10805" s="8"/>
      <c r="C10805" s="3"/>
      <c r="D10805" s="3"/>
      <c r="E10805" s="3"/>
      <c r="F10805" s="3"/>
      <c r="G10805" s="3"/>
      <c r="H10805" s="3"/>
      <c r="I10805" s="3"/>
    </row>
    <row r="10806" ht="15.75" customHeight="1">
      <c r="A10806" s="3" t="str">
        <f>IFERROR(TRIM(LEFT(RIGHT('Cost Code (New)'!$F10806,LEN('Cost Code (New)'!$F10806)-SEARCH("Ext ",'Cost Code (New)'!$F10806)-LEN("Ext")),SEARCH(" - ",RIGHT('Cost Code (New)'!$F10806,LEN('Cost Code (New)'!$F10806)-SEARCH("Ext ",'Cost Code (New)'!$F10806)-LEN("Ext")))))+0,"")</f>
        <v/>
      </c>
      <c r="B10806" s="8"/>
      <c r="C10806" s="3"/>
      <c r="D10806" s="3"/>
      <c r="E10806" s="3"/>
      <c r="F10806" s="3"/>
      <c r="G10806" s="3"/>
      <c r="H10806" s="3"/>
      <c r="I10806" s="3"/>
    </row>
    <row r="10807" ht="15.75" customHeight="1">
      <c r="A10807" s="3" t="str">
        <f>IFERROR(TRIM(LEFT(RIGHT('Cost Code (New)'!$F10807,LEN('Cost Code (New)'!$F10807)-SEARCH("Ext ",'Cost Code (New)'!$F10807)-LEN("Ext")),SEARCH(" - ",RIGHT('Cost Code (New)'!$F10807,LEN('Cost Code (New)'!$F10807)-SEARCH("Ext ",'Cost Code (New)'!$F10807)-LEN("Ext")))))+0,"")</f>
        <v/>
      </c>
      <c r="B10807" s="8"/>
      <c r="C10807" s="3"/>
      <c r="D10807" s="3"/>
      <c r="E10807" s="3"/>
      <c r="F10807" s="3"/>
      <c r="G10807" s="3"/>
      <c r="H10807" s="3"/>
      <c r="I10807" s="3"/>
    </row>
    <row r="10808" ht="15.75" customHeight="1">
      <c r="A10808" s="3" t="str">
        <f>IFERROR(TRIM(LEFT(RIGHT('Cost Code (New)'!$F10808,LEN('Cost Code (New)'!$F10808)-SEARCH("Ext ",'Cost Code (New)'!$F10808)-LEN("Ext")),SEARCH(" - ",RIGHT('Cost Code (New)'!$F10808,LEN('Cost Code (New)'!$F10808)-SEARCH("Ext ",'Cost Code (New)'!$F10808)-LEN("Ext")))))+0,"")</f>
        <v/>
      </c>
      <c r="B10808" s="8"/>
      <c r="C10808" s="3"/>
      <c r="D10808" s="3"/>
      <c r="E10808" s="3"/>
      <c r="F10808" s="3"/>
      <c r="G10808" s="3"/>
      <c r="H10808" s="3"/>
      <c r="I10808" s="3"/>
    </row>
    <row r="10809" ht="15.75" customHeight="1">
      <c r="A10809" s="3" t="str">
        <f>IFERROR(TRIM(LEFT(RIGHT('Cost Code (New)'!$F10809,LEN('Cost Code (New)'!$F10809)-SEARCH("Ext ",'Cost Code (New)'!$F10809)-LEN("Ext")),SEARCH(" - ",RIGHT('Cost Code (New)'!$F10809,LEN('Cost Code (New)'!$F10809)-SEARCH("Ext ",'Cost Code (New)'!$F10809)-LEN("Ext")))))+0,"")</f>
        <v/>
      </c>
      <c r="B10809" s="8"/>
      <c r="C10809" s="3"/>
      <c r="D10809" s="3"/>
      <c r="E10809" s="3"/>
      <c r="F10809" s="3"/>
      <c r="G10809" s="3"/>
      <c r="H10809" s="3"/>
      <c r="I10809" s="3"/>
    </row>
    <row r="10810" ht="15.75" customHeight="1">
      <c r="A10810" s="3" t="str">
        <f>IFERROR(TRIM(LEFT(RIGHT('Cost Code (New)'!$F10810,LEN('Cost Code (New)'!$F10810)-SEARCH("Ext ",'Cost Code (New)'!$F10810)-LEN("Ext")),SEARCH(" - ",RIGHT('Cost Code (New)'!$F10810,LEN('Cost Code (New)'!$F10810)-SEARCH("Ext ",'Cost Code (New)'!$F10810)-LEN("Ext")))))+0,"")</f>
        <v/>
      </c>
      <c r="B10810" s="8"/>
      <c r="C10810" s="3"/>
      <c r="D10810" s="3"/>
      <c r="E10810" s="3"/>
      <c r="F10810" s="3"/>
      <c r="G10810" s="3"/>
      <c r="H10810" s="3"/>
      <c r="I10810" s="3"/>
    </row>
    <row r="10811" ht="15.75" customHeight="1">
      <c r="A10811" s="3" t="str">
        <f>IFERROR(TRIM(LEFT(RIGHT('Cost Code (New)'!$F10811,LEN('Cost Code (New)'!$F10811)-SEARCH("Ext ",'Cost Code (New)'!$F10811)-LEN("Ext")),SEARCH(" - ",RIGHT('Cost Code (New)'!$F10811,LEN('Cost Code (New)'!$F10811)-SEARCH("Ext ",'Cost Code (New)'!$F10811)-LEN("Ext")))))+0,"")</f>
        <v/>
      </c>
      <c r="B10811" s="8"/>
      <c r="C10811" s="3"/>
      <c r="D10811" s="3"/>
      <c r="E10811" s="3"/>
      <c r="F10811" s="3"/>
      <c r="G10811" s="3"/>
      <c r="H10811" s="3"/>
      <c r="I10811" s="3"/>
    </row>
    <row r="10812" ht="15.75" customHeight="1">
      <c r="A10812" s="3" t="str">
        <f>IFERROR(TRIM(LEFT(RIGHT('Cost Code (New)'!$F10812,LEN('Cost Code (New)'!$F10812)-SEARCH("Ext ",'Cost Code (New)'!$F10812)-LEN("Ext")),SEARCH(" - ",RIGHT('Cost Code (New)'!$F10812,LEN('Cost Code (New)'!$F10812)-SEARCH("Ext ",'Cost Code (New)'!$F10812)-LEN("Ext")))))+0,"")</f>
        <v/>
      </c>
      <c r="B10812" s="8"/>
      <c r="C10812" s="3"/>
      <c r="D10812" s="3"/>
      <c r="E10812" s="3"/>
      <c r="F10812" s="3"/>
      <c r="G10812" s="3"/>
      <c r="H10812" s="3"/>
      <c r="I10812" s="3"/>
    </row>
    <row r="10813" ht="15.75" customHeight="1">
      <c r="A10813" s="3" t="str">
        <f>IFERROR(TRIM(LEFT(RIGHT('Cost Code (New)'!$F10813,LEN('Cost Code (New)'!$F10813)-SEARCH("Ext ",'Cost Code (New)'!$F10813)-LEN("Ext")),SEARCH(" - ",RIGHT('Cost Code (New)'!$F10813,LEN('Cost Code (New)'!$F10813)-SEARCH("Ext ",'Cost Code (New)'!$F10813)-LEN("Ext")))))+0,"")</f>
        <v/>
      </c>
      <c r="B10813" s="8"/>
      <c r="C10813" s="3"/>
      <c r="D10813" s="3"/>
      <c r="E10813" s="3"/>
      <c r="F10813" s="3"/>
      <c r="G10813" s="3"/>
      <c r="H10813" s="3"/>
      <c r="I10813" s="3"/>
    </row>
    <row r="10814" ht="15.75" customHeight="1">
      <c r="A10814" s="3" t="str">
        <f>IFERROR(TRIM(LEFT(RIGHT('Cost Code (New)'!$F10814,LEN('Cost Code (New)'!$F10814)-SEARCH("Ext ",'Cost Code (New)'!$F10814)-LEN("Ext")),SEARCH(" - ",RIGHT('Cost Code (New)'!$F10814,LEN('Cost Code (New)'!$F10814)-SEARCH("Ext ",'Cost Code (New)'!$F10814)-LEN("Ext")))))+0,"")</f>
        <v/>
      </c>
      <c r="B10814" s="8"/>
      <c r="C10814" s="3"/>
      <c r="D10814" s="3"/>
      <c r="E10814" s="3"/>
      <c r="F10814" s="3"/>
      <c r="G10814" s="3"/>
      <c r="H10814" s="3"/>
      <c r="I10814" s="3"/>
    </row>
    <row r="10815" ht="15.75" customHeight="1">
      <c r="A10815" s="3" t="str">
        <f>IFERROR(TRIM(LEFT(RIGHT('Cost Code (New)'!$F10815,LEN('Cost Code (New)'!$F10815)-SEARCH("Ext ",'Cost Code (New)'!$F10815)-LEN("Ext")),SEARCH(" - ",RIGHT('Cost Code (New)'!$F10815,LEN('Cost Code (New)'!$F10815)-SEARCH("Ext ",'Cost Code (New)'!$F10815)-LEN("Ext")))))+0,"")</f>
        <v/>
      </c>
      <c r="B10815" s="8"/>
      <c r="C10815" s="3"/>
      <c r="D10815" s="3"/>
      <c r="E10815" s="3"/>
      <c r="F10815" s="3"/>
      <c r="G10815" s="3"/>
      <c r="H10815" s="3"/>
      <c r="I10815" s="3"/>
    </row>
    <row r="10816" ht="15.75" customHeight="1">
      <c r="A10816" s="3" t="str">
        <f>IFERROR(TRIM(LEFT(RIGHT('Cost Code (New)'!$F10816,LEN('Cost Code (New)'!$F10816)-SEARCH("Ext ",'Cost Code (New)'!$F10816)-LEN("Ext")),SEARCH(" - ",RIGHT('Cost Code (New)'!$F10816,LEN('Cost Code (New)'!$F10816)-SEARCH("Ext ",'Cost Code (New)'!$F10816)-LEN("Ext")))))+0,"")</f>
        <v/>
      </c>
      <c r="B10816" s="8"/>
      <c r="C10816" s="3"/>
      <c r="D10816" s="3"/>
      <c r="E10816" s="3"/>
      <c r="F10816" s="3"/>
      <c r="G10816" s="3"/>
      <c r="H10816" s="3"/>
      <c r="I10816" s="3"/>
    </row>
    <row r="10817" ht="15.75" customHeight="1">
      <c r="A10817" s="3" t="str">
        <f>IFERROR(TRIM(LEFT(RIGHT('Cost Code (New)'!$F10817,LEN('Cost Code (New)'!$F10817)-SEARCH("Ext ",'Cost Code (New)'!$F10817)-LEN("Ext")),SEARCH(" - ",RIGHT('Cost Code (New)'!$F10817,LEN('Cost Code (New)'!$F10817)-SEARCH("Ext ",'Cost Code (New)'!$F10817)-LEN("Ext")))))+0,"")</f>
        <v/>
      </c>
      <c r="B10817" s="8"/>
      <c r="C10817" s="3"/>
      <c r="D10817" s="3"/>
      <c r="E10817" s="3"/>
      <c r="F10817" s="3"/>
      <c r="G10817" s="3"/>
      <c r="H10817" s="3"/>
      <c r="I10817" s="3"/>
    </row>
    <row r="10818" ht="15.75" customHeight="1">
      <c r="A10818" s="3" t="str">
        <f>IFERROR(TRIM(LEFT(RIGHT('Cost Code (New)'!$F10818,LEN('Cost Code (New)'!$F10818)-SEARCH("Ext ",'Cost Code (New)'!$F10818)-LEN("Ext")),SEARCH(" - ",RIGHT('Cost Code (New)'!$F10818,LEN('Cost Code (New)'!$F10818)-SEARCH("Ext ",'Cost Code (New)'!$F10818)-LEN("Ext")))))+0,"")</f>
        <v/>
      </c>
      <c r="B10818" s="8"/>
      <c r="C10818" s="3"/>
      <c r="D10818" s="3"/>
      <c r="E10818" s="3"/>
      <c r="F10818" s="3"/>
      <c r="G10818" s="3"/>
      <c r="H10818" s="3"/>
      <c r="I10818" s="3"/>
    </row>
    <row r="10819" ht="15.75" customHeight="1">
      <c r="A10819" s="3" t="str">
        <f>IFERROR(TRIM(LEFT(RIGHT('Cost Code (New)'!$F10819,LEN('Cost Code (New)'!$F10819)-SEARCH("Ext ",'Cost Code (New)'!$F10819)-LEN("Ext")),SEARCH(" - ",RIGHT('Cost Code (New)'!$F10819,LEN('Cost Code (New)'!$F10819)-SEARCH("Ext ",'Cost Code (New)'!$F10819)-LEN("Ext")))))+0,"")</f>
        <v/>
      </c>
      <c r="B10819" s="8"/>
      <c r="C10819" s="3"/>
      <c r="D10819" s="3"/>
      <c r="E10819" s="3"/>
      <c r="F10819" s="3"/>
      <c r="G10819" s="3"/>
      <c r="H10819" s="3"/>
      <c r="I10819" s="3"/>
    </row>
    <row r="10820" ht="15.75" customHeight="1">
      <c r="A10820" s="3" t="str">
        <f>IFERROR(TRIM(LEFT(RIGHT('Cost Code (New)'!$F10820,LEN('Cost Code (New)'!$F10820)-SEARCH("Ext ",'Cost Code (New)'!$F10820)-LEN("Ext")),SEARCH(" - ",RIGHT('Cost Code (New)'!$F10820,LEN('Cost Code (New)'!$F10820)-SEARCH("Ext ",'Cost Code (New)'!$F10820)-LEN("Ext")))))+0,"")</f>
        <v/>
      </c>
      <c r="B10820" s="8"/>
      <c r="C10820" s="3"/>
      <c r="D10820" s="3"/>
      <c r="E10820" s="3"/>
      <c r="F10820" s="3"/>
      <c r="G10820" s="3"/>
      <c r="H10820" s="3"/>
      <c r="I10820" s="3"/>
    </row>
    <row r="10821" ht="15.75" customHeight="1">
      <c r="A10821" s="3" t="str">
        <f>IFERROR(TRIM(LEFT(RIGHT('Cost Code (New)'!$F10821,LEN('Cost Code (New)'!$F10821)-SEARCH("Ext ",'Cost Code (New)'!$F10821)-LEN("Ext")),SEARCH(" - ",RIGHT('Cost Code (New)'!$F10821,LEN('Cost Code (New)'!$F10821)-SEARCH("Ext ",'Cost Code (New)'!$F10821)-LEN("Ext")))))+0,"")</f>
        <v/>
      </c>
      <c r="B10821" s="8"/>
      <c r="C10821" s="3"/>
      <c r="D10821" s="3"/>
      <c r="E10821" s="3"/>
      <c r="F10821" s="3"/>
      <c r="G10821" s="3"/>
      <c r="H10821" s="3"/>
      <c r="I10821" s="3"/>
    </row>
    <row r="10822" ht="15.75" customHeight="1">
      <c r="A10822" s="3" t="str">
        <f>IFERROR(TRIM(LEFT(RIGHT('Cost Code (New)'!$F10822,LEN('Cost Code (New)'!$F10822)-SEARCH("Ext ",'Cost Code (New)'!$F10822)-LEN("Ext")),SEARCH(" - ",RIGHT('Cost Code (New)'!$F10822,LEN('Cost Code (New)'!$F10822)-SEARCH("Ext ",'Cost Code (New)'!$F10822)-LEN("Ext")))))+0,"")</f>
        <v/>
      </c>
      <c r="B10822" s="8"/>
      <c r="C10822" s="3"/>
      <c r="D10822" s="3"/>
      <c r="E10822" s="3"/>
      <c r="F10822" s="3"/>
      <c r="G10822" s="3"/>
      <c r="H10822" s="3"/>
      <c r="I10822" s="3"/>
    </row>
    <row r="10823" ht="15.75" customHeight="1">
      <c r="A10823" s="3" t="str">
        <f>IFERROR(TRIM(LEFT(RIGHT('Cost Code (New)'!$F10823,LEN('Cost Code (New)'!$F10823)-SEARCH("Ext ",'Cost Code (New)'!$F10823)-LEN("Ext")),SEARCH(" - ",RIGHT('Cost Code (New)'!$F10823,LEN('Cost Code (New)'!$F10823)-SEARCH("Ext ",'Cost Code (New)'!$F10823)-LEN("Ext")))))+0,"")</f>
        <v/>
      </c>
      <c r="B10823" s="8"/>
      <c r="C10823" s="3"/>
      <c r="D10823" s="3"/>
      <c r="E10823" s="3"/>
      <c r="F10823" s="3"/>
      <c r="G10823" s="3"/>
      <c r="H10823" s="3"/>
      <c r="I10823" s="3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Col="1"/>
  <cols>
    <col customWidth="1" min="1" max="3" width="13.86" outlineLevel="1"/>
    <col customWidth="1" min="4" max="4" width="18.71" outlineLevel="1"/>
    <col customWidth="1" min="5" max="5" width="9.14" outlineLevel="1"/>
    <col customWidth="1" min="6" max="7" width="13.43" outlineLevel="1"/>
    <col customWidth="1" min="8" max="8" width="6.0" outlineLevel="1"/>
    <col customWidth="1" min="9" max="9" width="12.86"/>
    <col customWidth="1" min="10" max="10" width="6.0"/>
    <col customWidth="1" min="11" max="11" width="14.14"/>
    <col customWidth="1" min="12" max="12" width="13.14"/>
    <col customWidth="1" min="13" max="13" width="20.0"/>
    <col customWidth="1" min="14" max="14" width="16.0"/>
    <col customWidth="1" min="15" max="15" width="15.71"/>
    <col customWidth="1" min="16" max="16" width="32.43"/>
    <col customWidth="1" min="17" max="17" width="17.57"/>
    <col customWidth="1" min="18" max="18" width="16.0"/>
    <col customWidth="1" min="19" max="19" width="14.86"/>
    <col customWidth="1" min="20" max="20" width="20.86"/>
    <col customWidth="1" min="21" max="21" width="18.43"/>
    <col customWidth="1" min="22" max="22" width="33.71"/>
    <col customWidth="1" min="23" max="23" width="11.29"/>
    <col customWidth="1" min="24" max="24" width="16.57"/>
    <col customWidth="1" min="25" max="25" width="21.43"/>
    <col customWidth="1" min="26" max="26" width="16.86"/>
    <col customWidth="1" min="27" max="27" width="16.43"/>
    <col customWidth="1" min="28" max="28" width="22.43"/>
    <col customWidth="1" min="29" max="29" width="19.29"/>
    <col customWidth="1" min="30" max="30" width="22.86"/>
    <col customWidth="1" min="31" max="32" width="27.71"/>
    <col customWidth="1" min="33" max="33" width="36.71"/>
    <col customWidth="1" min="34" max="34" width="28.29"/>
    <col customWidth="1" min="35" max="35" width="13.57"/>
    <col customWidth="1" min="36" max="36" width="15.0"/>
    <col customWidth="1" min="37" max="37" width="18.57"/>
    <col customWidth="1" min="38" max="38" width="18.0"/>
    <col customWidth="1" min="39" max="39" width="20.57"/>
    <col customWidth="1" min="40" max="40" width="60.29"/>
    <col customWidth="1" min="41" max="41" width="55.29"/>
    <col customWidth="1" min="42" max="42" width="52.86"/>
    <col customWidth="1" min="43" max="43" width="35.57"/>
    <col customWidth="1" min="44" max="44" width="20.57"/>
    <col customWidth="1" min="45" max="45" width="23.71"/>
    <col customWidth="1" min="46" max="46" width="12.0"/>
    <col customWidth="1" min="47" max="47" width="31.29"/>
    <col customWidth="1" min="48" max="49" width="15.57"/>
    <col customWidth="1" min="50" max="50" width="21.43"/>
    <col customWidth="1" min="51" max="51" width="24.71"/>
    <col customWidth="1" min="52" max="52" width="16.57"/>
    <col customWidth="1" min="53" max="54" width="17.43"/>
    <col customWidth="1" min="55" max="55" width="22.43"/>
    <col customWidth="1" min="56" max="56" width="25.71"/>
    <col customWidth="1" min="57" max="58" width="17.43"/>
    <col customWidth="1" min="59" max="59" width="18.71"/>
    <col customWidth="1" min="60" max="60" width="26.86"/>
    <col customWidth="1" min="61" max="61" width="21.43"/>
    <col customWidth="1" min="62" max="63" width="17.43"/>
    <col customWidth="1" min="64" max="64" width="22.0"/>
    <col customWidth="1" min="65" max="65" width="37.86"/>
    <col customWidth="1" min="66" max="66" width="19.0"/>
    <col customWidth="1" min="67" max="67" width="20.29"/>
    <col customWidth="1" min="68" max="68" width="20.86"/>
    <col customWidth="1" min="69" max="69" width="17.43"/>
    <col customWidth="1" min="70" max="70" width="22.0"/>
    <col customWidth="1" min="71" max="71" width="38.86"/>
    <col customWidth="1" min="72" max="72" width="17.43"/>
    <col customWidth="1" min="73" max="73" width="22.29"/>
    <col customWidth="1" min="74" max="74" width="22.86"/>
    <col customWidth="1" min="75" max="75" width="73.43"/>
    <col customWidth="1" min="76" max="76" width="61.43"/>
    <col customWidth="1" min="77" max="77" width="18.57"/>
    <col customWidth="1" min="78" max="78" width="19.29"/>
    <col customWidth="1" min="79" max="79" width="45.14"/>
    <col customWidth="1" min="80" max="80" width="40.0"/>
    <col customWidth="1" min="81" max="81" width="28.43"/>
    <col customWidth="1" min="82" max="82" width="30.0"/>
    <col customWidth="1" min="83" max="83" width="28.57"/>
    <col customWidth="1" min="84" max="84" width="30.14"/>
    <col customWidth="1" min="85" max="85" width="19.14"/>
    <col customWidth="1" min="86" max="86" width="23.86"/>
    <col customWidth="1" min="87" max="87" width="19.14"/>
    <col customWidth="1" min="88" max="88" width="25.14"/>
    <col customWidth="1" min="89" max="89" width="25.0"/>
    <col customWidth="1" min="90" max="90" width="27.14"/>
    <col customWidth="1" min="91" max="91" width="20.57"/>
    <col customWidth="1" min="92" max="106" width="8.71"/>
    <col customWidth="1" min="107" max="107" width="19.14"/>
  </cols>
  <sheetData>
    <row r="1" ht="19.5" customHeight="1">
      <c r="A1" s="9"/>
      <c r="B1" s="9"/>
      <c r="C1" s="9"/>
      <c r="D1" s="10"/>
      <c r="E1" s="11"/>
      <c r="F1" s="11"/>
      <c r="G1" s="11"/>
      <c r="H1" s="11"/>
      <c r="I1" s="11"/>
      <c r="J1" s="11"/>
      <c r="K1" s="11"/>
      <c r="L1" s="9"/>
      <c r="M1" s="9"/>
      <c r="N1" s="9"/>
      <c r="O1" s="9"/>
      <c r="P1" s="9"/>
      <c r="Q1" s="9"/>
      <c r="R1" s="9"/>
      <c r="S1" s="9"/>
      <c r="T1" s="9"/>
      <c r="U1" s="9"/>
      <c r="V1" s="10"/>
      <c r="W1" s="12"/>
      <c r="X1" s="10"/>
      <c r="Y1" s="10"/>
      <c r="Z1" s="11"/>
      <c r="AA1" s="11"/>
      <c r="AB1" s="9"/>
      <c r="AC1" s="13"/>
      <c r="AD1" s="11"/>
      <c r="AE1" s="11"/>
      <c r="AF1" s="11"/>
      <c r="AG1" s="11"/>
      <c r="AH1" s="11"/>
      <c r="AI1" s="11"/>
      <c r="AJ1" s="11"/>
      <c r="AK1" s="9"/>
      <c r="AL1" s="14"/>
      <c r="AM1" s="9"/>
      <c r="AN1" s="9"/>
      <c r="AO1" s="9"/>
      <c r="AP1" s="9"/>
      <c r="AQ1" s="9"/>
      <c r="AR1" s="9"/>
      <c r="AS1" s="15" t="s">
        <v>57</v>
      </c>
      <c r="AT1" s="16"/>
      <c r="AU1" s="16"/>
      <c r="AV1" s="16"/>
      <c r="AW1" s="17"/>
      <c r="AX1" s="9"/>
      <c r="AY1" s="10"/>
      <c r="AZ1" s="10"/>
      <c r="BA1" s="10"/>
      <c r="BB1" s="18" t="s">
        <v>58</v>
      </c>
      <c r="BC1" s="19"/>
      <c r="BD1" s="19"/>
      <c r="BE1" s="19"/>
      <c r="BF1" s="20"/>
      <c r="BG1" s="21" t="s">
        <v>59</v>
      </c>
      <c r="BH1" s="19"/>
      <c r="BI1" s="19"/>
      <c r="BJ1" s="19"/>
      <c r="BK1" s="20"/>
      <c r="BL1" s="15" t="s">
        <v>60</v>
      </c>
      <c r="BM1" s="16"/>
      <c r="BN1" s="16"/>
      <c r="BO1" s="17"/>
      <c r="BP1" s="9"/>
      <c r="BQ1" s="18" t="s">
        <v>58</v>
      </c>
      <c r="BR1" s="19"/>
      <c r="BS1" s="19"/>
      <c r="BT1" s="19"/>
      <c r="BU1" s="19"/>
      <c r="BV1" s="20"/>
      <c r="BW1" s="22" t="s">
        <v>59</v>
      </c>
      <c r="BX1" s="19"/>
      <c r="BY1" s="19"/>
      <c r="BZ1" s="19"/>
      <c r="CA1" s="19"/>
      <c r="CB1" s="20"/>
      <c r="CC1" s="10"/>
      <c r="CD1" s="23"/>
      <c r="CE1" s="9"/>
      <c r="CF1" s="23"/>
      <c r="CG1" s="24" t="s">
        <v>61</v>
      </c>
      <c r="CH1" s="25" t="s">
        <v>62</v>
      </c>
      <c r="CI1" s="26"/>
      <c r="CJ1" s="26"/>
      <c r="CK1" s="26"/>
      <c r="CL1" s="26"/>
      <c r="CM1" s="26"/>
      <c r="CN1" s="26"/>
      <c r="CO1" s="26"/>
      <c r="CP1" s="26"/>
      <c r="CQ1" s="26"/>
      <c r="CR1" s="27"/>
      <c r="CS1" s="9"/>
    </row>
    <row r="2" ht="58.5" customHeight="1">
      <c r="A2" s="28" t="s">
        <v>63</v>
      </c>
      <c r="B2" s="28" t="s">
        <v>64</v>
      </c>
      <c r="C2" s="28" t="s">
        <v>65</v>
      </c>
      <c r="D2" s="28" t="s">
        <v>66</v>
      </c>
      <c r="E2" s="28" t="s">
        <v>67</v>
      </c>
      <c r="F2" s="28" t="s">
        <v>68</v>
      </c>
      <c r="G2" s="28" t="s">
        <v>69</v>
      </c>
      <c r="H2" s="29" t="s">
        <v>49</v>
      </c>
      <c r="I2" s="30" t="s">
        <v>70</v>
      </c>
      <c r="J2" s="29" t="s">
        <v>71</v>
      </c>
      <c r="K2" s="28" t="s">
        <v>72</v>
      </c>
      <c r="L2" s="30" t="s">
        <v>48</v>
      </c>
      <c r="M2" s="30" t="s">
        <v>73</v>
      </c>
      <c r="N2" s="28" t="s">
        <v>74</v>
      </c>
      <c r="O2" s="28" t="s">
        <v>75</v>
      </c>
      <c r="P2" s="28" t="s">
        <v>76</v>
      </c>
      <c r="Q2" s="28" t="s">
        <v>77</v>
      </c>
      <c r="R2" s="28" t="s">
        <v>78</v>
      </c>
      <c r="S2" s="28" t="s">
        <v>79</v>
      </c>
      <c r="T2" s="28" t="s">
        <v>80</v>
      </c>
      <c r="U2" s="28" t="s">
        <v>81</v>
      </c>
      <c r="V2" s="28" t="s">
        <v>82</v>
      </c>
      <c r="W2" s="28" t="s">
        <v>83</v>
      </c>
      <c r="X2" s="28" t="s">
        <v>84</v>
      </c>
      <c r="Y2" s="28" t="s">
        <v>85</v>
      </c>
      <c r="Z2" s="28" t="s">
        <v>86</v>
      </c>
      <c r="AA2" s="28" t="s">
        <v>87</v>
      </c>
      <c r="AB2" s="28" t="s">
        <v>88</v>
      </c>
      <c r="AC2" s="28" t="s">
        <v>89</v>
      </c>
      <c r="AD2" s="30" t="s">
        <v>90</v>
      </c>
      <c r="AE2" s="30" t="s">
        <v>91</v>
      </c>
      <c r="AF2" s="28" t="s">
        <v>92</v>
      </c>
      <c r="AG2" s="28" t="s">
        <v>93</v>
      </c>
      <c r="AH2" s="28" t="s">
        <v>94</v>
      </c>
      <c r="AI2" s="28" t="s">
        <v>32</v>
      </c>
      <c r="AJ2" s="28" t="s">
        <v>95</v>
      </c>
      <c r="AK2" s="28" t="s">
        <v>96</v>
      </c>
      <c r="AL2" s="28" t="s">
        <v>97</v>
      </c>
      <c r="AM2" s="28" t="s">
        <v>98</v>
      </c>
      <c r="AN2" s="28" t="s">
        <v>99</v>
      </c>
      <c r="AO2" s="28" t="s">
        <v>100</v>
      </c>
      <c r="AP2" s="28" t="s">
        <v>101</v>
      </c>
      <c r="AQ2" s="28" t="s">
        <v>102</v>
      </c>
      <c r="AR2" s="28" t="s">
        <v>103</v>
      </c>
      <c r="AS2" s="28" t="s">
        <v>104</v>
      </c>
      <c r="AT2" s="28" t="s">
        <v>105</v>
      </c>
      <c r="AU2" s="28" t="s">
        <v>106</v>
      </c>
      <c r="AV2" s="28" t="s">
        <v>107</v>
      </c>
      <c r="AW2" s="28" t="s">
        <v>108</v>
      </c>
      <c r="AX2" s="28" t="s">
        <v>109</v>
      </c>
      <c r="AY2" s="28" t="s">
        <v>110</v>
      </c>
      <c r="AZ2" s="28" t="s">
        <v>111</v>
      </c>
      <c r="BA2" s="28" t="s">
        <v>112</v>
      </c>
      <c r="BB2" s="28" t="s">
        <v>113</v>
      </c>
      <c r="BC2" s="28" t="s">
        <v>114</v>
      </c>
      <c r="BD2" s="28" t="s">
        <v>115</v>
      </c>
      <c r="BE2" s="28" t="s">
        <v>116</v>
      </c>
      <c r="BF2" s="28" t="s">
        <v>117</v>
      </c>
      <c r="BG2" s="28" t="s">
        <v>118</v>
      </c>
      <c r="BH2" s="28" t="s">
        <v>119</v>
      </c>
      <c r="BI2" s="28" t="s">
        <v>120</v>
      </c>
      <c r="BJ2" s="28" t="s">
        <v>121</v>
      </c>
      <c r="BK2" s="28" t="s">
        <v>122</v>
      </c>
      <c r="BL2" s="28" t="s">
        <v>123</v>
      </c>
      <c r="BM2" s="28" t="s">
        <v>124</v>
      </c>
      <c r="BN2" s="28" t="s">
        <v>125</v>
      </c>
      <c r="BO2" s="28" t="s">
        <v>126</v>
      </c>
      <c r="BP2" s="28" t="s">
        <v>127</v>
      </c>
      <c r="BQ2" s="28" t="s">
        <v>128</v>
      </c>
      <c r="BR2" s="28" t="s">
        <v>129</v>
      </c>
      <c r="BS2" s="28" t="s">
        <v>130</v>
      </c>
      <c r="BT2" s="28" t="s">
        <v>131</v>
      </c>
      <c r="BU2" s="28" t="s">
        <v>132</v>
      </c>
      <c r="BV2" s="28" t="s">
        <v>133</v>
      </c>
      <c r="BW2" s="28" t="s">
        <v>134</v>
      </c>
      <c r="BX2" s="28" t="s">
        <v>135</v>
      </c>
      <c r="BY2" s="28" t="s">
        <v>136</v>
      </c>
      <c r="BZ2" s="28" t="s">
        <v>137</v>
      </c>
      <c r="CA2" s="28" t="s">
        <v>138</v>
      </c>
      <c r="CB2" s="28" t="s">
        <v>139</v>
      </c>
      <c r="CC2" s="28" t="s">
        <v>140</v>
      </c>
      <c r="CD2" s="28" t="s">
        <v>141</v>
      </c>
      <c r="CE2" s="28" t="s">
        <v>142</v>
      </c>
      <c r="CF2" s="28" t="s">
        <v>143</v>
      </c>
      <c r="CG2" s="28" t="s">
        <v>144</v>
      </c>
      <c r="CH2" s="28" t="s">
        <v>145</v>
      </c>
      <c r="CI2" s="28" t="s">
        <v>146</v>
      </c>
      <c r="CJ2" s="28" t="s">
        <v>147</v>
      </c>
      <c r="CK2" s="28" t="s">
        <v>148</v>
      </c>
      <c r="CL2" s="28" t="s">
        <v>149</v>
      </c>
      <c r="CM2" s="28" t="s">
        <v>150</v>
      </c>
      <c r="CN2" s="28" t="s">
        <v>151</v>
      </c>
      <c r="CO2" s="28" t="s">
        <v>152</v>
      </c>
      <c r="CP2" s="28" t="s">
        <v>153</v>
      </c>
      <c r="CQ2" s="28" t="s">
        <v>154</v>
      </c>
      <c r="CR2" s="28" t="s">
        <v>155</v>
      </c>
      <c r="CS2" s="28" t="s">
        <v>156</v>
      </c>
      <c r="CT2" s="28" t="s">
        <v>157</v>
      </c>
      <c r="CU2" s="28" t="s">
        <v>158</v>
      </c>
      <c r="CV2" s="28" t="s">
        <v>159</v>
      </c>
      <c r="CW2" s="28" t="s">
        <v>160</v>
      </c>
      <c r="CX2" s="28" t="s">
        <v>161</v>
      </c>
      <c r="CY2" s="28" t="s">
        <v>162</v>
      </c>
      <c r="CZ2" s="28" t="s">
        <v>163</v>
      </c>
      <c r="DA2" s="28" t="s">
        <v>164</v>
      </c>
      <c r="DB2" s="28" t="s">
        <v>165</v>
      </c>
      <c r="DC2" s="31" t="s">
        <v>51</v>
      </c>
    </row>
    <row r="3" ht="19.5" customHeight="1">
      <c r="A3" s="3">
        <f>IFERROR(TRIM(CLEAN('Users (Old)'!$L3))+0,"")</f>
        <v>0</v>
      </c>
      <c r="B3" s="3">
        <f>IFERROR(TRIM(CLEAN('Users (Old)'!$M3))+0,"")</f>
        <v>0</v>
      </c>
      <c r="C3" s="3">
        <f t="array" ref="C3">IFERROR(VALUE(TEXTJOIN("",TRUE,IFERROR(MID('Users (Old)'!$AD3,ROW(INDIRECT("1:20")),1)+0,""))),"")</f>
        <v>0</v>
      </c>
      <c r="D3" s="3">
        <f t="array" ref="D3">IFERROR(VALUE(TEXTJOIN("",TRUE,IFERROR(MID('Users (Old)'!$AE3,ROW(INDIRECT("1:20")),1)+0,""))),"")</f>
        <v>0</v>
      </c>
      <c r="E3" s="3">
        <f t="array" ref="E3">IFERROR(INDEX('Country Codes'!$D:$D,MATCH('Users (Old)'!$I3,'Country Codes'!$A:$A,0)),"")</f>
        <v>1</v>
      </c>
      <c r="F3" s="3">
        <f>IF('Users (Old)'!$C3="","",
IF(VALUE(LEFT('Users (Old)'!$C3,LEN('Users (Old)'!$E3)))='Users (Old)'!$E3,
     VALUE('Users (Old)'!$C3),
     VALUE(CONCAT('Users (Old)'!$E3,'Users (Old)'!$C3))))</f>
        <v>10</v>
      </c>
      <c r="G3" s="3">
        <f>IF('Users (Old)'!$D3="","",
      IF(VALUE(LEFT('Users (Old)'!$D3,LEN('Users (Old)'!$E3)))='Users (Old)'!$E3,
           VALUE('Users (Old)'!$D3),
           VALUE(CONCAT('Users (Old)'!$E3,'Users (Old)'!$D3))))</f>
        <v>10</v>
      </c>
      <c r="H3" s="32"/>
      <c r="I3" s="3" t="s">
        <v>166</v>
      </c>
      <c r="J3" s="32"/>
      <c r="K3" s="33"/>
      <c r="L3" s="33"/>
      <c r="M3" s="34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5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5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5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5"/>
      <c r="CT3" s="33"/>
      <c r="CU3" s="33"/>
      <c r="CV3" s="33"/>
      <c r="CW3" s="33"/>
      <c r="CX3" s="33"/>
      <c r="CY3" s="33"/>
      <c r="CZ3" s="33"/>
      <c r="DA3" s="33"/>
      <c r="DB3" s="33"/>
      <c r="DC3" s="33"/>
    </row>
    <row r="4" ht="19.5" customHeight="1">
      <c r="A4" s="3">
        <f>IFERROR(TRIM(CLEAN('Users (Old)'!$L4))+0,"")</f>
        <v>0</v>
      </c>
      <c r="B4" s="3">
        <f>IFERROR(TRIM(CLEAN('Users (Old)'!$M4))+0,"")</f>
        <v>0</v>
      </c>
      <c r="C4" s="3">
        <f t="array" ref="C4">IFERROR(VALUE(TEXTJOIN("",TRUE,IFERROR(MID('Users (Old)'!$AD4,ROW(INDIRECT("1:20")),1)+0,""))),"")</f>
        <v>0</v>
      </c>
      <c r="D4" s="3">
        <f t="array" ref="D4">IFERROR(VALUE(TEXTJOIN("",TRUE,IFERROR(MID('Users (Old)'!$AE4,ROW(INDIRECT("1:20")),1)+0,""))),"")</f>
        <v>0</v>
      </c>
      <c r="E4" s="3">
        <f t="array" ref="E4">IFERROR(INDEX('Country Codes'!$D:$D,MATCH('Users (Old)'!$I4,'Country Codes'!$A:$A,0)),"")</f>
        <v>1</v>
      </c>
      <c r="F4" s="3">
        <f>IF('Users (Old)'!$C4="","",
IF(VALUE(LEFT('Users (Old)'!$C4,LEN('Users (Old)'!$E4)))='Users (Old)'!$E4,
     VALUE('Users (Old)'!$C4),
     VALUE(CONCAT('Users (Old)'!$E4,'Users (Old)'!$C4))))</f>
        <v>10</v>
      </c>
      <c r="G4" s="3">
        <f>IF('Users (Old)'!$D4="","",
      IF(VALUE(LEFT('Users (Old)'!$D4,LEN('Users (Old)'!$E4)))='Users (Old)'!$E4,
           VALUE('Users (Old)'!$D4),
           VALUE(CONCAT('Users (Old)'!$E4,'Users (Old)'!$D4))))</f>
        <v>10</v>
      </c>
      <c r="H4" s="32"/>
      <c r="I4" s="3" t="s">
        <v>166</v>
      </c>
      <c r="J4" s="32"/>
      <c r="K4" s="33"/>
      <c r="L4" s="33"/>
      <c r="M4" s="34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5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5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5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5"/>
      <c r="CT4" s="33"/>
      <c r="CU4" s="33"/>
      <c r="CV4" s="33"/>
      <c r="CW4" s="33"/>
      <c r="CX4" s="33"/>
      <c r="CY4" s="33"/>
      <c r="CZ4" s="33"/>
      <c r="DA4" s="33"/>
      <c r="DB4" s="33"/>
      <c r="DC4" s="33"/>
    </row>
    <row r="5" ht="19.5" customHeight="1">
      <c r="A5" s="3">
        <f>IFERROR(TRIM(CLEAN('Users (Old)'!$L5))+0,"")</f>
        <v>0</v>
      </c>
      <c r="B5" s="3">
        <f>IFERROR(TRIM(CLEAN('Users (Old)'!$M5))+0,"")</f>
        <v>0</v>
      </c>
      <c r="C5" s="3">
        <f t="array" ref="C5">IFERROR(VALUE(TEXTJOIN("",TRUE,IFERROR(MID('Users (Old)'!$AD5,ROW(INDIRECT("1:20")),1)+0,""))),"")</f>
        <v>0</v>
      </c>
      <c r="D5" s="3">
        <f t="array" ref="D5">IFERROR(VALUE(TEXTJOIN("",TRUE,IFERROR(MID('Users (Old)'!$AE5,ROW(INDIRECT("1:20")),1)+0,""))),"")</f>
        <v>0</v>
      </c>
      <c r="E5" s="3">
        <f t="array" ref="E5">IFERROR(INDEX('Country Codes'!$D:$D,MATCH('Users (Old)'!$I5,'Country Codes'!$A:$A,0)),"")</f>
        <v>1</v>
      </c>
      <c r="F5" s="3">
        <f>IF('Users (Old)'!$C5="","",
IF(VALUE(LEFT('Users (Old)'!$C5,LEN('Users (Old)'!$E5)))='Users (Old)'!$E5,
     VALUE('Users (Old)'!$C5),
     VALUE(CONCAT('Users (Old)'!$E5,'Users (Old)'!$C5))))</f>
        <v>10</v>
      </c>
      <c r="G5" s="3">
        <f>IF('Users (Old)'!$D5="","",
      IF(VALUE(LEFT('Users (Old)'!$D5,LEN('Users (Old)'!$E5)))='Users (Old)'!$E5,
           VALUE('Users (Old)'!$D5),
           VALUE(CONCAT('Users (Old)'!$E5,'Users (Old)'!$D5))))</f>
        <v>10</v>
      </c>
      <c r="H5" s="32"/>
      <c r="I5" s="3" t="s">
        <v>166</v>
      </c>
      <c r="J5" s="32"/>
      <c r="K5" s="33"/>
      <c r="L5" s="33"/>
      <c r="M5" s="34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5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5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5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5"/>
      <c r="CT5" s="33"/>
      <c r="CU5" s="33"/>
      <c r="CV5" s="33"/>
      <c r="CW5" s="33"/>
      <c r="CX5" s="33"/>
      <c r="CY5" s="33"/>
      <c r="CZ5" s="33"/>
      <c r="DA5" s="33"/>
      <c r="DB5" s="33"/>
      <c r="DC5" s="33"/>
    </row>
    <row r="6" ht="19.5" customHeight="1">
      <c r="A6" s="3">
        <f>IFERROR(TRIM(CLEAN('Users (Old)'!$L6))+0,"")</f>
        <v>0</v>
      </c>
      <c r="B6" s="3">
        <f>IFERROR(TRIM(CLEAN('Users (Old)'!$M6))+0,"")</f>
        <v>0</v>
      </c>
      <c r="C6" s="3">
        <f t="array" ref="C6">IFERROR(VALUE(TEXTJOIN("",TRUE,IFERROR(MID('Users (Old)'!$AD6,ROW(INDIRECT("1:20")),1)+0,""))),"")</f>
        <v>0</v>
      </c>
      <c r="D6" s="3">
        <f t="array" ref="D6">IFERROR(VALUE(TEXTJOIN("",TRUE,IFERROR(MID('Users (Old)'!$AE6,ROW(INDIRECT("1:20")),1)+0,""))),"")</f>
        <v>0</v>
      </c>
      <c r="E6" s="3">
        <f t="array" ref="E6">IFERROR(INDEX('Country Codes'!$D:$D,MATCH('Users (Old)'!$I6,'Country Codes'!$A:$A,0)),"")</f>
        <v>1</v>
      </c>
      <c r="F6" s="3">
        <f>IF('Users (Old)'!$C6="","",
IF(VALUE(LEFT('Users (Old)'!$C6,LEN('Users (Old)'!$E6)))='Users (Old)'!$E6,
     VALUE('Users (Old)'!$C6),
     VALUE(CONCAT('Users (Old)'!$E6,'Users (Old)'!$C6))))</f>
        <v>10</v>
      </c>
      <c r="G6" s="3">
        <f>IF('Users (Old)'!$D6="","",
      IF(VALUE(LEFT('Users (Old)'!$D6,LEN('Users (Old)'!$E6)))='Users (Old)'!$E6,
           VALUE('Users (Old)'!$D6),
           VALUE(CONCAT('Users (Old)'!$E6,'Users (Old)'!$D6))))</f>
        <v>10</v>
      </c>
      <c r="H6" s="32"/>
      <c r="I6" s="3" t="s">
        <v>166</v>
      </c>
      <c r="J6" s="32"/>
      <c r="K6" s="33"/>
      <c r="L6" s="33"/>
      <c r="M6" s="34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5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5"/>
      <c r="BN6" s="33"/>
      <c r="BO6" s="33"/>
      <c r="BP6" s="33"/>
      <c r="BQ6" s="33"/>
      <c r="BR6" s="33"/>
      <c r="BS6" s="35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5"/>
      <c r="CE6" s="33"/>
      <c r="CF6" s="35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5"/>
      <c r="CT6" s="33"/>
      <c r="CU6" s="33"/>
      <c r="CV6" s="33"/>
      <c r="CW6" s="33"/>
      <c r="CX6" s="33"/>
      <c r="CY6" s="33"/>
      <c r="CZ6" s="33"/>
      <c r="DA6" s="33"/>
      <c r="DB6" s="33"/>
      <c r="DC6" s="33"/>
    </row>
    <row r="7" ht="19.5" customHeight="1">
      <c r="A7" s="3">
        <f>IFERROR(TRIM(CLEAN('Users (Old)'!$L7))+0,"")</f>
        <v>0</v>
      </c>
      <c r="B7" s="3">
        <f>IFERROR(TRIM(CLEAN('Users (Old)'!$M7))+0,"")</f>
        <v>0</v>
      </c>
      <c r="C7" s="3">
        <f t="array" ref="C7">IFERROR(VALUE(TEXTJOIN("",TRUE,IFERROR(MID('Users (Old)'!$AD7,ROW(INDIRECT("1:20")),1)+0,""))),"")</f>
        <v>0</v>
      </c>
      <c r="D7" s="3">
        <f t="array" ref="D7">IFERROR(VALUE(TEXTJOIN("",TRUE,IFERROR(MID('Users (Old)'!$AE7,ROW(INDIRECT("1:20")),1)+0,""))),"")</f>
        <v>0</v>
      </c>
      <c r="E7" s="3">
        <f t="array" ref="E7">IFERROR(INDEX('Country Codes'!$D:$D,MATCH('Users (Old)'!$I7,'Country Codes'!$A:$A,0)),"")</f>
        <v>1</v>
      </c>
      <c r="F7" s="3">
        <f>IF('Users (Old)'!$C7="","",
IF(VALUE(LEFT('Users (Old)'!$C7,LEN('Users (Old)'!$E7)))='Users (Old)'!$E7,
     VALUE('Users (Old)'!$C7),
     VALUE(CONCAT('Users (Old)'!$E7,'Users (Old)'!$C7))))</f>
        <v>10</v>
      </c>
      <c r="G7" s="3">
        <f>IF('Users (Old)'!$D7="","",
      IF(VALUE(LEFT('Users (Old)'!$D7,LEN('Users (Old)'!$E7)))='Users (Old)'!$E7,
           VALUE('Users (Old)'!$D7),
           VALUE(CONCAT('Users (Old)'!$E7,'Users (Old)'!$D7))))</f>
        <v>10</v>
      </c>
      <c r="H7" s="32"/>
      <c r="I7" s="3" t="s">
        <v>166</v>
      </c>
      <c r="J7" s="32"/>
      <c r="K7" s="33"/>
      <c r="L7" s="33"/>
      <c r="M7" s="34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5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5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5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5"/>
      <c r="CT7" s="33"/>
      <c r="CU7" s="33"/>
      <c r="CV7" s="33"/>
      <c r="CW7" s="33"/>
      <c r="CX7" s="33"/>
      <c r="CY7" s="33"/>
      <c r="CZ7" s="33"/>
      <c r="DA7" s="33"/>
      <c r="DB7" s="33"/>
      <c r="DC7" s="33"/>
    </row>
    <row r="8" ht="19.5" customHeight="1">
      <c r="A8" s="3">
        <f>IFERROR(TRIM(CLEAN('Users (Old)'!$L8))+0,"")</f>
        <v>0</v>
      </c>
      <c r="B8" s="3">
        <f>IFERROR(TRIM(CLEAN('Users (Old)'!$M8))+0,"")</f>
        <v>0</v>
      </c>
      <c r="C8" s="3">
        <f t="array" ref="C8">IFERROR(VALUE(TEXTJOIN("",TRUE,IFERROR(MID('Users (Old)'!$AD8,ROW(INDIRECT("1:20")),1)+0,""))),"")</f>
        <v>0</v>
      </c>
      <c r="D8" s="3">
        <f t="array" ref="D8">IFERROR(VALUE(TEXTJOIN("",TRUE,IFERROR(MID('Users (Old)'!$AE8,ROW(INDIRECT("1:20")),1)+0,""))),"")</f>
        <v>0</v>
      </c>
      <c r="E8" s="3">
        <f t="array" ref="E8">IFERROR(INDEX('Country Codes'!$D:$D,MATCH('Users (Old)'!$I8,'Country Codes'!$A:$A,0)),"")</f>
        <v>1</v>
      </c>
      <c r="F8" s="3">
        <f>IF('Users (Old)'!$C8="","",
IF(VALUE(LEFT('Users (Old)'!$C8,LEN('Users (Old)'!$E8)))='Users (Old)'!$E8,
     VALUE('Users (Old)'!$C8),
     VALUE(CONCAT('Users (Old)'!$E8,'Users (Old)'!$C8))))</f>
        <v>10</v>
      </c>
      <c r="G8" s="3">
        <f>IF('Users (Old)'!$D8="","",
      IF(VALUE(LEFT('Users (Old)'!$D8,LEN('Users (Old)'!$E8)))='Users (Old)'!$E8,
           VALUE('Users (Old)'!$D8),
           VALUE(CONCAT('Users (Old)'!$E8,'Users (Old)'!$D8))))</f>
        <v>10</v>
      </c>
      <c r="H8" s="32"/>
      <c r="I8" s="3" t="s">
        <v>166</v>
      </c>
      <c r="J8" s="32"/>
      <c r="K8" s="33"/>
      <c r="L8" s="33"/>
      <c r="M8" s="34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5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5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5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5"/>
      <c r="CT8" s="33"/>
      <c r="CU8" s="33"/>
      <c r="CV8" s="33"/>
      <c r="CW8" s="33"/>
      <c r="CX8" s="33"/>
      <c r="CY8" s="33"/>
      <c r="CZ8" s="33"/>
      <c r="DA8" s="33"/>
      <c r="DB8" s="33"/>
      <c r="DC8" s="33"/>
    </row>
    <row r="9" ht="19.5" customHeight="1">
      <c r="A9" s="3">
        <f>IFERROR(TRIM(CLEAN('Users (Old)'!$L9))+0,"")</f>
        <v>0</v>
      </c>
      <c r="B9" s="3">
        <f>IFERROR(TRIM(CLEAN('Users (Old)'!$M9))+0,"")</f>
        <v>0</v>
      </c>
      <c r="C9" s="3">
        <f t="array" ref="C9">IFERROR(VALUE(TEXTJOIN("",TRUE,IFERROR(MID('Users (Old)'!$AD9,ROW(INDIRECT("1:20")),1)+0,""))),"")</f>
        <v>0</v>
      </c>
      <c r="D9" s="3">
        <f t="array" ref="D9">IFERROR(VALUE(TEXTJOIN("",TRUE,IFERROR(MID('Users (Old)'!$AE9,ROW(INDIRECT("1:20")),1)+0,""))),"")</f>
        <v>0</v>
      </c>
      <c r="E9" s="3">
        <f t="array" ref="E9">IFERROR(INDEX('Country Codes'!$D:$D,MATCH('Users (Old)'!$I9,'Country Codes'!$A:$A,0)),"")</f>
        <v>1</v>
      </c>
      <c r="F9" s="3">
        <f>IF('Users (Old)'!$C9="","",
IF(VALUE(LEFT('Users (Old)'!$C9,LEN('Users (Old)'!$E9)))='Users (Old)'!$E9,
     VALUE('Users (Old)'!$C9),
     VALUE(CONCAT('Users (Old)'!$E9,'Users (Old)'!$C9))))</f>
        <v>10</v>
      </c>
      <c r="G9" s="3">
        <f>IF('Users (Old)'!$D9="","",
      IF(VALUE(LEFT('Users (Old)'!$D9,LEN('Users (Old)'!$E9)))='Users (Old)'!$E9,
           VALUE('Users (Old)'!$D9),
           VALUE(CONCAT('Users (Old)'!$E9,'Users (Old)'!$D9))))</f>
        <v>10</v>
      </c>
      <c r="H9" s="32"/>
      <c r="I9" s="3" t="s">
        <v>166</v>
      </c>
      <c r="J9" s="32"/>
      <c r="K9" s="33"/>
      <c r="L9" s="33"/>
      <c r="M9" s="34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5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5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5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5"/>
      <c r="CT9" s="33"/>
      <c r="CU9" s="33"/>
      <c r="CV9" s="33"/>
      <c r="CW9" s="33"/>
      <c r="CX9" s="33"/>
      <c r="CY9" s="33"/>
      <c r="CZ9" s="33"/>
      <c r="DA9" s="33"/>
      <c r="DB9" s="33"/>
      <c r="DC9" s="33"/>
    </row>
    <row r="10" ht="19.5" customHeight="1">
      <c r="A10" s="3">
        <f>IFERROR(TRIM(CLEAN('Users (Old)'!$L10))+0,"")</f>
        <v>0</v>
      </c>
      <c r="B10" s="3">
        <f>IFERROR(TRIM(CLEAN('Users (Old)'!$M10))+0,"")</f>
        <v>0</v>
      </c>
      <c r="C10" s="3">
        <f t="array" ref="C10">IFERROR(VALUE(TEXTJOIN("",TRUE,IFERROR(MID('Users (Old)'!$AD10,ROW(INDIRECT("1:20")),1)+0,""))),"")</f>
        <v>0</v>
      </c>
      <c r="D10" s="3">
        <f t="array" ref="D10">IFERROR(VALUE(TEXTJOIN("",TRUE,IFERROR(MID('Users (Old)'!$AE10,ROW(INDIRECT("1:20")),1)+0,""))),"")</f>
        <v>0</v>
      </c>
      <c r="E10" s="3">
        <f t="array" ref="E10">IFERROR(INDEX('Country Codes'!$D:$D,MATCH('Users (Old)'!$I10,'Country Codes'!$A:$A,0)),"")</f>
        <v>1</v>
      </c>
      <c r="F10" s="3">
        <f>IF('Users (Old)'!$C10="","",
IF(VALUE(LEFT('Users (Old)'!$C10,LEN('Users (Old)'!$E10)))='Users (Old)'!$E10,
     VALUE('Users (Old)'!$C10),
     VALUE(CONCAT('Users (Old)'!$E10,'Users (Old)'!$C10))))</f>
        <v>10</v>
      </c>
      <c r="G10" s="3">
        <f>IF('Users (Old)'!$D10="","",
      IF(VALUE(LEFT('Users (Old)'!$D10,LEN('Users (Old)'!$E10)))='Users (Old)'!$E10,
           VALUE('Users (Old)'!$D10),
           VALUE(CONCAT('Users (Old)'!$E10,'Users (Old)'!$D10))))</f>
        <v>10</v>
      </c>
      <c r="H10" s="32"/>
      <c r="I10" s="3" t="s">
        <v>166</v>
      </c>
      <c r="J10" s="32"/>
      <c r="K10" s="33"/>
      <c r="L10" s="33"/>
      <c r="M10" s="34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5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5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5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5"/>
      <c r="CT10" s="33"/>
      <c r="CU10" s="33"/>
      <c r="CV10" s="33"/>
      <c r="CW10" s="33"/>
      <c r="CX10" s="33"/>
      <c r="CY10" s="33"/>
      <c r="CZ10" s="33"/>
      <c r="DA10" s="33"/>
      <c r="DB10" s="33"/>
      <c r="DC10" s="33"/>
    </row>
    <row r="11" ht="19.5" customHeight="1">
      <c r="A11" s="3">
        <f>IFERROR(TRIM(CLEAN('Users (Old)'!$L11))+0,"")</f>
        <v>0</v>
      </c>
      <c r="B11" s="3">
        <f>IFERROR(TRIM(CLEAN('Users (Old)'!$M11))+0,"")</f>
        <v>0</v>
      </c>
      <c r="C11" s="3">
        <f t="array" ref="C11">IFERROR(VALUE(TEXTJOIN("",TRUE,IFERROR(MID('Users (Old)'!$AD11,ROW(INDIRECT("1:20")),1)+0,""))),"")</f>
        <v>0</v>
      </c>
      <c r="D11" s="3">
        <f t="array" ref="D11">IFERROR(VALUE(TEXTJOIN("",TRUE,IFERROR(MID('Users (Old)'!$AE11,ROW(INDIRECT("1:20")),1)+0,""))),"")</f>
        <v>0</v>
      </c>
      <c r="E11" s="3">
        <f t="array" ref="E11">IFERROR(INDEX('Country Codes'!$D:$D,MATCH('Users (Old)'!$I11,'Country Codes'!$A:$A,0)),"")</f>
        <v>1</v>
      </c>
      <c r="F11" s="3">
        <f>IF('Users (Old)'!$C11="","",
IF(VALUE(LEFT('Users (Old)'!$C11,LEN('Users (Old)'!$E11)))='Users (Old)'!$E11,
     VALUE('Users (Old)'!$C11),
     VALUE(CONCAT('Users (Old)'!$E11,'Users (Old)'!$C11))))</f>
        <v>10</v>
      </c>
      <c r="G11" s="3">
        <f>IF('Users (Old)'!$D11="","",
      IF(VALUE(LEFT('Users (Old)'!$D11,LEN('Users (Old)'!$E11)))='Users (Old)'!$E11,
           VALUE('Users (Old)'!$D11),
           VALUE(CONCAT('Users (Old)'!$E11,'Users (Old)'!$D11))))</f>
        <v>10</v>
      </c>
      <c r="H11" s="32"/>
      <c r="I11" s="3" t="s">
        <v>166</v>
      </c>
      <c r="J11" s="32"/>
      <c r="K11" s="33"/>
      <c r="L11" s="33"/>
      <c r="M11" s="34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5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5"/>
      <c r="BN11" s="33"/>
      <c r="BO11" s="33"/>
      <c r="BP11" s="33"/>
      <c r="BQ11" s="33"/>
      <c r="BR11" s="33"/>
      <c r="BS11" s="35"/>
      <c r="BT11" s="33"/>
      <c r="BU11" s="33"/>
      <c r="BV11" s="33"/>
      <c r="BW11" s="33"/>
      <c r="BX11" s="33"/>
      <c r="BY11" s="35"/>
      <c r="BZ11" s="33"/>
      <c r="CA11" s="33"/>
      <c r="CB11" s="33"/>
      <c r="CC11" s="33"/>
      <c r="CD11" s="35"/>
      <c r="CE11" s="33"/>
      <c r="CF11" s="33"/>
      <c r="CG11" s="33"/>
      <c r="CH11" s="33"/>
      <c r="CI11" s="36"/>
      <c r="CJ11" s="36"/>
      <c r="CK11" s="36"/>
      <c r="CL11" s="36"/>
      <c r="CM11" s="33"/>
      <c r="CN11" s="33"/>
      <c r="CO11" s="33"/>
      <c r="CP11" s="33"/>
      <c r="CQ11" s="33"/>
      <c r="CR11" s="33"/>
      <c r="CS11" s="35"/>
      <c r="CT11" s="33"/>
      <c r="CU11" s="33"/>
      <c r="CV11" s="33"/>
      <c r="CW11" s="33"/>
      <c r="CX11" s="33"/>
      <c r="CY11" s="33"/>
      <c r="CZ11" s="33"/>
      <c r="DA11" s="33"/>
      <c r="DB11" s="33"/>
      <c r="DC11" s="33"/>
    </row>
    <row r="12" ht="19.5" customHeight="1">
      <c r="A12" s="3">
        <f>IFERROR(TRIM(CLEAN('Users (Old)'!$L12))+0,"")</f>
        <v>0</v>
      </c>
      <c r="B12" s="3">
        <f>IFERROR(TRIM(CLEAN('Users (Old)'!$M12))+0,"")</f>
        <v>0</v>
      </c>
      <c r="C12" s="3">
        <f t="array" ref="C12">IFERROR(VALUE(TEXTJOIN("",TRUE,IFERROR(MID('Users (Old)'!$AD12,ROW(INDIRECT("1:20")),1)+0,""))),"")</f>
        <v>0</v>
      </c>
      <c r="D12" s="3">
        <f t="array" ref="D12">IFERROR(VALUE(TEXTJOIN("",TRUE,IFERROR(MID('Users (Old)'!$AE12,ROW(INDIRECT("1:20")),1)+0,""))),"")</f>
        <v>0</v>
      </c>
      <c r="E12" s="3">
        <f t="array" ref="E12">IFERROR(INDEX('Country Codes'!$D:$D,MATCH('Users (Old)'!$I12,'Country Codes'!$A:$A,0)),"")</f>
        <v>1</v>
      </c>
      <c r="F12" s="3">
        <f>IF('Users (Old)'!$C12="","",
IF(VALUE(LEFT('Users (Old)'!$C12,LEN('Users (Old)'!$E12)))='Users (Old)'!$E12,
     VALUE('Users (Old)'!$C12),
     VALUE(CONCAT('Users (Old)'!$E12,'Users (Old)'!$C12))))</f>
        <v>10</v>
      </c>
      <c r="G12" s="3">
        <f>IF('Users (Old)'!$D12="","",
      IF(VALUE(LEFT('Users (Old)'!$D12,LEN('Users (Old)'!$E12)))='Users (Old)'!$E12,
           VALUE('Users (Old)'!$D12),
           VALUE(CONCAT('Users (Old)'!$E12,'Users (Old)'!$D12))))</f>
        <v>10</v>
      </c>
      <c r="H12" s="32"/>
      <c r="I12" s="3" t="s">
        <v>166</v>
      </c>
      <c r="J12" s="32"/>
      <c r="K12" s="33"/>
      <c r="L12" s="33"/>
      <c r="M12" s="34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5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5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5"/>
      <c r="CE12" s="33"/>
      <c r="CF12" s="35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5"/>
      <c r="CT12" s="33"/>
      <c r="CU12" s="33"/>
      <c r="CV12" s="33"/>
      <c r="CW12" s="33"/>
      <c r="CX12" s="33"/>
      <c r="CY12" s="33"/>
      <c r="CZ12" s="33"/>
      <c r="DA12" s="33"/>
      <c r="DB12" s="33"/>
      <c r="DC12" s="33"/>
    </row>
    <row r="13" ht="19.5" customHeight="1">
      <c r="A13" s="3">
        <f>IFERROR(TRIM(CLEAN('Users (Old)'!$L13))+0,"")</f>
        <v>0</v>
      </c>
      <c r="B13" s="3">
        <f>IFERROR(TRIM(CLEAN('Users (Old)'!$M13))+0,"")</f>
        <v>0</v>
      </c>
      <c r="C13" s="3">
        <f t="array" ref="C13">IFERROR(VALUE(TEXTJOIN("",TRUE,IFERROR(MID('Users (Old)'!$AD13,ROW(INDIRECT("1:20")),1)+0,""))),"")</f>
        <v>0</v>
      </c>
      <c r="D13" s="3">
        <f t="array" ref="D13">IFERROR(VALUE(TEXTJOIN("",TRUE,IFERROR(MID('Users (Old)'!$AE13,ROW(INDIRECT("1:20")),1)+0,""))),"")</f>
        <v>0</v>
      </c>
      <c r="E13" s="3">
        <f t="array" ref="E13">IFERROR(INDEX('Country Codes'!$D:$D,MATCH('Users (Old)'!$I13,'Country Codes'!$A:$A,0)),"")</f>
        <v>1</v>
      </c>
      <c r="F13" s="3">
        <f>IF('Users (Old)'!$C13="","",
IF(VALUE(LEFT('Users (Old)'!$C13,LEN('Users (Old)'!$E13)))='Users (Old)'!$E13,
     VALUE('Users (Old)'!$C13),
     VALUE(CONCAT('Users (Old)'!$E13,'Users (Old)'!$C13))))</f>
        <v>10</v>
      </c>
      <c r="G13" s="3">
        <f>IF('Users (Old)'!$D13="","",
      IF(VALUE(LEFT('Users (Old)'!$D13,LEN('Users (Old)'!$E13)))='Users (Old)'!$E13,
           VALUE('Users (Old)'!$D13),
           VALUE(CONCAT('Users (Old)'!$E13,'Users (Old)'!$D13))))</f>
        <v>10</v>
      </c>
      <c r="H13" s="32"/>
      <c r="I13" s="3" t="s">
        <v>166</v>
      </c>
      <c r="J13" s="32"/>
      <c r="K13" s="33"/>
      <c r="L13" s="33"/>
      <c r="M13" s="34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5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5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5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5"/>
      <c r="CT13" s="33"/>
      <c r="CU13" s="33"/>
      <c r="CV13" s="33"/>
      <c r="CW13" s="33"/>
      <c r="CX13" s="33"/>
      <c r="CY13" s="33"/>
      <c r="CZ13" s="33"/>
      <c r="DA13" s="33"/>
      <c r="DB13" s="33"/>
      <c r="DC13" s="33"/>
    </row>
    <row r="14" ht="19.5" customHeight="1">
      <c r="A14" s="3">
        <f>IFERROR(TRIM(CLEAN('Users (Old)'!$L14))+0,"")</f>
        <v>0</v>
      </c>
      <c r="B14" s="3">
        <f>IFERROR(TRIM(CLEAN('Users (Old)'!$M14))+0,"")</f>
        <v>0</v>
      </c>
      <c r="C14" s="3">
        <f t="array" ref="C14">IFERROR(VALUE(TEXTJOIN("",TRUE,IFERROR(MID('Users (Old)'!$AD14,ROW(INDIRECT("1:20")),1)+0,""))),"")</f>
        <v>0</v>
      </c>
      <c r="D14" s="3">
        <f t="array" ref="D14">IFERROR(VALUE(TEXTJOIN("",TRUE,IFERROR(MID('Users (Old)'!$AE14,ROW(INDIRECT("1:20")),1)+0,""))),"")</f>
        <v>0</v>
      </c>
      <c r="E14" s="3">
        <f t="array" ref="E14">IFERROR(INDEX('Country Codes'!$D:$D,MATCH('Users (Old)'!$I14,'Country Codes'!$A:$A,0)),"")</f>
        <v>1</v>
      </c>
      <c r="F14" s="3">
        <f>IF('Users (Old)'!$C14="","",
IF(VALUE(LEFT('Users (Old)'!$C14,LEN('Users (Old)'!$E14)))='Users (Old)'!$E14,
     VALUE('Users (Old)'!$C14),
     VALUE(CONCAT('Users (Old)'!$E14,'Users (Old)'!$C14))))</f>
        <v>10</v>
      </c>
      <c r="G14" s="3">
        <f>IF('Users (Old)'!$D14="","",
      IF(VALUE(LEFT('Users (Old)'!$D14,LEN('Users (Old)'!$E14)))='Users (Old)'!$E14,
           VALUE('Users (Old)'!$D14),
           VALUE(CONCAT('Users (Old)'!$E14,'Users (Old)'!$D14))))</f>
        <v>10</v>
      </c>
      <c r="H14" s="32"/>
      <c r="I14" s="3" t="s">
        <v>166</v>
      </c>
      <c r="J14" s="32"/>
      <c r="K14" s="33"/>
      <c r="L14" s="33"/>
      <c r="M14" s="34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5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5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5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5"/>
      <c r="CT14" s="33"/>
      <c r="CU14" s="33"/>
      <c r="CV14" s="33"/>
      <c r="CW14" s="33"/>
      <c r="CX14" s="33"/>
      <c r="CY14" s="33"/>
      <c r="CZ14" s="33"/>
      <c r="DA14" s="33"/>
      <c r="DB14" s="33"/>
      <c r="DC14" s="33"/>
    </row>
    <row r="15" ht="19.5" customHeight="1">
      <c r="A15" s="3">
        <f>IFERROR(TRIM(CLEAN('Users (Old)'!$L15))+0,"")</f>
        <v>0</v>
      </c>
      <c r="B15" s="3">
        <f>IFERROR(TRIM(CLEAN('Users (Old)'!$M15))+0,"")</f>
        <v>0</v>
      </c>
      <c r="C15" s="3">
        <f t="array" ref="C15">IFERROR(VALUE(TEXTJOIN("",TRUE,IFERROR(MID('Users (Old)'!$AD15,ROW(INDIRECT("1:20")),1)+0,""))),"")</f>
        <v>0</v>
      </c>
      <c r="D15" s="3">
        <f t="array" ref="D15">IFERROR(VALUE(TEXTJOIN("",TRUE,IFERROR(MID('Users (Old)'!$AE15,ROW(INDIRECT("1:20")),1)+0,""))),"")</f>
        <v>0</v>
      </c>
      <c r="E15" s="3">
        <f t="array" ref="E15">IFERROR(INDEX('Country Codes'!$D:$D,MATCH('Users (Old)'!$I15,'Country Codes'!$A:$A,0)),"")</f>
        <v>1</v>
      </c>
      <c r="F15" s="3">
        <f>IF('Users (Old)'!$C15="","",
IF(VALUE(LEFT('Users (Old)'!$C15,LEN('Users (Old)'!$E15)))='Users (Old)'!$E15,
     VALUE('Users (Old)'!$C15),
     VALUE(CONCAT('Users (Old)'!$E15,'Users (Old)'!$C15))))</f>
        <v>10</v>
      </c>
      <c r="G15" s="3">
        <f>IF('Users (Old)'!$D15="","",
      IF(VALUE(LEFT('Users (Old)'!$D15,LEN('Users (Old)'!$E15)))='Users (Old)'!$E15,
           VALUE('Users (Old)'!$D15),
           VALUE(CONCAT('Users (Old)'!$E15,'Users (Old)'!$D15))))</f>
        <v>10</v>
      </c>
      <c r="H15" s="32"/>
      <c r="I15" s="3" t="s">
        <v>166</v>
      </c>
      <c r="J15" s="32"/>
      <c r="K15" s="33"/>
      <c r="L15" s="33"/>
      <c r="M15" s="34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5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5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5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5"/>
      <c r="CT15" s="33"/>
      <c r="CU15" s="33"/>
      <c r="CV15" s="33"/>
      <c r="CW15" s="33"/>
      <c r="CX15" s="33"/>
      <c r="CY15" s="33"/>
      <c r="CZ15" s="33"/>
      <c r="DA15" s="33"/>
      <c r="DB15" s="33"/>
      <c r="DC15" s="33"/>
    </row>
    <row r="16" ht="19.5" customHeight="1">
      <c r="A16" s="3">
        <f>IFERROR(TRIM(CLEAN('Users (Old)'!$L16))+0,"")</f>
        <v>0</v>
      </c>
      <c r="B16" s="3">
        <f>IFERROR(TRIM(CLEAN('Users (Old)'!$M16))+0,"")</f>
        <v>0</v>
      </c>
      <c r="C16" s="3">
        <f t="array" ref="C16">IFERROR(VALUE(TEXTJOIN("",TRUE,IFERROR(MID('Users (Old)'!$AD16,ROW(INDIRECT("1:20")),1)+0,""))),"")</f>
        <v>0</v>
      </c>
      <c r="D16" s="3">
        <f t="array" ref="D16">IFERROR(VALUE(TEXTJOIN("",TRUE,IFERROR(MID('Users (Old)'!$AE16,ROW(INDIRECT("1:20")),1)+0,""))),"")</f>
        <v>0</v>
      </c>
      <c r="E16" s="3">
        <f t="array" ref="E16">IFERROR(INDEX('Country Codes'!$D:$D,MATCH('Users (Old)'!$I16,'Country Codes'!$A:$A,0)),"")</f>
        <v>1</v>
      </c>
      <c r="F16" s="3">
        <f>IF('Users (Old)'!$C16="","",
IF(VALUE(LEFT('Users (Old)'!$C16,LEN('Users (Old)'!$E16)))='Users (Old)'!$E16,
     VALUE('Users (Old)'!$C16),
     VALUE(CONCAT('Users (Old)'!$E16,'Users (Old)'!$C16))))</f>
        <v>10</v>
      </c>
      <c r="G16" s="3">
        <f>IF('Users (Old)'!$D16="","",
      IF(VALUE(LEFT('Users (Old)'!$D16,LEN('Users (Old)'!$E16)))='Users (Old)'!$E16,
           VALUE('Users (Old)'!$D16),
           VALUE(CONCAT('Users (Old)'!$E16,'Users (Old)'!$D16))))</f>
        <v>10</v>
      </c>
      <c r="H16" s="32"/>
      <c r="I16" s="3" t="s">
        <v>166</v>
      </c>
      <c r="J16" s="32"/>
      <c r="K16" s="33"/>
      <c r="L16" s="33"/>
      <c r="M16" s="34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5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5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5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5"/>
      <c r="CT16" s="33"/>
      <c r="CU16" s="33"/>
      <c r="CV16" s="33"/>
      <c r="CW16" s="33"/>
      <c r="CX16" s="33"/>
      <c r="CY16" s="33"/>
      <c r="CZ16" s="33"/>
      <c r="DA16" s="33"/>
      <c r="DB16" s="33"/>
      <c r="DC16" s="33"/>
    </row>
    <row r="17" ht="19.5" customHeight="1">
      <c r="A17" s="3">
        <f>IFERROR(TRIM(CLEAN('Users (Old)'!$L17))+0,"")</f>
        <v>0</v>
      </c>
      <c r="B17" s="3">
        <f>IFERROR(TRIM(CLEAN('Users (Old)'!$M17))+0,"")</f>
        <v>0</v>
      </c>
      <c r="C17" s="3">
        <f t="array" ref="C17">IFERROR(VALUE(TEXTJOIN("",TRUE,IFERROR(MID('Users (Old)'!$AD17,ROW(INDIRECT("1:20")),1)+0,""))),"")</f>
        <v>0</v>
      </c>
      <c r="D17" s="3">
        <f t="array" ref="D17">IFERROR(VALUE(TEXTJOIN("",TRUE,IFERROR(MID('Users (Old)'!$AE17,ROW(INDIRECT("1:20")),1)+0,""))),"")</f>
        <v>0</v>
      </c>
      <c r="E17" s="3">
        <f t="array" ref="E17">IFERROR(INDEX('Country Codes'!$D:$D,MATCH('Users (Old)'!$I17,'Country Codes'!$A:$A,0)),"")</f>
        <v>1</v>
      </c>
      <c r="F17" s="3">
        <f>IF('Users (Old)'!$C17="","",
IF(VALUE(LEFT('Users (Old)'!$C17,LEN('Users (Old)'!$E17)))='Users (Old)'!$E17,
     VALUE('Users (Old)'!$C17),
     VALUE(CONCAT('Users (Old)'!$E17,'Users (Old)'!$C17))))</f>
        <v>10</v>
      </c>
      <c r="G17" s="3">
        <f>IF('Users (Old)'!$D17="","",
      IF(VALUE(LEFT('Users (Old)'!$D17,LEN('Users (Old)'!$E17)))='Users (Old)'!$E17,
           VALUE('Users (Old)'!$D17),
           VALUE(CONCAT('Users (Old)'!$E17,'Users (Old)'!$D17))))</f>
        <v>10</v>
      </c>
      <c r="H17" s="32"/>
      <c r="I17" s="3" t="s">
        <v>166</v>
      </c>
      <c r="J17" s="32"/>
      <c r="K17" s="33"/>
      <c r="L17" s="33"/>
      <c r="M17" s="34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5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5"/>
      <c r="BN17" s="33"/>
      <c r="BO17" s="33"/>
      <c r="BP17" s="33"/>
      <c r="BQ17" s="33"/>
      <c r="BR17" s="33"/>
      <c r="BS17" s="35"/>
      <c r="BT17" s="33"/>
      <c r="BU17" s="33"/>
      <c r="BV17" s="33"/>
      <c r="BW17" s="33"/>
      <c r="BX17" s="33"/>
      <c r="BY17" s="35"/>
      <c r="BZ17" s="33"/>
      <c r="CA17" s="33"/>
      <c r="CB17" s="33"/>
      <c r="CC17" s="33"/>
      <c r="CD17" s="35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5"/>
      <c r="CT17" s="33"/>
      <c r="CU17" s="33"/>
      <c r="CV17" s="33"/>
      <c r="CW17" s="33"/>
      <c r="CX17" s="33"/>
      <c r="CY17" s="33"/>
      <c r="CZ17" s="33"/>
      <c r="DA17" s="33"/>
      <c r="DB17" s="33"/>
      <c r="DC17" s="33"/>
    </row>
    <row r="18" ht="19.5" customHeight="1">
      <c r="A18" s="3">
        <f>IFERROR(TRIM(CLEAN('Users (Old)'!$L18))+0,"")</f>
        <v>0</v>
      </c>
      <c r="B18" s="3">
        <f>IFERROR(TRIM(CLEAN('Users (Old)'!$M18))+0,"")</f>
        <v>0</v>
      </c>
      <c r="C18" s="3">
        <f t="array" ref="C18">IFERROR(VALUE(TEXTJOIN("",TRUE,IFERROR(MID('Users (Old)'!$AD18,ROW(INDIRECT("1:20")),1)+0,""))),"")</f>
        <v>0</v>
      </c>
      <c r="D18" s="3">
        <f t="array" ref="D18">IFERROR(VALUE(TEXTJOIN("",TRUE,IFERROR(MID('Users (Old)'!$AE18,ROW(INDIRECT("1:20")),1)+0,""))),"")</f>
        <v>0</v>
      </c>
      <c r="E18" s="3">
        <f t="array" ref="E18">IFERROR(INDEX('Country Codes'!$D:$D,MATCH('Users (Old)'!$I18,'Country Codes'!$A:$A,0)),"")</f>
        <v>1</v>
      </c>
      <c r="F18" s="3">
        <f>IF('Users (Old)'!$C18="","",
IF(VALUE(LEFT('Users (Old)'!$C18,LEN('Users (Old)'!$E18)))='Users (Old)'!$E18,
     VALUE('Users (Old)'!$C18),
     VALUE(CONCAT('Users (Old)'!$E18,'Users (Old)'!$C18))))</f>
        <v>10</v>
      </c>
      <c r="G18" s="3">
        <f>IF('Users (Old)'!$D18="","",
      IF(VALUE(LEFT('Users (Old)'!$D18,LEN('Users (Old)'!$E18)))='Users (Old)'!$E18,
           VALUE('Users (Old)'!$D18),
           VALUE(CONCAT('Users (Old)'!$E18,'Users (Old)'!$D18))))</f>
        <v>10</v>
      </c>
      <c r="H18" s="32"/>
      <c r="I18" s="3" t="s">
        <v>166</v>
      </c>
      <c r="J18" s="32"/>
      <c r="K18" s="33"/>
      <c r="L18" s="33"/>
      <c r="M18" s="34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5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5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5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5"/>
      <c r="CT18" s="33"/>
      <c r="CU18" s="33"/>
      <c r="CV18" s="33"/>
      <c r="CW18" s="33"/>
      <c r="CX18" s="33"/>
      <c r="CY18" s="33"/>
      <c r="CZ18" s="33"/>
      <c r="DA18" s="33"/>
      <c r="DB18" s="33"/>
      <c r="DC18" s="33"/>
    </row>
    <row r="19" ht="19.5" customHeight="1">
      <c r="A19" s="3">
        <f>IFERROR(TRIM(CLEAN('Users (Old)'!$L19))+0,"")</f>
        <v>0</v>
      </c>
      <c r="B19" s="3">
        <f>IFERROR(TRIM(CLEAN('Users (Old)'!$M19))+0,"")</f>
        <v>0</v>
      </c>
      <c r="C19" s="3">
        <f t="array" ref="C19">IFERROR(VALUE(TEXTJOIN("",TRUE,IFERROR(MID('Users (Old)'!$AD19,ROW(INDIRECT("1:20")),1)+0,""))),"")</f>
        <v>0</v>
      </c>
      <c r="D19" s="3">
        <f t="array" ref="D19">IFERROR(VALUE(TEXTJOIN("",TRUE,IFERROR(MID('Users (Old)'!$AE19,ROW(INDIRECT("1:20")),1)+0,""))),"")</f>
        <v>0</v>
      </c>
      <c r="E19" s="3">
        <f t="array" ref="E19">IFERROR(INDEX('Country Codes'!$D:$D,MATCH('Users (Old)'!$I19,'Country Codes'!$A:$A,0)),"")</f>
        <v>1</v>
      </c>
      <c r="F19" s="3">
        <f>IF('Users (Old)'!$C19="","",
IF(VALUE(LEFT('Users (Old)'!$C19,LEN('Users (Old)'!$E19)))='Users (Old)'!$E19,
     VALUE('Users (Old)'!$C19),
     VALUE(CONCAT('Users (Old)'!$E19,'Users (Old)'!$C19))))</f>
        <v>10</v>
      </c>
      <c r="G19" s="3">
        <f>IF('Users (Old)'!$D19="","",
      IF(VALUE(LEFT('Users (Old)'!$D19,LEN('Users (Old)'!$E19)))='Users (Old)'!$E19,
           VALUE('Users (Old)'!$D19),
           VALUE(CONCAT('Users (Old)'!$E19,'Users (Old)'!$D19))))</f>
        <v>10</v>
      </c>
      <c r="H19" s="32"/>
      <c r="I19" s="3" t="s">
        <v>166</v>
      </c>
      <c r="J19" s="32"/>
      <c r="K19" s="33"/>
      <c r="L19" s="33"/>
      <c r="M19" s="34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5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5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5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5"/>
      <c r="CT19" s="33"/>
      <c r="CU19" s="33"/>
      <c r="CV19" s="33"/>
      <c r="CW19" s="33"/>
      <c r="CX19" s="33"/>
      <c r="CY19" s="33"/>
      <c r="CZ19" s="33"/>
      <c r="DA19" s="33"/>
      <c r="DB19" s="33"/>
      <c r="DC19" s="33"/>
    </row>
    <row r="20" ht="19.5" customHeight="1">
      <c r="A20" s="3">
        <f>IFERROR(TRIM(CLEAN('Users (Old)'!$L20))+0,"")</f>
        <v>0</v>
      </c>
      <c r="B20" s="3">
        <f>IFERROR(TRIM(CLEAN('Users (Old)'!$M20))+0,"")</f>
        <v>0</v>
      </c>
      <c r="C20" s="3">
        <f t="array" ref="C20">IFERROR(VALUE(TEXTJOIN("",TRUE,IFERROR(MID('Users (Old)'!$AD20,ROW(INDIRECT("1:20")),1)+0,""))),"")</f>
        <v>0</v>
      </c>
      <c r="D20" s="3">
        <f t="array" ref="D20">IFERROR(VALUE(TEXTJOIN("",TRUE,IFERROR(MID('Users (Old)'!$AE20,ROW(INDIRECT("1:20")),1)+0,""))),"")</f>
        <v>0</v>
      </c>
      <c r="E20" s="3">
        <f t="array" ref="E20">IFERROR(INDEX('Country Codes'!$D:$D,MATCH('Users (Old)'!$I20,'Country Codes'!$A:$A,0)),"")</f>
        <v>1</v>
      </c>
      <c r="F20" s="3">
        <f>IF('Users (Old)'!$C20="","",
IF(VALUE(LEFT('Users (Old)'!$C20,LEN('Users (Old)'!$E20)))='Users (Old)'!$E20,
     VALUE('Users (Old)'!$C20),
     VALUE(CONCAT('Users (Old)'!$E20,'Users (Old)'!$C20))))</f>
        <v>10</v>
      </c>
      <c r="G20" s="3">
        <f>IF('Users (Old)'!$D20="","",
      IF(VALUE(LEFT('Users (Old)'!$D20,LEN('Users (Old)'!$E20)))='Users (Old)'!$E20,
           VALUE('Users (Old)'!$D20),
           VALUE(CONCAT('Users (Old)'!$E20,'Users (Old)'!$D20))))</f>
        <v>10</v>
      </c>
      <c r="H20" s="32"/>
      <c r="I20" s="3" t="s">
        <v>166</v>
      </c>
      <c r="J20" s="32"/>
      <c r="K20" s="33"/>
      <c r="L20" s="33"/>
      <c r="M20" s="34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5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5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5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5"/>
      <c r="CT20" s="33"/>
      <c r="CU20" s="33"/>
      <c r="CV20" s="33"/>
      <c r="CW20" s="33"/>
      <c r="CX20" s="33"/>
      <c r="CY20" s="33"/>
      <c r="CZ20" s="33"/>
      <c r="DA20" s="33"/>
      <c r="DB20" s="33"/>
      <c r="DC20" s="33"/>
    </row>
    <row r="21" ht="19.5" customHeight="1">
      <c r="A21" s="3">
        <f>IFERROR(TRIM(CLEAN('Users (Old)'!$L21))+0,"")</f>
        <v>0</v>
      </c>
      <c r="B21" s="3">
        <f>IFERROR(TRIM(CLEAN('Users (Old)'!$M21))+0,"")</f>
        <v>0</v>
      </c>
      <c r="C21" s="3">
        <f t="array" ref="C21">IFERROR(VALUE(TEXTJOIN("",TRUE,IFERROR(MID('Users (Old)'!$AD21,ROW(INDIRECT("1:20")),1)+0,""))),"")</f>
        <v>0</v>
      </c>
      <c r="D21" s="3">
        <f t="array" ref="D21">IFERROR(VALUE(TEXTJOIN("",TRUE,IFERROR(MID('Users (Old)'!$AE21,ROW(INDIRECT("1:20")),1)+0,""))),"")</f>
        <v>0</v>
      </c>
      <c r="E21" s="3">
        <f t="array" ref="E21">IFERROR(INDEX('Country Codes'!$D:$D,MATCH('Users (Old)'!$I21,'Country Codes'!$A:$A,0)),"")</f>
        <v>1</v>
      </c>
      <c r="F21" s="3">
        <f>IF('Users (Old)'!$C21="","",
IF(VALUE(LEFT('Users (Old)'!$C21,LEN('Users (Old)'!$E21)))='Users (Old)'!$E21,
     VALUE('Users (Old)'!$C21),
     VALUE(CONCAT('Users (Old)'!$E21,'Users (Old)'!$C21))))</f>
        <v>10</v>
      </c>
      <c r="G21" s="3">
        <f>IF('Users (Old)'!$D21="","",
      IF(VALUE(LEFT('Users (Old)'!$D21,LEN('Users (Old)'!$E21)))='Users (Old)'!$E21,
           VALUE('Users (Old)'!$D21),
           VALUE(CONCAT('Users (Old)'!$E21,'Users (Old)'!$D21))))</f>
        <v>10</v>
      </c>
      <c r="H21" s="32"/>
      <c r="I21" s="3" t="s">
        <v>166</v>
      </c>
      <c r="J21" s="32"/>
      <c r="K21" s="33"/>
      <c r="L21" s="33"/>
      <c r="M21" s="34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5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5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5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5"/>
      <c r="CT21" s="33"/>
      <c r="CU21" s="33"/>
      <c r="CV21" s="33"/>
      <c r="CW21" s="33"/>
      <c r="CX21" s="33"/>
      <c r="CY21" s="33"/>
      <c r="CZ21" s="33"/>
      <c r="DA21" s="33"/>
      <c r="DB21" s="33"/>
      <c r="DC21" s="33"/>
    </row>
    <row r="22" ht="19.5" customHeight="1">
      <c r="A22" s="3">
        <f>IFERROR(TRIM(CLEAN('Users (Old)'!$L22))+0,"")</f>
        <v>0</v>
      </c>
      <c r="B22" s="3">
        <f>IFERROR(TRIM(CLEAN('Users (Old)'!$M22))+0,"")</f>
        <v>0</v>
      </c>
      <c r="C22" s="3">
        <f t="array" ref="C22">IFERROR(VALUE(TEXTJOIN("",TRUE,IFERROR(MID('Users (Old)'!$AD22,ROW(INDIRECT("1:20")),1)+0,""))),"")</f>
        <v>0</v>
      </c>
      <c r="D22" s="3">
        <f t="array" ref="D22">IFERROR(VALUE(TEXTJOIN("",TRUE,IFERROR(MID('Users (Old)'!$AE22,ROW(INDIRECT("1:20")),1)+0,""))),"")</f>
        <v>0</v>
      </c>
      <c r="E22" s="3">
        <f t="array" ref="E22">IFERROR(INDEX('Country Codes'!$D:$D,MATCH('Users (Old)'!$I22,'Country Codes'!$A:$A,0)),"")</f>
        <v>1</v>
      </c>
      <c r="F22" s="3">
        <f>IF('Users (Old)'!$C22="","",
IF(VALUE(LEFT('Users (Old)'!$C22,LEN('Users (Old)'!$E22)))='Users (Old)'!$E22,
     VALUE('Users (Old)'!$C22),
     VALUE(CONCAT('Users (Old)'!$E22,'Users (Old)'!$C22))))</f>
        <v>10</v>
      </c>
      <c r="G22" s="3">
        <f>IF('Users (Old)'!$D22="","",
      IF(VALUE(LEFT('Users (Old)'!$D22,LEN('Users (Old)'!$E22)))='Users (Old)'!$E22,
           VALUE('Users (Old)'!$D22),
           VALUE(CONCAT('Users (Old)'!$E22,'Users (Old)'!$D22))))</f>
        <v>10</v>
      </c>
      <c r="H22" s="32"/>
      <c r="I22" s="3" t="s">
        <v>166</v>
      </c>
      <c r="J22" s="32"/>
      <c r="K22" s="33"/>
      <c r="L22" s="33"/>
      <c r="M22" s="34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5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5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5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5"/>
      <c r="CT22" s="33"/>
      <c r="CU22" s="33"/>
      <c r="CV22" s="33"/>
      <c r="CW22" s="33"/>
      <c r="CX22" s="33"/>
      <c r="CY22" s="33"/>
      <c r="CZ22" s="33"/>
      <c r="DA22" s="33"/>
      <c r="DB22" s="33"/>
      <c r="DC22" s="33"/>
    </row>
    <row r="23" ht="19.5" customHeight="1">
      <c r="A23" s="3">
        <f>IFERROR(TRIM(CLEAN('Users (Old)'!$L23))+0,"")</f>
        <v>0</v>
      </c>
      <c r="B23" s="3">
        <f>IFERROR(TRIM(CLEAN('Users (Old)'!$M23))+0,"")</f>
        <v>0</v>
      </c>
      <c r="C23" s="3">
        <f t="array" ref="C23">IFERROR(VALUE(TEXTJOIN("",TRUE,IFERROR(MID('Users (Old)'!$AD23,ROW(INDIRECT("1:20")),1)+0,""))),"")</f>
        <v>0</v>
      </c>
      <c r="D23" s="3">
        <f t="array" ref="D23">IFERROR(VALUE(TEXTJOIN("",TRUE,IFERROR(MID('Users (Old)'!$AE23,ROW(INDIRECT("1:20")),1)+0,""))),"")</f>
        <v>0</v>
      </c>
      <c r="E23" s="3">
        <f t="array" ref="E23">IFERROR(INDEX('Country Codes'!$D:$D,MATCH('Users (Old)'!$I23,'Country Codes'!$A:$A,0)),"")</f>
        <v>1</v>
      </c>
      <c r="F23" s="3">
        <f>IF('Users (Old)'!$C23="","",
IF(VALUE(LEFT('Users (Old)'!$C23,LEN('Users (Old)'!$E23)))='Users (Old)'!$E23,
     VALUE('Users (Old)'!$C23),
     VALUE(CONCAT('Users (Old)'!$E23,'Users (Old)'!$C23))))</f>
        <v>10</v>
      </c>
      <c r="G23" s="3">
        <f>IF('Users (Old)'!$D23="","",
      IF(VALUE(LEFT('Users (Old)'!$D23,LEN('Users (Old)'!$E23)))='Users (Old)'!$E23,
           VALUE('Users (Old)'!$D23),
           VALUE(CONCAT('Users (Old)'!$E23,'Users (Old)'!$D23))))</f>
        <v>10</v>
      </c>
      <c r="H23" s="32"/>
      <c r="I23" s="3" t="s">
        <v>166</v>
      </c>
      <c r="J23" s="32"/>
      <c r="K23" s="33"/>
      <c r="L23" s="33"/>
      <c r="M23" s="34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5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5"/>
      <c r="BT23" s="33"/>
      <c r="BU23" s="33"/>
      <c r="BV23" s="33"/>
      <c r="BW23" s="33"/>
      <c r="BX23" s="33"/>
      <c r="BY23" s="35"/>
      <c r="BZ23" s="33"/>
      <c r="CA23" s="33"/>
      <c r="CB23" s="33"/>
      <c r="CC23" s="33"/>
      <c r="CD23" s="35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5"/>
      <c r="CT23" s="33"/>
      <c r="CU23" s="33"/>
      <c r="CV23" s="33"/>
      <c r="CW23" s="33"/>
      <c r="CX23" s="33"/>
      <c r="CY23" s="33"/>
      <c r="CZ23" s="33"/>
      <c r="DA23" s="33"/>
      <c r="DB23" s="33"/>
      <c r="DC23" s="33"/>
    </row>
    <row r="24" ht="19.5" customHeight="1">
      <c r="A24" s="3">
        <f>IFERROR(TRIM(CLEAN('Users (Old)'!$L24))+0,"")</f>
        <v>0</v>
      </c>
      <c r="B24" s="3">
        <f>IFERROR(TRIM(CLEAN('Users (Old)'!$M24))+0,"")</f>
        <v>0</v>
      </c>
      <c r="C24" s="3">
        <f t="array" ref="C24">IFERROR(VALUE(TEXTJOIN("",TRUE,IFERROR(MID('Users (Old)'!$AD24,ROW(INDIRECT("1:20")),1)+0,""))),"")</f>
        <v>0</v>
      </c>
      <c r="D24" s="3">
        <f t="array" ref="D24">IFERROR(VALUE(TEXTJOIN("",TRUE,IFERROR(MID('Users (Old)'!$AE24,ROW(INDIRECT("1:20")),1)+0,""))),"")</f>
        <v>0</v>
      </c>
      <c r="E24" s="3">
        <f t="array" ref="E24">IFERROR(INDEX('Country Codes'!$D:$D,MATCH('Users (Old)'!$I24,'Country Codes'!$A:$A,0)),"")</f>
        <v>1</v>
      </c>
      <c r="F24" s="3">
        <f>IF('Users (Old)'!$C24="","",
IF(VALUE(LEFT('Users (Old)'!$C24,LEN('Users (Old)'!$E24)))='Users (Old)'!$E24,
     VALUE('Users (Old)'!$C24),
     VALUE(CONCAT('Users (Old)'!$E24,'Users (Old)'!$C24))))</f>
        <v>10</v>
      </c>
      <c r="G24" s="3">
        <f>IF('Users (Old)'!$D24="","",
      IF(VALUE(LEFT('Users (Old)'!$D24,LEN('Users (Old)'!$E24)))='Users (Old)'!$E24,
           VALUE('Users (Old)'!$D24),
           VALUE(CONCAT('Users (Old)'!$E24,'Users (Old)'!$D24))))</f>
        <v>10</v>
      </c>
      <c r="H24" s="32"/>
      <c r="I24" s="3" t="s">
        <v>166</v>
      </c>
      <c r="J24" s="32"/>
      <c r="K24" s="33"/>
      <c r="L24" s="33"/>
      <c r="M24" s="34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5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5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5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</row>
    <row r="25" ht="19.5" customHeight="1">
      <c r="A25" s="3">
        <f>IFERROR(TRIM(CLEAN('Users (Old)'!$L25))+0,"")</f>
        <v>0</v>
      </c>
      <c r="B25" s="3">
        <f>IFERROR(TRIM(CLEAN('Users (Old)'!$M25))+0,"")</f>
        <v>0</v>
      </c>
      <c r="C25" s="3">
        <f t="array" ref="C25">IFERROR(VALUE(TEXTJOIN("",TRUE,IFERROR(MID('Users (Old)'!$AD25,ROW(INDIRECT("1:20")),1)+0,""))),"")</f>
        <v>0</v>
      </c>
      <c r="D25" s="3">
        <f t="array" ref="D25">IFERROR(VALUE(TEXTJOIN("",TRUE,IFERROR(MID('Users (Old)'!$AE25,ROW(INDIRECT("1:20")),1)+0,""))),"")</f>
        <v>0</v>
      </c>
      <c r="E25" s="3">
        <f t="array" ref="E25">IFERROR(INDEX('Country Codes'!$D:$D,MATCH('Users (Old)'!$I25,'Country Codes'!$A:$A,0)),"")</f>
        <v>1</v>
      </c>
      <c r="F25" s="3">
        <f>IF('Users (Old)'!$C25="","",
IF(VALUE(LEFT('Users (Old)'!$C25,LEN('Users (Old)'!$E25)))='Users (Old)'!$E25,
     VALUE('Users (Old)'!$C25),
     VALUE(CONCAT('Users (Old)'!$E25,'Users (Old)'!$C25))))</f>
        <v>10</v>
      </c>
      <c r="G25" s="3">
        <f>IF('Users (Old)'!$D25="","",
      IF(VALUE(LEFT('Users (Old)'!$D25,LEN('Users (Old)'!$E25)))='Users (Old)'!$E25,
           VALUE('Users (Old)'!$D25),
           VALUE(CONCAT('Users (Old)'!$E25,'Users (Old)'!$D25))))</f>
        <v>10</v>
      </c>
      <c r="H25" s="32"/>
      <c r="I25" s="3" t="s">
        <v>166</v>
      </c>
      <c r="J25" s="32"/>
      <c r="K25" s="33"/>
      <c r="L25" s="33"/>
      <c r="M25" s="34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5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5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5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5"/>
      <c r="CT25" s="33"/>
      <c r="CU25" s="33"/>
      <c r="CV25" s="33"/>
      <c r="CW25" s="33"/>
      <c r="CX25" s="33"/>
      <c r="CY25" s="33"/>
      <c r="CZ25" s="33"/>
      <c r="DA25" s="33"/>
      <c r="DB25" s="33"/>
      <c r="DC25" s="33"/>
    </row>
    <row r="26" ht="19.5" customHeight="1">
      <c r="A26" s="3">
        <f>IFERROR(TRIM(CLEAN('Users (Old)'!$L26))+0,"")</f>
        <v>0</v>
      </c>
      <c r="B26" s="3">
        <f>IFERROR(TRIM(CLEAN('Users (Old)'!$M26))+0,"")</f>
        <v>0</v>
      </c>
      <c r="C26" s="3">
        <f t="array" ref="C26">IFERROR(VALUE(TEXTJOIN("",TRUE,IFERROR(MID('Users (Old)'!$AD26,ROW(INDIRECT("1:20")),1)+0,""))),"")</f>
        <v>0</v>
      </c>
      <c r="D26" s="3">
        <f t="array" ref="D26">IFERROR(VALUE(TEXTJOIN("",TRUE,IFERROR(MID('Users (Old)'!$AE26,ROW(INDIRECT("1:20")),1)+0,""))),"")</f>
        <v>0</v>
      </c>
      <c r="E26" s="3">
        <f t="array" ref="E26">IFERROR(INDEX('Country Codes'!$D:$D,MATCH('Users (Old)'!$I26,'Country Codes'!$A:$A,0)),"")</f>
        <v>1</v>
      </c>
      <c r="F26" s="3">
        <f>IF('Users (Old)'!$C26="","",
IF(VALUE(LEFT('Users (Old)'!$C26,LEN('Users (Old)'!$E26)))='Users (Old)'!$E26,
     VALUE('Users (Old)'!$C26),
     VALUE(CONCAT('Users (Old)'!$E26,'Users (Old)'!$C26))))</f>
        <v>10</v>
      </c>
      <c r="G26" s="3">
        <f>IF('Users (Old)'!$D26="","",
      IF(VALUE(LEFT('Users (Old)'!$D26,LEN('Users (Old)'!$E26)))='Users (Old)'!$E26,
           VALUE('Users (Old)'!$D26),
           VALUE(CONCAT('Users (Old)'!$E26,'Users (Old)'!$D26))))</f>
        <v>10</v>
      </c>
      <c r="H26" s="32"/>
      <c r="I26" s="3" t="s">
        <v>166</v>
      </c>
      <c r="J26" s="32"/>
      <c r="K26" s="33"/>
      <c r="L26" s="33"/>
      <c r="M26" s="34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5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5"/>
      <c r="BN26" s="33"/>
      <c r="BO26" s="33"/>
      <c r="BP26" s="33"/>
      <c r="BQ26" s="33"/>
      <c r="BR26" s="33"/>
      <c r="BS26" s="35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5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5"/>
      <c r="CT26" s="33"/>
      <c r="CU26" s="33"/>
      <c r="CV26" s="33"/>
      <c r="CW26" s="33"/>
      <c r="CX26" s="33"/>
      <c r="CY26" s="33"/>
      <c r="CZ26" s="33"/>
      <c r="DA26" s="33"/>
      <c r="DB26" s="33"/>
      <c r="DC26" s="33"/>
    </row>
    <row r="27" ht="19.5" customHeight="1">
      <c r="A27" s="3">
        <f>IFERROR(TRIM(CLEAN('Users (Old)'!$L27))+0,"")</f>
        <v>0</v>
      </c>
      <c r="B27" s="3">
        <f>IFERROR(TRIM(CLEAN('Users (Old)'!$M27))+0,"")</f>
        <v>0</v>
      </c>
      <c r="C27" s="3">
        <f t="array" ref="C27">IFERROR(VALUE(TEXTJOIN("",TRUE,IFERROR(MID('Users (Old)'!$AD27,ROW(INDIRECT("1:20")),1)+0,""))),"")</f>
        <v>0</v>
      </c>
      <c r="D27" s="3">
        <f t="array" ref="D27">IFERROR(VALUE(TEXTJOIN("",TRUE,IFERROR(MID('Users (Old)'!$AE27,ROW(INDIRECT("1:20")),1)+0,""))),"")</f>
        <v>0</v>
      </c>
      <c r="E27" s="3">
        <f t="array" ref="E27">IFERROR(INDEX('Country Codes'!$D:$D,MATCH('Users (Old)'!$I27,'Country Codes'!$A:$A,0)),"")</f>
        <v>1</v>
      </c>
      <c r="F27" s="3">
        <f>IF('Users (Old)'!$C27="","",
IF(VALUE(LEFT('Users (Old)'!$C27,LEN('Users (Old)'!$E27)))='Users (Old)'!$E27,
     VALUE('Users (Old)'!$C27),
     VALUE(CONCAT('Users (Old)'!$E27,'Users (Old)'!$C27))))</f>
        <v>10</v>
      </c>
      <c r="G27" s="3">
        <f>IF('Users (Old)'!$D27="","",
      IF(VALUE(LEFT('Users (Old)'!$D27,LEN('Users (Old)'!$E27)))='Users (Old)'!$E27,
           VALUE('Users (Old)'!$D27),
           VALUE(CONCAT('Users (Old)'!$E27,'Users (Old)'!$D27))))</f>
        <v>10</v>
      </c>
      <c r="H27" s="32"/>
      <c r="I27" s="3" t="s">
        <v>166</v>
      </c>
      <c r="J27" s="32"/>
      <c r="K27" s="33"/>
      <c r="L27" s="33"/>
      <c r="M27" s="34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5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5"/>
      <c r="BT27" s="33"/>
      <c r="BU27" s="33"/>
      <c r="BV27" s="33"/>
      <c r="BW27" s="33"/>
      <c r="BX27" s="33"/>
      <c r="BY27" s="35"/>
      <c r="BZ27" s="33"/>
      <c r="CA27" s="33"/>
      <c r="CB27" s="33"/>
      <c r="CC27" s="33"/>
      <c r="CD27" s="35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5"/>
      <c r="CT27" s="33"/>
      <c r="CU27" s="33"/>
      <c r="CV27" s="33"/>
      <c r="CW27" s="33"/>
      <c r="CX27" s="33"/>
      <c r="CY27" s="33"/>
      <c r="CZ27" s="33"/>
      <c r="DA27" s="33"/>
      <c r="DB27" s="33"/>
      <c r="DC27" s="33"/>
    </row>
    <row r="28" ht="19.5" customHeight="1">
      <c r="A28" s="3">
        <f>IFERROR(TRIM(CLEAN('Users (Old)'!$L28))+0,"")</f>
        <v>0</v>
      </c>
      <c r="B28" s="3">
        <f>IFERROR(TRIM(CLEAN('Users (Old)'!$M28))+0,"")</f>
        <v>0</v>
      </c>
      <c r="C28" s="3">
        <f t="array" ref="C28">IFERROR(VALUE(TEXTJOIN("",TRUE,IFERROR(MID('Users (Old)'!$AD28,ROW(INDIRECT("1:20")),1)+0,""))),"")</f>
        <v>0</v>
      </c>
      <c r="D28" s="3">
        <f t="array" ref="D28">IFERROR(VALUE(TEXTJOIN("",TRUE,IFERROR(MID('Users (Old)'!$AE28,ROW(INDIRECT("1:20")),1)+0,""))),"")</f>
        <v>0</v>
      </c>
      <c r="E28" s="3">
        <f t="array" ref="E28">IFERROR(INDEX('Country Codes'!$D:$D,MATCH('Users (Old)'!$I28,'Country Codes'!$A:$A,0)),"")</f>
        <v>1</v>
      </c>
      <c r="F28" s="3">
        <f>IF('Users (Old)'!$C28="","",
IF(VALUE(LEFT('Users (Old)'!$C28,LEN('Users (Old)'!$E28)))='Users (Old)'!$E28,
     VALUE('Users (Old)'!$C28),
     VALUE(CONCAT('Users (Old)'!$E28,'Users (Old)'!$C28))))</f>
        <v>10</v>
      </c>
      <c r="G28" s="3">
        <f>IF('Users (Old)'!$D28="","",
      IF(VALUE(LEFT('Users (Old)'!$D28,LEN('Users (Old)'!$E28)))='Users (Old)'!$E28,
           VALUE('Users (Old)'!$D28),
           VALUE(CONCAT('Users (Old)'!$E28,'Users (Old)'!$D28))))</f>
        <v>10</v>
      </c>
      <c r="H28" s="32"/>
      <c r="I28" s="3" t="s">
        <v>166</v>
      </c>
      <c r="J28" s="32"/>
      <c r="K28" s="33"/>
      <c r="L28" s="33"/>
      <c r="M28" s="34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5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5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5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5"/>
      <c r="CT28" s="33"/>
      <c r="CU28" s="33"/>
      <c r="CV28" s="33"/>
      <c r="CW28" s="33"/>
      <c r="CX28" s="33"/>
      <c r="CY28" s="33"/>
      <c r="CZ28" s="33"/>
      <c r="DA28" s="33"/>
      <c r="DB28" s="33"/>
      <c r="DC28" s="33"/>
    </row>
    <row r="29" ht="19.5" customHeight="1">
      <c r="A29" s="3">
        <f>IFERROR(TRIM(CLEAN('Users (Old)'!$L29))+0,"")</f>
        <v>0</v>
      </c>
      <c r="B29" s="3">
        <f>IFERROR(TRIM(CLEAN('Users (Old)'!$M29))+0,"")</f>
        <v>0</v>
      </c>
      <c r="C29" s="3">
        <f t="array" ref="C29">IFERROR(VALUE(TEXTJOIN("",TRUE,IFERROR(MID('Users (Old)'!$AD29,ROW(INDIRECT("1:20")),1)+0,""))),"")</f>
        <v>0</v>
      </c>
      <c r="D29" s="3">
        <f t="array" ref="D29">IFERROR(VALUE(TEXTJOIN("",TRUE,IFERROR(MID('Users (Old)'!$AE29,ROW(INDIRECT("1:20")),1)+0,""))),"")</f>
        <v>0</v>
      </c>
      <c r="E29" s="3">
        <f t="array" ref="E29">IFERROR(INDEX('Country Codes'!$D:$D,MATCH('Users (Old)'!$I29,'Country Codes'!$A:$A,0)),"")</f>
        <v>1</v>
      </c>
      <c r="F29" s="3">
        <f>IF('Users (Old)'!$C29="","",
IF(VALUE(LEFT('Users (Old)'!$C29,LEN('Users (Old)'!$E29)))='Users (Old)'!$E29,
     VALUE('Users (Old)'!$C29),
     VALUE(CONCAT('Users (Old)'!$E29,'Users (Old)'!$C29))))</f>
        <v>10</v>
      </c>
      <c r="G29" s="3">
        <f>IF('Users (Old)'!$D29="","",
      IF(VALUE(LEFT('Users (Old)'!$D29,LEN('Users (Old)'!$E29)))='Users (Old)'!$E29,
           VALUE('Users (Old)'!$D29),
           VALUE(CONCAT('Users (Old)'!$E29,'Users (Old)'!$D29))))</f>
        <v>10</v>
      </c>
      <c r="H29" s="32"/>
      <c r="I29" s="3" t="s">
        <v>166</v>
      </c>
      <c r="J29" s="32"/>
      <c r="K29" s="33"/>
      <c r="L29" s="33"/>
      <c r="M29" s="37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5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5"/>
      <c r="BT29" s="33"/>
      <c r="BU29" s="33"/>
      <c r="BV29" s="33"/>
      <c r="BW29" s="33"/>
      <c r="BX29" s="33"/>
      <c r="BY29" s="35"/>
      <c r="BZ29" s="33"/>
      <c r="CA29" s="33"/>
      <c r="CB29" s="33"/>
      <c r="CC29" s="35"/>
      <c r="CD29" s="35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5"/>
      <c r="CT29" s="33"/>
      <c r="CU29" s="33"/>
      <c r="CV29" s="33"/>
      <c r="CW29" s="33"/>
      <c r="CX29" s="33"/>
      <c r="CY29" s="33"/>
      <c r="CZ29" s="33"/>
      <c r="DA29" s="33"/>
      <c r="DB29" s="33"/>
      <c r="DC29" s="33"/>
    </row>
    <row r="30" ht="19.5" customHeight="1">
      <c r="A30" s="3">
        <f>IFERROR(TRIM(CLEAN('Users (Old)'!$L30))+0,"")</f>
        <v>0</v>
      </c>
      <c r="B30" s="3">
        <f>IFERROR(TRIM(CLEAN('Users (Old)'!$M30))+0,"")</f>
        <v>0</v>
      </c>
      <c r="C30" s="3">
        <f t="array" ref="C30">IFERROR(VALUE(TEXTJOIN("",TRUE,IFERROR(MID('Users (Old)'!$AD30,ROW(INDIRECT("1:20")),1)+0,""))),"")</f>
        <v>0</v>
      </c>
      <c r="D30" s="3">
        <f t="array" ref="D30">IFERROR(VALUE(TEXTJOIN("",TRUE,IFERROR(MID('Users (Old)'!$AE30,ROW(INDIRECT("1:20")),1)+0,""))),"")</f>
        <v>0</v>
      </c>
      <c r="E30" s="3">
        <f t="array" ref="E30">IFERROR(INDEX('Country Codes'!$D:$D,MATCH('Users (Old)'!$I30,'Country Codes'!$A:$A,0)),"")</f>
        <v>1</v>
      </c>
      <c r="F30" s="3">
        <f>IF('Users (Old)'!$C30="","",
IF(VALUE(LEFT('Users (Old)'!$C30,LEN('Users (Old)'!$E30)))='Users (Old)'!$E30,
     VALUE('Users (Old)'!$C30),
     VALUE(CONCAT('Users (Old)'!$E30,'Users (Old)'!$C30))))</f>
        <v>10</v>
      </c>
      <c r="G30" s="3">
        <f>IF('Users (Old)'!$D30="","",
      IF(VALUE(LEFT('Users (Old)'!$D30,LEN('Users (Old)'!$E30)))='Users (Old)'!$E30,
           VALUE('Users (Old)'!$D30),
           VALUE(CONCAT('Users (Old)'!$E30,'Users (Old)'!$D30))))</f>
        <v>10</v>
      </c>
      <c r="H30" s="32"/>
      <c r="I30" s="3" t="s">
        <v>166</v>
      </c>
      <c r="J30" s="32"/>
      <c r="K30" s="33"/>
      <c r="L30" s="33"/>
      <c r="M30" s="34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5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5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5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5"/>
      <c r="CT30" s="33"/>
      <c r="CU30" s="33"/>
      <c r="CV30" s="33"/>
      <c r="CW30" s="33"/>
      <c r="CX30" s="33"/>
      <c r="CY30" s="33"/>
      <c r="CZ30" s="33"/>
      <c r="DA30" s="33"/>
      <c r="DB30" s="33"/>
      <c r="DC30" s="33"/>
    </row>
    <row r="31" ht="19.5" customHeight="1">
      <c r="A31" s="3">
        <f>IFERROR(TRIM(CLEAN('Users (Old)'!$L31))+0,"")</f>
        <v>0</v>
      </c>
      <c r="B31" s="3">
        <f>IFERROR(TRIM(CLEAN('Users (Old)'!$M31))+0,"")</f>
        <v>0</v>
      </c>
      <c r="C31" s="3">
        <f t="array" ref="C31">IFERROR(VALUE(TEXTJOIN("",TRUE,IFERROR(MID('Users (Old)'!$AD31,ROW(INDIRECT("1:20")),1)+0,""))),"")</f>
        <v>0</v>
      </c>
      <c r="D31" s="3">
        <f t="array" ref="D31">IFERROR(VALUE(TEXTJOIN("",TRUE,IFERROR(MID('Users (Old)'!$AE31,ROW(INDIRECT("1:20")),1)+0,""))),"")</f>
        <v>0</v>
      </c>
      <c r="E31" s="3">
        <f t="array" ref="E31">IFERROR(INDEX('Country Codes'!$D:$D,MATCH('Users (Old)'!$I31,'Country Codes'!$A:$A,0)),"")</f>
        <v>1</v>
      </c>
      <c r="F31" s="3">
        <f>IF('Users (Old)'!$C31="","",
IF(VALUE(LEFT('Users (Old)'!$C31,LEN('Users (Old)'!$E31)))='Users (Old)'!$E31,
     VALUE('Users (Old)'!$C31),
     VALUE(CONCAT('Users (Old)'!$E31,'Users (Old)'!$C31))))</f>
        <v>10</v>
      </c>
      <c r="G31" s="3">
        <f>IF('Users (Old)'!$D31="","",
      IF(VALUE(LEFT('Users (Old)'!$D31,LEN('Users (Old)'!$E31)))='Users (Old)'!$E31,
           VALUE('Users (Old)'!$D31),
           VALUE(CONCAT('Users (Old)'!$E31,'Users (Old)'!$D31))))</f>
        <v>10</v>
      </c>
      <c r="H31" s="32"/>
      <c r="I31" s="3" t="s">
        <v>166</v>
      </c>
      <c r="J31" s="32"/>
      <c r="K31" s="33"/>
      <c r="L31" s="33"/>
      <c r="M31" s="34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5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5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5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5"/>
      <c r="CT31" s="33"/>
      <c r="CU31" s="33"/>
      <c r="CV31" s="33"/>
      <c r="CW31" s="33"/>
      <c r="CX31" s="33"/>
      <c r="CY31" s="33"/>
      <c r="CZ31" s="33"/>
      <c r="DA31" s="33"/>
      <c r="DB31" s="33"/>
      <c r="DC31" s="33"/>
    </row>
    <row r="32" ht="19.5" customHeight="1">
      <c r="A32" s="3">
        <f>IFERROR(TRIM(CLEAN('Users (Old)'!$L32))+0,"")</f>
        <v>0</v>
      </c>
      <c r="B32" s="3">
        <f>IFERROR(TRIM(CLEAN('Users (Old)'!$M32))+0,"")</f>
        <v>0</v>
      </c>
      <c r="C32" s="3">
        <f t="array" ref="C32">IFERROR(VALUE(TEXTJOIN("",TRUE,IFERROR(MID('Users (Old)'!$AD32,ROW(INDIRECT("1:20")),1)+0,""))),"")</f>
        <v>0</v>
      </c>
      <c r="D32" s="3">
        <f t="array" ref="D32">IFERROR(VALUE(TEXTJOIN("",TRUE,IFERROR(MID('Users (Old)'!$AE32,ROW(INDIRECT("1:20")),1)+0,""))),"")</f>
        <v>0</v>
      </c>
      <c r="E32" s="3">
        <f t="array" ref="E32">IFERROR(INDEX('Country Codes'!$D:$D,MATCH('Users (Old)'!$I32,'Country Codes'!$A:$A,0)),"")</f>
        <v>1</v>
      </c>
      <c r="F32" s="3">
        <f>IF('Users (Old)'!$C32="","",
IF(VALUE(LEFT('Users (Old)'!$C32,LEN('Users (Old)'!$E32)))='Users (Old)'!$E32,
     VALUE('Users (Old)'!$C32),
     VALUE(CONCAT('Users (Old)'!$E32,'Users (Old)'!$C32))))</f>
        <v>10</v>
      </c>
      <c r="G32" s="3">
        <f>IF('Users (Old)'!$D32="","",
      IF(VALUE(LEFT('Users (Old)'!$D32,LEN('Users (Old)'!$E32)))='Users (Old)'!$E32,
           VALUE('Users (Old)'!$D32),
           VALUE(CONCAT('Users (Old)'!$E32,'Users (Old)'!$D32))))</f>
        <v>10</v>
      </c>
      <c r="H32" s="32"/>
      <c r="I32" s="3" t="s">
        <v>166</v>
      </c>
      <c r="J32" s="32"/>
      <c r="K32" s="33"/>
      <c r="L32" s="33"/>
      <c r="M32" s="34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5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5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5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5"/>
      <c r="CT32" s="33"/>
      <c r="CU32" s="33"/>
      <c r="CV32" s="33"/>
      <c r="CW32" s="33"/>
      <c r="CX32" s="33"/>
      <c r="CY32" s="33"/>
      <c r="CZ32" s="33"/>
      <c r="DA32" s="33"/>
      <c r="DB32" s="33"/>
      <c r="DC32" s="33"/>
    </row>
    <row r="33" ht="19.5" customHeight="1">
      <c r="A33" s="3">
        <f>IFERROR(TRIM(CLEAN('Users (Old)'!$L33))+0,"")</f>
        <v>0</v>
      </c>
      <c r="B33" s="3">
        <f>IFERROR(TRIM(CLEAN('Users (Old)'!$M33))+0,"")</f>
        <v>0</v>
      </c>
      <c r="C33" s="3">
        <f t="array" ref="C33">IFERROR(VALUE(TEXTJOIN("",TRUE,IFERROR(MID('Users (Old)'!$AD33,ROW(INDIRECT("1:20")),1)+0,""))),"")</f>
        <v>0</v>
      </c>
      <c r="D33" s="3">
        <f t="array" ref="D33">IFERROR(VALUE(TEXTJOIN("",TRUE,IFERROR(MID('Users (Old)'!$AE33,ROW(INDIRECT("1:20")),1)+0,""))),"")</f>
        <v>0</v>
      </c>
      <c r="E33" s="3">
        <f t="array" ref="E33">IFERROR(INDEX('Country Codes'!$D:$D,MATCH('Users (Old)'!$I33,'Country Codes'!$A:$A,0)),"")</f>
        <v>1</v>
      </c>
      <c r="F33" s="3">
        <f>IF('Users (Old)'!$C33="","",
IF(VALUE(LEFT('Users (Old)'!$C33,LEN('Users (Old)'!$E33)))='Users (Old)'!$E33,
     VALUE('Users (Old)'!$C33),
     VALUE(CONCAT('Users (Old)'!$E33,'Users (Old)'!$C33))))</f>
        <v>10</v>
      </c>
      <c r="G33" s="3">
        <f>IF('Users (Old)'!$D33="","",
      IF(VALUE(LEFT('Users (Old)'!$D33,LEN('Users (Old)'!$E33)))='Users (Old)'!$E33,
           VALUE('Users (Old)'!$D33),
           VALUE(CONCAT('Users (Old)'!$E33,'Users (Old)'!$D33))))</f>
        <v>10</v>
      </c>
      <c r="H33" s="32"/>
      <c r="I33" s="3" t="s">
        <v>166</v>
      </c>
      <c r="J33" s="32"/>
      <c r="K33" s="33"/>
      <c r="L33" s="33"/>
      <c r="M33" s="34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5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5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5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5"/>
      <c r="CT33" s="33"/>
      <c r="CU33" s="33"/>
      <c r="CV33" s="33"/>
      <c r="CW33" s="33"/>
      <c r="CX33" s="33"/>
      <c r="CY33" s="33"/>
      <c r="CZ33" s="33"/>
      <c r="DA33" s="33"/>
      <c r="DB33" s="33"/>
      <c r="DC33" s="33"/>
    </row>
    <row r="34" ht="19.5" customHeight="1">
      <c r="A34" s="3">
        <f>IFERROR(TRIM(CLEAN('Users (Old)'!$L34))+0,"")</f>
        <v>0</v>
      </c>
      <c r="B34" s="3">
        <f>IFERROR(TRIM(CLEAN('Users (Old)'!$M34))+0,"")</f>
        <v>0</v>
      </c>
      <c r="C34" s="3">
        <f t="array" ref="C34">IFERROR(VALUE(TEXTJOIN("",TRUE,IFERROR(MID('Users (Old)'!$AD34,ROW(INDIRECT("1:20")),1)+0,""))),"")</f>
        <v>0</v>
      </c>
      <c r="D34" s="3">
        <f t="array" ref="D34">IFERROR(VALUE(TEXTJOIN("",TRUE,IFERROR(MID('Users (Old)'!$AE34,ROW(INDIRECT("1:20")),1)+0,""))),"")</f>
        <v>0</v>
      </c>
      <c r="E34" s="3">
        <f t="array" ref="E34">IFERROR(INDEX('Country Codes'!$D:$D,MATCH('Users (Old)'!$I34,'Country Codes'!$A:$A,0)),"")</f>
        <v>1</v>
      </c>
      <c r="F34" s="3">
        <f>IF('Users (Old)'!$C34="","",
IF(VALUE(LEFT('Users (Old)'!$C34,LEN('Users (Old)'!$E34)))='Users (Old)'!$E34,
     VALUE('Users (Old)'!$C34),
     VALUE(CONCAT('Users (Old)'!$E34,'Users (Old)'!$C34))))</f>
        <v>10</v>
      </c>
      <c r="G34" s="3">
        <f>IF('Users (Old)'!$D34="","",
      IF(VALUE(LEFT('Users (Old)'!$D34,LEN('Users (Old)'!$E34)))='Users (Old)'!$E34,
           VALUE('Users (Old)'!$D34),
           VALUE(CONCAT('Users (Old)'!$E34,'Users (Old)'!$D34))))</f>
        <v>10</v>
      </c>
      <c r="H34" s="32"/>
      <c r="I34" s="3" t="s">
        <v>166</v>
      </c>
      <c r="J34" s="32"/>
      <c r="K34" s="33"/>
      <c r="L34" s="33"/>
      <c r="M34" s="37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5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5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5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5"/>
      <c r="CT34" s="33"/>
      <c r="CU34" s="33"/>
      <c r="CV34" s="33"/>
      <c r="CW34" s="33"/>
      <c r="CX34" s="33"/>
      <c r="CY34" s="33"/>
      <c r="CZ34" s="33"/>
      <c r="DA34" s="33"/>
      <c r="DB34" s="33"/>
      <c r="DC34" s="33"/>
    </row>
    <row r="35" ht="19.5" customHeight="1">
      <c r="A35" s="3">
        <f>IFERROR(TRIM(CLEAN('Users (Old)'!$L35))+0,"")</f>
        <v>0</v>
      </c>
      <c r="B35" s="3">
        <f>IFERROR(TRIM(CLEAN('Users (Old)'!$M35))+0,"")</f>
        <v>0</v>
      </c>
      <c r="C35" s="3">
        <f t="array" ref="C35">IFERROR(VALUE(TEXTJOIN("",TRUE,IFERROR(MID('Users (Old)'!$AD35,ROW(INDIRECT("1:20")),1)+0,""))),"")</f>
        <v>0</v>
      </c>
      <c r="D35" s="3">
        <f t="array" ref="D35">IFERROR(VALUE(TEXTJOIN("",TRUE,IFERROR(MID('Users (Old)'!$AE35,ROW(INDIRECT("1:20")),1)+0,""))),"")</f>
        <v>0</v>
      </c>
      <c r="E35" s="3">
        <f t="array" ref="E35">IFERROR(INDEX('Country Codes'!$D:$D,MATCH('Users (Old)'!$I35,'Country Codes'!$A:$A,0)),"")</f>
        <v>1</v>
      </c>
      <c r="F35" s="3">
        <f>IF('Users (Old)'!$C35="","",
IF(VALUE(LEFT('Users (Old)'!$C35,LEN('Users (Old)'!$E35)))='Users (Old)'!$E35,
     VALUE('Users (Old)'!$C35),
     VALUE(CONCAT('Users (Old)'!$E35,'Users (Old)'!$C35))))</f>
        <v>10</v>
      </c>
      <c r="G35" s="3">
        <f>IF('Users (Old)'!$D35="","",
      IF(VALUE(LEFT('Users (Old)'!$D35,LEN('Users (Old)'!$E35)))='Users (Old)'!$E35,
           VALUE('Users (Old)'!$D35),
           VALUE(CONCAT('Users (Old)'!$E35,'Users (Old)'!$D35))))</f>
        <v>10</v>
      </c>
      <c r="H35" s="32"/>
      <c r="I35" s="3" t="s">
        <v>166</v>
      </c>
      <c r="J35" s="32"/>
      <c r="K35" s="33"/>
      <c r="L35" s="33"/>
      <c r="M35" s="37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5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5"/>
      <c r="BT35" s="33"/>
      <c r="BU35" s="33"/>
      <c r="BV35" s="33"/>
      <c r="BW35" s="33"/>
      <c r="BX35" s="33"/>
      <c r="BY35" s="35"/>
      <c r="BZ35" s="33"/>
      <c r="CA35" s="33"/>
      <c r="CB35" s="33"/>
      <c r="CC35" s="33"/>
      <c r="CD35" s="35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5"/>
      <c r="CT35" s="33"/>
      <c r="CU35" s="33"/>
      <c r="CV35" s="33"/>
      <c r="CW35" s="33"/>
      <c r="CX35" s="33"/>
      <c r="CY35" s="33"/>
      <c r="CZ35" s="33"/>
      <c r="DA35" s="33"/>
      <c r="DB35" s="33"/>
      <c r="DC35" s="33"/>
    </row>
    <row r="36" ht="19.5" customHeight="1">
      <c r="A36" s="3">
        <f>IFERROR(TRIM(CLEAN('Users (Old)'!$L36))+0,"")</f>
        <v>0</v>
      </c>
      <c r="B36" s="3">
        <f>IFERROR(TRIM(CLEAN('Users (Old)'!$M36))+0,"")</f>
        <v>0</v>
      </c>
      <c r="C36" s="3">
        <f t="array" ref="C36">IFERROR(VALUE(TEXTJOIN("",TRUE,IFERROR(MID('Users (Old)'!$AD36,ROW(INDIRECT("1:20")),1)+0,""))),"")</f>
        <v>0</v>
      </c>
      <c r="D36" s="3">
        <f t="array" ref="D36">IFERROR(VALUE(TEXTJOIN("",TRUE,IFERROR(MID('Users (Old)'!$AE36,ROW(INDIRECT("1:20")),1)+0,""))),"")</f>
        <v>0</v>
      </c>
      <c r="E36" s="3">
        <f t="array" ref="E36">IFERROR(INDEX('Country Codes'!$D:$D,MATCH('Users (Old)'!$I36,'Country Codes'!$A:$A,0)),"")</f>
        <v>1</v>
      </c>
      <c r="F36" s="3">
        <f>IF('Users (Old)'!$C36="","",
IF(VALUE(LEFT('Users (Old)'!$C36,LEN('Users (Old)'!$E36)))='Users (Old)'!$E36,
     VALUE('Users (Old)'!$C36),
     VALUE(CONCAT('Users (Old)'!$E36,'Users (Old)'!$C36))))</f>
        <v>10</v>
      </c>
      <c r="G36" s="3">
        <f>IF('Users (Old)'!$D36="","",
      IF(VALUE(LEFT('Users (Old)'!$D36,LEN('Users (Old)'!$E36)))='Users (Old)'!$E36,
           VALUE('Users (Old)'!$D36),
           VALUE(CONCAT('Users (Old)'!$E36,'Users (Old)'!$D36))))</f>
        <v>10</v>
      </c>
      <c r="H36" s="32"/>
      <c r="I36" s="3" t="s">
        <v>166</v>
      </c>
      <c r="J36" s="32"/>
      <c r="K36" s="33"/>
      <c r="L36" s="33"/>
      <c r="M36" s="34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5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5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5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5"/>
      <c r="CT36" s="33"/>
      <c r="CU36" s="33"/>
      <c r="CV36" s="33"/>
      <c r="CW36" s="33"/>
      <c r="CX36" s="33"/>
      <c r="CY36" s="33"/>
      <c r="CZ36" s="33"/>
      <c r="DA36" s="33"/>
      <c r="DB36" s="33"/>
      <c r="DC36" s="33"/>
    </row>
    <row r="37" ht="19.5" customHeight="1">
      <c r="A37" s="3">
        <f>IFERROR(TRIM(CLEAN('Users (Old)'!$L37))+0,"")</f>
        <v>0</v>
      </c>
      <c r="B37" s="3">
        <f>IFERROR(TRIM(CLEAN('Users (Old)'!$M37))+0,"")</f>
        <v>0</v>
      </c>
      <c r="C37" s="3">
        <f t="array" ref="C37">IFERROR(VALUE(TEXTJOIN("",TRUE,IFERROR(MID('Users (Old)'!$AD37,ROW(INDIRECT("1:20")),1)+0,""))),"")</f>
        <v>0</v>
      </c>
      <c r="D37" s="3">
        <f t="array" ref="D37">IFERROR(VALUE(TEXTJOIN("",TRUE,IFERROR(MID('Users (Old)'!$AE37,ROW(INDIRECT("1:20")),1)+0,""))),"")</f>
        <v>0</v>
      </c>
      <c r="E37" s="3">
        <f t="array" ref="E37">IFERROR(INDEX('Country Codes'!$D:$D,MATCH('Users (Old)'!$I37,'Country Codes'!$A:$A,0)),"")</f>
        <v>1</v>
      </c>
      <c r="F37" s="3">
        <f>IF('Users (Old)'!$C37="","",
IF(VALUE(LEFT('Users (Old)'!$C37,LEN('Users (Old)'!$E37)))='Users (Old)'!$E37,
     VALUE('Users (Old)'!$C37),
     VALUE(CONCAT('Users (Old)'!$E37,'Users (Old)'!$C37))))</f>
        <v>10</v>
      </c>
      <c r="G37" s="3">
        <f>IF('Users (Old)'!$D37="","",
      IF(VALUE(LEFT('Users (Old)'!$D37,LEN('Users (Old)'!$E37)))='Users (Old)'!$E37,
           VALUE('Users (Old)'!$D37),
           VALUE(CONCAT('Users (Old)'!$E37,'Users (Old)'!$D37))))</f>
        <v>10</v>
      </c>
      <c r="H37" s="32"/>
      <c r="I37" s="3" t="s">
        <v>166</v>
      </c>
      <c r="J37" s="32"/>
      <c r="K37" s="33"/>
      <c r="L37" s="33"/>
      <c r="M37" s="37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5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5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5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5"/>
      <c r="CT37" s="33"/>
      <c r="CU37" s="33"/>
      <c r="CV37" s="33"/>
      <c r="CW37" s="33"/>
      <c r="CX37" s="33"/>
      <c r="CY37" s="33"/>
      <c r="CZ37" s="33"/>
      <c r="DA37" s="33"/>
      <c r="DB37" s="33"/>
      <c r="DC37" s="33"/>
    </row>
    <row r="38" ht="19.5" customHeight="1">
      <c r="A38" s="3">
        <f>IFERROR(TRIM(CLEAN('Users (Old)'!$L38))+0,"")</f>
        <v>0</v>
      </c>
      <c r="B38" s="3">
        <f>IFERROR(TRIM(CLEAN('Users (Old)'!$M38))+0,"")</f>
        <v>0</v>
      </c>
      <c r="C38" s="3">
        <f t="array" ref="C38">IFERROR(VALUE(TEXTJOIN("",TRUE,IFERROR(MID('Users (Old)'!$AD38,ROW(INDIRECT("1:20")),1)+0,""))),"")</f>
        <v>0</v>
      </c>
      <c r="D38" s="3">
        <f t="array" ref="D38">IFERROR(VALUE(TEXTJOIN("",TRUE,IFERROR(MID('Users (Old)'!$AE38,ROW(INDIRECT("1:20")),1)+0,""))),"")</f>
        <v>0</v>
      </c>
      <c r="E38" s="3">
        <f t="array" ref="E38">IFERROR(INDEX('Country Codes'!$D:$D,MATCH('Users (Old)'!$I38,'Country Codes'!$A:$A,0)),"")</f>
        <v>1</v>
      </c>
      <c r="F38" s="3">
        <f>IF('Users (Old)'!$C38="","",
IF(VALUE(LEFT('Users (Old)'!$C38,LEN('Users (Old)'!$E38)))='Users (Old)'!$E38,
     VALUE('Users (Old)'!$C38),
     VALUE(CONCAT('Users (Old)'!$E38,'Users (Old)'!$C38))))</f>
        <v>10</v>
      </c>
      <c r="G38" s="3">
        <f>IF('Users (Old)'!$D38="","",
      IF(VALUE(LEFT('Users (Old)'!$D38,LEN('Users (Old)'!$E38)))='Users (Old)'!$E38,
           VALUE('Users (Old)'!$D38),
           VALUE(CONCAT('Users (Old)'!$E38,'Users (Old)'!$D38))))</f>
        <v>10</v>
      </c>
      <c r="H38" s="32"/>
      <c r="I38" s="3" t="s">
        <v>166</v>
      </c>
      <c r="J38" s="32"/>
      <c r="K38" s="33"/>
      <c r="L38" s="33"/>
      <c r="M38" s="37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5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5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5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5"/>
      <c r="CT38" s="33"/>
      <c r="CU38" s="33"/>
      <c r="CV38" s="33"/>
      <c r="CW38" s="33"/>
      <c r="CX38" s="33"/>
      <c r="CY38" s="33"/>
      <c r="CZ38" s="33"/>
      <c r="DA38" s="33"/>
      <c r="DB38" s="33"/>
      <c r="DC38" s="33"/>
    </row>
    <row r="39" ht="19.5" customHeight="1">
      <c r="A39" s="3">
        <f>IFERROR(TRIM(CLEAN('Users (Old)'!$L39))+0,"")</f>
        <v>0</v>
      </c>
      <c r="B39" s="3">
        <f>IFERROR(TRIM(CLEAN('Users (Old)'!$M39))+0,"")</f>
        <v>0</v>
      </c>
      <c r="C39" s="3">
        <f t="array" ref="C39">IFERROR(VALUE(TEXTJOIN("",TRUE,IFERROR(MID('Users (Old)'!$AD39,ROW(INDIRECT("1:20")),1)+0,""))),"")</f>
        <v>0</v>
      </c>
      <c r="D39" s="3">
        <f t="array" ref="D39">IFERROR(VALUE(TEXTJOIN("",TRUE,IFERROR(MID('Users (Old)'!$AE39,ROW(INDIRECT("1:20")),1)+0,""))),"")</f>
        <v>0</v>
      </c>
      <c r="E39" s="3">
        <f t="array" ref="E39">IFERROR(INDEX('Country Codes'!$D:$D,MATCH('Users (Old)'!$I39,'Country Codes'!$A:$A,0)),"")</f>
        <v>1</v>
      </c>
      <c r="F39" s="3">
        <f>IF('Users (Old)'!$C39="","",
IF(VALUE(LEFT('Users (Old)'!$C39,LEN('Users (Old)'!$E39)))='Users (Old)'!$E39,
     VALUE('Users (Old)'!$C39),
     VALUE(CONCAT('Users (Old)'!$E39,'Users (Old)'!$C39))))</f>
        <v>10</v>
      </c>
      <c r="G39" s="3">
        <f>IF('Users (Old)'!$D39="","",
      IF(VALUE(LEFT('Users (Old)'!$D39,LEN('Users (Old)'!$E39)))='Users (Old)'!$E39,
           VALUE('Users (Old)'!$D39),
           VALUE(CONCAT('Users (Old)'!$E39,'Users (Old)'!$D39))))</f>
        <v>10</v>
      </c>
      <c r="H39" s="32"/>
      <c r="I39" s="3" t="s">
        <v>166</v>
      </c>
      <c r="J39" s="32"/>
      <c r="K39" s="33"/>
      <c r="L39" s="33"/>
      <c r="M39" s="34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5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5"/>
      <c r="BT39" s="33"/>
      <c r="BU39" s="33"/>
      <c r="BV39" s="33"/>
      <c r="BW39" s="33"/>
      <c r="BX39" s="33"/>
      <c r="BY39" s="35"/>
      <c r="BZ39" s="33"/>
      <c r="CA39" s="33"/>
      <c r="CB39" s="33"/>
      <c r="CC39" s="33"/>
      <c r="CD39" s="35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5"/>
      <c r="CT39" s="33"/>
      <c r="CU39" s="33"/>
      <c r="CV39" s="33"/>
      <c r="CW39" s="33"/>
      <c r="CX39" s="33"/>
      <c r="CY39" s="33"/>
      <c r="CZ39" s="33"/>
      <c r="DA39" s="33"/>
      <c r="DB39" s="33"/>
      <c r="DC39" s="33"/>
    </row>
    <row r="40" ht="19.5" customHeight="1">
      <c r="A40" s="3">
        <f>IFERROR(TRIM(CLEAN('Users (Old)'!$L40))+0,"")</f>
        <v>0</v>
      </c>
      <c r="B40" s="3">
        <f>IFERROR(TRIM(CLEAN('Users (Old)'!$M40))+0,"")</f>
        <v>0</v>
      </c>
      <c r="C40" s="3">
        <f t="array" ref="C40">IFERROR(VALUE(TEXTJOIN("",TRUE,IFERROR(MID('Users (Old)'!$AD40,ROW(INDIRECT("1:20")),1)+0,""))),"")</f>
        <v>0</v>
      </c>
      <c r="D40" s="3">
        <f t="array" ref="D40">IFERROR(VALUE(TEXTJOIN("",TRUE,IFERROR(MID('Users (Old)'!$AE40,ROW(INDIRECT("1:20")),1)+0,""))),"")</f>
        <v>0</v>
      </c>
      <c r="E40" s="3">
        <f t="array" ref="E40">IFERROR(INDEX('Country Codes'!$D:$D,MATCH('Users (Old)'!$I40,'Country Codes'!$A:$A,0)),"")</f>
        <v>1</v>
      </c>
      <c r="F40" s="3">
        <f>IF('Users (Old)'!$C40="","",
IF(VALUE(LEFT('Users (Old)'!$C40,LEN('Users (Old)'!$E40)))='Users (Old)'!$E40,
     VALUE('Users (Old)'!$C40),
     VALUE(CONCAT('Users (Old)'!$E40,'Users (Old)'!$C40))))</f>
        <v>10</v>
      </c>
      <c r="G40" s="3">
        <f>IF('Users (Old)'!$D40="","",
      IF(VALUE(LEFT('Users (Old)'!$D40,LEN('Users (Old)'!$E40)))='Users (Old)'!$E40,
           VALUE('Users (Old)'!$D40),
           VALUE(CONCAT('Users (Old)'!$E40,'Users (Old)'!$D40))))</f>
        <v>10</v>
      </c>
      <c r="H40" s="32"/>
      <c r="I40" s="3" t="s">
        <v>166</v>
      </c>
      <c r="J40" s="32"/>
      <c r="K40" s="33"/>
      <c r="L40" s="33"/>
      <c r="M40" s="34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5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5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5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5"/>
      <c r="CT40" s="33"/>
      <c r="CU40" s="33"/>
      <c r="CV40" s="33"/>
      <c r="CW40" s="33"/>
      <c r="CX40" s="33"/>
      <c r="CY40" s="33"/>
      <c r="CZ40" s="33"/>
      <c r="DA40" s="33"/>
      <c r="DB40" s="33"/>
      <c r="DC40" s="33"/>
    </row>
    <row r="41" ht="19.5" customHeight="1">
      <c r="A41" s="3">
        <f>IFERROR(TRIM(CLEAN('Users (Old)'!$L41))+0,"")</f>
        <v>0</v>
      </c>
      <c r="B41" s="3">
        <f>IFERROR(TRIM(CLEAN('Users (Old)'!$M41))+0,"")</f>
        <v>0</v>
      </c>
      <c r="C41" s="3">
        <f t="array" ref="C41">IFERROR(VALUE(TEXTJOIN("",TRUE,IFERROR(MID('Users (Old)'!$AD41,ROW(INDIRECT("1:20")),1)+0,""))),"")</f>
        <v>0</v>
      </c>
      <c r="D41" s="3">
        <f t="array" ref="D41">IFERROR(VALUE(TEXTJOIN("",TRUE,IFERROR(MID('Users (Old)'!$AE41,ROW(INDIRECT("1:20")),1)+0,""))),"")</f>
        <v>0</v>
      </c>
      <c r="E41" s="3">
        <f t="array" ref="E41">IFERROR(INDEX('Country Codes'!$D:$D,MATCH('Users (Old)'!$I41,'Country Codes'!$A:$A,0)),"")</f>
        <v>1</v>
      </c>
      <c r="F41" s="3">
        <f>IF('Users (Old)'!$C41="","",
IF(VALUE(LEFT('Users (Old)'!$C41,LEN('Users (Old)'!$E41)))='Users (Old)'!$E41,
     VALUE('Users (Old)'!$C41),
     VALUE(CONCAT('Users (Old)'!$E41,'Users (Old)'!$C41))))</f>
        <v>10</v>
      </c>
      <c r="G41" s="3">
        <f>IF('Users (Old)'!$D41="","",
      IF(VALUE(LEFT('Users (Old)'!$D41,LEN('Users (Old)'!$E41)))='Users (Old)'!$E41,
           VALUE('Users (Old)'!$D41),
           VALUE(CONCAT('Users (Old)'!$E41,'Users (Old)'!$D41))))</f>
        <v>10</v>
      </c>
      <c r="H41" s="32"/>
      <c r="I41" s="3" t="s">
        <v>166</v>
      </c>
      <c r="J41" s="32"/>
      <c r="K41" s="33"/>
      <c r="L41" s="33"/>
      <c r="M41" s="34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5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5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5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5"/>
      <c r="CT41" s="33"/>
      <c r="CU41" s="33"/>
      <c r="CV41" s="33"/>
      <c r="CW41" s="33"/>
      <c r="CX41" s="33"/>
      <c r="CY41" s="33"/>
      <c r="CZ41" s="33"/>
      <c r="DA41" s="33"/>
      <c r="DB41" s="33"/>
      <c r="DC41" s="33"/>
    </row>
    <row r="42" ht="19.5" customHeight="1">
      <c r="A42" s="3">
        <f>IFERROR(TRIM(CLEAN('Users (Old)'!$L42))+0,"")</f>
        <v>0</v>
      </c>
      <c r="B42" s="3">
        <f>IFERROR(TRIM(CLEAN('Users (Old)'!$M42))+0,"")</f>
        <v>0</v>
      </c>
      <c r="C42" s="3">
        <f t="array" ref="C42">IFERROR(VALUE(TEXTJOIN("",TRUE,IFERROR(MID('Users (Old)'!$AD42,ROW(INDIRECT("1:20")),1)+0,""))),"")</f>
        <v>0</v>
      </c>
      <c r="D42" s="3">
        <f t="array" ref="D42">IFERROR(VALUE(TEXTJOIN("",TRUE,IFERROR(MID('Users (Old)'!$AE42,ROW(INDIRECT("1:20")),1)+0,""))),"")</f>
        <v>0</v>
      </c>
      <c r="E42" s="3">
        <f t="array" ref="E42">IFERROR(INDEX('Country Codes'!$D:$D,MATCH('Users (Old)'!$I42,'Country Codes'!$A:$A,0)),"")</f>
        <v>1</v>
      </c>
      <c r="F42" s="3">
        <f>IF('Users (Old)'!$C42="","",
IF(VALUE(LEFT('Users (Old)'!$C42,LEN('Users (Old)'!$E42)))='Users (Old)'!$E42,
     VALUE('Users (Old)'!$C42),
     VALUE(CONCAT('Users (Old)'!$E42,'Users (Old)'!$C42))))</f>
        <v>10</v>
      </c>
      <c r="G42" s="3">
        <f>IF('Users (Old)'!$D42="","",
      IF(VALUE(LEFT('Users (Old)'!$D42,LEN('Users (Old)'!$E42)))='Users (Old)'!$E42,
           VALUE('Users (Old)'!$D42),
           VALUE(CONCAT('Users (Old)'!$E42,'Users (Old)'!$D42))))</f>
        <v>10</v>
      </c>
      <c r="H42" s="32"/>
      <c r="I42" s="3" t="s">
        <v>166</v>
      </c>
      <c r="J42" s="32"/>
      <c r="K42" s="33"/>
      <c r="L42" s="33"/>
      <c r="M42" s="34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5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5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5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5"/>
      <c r="CT42" s="33"/>
      <c r="CU42" s="33"/>
      <c r="CV42" s="33"/>
      <c r="CW42" s="33"/>
      <c r="CX42" s="33"/>
      <c r="CY42" s="33"/>
      <c r="CZ42" s="33"/>
      <c r="DA42" s="33"/>
      <c r="DB42" s="33"/>
      <c r="DC42" s="33"/>
    </row>
    <row r="43" ht="19.5" customHeight="1">
      <c r="A43" s="3">
        <f>IFERROR(TRIM(CLEAN('Users (Old)'!$L43))+0,"")</f>
        <v>0</v>
      </c>
      <c r="B43" s="3">
        <f>IFERROR(TRIM(CLEAN('Users (Old)'!$M43))+0,"")</f>
        <v>0</v>
      </c>
      <c r="C43" s="3">
        <f t="array" ref="C43">IFERROR(VALUE(TEXTJOIN("",TRUE,IFERROR(MID('Users (Old)'!$AD43,ROW(INDIRECT("1:20")),1)+0,""))),"")</f>
        <v>0</v>
      </c>
      <c r="D43" s="3">
        <f t="array" ref="D43">IFERROR(VALUE(TEXTJOIN("",TRUE,IFERROR(MID('Users (Old)'!$AE43,ROW(INDIRECT("1:20")),1)+0,""))),"")</f>
        <v>0</v>
      </c>
      <c r="E43" s="3">
        <f t="array" ref="E43">IFERROR(INDEX('Country Codes'!$D:$D,MATCH('Users (Old)'!$I43,'Country Codes'!$A:$A,0)),"")</f>
        <v>1</v>
      </c>
      <c r="F43" s="3">
        <f>IF('Users (Old)'!$C43="","",
IF(VALUE(LEFT('Users (Old)'!$C43,LEN('Users (Old)'!$E43)))='Users (Old)'!$E43,
     VALUE('Users (Old)'!$C43),
     VALUE(CONCAT('Users (Old)'!$E43,'Users (Old)'!$C43))))</f>
        <v>10</v>
      </c>
      <c r="G43" s="3">
        <f>IF('Users (Old)'!$D43="","",
      IF(VALUE(LEFT('Users (Old)'!$D43,LEN('Users (Old)'!$E43)))='Users (Old)'!$E43,
           VALUE('Users (Old)'!$D43),
           VALUE(CONCAT('Users (Old)'!$E43,'Users (Old)'!$D43))))</f>
        <v>10</v>
      </c>
      <c r="H43" s="32"/>
      <c r="I43" s="3" t="s">
        <v>166</v>
      </c>
      <c r="J43" s="32"/>
      <c r="K43" s="33"/>
      <c r="L43" s="33"/>
      <c r="M43" s="34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5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5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5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5"/>
      <c r="CT43" s="33"/>
      <c r="CU43" s="33"/>
      <c r="CV43" s="33"/>
      <c r="CW43" s="33"/>
      <c r="CX43" s="33"/>
      <c r="CY43" s="33"/>
      <c r="CZ43" s="33"/>
      <c r="DA43" s="33"/>
      <c r="DB43" s="33"/>
      <c r="DC43" s="33"/>
    </row>
    <row r="44" ht="19.5" customHeight="1">
      <c r="A44" s="3">
        <f>IFERROR(TRIM(CLEAN('Users (Old)'!$L44))+0,"")</f>
        <v>0</v>
      </c>
      <c r="B44" s="3">
        <f>IFERROR(TRIM(CLEAN('Users (Old)'!$M44))+0,"")</f>
        <v>0</v>
      </c>
      <c r="C44" s="3">
        <f t="array" ref="C44">IFERROR(VALUE(TEXTJOIN("",TRUE,IFERROR(MID('Users (Old)'!$AD44,ROW(INDIRECT("1:20")),1)+0,""))),"")</f>
        <v>0</v>
      </c>
      <c r="D44" s="3">
        <f t="array" ref="D44">IFERROR(VALUE(TEXTJOIN("",TRUE,IFERROR(MID('Users (Old)'!$AE44,ROW(INDIRECT("1:20")),1)+0,""))),"")</f>
        <v>0</v>
      </c>
      <c r="E44" s="3">
        <f t="array" ref="E44">IFERROR(INDEX('Country Codes'!$D:$D,MATCH('Users (Old)'!$I44,'Country Codes'!$A:$A,0)),"")</f>
        <v>1</v>
      </c>
      <c r="F44" s="3">
        <f>IF('Users (Old)'!$C44="","",
IF(VALUE(LEFT('Users (Old)'!$C44,LEN('Users (Old)'!$E44)))='Users (Old)'!$E44,
     VALUE('Users (Old)'!$C44),
     VALUE(CONCAT('Users (Old)'!$E44,'Users (Old)'!$C44))))</f>
        <v>10</v>
      </c>
      <c r="G44" s="3">
        <f>IF('Users (Old)'!$D44="","",
      IF(VALUE(LEFT('Users (Old)'!$D44,LEN('Users (Old)'!$E44)))='Users (Old)'!$E44,
           VALUE('Users (Old)'!$D44),
           VALUE(CONCAT('Users (Old)'!$E44,'Users (Old)'!$D44))))</f>
        <v>10</v>
      </c>
      <c r="H44" s="32"/>
      <c r="I44" s="3" t="s">
        <v>166</v>
      </c>
      <c r="J44" s="32"/>
      <c r="K44" s="33"/>
      <c r="L44" s="33"/>
      <c r="M44" s="34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5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5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5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5"/>
      <c r="CT44" s="33"/>
      <c r="CU44" s="33"/>
      <c r="CV44" s="33"/>
      <c r="CW44" s="33"/>
      <c r="CX44" s="33"/>
      <c r="CY44" s="33"/>
      <c r="CZ44" s="33"/>
      <c r="DA44" s="33"/>
      <c r="DB44" s="33"/>
      <c r="DC44" s="33"/>
    </row>
    <row r="45" ht="19.5" customHeight="1">
      <c r="A45" s="3">
        <f>IFERROR(TRIM(CLEAN('Users (Old)'!$L45))+0,"")</f>
        <v>0</v>
      </c>
      <c r="B45" s="3">
        <f>IFERROR(TRIM(CLEAN('Users (Old)'!$M45))+0,"")</f>
        <v>0</v>
      </c>
      <c r="C45" s="3">
        <f t="array" ref="C45">IFERROR(VALUE(TEXTJOIN("",TRUE,IFERROR(MID('Users (Old)'!$AD45,ROW(INDIRECT("1:20")),1)+0,""))),"")</f>
        <v>0</v>
      </c>
      <c r="D45" s="3">
        <f t="array" ref="D45">IFERROR(VALUE(TEXTJOIN("",TRUE,IFERROR(MID('Users (Old)'!$AE45,ROW(INDIRECT("1:20")),1)+0,""))),"")</f>
        <v>0</v>
      </c>
      <c r="E45" s="3">
        <f t="array" ref="E45">IFERROR(INDEX('Country Codes'!$D:$D,MATCH('Users (Old)'!$I45,'Country Codes'!$A:$A,0)),"")</f>
        <v>1</v>
      </c>
      <c r="F45" s="3">
        <f>IF('Users (Old)'!$C45="","",
IF(VALUE(LEFT('Users (Old)'!$C45,LEN('Users (Old)'!$E45)))='Users (Old)'!$E45,
     VALUE('Users (Old)'!$C45),
     VALUE(CONCAT('Users (Old)'!$E45,'Users (Old)'!$C45))))</f>
        <v>10</v>
      </c>
      <c r="G45" s="3">
        <f>IF('Users (Old)'!$D45="","",
      IF(VALUE(LEFT('Users (Old)'!$D45,LEN('Users (Old)'!$E45)))='Users (Old)'!$E45,
           VALUE('Users (Old)'!$D45),
           VALUE(CONCAT('Users (Old)'!$E45,'Users (Old)'!$D45))))</f>
        <v>10</v>
      </c>
      <c r="H45" s="32"/>
      <c r="I45" s="3" t="s">
        <v>166</v>
      </c>
      <c r="J45" s="32"/>
      <c r="K45" s="33"/>
      <c r="L45" s="33"/>
      <c r="M45" s="34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5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5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5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5"/>
      <c r="CT45" s="33"/>
      <c r="CU45" s="33"/>
      <c r="CV45" s="33"/>
      <c r="CW45" s="33"/>
      <c r="CX45" s="33"/>
      <c r="CY45" s="33"/>
      <c r="CZ45" s="33"/>
      <c r="DA45" s="33"/>
      <c r="DB45" s="33"/>
      <c r="DC45" s="33"/>
    </row>
    <row r="46" ht="19.5" customHeight="1">
      <c r="A46" s="3">
        <f>IFERROR(TRIM(CLEAN('Users (Old)'!$L46))+0,"")</f>
        <v>0</v>
      </c>
      <c r="B46" s="3">
        <f>IFERROR(TRIM(CLEAN('Users (Old)'!$M46))+0,"")</f>
        <v>0</v>
      </c>
      <c r="C46" s="3">
        <f t="array" ref="C46">IFERROR(VALUE(TEXTJOIN("",TRUE,IFERROR(MID('Users (Old)'!$AD46,ROW(INDIRECT("1:20")),1)+0,""))),"")</f>
        <v>0</v>
      </c>
      <c r="D46" s="3">
        <f t="array" ref="D46">IFERROR(VALUE(TEXTJOIN("",TRUE,IFERROR(MID('Users (Old)'!$AE46,ROW(INDIRECT("1:20")),1)+0,""))),"")</f>
        <v>0</v>
      </c>
      <c r="E46" s="3">
        <f t="array" ref="E46">IFERROR(INDEX('Country Codes'!$D:$D,MATCH('Users (Old)'!$I46,'Country Codes'!$A:$A,0)),"")</f>
        <v>1</v>
      </c>
      <c r="F46" s="3">
        <f>IF('Users (Old)'!$C46="","",
IF(VALUE(LEFT('Users (Old)'!$C46,LEN('Users (Old)'!$E46)))='Users (Old)'!$E46,
     VALUE('Users (Old)'!$C46),
     VALUE(CONCAT('Users (Old)'!$E46,'Users (Old)'!$C46))))</f>
        <v>10</v>
      </c>
      <c r="G46" s="3">
        <f>IF('Users (Old)'!$D46="","",
      IF(VALUE(LEFT('Users (Old)'!$D46,LEN('Users (Old)'!$E46)))='Users (Old)'!$E46,
           VALUE('Users (Old)'!$D46),
           VALUE(CONCAT('Users (Old)'!$E46,'Users (Old)'!$D46))))</f>
        <v>10</v>
      </c>
      <c r="H46" s="32"/>
      <c r="I46" s="3" t="s">
        <v>166</v>
      </c>
      <c r="J46" s="32"/>
      <c r="K46" s="33"/>
      <c r="L46" s="33"/>
      <c r="M46" s="34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5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5"/>
      <c r="BN46" s="33"/>
      <c r="BO46" s="33"/>
      <c r="BP46" s="33"/>
      <c r="BQ46" s="33"/>
      <c r="BR46" s="33"/>
      <c r="BS46" s="35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5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5"/>
      <c r="CT46" s="33"/>
      <c r="CU46" s="33"/>
      <c r="CV46" s="33"/>
      <c r="CW46" s="33"/>
      <c r="CX46" s="33"/>
      <c r="CY46" s="33"/>
      <c r="CZ46" s="33"/>
      <c r="DA46" s="33"/>
      <c r="DB46" s="33"/>
      <c r="DC46" s="33"/>
    </row>
    <row r="47" ht="19.5" customHeight="1">
      <c r="A47" s="3">
        <f>IFERROR(TRIM(CLEAN('Users (Old)'!$L47))+0,"")</f>
        <v>0</v>
      </c>
      <c r="B47" s="3">
        <f>IFERROR(TRIM(CLEAN('Users (Old)'!$M47))+0,"")</f>
        <v>0</v>
      </c>
      <c r="C47" s="3">
        <f t="array" ref="C47">IFERROR(VALUE(TEXTJOIN("",TRUE,IFERROR(MID('Users (Old)'!$AD47,ROW(INDIRECT("1:20")),1)+0,""))),"")</f>
        <v>0</v>
      </c>
      <c r="D47" s="3">
        <f t="array" ref="D47">IFERROR(VALUE(TEXTJOIN("",TRUE,IFERROR(MID('Users (Old)'!$AE47,ROW(INDIRECT("1:20")),1)+0,""))),"")</f>
        <v>0</v>
      </c>
      <c r="E47" s="3">
        <f t="array" ref="E47">IFERROR(INDEX('Country Codes'!$D:$D,MATCH('Users (Old)'!$I47,'Country Codes'!$A:$A,0)),"")</f>
        <v>1</v>
      </c>
      <c r="F47" s="3">
        <f>IF('Users (Old)'!$C47="","",
IF(VALUE(LEFT('Users (Old)'!$C47,LEN('Users (Old)'!$E47)))='Users (Old)'!$E47,
     VALUE('Users (Old)'!$C47),
     VALUE(CONCAT('Users (Old)'!$E47,'Users (Old)'!$C47))))</f>
        <v>10</v>
      </c>
      <c r="G47" s="3">
        <f>IF('Users (Old)'!$D47="","",
      IF(VALUE(LEFT('Users (Old)'!$D47,LEN('Users (Old)'!$E47)))='Users (Old)'!$E47,
           VALUE('Users (Old)'!$D47),
           VALUE(CONCAT('Users (Old)'!$E47,'Users (Old)'!$D47))))</f>
        <v>10</v>
      </c>
      <c r="H47" s="32"/>
      <c r="I47" s="3" t="s">
        <v>166</v>
      </c>
      <c r="J47" s="32"/>
      <c r="K47" s="33"/>
      <c r="L47" s="33"/>
      <c r="M47" s="34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5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5"/>
      <c r="BN47" s="33"/>
      <c r="BO47" s="33"/>
      <c r="BP47" s="33"/>
      <c r="BQ47" s="33"/>
      <c r="BR47" s="33"/>
      <c r="BS47" s="35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5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5"/>
      <c r="CT47" s="33"/>
      <c r="CU47" s="33"/>
      <c r="CV47" s="33"/>
      <c r="CW47" s="33"/>
      <c r="CX47" s="33"/>
      <c r="CY47" s="33"/>
      <c r="CZ47" s="33"/>
      <c r="DA47" s="33"/>
      <c r="DB47" s="33"/>
      <c r="DC47" s="33"/>
    </row>
    <row r="48" ht="19.5" customHeight="1">
      <c r="A48" s="3">
        <f>IFERROR(TRIM(CLEAN('Users (Old)'!$L48))+0,"")</f>
        <v>0</v>
      </c>
      <c r="B48" s="3">
        <f>IFERROR(TRIM(CLEAN('Users (Old)'!$M48))+0,"")</f>
        <v>0</v>
      </c>
      <c r="C48" s="3">
        <f t="array" ref="C48">IFERROR(VALUE(TEXTJOIN("",TRUE,IFERROR(MID('Users (Old)'!$AD48,ROW(INDIRECT("1:20")),1)+0,""))),"")</f>
        <v>0</v>
      </c>
      <c r="D48" s="3">
        <f t="array" ref="D48">IFERROR(VALUE(TEXTJOIN("",TRUE,IFERROR(MID('Users (Old)'!$AE48,ROW(INDIRECT("1:20")),1)+0,""))),"")</f>
        <v>0</v>
      </c>
      <c r="E48" s="3">
        <f t="array" ref="E48">IFERROR(INDEX('Country Codes'!$D:$D,MATCH('Users (Old)'!$I48,'Country Codes'!$A:$A,0)),"")</f>
        <v>1</v>
      </c>
      <c r="F48" s="3">
        <f>IF('Users (Old)'!$C48="","",
IF(VALUE(LEFT('Users (Old)'!$C48,LEN('Users (Old)'!$E48)))='Users (Old)'!$E48,
     VALUE('Users (Old)'!$C48),
     VALUE(CONCAT('Users (Old)'!$E48,'Users (Old)'!$C48))))</f>
        <v>10</v>
      </c>
      <c r="G48" s="3">
        <f>IF('Users (Old)'!$D48="","",
      IF(VALUE(LEFT('Users (Old)'!$D48,LEN('Users (Old)'!$E48)))='Users (Old)'!$E48,
           VALUE('Users (Old)'!$D48),
           VALUE(CONCAT('Users (Old)'!$E48,'Users (Old)'!$D48))))</f>
        <v>10</v>
      </c>
      <c r="H48" s="32"/>
      <c r="I48" s="3" t="s">
        <v>166</v>
      </c>
      <c r="J48" s="32"/>
      <c r="K48" s="33"/>
      <c r="L48" s="33"/>
      <c r="M48" s="34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5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5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5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5"/>
      <c r="CT48" s="33"/>
      <c r="CU48" s="33"/>
      <c r="CV48" s="33"/>
      <c r="CW48" s="33"/>
      <c r="CX48" s="33"/>
      <c r="CY48" s="33"/>
      <c r="CZ48" s="33"/>
      <c r="DA48" s="33"/>
      <c r="DB48" s="33"/>
      <c r="DC48" s="33"/>
    </row>
    <row r="49" ht="19.5" customHeight="1">
      <c r="A49" s="3">
        <f>IFERROR(TRIM(CLEAN('Users (Old)'!$L49))+0,"")</f>
        <v>0</v>
      </c>
      <c r="B49" s="3">
        <f>IFERROR(TRIM(CLEAN('Users (Old)'!$M49))+0,"")</f>
        <v>0</v>
      </c>
      <c r="C49" s="3">
        <f t="array" ref="C49">IFERROR(VALUE(TEXTJOIN("",TRUE,IFERROR(MID('Users (Old)'!$AD49,ROW(INDIRECT("1:20")),1)+0,""))),"")</f>
        <v>0</v>
      </c>
      <c r="D49" s="3">
        <f t="array" ref="D49">IFERROR(VALUE(TEXTJOIN("",TRUE,IFERROR(MID('Users (Old)'!$AE49,ROW(INDIRECT("1:20")),1)+0,""))),"")</f>
        <v>0</v>
      </c>
      <c r="E49" s="3">
        <f t="array" ref="E49">IFERROR(INDEX('Country Codes'!$D:$D,MATCH('Users (Old)'!$I49,'Country Codes'!$A:$A,0)),"")</f>
        <v>1</v>
      </c>
      <c r="F49" s="3">
        <f>IF('Users (Old)'!$C49="","",
IF(VALUE(LEFT('Users (Old)'!$C49,LEN('Users (Old)'!$E49)))='Users (Old)'!$E49,
     VALUE('Users (Old)'!$C49),
     VALUE(CONCAT('Users (Old)'!$E49,'Users (Old)'!$C49))))</f>
        <v>10</v>
      </c>
      <c r="G49" s="3">
        <f>IF('Users (Old)'!$D49="","",
      IF(VALUE(LEFT('Users (Old)'!$D49,LEN('Users (Old)'!$E49)))='Users (Old)'!$E49,
           VALUE('Users (Old)'!$D49),
           VALUE(CONCAT('Users (Old)'!$E49,'Users (Old)'!$D49))))</f>
        <v>10</v>
      </c>
      <c r="H49" s="32"/>
      <c r="I49" s="3" t="s">
        <v>166</v>
      </c>
      <c r="J49" s="32"/>
      <c r="K49" s="33"/>
      <c r="L49" s="33"/>
      <c r="M49" s="34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5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5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5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5"/>
      <c r="CT49" s="33"/>
      <c r="CU49" s="33"/>
      <c r="CV49" s="33"/>
      <c r="CW49" s="33"/>
      <c r="CX49" s="33"/>
      <c r="CY49" s="33"/>
      <c r="CZ49" s="33"/>
      <c r="DA49" s="33"/>
      <c r="DB49" s="33"/>
      <c r="DC49" s="33"/>
    </row>
    <row r="50" ht="19.5" customHeight="1">
      <c r="A50" s="3">
        <f>IFERROR(TRIM(CLEAN('Users (Old)'!$L50))+0,"")</f>
        <v>0</v>
      </c>
      <c r="B50" s="3">
        <f>IFERROR(TRIM(CLEAN('Users (Old)'!$M50))+0,"")</f>
        <v>0</v>
      </c>
      <c r="C50" s="3">
        <f t="array" ref="C50">IFERROR(VALUE(TEXTJOIN("",TRUE,IFERROR(MID('Users (Old)'!$AD50,ROW(INDIRECT("1:20")),1)+0,""))),"")</f>
        <v>0</v>
      </c>
      <c r="D50" s="3">
        <f t="array" ref="D50">IFERROR(VALUE(TEXTJOIN("",TRUE,IFERROR(MID('Users (Old)'!$AE50,ROW(INDIRECT("1:20")),1)+0,""))),"")</f>
        <v>0</v>
      </c>
      <c r="E50" s="3">
        <f t="array" ref="E50">IFERROR(INDEX('Country Codes'!$D:$D,MATCH('Users (Old)'!$I50,'Country Codes'!$A:$A,0)),"")</f>
        <v>1</v>
      </c>
      <c r="F50" s="3">
        <f>IF('Users (Old)'!$C50="","",
IF(VALUE(LEFT('Users (Old)'!$C50,LEN('Users (Old)'!$E50)))='Users (Old)'!$E50,
     VALUE('Users (Old)'!$C50),
     VALUE(CONCAT('Users (Old)'!$E50,'Users (Old)'!$C50))))</f>
        <v>10</v>
      </c>
      <c r="G50" s="3">
        <f>IF('Users (Old)'!$D50="","",
      IF(VALUE(LEFT('Users (Old)'!$D50,LEN('Users (Old)'!$E50)))='Users (Old)'!$E50,
           VALUE('Users (Old)'!$D50),
           VALUE(CONCAT('Users (Old)'!$E50,'Users (Old)'!$D50))))</f>
        <v>10</v>
      </c>
      <c r="H50" s="32"/>
      <c r="I50" s="3" t="s">
        <v>166</v>
      </c>
      <c r="J50" s="32"/>
      <c r="K50" s="33"/>
      <c r="L50" s="33"/>
      <c r="M50" s="34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5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5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5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5"/>
      <c r="CT50" s="33"/>
      <c r="CU50" s="33"/>
      <c r="CV50" s="33"/>
      <c r="CW50" s="33"/>
      <c r="CX50" s="33"/>
      <c r="CY50" s="33"/>
      <c r="CZ50" s="33"/>
      <c r="DA50" s="33"/>
      <c r="DB50" s="33"/>
      <c r="DC50" s="33"/>
    </row>
    <row r="51" ht="19.5" customHeight="1">
      <c r="A51" s="3">
        <f>IFERROR(TRIM(CLEAN('Users (Old)'!$L51))+0,"")</f>
        <v>0</v>
      </c>
      <c r="B51" s="3">
        <f>IFERROR(TRIM(CLEAN('Users (Old)'!$M51))+0,"")</f>
        <v>0</v>
      </c>
      <c r="C51" s="3">
        <f t="array" ref="C51">IFERROR(VALUE(TEXTJOIN("",TRUE,IFERROR(MID('Users (Old)'!$AD51,ROW(INDIRECT("1:20")),1)+0,""))),"")</f>
        <v>0</v>
      </c>
      <c r="D51" s="3">
        <f t="array" ref="D51">IFERROR(VALUE(TEXTJOIN("",TRUE,IFERROR(MID('Users (Old)'!$AE51,ROW(INDIRECT("1:20")),1)+0,""))),"")</f>
        <v>0</v>
      </c>
      <c r="E51" s="3">
        <f t="array" ref="E51">IFERROR(INDEX('Country Codes'!$D:$D,MATCH('Users (Old)'!$I51,'Country Codes'!$A:$A,0)),"")</f>
        <v>1</v>
      </c>
      <c r="F51" s="3">
        <f>IF('Users (Old)'!$C51="","",
IF(VALUE(LEFT('Users (Old)'!$C51,LEN('Users (Old)'!$E51)))='Users (Old)'!$E51,
     VALUE('Users (Old)'!$C51),
     VALUE(CONCAT('Users (Old)'!$E51,'Users (Old)'!$C51))))</f>
        <v>10</v>
      </c>
      <c r="G51" s="3">
        <f>IF('Users (Old)'!$D51="","",
      IF(VALUE(LEFT('Users (Old)'!$D51,LEN('Users (Old)'!$E51)))='Users (Old)'!$E51,
           VALUE('Users (Old)'!$D51),
           VALUE(CONCAT('Users (Old)'!$E51,'Users (Old)'!$D51))))</f>
        <v>10</v>
      </c>
      <c r="H51" s="32"/>
      <c r="I51" s="3" t="s">
        <v>166</v>
      </c>
      <c r="J51" s="32"/>
      <c r="K51" s="33"/>
      <c r="L51" s="33"/>
      <c r="M51" s="34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5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5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5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5"/>
      <c r="CT51" s="33"/>
      <c r="CU51" s="33"/>
      <c r="CV51" s="33"/>
      <c r="CW51" s="33"/>
      <c r="CX51" s="33"/>
      <c r="CY51" s="33"/>
      <c r="CZ51" s="33"/>
      <c r="DA51" s="33"/>
      <c r="DB51" s="33"/>
      <c r="DC51" s="33"/>
    </row>
    <row r="52" ht="19.5" customHeight="1">
      <c r="A52" s="3">
        <f>IFERROR(TRIM(CLEAN('Users (Old)'!$L52))+0,"")</f>
        <v>0</v>
      </c>
      <c r="B52" s="3">
        <f>IFERROR(TRIM(CLEAN('Users (Old)'!$M52))+0,"")</f>
        <v>0</v>
      </c>
      <c r="C52" s="3">
        <f t="array" ref="C52">IFERROR(VALUE(TEXTJOIN("",TRUE,IFERROR(MID('Users (Old)'!$AD52,ROW(INDIRECT("1:20")),1)+0,""))),"")</f>
        <v>0</v>
      </c>
      <c r="D52" s="3">
        <f t="array" ref="D52">IFERROR(VALUE(TEXTJOIN("",TRUE,IFERROR(MID('Users (Old)'!$AE52,ROW(INDIRECT("1:20")),1)+0,""))),"")</f>
        <v>0</v>
      </c>
      <c r="E52" s="3">
        <f t="array" ref="E52">IFERROR(INDEX('Country Codes'!$D:$D,MATCH('Users (Old)'!$I52,'Country Codes'!$A:$A,0)),"")</f>
        <v>1</v>
      </c>
      <c r="F52" s="3">
        <f>IF('Users (Old)'!$C52="","",
IF(VALUE(LEFT('Users (Old)'!$C52,LEN('Users (Old)'!$E52)))='Users (Old)'!$E52,
     VALUE('Users (Old)'!$C52),
     VALUE(CONCAT('Users (Old)'!$E52,'Users (Old)'!$C52))))</f>
        <v>10</v>
      </c>
      <c r="G52" s="3">
        <f>IF('Users (Old)'!$D52="","",
      IF(VALUE(LEFT('Users (Old)'!$D52,LEN('Users (Old)'!$E52)))='Users (Old)'!$E52,
           VALUE('Users (Old)'!$D52),
           VALUE(CONCAT('Users (Old)'!$E52,'Users (Old)'!$D52))))</f>
        <v>10</v>
      </c>
      <c r="H52" s="32"/>
      <c r="I52" s="3" t="s">
        <v>166</v>
      </c>
      <c r="J52" s="32"/>
      <c r="K52" s="33"/>
      <c r="L52" s="33"/>
      <c r="M52" s="34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5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5"/>
      <c r="BN52" s="33"/>
      <c r="BO52" s="33"/>
      <c r="BP52" s="33"/>
      <c r="BQ52" s="33"/>
      <c r="BR52" s="33"/>
      <c r="BS52" s="35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5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5"/>
      <c r="CT52" s="33"/>
      <c r="CU52" s="33"/>
      <c r="CV52" s="33"/>
      <c r="CW52" s="33"/>
      <c r="CX52" s="33"/>
      <c r="CY52" s="33"/>
      <c r="CZ52" s="33"/>
      <c r="DA52" s="33"/>
      <c r="DB52" s="33"/>
      <c r="DC52" s="33"/>
    </row>
    <row r="53" ht="19.5" customHeight="1">
      <c r="A53" s="3">
        <f>IFERROR(TRIM(CLEAN('Users (Old)'!$L53))+0,"")</f>
        <v>0</v>
      </c>
      <c r="B53" s="3">
        <f>IFERROR(TRIM(CLEAN('Users (Old)'!$M53))+0,"")</f>
        <v>0</v>
      </c>
      <c r="C53" s="3">
        <f t="array" ref="C53">IFERROR(VALUE(TEXTJOIN("",TRUE,IFERROR(MID('Users (Old)'!$AD53,ROW(INDIRECT("1:20")),1)+0,""))),"")</f>
        <v>0</v>
      </c>
      <c r="D53" s="3">
        <f t="array" ref="D53">IFERROR(VALUE(TEXTJOIN("",TRUE,IFERROR(MID('Users (Old)'!$AE53,ROW(INDIRECT("1:20")),1)+0,""))),"")</f>
        <v>0</v>
      </c>
      <c r="E53" s="3">
        <f t="array" ref="E53">IFERROR(INDEX('Country Codes'!$D:$D,MATCH('Users (Old)'!$I53,'Country Codes'!$A:$A,0)),"")</f>
        <v>1</v>
      </c>
      <c r="F53" s="3">
        <f>IF('Users (Old)'!$C53="","",
IF(VALUE(LEFT('Users (Old)'!$C53,LEN('Users (Old)'!$E53)))='Users (Old)'!$E53,
     VALUE('Users (Old)'!$C53),
     VALUE(CONCAT('Users (Old)'!$E53,'Users (Old)'!$C53))))</f>
        <v>10</v>
      </c>
      <c r="G53" s="3">
        <f>IF('Users (Old)'!$D53="","",
      IF(VALUE(LEFT('Users (Old)'!$D53,LEN('Users (Old)'!$E53)))='Users (Old)'!$E53,
           VALUE('Users (Old)'!$D53),
           VALUE(CONCAT('Users (Old)'!$E53,'Users (Old)'!$D53))))</f>
        <v>10</v>
      </c>
      <c r="H53" s="32"/>
      <c r="I53" s="3" t="s">
        <v>166</v>
      </c>
      <c r="J53" s="32"/>
      <c r="K53" s="33"/>
      <c r="L53" s="33"/>
      <c r="M53" s="34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5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5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5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5"/>
      <c r="CT53" s="33"/>
      <c r="CU53" s="33"/>
      <c r="CV53" s="33"/>
      <c r="CW53" s="33"/>
      <c r="CX53" s="33"/>
      <c r="CY53" s="33"/>
      <c r="CZ53" s="33"/>
      <c r="DA53" s="33"/>
      <c r="DB53" s="33"/>
      <c r="DC53" s="33"/>
    </row>
    <row r="54" ht="19.5" customHeight="1">
      <c r="A54" s="3">
        <f>IFERROR(TRIM(CLEAN('Users (Old)'!$L54))+0,"")</f>
        <v>0</v>
      </c>
      <c r="B54" s="3">
        <f>IFERROR(TRIM(CLEAN('Users (Old)'!$M54))+0,"")</f>
        <v>0</v>
      </c>
      <c r="C54" s="3">
        <f t="array" ref="C54">IFERROR(VALUE(TEXTJOIN("",TRUE,IFERROR(MID('Users (Old)'!$AD54,ROW(INDIRECT("1:20")),1)+0,""))),"")</f>
        <v>0</v>
      </c>
      <c r="D54" s="3">
        <f t="array" ref="D54">IFERROR(VALUE(TEXTJOIN("",TRUE,IFERROR(MID('Users (Old)'!$AE54,ROW(INDIRECT("1:20")),1)+0,""))),"")</f>
        <v>0</v>
      </c>
      <c r="E54" s="3">
        <f t="array" ref="E54">IFERROR(INDEX('Country Codes'!$D:$D,MATCH('Users (Old)'!$I54,'Country Codes'!$A:$A,0)),"")</f>
        <v>1</v>
      </c>
      <c r="F54" s="3">
        <f>IF('Users (Old)'!$C54="","",
IF(VALUE(LEFT('Users (Old)'!$C54,LEN('Users (Old)'!$E54)))='Users (Old)'!$E54,
     VALUE('Users (Old)'!$C54),
     VALUE(CONCAT('Users (Old)'!$E54,'Users (Old)'!$C54))))</f>
        <v>10</v>
      </c>
      <c r="G54" s="3">
        <f>IF('Users (Old)'!$D54="","",
      IF(VALUE(LEFT('Users (Old)'!$D54,LEN('Users (Old)'!$E54)))='Users (Old)'!$E54,
           VALUE('Users (Old)'!$D54),
           VALUE(CONCAT('Users (Old)'!$E54,'Users (Old)'!$D54))))</f>
        <v>10</v>
      </c>
      <c r="H54" s="32"/>
      <c r="I54" s="3" t="s">
        <v>166</v>
      </c>
      <c r="J54" s="32"/>
      <c r="K54" s="33"/>
      <c r="L54" s="33"/>
      <c r="M54" s="34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5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5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5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5"/>
      <c r="CT54" s="33"/>
      <c r="CU54" s="33"/>
      <c r="CV54" s="33"/>
      <c r="CW54" s="33"/>
      <c r="CX54" s="33"/>
      <c r="CY54" s="33"/>
      <c r="CZ54" s="33"/>
      <c r="DA54" s="33"/>
      <c r="DB54" s="33"/>
      <c r="DC54" s="33"/>
    </row>
    <row r="55" ht="19.5" customHeight="1">
      <c r="A55" s="3">
        <f>IFERROR(TRIM(CLEAN('Users (Old)'!$L55))+0,"")</f>
        <v>0</v>
      </c>
      <c r="B55" s="3">
        <f>IFERROR(TRIM(CLEAN('Users (Old)'!$M55))+0,"")</f>
        <v>0</v>
      </c>
      <c r="C55" s="3">
        <f t="array" ref="C55">IFERROR(VALUE(TEXTJOIN("",TRUE,IFERROR(MID('Users (Old)'!$AD55,ROW(INDIRECT("1:20")),1)+0,""))),"")</f>
        <v>0</v>
      </c>
      <c r="D55" s="3">
        <f t="array" ref="D55">IFERROR(VALUE(TEXTJOIN("",TRUE,IFERROR(MID('Users (Old)'!$AE55,ROW(INDIRECT("1:20")),1)+0,""))),"")</f>
        <v>0</v>
      </c>
      <c r="E55" s="3">
        <f t="array" ref="E55">IFERROR(INDEX('Country Codes'!$D:$D,MATCH('Users (Old)'!$I55,'Country Codes'!$A:$A,0)),"")</f>
        <v>1</v>
      </c>
      <c r="F55" s="3">
        <f>IF('Users (Old)'!$C55="","",
IF(VALUE(LEFT('Users (Old)'!$C55,LEN('Users (Old)'!$E55)))='Users (Old)'!$E55,
     VALUE('Users (Old)'!$C55),
     VALUE(CONCAT('Users (Old)'!$E55,'Users (Old)'!$C55))))</f>
        <v>10</v>
      </c>
      <c r="G55" s="3">
        <f>IF('Users (Old)'!$D55="","",
      IF(VALUE(LEFT('Users (Old)'!$D55,LEN('Users (Old)'!$E55)))='Users (Old)'!$E55,
           VALUE('Users (Old)'!$D55),
           VALUE(CONCAT('Users (Old)'!$E55,'Users (Old)'!$D55))))</f>
        <v>10</v>
      </c>
      <c r="H55" s="32"/>
      <c r="I55" s="3" t="s">
        <v>166</v>
      </c>
      <c r="J55" s="32"/>
      <c r="K55" s="33"/>
      <c r="L55" s="33"/>
      <c r="M55" s="34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5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5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5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5"/>
      <c r="CT55" s="33"/>
      <c r="CU55" s="33"/>
      <c r="CV55" s="33"/>
      <c r="CW55" s="33"/>
      <c r="CX55" s="33"/>
      <c r="CY55" s="33"/>
      <c r="CZ55" s="33"/>
      <c r="DA55" s="33"/>
      <c r="DB55" s="33"/>
      <c r="DC55" s="33"/>
    </row>
    <row r="56" ht="19.5" customHeight="1">
      <c r="A56" s="3">
        <f>IFERROR(TRIM(CLEAN('Users (Old)'!$L56))+0,"")</f>
        <v>0</v>
      </c>
      <c r="B56" s="3">
        <f>IFERROR(TRIM(CLEAN('Users (Old)'!$M56))+0,"")</f>
        <v>0</v>
      </c>
      <c r="C56" s="3">
        <f t="array" ref="C56">IFERROR(VALUE(TEXTJOIN("",TRUE,IFERROR(MID('Users (Old)'!$AD56,ROW(INDIRECT("1:20")),1)+0,""))),"")</f>
        <v>0</v>
      </c>
      <c r="D56" s="3">
        <f t="array" ref="D56">IFERROR(VALUE(TEXTJOIN("",TRUE,IFERROR(MID('Users (Old)'!$AE56,ROW(INDIRECT("1:20")),1)+0,""))),"")</f>
        <v>0</v>
      </c>
      <c r="E56" s="3">
        <f t="array" ref="E56">IFERROR(INDEX('Country Codes'!$D:$D,MATCH('Users (Old)'!$I56,'Country Codes'!$A:$A,0)),"")</f>
        <v>1</v>
      </c>
      <c r="F56" s="3">
        <f>IF('Users (Old)'!$C56="","",
IF(VALUE(LEFT('Users (Old)'!$C56,LEN('Users (Old)'!$E56)))='Users (Old)'!$E56,
     VALUE('Users (Old)'!$C56),
     VALUE(CONCAT('Users (Old)'!$E56,'Users (Old)'!$C56))))</f>
        <v>10</v>
      </c>
      <c r="G56" s="3">
        <f>IF('Users (Old)'!$D56="","",
      IF(VALUE(LEFT('Users (Old)'!$D56,LEN('Users (Old)'!$E56)))='Users (Old)'!$E56,
           VALUE('Users (Old)'!$D56),
           VALUE(CONCAT('Users (Old)'!$E56,'Users (Old)'!$D56))))</f>
        <v>10</v>
      </c>
      <c r="H56" s="32"/>
      <c r="I56" s="3" t="s">
        <v>166</v>
      </c>
      <c r="J56" s="32"/>
      <c r="K56" s="33"/>
      <c r="L56" s="33"/>
      <c r="M56" s="34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5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5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5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5"/>
      <c r="CT56" s="33"/>
      <c r="CU56" s="33"/>
      <c r="CV56" s="33"/>
      <c r="CW56" s="33"/>
      <c r="CX56" s="33"/>
      <c r="CY56" s="33"/>
      <c r="CZ56" s="33"/>
      <c r="DA56" s="33"/>
      <c r="DB56" s="33"/>
      <c r="DC56" s="33"/>
    </row>
    <row r="57" ht="19.5" customHeight="1">
      <c r="A57" s="3">
        <f>IFERROR(TRIM(CLEAN('Users (Old)'!$L57))+0,"")</f>
        <v>0</v>
      </c>
      <c r="B57" s="3">
        <f>IFERROR(TRIM(CLEAN('Users (Old)'!$M57))+0,"")</f>
        <v>0</v>
      </c>
      <c r="C57" s="3">
        <f t="array" ref="C57">IFERROR(VALUE(TEXTJOIN("",TRUE,IFERROR(MID('Users (Old)'!$AD57,ROW(INDIRECT("1:20")),1)+0,""))),"")</f>
        <v>0</v>
      </c>
      <c r="D57" s="3">
        <f t="array" ref="D57">IFERROR(VALUE(TEXTJOIN("",TRUE,IFERROR(MID('Users (Old)'!$AE57,ROW(INDIRECT("1:20")),1)+0,""))),"")</f>
        <v>0</v>
      </c>
      <c r="E57" s="3">
        <f t="array" ref="E57">IFERROR(INDEX('Country Codes'!$D:$D,MATCH('Users (Old)'!$I57,'Country Codes'!$A:$A,0)),"")</f>
        <v>1</v>
      </c>
      <c r="F57" s="3">
        <f>IF('Users (Old)'!$C57="","",
IF(VALUE(LEFT('Users (Old)'!$C57,LEN('Users (Old)'!$E57)))='Users (Old)'!$E57,
     VALUE('Users (Old)'!$C57),
     VALUE(CONCAT('Users (Old)'!$E57,'Users (Old)'!$C57))))</f>
        <v>10</v>
      </c>
      <c r="G57" s="3">
        <f>IF('Users (Old)'!$D57="","",
      IF(VALUE(LEFT('Users (Old)'!$D57,LEN('Users (Old)'!$E57)))='Users (Old)'!$E57,
           VALUE('Users (Old)'!$D57),
           VALUE(CONCAT('Users (Old)'!$E57,'Users (Old)'!$D57))))</f>
        <v>10</v>
      </c>
      <c r="H57" s="32"/>
      <c r="I57" s="3" t="s">
        <v>166</v>
      </c>
      <c r="J57" s="32"/>
      <c r="K57" s="33"/>
      <c r="L57" s="33"/>
      <c r="M57" s="34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5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5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5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5"/>
      <c r="CT57" s="33"/>
      <c r="CU57" s="33"/>
      <c r="CV57" s="33"/>
      <c r="CW57" s="33"/>
      <c r="CX57" s="33"/>
      <c r="CY57" s="33"/>
      <c r="CZ57" s="33"/>
      <c r="DA57" s="33"/>
      <c r="DB57" s="33"/>
      <c r="DC57" s="33"/>
    </row>
    <row r="58" ht="19.5" customHeight="1">
      <c r="A58" s="3">
        <f>IFERROR(TRIM(CLEAN('Users (Old)'!$L58))+0,"")</f>
        <v>0</v>
      </c>
      <c r="B58" s="3">
        <f>IFERROR(TRIM(CLEAN('Users (Old)'!$M58))+0,"")</f>
        <v>0</v>
      </c>
      <c r="C58" s="3">
        <f t="array" ref="C58">IFERROR(VALUE(TEXTJOIN("",TRUE,IFERROR(MID('Users (Old)'!$AD58,ROW(INDIRECT("1:20")),1)+0,""))),"")</f>
        <v>0</v>
      </c>
      <c r="D58" s="3">
        <f t="array" ref="D58">IFERROR(VALUE(TEXTJOIN("",TRUE,IFERROR(MID('Users (Old)'!$AE58,ROW(INDIRECT("1:20")),1)+0,""))),"")</f>
        <v>0</v>
      </c>
      <c r="E58" s="3">
        <f t="array" ref="E58">IFERROR(INDEX('Country Codes'!$D:$D,MATCH('Users (Old)'!$I58,'Country Codes'!$A:$A,0)),"")</f>
        <v>1</v>
      </c>
      <c r="F58" s="3">
        <f>IF('Users (Old)'!$C58="","",
IF(VALUE(LEFT('Users (Old)'!$C58,LEN('Users (Old)'!$E58)))='Users (Old)'!$E58,
     VALUE('Users (Old)'!$C58),
     VALUE(CONCAT('Users (Old)'!$E58,'Users (Old)'!$C58))))</f>
        <v>10</v>
      </c>
      <c r="G58" s="3">
        <f>IF('Users (Old)'!$D58="","",
      IF(VALUE(LEFT('Users (Old)'!$D58,LEN('Users (Old)'!$E58)))='Users (Old)'!$E58,
           VALUE('Users (Old)'!$D58),
           VALUE(CONCAT('Users (Old)'!$E58,'Users (Old)'!$D58))))</f>
        <v>10</v>
      </c>
      <c r="H58" s="32"/>
      <c r="I58" s="3" t="s">
        <v>166</v>
      </c>
      <c r="J58" s="32"/>
      <c r="K58" s="33"/>
      <c r="L58" s="33"/>
      <c r="M58" s="34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5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5"/>
      <c r="BN58" s="33"/>
      <c r="BO58" s="33"/>
      <c r="BP58" s="33"/>
      <c r="BQ58" s="33"/>
      <c r="BR58" s="33"/>
      <c r="BS58" s="35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5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5"/>
      <c r="CT58" s="33"/>
      <c r="CU58" s="33"/>
      <c r="CV58" s="33"/>
      <c r="CW58" s="33"/>
      <c r="CX58" s="33"/>
      <c r="CY58" s="33"/>
      <c r="CZ58" s="33"/>
      <c r="DA58" s="33"/>
      <c r="DB58" s="33"/>
      <c r="DC58" s="33"/>
    </row>
    <row r="59" ht="19.5" customHeight="1">
      <c r="A59" s="3">
        <f>IFERROR(TRIM(CLEAN('Users (Old)'!$L59))+0,"")</f>
        <v>0</v>
      </c>
      <c r="B59" s="3">
        <f>IFERROR(TRIM(CLEAN('Users (Old)'!$M59))+0,"")</f>
        <v>0</v>
      </c>
      <c r="C59" s="3">
        <f t="array" ref="C59">IFERROR(VALUE(TEXTJOIN("",TRUE,IFERROR(MID('Users (Old)'!$AD59,ROW(INDIRECT("1:20")),1)+0,""))),"")</f>
        <v>0</v>
      </c>
      <c r="D59" s="3">
        <f t="array" ref="D59">IFERROR(VALUE(TEXTJOIN("",TRUE,IFERROR(MID('Users (Old)'!$AE59,ROW(INDIRECT("1:20")),1)+0,""))),"")</f>
        <v>0</v>
      </c>
      <c r="E59" s="3">
        <f t="array" ref="E59">IFERROR(INDEX('Country Codes'!$D:$D,MATCH('Users (Old)'!$I59,'Country Codes'!$A:$A,0)),"")</f>
        <v>1</v>
      </c>
      <c r="F59" s="3">
        <f>IF('Users (Old)'!$C59="","",
IF(VALUE(LEFT('Users (Old)'!$C59,LEN('Users (Old)'!$E59)))='Users (Old)'!$E59,
     VALUE('Users (Old)'!$C59),
     VALUE(CONCAT('Users (Old)'!$E59,'Users (Old)'!$C59))))</f>
        <v>10</v>
      </c>
      <c r="G59" s="3">
        <f>IF('Users (Old)'!$D59="","",
      IF(VALUE(LEFT('Users (Old)'!$D59,LEN('Users (Old)'!$E59)))='Users (Old)'!$E59,
           VALUE('Users (Old)'!$D59),
           VALUE(CONCAT('Users (Old)'!$E59,'Users (Old)'!$D59))))</f>
        <v>10</v>
      </c>
      <c r="H59" s="32"/>
      <c r="I59" s="3" t="s">
        <v>166</v>
      </c>
      <c r="J59" s="32"/>
      <c r="K59" s="33"/>
      <c r="L59" s="33"/>
      <c r="M59" s="34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5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5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5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5"/>
      <c r="CT59" s="33"/>
      <c r="CU59" s="33"/>
      <c r="CV59" s="33"/>
      <c r="CW59" s="33"/>
      <c r="CX59" s="33"/>
      <c r="CY59" s="33"/>
      <c r="CZ59" s="33"/>
      <c r="DA59" s="33"/>
      <c r="DB59" s="33"/>
      <c r="DC59" s="33"/>
    </row>
    <row r="60" ht="19.5" customHeight="1">
      <c r="A60" s="3">
        <f>IFERROR(TRIM(CLEAN('Users (Old)'!$L60))+0,"")</f>
        <v>0</v>
      </c>
      <c r="B60" s="3">
        <f>IFERROR(TRIM(CLEAN('Users (Old)'!$M60))+0,"")</f>
        <v>0</v>
      </c>
      <c r="C60" s="3">
        <f t="array" ref="C60">IFERROR(VALUE(TEXTJOIN("",TRUE,IFERROR(MID('Users (Old)'!$AD60,ROW(INDIRECT("1:20")),1)+0,""))),"")</f>
        <v>0</v>
      </c>
      <c r="D60" s="3">
        <f t="array" ref="D60">IFERROR(VALUE(TEXTJOIN("",TRUE,IFERROR(MID('Users (Old)'!$AE60,ROW(INDIRECT("1:20")),1)+0,""))),"")</f>
        <v>0</v>
      </c>
      <c r="E60" s="3">
        <f t="array" ref="E60">IFERROR(INDEX('Country Codes'!$D:$D,MATCH('Users (Old)'!$I60,'Country Codes'!$A:$A,0)),"")</f>
        <v>1</v>
      </c>
      <c r="F60" s="3">
        <f>IF('Users (Old)'!$C60="","",
IF(VALUE(LEFT('Users (Old)'!$C60,LEN('Users (Old)'!$E60)))='Users (Old)'!$E60,
     VALUE('Users (Old)'!$C60),
     VALUE(CONCAT('Users (Old)'!$E60,'Users (Old)'!$C60))))</f>
        <v>10</v>
      </c>
      <c r="G60" s="3">
        <f>IF('Users (Old)'!$D60="","",
      IF(VALUE(LEFT('Users (Old)'!$D60,LEN('Users (Old)'!$E60)))='Users (Old)'!$E60,
           VALUE('Users (Old)'!$D60),
           VALUE(CONCAT('Users (Old)'!$E60,'Users (Old)'!$D60))))</f>
        <v>10</v>
      </c>
      <c r="H60" s="32"/>
      <c r="I60" s="3" t="s">
        <v>166</v>
      </c>
      <c r="J60" s="32"/>
      <c r="K60" s="33"/>
      <c r="L60" s="33"/>
      <c r="M60" s="34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5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5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5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</row>
    <row r="61" ht="19.5" customHeight="1">
      <c r="A61" s="3">
        <f>IFERROR(TRIM(CLEAN('Users (Old)'!$L61))+0,"")</f>
        <v>0</v>
      </c>
      <c r="B61" s="3">
        <f>IFERROR(TRIM(CLEAN('Users (Old)'!$M61))+0,"")</f>
        <v>0</v>
      </c>
      <c r="C61" s="3">
        <f t="array" ref="C61">IFERROR(VALUE(TEXTJOIN("",TRUE,IFERROR(MID('Users (Old)'!$AD61,ROW(INDIRECT("1:20")),1)+0,""))),"")</f>
        <v>0</v>
      </c>
      <c r="D61" s="3">
        <f t="array" ref="D61">IFERROR(VALUE(TEXTJOIN("",TRUE,IFERROR(MID('Users (Old)'!$AE61,ROW(INDIRECT("1:20")),1)+0,""))),"")</f>
        <v>0</v>
      </c>
      <c r="E61" s="3">
        <f t="array" ref="E61">IFERROR(INDEX('Country Codes'!$D:$D,MATCH('Users (Old)'!$I61,'Country Codes'!$A:$A,0)),"")</f>
        <v>1</v>
      </c>
      <c r="F61" s="3">
        <f>IF('Users (Old)'!$C61="","",
IF(VALUE(LEFT('Users (Old)'!$C61,LEN('Users (Old)'!$E61)))='Users (Old)'!$E61,
     VALUE('Users (Old)'!$C61),
     VALUE(CONCAT('Users (Old)'!$E61,'Users (Old)'!$C61))))</f>
        <v>10</v>
      </c>
      <c r="G61" s="3">
        <f>IF('Users (Old)'!$D61="","",
      IF(VALUE(LEFT('Users (Old)'!$D61,LEN('Users (Old)'!$E61)))='Users (Old)'!$E61,
           VALUE('Users (Old)'!$D61),
           VALUE(CONCAT('Users (Old)'!$E61,'Users (Old)'!$D61))))</f>
        <v>10</v>
      </c>
      <c r="H61" s="32"/>
      <c r="I61" s="3" t="s">
        <v>166</v>
      </c>
      <c r="J61" s="32"/>
      <c r="K61" s="33"/>
      <c r="L61" s="33"/>
      <c r="M61" s="34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5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5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5"/>
      <c r="CT61" s="33"/>
      <c r="CU61" s="33"/>
      <c r="CV61" s="33"/>
      <c r="CW61" s="33"/>
      <c r="CX61" s="33"/>
      <c r="CY61" s="33"/>
      <c r="CZ61" s="33"/>
      <c r="DA61" s="33"/>
      <c r="DB61" s="33"/>
      <c r="DC61" s="33"/>
    </row>
    <row r="62" ht="19.5" customHeight="1">
      <c r="A62" s="3">
        <f>IFERROR(TRIM(CLEAN('Users (Old)'!$L62))+0,"")</f>
        <v>0</v>
      </c>
      <c r="B62" s="3">
        <f>IFERROR(TRIM(CLEAN('Users (Old)'!$M62))+0,"")</f>
        <v>0</v>
      </c>
      <c r="C62" s="3">
        <f t="array" ref="C62">IFERROR(VALUE(TEXTJOIN("",TRUE,IFERROR(MID('Users (Old)'!$AD62,ROW(INDIRECT("1:20")),1)+0,""))),"")</f>
        <v>0</v>
      </c>
      <c r="D62" s="3">
        <f t="array" ref="D62">IFERROR(VALUE(TEXTJOIN("",TRUE,IFERROR(MID('Users (Old)'!$AE62,ROW(INDIRECT("1:20")),1)+0,""))),"")</f>
        <v>0</v>
      </c>
      <c r="E62" s="3">
        <f t="array" ref="E62">IFERROR(INDEX('Country Codes'!$D:$D,MATCH('Users (Old)'!$I62,'Country Codes'!$A:$A,0)),"")</f>
        <v>1</v>
      </c>
      <c r="F62" s="3">
        <f>IF('Users (Old)'!$C62="","",
IF(VALUE(LEFT('Users (Old)'!$C62,LEN('Users (Old)'!$E62)))='Users (Old)'!$E62,
     VALUE('Users (Old)'!$C62),
     VALUE(CONCAT('Users (Old)'!$E62,'Users (Old)'!$C62))))</f>
        <v>10</v>
      </c>
      <c r="G62" s="3">
        <f>IF('Users (Old)'!$D62="","",
      IF(VALUE(LEFT('Users (Old)'!$D62,LEN('Users (Old)'!$E62)))='Users (Old)'!$E62,
           VALUE('Users (Old)'!$D62),
           VALUE(CONCAT('Users (Old)'!$E62,'Users (Old)'!$D62))))</f>
        <v>10</v>
      </c>
      <c r="H62" s="32"/>
      <c r="I62" s="3" t="s">
        <v>166</v>
      </c>
      <c r="J62" s="32"/>
      <c r="K62" s="33"/>
      <c r="L62" s="33"/>
      <c r="M62" s="34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5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5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5"/>
      <c r="CT62" s="33"/>
      <c r="CU62" s="33"/>
      <c r="CV62" s="33"/>
      <c r="CW62" s="33"/>
      <c r="CX62" s="33"/>
      <c r="CY62" s="33"/>
      <c r="CZ62" s="33"/>
      <c r="DA62" s="33"/>
      <c r="DB62" s="33"/>
      <c r="DC62" s="33"/>
    </row>
    <row r="63" ht="19.5" customHeight="1">
      <c r="A63" s="3">
        <f>IFERROR(TRIM(CLEAN('Users (Old)'!$L63))+0,"")</f>
        <v>0</v>
      </c>
      <c r="B63" s="3">
        <f>IFERROR(TRIM(CLEAN('Users (Old)'!$M63))+0,"")</f>
        <v>0</v>
      </c>
      <c r="C63" s="3">
        <f t="array" ref="C63">IFERROR(VALUE(TEXTJOIN("",TRUE,IFERROR(MID('Users (Old)'!$AD63,ROW(INDIRECT("1:20")),1)+0,""))),"")</f>
        <v>0</v>
      </c>
      <c r="D63" s="3">
        <f t="array" ref="D63">IFERROR(VALUE(TEXTJOIN("",TRUE,IFERROR(MID('Users (Old)'!$AE63,ROW(INDIRECT("1:20")),1)+0,""))),"")</f>
        <v>0</v>
      </c>
      <c r="E63" s="3">
        <f t="array" ref="E63">IFERROR(INDEX('Country Codes'!$D:$D,MATCH('Users (Old)'!$I63,'Country Codes'!$A:$A,0)),"")</f>
        <v>1</v>
      </c>
      <c r="F63" s="3">
        <f>IF('Users (Old)'!$C63="","",
IF(VALUE(LEFT('Users (Old)'!$C63,LEN('Users (Old)'!$E63)))='Users (Old)'!$E63,
     VALUE('Users (Old)'!$C63),
     VALUE(CONCAT('Users (Old)'!$E63,'Users (Old)'!$C63))))</f>
        <v>10</v>
      </c>
      <c r="G63" s="3">
        <f>IF('Users (Old)'!$D63="","",
      IF(VALUE(LEFT('Users (Old)'!$D63,LEN('Users (Old)'!$E63)))='Users (Old)'!$E63,
           VALUE('Users (Old)'!$D63),
           VALUE(CONCAT('Users (Old)'!$E63,'Users (Old)'!$D63))))</f>
        <v>10</v>
      </c>
      <c r="H63" s="32"/>
      <c r="I63" s="3" t="s">
        <v>166</v>
      </c>
      <c r="J63" s="32"/>
      <c r="K63" s="33"/>
      <c r="L63" s="33"/>
      <c r="M63" s="34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5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5"/>
      <c r="BN63" s="33"/>
      <c r="BO63" s="33"/>
      <c r="BP63" s="33"/>
      <c r="BQ63" s="33"/>
      <c r="BR63" s="33"/>
      <c r="BS63" s="35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5"/>
      <c r="CE63" s="33"/>
      <c r="CF63" s="33"/>
      <c r="CG63" s="33"/>
      <c r="CH63" s="33"/>
      <c r="CI63" s="33"/>
      <c r="CJ63" s="33"/>
      <c r="CK63" s="33"/>
      <c r="CL63" s="33"/>
      <c r="CM63" s="33"/>
      <c r="CN63" s="33"/>
      <c r="CO63" s="33"/>
      <c r="CP63" s="33"/>
      <c r="CQ63" s="33"/>
      <c r="CR63" s="33"/>
      <c r="CS63" s="35"/>
      <c r="CT63" s="33"/>
      <c r="CU63" s="33"/>
      <c r="CV63" s="33"/>
      <c r="CW63" s="33"/>
      <c r="CX63" s="33"/>
      <c r="CY63" s="33"/>
      <c r="CZ63" s="33"/>
      <c r="DA63" s="33"/>
      <c r="DB63" s="33"/>
      <c r="DC63" s="33"/>
    </row>
    <row r="64" ht="19.5" customHeight="1">
      <c r="A64" s="3">
        <f>IFERROR(TRIM(CLEAN('Users (Old)'!$L64))+0,"")</f>
        <v>0</v>
      </c>
      <c r="B64" s="3">
        <f>IFERROR(TRIM(CLEAN('Users (Old)'!$M64))+0,"")</f>
        <v>0</v>
      </c>
      <c r="C64" s="3">
        <f t="array" ref="C64">IFERROR(VALUE(TEXTJOIN("",TRUE,IFERROR(MID('Users (Old)'!$AD64,ROW(INDIRECT("1:20")),1)+0,""))),"")</f>
        <v>0</v>
      </c>
      <c r="D64" s="3">
        <f t="array" ref="D64">IFERROR(VALUE(TEXTJOIN("",TRUE,IFERROR(MID('Users (Old)'!$AE64,ROW(INDIRECT("1:20")),1)+0,""))),"")</f>
        <v>0</v>
      </c>
      <c r="E64" s="3">
        <f t="array" ref="E64">IFERROR(INDEX('Country Codes'!$D:$D,MATCH('Users (Old)'!$I64,'Country Codes'!$A:$A,0)),"")</f>
        <v>1</v>
      </c>
      <c r="F64" s="3">
        <f>IF('Users (Old)'!$C64="","",
IF(VALUE(LEFT('Users (Old)'!$C64,LEN('Users (Old)'!$E64)))='Users (Old)'!$E64,
     VALUE('Users (Old)'!$C64),
     VALUE(CONCAT('Users (Old)'!$E64,'Users (Old)'!$C64))))</f>
        <v>10</v>
      </c>
      <c r="G64" s="3">
        <f>IF('Users (Old)'!$D64="","",
      IF(VALUE(LEFT('Users (Old)'!$D64,LEN('Users (Old)'!$E64)))='Users (Old)'!$E64,
           VALUE('Users (Old)'!$D64),
           VALUE(CONCAT('Users (Old)'!$E64,'Users (Old)'!$D64))))</f>
        <v>10</v>
      </c>
      <c r="H64" s="32"/>
      <c r="I64" s="3" t="s">
        <v>166</v>
      </c>
      <c r="J64" s="32"/>
      <c r="K64" s="33"/>
      <c r="L64" s="33"/>
      <c r="M64" s="34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5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5"/>
      <c r="BT64" s="33"/>
      <c r="BU64" s="33"/>
      <c r="BV64" s="33"/>
      <c r="BW64" s="33"/>
      <c r="BX64" s="33"/>
      <c r="BY64" s="35"/>
      <c r="BZ64" s="33"/>
      <c r="CA64" s="33"/>
      <c r="CB64" s="33"/>
      <c r="CC64" s="33"/>
      <c r="CD64" s="35"/>
      <c r="CE64" s="33"/>
      <c r="CF64" s="33"/>
      <c r="CG64" s="33"/>
      <c r="CH64" s="33"/>
      <c r="CI64" s="33"/>
      <c r="CJ64" s="33"/>
      <c r="CK64" s="33"/>
      <c r="CL64" s="33"/>
      <c r="CM64" s="33"/>
      <c r="CN64" s="33"/>
      <c r="CO64" s="33"/>
      <c r="CP64" s="33"/>
      <c r="CQ64" s="33"/>
      <c r="CR64" s="33"/>
      <c r="CS64" s="35"/>
      <c r="CT64" s="33"/>
      <c r="CU64" s="33"/>
      <c r="CV64" s="33"/>
      <c r="CW64" s="33"/>
      <c r="CX64" s="33"/>
      <c r="CY64" s="33"/>
      <c r="CZ64" s="33"/>
      <c r="DA64" s="33"/>
      <c r="DB64" s="33"/>
      <c r="DC64" s="33"/>
    </row>
    <row r="65" ht="19.5" customHeight="1">
      <c r="A65" s="3">
        <f>IFERROR(TRIM(CLEAN('Users (Old)'!$L65))+0,"")</f>
        <v>0</v>
      </c>
      <c r="B65" s="3">
        <f>IFERROR(TRIM(CLEAN('Users (Old)'!$M65))+0,"")</f>
        <v>0</v>
      </c>
      <c r="C65" s="3">
        <f t="array" ref="C65">IFERROR(VALUE(TEXTJOIN("",TRUE,IFERROR(MID('Users (Old)'!$AD65,ROW(INDIRECT("1:20")),1)+0,""))),"")</f>
        <v>0</v>
      </c>
      <c r="D65" s="3">
        <f t="array" ref="D65">IFERROR(VALUE(TEXTJOIN("",TRUE,IFERROR(MID('Users (Old)'!$AE65,ROW(INDIRECT("1:20")),1)+0,""))),"")</f>
        <v>0</v>
      </c>
      <c r="E65" s="3">
        <f t="array" ref="E65">IFERROR(INDEX('Country Codes'!$D:$D,MATCH('Users (Old)'!$I65,'Country Codes'!$A:$A,0)),"")</f>
        <v>1</v>
      </c>
      <c r="F65" s="3">
        <f>IF('Users (Old)'!$C65="","",
IF(VALUE(LEFT('Users (Old)'!$C65,LEN('Users (Old)'!$E65)))='Users (Old)'!$E65,
     VALUE('Users (Old)'!$C65),
     VALUE(CONCAT('Users (Old)'!$E65,'Users (Old)'!$C65))))</f>
        <v>10</v>
      </c>
      <c r="G65" s="3">
        <f>IF('Users (Old)'!$D65="","",
      IF(VALUE(LEFT('Users (Old)'!$D65,LEN('Users (Old)'!$E65)))='Users (Old)'!$E65,
           VALUE('Users (Old)'!$D65),
           VALUE(CONCAT('Users (Old)'!$E65,'Users (Old)'!$D65))))</f>
        <v>10</v>
      </c>
      <c r="H65" s="32"/>
      <c r="I65" s="3" t="s">
        <v>166</v>
      </c>
      <c r="J65" s="32"/>
      <c r="K65" s="33"/>
      <c r="L65" s="33"/>
      <c r="M65" s="34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5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5"/>
      <c r="BT65" s="33"/>
      <c r="BU65" s="33"/>
      <c r="BV65" s="33"/>
      <c r="BW65" s="33"/>
      <c r="BX65" s="33"/>
      <c r="BY65" s="33"/>
      <c r="BZ65" s="33"/>
      <c r="CA65" s="33"/>
      <c r="CB65" s="33"/>
      <c r="CC65" s="35"/>
      <c r="CD65" s="35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3"/>
      <c r="CP65" s="33"/>
      <c r="CQ65" s="33"/>
      <c r="CR65" s="33"/>
      <c r="CS65" s="35"/>
      <c r="CT65" s="33"/>
      <c r="CU65" s="33"/>
      <c r="CV65" s="33"/>
      <c r="CW65" s="33"/>
      <c r="CX65" s="33"/>
      <c r="CY65" s="33"/>
      <c r="CZ65" s="33"/>
      <c r="DA65" s="33"/>
      <c r="DB65" s="33"/>
      <c r="DC65" s="33"/>
    </row>
    <row r="66" ht="19.5" customHeight="1">
      <c r="A66" s="3">
        <f>IFERROR(TRIM(CLEAN('Users (Old)'!$L66))+0,"")</f>
        <v>0</v>
      </c>
      <c r="B66" s="3">
        <f>IFERROR(TRIM(CLEAN('Users (Old)'!$M66))+0,"")</f>
        <v>0</v>
      </c>
      <c r="C66" s="3">
        <f t="array" ref="C66">IFERROR(VALUE(TEXTJOIN("",TRUE,IFERROR(MID('Users (Old)'!$AD66,ROW(INDIRECT("1:20")),1)+0,""))),"")</f>
        <v>0</v>
      </c>
      <c r="D66" s="3">
        <f t="array" ref="D66">IFERROR(VALUE(TEXTJOIN("",TRUE,IFERROR(MID('Users (Old)'!$AE66,ROW(INDIRECT("1:20")),1)+0,""))),"")</f>
        <v>0</v>
      </c>
      <c r="E66" s="3">
        <f t="array" ref="E66">IFERROR(INDEX('Country Codes'!$D:$D,MATCH('Users (Old)'!$I66,'Country Codes'!$A:$A,0)),"")</f>
        <v>1</v>
      </c>
      <c r="F66" s="3">
        <f>IF('Users (Old)'!$C66="","",
IF(VALUE(LEFT('Users (Old)'!$C66,LEN('Users (Old)'!$E66)))='Users (Old)'!$E66,
     VALUE('Users (Old)'!$C66),
     VALUE(CONCAT('Users (Old)'!$E66,'Users (Old)'!$C66))))</f>
        <v>10</v>
      </c>
      <c r="G66" s="3">
        <f>IF('Users (Old)'!$D66="","",
      IF(VALUE(LEFT('Users (Old)'!$D66,LEN('Users (Old)'!$E66)))='Users (Old)'!$E66,
           VALUE('Users (Old)'!$D66),
           VALUE(CONCAT('Users (Old)'!$E66,'Users (Old)'!$D66))))</f>
        <v>10</v>
      </c>
      <c r="H66" s="32"/>
      <c r="I66" s="3" t="s">
        <v>166</v>
      </c>
      <c r="J66" s="32"/>
      <c r="K66" s="33"/>
      <c r="L66" s="33"/>
      <c r="M66" s="34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5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5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5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5"/>
      <c r="CT66" s="33"/>
      <c r="CU66" s="33"/>
      <c r="CV66" s="33"/>
      <c r="CW66" s="33"/>
      <c r="CX66" s="33"/>
      <c r="CY66" s="33"/>
      <c r="CZ66" s="33"/>
      <c r="DA66" s="33"/>
      <c r="DB66" s="33"/>
      <c r="DC66" s="33"/>
    </row>
    <row r="67" ht="19.5" customHeight="1">
      <c r="A67" s="3">
        <f>IFERROR(TRIM(CLEAN('Users (Old)'!$L67))+0,"")</f>
        <v>0</v>
      </c>
      <c r="B67" s="3">
        <f>IFERROR(TRIM(CLEAN('Users (Old)'!$M67))+0,"")</f>
        <v>0</v>
      </c>
      <c r="C67" s="3">
        <f t="array" ref="C67">IFERROR(VALUE(TEXTJOIN("",TRUE,IFERROR(MID('Users (Old)'!$AD67,ROW(INDIRECT("1:20")),1)+0,""))),"")</f>
        <v>0</v>
      </c>
      <c r="D67" s="3">
        <f t="array" ref="D67">IFERROR(VALUE(TEXTJOIN("",TRUE,IFERROR(MID('Users (Old)'!$AE67,ROW(INDIRECT("1:20")),1)+0,""))),"")</f>
        <v>0</v>
      </c>
      <c r="E67" s="3">
        <f t="array" ref="E67">IFERROR(INDEX('Country Codes'!$D:$D,MATCH('Users (Old)'!$I67,'Country Codes'!$A:$A,0)),"")</f>
        <v>1</v>
      </c>
      <c r="F67" s="3">
        <f>IF('Users (Old)'!$C67="","",
IF(VALUE(LEFT('Users (Old)'!$C67,LEN('Users (Old)'!$E67)))='Users (Old)'!$E67,
     VALUE('Users (Old)'!$C67),
     VALUE(CONCAT('Users (Old)'!$E67,'Users (Old)'!$C67))))</f>
        <v>10</v>
      </c>
      <c r="G67" s="3">
        <f>IF('Users (Old)'!$D67="","",
      IF(VALUE(LEFT('Users (Old)'!$D67,LEN('Users (Old)'!$E67)))='Users (Old)'!$E67,
           VALUE('Users (Old)'!$D67),
           VALUE(CONCAT('Users (Old)'!$E67,'Users (Old)'!$D67))))</f>
        <v>10</v>
      </c>
      <c r="H67" s="32"/>
      <c r="I67" s="3" t="s">
        <v>166</v>
      </c>
      <c r="J67" s="32"/>
      <c r="K67" s="33"/>
      <c r="L67" s="33"/>
      <c r="M67" s="34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5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5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5"/>
      <c r="CE67" s="33"/>
      <c r="CF67" s="33"/>
      <c r="CG67" s="33"/>
      <c r="CH67" s="33"/>
      <c r="CI67" s="33"/>
      <c r="CJ67" s="33"/>
      <c r="CK67" s="33"/>
      <c r="CL67" s="33"/>
      <c r="CM67" s="33"/>
      <c r="CN67" s="33"/>
      <c r="CO67" s="33"/>
      <c r="CP67" s="33"/>
      <c r="CQ67" s="33"/>
      <c r="CR67" s="33"/>
      <c r="CS67" s="35"/>
      <c r="CT67" s="33"/>
      <c r="CU67" s="33"/>
      <c r="CV67" s="33"/>
      <c r="CW67" s="33"/>
      <c r="CX67" s="33"/>
      <c r="CY67" s="33"/>
      <c r="CZ67" s="33"/>
      <c r="DA67" s="33"/>
      <c r="DB67" s="33"/>
      <c r="DC67" s="33"/>
    </row>
    <row r="68" ht="19.5" customHeight="1">
      <c r="A68" s="3">
        <f>IFERROR(TRIM(CLEAN('Users (Old)'!$L68))+0,"")</f>
        <v>0</v>
      </c>
      <c r="B68" s="3">
        <f>IFERROR(TRIM(CLEAN('Users (Old)'!$M68))+0,"")</f>
        <v>0</v>
      </c>
      <c r="C68" s="3">
        <f t="array" ref="C68">IFERROR(VALUE(TEXTJOIN("",TRUE,IFERROR(MID('Users (Old)'!$AD68,ROW(INDIRECT("1:20")),1)+0,""))),"")</f>
        <v>0</v>
      </c>
      <c r="D68" s="3">
        <f t="array" ref="D68">IFERROR(VALUE(TEXTJOIN("",TRUE,IFERROR(MID('Users (Old)'!$AE68,ROW(INDIRECT("1:20")),1)+0,""))),"")</f>
        <v>0</v>
      </c>
      <c r="E68" s="3">
        <f t="array" ref="E68">IFERROR(INDEX('Country Codes'!$D:$D,MATCH('Users (Old)'!$I68,'Country Codes'!$A:$A,0)),"")</f>
        <v>1</v>
      </c>
      <c r="F68" s="3">
        <f>IF('Users (Old)'!$C68="","",
IF(VALUE(LEFT('Users (Old)'!$C68,LEN('Users (Old)'!$E68)))='Users (Old)'!$E68,
     VALUE('Users (Old)'!$C68),
     VALUE(CONCAT('Users (Old)'!$E68,'Users (Old)'!$C68))))</f>
        <v>10</v>
      </c>
      <c r="G68" s="3">
        <f>IF('Users (Old)'!$D68="","",
      IF(VALUE(LEFT('Users (Old)'!$D68,LEN('Users (Old)'!$E68)))='Users (Old)'!$E68,
           VALUE('Users (Old)'!$D68),
           VALUE(CONCAT('Users (Old)'!$E68,'Users (Old)'!$D68))))</f>
        <v>10</v>
      </c>
      <c r="H68" s="32"/>
      <c r="I68" s="3" t="s">
        <v>166</v>
      </c>
      <c r="J68" s="32"/>
      <c r="K68" s="33"/>
      <c r="L68" s="33"/>
      <c r="M68" s="34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5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5"/>
      <c r="BN68" s="33"/>
      <c r="BO68" s="33"/>
      <c r="BP68" s="33"/>
      <c r="BQ68" s="33"/>
      <c r="BR68" s="33"/>
      <c r="BS68" s="35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5"/>
      <c r="CE68" s="33"/>
      <c r="CF68" s="33"/>
      <c r="CG68" s="33"/>
      <c r="CH68" s="33"/>
      <c r="CI68" s="33"/>
      <c r="CJ68" s="33"/>
      <c r="CK68" s="33"/>
      <c r="CL68" s="33"/>
      <c r="CM68" s="33"/>
      <c r="CN68" s="33"/>
      <c r="CO68" s="33"/>
      <c r="CP68" s="33"/>
      <c r="CQ68" s="33"/>
      <c r="CR68" s="33"/>
      <c r="CS68" s="35"/>
      <c r="CT68" s="33"/>
      <c r="CU68" s="33"/>
      <c r="CV68" s="33"/>
      <c r="CW68" s="33"/>
      <c r="CX68" s="33"/>
      <c r="CY68" s="33"/>
      <c r="CZ68" s="33"/>
      <c r="DA68" s="33"/>
      <c r="DB68" s="33"/>
      <c r="DC68" s="33"/>
    </row>
    <row r="69" ht="19.5" customHeight="1">
      <c r="A69" s="3">
        <f>IFERROR(TRIM(CLEAN('Users (Old)'!$L69))+0,"")</f>
        <v>0</v>
      </c>
      <c r="B69" s="3">
        <f>IFERROR(TRIM(CLEAN('Users (Old)'!$M69))+0,"")</f>
        <v>0</v>
      </c>
      <c r="C69" s="3">
        <f t="array" ref="C69">IFERROR(VALUE(TEXTJOIN("",TRUE,IFERROR(MID('Users (Old)'!$AD69,ROW(INDIRECT("1:20")),1)+0,""))),"")</f>
        <v>0</v>
      </c>
      <c r="D69" s="3">
        <f t="array" ref="D69">IFERROR(VALUE(TEXTJOIN("",TRUE,IFERROR(MID('Users (Old)'!$AE69,ROW(INDIRECT("1:20")),1)+0,""))),"")</f>
        <v>0</v>
      </c>
      <c r="E69" s="3">
        <f t="array" ref="E69">IFERROR(INDEX('Country Codes'!$D:$D,MATCH('Users (Old)'!$I69,'Country Codes'!$A:$A,0)),"")</f>
        <v>1</v>
      </c>
      <c r="F69" s="3">
        <f>IF('Users (Old)'!$C69="","",
IF(VALUE(LEFT('Users (Old)'!$C69,LEN('Users (Old)'!$E69)))='Users (Old)'!$E69,
     VALUE('Users (Old)'!$C69),
     VALUE(CONCAT('Users (Old)'!$E69,'Users (Old)'!$C69))))</f>
        <v>10</v>
      </c>
      <c r="G69" s="3">
        <f>IF('Users (Old)'!$D69="","",
      IF(VALUE(LEFT('Users (Old)'!$D69,LEN('Users (Old)'!$E69)))='Users (Old)'!$E69,
           VALUE('Users (Old)'!$D69),
           VALUE(CONCAT('Users (Old)'!$E69,'Users (Old)'!$D69))))</f>
        <v>10</v>
      </c>
      <c r="H69" s="32"/>
      <c r="I69" s="3" t="s">
        <v>166</v>
      </c>
      <c r="J69" s="32"/>
      <c r="K69" s="33"/>
      <c r="L69" s="33"/>
      <c r="M69" s="34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5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5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5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5"/>
      <c r="CT69" s="33"/>
      <c r="CU69" s="33"/>
      <c r="CV69" s="33"/>
      <c r="CW69" s="33"/>
      <c r="CX69" s="33"/>
      <c r="CY69" s="33"/>
      <c r="CZ69" s="33"/>
      <c r="DA69" s="33"/>
      <c r="DB69" s="33"/>
      <c r="DC69" s="33"/>
    </row>
    <row r="70" ht="19.5" customHeight="1">
      <c r="A70" s="3">
        <f>IFERROR(TRIM(CLEAN('Users (Old)'!$L70))+0,"")</f>
        <v>0</v>
      </c>
      <c r="B70" s="3">
        <f>IFERROR(TRIM(CLEAN('Users (Old)'!$M70))+0,"")</f>
        <v>0</v>
      </c>
      <c r="C70" s="3">
        <f t="array" ref="C70">IFERROR(VALUE(TEXTJOIN("",TRUE,IFERROR(MID('Users (Old)'!$AD70,ROW(INDIRECT("1:20")),1)+0,""))),"")</f>
        <v>0</v>
      </c>
      <c r="D70" s="3">
        <f t="array" ref="D70">IFERROR(VALUE(TEXTJOIN("",TRUE,IFERROR(MID('Users (Old)'!$AE70,ROW(INDIRECT("1:20")),1)+0,""))),"")</f>
        <v>0</v>
      </c>
      <c r="E70" s="3">
        <f t="array" ref="E70">IFERROR(INDEX('Country Codes'!$D:$D,MATCH('Users (Old)'!$I70,'Country Codes'!$A:$A,0)),"")</f>
        <v>1</v>
      </c>
      <c r="F70" s="3">
        <f>IF('Users (Old)'!$C70="","",
IF(VALUE(LEFT('Users (Old)'!$C70,LEN('Users (Old)'!$E70)))='Users (Old)'!$E70,
     VALUE('Users (Old)'!$C70),
     VALUE(CONCAT('Users (Old)'!$E70,'Users (Old)'!$C70))))</f>
        <v>10</v>
      </c>
      <c r="G70" s="3">
        <f>IF('Users (Old)'!$D70="","",
      IF(VALUE(LEFT('Users (Old)'!$D70,LEN('Users (Old)'!$E70)))='Users (Old)'!$E70,
           VALUE('Users (Old)'!$D70),
           VALUE(CONCAT('Users (Old)'!$E70,'Users (Old)'!$D70))))</f>
        <v>10</v>
      </c>
      <c r="H70" s="32"/>
      <c r="I70" s="3" t="s">
        <v>166</v>
      </c>
      <c r="J70" s="32"/>
      <c r="K70" s="33"/>
      <c r="L70" s="33"/>
      <c r="M70" s="34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5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5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5"/>
      <c r="CE70" s="33"/>
      <c r="CF70" s="33"/>
      <c r="CG70" s="33"/>
      <c r="CH70" s="33"/>
      <c r="CI70" s="33"/>
      <c r="CJ70" s="33"/>
      <c r="CK70" s="33"/>
      <c r="CL70" s="33"/>
      <c r="CM70" s="33"/>
      <c r="CN70" s="33"/>
      <c r="CO70" s="33"/>
      <c r="CP70" s="33"/>
      <c r="CQ70" s="33"/>
      <c r="CR70" s="33"/>
      <c r="CS70" s="35"/>
      <c r="CT70" s="33"/>
      <c r="CU70" s="33"/>
      <c r="CV70" s="33"/>
      <c r="CW70" s="33"/>
      <c r="CX70" s="33"/>
      <c r="CY70" s="33"/>
      <c r="CZ70" s="33"/>
      <c r="DA70" s="33"/>
      <c r="DB70" s="33"/>
      <c r="DC70" s="33"/>
    </row>
    <row r="71" ht="19.5" customHeight="1">
      <c r="A71" s="3">
        <f>IFERROR(TRIM(CLEAN('Users (Old)'!$L71))+0,"")</f>
        <v>0</v>
      </c>
      <c r="B71" s="3">
        <f>IFERROR(TRIM(CLEAN('Users (Old)'!$M71))+0,"")</f>
        <v>0</v>
      </c>
      <c r="C71" s="3">
        <f t="array" ref="C71">IFERROR(VALUE(TEXTJOIN("",TRUE,IFERROR(MID('Users (Old)'!$AD71,ROW(INDIRECT("1:20")),1)+0,""))),"")</f>
        <v>0</v>
      </c>
      <c r="D71" s="3">
        <f t="array" ref="D71">IFERROR(VALUE(TEXTJOIN("",TRUE,IFERROR(MID('Users (Old)'!$AE71,ROW(INDIRECT("1:20")),1)+0,""))),"")</f>
        <v>0</v>
      </c>
      <c r="E71" s="3">
        <f t="array" ref="E71">IFERROR(INDEX('Country Codes'!$D:$D,MATCH('Users (Old)'!$I71,'Country Codes'!$A:$A,0)),"")</f>
        <v>1</v>
      </c>
      <c r="F71" s="3">
        <f>IF('Users (Old)'!$C71="","",
IF(VALUE(LEFT('Users (Old)'!$C71,LEN('Users (Old)'!$E71)))='Users (Old)'!$E71,
     VALUE('Users (Old)'!$C71),
     VALUE(CONCAT('Users (Old)'!$E71,'Users (Old)'!$C71))))</f>
        <v>10</v>
      </c>
      <c r="G71" s="3">
        <f>IF('Users (Old)'!$D71="","",
      IF(VALUE(LEFT('Users (Old)'!$D71,LEN('Users (Old)'!$E71)))='Users (Old)'!$E71,
           VALUE('Users (Old)'!$D71),
           VALUE(CONCAT('Users (Old)'!$E71,'Users (Old)'!$D71))))</f>
        <v>10</v>
      </c>
      <c r="H71" s="32"/>
      <c r="I71" s="3" t="s">
        <v>166</v>
      </c>
      <c r="J71" s="32"/>
      <c r="K71" s="33"/>
      <c r="L71" s="33"/>
      <c r="M71" s="34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5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5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5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5"/>
      <c r="CT71" s="33"/>
      <c r="CU71" s="33"/>
      <c r="CV71" s="33"/>
      <c r="CW71" s="33"/>
      <c r="CX71" s="33"/>
      <c r="CY71" s="33"/>
      <c r="CZ71" s="33"/>
      <c r="DA71" s="33"/>
      <c r="DB71" s="33"/>
      <c r="DC71" s="33"/>
    </row>
    <row r="72" ht="19.5" customHeight="1">
      <c r="A72" s="3">
        <f>IFERROR(TRIM(CLEAN('Users (Old)'!$L72))+0,"")</f>
        <v>0</v>
      </c>
      <c r="B72" s="3">
        <f>IFERROR(TRIM(CLEAN('Users (Old)'!$M72))+0,"")</f>
        <v>0</v>
      </c>
      <c r="C72" s="3">
        <f t="array" ref="C72">IFERROR(VALUE(TEXTJOIN("",TRUE,IFERROR(MID('Users (Old)'!$AD72,ROW(INDIRECT("1:20")),1)+0,""))),"")</f>
        <v>0</v>
      </c>
      <c r="D72" s="3">
        <f t="array" ref="D72">IFERROR(VALUE(TEXTJOIN("",TRUE,IFERROR(MID('Users (Old)'!$AE72,ROW(INDIRECT("1:20")),1)+0,""))),"")</f>
        <v>0</v>
      </c>
      <c r="E72" s="3">
        <f t="array" ref="E72">IFERROR(INDEX('Country Codes'!$D:$D,MATCH('Users (Old)'!$I72,'Country Codes'!$A:$A,0)),"")</f>
        <v>1</v>
      </c>
      <c r="F72" s="3">
        <f>IF('Users (Old)'!$C72="","",
IF(VALUE(LEFT('Users (Old)'!$C72,LEN('Users (Old)'!$E72)))='Users (Old)'!$E72,
     VALUE('Users (Old)'!$C72),
     VALUE(CONCAT('Users (Old)'!$E72,'Users (Old)'!$C72))))</f>
        <v>10</v>
      </c>
      <c r="G72" s="3">
        <f>IF('Users (Old)'!$D72="","",
      IF(VALUE(LEFT('Users (Old)'!$D72,LEN('Users (Old)'!$E72)))='Users (Old)'!$E72,
           VALUE('Users (Old)'!$D72),
           VALUE(CONCAT('Users (Old)'!$E72,'Users (Old)'!$D72))))</f>
        <v>10</v>
      </c>
      <c r="H72" s="32"/>
      <c r="I72" s="3" t="s">
        <v>166</v>
      </c>
      <c r="J72" s="32"/>
      <c r="K72" s="33"/>
      <c r="L72" s="33"/>
      <c r="M72" s="34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5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5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5"/>
      <c r="CE72" s="33"/>
      <c r="CF72" s="33"/>
      <c r="CG72" s="33"/>
      <c r="CH72" s="33"/>
      <c r="CI72" s="33"/>
      <c r="CJ72" s="33"/>
      <c r="CK72" s="33"/>
      <c r="CL72" s="33"/>
      <c r="CM72" s="33"/>
      <c r="CN72" s="33"/>
      <c r="CO72" s="33"/>
      <c r="CP72" s="33"/>
      <c r="CQ72" s="33"/>
      <c r="CR72" s="33"/>
      <c r="CS72" s="35"/>
      <c r="CT72" s="33"/>
      <c r="CU72" s="33"/>
      <c r="CV72" s="33"/>
      <c r="CW72" s="33"/>
      <c r="CX72" s="33"/>
      <c r="CY72" s="33"/>
      <c r="CZ72" s="33"/>
      <c r="DA72" s="33"/>
      <c r="DB72" s="33"/>
      <c r="DC72" s="33"/>
    </row>
    <row r="73" ht="19.5" customHeight="1">
      <c r="A73" s="3">
        <f>IFERROR(TRIM(CLEAN('Users (Old)'!$L73))+0,"")</f>
        <v>0</v>
      </c>
      <c r="B73" s="3">
        <f>IFERROR(TRIM(CLEAN('Users (Old)'!$M73))+0,"")</f>
        <v>0</v>
      </c>
      <c r="C73" s="3">
        <f t="array" ref="C73">IFERROR(VALUE(TEXTJOIN("",TRUE,IFERROR(MID('Users (Old)'!$AD73,ROW(INDIRECT("1:20")),1)+0,""))),"")</f>
        <v>0</v>
      </c>
      <c r="D73" s="3">
        <f t="array" ref="D73">IFERROR(VALUE(TEXTJOIN("",TRUE,IFERROR(MID('Users (Old)'!$AE73,ROW(INDIRECT("1:20")),1)+0,""))),"")</f>
        <v>0</v>
      </c>
      <c r="E73" s="3">
        <f t="array" ref="E73">IFERROR(INDEX('Country Codes'!$D:$D,MATCH('Users (Old)'!$I73,'Country Codes'!$A:$A,0)),"")</f>
        <v>1</v>
      </c>
      <c r="F73" s="3">
        <f>IF('Users (Old)'!$C73="","",
IF(VALUE(LEFT('Users (Old)'!$C73,LEN('Users (Old)'!$E73)))='Users (Old)'!$E73,
     VALUE('Users (Old)'!$C73),
     VALUE(CONCAT('Users (Old)'!$E73,'Users (Old)'!$C73))))</f>
        <v>10</v>
      </c>
      <c r="G73" s="3">
        <f>IF('Users (Old)'!$D73="","",
      IF(VALUE(LEFT('Users (Old)'!$D73,LEN('Users (Old)'!$E73)))='Users (Old)'!$E73,
           VALUE('Users (Old)'!$D73),
           VALUE(CONCAT('Users (Old)'!$E73,'Users (Old)'!$D73))))</f>
        <v>10</v>
      </c>
      <c r="H73" s="32"/>
      <c r="I73" s="3" t="s">
        <v>166</v>
      </c>
      <c r="J73" s="32"/>
      <c r="K73" s="33"/>
      <c r="L73" s="33"/>
      <c r="M73" s="34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5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5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5"/>
      <c r="CE73" s="33"/>
      <c r="CF73" s="33"/>
      <c r="CG73" s="33"/>
      <c r="CH73" s="33"/>
      <c r="CI73" s="33"/>
      <c r="CJ73" s="33"/>
      <c r="CK73" s="33"/>
      <c r="CL73" s="33"/>
      <c r="CM73" s="33"/>
      <c r="CN73" s="33"/>
      <c r="CO73" s="33"/>
      <c r="CP73" s="33"/>
      <c r="CQ73" s="33"/>
      <c r="CR73" s="33"/>
      <c r="CS73" s="35"/>
      <c r="CT73" s="33"/>
      <c r="CU73" s="33"/>
      <c r="CV73" s="33"/>
      <c r="CW73" s="33"/>
      <c r="CX73" s="33"/>
      <c r="CY73" s="33"/>
      <c r="CZ73" s="33"/>
      <c r="DA73" s="33"/>
      <c r="DB73" s="33"/>
      <c r="DC73" s="33"/>
    </row>
    <row r="74" ht="19.5" customHeight="1">
      <c r="A74" s="3">
        <f>IFERROR(TRIM(CLEAN('Users (Old)'!$L74))+0,"")</f>
        <v>0</v>
      </c>
      <c r="B74" s="3">
        <f>IFERROR(TRIM(CLEAN('Users (Old)'!$M74))+0,"")</f>
        <v>0</v>
      </c>
      <c r="C74" s="3">
        <f t="array" ref="C74">IFERROR(VALUE(TEXTJOIN("",TRUE,IFERROR(MID('Users (Old)'!$AD74,ROW(INDIRECT("1:20")),1)+0,""))),"")</f>
        <v>0</v>
      </c>
      <c r="D74" s="3">
        <f t="array" ref="D74">IFERROR(VALUE(TEXTJOIN("",TRUE,IFERROR(MID('Users (Old)'!$AE74,ROW(INDIRECT("1:20")),1)+0,""))),"")</f>
        <v>0</v>
      </c>
      <c r="E74" s="3">
        <f t="array" ref="E74">IFERROR(INDEX('Country Codes'!$D:$D,MATCH('Users (Old)'!$I74,'Country Codes'!$A:$A,0)),"")</f>
        <v>1</v>
      </c>
      <c r="F74" s="3">
        <f>IF('Users (Old)'!$C74="","",
IF(VALUE(LEFT('Users (Old)'!$C74,LEN('Users (Old)'!$E74)))='Users (Old)'!$E74,
     VALUE('Users (Old)'!$C74),
     VALUE(CONCAT('Users (Old)'!$E74,'Users (Old)'!$C74))))</f>
        <v>10</v>
      </c>
      <c r="G74" s="3">
        <f>IF('Users (Old)'!$D74="","",
      IF(VALUE(LEFT('Users (Old)'!$D74,LEN('Users (Old)'!$E74)))='Users (Old)'!$E74,
           VALUE('Users (Old)'!$D74),
           VALUE(CONCAT('Users (Old)'!$E74,'Users (Old)'!$D74))))</f>
        <v>10</v>
      </c>
      <c r="H74" s="32"/>
      <c r="I74" s="3" t="s">
        <v>166</v>
      </c>
      <c r="J74" s="32"/>
      <c r="K74" s="33"/>
      <c r="L74" s="33"/>
      <c r="M74" s="34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5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5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5"/>
      <c r="CE74" s="33"/>
      <c r="CF74" s="33"/>
      <c r="CG74" s="33"/>
      <c r="CH74" s="33"/>
      <c r="CI74" s="33"/>
      <c r="CJ74" s="33"/>
      <c r="CK74" s="33"/>
      <c r="CL74" s="33"/>
      <c r="CM74" s="33"/>
      <c r="CN74" s="33"/>
      <c r="CO74" s="33"/>
      <c r="CP74" s="33"/>
      <c r="CQ74" s="33"/>
      <c r="CR74" s="33"/>
      <c r="CS74" s="35"/>
      <c r="CT74" s="33"/>
      <c r="CU74" s="33"/>
      <c r="CV74" s="33"/>
      <c r="CW74" s="33"/>
      <c r="CX74" s="33"/>
      <c r="CY74" s="33"/>
      <c r="CZ74" s="33"/>
      <c r="DA74" s="33"/>
      <c r="DB74" s="33"/>
      <c r="DC74" s="33"/>
    </row>
    <row r="75" ht="19.5" customHeight="1">
      <c r="A75" s="3">
        <f>IFERROR(TRIM(CLEAN('Users (Old)'!$L75))+0,"")</f>
        <v>0</v>
      </c>
      <c r="B75" s="3">
        <f>IFERROR(TRIM(CLEAN('Users (Old)'!$M75))+0,"")</f>
        <v>0</v>
      </c>
      <c r="C75" s="3">
        <f t="array" ref="C75">IFERROR(VALUE(TEXTJOIN("",TRUE,IFERROR(MID('Users (Old)'!$AD75,ROW(INDIRECT("1:20")),1)+0,""))),"")</f>
        <v>0</v>
      </c>
      <c r="D75" s="3">
        <f t="array" ref="D75">IFERROR(VALUE(TEXTJOIN("",TRUE,IFERROR(MID('Users (Old)'!$AE75,ROW(INDIRECT("1:20")),1)+0,""))),"")</f>
        <v>0</v>
      </c>
      <c r="E75" s="3">
        <f t="array" ref="E75">IFERROR(INDEX('Country Codes'!$D:$D,MATCH('Users (Old)'!$I75,'Country Codes'!$A:$A,0)),"")</f>
        <v>1</v>
      </c>
      <c r="F75" s="3">
        <f>IF('Users (Old)'!$C75="","",
IF(VALUE(LEFT('Users (Old)'!$C75,LEN('Users (Old)'!$E75)))='Users (Old)'!$E75,
     VALUE('Users (Old)'!$C75),
     VALUE(CONCAT('Users (Old)'!$E75,'Users (Old)'!$C75))))</f>
        <v>10</v>
      </c>
      <c r="G75" s="3">
        <f>IF('Users (Old)'!$D75="","",
      IF(VALUE(LEFT('Users (Old)'!$D75,LEN('Users (Old)'!$E75)))='Users (Old)'!$E75,
           VALUE('Users (Old)'!$D75),
           VALUE(CONCAT('Users (Old)'!$E75,'Users (Old)'!$D75))))</f>
        <v>10</v>
      </c>
      <c r="H75" s="32"/>
      <c r="I75" s="3" t="s">
        <v>166</v>
      </c>
      <c r="J75" s="32"/>
      <c r="K75" s="33"/>
      <c r="L75" s="33"/>
      <c r="M75" s="34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5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5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5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3"/>
      <c r="CR75" s="33"/>
      <c r="CS75" s="35"/>
      <c r="CT75" s="33"/>
      <c r="CU75" s="33"/>
      <c r="CV75" s="33"/>
      <c r="CW75" s="33"/>
      <c r="CX75" s="33"/>
      <c r="CY75" s="33"/>
      <c r="CZ75" s="33"/>
      <c r="DA75" s="33"/>
      <c r="DB75" s="33"/>
      <c r="DC75" s="33"/>
    </row>
    <row r="76" ht="19.5" customHeight="1">
      <c r="A76" s="3">
        <f>IFERROR(TRIM(CLEAN('Users (Old)'!$L76))+0,"")</f>
        <v>0</v>
      </c>
      <c r="B76" s="3">
        <f>IFERROR(TRIM(CLEAN('Users (Old)'!$M76))+0,"")</f>
        <v>0</v>
      </c>
      <c r="C76" s="3">
        <f t="array" ref="C76">IFERROR(VALUE(TEXTJOIN("",TRUE,IFERROR(MID('Users (Old)'!$AD76,ROW(INDIRECT("1:20")),1)+0,""))),"")</f>
        <v>0</v>
      </c>
      <c r="D76" s="3">
        <f t="array" ref="D76">IFERROR(VALUE(TEXTJOIN("",TRUE,IFERROR(MID('Users (Old)'!$AE76,ROW(INDIRECT("1:20")),1)+0,""))),"")</f>
        <v>0</v>
      </c>
      <c r="E76" s="3">
        <f t="array" ref="E76">IFERROR(INDEX('Country Codes'!$D:$D,MATCH('Users (Old)'!$I76,'Country Codes'!$A:$A,0)),"")</f>
        <v>1</v>
      </c>
      <c r="F76" s="3">
        <f>IF('Users (Old)'!$C76="","",
IF(VALUE(LEFT('Users (Old)'!$C76,LEN('Users (Old)'!$E76)))='Users (Old)'!$E76,
     VALUE('Users (Old)'!$C76),
     VALUE(CONCAT('Users (Old)'!$E76,'Users (Old)'!$C76))))</f>
        <v>10</v>
      </c>
      <c r="G76" s="3">
        <f>IF('Users (Old)'!$D76="","",
      IF(VALUE(LEFT('Users (Old)'!$D76,LEN('Users (Old)'!$E76)))='Users (Old)'!$E76,
           VALUE('Users (Old)'!$D76),
           VALUE(CONCAT('Users (Old)'!$E76,'Users (Old)'!$D76))))</f>
        <v>10</v>
      </c>
      <c r="H76" s="32"/>
      <c r="I76" s="3" t="s">
        <v>166</v>
      </c>
      <c r="J76" s="32"/>
      <c r="K76" s="33"/>
      <c r="L76" s="33"/>
      <c r="M76" s="34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  <c r="CK76" s="33"/>
      <c r="CL76" s="33"/>
      <c r="CM76" s="33"/>
      <c r="CN76" s="33"/>
      <c r="CO76" s="33"/>
      <c r="CP76" s="33"/>
      <c r="CQ76" s="33"/>
      <c r="CR76" s="33"/>
      <c r="CS76" s="35"/>
      <c r="CT76" s="33"/>
      <c r="CU76" s="33"/>
      <c r="CV76" s="33"/>
      <c r="CW76" s="33"/>
      <c r="CX76" s="33"/>
      <c r="CY76" s="33"/>
      <c r="CZ76" s="33"/>
      <c r="DA76" s="33"/>
      <c r="DB76" s="33"/>
      <c r="DC76" s="33"/>
    </row>
    <row r="77" ht="19.5" customHeight="1">
      <c r="A77" s="3">
        <f>IFERROR(TRIM(CLEAN('Users (Old)'!$L77))+0,"")</f>
        <v>0</v>
      </c>
      <c r="B77" s="3">
        <f>IFERROR(TRIM(CLEAN('Users (Old)'!$M77))+0,"")</f>
        <v>0</v>
      </c>
      <c r="C77" s="3">
        <f t="array" ref="C77">IFERROR(VALUE(TEXTJOIN("",TRUE,IFERROR(MID('Users (Old)'!$AD77,ROW(INDIRECT("1:20")),1)+0,""))),"")</f>
        <v>0</v>
      </c>
      <c r="D77" s="3">
        <f t="array" ref="D77">IFERROR(VALUE(TEXTJOIN("",TRUE,IFERROR(MID('Users (Old)'!$AE77,ROW(INDIRECT("1:20")),1)+0,""))),"")</f>
        <v>0</v>
      </c>
      <c r="E77" s="3">
        <f t="array" ref="E77">IFERROR(INDEX('Country Codes'!$D:$D,MATCH('Users (Old)'!$I77,'Country Codes'!$A:$A,0)),"")</f>
        <v>1</v>
      </c>
      <c r="F77" s="3">
        <f>IF('Users (Old)'!$C77="","",
IF(VALUE(LEFT('Users (Old)'!$C77,LEN('Users (Old)'!$E77)))='Users (Old)'!$E77,
     VALUE('Users (Old)'!$C77),
     VALUE(CONCAT('Users (Old)'!$E77,'Users (Old)'!$C77))))</f>
        <v>10</v>
      </c>
      <c r="G77" s="3">
        <f>IF('Users (Old)'!$D77="","",
      IF(VALUE(LEFT('Users (Old)'!$D77,LEN('Users (Old)'!$E77)))='Users (Old)'!$E77,
           VALUE('Users (Old)'!$D77),
           VALUE(CONCAT('Users (Old)'!$E77,'Users (Old)'!$D77))))</f>
        <v>10</v>
      </c>
      <c r="H77" s="32"/>
      <c r="I77" s="3" t="s">
        <v>166</v>
      </c>
      <c r="J77" s="32"/>
      <c r="K77" s="33"/>
      <c r="L77" s="33"/>
      <c r="M77" s="34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  <c r="CK77" s="33"/>
      <c r="CL77" s="33"/>
      <c r="CM77" s="33"/>
      <c r="CN77" s="33"/>
      <c r="CO77" s="33"/>
      <c r="CP77" s="33"/>
      <c r="CQ77" s="33"/>
      <c r="CR77" s="33"/>
      <c r="CS77" s="35"/>
      <c r="CT77" s="33"/>
      <c r="CU77" s="33"/>
      <c r="CV77" s="33"/>
      <c r="CW77" s="33"/>
      <c r="CX77" s="33"/>
      <c r="CY77" s="33"/>
      <c r="CZ77" s="33"/>
      <c r="DA77" s="33"/>
      <c r="DB77" s="33"/>
      <c r="DC77" s="33"/>
    </row>
    <row r="78" ht="19.5" customHeight="1">
      <c r="A78" s="3">
        <f>IFERROR(TRIM(CLEAN('Users (Old)'!$L78))+0,"")</f>
        <v>0</v>
      </c>
      <c r="B78" s="3">
        <f>IFERROR(TRIM(CLEAN('Users (Old)'!$M78))+0,"")</f>
        <v>0</v>
      </c>
      <c r="C78" s="3">
        <f t="array" ref="C78">IFERROR(VALUE(TEXTJOIN("",TRUE,IFERROR(MID('Users (Old)'!$AD78,ROW(INDIRECT("1:20")),1)+0,""))),"")</f>
        <v>0</v>
      </c>
      <c r="D78" s="3">
        <f t="array" ref="D78">IFERROR(VALUE(TEXTJOIN("",TRUE,IFERROR(MID('Users (Old)'!$AE78,ROW(INDIRECT("1:20")),1)+0,""))),"")</f>
        <v>0</v>
      </c>
      <c r="E78" s="3">
        <f t="array" ref="E78">IFERROR(INDEX('Country Codes'!$D:$D,MATCH('Users (Old)'!$I78,'Country Codes'!$A:$A,0)),"")</f>
        <v>1</v>
      </c>
      <c r="F78" s="3">
        <f>IF('Users (Old)'!$C78="","",
IF(VALUE(LEFT('Users (Old)'!$C78,LEN('Users (Old)'!$E78)))='Users (Old)'!$E78,
     VALUE('Users (Old)'!$C78),
     VALUE(CONCAT('Users (Old)'!$E78,'Users (Old)'!$C78))))</f>
        <v>10</v>
      </c>
      <c r="G78" s="3">
        <f>IF('Users (Old)'!$D78="","",
      IF(VALUE(LEFT('Users (Old)'!$D78,LEN('Users (Old)'!$E78)))='Users (Old)'!$E78,
           VALUE('Users (Old)'!$D78),
           VALUE(CONCAT('Users (Old)'!$E78,'Users (Old)'!$D78))))</f>
        <v>10</v>
      </c>
      <c r="H78" s="32"/>
      <c r="I78" s="3" t="s">
        <v>166</v>
      </c>
      <c r="J78" s="32"/>
      <c r="K78" s="33"/>
      <c r="L78" s="33"/>
      <c r="M78" s="37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  <c r="CJ78" s="33"/>
      <c r="CK78" s="33"/>
      <c r="CL78" s="33"/>
      <c r="CM78" s="33"/>
      <c r="CN78" s="33"/>
      <c r="CO78" s="33"/>
      <c r="CP78" s="33"/>
      <c r="CQ78" s="33"/>
      <c r="CR78" s="33"/>
      <c r="CS78" s="35"/>
      <c r="CT78" s="33"/>
      <c r="CU78" s="33"/>
      <c r="CV78" s="33"/>
      <c r="CW78" s="33"/>
      <c r="CX78" s="33"/>
      <c r="CY78" s="33"/>
      <c r="CZ78" s="33"/>
      <c r="DA78" s="33"/>
      <c r="DB78" s="33"/>
      <c r="DC78" s="33"/>
    </row>
    <row r="79" ht="19.5" customHeight="1">
      <c r="A79" s="3">
        <f>IFERROR(TRIM(CLEAN('Users (Old)'!$L79))+0,"")</f>
        <v>0</v>
      </c>
      <c r="B79" s="3">
        <f>IFERROR(TRIM(CLEAN('Users (Old)'!$M79))+0,"")</f>
        <v>0</v>
      </c>
      <c r="C79" s="3">
        <f t="array" ref="C79">IFERROR(VALUE(TEXTJOIN("",TRUE,IFERROR(MID('Users (Old)'!$AD79,ROW(INDIRECT("1:20")),1)+0,""))),"")</f>
        <v>0</v>
      </c>
      <c r="D79" s="3">
        <f t="array" ref="D79">IFERROR(VALUE(TEXTJOIN("",TRUE,IFERROR(MID('Users (Old)'!$AE79,ROW(INDIRECT("1:20")),1)+0,""))),"")</f>
        <v>0</v>
      </c>
      <c r="E79" s="3">
        <f t="array" ref="E79">IFERROR(INDEX('Country Codes'!$D:$D,MATCH('Users (Old)'!$I79,'Country Codes'!$A:$A,0)),"")</f>
        <v>1</v>
      </c>
      <c r="F79" s="3">
        <f>IF('Users (Old)'!$C79="","",
IF(VALUE(LEFT('Users (Old)'!$C79,LEN('Users (Old)'!$E79)))='Users (Old)'!$E79,
     VALUE('Users (Old)'!$C79),
     VALUE(CONCAT('Users (Old)'!$E79,'Users (Old)'!$C79))))</f>
        <v>10</v>
      </c>
      <c r="G79" s="3">
        <f>IF('Users (Old)'!$D79="","",
      IF(VALUE(LEFT('Users (Old)'!$D79,LEN('Users (Old)'!$E79)))='Users (Old)'!$E79,
           VALUE('Users (Old)'!$D79),
           VALUE(CONCAT('Users (Old)'!$E79,'Users (Old)'!$D79))))</f>
        <v>10</v>
      </c>
      <c r="H79" s="32"/>
      <c r="I79" s="3" t="s">
        <v>166</v>
      </c>
      <c r="J79" s="32"/>
      <c r="K79" s="33"/>
      <c r="L79" s="33"/>
      <c r="M79" s="34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  <c r="CJ79" s="33"/>
      <c r="CK79" s="33"/>
      <c r="CL79" s="33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</row>
    <row r="80" ht="19.5" customHeight="1">
      <c r="A80" s="3">
        <f>IFERROR(TRIM(CLEAN('Users (Old)'!$L80))+0,"")</f>
        <v>0</v>
      </c>
      <c r="B80" s="3">
        <f>IFERROR(TRIM(CLEAN('Users (Old)'!$M80))+0,"")</f>
        <v>0</v>
      </c>
      <c r="C80" s="3">
        <f t="array" ref="C80">IFERROR(VALUE(TEXTJOIN("",TRUE,IFERROR(MID('Users (Old)'!$AD80,ROW(INDIRECT("1:20")),1)+0,""))),"")</f>
        <v>0</v>
      </c>
      <c r="D80" s="3">
        <f t="array" ref="D80">IFERROR(VALUE(TEXTJOIN("",TRUE,IFERROR(MID('Users (Old)'!$AE80,ROW(INDIRECT("1:20")),1)+0,""))),"")</f>
        <v>0</v>
      </c>
      <c r="E80" s="3">
        <f t="array" ref="E80">IFERROR(INDEX('Country Codes'!$D:$D,MATCH('Users (Old)'!$I80,'Country Codes'!$A:$A,0)),"")</f>
        <v>1</v>
      </c>
      <c r="F80" s="3">
        <f>IF('Users (Old)'!$C80="","",
IF(VALUE(LEFT('Users (Old)'!$C80,LEN('Users (Old)'!$E80)))='Users (Old)'!$E80,
     VALUE('Users (Old)'!$C80),
     VALUE(CONCAT('Users (Old)'!$E80,'Users (Old)'!$C80))))</f>
        <v>10</v>
      </c>
      <c r="G80" s="3">
        <f>IF('Users (Old)'!$D80="","",
      IF(VALUE(LEFT('Users (Old)'!$D80,LEN('Users (Old)'!$E80)))='Users (Old)'!$E80,
           VALUE('Users (Old)'!$D80),
           VALUE(CONCAT('Users (Old)'!$E80,'Users (Old)'!$D80))))</f>
        <v>10</v>
      </c>
      <c r="H80" s="32"/>
      <c r="I80" s="3" t="s">
        <v>166</v>
      </c>
      <c r="J80" s="32"/>
      <c r="K80" s="33"/>
      <c r="L80" s="33"/>
      <c r="M80" s="34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5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  <c r="CK80" s="33"/>
      <c r="CL80" s="33"/>
      <c r="CM80" s="33"/>
      <c r="CN80" s="33"/>
      <c r="CO80" s="33"/>
      <c r="CP80" s="33"/>
      <c r="CQ80" s="33"/>
      <c r="CR80" s="33"/>
      <c r="CS80" s="35"/>
      <c r="CT80" s="33"/>
      <c r="CU80" s="33"/>
      <c r="CV80" s="33"/>
      <c r="CW80" s="33"/>
      <c r="CX80" s="33"/>
      <c r="CY80" s="33"/>
      <c r="CZ80" s="33"/>
      <c r="DA80" s="33"/>
      <c r="DB80" s="33"/>
      <c r="DC80" s="33"/>
    </row>
    <row r="81" ht="19.5" customHeight="1">
      <c r="A81" s="3">
        <f>IFERROR(TRIM(CLEAN('Users (Old)'!$L81))+0,"")</f>
        <v>0</v>
      </c>
      <c r="B81" s="3">
        <f>IFERROR(TRIM(CLEAN('Users (Old)'!$M81))+0,"")</f>
        <v>0</v>
      </c>
      <c r="C81" s="3">
        <f t="array" ref="C81">IFERROR(VALUE(TEXTJOIN("",TRUE,IFERROR(MID('Users (Old)'!$AD81,ROW(INDIRECT("1:20")),1)+0,""))),"")</f>
        <v>0</v>
      </c>
      <c r="D81" s="3">
        <f t="array" ref="D81">IFERROR(VALUE(TEXTJOIN("",TRUE,IFERROR(MID('Users (Old)'!$AE81,ROW(INDIRECT("1:20")),1)+0,""))),"")</f>
        <v>0</v>
      </c>
      <c r="E81" s="3">
        <f t="array" ref="E81">IFERROR(INDEX('Country Codes'!$D:$D,MATCH('Users (Old)'!$I81,'Country Codes'!$A:$A,0)),"")</f>
        <v>1</v>
      </c>
      <c r="F81" s="3">
        <f>IF('Users (Old)'!$C81="","",
IF(VALUE(LEFT('Users (Old)'!$C81,LEN('Users (Old)'!$E81)))='Users (Old)'!$E81,
     VALUE('Users (Old)'!$C81),
     VALUE(CONCAT('Users (Old)'!$E81,'Users (Old)'!$C81))))</f>
        <v>10</v>
      </c>
      <c r="G81" s="3">
        <f>IF('Users (Old)'!$D81="","",
      IF(VALUE(LEFT('Users (Old)'!$D81,LEN('Users (Old)'!$E81)))='Users (Old)'!$E81,
           VALUE('Users (Old)'!$D81),
           VALUE(CONCAT('Users (Old)'!$E81,'Users (Old)'!$D81))))</f>
        <v>10</v>
      </c>
      <c r="H81" s="32"/>
      <c r="I81" s="3" t="s">
        <v>166</v>
      </c>
      <c r="J81" s="32"/>
      <c r="K81" s="33"/>
      <c r="L81" s="33"/>
      <c r="M81" s="34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5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33"/>
      <c r="CG81" s="33"/>
      <c r="CH81" s="33"/>
      <c r="CI81" s="33"/>
      <c r="CJ81" s="33"/>
      <c r="CK81" s="33"/>
      <c r="CL81" s="33"/>
      <c r="CM81" s="33"/>
      <c r="CN81" s="33"/>
      <c r="CO81" s="33"/>
      <c r="CP81" s="33"/>
      <c r="CQ81" s="33"/>
      <c r="CR81" s="33"/>
      <c r="CS81" s="35"/>
      <c r="CT81" s="33"/>
      <c r="CU81" s="33"/>
      <c r="CV81" s="33"/>
      <c r="CW81" s="33"/>
      <c r="CX81" s="33"/>
      <c r="CY81" s="33"/>
      <c r="CZ81" s="33"/>
      <c r="DA81" s="33"/>
      <c r="DB81" s="33"/>
      <c r="DC81" s="33"/>
    </row>
    <row r="82" ht="19.5" customHeight="1">
      <c r="A82" s="3">
        <f>IFERROR(TRIM(CLEAN('Users (Old)'!$L82))+0,"")</f>
        <v>0</v>
      </c>
      <c r="B82" s="3">
        <f>IFERROR(TRIM(CLEAN('Users (Old)'!$M82))+0,"")</f>
        <v>0</v>
      </c>
      <c r="C82" s="3">
        <f t="array" ref="C82">IFERROR(VALUE(TEXTJOIN("",TRUE,IFERROR(MID('Users (Old)'!$AD82,ROW(INDIRECT("1:20")),1)+0,""))),"")</f>
        <v>0</v>
      </c>
      <c r="D82" s="3">
        <f t="array" ref="D82">IFERROR(VALUE(TEXTJOIN("",TRUE,IFERROR(MID('Users (Old)'!$AE82,ROW(INDIRECT("1:20")),1)+0,""))),"")</f>
        <v>0</v>
      </c>
      <c r="E82" s="3">
        <f t="array" ref="E82">IFERROR(INDEX('Country Codes'!$D:$D,MATCH('Users (Old)'!$I82,'Country Codes'!$A:$A,0)),"")</f>
        <v>1</v>
      </c>
      <c r="F82" s="3">
        <f>IF('Users (Old)'!$C82="","",
IF(VALUE(LEFT('Users (Old)'!$C82,LEN('Users (Old)'!$E82)))='Users (Old)'!$E82,
     VALUE('Users (Old)'!$C82),
     VALUE(CONCAT('Users (Old)'!$E82,'Users (Old)'!$C82))))</f>
        <v>10</v>
      </c>
      <c r="G82" s="3">
        <f>IF('Users (Old)'!$D82="","",
      IF(VALUE(LEFT('Users (Old)'!$D82,LEN('Users (Old)'!$E82)))='Users (Old)'!$E82,
           VALUE('Users (Old)'!$D82),
           VALUE(CONCAT('Users (Old)'!$E82,'Users (Old)'!$D82))))</f>
        <v>10</v>
      </c>
      <c r="H82" s="32"/>
      <c r="I82" s="3" t="s">
        <v>166</v>
      </c>
      <c r="J82" s="32"/>
      <c r="K82" s="33"/>
      <c r="L82" s="33"/>
      <c r="M82" s="34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5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33"/>
      <c r="CG82" s="33"/>
      <c r="CH82" s="33"/>
      <c r="CI82" s="33"/>
      <c r="CJ82" s="33"/>
      <c r="CK82" s="33"/>
      <c r="CL82" s="33"/>
      <c r="CM82" s="33"/>
      <c r="CN82" s="33"/>
      <c r="CO82" s="33"/>
      <c r="CP82" s="33"/>
      <c r="CQ82" s="33"/>
      <c r="CR82" s="33"/>
      <c r="CS82" s="35"/>
      <c r="CT82" s="33"/>
      <c r="CU82" s="33"/>
      <c r="CV82" s="33"/>
      <c r="CW82" s="33"/>
      <c r="CX82" s="33"/>
      <c r="CY82" s="33"/>
      <c r="CZ82" s="33"/>
      <c r="DA82" s="33"/>
      <c r="DB82" s="33"/>
      <c r="DC82" s="33"/>
    </row>
    <row r="83" ht="19.5" customHeight="1">
      <c r="A83" s="3">
        <f>IFERROR(TRIM(CLEAN('Users (Old)'!$L83))+0,"")</f>
        <v>0</v>
      </c>
      <c r="B83" s="3">
        <f>IFERROR(TRIM(CLEAN('Users (Old)'!$M83))+0,"")</f>
        <v>0</v>
      </c>
      <c r="C83" s="3">
        <f t="array" ref="C83">IFERROR(VALUE(TEXTJOIN("",TRUE,IFERROR(MID('Users (Old)'!$AD83,ROW(INDIRECT("1:20")),1)+0,""))),"")</f>
        <v>0</v>
      </c>
      <c r="D83" s="3">
        <f t="array" ref="D83">IFERROR(VALUE(TEXTJOIN("",TRUE,IFERROR(MID('Users (Old)'!$AE83,ROW(INDIRECT("1:20")),1)+0,""))),"")</f>
        <v>0</v>
      </c>
      <c r="E83" s="3">
        <f t="array" ref="E83">IFERROR(INDEX('Country Codes'!$D:$D,MATCH('Users (Old)'!$I83,'Country Codes'!$A:$A,0)),"")</f>
        <v>1</v>
      </c>
      <c r="F83" s="3">
        <f>IF('Users (Old)'!$C83="","",
IF(VALUE(LEFT('Users (Old)'!$C83,LEN('Users (Old)'!$E83)))='Users (Old)'!$E83,
     VALUE('Users (Old)'!$C83),
     VALUE(CONCAT('Users (Old)'!$E83,'Users (Old)'!$C83))))</f>
        <v>10</v>
      </c>
      <c r="G83" s="3">
        <f>IF('Users (Old)'!$D83="","",
      IF(VALUE(LEFT('Users (Old)'!$D83,LEN('Users (Old)'!$E83)))='Users (Old)'!$E83,
           VALUE('Users (Old)'!$D83),
           VALUE(CONCAT('Users (Old)'!$E83,'Users (Old)'!$D83))))</f>
        <v>10</v>
      </c>
      <c r="H83" s="32"/>
      <c r="I83" s="3" t="s">
        <v>166</v>
      </c>
      <c r="J83" s="32"/>
      <c r="K83" s="33"/>
      <c r="L83" s="33"/>
      <c r="M83" s="34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5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3"/>
      <c r="CR83" s="33"/>
      <c r="CS83" s="35"/>
      <c r="CT83" s="33"/>
      <c r="CU83" s="33"/>
      <c r="CV83" s="33"/>
      <c r="CW83" s="33"/>
      <c r="CX83" s="33"/>
      <c r="CY83" s="33"/>
      <c r="CZ83" s="33"/>
      <c r="DA83" s="33"/>
      <c r="DB83" s="33"/>
      <c r="DC83" s="33"/>
    </row>
    <row r="84" ht="19.5" customHeight="1">
      <c r="A84" s="3">
        <f>IFERROR(TRIM(CLEAN('Users (Old)'!$L84))+0,"")</f>
        <v>0</v>
      </c>
      <c r="B84" s="3">
        <f>IFERROR(TRIM(CLEAN('Users (Old)'!$M84))+0,"")</f>
        <v>0</v>
      </c>
      <c r="C84" s="3">
        <f t="array" ref="C84">IFERROR(VALUE(TEXTJOIN("",TRUE,IFERROR(MID('Users (Old)'!$AD84,ROW(INDIRECT("1:20")),1)+0,""))),"")</f>
        <v>0</v>
      </c>
      <c r="D84" s="3">
        <f t="array" ref="D84">IFERROR(VALUE(TEXTJOIN("",TRUE,IFERROR(MID('Users (Old)'!$AE84,ROW(INDIRECT("1:20")),1)+0,""))),"")</f>
        <v>0</v>
      </c>
      <c r="E84" s="3">
        <f t="array" ref="E84">IFERROR(INDEX('Country Codes'!$D:$D,MATCH('Users (Old)'!$I84,'Country Codes'!$A:$A,0)),"")</f>
        <v>1</v>
      </c>
      <c r="F84" s="3">
        <f>IF('Users (Old)'!$C84="","",
IF(VALUE(LEFT('Users (Old)'!$C84,LEN('Users (Old)'!$E84)))='Users (Old)'!$E84,
     VALUE('Users (Old)'!$C84),
     VALUE(CONCAT('Users (Old)'!$E84,'Users (Old)'!$C84))))</f>
        <v>10</v>
      </c>
      <c r="G84" s="3">
        <f>IF('Users (Old)'!$D84="","",
      IF(VALUE(LEFT('Users (Old)'!$D84,LEN('Users (Old)'!$E84)))='Users (Old)'!$E84,
           VALUE('Users (Old)'!$D84),
           VALUE(CONCAT('Users (Old)'!$E84,'Users (Old)'!$D84))))</f>
        <v>10</v>
      </c>
      <c r="H84" s="32"/>
      <c r="I84" s="3" t="s">
        <v>166</v>
      </c>
      <c r="J84" s="32"/>
      <c r="K84" s="33"/>
      <c r="L84" s="33"/>
      <c r="M84" s="34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5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33"/>
      <c r="CG84" s="33"/>
      <c r="CH84" s="33"/>
      <c r="CI84" s="33"/>
      <c r="CJ84" s="33"/>
      <c r="CK84" s="33"/>
      <c r="CL84" s="33"/>
      <c r="CM84" s="33"/>
      <c r="CN84" s="33"/>
      <c r="CO84" s="33"/>
      <c r="CP84" s="33"/>
      <c r="CQ84" s="33"/>
      <c r="CR84" s="33"/>
      <c r="CS84" s="35"/>
      <c r="CT84" s="33"/>
      <c r="CU84" s="33"/>
      <c r="CV84" s="33"/>
      <c r="CW84" s="33"/>
      <c r="CX84" s="33"/>
      <c r="CY84" s="33"/>
      <c r="CZ84" s="33"/>
      <c r="DA84" s="33"/>
      <c r="DB84" s="33"/>
      <c r="DC84" s="33"/>
    </row>
    <row r="85" ht="19.5" customHeight="1">
      <c r="A85" s="3">
        <f>IFERROR(TRIM(CLEAN('Users (Old)'!$L85))+0,"")</f>
        <v>0</v>
      </c>
      <c r="B85" s="3">
        <f>IFERROR(TRIM(CLEAN('Users (Old)'!$M85))+0,"")</f>
        <v>0</v>
      </c>
      <c r="C85" s="3">
        <f t="array" ref="C85">IFERROR(VALUE(TEXTJOIN("",TRUE,IFERROR(MID('Users (Old)'!$AD85,ROW(INDIRECT("1:20")),1)+0,""))),"")</f>
        <v>0</v>
      </c>
      <c r="D85" s="3">
        <f t="array" ref="D85">IFERROR(VALUE(TEXTJOIN("",TRUE,IFERROR(MID('Users (Old)'!$AE85,ROW(INDIRECT("1:20")),1)+0,""))),"")</f>
        <v>0</v>
      </c>
      <c r="E85" s="3">
        <f t="array" ref="E85">IFERROR(INDEX('Country Codes'!$D:$D,MATCH('Users (Old)'!$I85,'Country Codes'!$A:$A,0)),"")</f>
        <v>1</v>
      </c>
      <c r="F85" s="3">
        <f>IF('Users (Old)'!$C85="","",
IF(VALUE(LEFT('Users (Old)'!$C85,LEN('Users (Old)'!$E85)))='Users (Old)'!$E85,
     VALUE('Users (Old)'!$C85),
     VALUE(CONCAT('Users (Old)'!$E85,'Users (Old)'!$C85))))</f>
        <v>10</v>
      </c>
      <c r="G85" s="3">
        <f>IF('Users (Old)'!$D85="","",
      IF(VALUE(LEFT('Users (Old)'!$D85,LEN('Users (Old)'!$E85)))='Users (Old)'!$E85,
           VALUE('Users (Old)'!$D85),
           VALUE(CONCAT('Users (Old)'!$E85,'Users (Old)'!$D85))))</f>
        <v>10</v>
      </c>
      <c r="H85" s="32"/>
      <c r="I85" s="3" t="s">
        <v>166</v>
      </c>
      <c r="J85" s="32"/>
      <c r="K85" s="33"/>
      <c r="L85" s="33"/>
      <c r="M85" s="34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5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  <c r="CJ85" s="33"/>
      <c r="CK85" s="33"/>
      <c r="CL85" s="33"/>
      <c r="CM85" s="33"/>
      <c r="CN85" s="33"/>
      <c r="CO85" s="33"/>
      <c r="CP85" s="33"/>
      <c r="CQ85" s="33"/>
      <c r="CR85" s="33"/>
      <c r="CS85" s="35"/>
      <c r="CT85" s="33"/>
      <c r="CU85" s="33"/>
      <c r="CV85" s="33"/>
      <c r="CW85" s="33"/>
      <c r="CX85" s="33"/>
      <c r="CY85" s="33"/>
      <c r="CZ85" s="33"/>
      <c r="DA85" s="33"/>
      <c r="DB85" s="33"/>
      <c r="DC85" s="33"/>
    </row>
    <row r="86" ht="19.5" customHeight="1">
      <c r="A86" s="3">
        <f>IFERROR(TRIM(CLEAN('Users (Old)'!$L86))+0,"")</f>
        <v>0</v>
      </c>
      <c r="B86" s="3">
        <f>IFERROR(TRIM(CLEAN('Users (Old)'!$M86))+0,"")</f>
        <v>0</v>
      </c>
      <c r="C86" s="3">
        <f t="array" ref="C86">IFERROR(VALUE(TEXTJOIN("",TRUE,IFERROR(MID('Users (Old)'!$AD86,ROW(INDIRECT("1:20")),1)+0,""))),"")</f>
        <v>0</v>
      </c>
      <c r="D86" s="3">
        <f t="array" ref="D86">IFERROR(VALUE(TEXTJOIN("",TRUE,IFERROR(MID('Users (Old)'!$AE86,ROW(INDIRECT("1:20")),1)+0,""))),"")</f>
        <v>0</v>
      </c>
      <c r="E86" s="3">
        <f t="array" ref="E86">IFERROR(INDEX('Country Codes'!$D:$D,MATCH('Users (Old)'!$I86,'Country Codes'!$A:$A,0)),"")</f>
        <v>1</v>
      </c>
      <c r="F86" s="3">
        <f>IF('Users (Old)'!$C86="","",
IF(VALUE(LEFT('Users (Old)'!$C86,LEN('Users (Old)'!$E86)))='Users (Old)'!$E86,
     VALUE('Users (Old)'!$C86),
     VALUE(CONCAT('Users (Old)'!$E86,'Users (Old)'!$C86))))</f>
        <v>10</v>
      </c>
      <c r="G86" s="3">
        <f>IF('Users (Old)'!$D86="","",
      IF(VALUE(LEFT('Users (Old)'!$D86,LEN('Users (Old)'!$E86)))='Users (Old)'!$E86,
           VALUE('Users (Old)'!$D86),
           VALUE(CONCAT('Users (Old)'!$E86,'Users (Old)'!$D86))))</f>
        <v>10</v>
      </c>
      <c r="H86" s="32"/>
      <c r="I86" s="3" t="s">
        <v>166</v>
      </c>
      <c r="J86" s="32"/>
      <c r="K86" s="33"/>
      <c r="L86" s="33"/>
      <c r="M86" s="34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33"/>
      <c r="CG86" s="33"/>
      <c r="CH86" s="33"/>
      <c r="CI86" s="33"/>
      <c r="CJ86" s="33"/>
      <c r="CK86" s="33"/>
      <c r="CL86" s="33"/>
      <c r="CM86" s="33"/>
      <c r="CN86" s="33"/>
      <c r="CO86" s="33"/>
      <c r="CP86" s="33"/>
      <c r="CQ86" s="33"/>
      <c r="CR86" s="33"/>
      <c r="CS86" s="35"/>
      <c r="CT86" s="33"/>
      <c r="CU86" s="33"/>
      <c r="CV86" s="33"/>
      <c r="CW86" s="33"/>
      <c r="CX86" s="33"/>
      <c r="CY86" s="33"/>
      <c r="CZ86" s="33"/>
      <c r="DA86" s="33"/>
      <c r="DB86" s="33"/>
      <c r="DC86" s="33"/>
    </row>
    <row r="87" ht="19.5" customHeight="1">
      <c r="A87" s="3">
        <f>IFERROR(TRIM(CLEAN('Users (Old)'!$L87))+0,"")</f>
        <v>0</v>
      </c>
      <c r="B87" s="3">
        <f>IFERROR(TRIM(CLEAN('Users (Old)'!$M87))+0,"")</f>
        <v>0</v>
      </c>
      <c r="C87" s="3">
        <f t="array" ref="C87">IFERROR(VALUE(TEXTJOIN("",TRUE,IFERROR(MID('Users (Old)'!$AD87,ROW(INDIRECT("1:20")),1)+0,""))),"")</f>
        <v>0</v>
      </c>
      <c r="D87" s="3">
        <f t="array" ref="D87">IFERROR(VALUE(TEXTJOIN("",TRUE,IFERROR(MID('Users (Old)'!$AE87,ROW(INDIRECT("1:20")),1)+0,""))),"")</f>
        <v>0</v>
      </c>
      <c r="E87" s="3">
        <f t="array" ref="E87">IFERROR(INDEX('Country Codes'!$D:$D,MATCH('Users (Old)'!$I87,'Country Codes'!$A:$A,0)),"")</f>
        <v>1</v>
      </c>
      <c r="F87" s="3">
        <f>IF('Users (Old)'!$C87="","",
IF(VALUE(LEFT('Users (Old)'!$C87,LEN('Users (Old)'!$E87)))='Users (Old)'!$E87,
     VALUE('Users (Old)'!$C87),
     VALUE(CONCAT('Users (Old)'!$E87,'Users (Old)'!$C87))))</f>
        <v>10</v>
      </c>
      <c r="G87" s="3">
        <f>IF('Users (Old)'!$D87="","",
      IF(VALUE(LEFT('Users (Old)'!$D87,LEN('Users (Old)'!$E87)))='Users (Old)'!$E87,
           VALUE('Users (Old)'!$D87),
           VALUE(CONCAT('Users (Old)'!$E87,'Users (Old)'!$D87))))</f>
        <v>10</v>
      </c>
      <c r="H87" s="32"/>
      <c r="I87" s="3" t="s">
        <v>166</v>
      </c>
      <c r="J87" s="32"/>
      <c r="K87" s="33"/>
      <c r="L87" s="33"/>
      <c r="M87" s="34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  <c r="CJ87" s="33"/>
      <c r="CK87" s="33"/>
      <c r="CL87" s="33"/>
      <c r="CM87" s="33"/>
      <c r="CN87" s="33"/>
      <c r="CO87" s="33"/>
      <c r="CP87" s="33"/>
      <c r="CQ87" s="33"/>
      <c r="CR87" s="33"/>
      <c r="CS87" s="35"/>
      <c r="CT87" s="33"/>
      <c r="CU87" s="33"/>
      <c r="CV87" s="33"/>
      <c r="CW87" s="33"/>
      <c r="CX87" s="33"/>
      <c r="CY87" s="33"/>
      <c r="CZ87" s="33"/>
      <c r="DA87" s="33"/>
      <c r="DB87" s="33"/>
      <c r="DC87" s="33"/>
    </row>
    <row r="88" ht="19.5" customHeight="1">
      <c r="A88" s="3">
        <f>IFERROR(TRIM(CLEAN('Users (Old)'!$L88))+0,"")</f>
        <v>0</v>
      </c>
      <c r="B88" s="3">
        <f>IFERROR(TRIM(CLEAN('Users (Old)'!$M88))+0,"")</f>
        <v>0</v>
      </c>
      <c r="C88" s="3">
        <f t="array" ref="C88">IFERROR(VALUE(TEXTJOIN("",TRUE,IFERROR(MID('Users (Old)'!$AD88,ROW(INDIRECT("1:20")),1)+0,""))),"")</f>
        <v>0</v>
      </c>
      <c r="D88" s="3">
        <f t="array" ref="D88">IFERROR(VALUE(TEXTJOIN("",TRUE,IFERROR(MID('Users (Old)'!$AE88,ROW(INDIRECT("1:20")),1)+0,""))),"")</f>
        <v>0</v>
      </c>
      <c r="E88" s="3">
        <f t="array" ref="E88">IFERROR(INDEX('Country Codes'!$D:$D,MATCH('Users (Old)'!$I88,'Country Codes'!$A:$A,0)),"")</f>
        <v>1</v>
      </c>
      <c r="F88" s="3">
        <f>IF('Users (Old)'!$C88="","",
IF(VALUE(LEFT('Users (Old)'!$C88,LEN('Users (Old)'!$E88)))='Users (Old)'!$E88,
     VALUE('Users (Old)'!$C88),
     VALUE(CONCAT('Users (Old)'!$E88,'Users (Old)'!$C88))))</f>
        <v>10</v>
      </c>
      <c r="G88" s="3">
        <f>IF('Users (Old)'!$D88="","",
      IF(VALUE(LEFT('Users (Old)'!$D88,LEN('Users (Old)'!$E88)))='Users (Old)'!$E88,
           VALUE('Users (Old)'!$D88),
           VALUE(CONCAT('Users (Old)'!$E88,'Users (Old)'!$D88))))</f>
        <v>10</v>
      </c>
      <c r="H88" s="32"/>
      <c r="I88" s="3" t="s">
        <v>166</v>
      </c>
      <c r="J88" s="32"/>
      <c r="K88" s="33"/>
      <c r="L88" s="33"/>
      <c r="M88" s="34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5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33"/>
      <c r="CG88" s="33"/>
      <c r="CH88" s="33"/>
      <c r="CI88" s="33"/>
      <c r="CJ88" s="33"/>
      <c r="CK88" s="33"/>
      <c r="CL88" s="33"/>
      <c r="CM88" s="33"/>
      <c r="CN88" s="33"/>
      <c r="CO88" s="33"/>
      <c r="CP88" s="33"/>
      <c r="CQ88" s="33"/>
      <c r="CR88" s="33"/>
      <c r="CS88" s="35"/>
      <c r="CT88" s="33"/>
      <c r="CU88" s="33"/>
      <c r="CV88" s="33"/>
      <c r="CW88" s="33"/>
      <c r="CX88" s="33"/>
      <c r="CY88" s="33"/>
      <c r="CZ88" s="33"/>
      <c r="DA88" s="33"/>
      <c r="DB88" s="33"/>
      <c r="DC88" s="33"/>
    </row>
    <row r="89" ht="19.5" customHeight="1">
      <c r="A89" s="3">
        <f>IFERROR(TRIM(CLEAN('Users (Old)'!$L89))+0,"")</f>
        <v>0</v>
      </c>
      <c r="B89" s="3">
        <f>IFERROR(TRIM(CLEAN('Users (Old)'!$M89))+0,"")</f>
        <v>0</v>
      </c>
      <c r="C89" s="3">
        <f t="array" ref="C89">IFERROR(VALUE(TEXTJOIN("",TRUE,IFERROR(MID('Users (Old)'!$AD89,ROW(INDIRECT("1:20")),1)+0,""))),"")</f>
        <v>0</v>
      </c>
      <c r="D89" s="3">
        <f t="array" ref="D89">IFERROR(VALUE(TEXTJOIN("",TRUE,IFERROR(MID('Users (Old)'!$AE89,ROW(INDIRECT("1:20")),1)+0,""))),"")</f>
        <v>0</v>
      </c>
      <c r="E89" s="3">
        <f t="array" ref="E89">IFERROR(INDEX('Country Codes'!$D:$D,MATCH('Users (Old)'!$I89,'Country Codes'!$A:$A,0)),"")</f>
        <v>1</v>
      </c>
      <c r="F89" s="3">
        <f>IF('Users (Old)'!$C89="","",
IF(VALUE(LEFT('Users (Old)'!$C89,LEN('Users (Old)'!$E89)))='Users (Old)'!$E89,
     VALUE('Users (Old)'!$C89),
     VALUE(CONCAT('Users (Old)'!$E89,'Users (Old)'!$C89))))</f>
        <v>10</v>
      </c>
      <c r="G89" s="3">
        <f>IF('Users (Old)'!$D89="","",
      IF(VALUE(LEFT('Users (Old)'!$D89,LEN('Users (Old)'!$E89)))='Users (Old)'!$E89,
           VALUE('Users (Old)'!$D89),
           VALUE(CONCAT('Users (Old)'!$E89,'Users (Old)'!$D89))))</f>
        <v>10</v>
      </c>
      <c r="H89" s="32"/>
      <c r="I89" s="3" t="s">
        <v>166</v>
      </c>
      <c r="J89" s="32"/>
      <c r="K89" s="33"/>
      <c r="L89" s="33"/>
      <c r="M89" s="34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5"/>
      <c r="BT89" s="33"/>
      <c r="BU89" s="33"/>
      <c r="BV89" s="33"/>
      <c r="BW89" s="33"/>
      <c r="BX89" s="33"/>
      <c r="BY89" s="35"/>
      <c r="BZ89" s="33"/>
      <c r="CA89" s="33"/>
      <c r="CB89" s="33"/>
      <c r="CC89" s="33"/>
      <c r="CD89" s="33"/>
      <c r="CE89" s="33"/>
      <c r="CF89" s="33"/>
      <c r="CG89" s="33"/>
      <c r="CH89" s="33"/>
      <c r="CI89" s="33"/>
      <c r="CJ89" s="33"/>
      <c r="CK89" s="33"/>
      <c r="CL89" s="33"/>
      <c r="CM89" s="33"/>
      <c r="CN89" s="33"/>
      <c r="CO89" s="33"/>
      <c r="CP89" s="33"/>
      <c r="CQ89" s="33"/>
      <c r="CR89" s="33"/>
      <c r="CS89" s="35"/>
      <c r="CT89" s="33"/>
      <c r="CU89" s="33"/>
      <c r="CV89" s="33"/>
      <c r="CW89" s="33"/>
      <c r="CX89" s="33"/>
      <c r="CY89" s="33"/>
      <c r="CZ89" s="33"/>
      <c r="DA89" s="33"/>
      <c r="DB89" s="33"/>
      <c r="DC89" s="33"/>
    </row>
    <row r="90" ht="19.5" customHeight="1">
      <c r="A90" s="3">
        <f>IFERROR(TRIM(CLEAN('Users (Old)'!$L90))+0,"")</f>
        <v>0</v>
      </c>
      <c r="B90" s="3">
        <f>IFERROR(TRIM(CLEAN('Users (Old)'!$M90))+0,"")</f>
        <v>0</v>
      </c>
      <c r="C90" s="3">
        <f t="array" ref="C90">IFERROR(VALUE(TEXTJOIN("",TRUE,IFERROR(MID('Users (Old)'!$AD90,ROW(INDIRECT("1:20")),1)+0,""))),"")</f>
        <v>0</v>
      </c>
      <c r="D90" s="3">
        <f t="array" ref="D90">IFERROR(VALUE(TEXTJOIN("",TRUE,IFERROR(MID('Users (Old)'!$AE90,ROW(INDIRECT("1:20")),1)+0,""))),"")</f>
        <v>0</v>
      </c>
      <c r="E90" s="3">
        <f t="array" ref="E90">IFERROR(INDEX('Country Codes'!$D:$D,MATCH('Users (Old)'!$I90,'Country Codes'!$A:$A,0)),"")</f>
        <v>1</v>
      </c>
      <c r="F90" s="3">
        <f>IF('Users (Old)'!$C90="","",
IF(VALUE(LEFT('Users (Old)'!$C90,LEN('Users (Old)'!$E90)))='Users (Old)'!$E90,
     VALUE('Users (Old)'!$C90),
     VALUE(CONCAT('Users (Old)'!$E90,'Users (Old)'!$C90))))</f>
        <v>10</v>
      </c>
      <c r="G90" s="3">
        <f>IF('Users (Old)'!$D90="","",
      IF(VALUE(LEFT('Users (Old)'!$D90,LEN('Users (Old)'!$E90)))='Users (Old)'!$E90,
           VALUE('Users (Old)'!$D90),
           VALUE(CONCAT('Users (Old)'!$E90,'Users (Old)'!$D90))))</f>
        <v>10</v>
      </c>
      <c r="H90" s="32"/>
      <c r="I90" s="3" t="s">
        <v>166</v>
      </c>
      <c r="J90" s="32"/>
      <c r="K90" s="33"/>
      <c r="L90" s="33"/>
      <c r="M90" s="34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5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3"/>
      <c r="CG90" s="33"/>
      <c r="CH90" s="33"/>
      <c r="CI90" s="33"/>
      <c r="CJ90" s="33"/>
      <c r="CK90" s="33"/>
      <c r="CL90" s="33"/>
      <c r="CM90" s="33"/>
      <c r="CN90" s="33"/>
      <c r="CO90" s="33"/>
      <c r="CP90" s="33"/>
      <c r="CQ90" s="33"/>
      <c r="CR90" s="33"/>
      <c r="CS90" s="35"/>
      <c r="CT90" s="33"/>
      <c r="CU90" s="33"/>
      <c r="CV90" s="33"/>
      <c r="CW90" s="33"/>
      <c r="CX90" s="33"/>
      <c r="CY90" s="33"/>
      <c r="CZ90" s="33"/>
      <c r="DA90" s="33"/>
      <c r="DB90" s="33"/>
      <c r="DC90" s="33"/>
    </row>
    <row r="91" ht="19.5" customHeight="1">
      <c r="A91" s="3">
        <f>IFERROR(TRIM(CLEAN('Users (Old)'!$L91))+0,"")</f>
        <v>0</v>
      </c>
      <c r="B91" s="3">
        <f>IFERROR(TRIM(CLEAN('Users (Old)'!$M91))+0,"")</f>
        <v>0</v>
      </c>
      <c r="C91" s="3">
        <f t="array" ref="C91">IFERROR(VALUE(TEXTJOIN("",TRUE,IFERROR(MID('Users (Old)'!$AD91,ROW(INDIRECT("1:20")),1)+0,""))),"")</f>
        <v>0</v>
      </c>
      <c r="D91" s="3">
        <f t="array" ref="D91">IFERROR(VALUE(TEXTJOIN("",TRUE,IFERROR(MID('Users (Old)'!$AE91,ROW(INDIRECT("1:20")),1)+0,""))),"")</f>
        <v>0</v>
      </c>
      <c r="E91" s="3">
        <f t="array" ref="E91">IFERROR(INDEX('Country Codes'!$D:$D,MATCH('Users (Old)'!$I91,'Country Codes'!$A:$A,0)),"")</f>
        <v>1</v>
      </c>
      <c r="F91" s="3">
        <f>IF('Users (Old)'!$C91="","",
IF(VALUE(LEFT('Users (Old)'!$C91,LEN('Users (Old)'!$E91)))='Users (Old)'!$E91,
     VALUE('Users (Old)'!$C91),
     VALUE(CONCAT('Users (Old)'!$E91,'Users (Old)'!$C91))))</f>
        <v>10</v>
      </c>
      <c r="G91" s="3">
        <f>IF('Users (Old)'!$D91="","",
      IF(VALUE(LEFT('Users (Old)'!$D91,LEN('Users (Old)'!$E91)))='Users (Old)'!$E91,
           VALUE('Users (Old)'!$D91),
           VALUE(CONCAT('Users (Old)'!$E91,'Users (Old)'!$D91))))</f>
        <v>10</v>
      </c>
      <c r="H91" s="32"/>
      <c r="I91" s="3" t="s">
        <v>166</v>
      </c>
      <c r="J91" s="32"/>
      <c r="K91" s="33"/>
      <c r="L91" s="33"/>
      <c r="M91" s="34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3"/>
      <c r="CG91" s="33"/>
      <c r="CH91" s="33"/>
      <c r="CI91" s="33"/>
      <c r="CJ91" s="33"/>
      <c r="CK91" s="33"/>
      <c r="CL91" s="33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  <c r="DC91" s="33"/>
    </row>
    <row r="92" ht="19.5" customHeight="1">
      <c r="A92" s="3">
        <f>IFERROR(TRIM(CLEAN('Users (Old)'!$L92))+0,"")</f>
        <v>0</v>
      </c>
      <c r="B92" s="3">
        <f>IFERROR(TRIM(CLEAN('Users (Old)'!$M92))+0,"")</f>
        <v>0</v>
      </c>
      <c r="C92" s="3">
        <f t="array" ref="C92">IFERROR(VALUE(TEXTJOIN("",TRUE,IFERROR(MID('Users (Old)'!$AD92,ROW(INDIRECT("1:20")),1)+0,""))),"")</f>
        <v>0</v>
      </c>
      <c r="D92" s="3">
        <f t="array" ref="D92">IFERROR(VALUE(TEXTJOIN("",TRUE,IFERROR(MID('Users (Old)'!$AE92,ROW(INDIRECT("1:20")),1)+0,""))),"")</f>
        <v>0</v>
      </c>
      <c r="E92" s="3">
        <f t="array" ref="E92">IFERROR(INDEX('Country Codes'!$D:$D,MATCH('Users (Old)'!$I92,'Country Codes'!$A:$A,0)),"")</f>
        <v>1</v>
      </c>
      <c r="F92" s="3">
        <f>IF('Users (Old)'!$C92="","",
IF(VALUE(LEFT('Users (Old)'!$C92,LEN('Users (Old)'!$E92)))='Users (Old)'!$E92,
     VALUE('Users (Old)'!$C92),
     VALUE(CONCAT('Users (Old)'!$E92,'Users (Old)'!$C92))))</f>
        <v>10</v>
      </c>
      <c r="G92" s="3">
        <f>IF('Users (Old)'!$D92="","",
      IF(VALUE(LEFT('Users (Old)'!$D92,LEN('Users (Old)'!$E92)))='Users (Old)'!$E92,
           VALUE('Users (Old)'!$D92),
           VALUE(CONCAT('Users (Old)'!$E92,'Users (Old)'!$D92))))</f>
        <v>10</v>
      </c>
      <c r="H92" s="32"/>
      <c r="I92" s="3" t="s">
        <v>166</v>
      </c>
      <c r="J92" s="32"/>
      <c r="K92" s="33"/>
      <c r="L92" s="33"/>
      <c r="M92" s="34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5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  <c r="CK92" s="33"/>
      <c r="CL92" s="33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</row>
    <row r="93" ht="19.5" customHeight="1">
      <c r="A93" s="3">
        <f>IFERROR(TRIM(CLEAN('Users (Old)'!$L93))+0,"")</f>
        <v>0</v>
      </c>
      <c r="B93" s="3">
        <f>IFERROR(TRIM(CLEAN('Users (Old)'!$M93))+0,"")</f>
        <v>0</v>
      </c>
      <c r="C93" s="3">
        <f t="array" ref="C93">IFERROR(VALUE(TEXTJOIN("",TRUE,IFERROR(MID('Users (Old)'!$AD93,ROW(INDIRECT("1:20")),1)+0,""))),"")</f>
        <v>0</v>
      </c>
      <c r="D93" s="3">
        <f t="array" ref="D93">IFERROR(VALUE(TEXTJOIN("",TRUE,IFERROR(MID('Users (Old)'!$AE93,ROW(INDIRECT("1:20")),1)+0,""))),"")</f>
        <v>0</v>
      </c>
      <c r="E93" s="3">
        <f t="array" ref="E93">IFERROR(INDEX('Country Codes'!$D:$D,MATCH('Users (Old)'!$I93,'Country Codes'!$A:$A,0)),"")</f>
        <v>1</v>
      </c>
      <c r="F93" s="3">
        <f>IF('Users (Old)'!$C93="","",
IF(VALUE(LEFT('Users (Old)'!$C93,LEN('Users (Old)'!$E93)))='Users (Old)'!$E93,
     VALUE('Users (Old)'!$C93),
     VALUE(CONCAT('Users (Old)'!$E93,'Users (Old)'!$C93))))</f>
        <v>10</v>
      </c>
      <c r="G93" s="3">
        <f>IF('Users (Old)'!$D93="","",
      IF(VALUE(LEFT('Users (Old)'!$D93,LEN('Users (Old)'!$E93)))='Users (Old)'!$E93,
           VALUE('Users (Old)'!$D93),
           VALUE(CONCAT('Users (Old)'!$E93,'Users (Old)'!$D93))))</f>
        <v>10</v>
      </c>
      <c r="H93" s="32"/>
      <c r="I93" s="3" t="s">
        <v>166</v>
      </c>
      <c r="J93" s="32"/>
      <c r="K93" s="33"/>
      <c r="L93" s="33"/>
      <c r="M93" s="34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5"/>
      <c r="BT93" s="33"/>
      <c r="BU93" s="33"/>
      <c r="BV93" s="33"/>
      <c r="BW93" s="33"/>
      <c r="BX93" s="33"/>
      <c r="BY93" s="35"/>
      <c r="BZ93" s="33"/>
      <c r="CA93" s="33"/>
      <c r="CB93" s="33"/>
      <c r="CC93" s="33"/>
      <c r="CD93" s="33"/>
      <c r="CE93" s="33"/>
      <c r="CF93" s="33"/>
      <c r="CG93" s="33"/>
      <c r="CH93" s="33"/>
      <c r="CI93" s="33"/>
      <c r="CJ93" s="33"/>
      <c r="CK93" s="33"/>
      <c r="CL93" s="33"/>
      <c r="CM93" s="33"/>
      <c r="CN93" s="33"/>
      <c r="CO93" s="33"/>
      <c r="CP93" s="33"/>
      <c r="CQ93" s="33"/>
      <c r="CR93" s="33"/>
      <c r="CS93" s="35"/>
      <c r="CT93" s="33"/>
      <c r="CU93" s="33"/>
      <c r="CV93" s="33"/>
      <c r="CW93" s="33"/>
      <c r="CX93" s="33"/>
      <c r="CY93" s="33"/>
      <c r="CZ93" s="33"/>
      <c r="DA93" s="33"/>
      <c r="DB93" s="33"/>
      <c r="DC93" s="33"/>
    </row>
    <row r="94" ht="19.5" customHeight="1">
      <c r="A94" s="3">
        <f>IFERROR(TRIM(CLEAN('Users (Old)'!$L94))+0,"")</f>
        <v>0</v>
      </c>
      <c r="B94" s="3">
        <f>IFERROR(TRIM(CLEAN('Users (Old)'!$M94))+0,"")</f>
        <v>0</v>
      </c>
      <c r="C94" s="3">
        <f t="array" ref="C94">IFERROR(VALUE(TEXTJOIN("",TRUE,IFERROR(MID('Users (Old)'!$AD94,ROW(INDIRECT("1:20")),1)+0,""))),"")</f>
        <v>0</v>
      </c>
      <c r="D94" s="3">
        <f t="array" ref="D94">IFERROR(VALUE(TEXTJOIN("",TRUE,IFERROR(MID('Users (Old)'!$AE94,ROW(INDIRECT("1:20")),1)+0,""))),"")</f>
        <v>0</v>
      </c>
      <c r="E94" s="3">
        <f t="array" ref="E94">IFERROR(INDEX('Country Codes'!$D:$D,MATCH('Users (Old)'!$I94,'Country Codes'!$A:$A,0)),"")</f>
        <v>1</v>
      </c>
      <c r="F94" s="3">
        <f>IF('Users (Old)'!$C94="","",
IF(VALUE(LEFT('Users (Old)'!$C94,LEN('Users (Old)'!$E94)))='Users (Old)'!$E94,
     VALUE('Users (Old)'!$C94),
     VALUE(CONCAT('Users (Old)'!$E94,'Users (Old)'!$C94))))</f>
        <v>10</v>
      </c>
      <c r="G94" s="3">
        <f>IF('Users (Old)'!$D94="","",
      IF(VALUE(LEFT('Users (Old)'!$D94,LEN('Users (Old)'!$E94)))='Users (Old)'!$E94,
           VALUE('Users (Old)'!$D94),
           VALUE(CONCAT('Users (Old)'!$E94,'Users (Old)'!$D94))))</f>
        <v>10</v>
      </c>
      <c r="H94" s="32"/>
      <c r="I94" s="3" t="s">
        <v>166</v>
      </c>
      <c r="J94" s="32"/>
      <c r="K94" s="33"/>
      <c r="L94" s="33"/>
      <c r="M94" s="34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5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  <c r="CJ94" s="33"/>
      <c r="CK94" s="33"/>
      <c r="CL94" s="33"/>
      <c r="CM94" s="33"/>
      <c r="CN94" s="33"/>
      <c r="CO94" s="33"/>
      <c r="CP94" s="33"/>
      <c r="CQ94" s="33"/>
      <c r="CR94" s="33"/>
      <c r="CS94" s="35"/>
      <c r="CT94" s="33"/>
      <c r="CU94" s="33"/>
      <c r="CV94" s="33"/>
      <c r="CW94" s="33"/>
      <c r="CX94" s="33"/>
      <c r="CY94" s="33"/>
      <c r="CZ94" s="33"/>
      <c r="DA94" s="33"/>
      <c r="DB94" s="33"/>
      <c r="DC94" s="33"/>
    </row>
    <row r="95" ht="19.5" customHeight="1">
      <c r="A95" s="3">
        <f>IFERROR(TRIM(CLEAN('Users (Old)'!$L95))+0,"")</f>
        <v>0</v>
      </c>
      <c r="B95" s="3">
        <f>IFERROR(TRIM(CLEAN('Users (Old)'!$M95))+0,"")</f>
        <v>0</v>
      </c>
      <c r="C95" s="3">
        <f t="array" ref="C95">IFERROR(VALUE(TEXTJOIN("",TRUE,IFERROR(MID('Users (Old)'!$AD95,ROW(INDIRECT("1:20")),1)+0,""))),"")</f>
        <v>0</v>
      </c>
      <c r="D95" s="3">
        <f t="array" ref="D95">IFERROR(VALUE(TEXTJOIN("",TRUE,IFERROR(MID('Users (Old)'!$AE95,ROW(INDIRECT("1:20")),1)+0,""))),"")</f>
        <v>0</v>
      </c>
      <c r="E95" s="3">
        <f t="array" ref="E95">IFERROR(INDEX('Country Codes'!$D:$D,MATCH('Users (Old)'!$I95,'Country Codes'!$A:$A,0)),"")</f>
        <v>1</v>
      </c>
      <c r="F95" s="3">
        <f>IF('Users (Old)'!$C95="","",
IF(VALUE(LEFT('Users (Old)'!$C95,LEN('Users (Old)'!$E95)))='Users (Old)'!$E95,
     VALUE('Users (Old)'!$C95),
     VALUE(CONCAT('Users (Old)'!$E95,'Users (Old)'!$C95))))</f>
        <v>10</v>
      </c>
      <c r="G95" s="3">
        <f>IF('Users (Old)'!$D95="","",
      IF(VALUE(LEFT('Users (Old)'!$D95,LEN('Users (Old)'!$E95)))='Users (Old)'!$E95,
           VALUE('Users (Old)'!$D95),
           VALUE(CONCAT('Users (Old)'!$E95,'Users (Old)'!$D95))))</f>
        <v>10</v>
      </c>
      <c r="H95" s="32"/>
      <c r="I95" s="3" t="s">
        <v>166</v>
      </c>
      <c r="J95" s="32"/>
      <c r="K95" s="33"/>
      <c r="L95" s="33"/>
      <c r="M95" s="34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5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33"/>
      <c r="CG95" s="33"/>
      <c r="CH95" s="33"/>
      <c r="CI95" s="33"/>
      <c r="CJ95" s="33"/>
      <c r="CK95" s="33"/>
      <c r="CL95" s="33"/>
      <c r="CM95" s="33"/>
      <c r="CN95" s="33"/>
      <c r="CO95" s="33"/>
      <c r="CP95" s="33"/>
      <c r="CQ95" s="33"/>
      <c r="CR95" s="33"/>
      <c r="CS95" s="35"/>
      <c r="CT95" s="33"/>
      <c r="CU95" s="33"/>
      <c r="CV95" s="33"/>
      <c r="CW95" s="33"/>
      <c r="CX95" s="33"/>
      <c r="CY95" s="33"/>
      <c r="CZ95" s="33"/>
      <c r="DA95" s="33"/>
      <c r="DB95" s="33"/>
      <c r="DC95" s="33"/>
    </row>
    <row r="96" ht="19.5" customHeight="1">
      <c r="A96" s="3">
        <f>IFERROR(TRIM(CLEAN('Users (Old)'!$L96))+0,"")</f>
        <v>0</v>
      </c>
      <c r="B96" s="3">
        <f>IFERROR(TRIM(CLEAN('Users (Old)'!$M96))+0,"")</f>
        <v>0</v>
      </c>
      <c r="C96" s="3">
        <f t="array" ref="C96">IFERROR(VALUE(TEXTJOIN("",TRUE,IFERROR(MID('Users (Old)'!$AD96,ROW(INDIRECT("1:20")),1)+0,""))),"")</f>
        <v>0</v>
      </c>
      <c r="D96" s="3">
        <f t="array" ref="D96">IFERROR(VALUE(TEXTJOIN("",TRUE,IFERROR(MID('Users (Old)'!$AE96,ROW(INDIRECT("1:20")),1)+0,""))),"")</f>
        <v>0</v>
      </c>
      <c r="E96" s="3">
        <f t="array" ref="E96">IFERROR(INDEX('Country Codes'!$D:$D,MATCH('Users (Old)'!$I96,'Country Codes'!$A:$A,0)),"")</f>
        <v>1</v>
      </c>
      <c r="F96" s="3">
        <f>IF('Users (Old)'!$C96="","",
IF(VALUE(LEFT('Users (Old)'!$C96,LEN('Users (Old)'!$E96)))='Users (Old)'!$E96,
     VALUE('Users (Old)'!$C96),
     VALUE(CONCAT('Users (Old)'!$E96,'Users (Old)'!$C96))))</f>
        <v>10</v>
      </c>
      <c r="G96" s="3">
        <f>IF('Users (Old)'!$D96="","",
      IF(VALUE(LEFT('Users (Old)'!$D96,LEN('Users (Old)'!$E96)))='Users (Old)'!$E96,
           VALUE('Users (Old)'!$D96),
           VALUE(CONCAT('Users (Old)'!$E96,'Users (Old)'!$D96))))</f>
        <v>10</v>
      </c>
      <c r="H96" s="32"/>
      <c r="I96" s="3" t="s">
        <v>166</v>
      </c>
      <c r="J96" s="32"/>
      <c r="K96" s="33"/>
      <c r="L96" s="33"/>
      <c r="M96" s="34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5"/>
      <c r="BT96" s="33"/>
      <c r="BU96" s="33"/>
      <c r="BV96" s="33"/>
      <c r="BW96" s="33"/>
      <c r="BX96" s="33"/>
      <c r="BY96" s="35"/>
      <c r="BZ96" s="33"/>
      <c r="CA96" s="33"/>
      <c r="CB96" s="33"/>
      <c r="CC96" s="33"/>
      <c r="CD96" s="33"/>
      <c r="CE96" s="33"/>
      <c r="CF96" s="33"/>
      <c r="CG96" s="33"/>
      <c r="CH96" s="33"/>
      <c r="CI96" s="33"/>
      <c r="CJ96" s="33"/>
      <c r="CK96" s="33"/>
      <c r="CL96" s="33"/>
      <c r="CM96" s="33"/>
      <c r="CN96" s="33"/>
      <c r="CO96" s="33"/>
      <c r="CP96" s="33"/>
      <c r="CQ96" s="33"/>
      <c r="CR96" s="33"/>
      <c r="CS96" s="35"/>
      <c r="CT96" s="33"/>
      <c r="CU96" s="33"/>
      <c r="CV96" s="33"/>
      <c r="CW96" s="33"/>
      <c r="CX96" s="33"/>
      <c r="CY96" s="33"/>
      <c r="CZ96" s="33"/>
      <c r="DA96" s="33"/>
      <c r="DB96" s="33"/>
      <c r="DC96" s="33"/>
    </row>
    <row r="97" ht="19.5" customHeight="1">
      <c r="A97" s="3">
        <f>IFERROR(TRIM(CLEAN('Users (Old)'!$L97))+0,"")</f>
        <v>0</v>
      </c>
      <c r="B97" s="3">
        <f>IFERROR(TRIM(CLEAN('Users (Old)'!$M97))+0,"")</f>
        <v>0</v>
      </c>
      <c r="C97" s="3">
        <f t="array" ref="C97">IFERROR(VALUE(TEXTJOIN("",TRUE,IFERROR(MID('Users (Old)'!$AD97,ROW(INDIRECT("1:20")),1)+0,""))),"")</f>
        <v>0</v>
      </c>
      <c r="D97" s="3">
        <f t="array" ref="D97">IFERROR(VALUE(TEXTJOIN("",TRUE,IFERROR(MID('Users (Old)'!$AE97,ROW(INDIRECT("1:20")),1)+0,""))),"")</f>
        <v>0</v>
      </c>
      <c r="E97" s="3">
        <f t="array" ref="E97">IFERROR(INDEX('Country Codes'!$D:$D,MATCH('Users (Old)'!$I97,'Country Codes'!$A:$A,0)),"")</f>
        <v>1</v>
      </c>
      <c r="F97" s="3">
        <f>IF('Users (Old)'!$C97="","",
IF(VALUE(LEFT('Users (Old)'!$C97,LEN('Users (Old)'!$E97)))='Users (Old)'!$E97,
     VALUE('Users (Old)'!$C97),
     VALUE(CONCAT('Users (Old)'!$E97,'Users (Old)'!$C97))))</f>
        <v>10</v>
      </c>
      <c r="G97" s="3">
        <f>IF('Users (Old)'!$D97="","",
      IF(VALUE(LEFT('Users (Old)'!$D97,LEN('Users (Old)'!$E97)))='Users (Old)'!$E97,
           VALUE('Users (Old)'!$D97),
           VALUE(CONCAT('Users (Old)'!$E97,'Users (Old)'!$D97))))</f>
        <v>10</v>
      </c>
      <c r="H97" s="32"/>
      <c r="I97" s="3" t="s">
        <v>166</v>
      </c>
      <c r="J97" s="32"/>
      <c r="K97" s="33"/>
      <c r="L97" s="33"/>
      <c r="M97" s="34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33"/>
      <c r="CG97" s="33"/>
      <c r="CH97" s="33"/>
      <c r="CI97" s="33"/>
      <c r="CJ97" s="33"/>
      <c r="CK97" s="33"/>
      <c r="CL97" s="33"/>
      <c r="CM97" s="33"/>
      <c r="CN97" s="33"/>
      <c r="CO97" s="33"/>
      <c r="CP97" s="33"/>
      <c r="CQ97" s="33"/>
      <c r="CR97" s="33"/>
      <c r="CS97" s="35"/>
      <c r="CT97" s="33"/>
      <c r="CU97" s="33"/>
      <c r="CV97" s="33"/>
      <c r="CW97" s="33"/>
      <c r="CX97" s="33"/>
      <c r="CY97" s="33"/>
      <c r="CZ97" s="33"/>
      <c r="DA97" s="33"/>
      <c r="DB97" s="33"/>
      <c r="DC97" s="33"/>
    </row>
    <row r="98" ht="19.5" customHeight="1">
      <c r="A98" s="3">
        <f>IFERROR(TRIM(CLEAN('Users (Old)'!$L98))+0,"")</f>
        <v>0</v>
      </c>
      <c r="B98" s="3">
        <f>IFERROR(TRIM(CLEAN('Users (Old)'!$M98))+0,"")</f>
        <v>0</v>
      </c>
      <c r="C98" s="3">
        <f t="array" ref="C98">IFERROR(VALUE(TEXTJOIN("",TRUE,IFERROR(MID('Users (Old)'!$AD98,ROW(INDIRECT("1:20")),1)+0,""))),"")</f>
        <v>0</v>
      </c>
      <c r="D98" s="3">
        <f t="array" ref="D98">IFERROR(VALUE(TEXTJOIN("",TRUE,IFERROR(MID('Users (Old)'!$AE98,ROW(INDIRECT("1:20")),1)+0,""))),"")</f>
        <v>0</v>
      </c>
      <c r="E98" s="3">
        <f t="array" ref="E98">IFERROR(INDEX('Country Codes'!$D:$D,MATCH('Users (Old)'!$I98,'Country Codes'!$A:$A,0)),"")</f>
        <v>1</v>
      </c>
      <c r="F98" s="3">
        <f>IF('Users (Old)'!$C98="","",
IF(VALUE(LEFT('Users (Old)'!$C98,LEN('Users (Old)'!$E98)))='Users (Old)'!$E98,
     VALUE('Users (Old)'!$C98),
     VALUE(CONCAT('Users (Old)'!$E98,'Users (Old)'!$C98))))</f>
        <v>10</v>
      </c>
      <c r="G98" s="3">
        <f>IF('Users (Old)'!$D98="","",
      IF(VALUE(LEFT('Users (Old)'!$D98,LEN('Users (Old)'!$E98)))='Users (Old)'!$E98,
           VALUE('Users (Old)'!$D98),
           VALUE(CONCAT('Users (Old)'!$E98,'Users (Old)'!$D98))))</f>
        <v>10</v>
      </c>
      <c r="H98" s="32"/>
      <c r="I98" s="3" t="s">
        <v>166</v>
      </c>
      <c r="J98" s="32"/>
      <c r="K98" s="33"/>
      <c r="L98" s="33"/>
      <c r="M98" s="34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  <c r="CE98" s="33"/>
      <c r="CF98" s="33"/>
      <c r="CG98" s="33"/>
      <c r="CH98" s="33"/>
      <c r="CI98" s="33"/>
      <c r="CJ98" s="33"/>
      <c r="CK98" s="33"/>
      <c r="CL98" s="33"/>
      <c r="CM98" s="33"/>
      <c r="CN98" s="33"/>
      <c r="CO98" s="33"/>
      <c r="CP98" s="33"/>
      <c r="CQ98" s="33"/>
      <c r="CR98" s="33"/>
      <c r="CS98" s="35"/>
      <c r="CT98" s="33"/>
      <c r="CU98" s="33"/>
      <c r="CV98" s="33"/>
      <c r="CW98" s="33"/>
      <c r="CX98" s="33"/>
      <c r="CY98" s="33"/>
      <c r="CZ98" s="33"/>
      <c r="DA98" s="33"/>
      <c r="DB98" s="33"/>
      <c r="DC98" s="33"/>
    </row>
    <row r="99" ht="19.5" customHeight="1">
      <c r="A99" s="3">
        <f>IFERROR(TRIM(CLEAN('Users (Old)'!$L99))+0,"")</f>
        <v>0</v>
      </c>
      <c r="B99" s="3">
        <f>IFERROR(TRIM(CLEAN('Users (Old)'!$M99))+0,"")</f>
        <v>0</v>
      </c>
      <c r="C99" s="3">
        <f t="array" ref="C99">IFERROR(VALUE(TEXTJOIN("",TRUE,IFERROR(MID('Users (Old)'!$AD99,ROW(INDIRECT("1:20")),1)+0,""))),"")</f>
        <v>0</v>
      </c>
      <c r="D99" s="3">
        <f t="array" ref="D99">IFERROR(VALUE(TEXTJOIN("",TRUE,IFERROR(MID('Users (Old)'!$AE99,ROW(INDIRECT("1:20")),1)+0,""))),"")</f>
        <v>0</v>
      </c>
      <c r="E99" s="3">
        <f t="array" ref="E99">IFERROR(INDEX('Country Codes'!$D:$D,MATCH('Users (Old)'!$I99,'Country Codes'!$A:$A,0)),"")</f>
        <v>1</v>
      </c>
      <c r="F99" s="3">
        <f>IF('Users (Old)'!$C99="","",
IF(VALUE(LEFT('Users (Old)'!$C99,LEN('Users (Old)'!$E99)))='Users (Old)'!$E99,
     VALUE('Users (Old)'!$C99),
     VALUE(CONCAT('Users (Old)'!$E99,'Users (Old)'!$C99))))</f>
        <v>10</v>
      </c>
      <c r="G99" s="3">
        <f>IF('Users (Old)'!$D99="","",
      IF(VALUE(LEFT('Users (Old)'!$D99,LEN('Users (Old)'!$E99)))='Users (Old)'!$E99,
           VALUE('Users (Old)'!$D99),
           VALUE(CONCAT('Users (Old)'!$E99,'Users (Old)'!$D99))))</f>
        <v>10</v>
      </c>
      <c r="H99" s="32"/>
      <c r="I99" s="3" t="s">
        <v>166</v>
      </c>
      <c r="J99" s="32"/>
      <c r="K99" s="33"/>
      <c r="L99" s="33"/>
      <c r="M99" s="34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3"/>
      <c r="CG99" s="33"/>
      <c r="CH99" s="33"/>
      <c r="CI99" s="33"/>
      <c r="CJ99" s="33"/>
      <c r="CK99" s="33"/>
      <c r="CL99" s="33"/>
      <c r="CM99" s="33"/>
      <c r="CN99" s="33"/>
      <c r="CO99" s="33"/>
      <c r="CP99" s="33"/>
      <c r="CQ99" s="33"/>
      <c r="CR99" s="33"/>
      <c r="CS99" s="35"/>
      <c r="CT99" s="33"/>
      <c r="CU99" s="33"/>
      <c r="CV99" s="33"/>
      <c r="CW99" s="33"/>
      <c r="CX99" s="33"/>
      <c r="CY99" s="33"/>
      <c r="CZ99" s="33"/>
      <c r="DA99" s="33"/>
      <c r="DB99" s="33"/>
      <c r="DC99" s="33"/>
    </row>
    <row r="100" ht="19.5" customHeight="1">
      <c r="A100" s="3">
        <f>IFERROR(TRIM(CLEAN('Users (Old)'!$L100))+0,"")</f>
        <v>0</v>
      </c>
      <c r="B100" s="3">
        <f>IFERROR(TRIM(CLEAN('Users (Old)'!$M100))+0,"")</f>
        <v>0</v>
      </c>
      <c r="C100" s="3">
        <f t="array" ref="C100">IFERROR(VALUE(TEXTJOIN("",TRUE,IFERROR(MID('Users (Old)'!$AD100,ROW(INDIRECT("1:20")),1)+0,""))),"")</f>
        <v>0</v>
      </c>
      <c r="D100" s="3">
        <f t="array" ref="D100">IFERROR(VALUE(TEXTJOIN("",TRUE,IFERROR(MID('Users (Old)'!$AE100,ROW(INDIRECT("1:20")),1)+0,""))),"")</f>
        <v>0</v>
      </c>
      <c r="E100" s="3">
        <f t="array" ref="E100">IFERROR(INDEX('Country Codes'!$D:$D,MATCH('Users (Old)'!$I100,'Country Codes'!$A:$A,0)),"")</f>
        <v>1</v>
      </c>
      <c r="F100" s="3">
        <f>IF('Users (Old)'!$C100="","",
IF(VALUE(LEFT('Users (Old)'!$C100,LEN('Users (Old)'!$E100)))='Users (Old)'!$E100,
     VALUE('Users (Old)'!$C100),
     VALUE(CONCAT('Users (Old)'!$E100,'Users (Old)'!$C100))))</f>
        <v>10</v>
      </c>
      <c r="G100" s="3">
        <f>IF('Users (Old)'!$D100="","",
      IF(VALUE(LEFT('Users (Old)'!$D100,LEN('Users (Old)'!$E100)))='Users (Old)'!$E100,
           VALUE('Users (Old)'!$D100),
           VALUE(CONCAT('Users (Old)'!$E100,'Users (Old)'!$D100))))</f>
        <v>10</v>
      </c>
      <c r="H100" s="32"/>
      <c r="I100" s="3" t="s">
        <v>166</v>
      </c>
      <c r="J100" s="32"/>
      <c r="K100" s="33"/>
      <c r="L100" s="33"/>
      <c r="M100" s="34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  <c r="CE100" s="33"/>
      <c r="CF100" s="33"/>
      <c r="CG100" s="33"/>
      <c r="CH100" s="33"/>
      <c r="CI100" s="33"/>
      <c r="CJ100" s="33"/>
      <c r="CK100" s="33"/>
      <c r="CL100" s="33"/>
      <c r="CM100" s="33"/>
      <c r="CN100" s="33"/>
      <c r="CO100" s="33"/>
      <c r="CP100" s="33"/>
      <c r="CQ100" s="33"/>
      <c r="CR100" s="33"/>
      <c r="CS100" s="35"/>
      <c r="CT100" s="33"/>
      <c r="CU100" s="33"/>
      <c r="CV100" s="33"/>
      <c r="CW100" s="33"/>
      <c r="CX100" s="33"/>
      <c r="CY100" s="33"/>
      <c r="CZ100" s="33"/>
      <c r="DA100" s="33"/>
      <c r="DB100" s="33"/>
      <c r="DC100" s="33"/>
    </row>
    <row r="101" ht="19.5" customHeight="1">
      <c r="A101" s="3">
        <f>IFERROR(TRIM(CLEAN('Users (Old)'!$L101))+0,"")</f>
        <v>0</v>
      </c>
      <c r="B101" s="3">
        <f>IFERROR(TRIM(CLEAN('Users (Old)'!$M101))+0,"")</f>
        <v>0</v>
      </c>
      <c r="C101" s="3">
        <f t="array" ref="C101">IFERROR(VALUE(TEXTJOIN("",TRUE,IFERROR(MID('Users (Old)'!$AD101,ROW(INDIRECT("1:20")),1)+0,""))),"")</f>
        <v>0</v>
      </c>
      <c r="D101" s="3">
        <f t="array" ref="D101">IFERROR(VALUE(TEXTJOIN("",TRUE,IFERROR(MID('Users (Old)'!$AE101,ROW(INDIRECT("1:20")),1)+0,""))),"")</f>
        <v>0</v>
      </c>
      <c r="E101" s="3">
        <f t="array" ref="E101">IFERROR(INDEX('Country Codes'!$D:$D,MATCH('Users (Old)'!$I101,'Country Codes'!$A:$A,0)),"")</f>
        <v>1</v>
      </c>
      <c r="F101" s="3">
        <f>IF('Users (Old)'!$C101="","",
IF(VALUE(LEFT('Users (Old)'!$C101,LEN('Users (Old)'!$E101)))='Users (Old)'!$E101,
     VALUE('Users (Old)'!$C101),
     VALUE(CONCAT('Users (Old)'!$E101,'Users (Old)'!$C101))))</f>
        <v>10</v>
      </c>
      <c r="G101" s="3">
        <f>IF('Users (Old)'!$D101="","",
      IF(VALUE(LEFT('Users (Old)'!$D101,LEN('Users (Old)'!$E101)))='Users (Old)'!$E101,
           VALUE('Users (Old)'!$D101),
           VALUE(CONCAT('Users (Old)'!$E101,'Users (Old)'!$D101))))</f>
        <v>10</v>
      </c>
      <c r="H101" s="32"/>
      <c r="I101" s="3" t="s">
        <v>166</v>
      </c>
      <c r="J101" s="32"/>
      <c r="K101" s="33"/>
      <c r="L101" s="33"/>
      <c r="M101" s="34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33"/>
      <c r="CG101" s="33"/>
      <c r="CH101" s="33"/>
      <c r="CI101" s="33"/>
      <c r="CJ101" s="33"/>
      <c r="CK101" s="33"/>
      <c r="CL101" s="33"/>
      <c r="CM101" s="33"/>
      <c r="CN101" s="33"/>
      <c r="CO101" s="33"/>
      <c r="CP101" s="33"/>
      <c r="CQ101" s="33"/>
      <c r="CR101" s="33"/>
      <c r="CS101" s="35"/>
      <c r="CT101" s="33"/>
      <c r="CU101" s="33"/>
      <c r="CV101" s="33"/>
      <c r="CW101" s="33"/>
      <c r="CX101" s="33"/>
      <c r="CY101" s="33"/>
      <c r="CZ101" s="33"/>
      <c r="DA101" s="33"/>
      <c r="DB101" s="33"/>
      <c r="DC101" s="33"/>
    </row>
    <row r="102" ht="19.5" customHeight="1">
      <c r="A102" s="3">
        <f>IFERROR(TRIM(CLEAN('Users (Old)'!$L102))+0,"")</f>
        <v>0</v>
      </c>
      <c r="B102" s="3">
        <f>IFERROR(TRIM(CLEAN('Users (Old)'!$M102))+0,"")</f>
        <v>0</v>
      </c>
      <c r="C102" s="3">
        <f t="array" ref="C102">IFERROR(VALUE(TEXTJOIN("",TRUE,IFERROR(MID('Users (Old)'!$AD102,ROW(INDIRECT("1:20")),1)+0,""))),"")</f>
        <v>0</v>
      </c>
      <c r="D102" s="3">
        <f t="array" ref="D102">IFERROR(VALUE(TEXTJOIN("",TRUE,IFERROR(MID('Users (Old)'!$AE102,ROW(INDIRECT("1:20")),1)+0,""))),"")</f>
        <v>0</v>
      </c>
      <c r="E102" s="3">
        <f t="array" ref="E102">IFERROR(INDEX('Country Codes'!$D:$D,MATCH('Users (Old)'!$I102,'Country Codes'!$A:$A,0)),"")</f>
        <v>1</v>
      </c>
      <c r="F102" s="3">
        <f>IF('Users (Old)'!$C102="","",
IF(VALUE(LEFT('Users (Old)'!$C102,LEN('Users (Old)'!$E102)))='Users (Old)'!$E102,
     VALUE('Users (Old)'!$C102),
     VALUE(CONCAT('Users (Old)'!$E102,'Users (Old)'!$C102))))</f>
        <v>10</v>
      </c>
      <c r="G102" s="3">
        <f>IF('Users (Old)'!$D102="","",
      IF(VALUE(LEFT('Users (Old)'!$D102,LEN('Users (Old)'!$E102)))='Users (Old)'!$E102,
           VALUE('Users (Old)'!$D102),
           VALUE(CONCAT('Users (Old)'!$E102,'Users (Old)'!$D102))))</f>
        <v>10</v>
      </c>
      <c r="H102" s="32"/>
      <c r="I102" s="3" t="s">
        <v>166</v>
      </c>
      <c r="J102" s="32"/>
      <c r="K102" s="33"/>
      <c r="L102" s="33"/>
      <c r="M102" s="34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5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  <c r="CE102" s="33"/>
      <c r="CF102" s="33"/>
      <c r="CG102" s="33"/>
      <c r="CH102" s="33"/>
      <c r="CI102" s="33"/>
      <c r="CJ102" s="33"/>
      <c r="CK102" s="33"/>
      <c r="CL102" s="33"/>
      <c r="CM102" s="33"/>
      <c r="CN102" s="33"/>
      <c r="CO102" s="33"/>
      <c r="CP102" s="33"/>
      <c r="CQ102" s="33"/>
      <c r="CR102" s="33"/>
      <c r="CS102" s="35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</row>
    <row r="103" ht="19.5" customHeight="1">
      <c r="A103" s="3">
        <f>IFERROR(TRIM(CLEAN('Users (Old)'!$L103))+0,"")</f>
        <v>0</v>
      </c>
      <c r="B103" s="3">
        <f>IFERROR(TRIM(CLEAN('Users (Old)'!$M103))+0,"")</f>
        <v>0</v>
      </c>
      <c r="C103" s="3">
        <f t="array" ref="C103">IFERROR(VALUE(TEXTJOIN("",TRUE,IFERROR(MID('Users (Old)'!$AD103,ROW(INDIRECT("1:20")),1)+0,""))),"")</f>
        <v>0</v>
      </c>
      <c r="D103" s="3">
        <f t="array" ref="D103">IFERROR(VALUE(TEXTJOIN("",TRUE,IFERROR(MID('Users (Old)'!$AE103,ROW(INDIRECT("1:20")),1)+0,""))),"")</f>
        <v>0</v>
      </c>
      <c r="E103" s="3">
        <f t="array" ref="E103">IFERROR(INDEX('Country Codes'!$D:$D,MATCH('Users (Old)'!$I103,'Country Codes'!$A:$A,0)),"")</f>
        <v>1</v>
      </c>
      <c r="F103" s="3">
        <f>IF('Users (Old)'!$C103="","",
IF(VALUE(LEFT('Users (Old)'!$C103,LEN('Users (Old)'!$E103)))='Users (Old)'!$E103,
     VALUE('Users (Old)'!$C103),
     VALUE(CONCAT('Users (Old)'!$E103,'Users (Old)'!$C103))))</f>
        <v>10</v>
      </c>
      <c r="G103" s="3">
        <f>IF('Users (Old)'!$D103="","",
      IF(VALUE(LEFT('Users (Old)'!$D103,LEN('Users (Old)'!$E103)))='Users (Old)'!$E103,
           VALUE('Users (Old)'!$D103),
           VALUE(CONCAT('Users (Old)'!$E103,'Users (Old)'!$D103))))</f>
        <v>10</v>
      </c>
      <c r="H103" s="32"/>
      <c r="I103" s="3" t="s">
        <v>166</v>
      </c>
      <c r="J103" s="32"/>
      <c r="K103" s="33"/>
      <c r="L103" s="33"/>
      <c r="M103" s="34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5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3"/>
      <c r="CG103" s="33"/>
      <c r="CH103" s="33"/>
      <c r="CI103" s="33"/>
      <c r="CJ103" s="33"/>
      <c r="CK103" s="33"/>
      <c r="CL103" s="33"/>
      <c r="CM103" s="33"/>
      <c r="CN103" s="33"/>
      <c r="CO103" s="33"/>
      <c r="CP103" s="33"/>
      <c r="CQ103" s="33"/>
      <c r="CR103" s="33"/>
      <c r="CS103" s="35"/>
      <c r="CT103" s="33"/>
      <c r="CU103" s="33"/>
      <c r="CV103" s="33"/>
      <c r="CW103" s="33"/>
      <c r="CX103" s="33"/>
      <c r="CY103" s="33"/>
      <c r="CZ103" s="33"/>
      <c r="DA103" s="33"/>
      <c r="DB103" s="33"/>
      <c r="DC103" s="33"/>
    </row>
    <row r="104" ht="19.5" customHeight="1">
      <c r="A104" s="3">
        <f>IFERROR(TRIM(CLEAN('Users (Old)'!$L104))+0,"")</f>
        <v>0</v>
      </c>
      <c r="B104" s="3">
        <f>IFERROR(TRIM(CLEAN('Users (Old)'!$M104))+0,"")</f>
        <v>0</v>
      </c>
      <c r="C104" s="3">
        <f t="array" ref="C104">IFERROR(VALUE(TEXTJOIN("",TRUE,IFERROR(MID('Users (Old)'!$AD104,ROW(INDIRECT("1:20")),1)+0,""))),"")</f>
        <v>0</v>
      </c>
      <c r="D104" s="3">
        <f t="array" ref="D104">IFERROR(VALUE(TEXTJOIN("",TRUE,IFERROR(MID('Users (Old)'!$AE104,ROW(INDIRECT("1:20")),1)+0,""))),"")</f>
        <v>0</v>
      </c>
      <c r="E104" s="3">
        <f t="array" ref="E104">IFERROR(INDEX('Country Codes'!$D:$D,MATCH('Users (Old)'!$I104,'Country Codes'!$A:$A,0)),"")</f>
        <v>1</v>
      </c>
      <c r="F104" s="3">
        <f>IF('Users (Old)'!$C104="","",
IF(VALUE(LEFT('Users (Old)'!$C104,LEN('Users (Old)'!$E104)))='Users (Old)'!$E104,
     VALUE('Users (Old)'!$C104),
     VALUE(CONCAT('Users (Old)'!$E104,'Users (Old)'!$C104))))</f>
        <v>10</v>
      </c>
      <c r="G104" s="3">
        <f>IF('Users (Old)'!$D104="","",
      IF(VALUE(LEFT('Users (Old)'!$D104,LEN('Users (Old)'!$E104)))='Users (Old)'!$E104,
           VALUE('Users (Old)'!$D104),
           VALUE(CONCAT('Users (Old)'!$E104,'Users (Old)'!$D104))))</f>
        <v>10</v>
      </c>
      <c r="H104" s="32"/>
      <c r="I104" s="3" t="s">
        <v>166</v>
      </c>
      <c r="J104" s="32"/>
      <c r="K104" s="33"/>
      <c r="L104" s="33"/>
      <c r="M104" s="34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5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I104" s="33"/>
      <c r="CJ104" s="33"/>
      <c r="CK104" s="33"/>
      <c r="CL104" s="33"/>
      <c r="CM104" s="33"/>
      <c r="CN104" s="33"/>
      <c r="CO104" s="33"/>
      <c r="CP104" s="33"/>
      <c r="CQ104" s="33"/>
      <c r="CR104" s="33"/>
      <c r="CS104" s="35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</row>
    <row r="105" ht="19.5" customHeight="1">
      <c r="A105" s="3">
        <f>IFERROR(TRIM(CLEAN('Users (Old)'!$L105))+0,"")</f>
        <v>0</v>
      </c>
      <c r="B105" s="3">
        <f>IFERROR(TRIM(CLEAN('Users (Old)'!$M105))+0,"")</f>
        <v>0</v>
      </c>
      <c r="C105" s="3">
        <f t="array" ref="C105">IFERROR(VALUE(TEXTJOIN("",TRUE,IFERROR(MID('Users (Old)'!$AD105,ROW(INDIRECT("1:20")),1)+0,""))),"")</f>
        <v>0</v>
      </c>
      <c r="D105" s="3">
        <f t="array" ref="D105">IFERROR(VALUE(TEXTJOIN("",TRUE,IFERROR(MID('Users (Old)'!$AE105,ROW(INDIRECT("1:20")),1)+0,""))),"")</f>
        <v>0</v>
      </c>
      <c r="E105" s="3">
        <f t="array" ref="E105">IFERROR(INDEX('Country Codes'!$D:$D,MATCH('Users (Old)'!$I105,'Country Codes'!$A:$A,0)),"")</f>
        <v>1</v>
      </c>
      <c r="F105" s="3">
        <f>IF('Users (Old)'!$C105="","",
IF(VALUE(LEFT('Users (Old)'!$C105,LEN('Users (Old)'!$E105)))='Users (Old)'!$E105,
     VALUE('Users (Old)'!$C105),
     VALUE(CONCAT('Users (Old)'!$E105,'Users (Old)'!$C105))))</f>
        <v>10</v>
      </c>
      <c r="G105" s="3">
        <f>IF('Users (Old)'!$D105="","",
      IF(VALUE(LEFT('Users (Old)'!$D105,LEN('Users (Old)'!$E105)))='Users (Old)'!$E105,
           VALUE('Users (Old)'!$D105),
           VALUE(CONCAT('Users (Old)'!$E105,'Users (Old)'!$D105))))</f>
        <v>10</v>
      </c>
      <c r="H105" s="32"/>
      <c r="I105" s="3" t="s">
        <v>166</v>
      </c>
      <c r="J105" s="32"/>
      <c r="K105" s="33"/>
      <c r="L105" s="33"/>
      <c r="M105" s="34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3"/>
      <c r="CG105" s="33"/>
      <c r="CH105" s="33"/>
      <c r="CI105" s="33"/>
      <c r="CJ105" s="33"/>
      <c r="CK105" s="33"/>
      <c r="CL105" s="33"/>
      <c r="CM105" s="33"/>
      <c r="CN105" s="33"/>
      <c r="CO105" s="33"/>
      <c r="CP105" s="33"/>
      <c r="CQ105" s="33"/>
      <c r="CR105" s="33"/>
      <c r="CS105" s="35"/>
      <c r="CT105" s="33"/>
      <c r="CU105" s="33"/>
      <c r="CV105" s="33"/>
      <c r="CW105" s="33"/>
      <c r="CX105" s="33"/>
      <c r="CY105" s="33"/>
      <c r="CZ105" s="33"/>
      <c r="DA105" s="33"/>
      <c r="DB105" s="33"/>
      <c r="DC105" s="33"/>
    </row>
    <row r="106" ht="19.5" customHeight="1">
      <c r="A106" s="3">
        <f>IFERROR(TRIM(CLEAN('Users (Old)'!$L106))+0,"")</f>
        <v>0</v>
      </c>
      <c r="B106" s="3">
        <f>IFERROR(TRIM(CLEAN('Users (Old)'!$M106))+0,"")</f>
        <v>0</v>
      </c>
      <c r="C106" s="3">
        <f t="array" ref="C106">IFERROR(VALUE(TEXTJOIN("",TRUE,IFERROR(MID('Users (Old)'!$AD106,ROW(INDIRECT("1:20")),1)+0,""))),"")</f>
        <v>0</v>
      </c>
      <c r="D106" s="3">
        <f t="array" ref="D106">IFERROR(VALUE(TEXTJOIN("",TRUE,IFERROR(MID('Users (Old)'!$AE106,ROW(INDIRECT("1:20")),1)+0,""))),"")</f>
        <v>0</v>
      </c>
      <c r="E106" s="3">
        <f t="array" ref="E106">IFERROR(INDEX('Country Codes'!$D:$D,MATCH('Users (Old)'!$I106,'Country Codes'!$A:$A,0)),"")</f>
        <v>1</v>
      </c>
      <c r="F106" s="3">
        <f>IF('Users (Old)'!$C106="","",
IF(VALUE(LEFT('Users (Old)'!$C106,LEN('Users (Old)'!$E106)))='Users (Old)'!$E106,
     VALUE('Users (Old)'!$C106),
     VALUE(CONCAT('Users (Old)'!$E106,'Users (Old)'!$C106))))</f>
        <v>10</v>
      </c>
      <c r="G106" s="3">
        <f>IF('Users (Old)'!$D106="","",
      IF(VALUE(LEFT('Users (Old)'!$D106,LEN('Users (Old)'!$E106)))='Users (Old)'!$E106,
           VALUE('Users (Old)'!$D106),
           VALUE(CONCAT('Users (Old)'!$E106,'Users (Old)'!$D106))))</f>
        <v>10</v>
      </c>
      <c r="H106" s="32"/>
      <c r="I106" s="3" t="s">
        <v>166</v>
      </c>
      <c r="J106" s="32"/>
      <c r="K106" s="33"/>
      <c r="L106" s="33"/>
      <c r="M106" s="34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  <c r="CG106" s="33"/>
      <c r="CH106" s="33"/>
      <c r="CI106" s="33"/>
      <c r="CJ106" s="33"/>
      <c r="CK106" s="33"/>
      <c r="CL106" s="33"/>
      <c r="CM106" s="33"/>
      <c r="CN106" s="33"/>
      <c r="CO106" s="33"/>
      <c r="CP106" s="33"/>
      <c r="CQ106" s="33"/>
      <c r="CR106" s="33"/>
      <c r="CS106" s="35"/>
      <c r="CT106" s="33"/>
      <c r="CU106" s="33"/>
      <c r="CV106" s="33"/>
      <c r="CW106" s="33"/>
      <c r="CX106" s="33"/>
      <c r="CY106" s="33"/>
      <c r="CZ106" s="33"/>
      <c r="DA106" s="33"/>
      <c r="DB106" s="33"/>
      <c r="DC106" s="33"/>
    </row>
    <row r="107" ht="19.5" customHeight="1">
      <c r="A107" s="3">
        <f>IFERROR(TRIM(CLEAN('Users (Old)'!$L107))+0,"")</f>
        <v>0</v>
      </c>
      <c r="B107" s="3">
        <f>IFERROR(TRIM(CLEAN('Users (Old)'!$M107))+0,"")</f>
        <v>0</v>
      </c>
      <c r="C107" s="3">
        <f t="array" ref="C107">IFERROR(VALUE(TEXTJOIN("",TRUE,IFERROR(MID('Users (Old)'!$AD107,ROW(INDIRECT("1:20")),1)+0,""))),"")</f>
        <v>0</v>
      </c>
      <c r="D107" s="3">
        <f t="array" ref="D107">IFERROR(VALUE(TEXTJOIN("",TRUE,IFERROR(MID('Users (Old)'!$AE107,ROW(INDIRECT("1:20")),1)+0,""))),"")</f>
        <v>0</v>
      </c>
      <c r="E107" s="3">
        <f t="array" ref="E107">IFERROR(INDEX('Country Codes'!$D:$D,MATCH('Users (Old)'!$I107,'Country Codes'!$A:$A,0)),"")</f>
        <v>1</v>
      </c>
      <c r="F107" s="3">
        <f>IF('Users (Old)'!$C107="","",
IF(VALUE(LEFT('Users (Old)'!$C107,LEN('Users (Old)'!$E107)))='Users (Old)'!$E107,
     VALUE('Users (Old)'!$C107),
     VALUE(CONCAT('Users (Old)'!$E107,'Users (Old)'!$C107))))</f>
        <v>10</v>
      </c>
      <c r="G107" s="3">
        <f>IF('Users (Old)'!$D107="","",
      IF(VALUE(LEFT('Users (Old)'!$D107,LEN('Users (Old)'!$E107)))='Users (Old)'!$E107,
           VALUE('Users (Old)'!$D107),
           VALUE(CONCAT('Users (Old)'!$E107,'Users (Old)'!$D107))))</f>
        <v>10</v>
      </c>
      <c r="H107" s="32"/>
      <c r="I107" s="3" t="s">
        <v>166</v>
      </c>
      <c r="J107" s="32"/>
      <c r="K107" s="33"/>
      <c r="L107" s="33"/>
      <c r="M107" s="34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5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3"/>
      <c r="CG107" s="33"/>
      <c r="CH107" s="33"/>
      <c r="CI107" s="33"/>
      <c r="CJ107" s="33"/>
      <c r="CK107" s="33"/>
      <c r="CL107" s="33"/>
      <c r="CM107" s="33"/>
      <c r="CN107" s="33"/>
      <c r="CO107" s="33"/>
      <c r="CP107" s="33"/>
      <c r="CQ107" s="33"/>
      <c r="CR107" s="33"/>
      <c r="CS107" s="35"/>
      <c r="CT107" s="33"/>
      <c r="CU107" s="33"/>
      <c r="CV107" s="33"/>
      <c r="CW107" s="33"/>
      <c r="CX107" s="33"/>
      <c r="CY107" s="33"/>
      <c r="CZ107" s="33"/>
      <c r="DA107" s="33"/>
      <c r="DB107" s="33"/>
      <c r="DC107" s="33"/>
    </row>
    <row r="108" ht="19.5" customHeight="1">
      <c r="A108" s="3">
        <f>IFERROR(TRIM(CLEAN('Users (Old)'!$L108))+0,"")</f>
        <v>0</v>
      </c>
      <c r="B108" s="3">
        <f>IFERROR(TRIM(CLEAN('Users (Old)'!$M108))+0,"")</f>
        <v>0</v>
      </c>
      <c r="C108" s="3">
        <f t="array" ref="C108">IFERROR(VALUE(TEXTJOIN("",TRUE,IFERROR(MID('Users (Old)'!$AD108,ROW(INDIRECT("1:20")),1)+0,""))),"")</f>
        <v>0</v>
      </c>
      <c r="D108" s="3">
        <f t="array" ref="D108">IFERROR(VALUE(TEXTJOIN("",TRUE,IFERROR(MID('Users (Old)'!$AE108,ROW(INDIRECT("1:20")),1)+0,""))),"")</f>
        <v>0</v>
      </c>
      <c r="E108" s="3">
        <f t="array" ref="E108">IFERROR(INDEX('Country Codes'!$D:$D,MATCH('Users (Old)'!$I108,'Country Codes'!$A:$A,0)),"")</f>
        <v>1</v>
      </c>
      <c r="F108" s="3">
        <f>IF('Users (Old)'!$C108="","",
IF(VALUE(LEFT('Users (Old)'!$C108,LEN('Users (Old)'!$E108)))='Users (Old)'!$E108,
     VALUE('Users (Old)'!$C108),
     VALUE(CONCAT('Users (Old)'!$E108,'Users (Old)'!$C108))))</f>
        <v>10</v>
      </c>
      <c r="G108" s="3">
        <f>IF('Users (Old)'!$D108="","",
      IF(VALUE(LEFT('Users (Old)'!$D108,LEN('Users (Old)'!$E108)))='Users (Old)'!$E108,
           VALUE('Users (Old)'!$D108),
           VALUE(CONCAT('Users (Old)'!$E108,'Users (Old)'!$D108))))</f>
        <v>10</v>
      </c>
      <c r="H108" s="32"/>
      <c r="I108" s="3" t="s">
        <v>166</v>
      </c>
      <c r="J108" s="32"/>
      <c r="K108" s="33"/>
      <c r="L108" s="33"/>
      <c r="M108" s="34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3"/>
      <c r="CG108" s="33"/>
      <c r="CH108" s="33"/>
      <c r="CI108" s="33"/>
      <c r="CJ108" s="33"/>
      <c r="CK108" s="33"/>
      <c r="CL108" s="33"/>
      <c r="CM108" s="33"/>
      <c r="CN108" s="33"/>
      <c r="CO108" s="33"/>
      <c r="CP108" s="33"/>
      <c r="CQ108" s="33"/>
      <c r="CR108" s="33"/>
      <c r="CS108" s="35"/>
      <c r="CT108" s="33"/>
      <c r="CU108" s="33"/>
      <c r="CV108" s="33"/>
      <c r="CW108" s="33"/>
      <c r="CX108" s="33"/>
      <c r="CY108" s="33"/>
      <c r="CZ108" s="33"/>
      <c r="DA108" s="33"/>
      <c r="DB108" s="33"/>
      <c r="DC108" s="33"/>
    </row>
    <row r="109" ht="19.5" customHeight="1">
      <c r="A109" s="3">
        <f>IFERROR(TRIM(CLEAN('Users (Old)'!$L109))+0,"")</f>
        <v>0</v>
      </c>
      <c r="B109" s="3">
        <f>IFERROR(TRIM(CLEAN('Users (Old)'!$M109))+0,"")</f>
        <v>0</v>
      </c>
      <c r="C109" s="3">
        <f t="array" ref="C109">IFERROR(VALUE(TEXTJOIN("",TRUE,IFERROR(MID('Users (Old)'!$AD109,ROW(INDIRECT("1:20")),1)+0,""))),"")</f>
        <v>0</v>
      </c>
      <c r="D109" s="3">
        <f t="array" ref="D109">IFERROR(VALUE(TEXTJOIN("",TRUE,IFERROR(MID('Users (Old)'!$AE109,ROW(INDIRECT("1:20")),1)+0,""))),"")</f>
        <v>0</v>
      </c>
      <c r="E109" s="3">
        <f t="array" ref="E109">IFERROR(INDEX('Country Codes'!$D:$D,MATCH('Users (Old)'!$I109,'Country Codes'!$A:$A,0)),"")</f>
        <v>1</v>
      </c>
      <c r="F109" s="3">
        <f>IF('Users (Old)'!$C109="","",
IF(VALUE(LEFT('Users (Old)'!$C109,LEN('Users (Old)'!$E109)))='Users (Old)'!$E109,
     VALUE('Users (Old)'!$C109),
     VALUE(CONCAT('Users (Old)'!$E109,'Users (Old)'!$C109))))</f>
        <v>10</v>
      </c>
      <c r="G109" s="3">
        <f>IF('Users (Old)'!$D109="","",
      IF(VALUE(LEFT('Users (Old)'!$D109,LEN('Users (Old)'!$E109)))='Users (Old)'!$E109,
           VALUE('Users (Old)'!$D109),
           VALUE(CONCAT('Users (Old)'!$E109,'Users (Old)'!$D109))))</f>
        <v>10</v>
      </c>
      <c r="H109" s="32"/>
      <c r="I109" s="3" t="s">
        <v>166</v>
      </c>
      <c r="J109" s="32"/>
      <c r="K109" s="33"/>
      <c r="L109" s="33"/>
      <c r="M109" s="34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3"/>
      <c r="CG109" s="33"/>
      <c r="CH109" s="33"/>
      <c r="CI109" s="33"/>
      <c r="CJ109" s="33"/>
      <c r="CK109" s="33"/>
      <c r="CL109" s="33"/>
      <c r="CM109" s="33"/>
      <c r="CN109" s="33"/>
      <c r="CO109" s="33"/>
      <c r="CP109" s="33"/>
      <c r="CQ109" s="33"/>
      <c r="CR109" s="33"/>
      <c r="CS109" s="35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</row>
    <row r="110" ht="19.5" customHeight="1">
      <c r="A110" s="3">
        <f>IFERROR(TRIM(CLEAN('Users (Old)'!$L110))+0,"")</f>
        <v>0</v>
      </c>
      <c r="B110" s="3">
        <f>IFERROR(TRIM(CLEAN('Users (Old)'!$M110))+0,"")</f>
        <v>0</v>
      </c>
      <c r="C110" s="3">
        <f t="array" ref="C110">IFERROR(VALUE(TEXTJOIN("",TRUE,IFERROR(MID('Users (Old)'!$AD110,ROW(INDIRECT("1:20")),1)+0,""))),"")</f>
        <v>0</v>
      </c>
      <c r="D110" s="3">
        <f t="array" ref="D110">IFERROR(VALUE(TEXTJOIN("",TRUE,IFERROR(MID('Users (Old)'!$AE110,ROW(INDIRECT("1:20")),1)+0,""))),"")</f>
        <v>0</v>
      </c>
      <c r="E110" s="3">
        <f t="array" ref="E110">IFERROR(INDEX('Country Codes'!$D:$D,MATCH('Users (Old)'!$I110,'Country Codes'!$A:$A,0)),"")</f>
        <v>1</v>
      </c>
      <c r="F110" s="3">
        <f>IF('Users (Old)'!$C110="","",
IF(VALUE(LEFT('Users (Old)'!$C110,LEN('Users (Old)'!$E110)))='Users (Old)'!$E110,
     VALUE('Users (Old)'!$C110),
     VALUE(CONCAT('Users (Old)'!$E110,'Users (Old)'!$C110))))</f>
        <v>10</v>
      </c>
      <c r="G110" s="3">
        <f>IF('Users (Old)'!$D110="","",
      IF(VALUE(LEFT('Users (Old)'!$D110,LEN('Users (Old)'!$E110)))='Users (Old)'!$E110,
           VALUE('Users (Old)'!$D110),
           VALUE(CONCAT('Users (Old)'!$E110,'Users (Old)'!$D110))))</f>
        <v>10</v>
      </c>
      <c r="H110" s="32"/>
      <c r="I110" s="3" t="s">
        <v>166</v>
      </c>
      <c r="J110" s="32"/>
      <c r="K110" s="33"/>
      <c r="L110" s="33"/>
      <c r="M110" s="34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  <c r="CJ110" s="33"/>
      <c r="CK110" s="33"/>
      <c r="CL110" s="33"/>
      <c r="CM110" s="33"/>
      <c r="CN110" s="33"/>
      <c r="CO110" s="33"/>
      <c r="CP110" s="33"/>
      <c r="CQ110" s="33"/>
      <c r="CR110" s="33"/>
      <c r="CS110" s="35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</row>
    <row r="111" ht="19.5" customHeight="1">
      <c r="A111" s="3">
        <f>IFERROR(TRIM(CLEAN('Users (Old)'!$L111))+0,"")</f>
        <v>0</v>
      </c>
      <c r="B111" s="3">
        <f>IFERROR(TRIM(CLEAN('Users (Old)'!$M111))+0,"")</f>
        <v>0</v>
      </c>
      <c r="C111" s="3">
        <f t="array" ref="C111">IFERROR(VALUE(TEXTJOIN("",TRUE,IFERROR(MID('Users (Old)'!$AD111,ROW(INDIRECT("1:20")),1)+0,""))),"")</f>
        <v>0</v>
      </c>
      <c r="D111" s="3">
        <f t="array" ref="D111">IFERROR(VALUE(TEXTJOIN("",TRUE,IFERROR(MID('Users (Old)'!$AE111,ROW(INDIRECT("1:20")),1)+0,""))),"")</f>
        <v>0</v>
      </c>
      <c r="E111" s="3">
        <f t="array" ref="E111">IFERROR(INDEX('Country Codes'!$D:$D,MATCH('Users (Old)'!$I111,'Country Codes'!$A:$A,0)),"")</f>
        <v>1</v>
      </c>
      <c r="F111" s="3">
        <f>IF('Users (Old)'!$C111="","",
IF(VALUE(LEFT('Users (Old)'!$C111,LEN('Users (Old)'!$E111)))='Users (Old)'!$E111,
     VALUE('Users (Old)'!$C111),
     VALUE(CONCAT('Users (Old)'!$E111,'Users (Old)'!$C111))))</f>
        <v>10</v>
      </c>
      <c r="G111" s="3">
        <f>IF('Users (Old)'!$D111="","",
      IF(VALUE(LEFT('Users (Old)'!$D111,LEN('Users (Old)'!$E111)))='Users (Old)'!$E111,
           VALUE('Users (Old)'!$D111),
           VALUE(CONCAT('Users (Old)'!$E111,'Users (Old)'!$D111))))</f>
        <v>10</v>
      </c>
      <c r="H111" s="32"/>
      <c r="I111" s="3" t="s">
        <v>166</v>
      </c>
      <c r="J111" s="32"/>
      <c r="K111" s="33"/>
      <c r="L111" s="33"/>
      <c r="M111" s="34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  <c r="CK111" s="33"/>
      <c r="CL111" s="33"/>
      <c r="CM111" s="33"/>
      <c r="CN111" s="33"/>
      <c r="CO111" s="33"/>
      <c r="CP111" s="33"/>
      <c r="CQ111" s="33"/>
      <c r="CR111" s="33"/>
      <c r="CS111" s="35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</row>
    <row r="112" ht="19.5" customHeight="1">
      <c r="A112" s="3">
        <f>IFERROR(TRIM(CLEAN('Users (Old)'!$L112))+0,"")</f>
        <v>0</v>
      </c>
      <c r="B112" s="3">
        <f>IFERROR(TRIM(CLEAN('Users (Old)'!$M112))+0,"")</f>
        <v>0</v>
      </c>
      <c r="C112" s="3">
        <f t="array" ref="C112">IFERROR(VALUE(TEXTJOIN("",TRUE,IFERROR(MID('Users (Old)'!$AD112,ROW(INDIRECT("1:20")),1)+0,""))),"")</f>
        <v>0</v>
      </c>
      <c r="D112" s="3">
        <f t="array" ref="D112">IFERROR(VALUE(TEXTJOIN("",TRUE,IFERROR(MID('Users (Old)'!$AE112,ROW(INDIRECT("1:20")),1)+0,""))),"")</f>
        <v>0</v>
      </c>
      <c r="E112" s="3">
        <f t="array" ref="E112">IFERROR(INDEX('Country Codes'!$D:$D,MATCH('Users (Old)'!$I112,'Country Codes'!$A:$A,0)),"")</f>
        <v>1</v>
      </c>
      <c r="F112" s="3">
        <f>IF('Users (Old)'!$C112="","",
IF(VALUE(LEFT('Users (Old)'!$C112,LEN('Users (Old)'!$E112)))='Users (Old)'!$E112,
     VALUE('Users (Old)'!$C112),
     VALUE(CONCAT('Users (Old)'!$E112,'Users (Old)'!$C112))))</f>
        <v>10</v>
      </c>
      <c r="G112" s="3">
        <f>IF('Users (Old)'!$D112="","",
      IF(VALUE(LEFT('Users (Old)'!$D112,LEN('Users (Old)'!$E112)))='Users (Old)'!$E112,
           VALUE('Users (Old)'!$D112),
           VALUE(CONCAT('Users (Old)'!$E112,'Users (Old)'!$D112))))</f>
        <v>10</v>
      </c>
      <c r="H112" s="32"/>
      <c r="I112" s="3" t="s">
        <v>166</v>
      </c>
      <c r="J112" s="32"/>
      <c r="K112" s="33"/>
      <c r="L112" s="33"/>
      <c r="M112" s="34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3"/>
      <c r="CG112" s="33"/>
      <c r="CH112" s="33"/>
      <c r="CI112" s="33"/>
      <c r="CJ112" s="33"/>
      <c r="CK112" s="33"/>
      <c r="CL112" s="33"/>
      <c r="CM112" s="33"/>
      <c r="CN112" s="33"/>
      <c r="CO112" s="33"/>
      <c r="CP112" s="33"/>
      <c r="CQ112" s="33"/>
      <c r="CR112" s="33"/>
      <c r="CS112" s="35"/>
      <c r="CT112" s="33"/>
      <c r="CU112" s="33"/>
      <c r="CV112" s="33"/>
      <c r="CW112" s="33"/>
      <c r="CX112" s="33"/>
      <c r="CY112" s="33"/>
      <c r="CZ112" s="33"/>
      <c r="DA112" s="33"/>
      <c r="DB112" s="33"/>
      <c r="DC112" s="33"/>
    </row>
    <row r="113" ht="19.5" customHeight="1">
      <c r="A113" s="3">
        <f>IFERROR(TRIM(CLEAN('Users (Old)'!$L113))+0,"")</f>
        <v>0</v>
      </c>
      <c r="B113" s="3">
        <f>IFERROR(TRIM(CLEAN('Users (Old)'!$M113))+0,"")</f>
        <v>0</v>
      </c>
      <c r="C113" s="3">
        <f t="array" ref="C113">IFERROR(VALUE(TEXTJOIN("",TRUE,IFERROR(MID('Users (Old)'!$AD113,ROW(INDIRECT("1:20")),1)+0,""))),"")</f>
        <v>0</v>
      </c>
      <c r="D113" s="3">
        <f t="array" ref="D113">IFERROR(VALUE(TEXTJOIN("",TRUE,IFERROR(MID('Users (Old)'!$AE113,ROW(INDIRECT("1:20")),1)+0,""))),"")</f>
        <v>0</v>
      </c>
      <c r="E113" s="3">
        <f t="array" ref="E113">IFERROR(INDEX('Country Codes'!$D:$D,MATCH('Users (Old)'!$I113,'Country Codes'!$A:$A,0)),"")</f>
        <v>1</v>
      </c>
      <c r="F113" s="3">
        <f>IF('Users (Old)'!$C113="","",
IF(VALUE(LEFT('Users (Old)'!$C113,LEN('Users (Old)'!$E113)))='Users (Old)'!$E113,
     VALUE('Users (Old)'!$C113),
     VALUE(CONCAT('Users (Old)'!$E113,'Users (Old)'!$C113))))</f>
        <v>10</v>
      </c>
      <c r="G113" s="3">
        <f>IF('Users (Old)'!$D113="","",
      IF(VALUE(LEFT('Users (Old)'!$D113,LEN('Users (Old)'!$E113)))='Users (Old)'!$E113,
           VALUE('Users (Old)'!$D113),
           VALUE(CONCAT('Users (Old)'!$E113,'Users (Old)'!$D113))))</f>
        <v>10</v>
      </c>
      <c r="H113" s="32"/>
      <c r="I113" s="3" t="s">
        <v>166</v>
      </c>
      <c r="J113" s="32"/>
      <c r="K113" s="33"/>
      <c r="L113" s="33"/>
      <c r="M113" s="34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  <c r="CG113" s="33"/>
      <c r="CH113" s="33"/>
      <c r="CI113" s="33"/>
      <c r="CJ113" s="33"/>
      <c r="CK113" s="33"/>
      <c r="CL113" s="33"/>
      <c r="CM113" s="33"/>
      <c r="CN113" s="33"/>
      <c r="CO113" s="33"/>
      <c r="CP113" s="33"/>
      <c r="CQ113" s="33"/>
      <c r="CR113" s="33"/>
      <c r="CS113" s="35"/>
      <c r="CT113" s="33"/>
      <c r="CU113" s="33"/>
      <c r="CV113" s="33"/>
      <c r="CW113" s="33"/>
      <c r="CX113" s="33"/>
      <c r="CY113" s="33"/>
      <c r="CZ113" s="33"/>
      <c r="DA113" s="33"/>
      <c r="DB113" s="33"/>
      <c r="DC113" s="33"/>
    </row>
    <row r="114" ht="19.5" customHeight="1">
      <c r="A114" s="3">
        <f>IFERROR(TRIM(CLEAN('Users (Old)'!$L114))+0,"")</f>
        <v>0</v>
      </c>
      <c r="B114" s="3">
        <f>IFERROR(TRIM(CLEAN('Users (Old)'!$M114))+0,"")</f>
        <v>0</v>
      </c>
      <c r="C114" s="3">
        <f t="array" ref="C114">IFERROR(VALUE(TEXTJOIN("",TRUE,IFERROR(MID('Users (Old)'!$AD114,ROW(INDIRECT("1:20")),1)+0,""))),"")</f>
        <v>0</v>
      </c>
      <c r="D114" s="3">
        <f t="array" ref="D114">IFERROR(VALUE(TEXTJOIN("",TRUE,IFERROR(MID('Users (Old)'!$AE114,ROW(INDIRECT("1:20")),1)+0,""))),"")</f>
        <v>0</v>
      </c>
      <c r="E114" s="3">
        <f t="array" ref="E114">IFERROR(INDEX('Country Codes'!$D:$D,MATCH('Users (Old)'!$I114,'Country Codes'!$A:$A,0)),"")</f>
        <v>1</v>
      </c>
      <c r="F114" s="3">
        <f>IF('Users (Old)'!$C114="","",
IF(VALUE(LEFT('Users (Old)'!$C114,LEN('Users (Old)'!$E114)))='Users (Old)'!$E114,
     VALUE('Users (Old)'!$C114),
     VALUE(CONCAT('Users (Old)'!$E114,'Users (Old)'!$C114))))</f>
        <v>10</v>
      </c>
      <c r="G114" s="3">
        <f>IF('Users (Old)'!$D114="","",
      IF(VALUE(LEFT('Users (Old)'!$D114,LEN('Users (Old)'!$E114)))='Users (Old)'!$E114,
           VALUE('Users (Old)'!$D114),
           VALUE(CONCAT('Users (Old)'!$E114,'Users (Old)'!$D114))))</f>
        <v>10</v>
      </c>
      <c r="H114" s="32"/>
      <c r="I114" s="3" t="s">
        <v>166</v>
      </c>
      <c r="J114" s="32"/>
      <c r="K114" s="33"/>
      <c r="L114" s="33"/>
      <c r="M114" s="34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5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3"/>
      <c r="CG114" s="33"/>
      <c r="CH114" s="33"/>
      <c r="CI114" s="33"/>
      <c r="CJ114" s="33"/>
      <c r="CK114" s="33"/>
      <c r="CL114" s="33"/>
      <c r="CM114" s="33"/>
      <c r="CN114" s="33"/>
      <c r="CO114" s="33"/>
      <c r="CP114" s="33"/>
      <c r="CQ114" s="33"/>
      <c r="CR114" s="33"/>
      <c r="CS114" s="35"/>
      <c r="CT114" s="33"/>
      <c r="CU114" s="33"/>
      <c r="CV114" s="33"/>
      <c r="CW114" s="33"/>
      <c r="CX114" s="33"/>
      <c r="CY114" s="33"/>
      <c r="CZ114" s="33"/>
      <c r="DA114" s="33"/>
      <c r="DB114" s="33"/>
      <c r="DC114" s="33"/>
    </row>
    <row r="115" ht="19.5" customHeight="1">
      <c r="A115" s="3">
        <f>IFERROR(TRIM(CLEAN('Users (Old)'!$L115))+0,"")</f>
        <v>0</v>
      </c>
      <c r="B115" s="3">
        <f>IFERROR(TRIM(CLEAN('Users (Old)'!$M115))+0,"")</f>
        <v>0</v>
      </c>
      <c r="C115" s="3">
        <f t="array" ref="C115">IFERROR(VALUE(TEXTJOIN("",TRUE,IFERROR(MID('Users (Old)'!$AD115,ROW(INDIRECT("1:20")),1)+0,""))),"")</f>
        <v>0</v>
      </c>
      <c r="D115" s="3">
        <f t="array" ref="D115">IFERROR(VALUE(TEXTJOIN("",TRUE,IFERROR(MID('Users (Old)'!$AE115,ROW(INDIRECT("1:20")),1)+0,""))),"")</f>
        <v>0</v>
      </c>
      <c r="E115" s="3">
        <f t="array" ref="E115">IFERROR(INDEX('Country Codes'!$D:$D,MATCH('Users (Old)'!$I115,'Country Codes'!$A:$A,0)),"")</f>
        <v>1</v>
      </c>
      <c r="F115" s="3">
        <f>IF('Users (Old)'!$C115="","",
IF(VALUE(LEFT('Users (Old)'!$C115,LEN('Users (Old)'!$E115)))='Users (Old)'!$E115,
     VALUE('Users (Old)'!$C115),
     VALUE(CONCAT('Users (Old)'!$E115,'Users (Old)'!$C115))))</f>
        <v>10</v>
      </c>
      <c r="G115" s="3">
        <f>IF('Users (Old)'!$D115="","",
      IF(VALUE(LEFT('Users (Old)'!$D115,LEN('Users (Old)'!$E115)))='Users (Old)'!$E115,
           VALUE('Users (Old)'!$D115),
           VALUE(CONCAT('Users (Old)'!$E115,'Users (Old)'!$D115))))</f>
        <v>10</v>
      </c>
      <c r="H115" s="32"/>
      <c r="I115" s="3" t="s">
        <v>166</v>
      </c>
      <c r="J115" s="32"/>
      <c r="K115" s="33"/>
      <c r="L115" s="33"/>
      <c r="M115" s="34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5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3"/>
      <c r="CG115" s="33"/>
      <c r="CH115" s="33"/>
      <c r="CI115" s="33"/>
      <c r="CJ115" s="33"/>
      <c r="CK115" s="33"/>
      <c r="CL115" s="33"/>
      <c r="CM115" s="33"/>
      <c r="CN115" s="33"/>
      <c r="CO115" s="33"/>
      <c r="CP115" s="33"/>
      <c r="CQ115" s="33"/>
      <c r="CR115" s="33"/>
      <c r="CS115" s="35"/>
      <c r="CT115" s="33"/>
      <c r="CU115" s="33"/>
      <c r="CV115" s="33"/>
      <c r="CW115" s="33"/>
      <c r="CX115" s="33"/>
      <c r="CY115" s="33"/>
      <c r="CZ115" s="33"/>
      <c r="DA115" s="33"/>
      <c r="DB115" s="33"/>
      <c r="DC115" s="33"/>
    </row>
    <row r="116" ht="19.5" customHeight="1">
      <c r="A116" s="3">
        <f>IFERROR(TRIM(CLEAN('Users (Old)'!$L116))+0,"")</f>
        <v>0</v>
      </c>
      <c r="B116" s="3">
        <f>IFERROR(TRIM(CLEAN('Users (Old)'!$M116))+0,"")</f>
        <v>0</v>
      </c>
      <c r="C116" s="3">
        <f t="array" ref="C116">IFERROR(VALUE(TEXTJOIN("",TRUE,IFERROR(MID('Users (Old)'!$AD116,ROW(INDIRECT("1:20")),1)+0,""))),"")</f>
        <v>0</v>
      </c>
      <c r="D116" s="3">
        <f t="array" ref="D116">IFERROR(VALUE(TEXTJOIN("",TRUE,IFERROR(MID('Users (Old)'!$AE116,ROW(INDIRECT("1:20")),1)+0,""))),"")</f>
        <v>0</v>
      </c>
      <c r="E116" s="3">
        <f t="array" ref="E116">IFERROR(INDEX('Country Codes'!$D:$D,MATCH('Users (Old)'!$I116,'Country Codes'!$A:$A,0)),"")</f>
        <v>1</v>
      </c>
      <c r="F116" s="3">
        <f>IF('Users (Old)'!$C116="","",
IF(VALUE(LEFT('Users (Old)'!$C116,LEN('Users (Old)'!$E116)))='Users (Old)'!$E116,
     VALUE('Users (Old)'!$C116),
     VALUE(CONCAT('Users (Old)'!$E116,'Users (Old)'!$C116))))</f>
        <v>10</v>
      </c>
      <c r="G116" s="3">
        <f>IF('Users (Old)'!$D116="","",
      IF(VALUE(LEFT('Users (Old)'!$D116,LEN('Users (Old)'!$E116)))='Users (Old)'!$E116,
           VALUE('Users (Old)'!$D116),
           VALUE(CONCAT('Users (Old)'!$E116,'Users (Old)'!$D116))))</f>
        <v>10</v>
      </c>
      <c r="H116" s="32"/>
      <c r="I116" s="3" t="s">
        <v>166</v>
      </c>
      <c r="J116" s="32"/>
      <c r="K116" s="33"/>
      <c r="L116" s="33"/>
      <c r="M116" s="34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5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33"/>
      <c r="CG116" s="33"/>
      <c r="CH116" s="33"/>
      <c r="CI116" s="33"/>
      <c r="CJ116" s="33"/>
      <c r="CK116" s="33"/>
      <c r="CL116" s="33"/>
      <c r="CM116" s="33"/>
      <c r="CN116" s="33"/>
      <c r="CO116" s="33"/>
      <c r="CP116" s="33"/>
      <c r="CQ116" s="33"/>
      <c r="CR116" s="33"/>
      <c r="CS116" s="35"/>
      <c r="CT116" s="33"/>
      <c r="CU116" s="33"/>
      <c r="CV116" s="33"/>
      <c r="CW116" s="33"/>
      <c r="CX116" s="33"/>
      <c r="CY116" s="33"/>
      <c r="CZ116" s="33"/>
      <c r="DA116" s="33"/>
      <c r="DB116" s="33"/>
      <c r="DC116" s="33"/>
    </row>
    <row r="117" ht="19.5" customHeight="1">
      <c r="A117" s="3">
        <f>IFERROR(TRIM(CLEAN('Users (Old)'!$L117))+0,"")</f>
        <v>0</v>
      </c>
      <c r="B117" s="3">
        <f>IFERROR(TRIM(CLEAN('Users (Old)'!$M117))+0,"")</f>
        <v>0</v>
      </c>
      <c r="C117" s="3">
        <f t="array" ref="C117">IFERROR(VALUE(TEXTJOIN("",TRUE,IFERROR(MID('Users (Old)'!$AD117,ROW(INDIRECT("1:20")),1)+0,""))),"")</f>
        <v>0</v>
      </c>
      <c r="D117" s="3">
        <f t="array" ref="D117">IFERROR(VALUE(TEXTJOIN("",TRUE,IFERROR(MID('Users (Old)'!$AE117,ROW(INDIRECT("1:20")),1)+0,""))),"")</f>
        <v>0</v>
      </c>
      <c r="E117" s="3">
        <f t="array" ref="E117">IFERROR(INDEX('Country Codes'!$D:$D,MATCH('Users (Old)'!$I117,'Country Codes'!$A:$A,0)),"")</f>
        <v>1</v>
      </c>
      <c r="F117" s="3">
        <f>IF('Users (Old)'!$C117="","",
IF(VALUE(LEFT('Users (Old)'!$C117,LEN('Users (Old)'!$E117)))='Users (Old)'!$E117,
     VALUE('Users (Old)'!$C117),
     VALUE(CONCAT('Users (Old)'!$E117,'Users (Old)'!$C117))))</f>
        <v>10</v>
      </c>
      <c r="G117" s="3">
        <f>IF('Users (Old)'!$D117="","",
      IF(VALUE(LEFT('Users (Old)'!$D117,LEN('Users (Old)'!$E117)))='Users (Old)'!$E117,
           VALUE('Users (Old)'!$D117),
           VALUE(CONCAT('Users (Old)'!$E117,'Users (Old)'!$D117))))</f>
        <v>10</v>
      </c>
      <c r="H117" s="32"/>
      <c r="I117" s="3" t="s">
        <v>166</v>
      </c>
      <c r="J117" s="32"/>
      <c r="K117" s="33"/>
      <c r="L117" s="33"/>
      <c r="M117" s="34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5"/>
      <c r="BT117" s="33"/>
      <c r="BU117" s="33"/>
      <c r="BV117" s="33"/>
      <c r="BW117" s="33"/>
      <c r="BX117" s="33"/>
      <c r="BY117" s="35"/>
      <c r="BZ117" s="33"/>
      <c r="CA117" s="33"/>
      <c r="CB117" s="33"/>
      <c r="CC117" s="33"/>
      <c r="CD117" s="33"/>
      <c r="CE117" s="33"/>
      <c r="CF117" s="33"/>
      <c r="CG117" s="33"/>
      <c r="CH117" s="33"/>
      <c r="CI117" s="33"/>
      <c r="CJ117" s="33"/>
      <c r="CK117" s="33"/>
      <c r="CL117" s="33"/>
      <c r="CM117" s="33"/>
      <c r="CN117" s="33"/>
      <c r="CO117" s="33"/>
      <c r="CP117" s="33"/>
      <c r="CQ117" s="33"/>
      <c r="CR117" s="33"/>
      <c r="CS117" s="35"/>
      <c r="CT117" s="33"/>
      <c r="CU117" s="33"/>
      <c r="CV117" s="33"/>
      <c r="CW117" s="33"/>
      <c r="CX117" s="33"/>
      <c r="CY117" s="33"/>
      <c r="CZ117" s="33"/>
      <c r="DA117" s="33"/>
      <c r="DB117" s="33"/>
      <c r="DC117" s="33"/>
    </row>
    <row r="118" ht="19.5" customHeight="1">
      <c r="A118" s="3">
        <f>IFERROR(TRIM(CLEAN('Users (Old)'!$L118))+0,"")</f>
        <v>0</v>
      </c>
      <c r="B118" s="3">
        <f>IFERROR(TRIM(CLEAN('Users (Old)'!$M118))+0,"")</f>
        <v>0</v>
      </c>
      <c r="C118" s="3">
        <f t="array" ref="C118">IFERROR(VALUE(TEXTJOIN("",TRUE,IFERROR(MID('Users (Old)'!$AD118,ROW(INDIRECT("1:20")),1)+0,""))),"")</f>
        <v>0</v>
      </c>
      <c r="D118" s="3">
        <f t="array" ref="D118">IFERROR(VALUE(TEXTJOIN("",TRUE,IFERROR(MID('Users (Old)'!$AE118,ROW(INDIRECT("1:20")),1)+0,""))),"")</f>
        <v>0</v>
      </c>
      <c r="E118" s="3">
        <f t="array" ref="E118">IFERROR(INDEX('Country Codes'!$D:$D,MATCH('Users (Old)'!$I118,'Country Codes'!$A:$A,0)),"")</f>
        <v>1</v>
      </c>
      <c r="F118" s="3">
        <f>IF('Users (Old)'!$C118="","",
IF(VALUE(LEFT('Users (Old)'!$C118,LEN('Users (Old)'!$E118)))='Users (Old)'!$E118,
     VALUE('Users (Old)'!$C118),
     VALUE(CONCAT('Users (Old)'!$E118,'Users (Old)'!$C118))))</f>
        <v>10</v>
      </c>
      <c r="G118" s="3">
        <f>IF('Users (Old)'!$D118="","",
      IF(VALUE(LEFT('Users (Old)'!$D118,LEN('Users (Old)'!$E118)))='Users (Old)'!$E118,
           VALUE('Users (Old)'!$D118),
           VALUE(CONCAT('Users (Old)'!$E118,'Users (Old)'!$D118))))</f>
        <v>10</v>
      </c>
      <c r="H118" s="32"/>
      <c r="I118" s="3" t="s">
        <v>166</v>
      </c>
      <c r="J118" s="32"/>
      <c r="K118" s="33"/>
      <c r="L118" s="33"/>
      <c r="M118" s="34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  <c r="CE118" s="33"/>
      <c r="CF118" s="33"/>
      <c r="CG118" s="33"/>
      <c r="CH118" s="33"/>
      <c r="CI118" s="33"/>
      <c r="CJ118" s="33"/>
      <c r="CK118" s="33"/>
      <c r="CL118" s="33"/>
      <c r="CM118" s="33"/>
      <c r="CN118" s="33"/>
      <c r="CO118" s="33"/>
      <c r="CP118" s="33"/>
      <c r="CQ118" s="33"/>
      <c r="CR118" s="33"/>
      <c r="CS118" s="35"/>
      <c r="CT118" s="33"/>
      <c r="CU118" s="33"/>
      <c r="CV118" s="33"/>
      <c r="CW118" s="33"/>
      <c r="CX118" s="33"/>
      <c r="CY118" s="33"/>
      <c r="CZ118" s="33"/>
      <c r="DA118" s="33"/>
      <c r="DB118" s="33"/>
      <c r="DC118" s="33"/>
    </row>
    <row r="119" ht="19.5" customHeight="1">
      <c r="A119" s="3">
        <f>IFERROR(TRIM(CLEAN('Users (Old)'!$L119))+0,"")</f>
        <v>0</v>
      </c>
      <c r="B119" s="3">
        <f>IFERROR(TRIM(CLEAN('Users (Old)'!$M119))+0,"")</f>
        <v>0</v>
      </c>
      <c r="C119" s="3">
        <f t="array" ref="C119">IFERROR(VALUE(TEXTJOIN("",TRUE,IFERROR(MID('Users (Old)'!$AD119,ROW(INDIRECT("1:20")),1)+0,""))),"")</f>
        <v>0</v>
      </c>
      <c r="D119" s="3">
        <f t="array" ref="D119">IFERROR(VALUE(TEXTJOIN("",TRUE,IFERROR(MID('Users (Old)'!$AE119,ROW(INDIRECT("1:20")),1)+0,""))),"")</f>
        <v>0</v>
      </c>
      <c r="E119" s="3">
        <f t="array" ref="E119">IFERROR(INDEX('Country Codes'!$D:$D,MATCH('Users (Old)'!$I119,'Country Codes'!$A:$A,0)),"")</f>
        <v>1</v>
      </c>
      <c r="F119" s="3">
        <f>IF('Users (Old)'!$C119="","",
IF(VALUE(LEFT('Users (Old)'!$C119,LEN('Users (Old)'!$E119)))='Users (Old)'!$E119,
     VALUE('Users (Old)'!$C119),
     VALUE(CONCAT('Users (Old)'!$E119,'Users (Old)'!$C119))))</f>
        <v>10</v>
      </c>
      <c r="G119" s="3">
        <f>IF('Users (Old)'!$D119="","",
      IF(VALUE(LEFT('Users (Old)'!$D119,LEN('Users (Old)'!$E119)))='Users (Old)'!$E119,
           VALUE('Users (Old)'!$D119),
           VALUE(CONCAT('Users (Old)'!$E119,'Users (Old)'!$D119))))</f>
        <v>10</v>
      </c>
      <c r="H119" s="32"/>
      <c r="I119" s="3" t="s">
        <v>166</v>
      </c>
      <c r="J119" s="32"/>
      <c r="K119" s="33"/>
      <c r="L119" s="33"/>
      <c r="M119" s="34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5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  <c r="CE119" s="33"/>
      <c r="CF119" s="33"/>
      <c r="CG119" s="33"/>
      <c r="CH119" s="33"/>
      <c r="CI119" s="33"/>
      <c r="CJ119" s="33"/>
      <c r="CK119" s="33"/>
      <c r="CL119" s="33"/>
      <c r="CM119" s="33"/>
      <c r="CN119" s="33"/>
      <c r="CO119" s="33"/>
      <c r="CP119" s="33"/>
      <c r="CQ119" s="33"/>
      <c r="CR119" s="33"/>
      <c r="CS119" s="35"/>
      <c r="CT119" s="33"/>
      <c r="CU119" s="33"/>
      <c r="CV119" s="33"/>
      <c r="CW119" s="33"/>
      <c r="CX119" s="33"/>
      <c r="CY119" s="33"/>
      <c r="CZ119" s="33"/>
      <c r="DA119" s="33"/>
      <c r="DB119" s="33"/>
      <c r="DC119" s="33"/>
    </row>
    <row r="120" ht="19.5" customHeight="1">
      <c r="A120" s="3">
        <f>IFERROR(TRIM(CLEAN('Users (Old)'!$L120))+0,"")</f>
        <v>0</v>
      </c>
      <c r="B120" s="3">
        <f>IFERROR(TRIM(CLEAN('Users (Old)'!$M120))+0,"")</f>
        <v>0</v>
      </c>
      <c r="C120" s="3">
        <f t="array" ref="C120">IFERROR(VALUE(TEXTJOIN("",TRUE,IFERROR(MID('Users (Old)'!$AD120,ROW(INDIRECT("1:20")),1)+0,""))),"")</f>
        <v>0</v>
      </c>
      <c r="D120" s="3">
        <f t="array" ref="D120">IFERROR(VALUE(TEXTJOIN("",TRUE,IFERROR(MID('Users (Old)'!$AE120,ROW(INDIRECT("1:20")),1)+0,""))),"")</f>
        <v>0</v>
      </c>
      <c r="E120" s="3">
        <f t="array" ref="E120">IFERROR(INDEX('Country Codes'!$D:$D,MATCH('Users (Old)'!$I120,'Country Codes'!$A:$A,0)),"")</f>
        <v>1</v>
      </c>
      <c r="F120" s="3">
        <f>IF('Users (Old)'!$C120="","",
IF(VALUE(LEFT('Users (Old)'!$C120,LEN('Users (Old)'!$E120)))='Users (Old)'!$E120,
     VALUE('Users (Old)'!$C120),
     VALUE(CONCAT('Users (Old)'!$E120,'Users (Old)'!$C120))))</f>
        <v>10</v>
      </c>
      <c r="G120" s="3">
        <f>IF('Users (Old)'!$D120="","",
      IF(VALUE(LEFT('Users (Old)'!$D120,LEN('Users (Old)'!$E120)))='Users (Old)'!$E120,
           VALUE('Users (Old)'!$D120),
           VALUE(CONCAT('Users (Old)'!$E120,'Users (Old)'!$D120))))</f>
        <v>10</v>
      </c>
      <c r="H120" s="32"/>
      <c r="I120" s="3" t="s">
        <v>166</v>
      </c>
      <c r="J120" s="32"/>
      <c r="K120" s="33"/>
      <c r="L120" s="33"/>
      <c r="M120" s="34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5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33"/>
      <c r="CG120" s="33"/>
      <c r="CH120" s="33"/>
      <c r="CI120" s="33"/>
      <c r="CJ120" s="33"/>
      <c r="CK120" s="33"/>
      <c r="CL120" s="33"/>
      <c r="CM120" s="33"/>
      <c r="CN120" s="33"/>
      <c r="CO120" s="33"/>
      <c r="CP120" s="33"/>
      <c r="CQ120" s="33"/>
      <c r="CR120" s="33"/>
      <c r="CS120" s="35"/>
      <c r="CT120" s="33"/>
      <c r="CU120" s="33"/>
      <c r="CV120" s="33"/>
      <c r="CW120" s="33"/>
      <c r="CX120" s="33"/>
      <c r="CY120" s="33"/>
      <c r="CZ120" s="33"/>
      <c r="DA120" s="33"/>
      <c r="DB120" s="33"/>
      <c r="DC120" s="33"/>
    </row>
    <row r="121" ht="19.5" customHeight="1">
      <c r="A121" s="3">
        <f>IFERROR(TRIM(CLEAN('Users (Old)'!$L121))+0,"")</f>
        <v>0</v>
      </c>
      <c r="B121" s="3">
        <f>IFERROR(TRIM(CLEAN('Users (Old)'!$M121))+0,"")</f>
        <v>0</v>
      </c>
      <c r="C121" s="3">
        <f t="array" ref="C121">IFERROR(VALUE(TEXTJOIN("",TRUE,IFERROR(MID('Users (Old)'!$AD121,ROW(INDIRECT("1:20")),1)+0,""))),"")</f>
        <v>0</v>
      </c>
      <c r="D121" s="3">
        <f t="array" ref="D121">IFERROR(VALUE(TEXTJOIN("",TRUE,IFERROR(MID('Users (Old)'!$AE121,ROW(INDIRECT("1:20")),1)+0,""))),"")</f>
        <v>0</v>
      </c>
      <c r="E121" s="3">
        <f t="array" ref="E121">IFERROR(INDEX('Country Codes'!$D:$D,MATCH('Users (Old)'!$I121,'Country Codes'!$A:$A,0)),"")</f>
        <v>1</v>
      </c>
      <c r="F121" s="3">
        <f>IF('Users (Old)'!$C121="","",
IF(VALUE(LEFT('Users (Old)'!$C121,LEN('Users (Old)'!$E121)))='Users (Old)'!$E121,
     VALUE('Users (Old)'!$C121),
     VALUE(CONCAT('Users (Old)'!$E121,'Users (Old)'!$C121))))</f>
        <v>10</v>
      </c>
      <c r="G121" s="3">
        <f>IF('Users (Old)'!$D121="","",
      IF(VALUE(LEFT('Users (Old)'!$D121,LEN('Users (Old)'!$E121)))='Users (Old)'!$E121,
           VALUE('Users (Old)'!$D121),
           VALUE(CONCAT('Users (Old)'!$E121,'Users (Old)'!$D121))))</f>
        <v>10</v>
      </c>
      <c r="H121" s="32"/>
      <c r="I121" s="3" t="s">
        <v>166</v>
      </c>
      <c r="J121" s="32"/>
      <c r="K121" s="33"/>
      <c r="L121" s="33"/>
      <c r="M121" s="34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33"/>
      <c r="CG121" s="33"/>
      <c r="CH121" s="33"/>
      <c r="CI121" s="33"/>
      <c r="CJ121" s="33"/>
      <c r="CK121" s="33"/>
      <c r="CL121" s="33"/>
      <c r="CM121" s="33"/>
      <c r="CN121" s="33"/>
      <c r="CO121" s="33"/>
      <c r="CP121" s="33"/>
      <c r="CQ121" s="33"/>
      <c r="CR121" s="33"/>
      <c r="CS121" s="33"/>
      <c r="CT121" s="33"/>
      <c r="CU121" s="33"/>
      <c r="CV121" s="33"/>
      <c r="CW121" s="33"/>
      <c r="CX121" s="33"/>
      <c r="CY121" s="33"/>
      <c r="CZ121" s="33"/>
      <c r="DA121" s="33"/>
      <c r="DB121" s="33"/>
      <c r="DC121" s="33"/>
    </row>
    <row r="122" ht="19.5" customHeight="1">
      <c r="A122" s="3">
        <f>IFERROR(TRIM(CLEAN('Users (Old)'!$L122))+0,"")</f>
        <v>0</v>
      </c>
      <c r="B122" s="3">
        <f>IFERROR(TRIM(CLEAN('Users (Old)'!$M122))+0,"")</f>
        <v>0</v>
      </c>
      <c r="C122" s="3">
        <f t="array" ref="C122">IFERROR(VALUE(TEXTJOIN("",TRUE,IFERROR(MID('Users (Old)'!$AD122,ROW(INDIRECT("1:20")),1)+0,""))),"")</f>
        <v>0</v>
      </c>
      <c r="D122" s="3">
        <f t="array" ref="D122">IFERROR(VALUE(TEXTJOIN("",TRUE,IFERROR(MID('Users (Old)'!$AE122,ROW(INDIRECT("1:20")),1)+0,""))),"")</f>
        <v>0</v>
      </c>
      <c r="E122" s="3">
        <f t="array" ref="E122">IFERROR(INDEX('Country Codes'!$D:$D,MATCH('Users (Old)'!$I122,'Country Codes'!$A:$A,0)),"")</f>
        <v>1</v>
      </c>
      <c r="F122" s="3">
        <f>IF('Users (Old)'!$C122="","",
IF(VALUE(LEFT('Users (Old)'!$C122,LEN('Users (Old)'!$E122)))='Users (Old)'!$E122,
     VALUE('Users (Old)'!$C122),
     VALUE(CONCAT('Users (Old)'!$E122,'Users (Old)'!$C122))))</f>
        <v>10</v>
      </c>
      <c r="G122" s="3">
        <f>IF('Users (Old)'!$D122="","",
      IF(VALUE(LEFT('Users (Old)'!$D122,LEN('Users (Old)'!$E122)))='Users (Old)'!$E122,
           VALUE('Users (Old)'!$D122),
           VALUE(CONCAT('Users (Old)'!$E122,'Users (Old)'!$D122))))</f>
        <v>10</v>
      </c>
      <c r="H122" s="32"/>
      <c r="I122" s="3" t="s">
        <v>166</v>
      </c>
      <c r="J122" s="32"/>
      <c r="K122" s="33"/>
      <c r="L122" s="33"/>
      <c r="M122" s="34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5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  <c r="CK122" s="33"/>
      <c r="CL122" s="33"/>
      <c r="CM122" s="33"/>
      <c r="CN122" s="33"/>
      <c r="CO122" s="33"/>
      <c r="CP122" s="33"/>
      <c r="CQ122" s="33"/>
      <c r="CR122" s="33"/>
      <c r="CS122" s="35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</row>
    <row r="123" ht="19.5" customHeight="1">
      <c r="A123" s="3">
        <f>IFERROR(TRIM(CLEAN('Users (Old)'!$L123))+0,"")</f>
        <v>0</v>
      </c>
      <c r="B123" s="3">
        <f>IFERROR(TRIM(CLEAN('Users (Old)'!$M123))+0,"")</f>
        <v>0</v>
      </c>
      <c r="C123" s="3">
        <f t="array" ref="C123">IFERROR(VALUE(TEXTJOIN("",TRUE,IFERROR(MID('Users (Old)'!$AD123,ROW(INDIRECT("1:20")),1)+0,""))),"")</f>
        <v>0</v>
      </c>
      <c r="D123" s="3">
        <f t="array" ref="D123">IFERROR(VALUE(TEXTJOIN("",TRUE,IFERROR(MID('Users (Old)'!$AE123,ROW(INDIRECT("1:20")),1)+0,""))),"")</f>
        <v>0</v>
      </c>
      <c r="E123" s="3">
        <f t="array" ref="E123">IFERROR(INDEX('Country Codes'!$D:$D,MATCH('Users (Old)'!$I123,'Country Codes'!$A:$A,0)),"")</f>
        <v>1</v>
      </c>
      <c r="F123" s="3">
        <f>IF('Users (Old)'!$C123="","",
IF(VALUE(LEFT('Users (Old)'!$C123,LEN('Users (Old)'!$E123)))='Users (Old)'!$E123,
     VALUE('Users (Old)'!$C123),
     VALUE(CONCAT('Users (Old)'!$E123,'Users (Old)'!$C123))))</f>
        <v>10</v>
      </c>
      <c r="G123" s="3">
        <f>IF('Users (Old)'!$D123="","",
      IF(VALUE(LEFT('Users (Old)'!$D123,LEN('Users (Old)'!$E123)))='Users (Old)'!$E123,
           VALUE('Users (Old)'!$D123),
           VALUE(CONCAT('Users (Old)'!$E123,'Users (Old)'!$D123))))</f>
        <v>10</v>
      </c>
      <c r="H123" s="32"/>
      <c r="I123" s="3" t="s">
        <v>166</v>
      </c>
      <c r="J123" s="32"/>
      <c r="K123" s="33"/>
      <c r="L123" s="33"/>
      <c r="M123" s="34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5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  <c r="CK123" s="33"/>
      <c r="CL123" s="33"/>
      <c r="CM123" s="33"/>
      <c r="CN123" s="33"/>
      <c r="CO123" s="33"/>
      <c r="CP123" s="33"/>
      <c r="CQ123" s="33"/>
      <c r="CR123" s="33"/>
      <c r="CS123" s="35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</row>
    <row r="124" ht="19.5" customHeight="1">
      <c r="A124" s="3">
        <f>IFERROR(TRIM(CLEAN('Users (Old)'!$L124))+0,"")</f>
        <v>0</v>
      </c>
      <c r="B124" s="3">
        <f>IFERROR(TRIM(CLEAN('Users (Old)'!$M124))+0,"")</f>
        <v>0</v>
      </c>
      <c r="C124" s="3">
        <f t="array" ref="C124">IFERROR(VALUE(TEXTJOIN("",TRUE,IFERROR(MID('Users (Old)'!$AD124,ROW(INDIRECT("1:20")),1)+0,""))),"")</f>
        <v>0</v>
      </c>
      <c r="D124" s="3">
        <f t="array" ref="D124">IFERROR(VALUE(TEXTJOIN("",TRUE,IFERROR(MID('Users (Old)'!$AE124,ROW(INDIRECT("1:20")),1)+0,""))),"")</f>
        <v>0</v>
      </c>
      <c r="E124" s="3">
        <f t="array" ref="E124">IFERROR(INDEX('Country Codes'!$D:$D,MATCH('Users (Old)'!$I124,'Country Codes'!$A:$A,0)),"")</f>
        <v>1</v>
      </c>
      <c r="F124" s="3">
        <f>IF('Users (Old)'!$C124="","",
IF(VALUE(LEFT('Users (Old)'!$C124,LEN('Users (Old)'!$E124)))='Users (Old)'!$E124,
     VALUE('Users (Old)'!$C124),
     VALUE(CONCAT('Users (Old)'!$E124,'Users (Old)'!$C124))))</f>
        <v>10</v>
      </c>
      <c r="G124" s="3">
        <f>IF('Users (Old)'!$D124="","",
      IF(VALUE(LEFT('Users (Old)'!$D124,LEN('Users (Old)'!$E124)))='Users (Old)'!$E124,
           VALUE('Users (Old)'!$D124),
           VALUE(CONCAT('Users (Old)'!$E124,'Users (Old)'!$D124))))</f>
        <v>10</v>
      </c>
      <c r="H124" s="32"/>
      <c r="I124" s="3" t="s">
        <v>166</v>
      </c>
      <c r="J124" s="32"/>
      <c r="K124" s="33"/>
      <c r="L124" s="33"/>
      <c r="M124" s="34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5"/>
      <c r="BN124" s="33"/>
      <c r="BO124" s="33"/>
      <c r="BP124" s="33"/>
      <c r="BQ124" s="33"/>
      <c r="BR124" s="33"/>
      <c r="BS124" s="35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3"/>
      <c r="CG124" s="33"/>
      <c r="CH124" s="33"/>
      <c r="CI124" s="33"/>
      <c r="CJ124" s="33"/>
      <c r="CK124" s="33"/>
      <c r="CL124" s="33"/>
      <c r="CM124" s="33"/>
      <c r="CN124" s="33"/>
      <c r="CO124" s="33"/>
      <c r="CP124" s="33"/>
      <c r="CQ124" s="33"/>
      <c r="CR124" s="33"/>
      <c r="CS124" s="35"/>
      <c r="CT124" s="33"/>
      <c r="CU124" s="33"/>
      <c r="CV124" s="33"/>
      <c r="CW124" s="33"/>
      <c r="CX124" s="33"/>
      <c r="CY124" s="33"/>
      <c r="CZ124" s="33"/>
      <c r="DA124" s="33"/>
      <c r="DB124" s="33"/>
      <c r="DC124" s="33"/>
    </row>
    <row r="125" ht="19.5" customHeight="1">
      <c r="A125" s="3">
        <f>IFERROR(TRIM(CLEAN('Users (Old)'!$L125))+0,"")</f>
        <v>0</v>
      </c>
      <c r="B125" s="3">
        <f>IFERROR(TRIM(CLEAN('Users (Old)'!$M125))+0,"")</f>
        <v>0</v>
      </c>
      <c r="C125" s="3">
        <f t="array" ref="C125">IFERROR(VALUE(TEXTJOIN("",TRUE,IFERROR(MID('Users (Old)'!$AD125,ROW(INDIRECT("1:20")),1)+0,""))),"")</f>
        <v>0</v>
      </c>
      <c r="D125" s="3">
        <f t="array" ref="D125">IFERROR(VALUE(TEXTJOIN("",TRUE,IFERROR(MID('Users (Old)'!$AE125,ROW(INDIRECT("1:20")),1)+0,""))),"")</f>
        <v>0</v>
      </c>
      <c r="E125" s="3">
        <f t="array" ref="E125">IFERROR(INDEX('Country Codes'!$D:$D,MATCH('Users (Old)'!$I125,'Country Codes'!$A:$A,0)),"")</f>
        <v>1</v>
      </c>
      <c r="F125" s="3">
        <f>IF('Users (Old)'!$C125="","",
IF(VALUE(LEFT('Users (Old)'!$C125,LEN('Users (Old)'!$E125)))='Users (Old)'!$E125,
     VALUE('Users (Old)'!$C125),
     VALUE(CONCAT('Users (Old)'!$E125,'Users (Old)'!$C125))))</f>
        <v>10</v>
      </c>
      <c r="G125" s="3">
        <f>IF('Users (Old)'!$D125="","",
      IF(VALUE(LEFT('Users (Old)'!$D125,LEN('Users (Old)'!$E125)))='Users (Old)'!$E125,
           VALUE('Users (Old)'!$D125),
           VALUE(CONCAT('Users (Old)'!$E125,'Users (Old)'!$D125))))</f>
        <v>10</v>
      </c>
      <c r="H125" s="32"/>
      <c r="I125" s="3" t="s">
        <v>166</v>
      </c>
      <c r="J125" s="32"/>
      <c r="K125" s="33"/>
      <c r="L125" s="33"/>
      <c r="M125" s="34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3"/>
      <c r="CG125" s="33"/>
      <c r="CH125" s="33"/>
      <c r="CI125" s="33"/>
      <c r="CJ125" s="33"/>
      <c r="CK125" s="33"/>
      <c r="CL125" s="33"/>
      <c r="CM125" s="33"/>
      <c r="CN125" s="33"/>
      <c r="CO125" s="33"/>
      <c r="CP125" s="33"/>
      <c r="CQ125" s="33"/>
      <c r="CR125" s="33"/>
      <c r="CS125" s="35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</row>
    <row r="126" ht="19.5" customHeight="1">
      <c r="A126" s="3">
        <f>IFERROR(TRIM(CLEAN('Users (Old)'!$L126))+0,"")</f>
        <v>0</v>
      </c>
      <c r="B126" s="3">
        <f>IFERROR(TRIM(CLEAN('Users (Old)'!$M126))+0,"")</f>
        <v>0</v>
      </c>
      <c r="C126" s="3">
        <f t="array" ref="C126">IFERROR(VALUE(TEXTJOIN("",TRUE,IFERROR(MID('Users (Old)'!$AD126,ROW(INDIRECT("1:20")),1)+0,""))),"")</f>
        <v>0</v>
      </c>
      <c r="D126" s="3">
        <f t="array" ref="D126">IFERROR(VALUE(TEXTJOIN("",TRUE,IFERROR(MID('Users (Old)'!$AE126,ROW(INDIRECT("1:20")),1)+0,""))),"")</f>
        <v>0</v>
      </c>
      <c r="E126" s="3">
        <f t="array" ref="E126">IFERROR(INDEX('Country Codes'!$D:$D,MATCH('Users (Old)'!$I126,'Country Codes'!$A:$A,0)),"")</f>
        <v>1</v>
      </c>
      <c r="F126" s="3">
        <f>IF('Users (Old)'!$C126="","",
IF(VALUE(LEFT('Users (Old)'!$C126,LEN('Users (Old)'!$E126)))='Users (Old)'!$E126,
     VALUE('Users (Old)'!$C126),
     VALUE(CONCAT('Users (Old)'!$E126,'Users (Old)'!$C126))))</f>
        <v>10</v>
      </c>
      <c r="G126" s="3">
        <f>IF('Users (Old)'!$D126="","",
      IF(VALUE(LEFT('Users (Old)'!$D126,LEN('Users (Old)'!$E126)))='Users (Old)'!$E126,
           VALUE('Users (Old)'!$D126),
           VALUE(CONCAT('Users (Old)'!$E126,'Users (Old)'!$D126))))</f>
        <v>10</v>
      </c>
      <c r="H126" s="32"/>
      <c r="I126" s="3" t="s">
        <v>166</v>
      </c>
      <c r="J126" s="32"/>
      <c r="K126" s="33"/>
      <c r="L126" s="33"/>
      <c r="M126" s="34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5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33"/>
      <c r="CG126" s="33"/>
      <c r="CH126" s="33"/>
      <c r="CI126" s="33"/>
      <c r="CJ126" s="33"/>
      <c r="CK126" s="33"/>
      <c r="CL126" s="33"/>
      <c r="CM126" s="33"/>
      <c r="CN126" s="33"/>
      <c r="CO126" s="33"/>
      <c r="CP126" s="33"/>
      <c r="CQ126" s="33"/>
      <c r="CR126" s="33"/>
      <c r="CS126" s="35"/>
      <c r="CT126" s="33"/>
      <c r="CU126" s="33"/>
      <c r="CV126" s="33"/>
      <c r="CW126" s="33"/>
      <c r="CX126" s="33"/>
      <c r="CY126" s="33"/>
      <c r="CZ126" s="33"/>
      <c r="DA126" s="33"/>
      <c r="DB126" s="33"/>
      <c r="DC126" s="33"/>
    </row>
    <row r="127" ht="19.5" customHeight="1">
      <c r="A127" s="3">
        <f>IFERROR(TRIM(CLEAN('Users (Old)'!$L127))+0,"")</f>
        <v>0</v>
      </c>
      <c r="B127" s="3">
        <f>IFERROR(TRIM(CLEAN('Users (Old)'!$M127))+0,"")</f>
        <v>0</v>
      </c>
      <c r="C127" s="3">
        <f t="array" ref="C127">IFERROR(VALUE(TEXTJOIN("",TRUE,IFERROR(MID('Users (Old)'!$AD127,ROW(INDIRECT("1:20")),1)+0,""))),"")</f>
        <v>0</v>
      </c>
      <c r="D127" s="3">
        <f t="array" ref="D127">IFERROR(VALUE(TEXTJOIN("",TRUE,IFERROR(MID('Users (Old)'!$AE127,ROW(INDIRECT("1:20")),1)+0,""))),"")</f>
        <v>0</v>
      </c>
      <c r="E127" s="3">
        <f t="array" ref="E127">IFERROR(INDEX('Country Codes'!$D:$D,MATCH('Users (Old)'!$I127,'Country Codes'!$A:$A,0)),"")</f>
        <v>1</v>
      </c>
      <c r="F127" s="3">
        <f>IF('Users (Old)'!$C127="","",
IF(VALUE(LEFT('Users (Old)'!$C127,LEN('Users (Old)'!$E127)))='Users (Old)'!$E127,
     VALUE('Users (Old)'!$C127),
     VALUE(CONCAT('Users (Old)'!$E127,'Users (Old)'!$C127))))</f>
        <v>10</v>
      </c>
      <c r="G127" s="3">
        <f>IF('Users (Old)'!$D127="","",
      IF(VALUE(LEFT('Users (Old)'!$D127,LEN('Users (Old)'!$E127)))='Users (Old)'!$E127,
           VALUE('Users (Old)'!$D127),
           VALUE(CONCAT('Users (Old)'!$E127,'Users (Old)'!$D127))))</f>
        <v>10</v>
      </c>
      <c r="H127" s="32"/>
      <c r="I127" s="3" t="s">
        <v>166</v>
      </c>
      <c r="J127" s="32"/>
      <c r="K127" s="33"/>
      <c r="L127" s="33"/>
      <c r="M127" s="34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5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33"/>
      <c r="CG127" s="33"/>
      <c r="CH127" s="33"/>
      <c r="CI127" s="33"/>
      <c r="CJ127" s="33"/>
      <c r="CK127" s="33"/>
      <c r="CL127" s="33"/>
      <c r="CM127" s="33"/>
      <c r="CN127" s="33"/>
      <c r="CO127" s="33"/>
      <c r="CP127" s="33"/>
      <c r="CQ127" s="33"/>
      <c r="CR127" s="33"/>
      <c r="CS127" s="35"/>
      <c r="CT127" s="33"/>
      <c r="CU127" s="33"/>
      <c r="CV127" s="33"/>
      <c r="CW127" s="33"/>
      <c r="CX127" s="33"/>
      <c r="CY127" s="33"/>
      <c r="CZ127" s="33"/>
      <c r="DA127" s="33"/>
      <c r="DB127" s="33"/>
      <c r="DC127" s="33"/>
    </row>
    <row r="128" ht="19.5" customHeight="1">
      <c r="A128" s="3">
        <f>IFERROR(TRIM(CLEAN('Users (Old)'!$L128))+0,"")</f>
        <v>0</v>
      </c>
      <c r="B128" s="3">
        <f>IFERROR(TRIM(CLEAN('Users (Old)'!$M128))+0,"")</f>
        <v>0</v>
      </c>
      <c r="C128" s="3">
        <f t="array" ref="C128">IFERROR(VALUE(TEXTJOIN("",TRUE,IFERROR(MID('Users (Old)'!$AD128,ROW(INDIRECT("1:20")),1)+0,""))),"")</f>
        <v>0</v>
      </c>
      <c r="D128" s="3">
        <f t="array" ref="D128">IFERROR(VALUE(TEXTJOIN("",TRUE,IFERROR(MID('Users (Old)'!$AE128,ROW(INDIRECT("1:20")),1)+0,""))),"")</f>
        <v>0</v>
      </c>
      <c r="E128" s="3">
        <f t="array" ref="E128">IFERROR(INDEX('Country Codes'!$D:$D,MATCH('Users (Old)'!$I128,'Country Codes'!$A:$A,0)),"")</f>
        <v>1</v>
      </c>
      <c r="F128" s="3">
        <f>IF('Users (Old)'!$C128="","",
IF(VALUE(LEFT('Users (Old)'!$C128,LEN('Users (Old)'!$E128)))='Users (Old)'!$E128,
     VALUE('Users (Old)'!$C128),
     VALUE(CONCAT('Users (Old)'!$E128,'Users (Old)'!$C128))))</f>
        <v>10</v>
      </c>
      <c r="G128" s="3">
        <f>IF('Users (Old)'!$D128="","",
      IF(VALUE(LEFT('Users (Old)'!$D128,LEN('Users (Old)'!$E128)))='Users (Old)'!$E128,
           VALUE('Users (Old)'!$D128),
           VALUE(CONCAT('Users (Old)'!$E128,'Users (Old)'!$D128))))</f>
        <v>10</v>
      </c>
      <c r="H128" s="32"/>
      <c r="I128" s="3" t="s">
        <v>166</v>
      </c>
      <c r="J128" s="32"/>
      <c r="K128" s="33"/>
      <c r="L128" s="33"/>
      <c r="M128" s="34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5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  <c r="CE128" s="33"/>
      <c r="CF128" s="33"/>
      <c r="CG128" s="33"/>
      <c r="CH128" s="33"/>
      <c r="CI128" s="33"/>
      <c r="CJ128" s="33"/>
      <c r="CK128" s="33"/>
      <c r="CL128" s="33"/>
      <c r="CM128" s="33"/>
      <c r="CN128" s="33"/>
      <c r="CO128" s="33"/>
      <c r="CP128" s="33"/>
      <c r="CQ128" s="33"/>
      <c r="CR128" s="33"/>
      <c r="CS128" s="35"/>
      <c r="CT128" s="33"/>
      <c r="CU128" s="33"/>
      <c r="CV128" s="33"/>
      <c r="CW128" s="33"/>
      <c r="CX128" s="33"/>
      <c r="CY128" s="33"/>
      <c r="CZ128" s="33"/>
      <c r="DA128" s="33"/>
      <c r="DB128" s="33"/>
      <c r="DC128" s="33"/>
    </row>
    <row r="129" ht="19.5" customHeight="1">
      <c r="A129" s="3">
        <f>IFERROR(TRIM(CLEAN('Users (Old)'!$L129))+0,"")</f>
        <v>0</v>
      </c>
      <c r="B129" s="3">
        <f>IFERROR(TRIM(CLEAN('Users (Old)'!$M129))+0,"")</f>
        <v>0</v>
      </c>
      <c r="C129" s="3">
        <f t="array" ref="C129">IFERROR(VALUE(TEXTJOIN("",TRUE,IFERROR(MID('Users (Old)'!$AD129,ROW(INDIRECT("1:20")),1)+0,""))),"")</f>
        <v>0</v>
      </c>
      <c r="D129" s="3">
        <f t="array" ref="D129">IFERROR(VALUE(TEXTJOIN("",TRUE,IFERROR(MID('Users (Old)'!$AE129,ROW(INDIRECT("1:20")),1)+0,""))),"")</f>
        <v>0</v>
      </c>
      <c r="E129" s="3">
        <f t="array" ref="E129">IFERROR(INDEX('Country Codes'!$D:$D,MATCH('Users (Old)'!$I129,'Country Codes'!$A:$A,0)),"")</f>
        <v>1</v>
      </c>
      <c r="F129" s="3">
        <f>IF('Users (Old)'!$C129="","",
IF(VALUE(LEFT('Users (Old)'!$C129,LEN('Users (Old)'!$E129)))='Users (Old)'!$E129,
     VALUE('Users (Old)'!$C129),
     VALUE(CONCAT('Users (Old)'!$E129,'Users (Old)'!$C129))))</f>
        <v>10</v>
      </c>
      <c r="G129" s="3">
        <f>IF('Users (Old)'!$D129="","",
      IF(VALUE(LEFT('Users (Old)'!$D129,LEN('Users (Old)'!$E129)))='Users (Old)'!$E129,
           VALUE('Users (Old)'!$D129),
           VALUE(CONCAT('Users (Old)'!$E129,'Users (Old)'!$D129))))</f>
        <v>10</v>
      </c>
      <c r="H129" s="32"/>
      <c r="I129" s="3" t="s">
        <v>166</v>
      </c>
      <c r="J129" s="32"/>
      <c r="K129" s="33"/>
      <c r="L129" s="33"/>
      <c r="M129" s="34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5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  <c r="CE129" s="33"/>
      <c r="CF129" s="33"/>
      <c r="CG129" s="33"/>
      <c r="CH129" s="33"/>
      <c r="CI129" s="33"/>
      <c r="CJ129" s="33"/>
      <c r="CK129" s="33"/>
      <c r="CL129" s="33"/>
      <c r="CM129" s="33"/>
      <c r="CN129" s="33"/>
      <c r="CO129" s="33"/>
      <c r="CP129" s="33"/>
      <c r="CQ129" s="33"/>
      <c r="CR129" s="33"/>
      <c r="CS129" s="35"/>
      <c r="CT129" s="33"/>
      <c r="CU129" s="33"/>
      <c r="CV129" s="33"/>
      <c r="CW129" s="33"/>
      <c r="CX129" s="33"/>
      <c r="CY129" s="33"/>
      <c r="CZ129" s="33"/>
      <c r="DA129" s="33"/>
      <c r="DB129" s="33"/>
      <c r="DC129" s="33"/>
    </row>
    <row r="130" ht="19.5" customHeight="1">
      <c r="A130" s="3">
        <f>IFERROR(TRIM(CLEAN('Users (Old)'!$L130))+0,"")</f>
        <v>0</v>
      </c>
      <c r="B130" s="3">
        <f>IFERROR(TRIM(CLEAN('Users (Old)'!$M130))+0,"")</f>
        <v>0</v>
      </c>
      <c r="C130" s="3">
        <f t="array" ref="C130">IFERROR(VALUE(TEXTJOIN("",TRUE,IFERROR(MID('Users (Old)'!$AD130,ROW(INDIRECT("1:20")),1)+0,""))),"")</f>
        <v>0</v>
      </c>
      <c r="D130" s="3">
        <f t="array" ref="D130">IFERROR(VALUE(TEXTJOIN("",TRUE,IFERROR(MID('Users (Old)'!$AE130,ROW(INDIRECT("1:20")),1)+0,""))),"")</f>
        <v>0</v>
      </c>
      <c r="E130" s="3">
        <f t="array" ref="E130">IFERROR(INDEX('Country Codes'!$D:$D,MATCH('Users (Old)'!$I130,'Country Codes'!$A:$A,0)),"")</f>
        <v>1</v>
      </c>
      <c r="F130" s="3">
        <f>IF('Users (Old)'!$C130="","",
IF(VALUE(LEFT('Users (Old)'!$C130,LEN('Users (Old)'!$E130)))='Users (Old)'!$E130,
     VALUE('Users (Old)'!$C130),
     VALUE(CONCAT('Users (Old)'!$E130,'Users (Old)'!$C130))))</f>
        <v>10</v>
      </c>
      <c r="G130" s="3">
        <f>IF('Users (Old)'!$D130="","",
      IF(VALUE(LEFT('Users (Old)'!$D130,LEN('Users (Old)'!$E130)))='Users (Old)'!$E130,
           VALUE('Users (Old)'!$D130),
           VALUE(CONCAT('Users (Old)'!$E130,'Users (Old)'!$D130))))</f>
        <v>10</v>
      </c>
      <c r="H130" s="32"/>
      <c r="I130" s="3" t="s">
        <v>166</v>
      </c>
      <c r="J130" s="32"/>
      <c r="K130" s="33"/>
      <c r="L130" s="33"/>
      <c r="M130" s="34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5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  <c r="CK130" s="33"/>
      <c r="CL130" s="33"/>
      <c r="CM130" s="33"/>
      <c r="CN130" s="33"/>
      <c r="CO130" s="33"/>
      <c r="CP130" s="33"/>
      <c r="CQ130" s="33"/>
      <c r="CR130" s="33"/>
      <c r="CS130" s="35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</row>
    <row r="131" ht="19.5" customHeight="1">
      <c r="A131" s="3">
        <f>IFERROR(TRIM(CLEAN('Users (Old)'!$L131))+0,"")</f>
        <v>0</v>
      </c>
      <c r="B131" s="3">
        <f>IFERROR(TRIM(CLEAN('Users (Old)'!$M131))+0,"")</f>
        <v>0</v>
      </c>
      <c r="C131" s="3">
        <f t="array" ref="C131">IFERROR(VALUE(TEXTJOIN("",TRUE,IFERROR(MID('Users (Old)'!$AD131,ROW(INDIRECT("1:20")),1)+0,""))),"")</f>
        <v>0</v>
      </c>
      <c r="D131" s="3">
        <f t="array" ref="D131">IFERROR(VALUE(TEXTJOIN("",TRUE,IFERROR(MID('Users (Old)'!$AE131,ROW(INDIRECT("1:20")),1)+0,""))),"")</f>
        <v>0</v>
      </c>
      <c r="E131" s="3">
        <f t="array" ref="E131">IFERROR(INDEX('Country Codes'!$D:$D,MATCH('Users (Old)'!$I131,'Country Codes'!$A:$A,0)),"")</f>
        <v>1</v>
      </c>
      <c r="F131" s="3">
        <f>IF('Users (Old)'!$C131="","",
IF(VALUE(LEFT('Users (Old)'!$C131,LEN('Users (Old)'!$E131)))='Users (Old)'!$E131,
     VALUE('Users (Old)'!$C131),
     VALUE(CONCAT('Users (Old)'!$E131,'Users (Old)'!$C131))))</f>
        <v>10</v>
      </c>
      <c r="G131" s="3">
        <f>IF('Users (Old)'!$D131="","",
      IF(VALUE(LEFT('Users (Old)'!$D131,LEN('Users (Old)'!$E131)))='Users (Old)'!$E131,
           VALUE('Users (Old)'!$D131),
           VALUE(CONCAT('Users (Old)'!$E131,'Users (Old)'!$D131))))</f>
        <v>10</v>
      </c>
      <c r="H131" s="32"/>
      <c r="I131" s="3" t="s">
        <v>166</v>
      </c>
      <c r="J131" s="32"/>
      <c r="K131" s="33"/>
      <c r="L131" s="33"/>
      <c r="M131" s="34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5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  <c r="CE131" s="33"/>
      <c r="CF131" s="33"/>
      <c r="CG131" s="33"/>
      <c r="CH131" s="33"/>
      <c r="CI131" s="33"/>
      <c r="CJ131" s="33"/>
      <c r="CK131" s="33"/>
      <c r="CL131" s="33"/>
      <c r="CM131" s="33"/>
      <c r="CN131" s="33"/>
      <c r="CO131" s="33"/>
      <c r="CP131" s="33"/>
      <c r="CQ131" s="33"/>
      <c r="CR131" s="33"/>
      <c r="CS131" s="35"/>
      <c r="CT131" s="33"/>
      <c r="CU131" s="33"/>
      <c r="CV131" s="33"/>
      <c r="CW131" s="33"/>
      <c r="CX131" s="33"/>
      <c r="CY131" s="33"/>
      <c r="CZ131" s="33"/>
      <c r="DA131" s="33"/>
      <c r="DB131" s="33"/>
      <c r="DC131" s="33"/>
    </row>
    <row r="132" ht="19.5" customHeight="1">
      <c r="A132" s="3">
        <f>IFERROR(TRIM(CLEAN('Users (Old)'!$L132))+0,"")</f>
        <v>0</v>
      </c>
      <c r="B132" s="3">
        <f>IFERROR(TRIM(CLEAN('Users (Old)'!$M132))+0,"")</f>
        <v>0</v>
      </c>
      <c r="C132" s="3">
        <f t="array" ref="C132">IFERROR(VALUE(TEXTJOIN("",TRUE,IFERROR(MID('Users (Old)'!$AD132,ROW(INDIRECT("1:20")),1)+0,""))),"")</f>
        <v>0</v>
      </c>
      <c r="D132" s="3">
        <f t="array" ref="D132">IFERROR(VALUE(TEXTJOIN("",TRUE,IFERROR(MID('Users (Old)'!$AE132,ROW(INDIRECT("1:20")),1)+0,""))),"")</f>
        <v>0</v>
      </c>
      <c r="E132" s="3">
        <f t="array" ref="E132">IFERROR(INDEX('Country Codes'!$D:$D,MATCH('Users (Old)'!$I132,'Country Codes'!$A:$A,0)),"")</f>
        <v>1</v>
      </c>
      <c r="F132" s="3">
        <f>IF('Users (Old)'!$C132="","",
IF(VALUE(LEFT('Users (Old)'!$C132,LEN('Users (Old)'!$E132)))='Users (Old)'!$E132,
     VALUE('Users (Old)'!$C132),
     VALUE(CONCAT('Users (Old)'!$E132,'Users (Old)'!$C132))))</f>
        <v>10</v>
      </c>
      <c r="G132" s="3">
        <f>IF('Users (Old)'!$D132="","",
      IF(VALUE(LEFT('Users (Old)'!$D132,LEN('Users (Old)'!$E132)))='Users (Old)'!$E132,
           VALUE('Users (Old)'!$D132),
           VALUE(CONCAT('Users (Old)'!$E132,'Users (Old)'!$D132))))</f>
        <v>10</v>
      </c>
      <c r="H132" s="32"/>
      <c r="I132" s="3" t="s">
        <v>166</v>
      </c>
      <c r="J132" s="32"/>
      <c r="K132" s="33"/>
      <c r="L132" s="33"/>
      <c r="M132" s="34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  <c r="CD132" s="33"/>
      <c r="CE132" s="33"/>
      <c r="CF132" s="33"/>
      <c r="CG132" s="33"/>
      <c r="CH132" s="33"/>
      <c r="CI132" s="33"/>
      <c r="CJ132" s="33"/>
      <c r="CK132" s="33"/>
      <c r="CL132" s="33"/>
      <c r="CM132" s="33"/>
      <c r="CN132" s="33"/>
      <c r="CO132" s="33"/>
      <c r="CP132" s="33"/>
      <c r="CQ132" s="33"/>
      <c r="CR132" s="33"/>
      <c r="CS132" s="35"/>
      <c r="CT132" s="33"/>
      <c r="CU132" s="33"/>
      <c r="CV132" s="33"/>
      <c r="CW132" s="33"/>
      <c r="CX132" s="33"/>
      <c r="CY132" s="33"/>
      <c r="CZ132" s="33"/>
      <c r="DA132" s="33"/>
      <c r="DB132" s="33"/>
      <c r="DC132" s="33"/>
    </row>
    <row r="133" ht="19.5" customHeight="1">
      <c r="A133" s="3">
        <f>IFERROR(TRIM(CLEAN('Users (Old)'!$L133))+0,"")</f>
        <v>0</v>
      </c>
      <c r="B133" s="3">
        <f>IFERROR(TRIM(CLEAN('Users (Old)'!$M133))+0,"")</f>
        <v>0</v>
      </c>
      <c r="C133" s="3">
        <f t="array" ref="C133">IFERROR(VALUE(TEXTJOIN("",TRUE,IFERROR(MID('Users (Old)'!$AD133,ROW(INDIRECT("1:20")),1)+0,""))),"")</f>
        <v>0</v>
      </c>
      <c r="D133" s="3">
        <f t="array" ref="D133">IFERROR(VALUE(TEXTJOIN("",TRUE,IFERROR(MID('Users (Old)'!$AE133,ROW(INDIRECT("1:20")),1)+0,""))),"")</f>
        <v>0</v>
      </c>
      <c r="E133" s="3">
        <f t="array" ref="E133">IFERROR(INDEX('Country Codes'!$D:$D,MATCH('Users (Old)'!$I133,'Country Codes'!$A:$A,0)),"")</f>
        <v>1</v>
      </c>
      <c r="F133" s="3">
        <f>IF('Users (Old)'!$C133="","",
IF(VALUE(LEFT('Users (Old)'!$C133,LEN('Users (Old)'!$E133)))='Users (Old)'!$E133,
     VALUE('Users (Old)'!$C133),
     VALUE(CONCAT('Users (Old)'!$E133,'Users (Old)'!$C133))))</f>
        <v>10</v>
      </c>
      <c r="G133" s="3">
        <f>IF('Users (Old)'!$D133="","",
      IF(VALUE(LEFT('Users (Old)'!$D133,LEN('Users (Old)'!$E133)))='Users (Old)'!$E133,
           VALUE('Users (Old)'!$D133),
           VALUE(CONCAT('Users (Old)'!$E133,'Users (Old)'!$D133))))</f>
        <v>10</v>
      </c>
      <c r="H133" s="32"/>
      <c r="I133" s="3" t="s">
        <v>166</v>
      </c>
      <c r="J133" s="32"/>
      <c r="K133" s="33"/>
      <c r="L133" s="33"/>
      <c r="M133" s="34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  <c r="CD133" s="33"/>
      <c r="CE133" s="33"/>
      <c r="CF133" s="33"/>
      <c r="CG133" s="33"/>
      <c r="CH133" s="33"/>
      <c r="CI133" s="33"/>
      <c r="CJ133" s="33"/>
      <c r="CK133" s="33"/>
      <c r="CL133" s="33"/>
      <c r="CM133" s="33"/>
      <c r="CN133" s="33"/>
      <c r="CO133" s="33"/>
      <c r="CP133" s="33"/>
      <c r="CQ133" s="33"/>
      <c r="CR133" s="33"/>
      <c r="CS133" s="35"/>
      <c r="CT133" s="33"/>
      <c r="CU133" s="33"/>
      <c r="CV133" s="33"/>
      <c r="CW133" s="33"/>
      <c r="CX133" s="33"/>
      <c r="CY133" s="33"/>
      <c r="CZ133" s="33"/>
      <c r="DA133" s="33"/>
      <c r="DB133" s="33"/>
      <c r="DC133" s="33"/>
    </row>
    <row r="134" ht="19.5" customHeight="1">
      <c r="A134" s="3">
        <f>IFERROR(TRIM(CLEAN('Users (Old)'!$L134))+0,"")</f>
        <v>0</v>
      </c>
      <c r="B134" s="3">
        <f>IFERROR(TRIM(CLEAN('Users (Old)'!$M134))+0,"")</f>
        <v>0</v>
      </c>
      <c r="C134" s="3">
        <f t="array" ref="C134">IFERROR(VALUE(TEXTJOIN("",TRUE,IFERROR(MID('Users (Old)'!$AD134,ROW(INDIRECT("1:20")),1)+0,""))),"")</f>
        <v>0</v>
      </c>
      <c r="D134" s="3">
        <f t="array" ref="D134">IFERROR(VALUE(TEXTJOIN("",TRUE,IFERROR(MID('Users (Old)'!$AE134,ROW(INDIRECT("1:20")),1)+0,""))),"")</f>
        <v>0</v>
      </c>
      <c r="E134" s="3">
        <f t="array" ref="E134">IFERROR(INDEX('Country Codes'!$D:$D,MATCH('Users (Old)'!$I134,'Country Codes'!$A:$A,0)),"")</f>
        <v>1</v>
      </c>
      <c r="F134" s="3">
        <f>IF('Users (Old)'!$C134="","",
IF(VALUE(LEFT('Users (Old)'!$C134,LEN('Users (Old)'!$E134)))='Users (Old)'!$E134,
     VALUE('Users (Old)'!$C134),
     VALUE(CONCAT('Users (Old)'!$E134,'Users (Old)'!$C134))))</f>
        <v>10</v>
      </c>
      <c r="G134" s="3">
        <f>IF('Users (Old)'!$D134="","",
      IF(VALUE(LEFT('Users (Old)'!$D134,LEN('Users (Old)'!$E134)))='Users (Old)'!$E134,
           VALUE('Users (Old)'!$D134),
           VALUE(CONCAT('Users (Old)'!$E134,'Users (Old)'!$D134))))</f>
        <v>10</v>
      </c>
      <c r="H134" s="32"/>
      <c r="I134" s="3" t="s">
        <v>166</v>
      </c>
      <c r="J134" s="32"/>
      <c r="K134" s="33"/>
      <c r="L134" s="33"/>
      <c r="M134" s="34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  <c r="CD134" s="33"/>
      <c r="CE134" s="33"/>
      <c r="CF134" s="33"/>
      <c r="CG134" s="33"/>
      <c r="CH134" s="33"/>
      <c r="CI134" s="33"/>
      <c r="CJ134" s="33"/>
      <c r="CK134" s="33"/>
      <c r="CL134" s="33"/>
      <c r="CM134" s="33"/>
      <c r="CN134" s="33"/>
      <c r="CO134" s="33"/>
      <c r="CP134" s="33"/>
      <c r="CQ134" s="33"/>
      <c r="CR134" s="33"/>
      <c r="CS134" s="35"/>
      <c r="CT134" s="33"/>
      <c r="CU134" s="33"/>
      <c r="CV134" s="33"/>
      <c r="CW134" s="33"/>
      <c r="CX134" s="33"/>
      <c r="CY134" s="33"/>
      <c r="CZ134" s="33"/>
      <c r="DA134" s="33"/>
      <c r="DB134" s="33"/>
      <c r="DC134" s="33"/>
    </row>
    <row r="135" ht="19.5" customHeight="1">
      <c r="A135" s="3">
        <f>IFERROR(TRIM(CLEAN('Users (Old)'!$L135))+0,"")</f>
        <v>0</v>
      </c>
      <c r="B135" s="3">
        <f>IFERROR(TRIM(CLEAN('Users (Old)'!$M135))+0,"")</f>
        <v>0</v>
      </c>
      <c r="C135" s="3">
        <f t="array" ref="C135">IFERROR(VALUE(TEXTJOIN("",TRUE,IFERROR(MID('Users (Old)'!$AD135,ROW(INDIRECT("1:20")),1)+0,""))),"")</f>
        <v>0</v>
      </c>
      <c r="D135" s="3">
        <f t="array" ref="D135">IFERROR(VALUE(TEXTJOIN("",TRUE,IFERROR(MID('Users (Old)'!$AE135,ROW(INDIRECT("1:20")),1)+0,""))),"")</f>
        <v>0</v>
      </c>
      <c r="E135" s="3">
        <f t="array" ref="E135">IFERROR(INDEX('Country Codes'!$D:$D,MATCH('Users (Old)'!$I135,'Country Codes'!$A:$A,0)),"")</f>
        <v>1</v>
      </c>
      <c r="F135" s="3">
        <f>IF('Users (Old)'!$C135="","",
IF(VALUE(LEFT('Users (Old)'!$C135,LEN('Users (Old)'!$E135)))='Users (Old)'!$E135,
     VALUE('Users (Old)'!$C135),
     VALUE(CONCAT('Users (Old)'!$E135,'Users (Old)'!$C135))))</f>
        <v>10</v>
      </c>
      <c r="G135" s="3">
        <f>IF('Users (Old)'!$D135="","",
      IF(VALUE(LEFT('Users (Old)'!$D135,LEN('Users (Old)'!$E135)))='Users (Old)'!$E135,
           VALUE('Users (Old)'!$D135),
           VALUE(CONCAT('Users (Old)'!$E135,'Users (Old)'!$D135))))</f>
        <v>10</v>
      </c>
      <c r="H135" s="32"/>
      <c r="I135" s="3" t="s">
        <v>166</v>
      </c>
      <c r="J135" s="32"/>
      <c r="K135" s="33"/>
      <c r="L135" s="33"/>
      <c r="M135" s="34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  <c r="CD135" s="33"/>
      <c r="CE135" s="33"/>
      <c r="CF135" s="33"/>
      <c r="CG135" s="33"/>
      <c r="CH135" s="33"/>
      <c r="CI135" s="33"/>
      <c r="CJ135" s="33"/>
      <c r="CK135" s="33"/>
      <c r="CL135" s="33"/>
      <c r="CM135" s="33"/>
      <c r="CN135" s="33"/>
      <c r="CO135" s="33"/>
      <c r="CP135" s="33"/>
      <c r="CQ135" s="33"/>
      <c r="CR135" s="33"/>
      <c r="CS135" s="33"/>
      <c r="CT135" s="33"/>
      <c r="CU135" s="33"/>
      <c r="CV135" s="33"/>
      <c r="CW135" s="33"/>
      <c r="CX135" s="33"/>
      <c r="CY135" s="33"/>
      <c r="CZ135" s="33"/>
      <c r="DA135" s="33"/>
      <c r="DB135" s="33"/>
      <c r="DC135" s="33"/>
    </row>
    <row r="136" ht="19.5" customHeight="1">
      <c r="A136" s="3">
        <f>IFERROR(TRIM(CLEAN('Users (Old)'!$L136))+0,"")</f>
        <v>0</v>
      </c>
      <c r="B136" s="3">
        <f>IFERROR(TRIM(CLEAN('Users (Old)'!$M136))+0,"")</f>
        <v>0</v>
      </c>
      <c r="C136" s="3">
        <f t="array" ref="C136">IFERROR(VALUE(TEXTJOIN("",TRUE,IFERROR(MID('Users (Old)'!$AD136,ROW(INDIRECT("1:20")),1)+0,""))),"")</f>
        <v>0</v>
      </c>
      <c r="D136" s="3">
        <f t="array" ref="D136">IFERROR(VALUE(TEXTJOIN("",TRUE,IFERROR(MID('Users (Old)'!$AE136,ROW(INDIRECT("1:20")),1)+0,""))),"")</f>
        <v>0</v>
      </c>
      <c r="E136" s="3">
        <f t="array" ref="E136">IFERROR(INDEX('Country Codes'!$D:$D,MATCH('Users (Old)'!$I136,'Country Codes'!$A:$A,0)),"")</f>
        <v>1</v>
      </c>
      <c r="F136" s="3">
        <f>IF('Users (Old)'!$C136="","",
IF(VALUE(LEFT('Users (Old)'!$C136,LEN('Users (Old)'!$E136)))='Users (Old)'!$E136,
     VALUE('Users (Old)'!$C136),
     VALUE(CONCAT('Users (Old)'!$E136,'Users (Old)'!$C136))))</f>
        <v>10</v>
      </c>
      <c r="G136" s="3">
        <f>IF('Users (Old)'!$D136="","",
      IF(VALUE(LEFT('Users (Old)'!$D136,LEN('Users (Old)'!$E136)))='Users (Old)'!$E136,
           VALUE('Users (Old)'!$D136),
           VALUE(CONCAT('Users (Old)'!$E136,'Users (Old)'!$D136))))</f>
        <v>10</v>
      </c>
      <c r="H136" s="32"/>
      <c r="I136" s="3" t="s">
        <v>166</v>
      </c>
      <c r="J136" s="32"/>
      <c r="K136" s="33"/>
      <c r="L136" s="33"/>
      <c r="M136" s="34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  <c r="CD136" s="33"/>
      <c r="CE136" s="33"/>
      <c r="CF136" s="33"/>
      <c r="CG136" s="33"/>
      <c r="CH136" s="33"/>
      <c r="CI136" s="33"/>
      <c r="CJ136" s="33"/>
      <c r="CK136" s="33"/>
      <c r="CL136" s="33"/>
      <c r="CM136" s="33"/>
      <c r="CN136" s="33"/>
      <c r="CO136" s="33"/>
      <c r="CP136" s="33"/>
      <c r="CQ136" s="33"/>
      <c r="CR136" s="33"/>
      <c r="CS136" s="35"/>
      <c r="CT136" s="33"/>
      <c r="CU136" s="33"/>
      <c r="CV136" s="33"/>
      <c r="CW136" s="33"/>
      <c r="CX136" s="33"/>
      <c r="CY136" s="33"/>
      <c r="CZ136" s="33"/>
      <c r="DA136" s="33"/>
      <c r="DB136" s="33"/>
      <c r="DC136" s="33"/>
    </row>
    <row r="137" ht="19.5" customHeight="1">
      <c r="A137" s="3">
        <f>IFERROR(TRIM(CLEAN('Users (Old)'!$L137))+0,"")</f>
        <v>0</v>
      </c>
      <c r="B137" s="3">
        <f>IFERROR(TRIM(CLEAN('Users (Old)'!$M137))+0,"")</f>
        <v>0</v>
      </c>
      <c r="C137" s="3">
        <f t="array" ref="C137">IFERROR(VALUE(TEXTJOIN("",TRUE,IFERROR(MID('Users (Old)'!$AD137,ROW(INDIRECT("1:20")),1)+0,""))),"")</f>
        <v>0</v>
      </c>
      <c r="D137" s="3">
        <f t="array" ref="D137">IFERROR(VALUE(TEXTJOIN("",TRUE,IFERROR(MID('Users (Old)'!$AE137,ROW(INDIRECT("1:20")),1)+0,""))),"")</f>
        <v>0</v>
      </c>
      <c r="E137" s="3">
        <f t="array" ref="E137">IFERROR(INDEX('Country Codes'!$D:$D,MATCH('Users (Old)'!$I137,'Country Codes'!$A:$A,0)),"")</f>
        <v>1</v>
      </c>
      <c r="F137" s="3">
        <f>IF('Users (Old)'!$C137="","",
IF(VALUE(LEFT('Users (Old)'!$C137,LEN('Users (Old)'!$E137)))='Users (Old)'!$E137,
     VALUE('Users (Old)'!$C137),
     VALUE(CONCAT('Users (Old)'!$E137,'Users (Old)'!$C137))))</f>
        <v>10</v>
      </c>
      <c r="G137" s="3">
        <f>IF('Users (Old)'!$D137="","",
      IF(VALUE(LEFT('Users (Old)'!$D137,LEN('Users (Old)'!$E137)))='Users (Old)'!$E137,
           VALUE('Users (Old)'!$D137),
           VALUE(CONCAT('Users (Old)'!$E137,'Users (Old)'!$D137))))</f>
        <v>10</v>
      </c>
      <c r="H137" s="32"/>
      <c r="I137" s="3" t="s">
        <v>166</v>
      </c>
      <c r="J137" s="32"/>
      <c r="K137" s="33"/>
      <c r="L137" s="33"/>
      <c r="M137" s="34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5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  <c r="CD137" s="33"/>
      <c r="CE137" s="33"/>
      <c r="CF137" s="33"/>
      <c r="CG137" s="33"/>
      <c r="CH137" s="33"/>
      <c r="CI137" s="33"/>
      <c r="CJ137" s="33"/>
      <c r="CK137" s="33"/>
      <c r="CL137" s="33"/>
      <c r="CM137" s="33"/>
      <c r="CN137" s="33"/>
      <c r="CO137" s="33"/>
      <c r="CP137" s="33"/>
      <c r="CQ137" s="33"/>
      <c r="CR137" s="33"/>
      <c r="CS137" s="35"/>
      <c r="CT137" s="33"/>
      <c r="CU137" s="33"/>
      <c r="CV137" s="33"/>
      <c r="CW137" s="33"/>
      <c r="CX137" s="33"/>
      <c r="CY137" s="33"/>
      <c r="CZ137" s="33"/>
      <c r="DA137" s="33"/>
      <c r="DB137" s="33"/>
      <c r="DC137" s="33"/>
    </row>
    <row r="138" ht="19.5" customHeight="1">
      <c r="A138" s="3">
        <f>IFERROR(TRIM(CLEAN('Users (Old)'!$L138))+0,"")</f>
        <v>0</v>
      </c>
      <c r="B138" s="3">
        <f>IFERROR(TRIM(CLEAN('Users (Old)'!$M138))+0,"")</f>
        <v>0</v>
      </c>
      <c r="C138" s="3">
        <f t="array" ref="C138">IFERROR(VALUE(TEXTJOIN("",TRUE,IFERROR(MID('Users (Old)'!$AD138,ROW(INDIRECT("1:20")),1)+0,""))),"")</f>
        <v>0</v>
      </c>
      <c r="D138" s="3">
        <f t="array" ref="D138">IFERROR(VALUE(TEXTJOIN("",TRUE,IFERROR(MID('Users (Old)'!$AE138,ROW(INDIRECT("1:20")),1)+0,""))),"")</f>
        <v>0</v>
      </c>
      <c r="E138" s="3">
        <f t="array" ref="E138">IFERROR(INDEX('Country Codes'!$D:$D,MATCH('Users (Old)'!$I138,'Country Codes'!$A:$A,0)),"")</f>
        <v>1</v>
      </c>
      <c r="F138" s="3">
        <f>IF('Users (Old)'!$C138="","",
IF(VALUE(LEFT('Users (Old)'!$C138,LEN('Users (Old)'!$E138)))='Users (Old)'!$E138,
     VALUE('Users (Old)'!$C138),
     VALUE(CONCAT('Users (Old)'!$E138,'Users (Old)'!$C138))))</f>
        <v>10</v>
      </c>
      <c r="G138" s="3">
        <f>IF('Users (Old)'!$D138="","",
      IF(VALUE(LEFT('Users (Old)'!$D138,LEN('Users (Old)'!$E138)))='Users (Old)'!$E138,
           VALUE('Users (Old)'!$D138),
           VALUE(CONCAT('Users (Old)'!$E138,'Users (Old)'!$D138))))</f>
        <v>10</v>
      </c>
      <c r="H138" s="32"/>
      <c r="I138" s="3" t="s">
        <v>166</v>
      </c>
      <c r="J138" s="32"/>
      <c r="K138" s="33"/>
      <c r="L138" s="33"/>
      <c r="M138" s="34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5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  <c r="CD138" s="33"/>
      <c r="CE138" s="33"/>
      <c r="CF138" s="33"/>
      <c r="CG138" s="33"/>
      <c r="CH138" s="33"/>
      <c r="CI138" s="33"/>
      <c r="CJ138" s="33"/>
      <c r="CK138" s="33"/>
      <c r="CL138" s="33"/>
      <c r="CM138" s="33"/>
      <c r="CN138" s="33"/>
      <c r="CO138" s="33"/>
      <c r="CP138" s="33"/>
      <c r="CQ138" s="33"/>
      <c r="CR138" s="33"/>
      <c r="CS138" s="35"/>
      <c r="CT138" s="33"/>
      <c r="CU138" s="33"/>
      <c r="CV138" s="33"/>
      <c r="CW138" s="33"/>
      <c r="CX138" s="33"/>
      <c r="CY138" s="33"/>
      <c r="CZ138" s="33"/>
      <c r="DA138" s="33"/>
      <c r="DB138" s="33"/>
      <c r="DC138" s="33"/>
    </row>
    <row r="139" ht="19.5" customHeight="1">
      <c r="A139" s="3">
        <f>IFERROR(TRIM(CLEAN('Users (Old)'!$L139))+0,"")</f>
        <v>0</v>
      </c>
      <c r="B139" s="3">
        <f>IFERROR(TRIM(CLEAN('Users (Old)'!$M139))+0,"")</f>
        <v>0</v>
      </c>
      <c r="C139" s="3">
        <f t="array" ref="C139">IFERROR(VALUE(TEXTJOIN("",TRUE,IFERROR(MID('Users (Old)'!$AD139,ROW(INDIRECT("1:20")),1)+0,""))),"")</f>
        <v>0</v>
      </c>
      <c r="D139" s="3">
        <f t="array" ref="D139">IFERROR(VALUE(TEXTJOIN("",TRUE,IFERROR(MID('Users (Old)'!$AE139,ROW(INDIRECT("1:20")),1)+0,""))),"")</f>
        <v>0</v>
      </c>
      <c r="E139" s="3">
        <f t="array" ref="E139">IFERROR(INDEX('Country Codes'!$D:$D,MATCH('Users (Old)'!$I139,'Country Codes'!$A:$A,0)),"")</f>
        <v>1</v>
      </c>
      <c r="F139" s="3">
        <f>IF('Users (Old)'!$C139="","",
IF(VALUE(LEFT('Users (Old)'!$C139,LEN('Users (Old)'!$E139)))='Users (Old)'!$E139,
     VALUE('Users (Old)'!$C139),
     VALUE(CONCAT('Users (Old)'!$E139,'Users (Old)'!$C139))))</f>
        <v>10</v>
      </c>
      <c r="G139" s="3">
        <f>IF('Users (Old)'!$D139="","",
      IF(VALUE(LEFT('Users (Old)'!$D139,LEN('Users (Old)'!$E139)))='Users (Old)'!$E139,
           VALUE('Users (Old)'!$D139),
           VALUE(CONCAT('Users (Old)'!$E139,'Users (Old)'!$D139))))</f>
        <v>10</v>
      </c>
      <c r="H139" s="32"/>
      <c r="I139" s="3" t="s">
        <v>166</v>
      </c>
      <c r="J139" s="32"/>
      <c r="K139" s="33"/>
      <c r="L139" s="33"/>
      <c r="M139" s="34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5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  <c r="CD139" s="33"/>
      <c r="CE139" s="33"/>
      <c r="CF139" s="33"/>
      <c r="CG139" s="33"/>
      <c r="CH139" s="33"/>
      <c r="CI139" s="33"/>
      <c r="CJ139" s="33"/>
      <c r="CK139" s="33"/>
      <c r="CL139" s="33"/>
      <c r="CM139" s="33"/>
      <c r="CN139" s="33"/>
      <c r="CO139" s="33"/>
      <c r="CP139" s="33"/>
      <c r="CQ139" s="33"/>
      <c r="CR139" s="33"/>
      <c r="CS139" s="35"/>
      <c r="CT139" s="33"/>
      <c r="CU139" s="33"/>
      <c r="CV139" s="33"/>
      <c r="CW139" s="33"/>
      <c r="CX139" s="33"/>
      <c r="CY139" s="33"/>
      <c r="CZ139" s="33"/>
      <c r="DA139" s="33"/>
      <c r="DB139" s="33"/>
      <c r="DC139" s="33"/>
    </row>
    <row r="140" ht="19.5" customHeight="1">
      <c r="A140" s="3">
        <f>IFERROR(TRIM(CLEAN('Users (Old)'!$L140))+0,"")</f>
        <v>0</v>
      </c>
      <c r="B140" s="3">
        <f>IFERROR(TRIM(CLEAN('Users (Old)'!$M140))+0,"")</f>
        <v>0</v>
      </c>
      <c r="C140" s="3">
        <f t="array" ref="C140">IFERROR(VALUE(TEXTJOIN("",TRUE,IFERROR(MID('Users (Old)'!$AD140,ROW(INDIRECT("1:20")),1)+0,""))),"")</f>
        <v>0</v>
      </c>
      <c r="D140" s="3">
        <f t="array" ref="D140">IFERROR(VALUE(TEXTJOIN("",TRUE,IFERROR(MID('Users (Old)'!$AE140,ROW(INDIRECT("1:20")),1)+0,""))),"")</f>
        <v>0</v>
      </c>
      <c r="E140" s="3">
        <f t="array" ref="E140">IFERROR(INDEX('Country Codes'!$D:$D,MATCH('Users (Old)'!$I140,'Country Codes'!$A:$A,0)),"")</f>
        <v>1</v>
      </c>
      <c r="F140" s="3">
        <f>IF('Users (Old)'!$C140="","",
IF(VALUE(LEFT('Users (Old)'!$C140,LEN('Users (Old)'!$E140)))='Users (Old)'!$E140,
     VALUE('Users (Old)'!$C140),
     VALUE(CONCAT('Users (Old)'!$E140,'Users (Old)'!$C140))))</f>
        <v>10</v>
      </c>
      <c r="G140" s="3">
        <f>IF('Users (Old)'!$D140="","",
      IF(VALUE(LEFT('Users (Old)'!$D140,LEN('Users (Old)'!$E140)))='Users (Old)'!$E140,
           VALUE('Users (Old)'!$D140),
           VALUE(CONCAT('Users (Old)'!$E140,'Users (Old)'!$D140))))</f>
        <v>10</v>
      </c>
      <c r="H140" s="32"/>
      <c r="I140" s="3" t="s">
        <v>166</v>
      </c>
      <c r="J140" s="32"/>
      <c r="K140" s="33"/>
      <c r="L140" s="33"/>
      <c r="M140" s="34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5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33"/>
      <c r="CE140" s="33"/>
      <c r="CF140" s="33"/>
      <c r="CG140" s="33"/>
      <c r="CH140" s="33"/>
      <c r="CI140" s="33"/>
      <c r="CJ140" s="33"/>
      <c r="CK140" s="33"/>
      <c r="CL140" s="33"/>
      <c r="CM140" s="33"/>
      <c r="CN140" s="33"/>
      <c r="CO140" s="33"/>
      <c r="CP140" s="33"/>
      <c r="CQ140" s="33"/>
      <c r="CR140" s="33"/>
      <c r="CS140" s="35"/>
      <c r="CT140" s="33"/>
      <c r="CU140" s="33"/>
      <c r="CV140" s="33"/>
      <c r="CW140" s="33"/>
      <c r="CX140" s="33"/>
      <c r="CY140" s="33"/>
      <c r="CZ140" s="33"/>
      <c r="DA140" s="33"/>
      <c r="DB140" s="33"/>
      <c r="DC140" s="33"/>
    </row>
    <row r="141" ht="19.5" customHeight="1">
      <c r="A141" s="3">
        <f>IFERROR(TRIM(CLEAN('Users (Old)'!$L141))+0,"")</f>
        <v>0</v>
      </c>
      <c r="B141" s="3">
        <f>IFERROR(TRIM(CLEAN('Users (Old)'!$M141))+0,"")</f>
        <v>0</v>
      </c>
      <c r="C141" s="3">
        <f t="array" ref="C141">IFERROR(VALUE(TEXTJOIN("",TRUE,IFERROR(MID('Users (Old)'!$AD141,ROW(INDIRECT("1:20")),1)+0,""))),"")</f>
        <v>0</v>
      </c>
      <c r="D141" s="3">
        <f t="array" ref="D141">IFERROR(VALUE(TEXTJOIN("",TRUE,IFERROR(MID('Users (Old)'!$AE141,ROW(INDIRECT("1:20")),1)+0,""))),"")</f>
        <v>0</v>
      </c>
      <c r="E141" s="3">
        <f t="array" ref="E141">IFERROR(INDEX('Country Codes'!$D:$D,MATCH('Users (Old)'!$I141,'Country Codes'!$A:$A,0)),"")</f>
        <v>1</v>
      </c>
      <c r="F141" s="3">
        <f>IF('Users (Old)'!$C141="","",
IF(VALUE(LEFT('Users (Old)'!$C141,LEN('Users (Old)'!$E141)))='Users (Old)'!$E141,
     VALUE('Users (Old)'!$C141),
     VALUE(CONCAT('Users (Old)'!$E141,'Users (Old)'!$C141))))</f>
        <v>10</v>
      </c>
      <c r="G141" s="3">
        <f>IF('Users (Old)'!$D141="","",
      IF(VALUE(LEFT('Users (Old)'!$D141,LEN('Users (Old)'!$E141)))='Users (Old)'!$E141,
           VALUE('Users (Old)'!$D141),
           VALUE(CONCAT('Users (Old)'!$E141,'Users (Old)'!$D141))))</f>
        <v>10</v>
      </c>
      <c r="H141" s="32"/>
      <c r="I141" s="3" t="s">
        <v>166</v>
      </c>
      <c r="J141" s="32"/>
      <c r="K141" s="33"/>
      <c r="L141" s="33"/>
      <c r="M141" s="34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5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  <c r="CD141" s="33"/>
      <c r="CE141" s="33"/>
      <c r="CF141" s="33"/>
      <c r="CG141" s="33"/>
      <c r="CH141" s="33"/>
      <c r="CI141" s="33"/>
      <c r="CJ141" s="33"/>
      <c r="CK141" s="33"/>
      <c r="CL141" s="33"/>
      <c r="CM141" s="33"/>
      <c r="CN141" s="33"/>
      <c r="CO141" s="33"/>
      <c r="CP141" s="33"/>
      <c r="CQ141" s="33"/>
      <c r="CR141" s="33"/>
      <c r="CS141" s="35"/>
      <c r="CT141" s="33"/>
      <c r="CU141" s="33"/>
      <c r="CV141" s="33"/>
      <c r="CW141" s="33"/>
      <c r="CX141" s="33"/>
      <c r="CY141" s="33"/>
      <c r="CZ141" s="33"/>
      <c r="DA141" s="33"/>
      <c r="DB141" s="33"/>
      <c r="DC141" s="33"/>
    </row>
    <row r="142" ht="19.5" customHeight="1">
      <c r="A142" s="3">
        <f>IFERROR(TRIM(CLEAN('Users (Old)'!$L142))+0,"")</f>
        <v>0</v>
      </c>
      <c r="B142" s="3">
        <f>IFERROR(TRIM(CLEAN('Users (Old)'!$M142))+0,"")</f>
        <v>0</v>
      </c>
      <c r="C142" s="3">
        <f t="array" ref="C142">IFERROR(VALUE(TEXTJOIN("",TRUE,IFERROR(MID('Users (Old)'!$AD142,ROW(INDIRECT("1:20")),1)+0,""))),"")</f>
        <v>0</v>
      </c>
      <c r="D142" s="3">
        <f t="array" ref="D142">IFERROR(VALUE(TEXTJOIN("",TRUE,IFERROR(MID('Users (Old)'!$AE142,ROW(INDIRECT("1:20")),1)+0,""))),"")</f>
        <v>0</v>
      </c>
      <c r="E142" s="3">
        <f t="array" ref="E142">IFERROR(INDEX('Country Codes'!$D:$D,MATCH('Users (Old)'!$I142,'Country Codes'!$A:$A,0)),"")</f>
        <v>1</v>
      </c>
      <c r="F142" s="3">
        <f>IF('Users (Old)'!$C142="","",
IF(VALUE(LEFT('Users (Old)'!$C142,LEN('Users (Old)'!$E142)))='Users (Old)'!$E142,
     VALUE('Users (Old)'!$C142),
     VALUE(CONCAT('Users (Old)'!$E142,'Users (Old)'!$C142))))</f>
        <v>10</v>
      </c>
      <c r="G142" s="3">
        <f>IF('Users (Old)'!$D142="","",
      IF(VALUE(LEFT('Users (Old)'!$D142,LEN('Users (Old)'!$E142)))='Users (Old)'!$E142,
           VALUE('Users (Old)'!$D142),
           VALUE(CONCAT('Users (Old)'!$E142,'Users (Old)'!$D142))))</f>
        <v>10</v>
      </c>
      <c r="H142" s="32"/>
      <c r="I142" s="3" t="s">
        <v>166</v>
      </c>
      <c r="J142" s="32"/>
      <c r="K142" s="33"/>
      <c r="L142" s="33"/>
      <c r="M142" s="34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5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  <c r="CE142" s="33"/>
      <c r="CF142" s="33"/>
      <c r="CG142" s="33"/>
      <c r="CH142" s="33"/>
      <c r="CI142" s="33"/>
      <c r="CJ142" s="33"/>
      <c r="CK142" s="33"/>
      <c r="CL142" s="33"/>
      <c r="CM142" s="33"/>
      <c r="CN142" s="33"/>
      <c r="CO142" s="33"/>
      <c r="CP142" s="33"/>
      <c r="CQ142" s="33"/>
      <c r="CR142" s="33"/>
      <c r="CS142" s="35"/>
      <c r="CT142" s="33"/>
      <c r="CU142" s="33"/>
      <c r="CV142" s="33"/>
      <c r="CW142" s="33"/>
      <c r="CX142" s="33"/>
      <c r="CY142" s="33"/>
      <c r="CZ142" s="33"/>
      <c r="DA142" s="33"/>
      <c r="DB142" s="33"/>
      <c r="DC142" s="33"/>
    </row>
    <row r="143" ht="19.5" customHeight="1">
      <c r="A143" s="3">
        <f>IFERROR(TRIM(CLEAN('Users (Old)'!$L143))+0,"")</f>
        <v>0</v>
      </c>
      <c r="B143" s="3">
        <f>IFERROR(TRIM(CLEAN('Users (Old)'!$M143))+0,"")</f>
        <v>0</v>
      </c>
      <c r="C143" s="3">
        <f t="array" ref="C143">IFERROR(VALUE(TEXTJOIN("",TRUE,IFERROR(MID('Users (Old)'!$AD143,ROW(INDIRECT("1:20")),1)+0,""))),"")</f>
        <v>0</v>
      </c>
      <c r="D143" s="3">
        <f t="array" ref="D143">IFERROR(VALUE(TEXTJOIN("",TRUE,IFERROR(MID('Users (Old)'!$AE143,ROW(INDIRECT("1:20")),1)+0,""))),"")</f>
        <v>0</v>
      </c>
      <c r="E143" s="3">
        <f t="array" ref="E143">IFERROR(INDEX('Country Codes'!$D:$D,MATCH('Users (Old)'!$I143,'Country Codes'!$A:$A,0)),"")</f>
        <v>1</v>
      </c>
      <c r="F143" s="3">
        <f>IF('Users (Old)'!$C143="","",
IF(VALUE(LEFT('Users (Old)'!$C143,LEN('Users (Old)'!$E143)))='Users (Old)'!$E143,
     VALUE('Users (Old)'!$C143),
     VALUE(CONCAT('Users (Old)'!$E143,'Users (Old)'!$C143))))</f>
        <v>10</v>
      </c>
      <c r="G143" s="3">
        <f>IF('Users (Old)'!$D143="","",
      IF(VALUE(LEFT('Users (Old)'!$D143,LEN('Users (Old)'!$E143)))='Users (Old)'!$E143,
           VALUE('Users (Old)'!$D143),
           VALUE(CONCAT('Users (Old)'!$E143,'Users (Old)'!$D143))))</f>
        <v>10</v>
      </c>
      <c r="H143" s="32"/>
      <c r="I143" s="3" t="s">
        <v>166</v>
      </c>
      <c r="J143" s="32"/>
      <c r="K143" s="33"/>
      <c r="L143" s="33"/>
      <c r="M143" s="34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5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33"/>
      <c r="CG143" s="33"/>
      <c r="CH143" s="33"/>
      <c r="CI143" s="33"/>
      <c r="CJ143" s="33"/>
      <c r="CK143" s="33"/>
      <c r="CL143" s="33"/>
      <c r="CM143" s="33"/>
      <c r="CN143" s="33"/>
      <c r="CO143" s="33"/>
      <c r="CP143" s="33"/>
      <c r="CQ143" s="33"/>
      <c r="CR143" s="33"/>
      <c r="CS143" s="35"/>
      <c r="CT143" s="33"/>
      <c r="CU143" s="33"/>
      <c r="CV143" s="33"/>
      <c r="CW143" s="33"/>
      <c r="CX143" s="33"/>
      <c r="CY143" s="33"/>
      <c r="CZ143" s="33"/>
      <c r="DA143" s="33"/>
      <c r="DB143" s="33"/>
      <c r="DC143" s="33"/>
    </row>
    <row r="144" ht="19.5" customHeight="1">
      <c r="A144" s="3">
        <f>IFERROR(TRIM(CLEAN('Users (Old)'!$L144))+0,"")</f>
        <v>0</v>
      </c>
      <c r="B144" s="3">
        <f>IFERROR(TRIM(CLEAN('Users (Old)'!$M144))+0,"")</f>
        <v>0</v>
      </c>
      <c r="C144" s="3">
        <f t="array" ref="C144">IFERROR(VALUE(TEXTJOIN("",TRUE,IFERROR(MID('Users (Old)'!$AD144,ROW(INDIRECT("1:20")),1)+0,""))),"")</f>
        <v>0</v>
      </c>
      <c r="D144" s="3">
        <f t="array" ref="D144">IFERROR(VALUE(TEXTJOIN("",TRUE,IFERROR(MID('Users (Old)'!$AE144,ROW(INDIRECT("1:20")),1)+0,""))),"")</f>
        <v>0</v>
      </c>
      <c r="E144" s="3">
        <f t="array" ref="E144">IFERROR(INDEX('Country Codes'!$D:$D,MATCH('Users (Old)'!$I144,'Country Codes'!$A:$A,0)),"")</f>
        <v>1</v>
      </c>
      <c r="F144" s="3">
        <f>IF('Users (Old)'!$C144="","",
IF(VALUE(LEFT('Users (Old)'!$C144,LEN('Users (Old)'!$E144)))='Users (Old)'!$E144,
     VALUE('Users (Old)'!$C144),
     VALUE(CONCAT('Users (Old)'!$E144,'Users (Old)'!$C144))))</f>
        <v>10</v>
      </c>
      <c r="G144" s="3">
        <f>IF('Users (Old)'!$D144="","",
      IF(VALUE(LEFT('Users (Old)'!$D144,LEN('Users (Old)'!$E144)))='Users (Old)'!$E144,
           VALUE('Users (Old)'!$D144),
           VALUE(CONCAT('Users (Old)'!$E144,'Users (Old)'!$D144))))</f>
        <v>10</v>
      </c>
      <c r="H144" s="32"/>
      <c r="I144" s="3" t="s">
        <v>166</v>
      </c>
      <c r="J144" s="32"/>
      <c r="K144" s="33"/>
      <c r="L144" s="33"/>
      <c r="M144" s="34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  <c r="CE144" s="33"/>
      <c r="CF144" s="33"/>
      <c r="CG144" s="33"/>
      <c r="CH144" s="33"/>
      <c r="CI144" s="33"/>
      <c r="CJ144" s="33"/>
      <c r="CK144" s="33"/>
      <c r="CL144" s="33"/>
      <c r="CM144" s="33"/>
      <c r="CN144" s="33"/>
      <c r="CO144" s="33"/>
      <c r="CP144" s="33"/>
      <c r="CQ144" s="33"/>
      <c r="CR144" s="33"/>
      <c r="CS144" s="35"/>
      <c r="CT144" s="33"/>
      <c r="CU144" s="33"/>
      <c r="CV144" s="33"/>
      <c r="CW144" s="33"/>
      <c r="CX144" s="33"/>
      <c r="CY144" s="33"/>
      <c r="CZ144" s="33"/>
      <c r="DA144" s="33"/>
      <c r="DB144" s="33"/>
      <c r="DC144" s="33"/>
    </row>
    <row r="145" ht="19.5" customHeight="1">
      <c r="A145" s="3">
        <f>IFERROR(TRIM(CLEAN('Users (Old)'!$L145))+0,"")</f>
        <v>0</v>
      </c>
      <c r="B145" s="3">
        <f>IFERROR(TRIM(CLEAN('Users (Old)'!$M145))+0,"")</f>
        <v>0</v>
      </c>
      <c r="C145" s="3">
        <f t="array" ref="C145">IFERROR(VALUE(TEXTJOIN("",TRUE,IFERROR(MID('Users (Old)'!$AD145,ROW(INDIRECT("1:20")),1)+0,""))),"")</f>
        <v>0</v>
      </c>
      <c r="D145" s="3">
        <f t="array" ref="D145">IFERROR(VALUE(TEXTJOIN("",TRUE,IFERROR(MID('Users (Old)'!$AE145,ROW(INDIRECT("1:20")),1)+0,""))),"")</f>
        <v>0</v>
      </c>
      <c r="E145" s="3">
        <f t="array" ref="E145">IFERROR(INDEX('Country Codes'!$D:$D,MATCH('Users (Old)'!$I145,'Country Codes'!$A:$A,0)),"")</f>
        <v>1</v>
      </c>
      <c r="F145" s="3">
        <f>IF('Users (Old)'!$C145="","",
IF(VALUE(LEFT('Users (Old)'!$C145,LEN('Users (Old)'!$E145)))='Users (Old)'!$E145,
     VALUE('Users (Old)'!$C145),
     VALUE(CONCAT('Users (Old)'!$E145,'Users (Old)'!$C145))))</f>
        <v>10</v>
      </c>
      <c r="G145" s="3">
        <f>IF('Users (Old)'!$D145="","",
      IF(VALUE(LEFT('Users (Old)'!$D145,LEN('Users (Old)'!$E145)))='Users (Old)'!$E145,
           VALUE('Users (Old)'!$D145),
           VALUE(CONCAT('Users (Old)'!$E145,'Users (Old)'!$D145))))</f>
        <v>10</v>
      </c>
      <c r="H145" s="32"/>
      <c r="I145" s="3" t="s">
        <v>166</v>
      </c>
      <c r="J145" s="32"/>
      <c r="K145" s="33"/>
      <c r="L145" s="33"/>
      <c r="M145" s="34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  <c r="CD145" s="33"/>
      <c r="CE145" s="33"/>
      <c r="CF145" s="33"/>
      <c r="CG145" s="33"/>
      <c r="CH145" s="33"/>
      <c r="CI145" s="33"/>
      <c r="CJ145" s="33"/>
      <c r="CK145" s="33"/>
      <c r="CL145" s="33"/>
      <c r="CM145" s="33"/>
      <c r="CN145" s="33"/>
      <c r="CO145" s="33"/>
      <c r="CP145" s="33"/>
      <c r="CQ145" s="33"/>
      <c r="CR145" s="33"/>
      <c r="CS145" s="33"/>
      <c r="CT145" s="33"/>
      <c r="CU145" s="33"/>
      <c r="CV145" s="33"/>
      <c r="CW145" s="33"/>
      <c r="CX145" s="33"/>
      <c r="CY145" s="33"/>
      <c r="CZ145" s="33"/>
      <c r="DA145" s="33"/>
      <c r="DB145" s="33"/>
      <c r="DC145" s="33"/>
    </row>
    <row r="146" ht="19.5" customHeight="1">
      <c r="A146" s="3">
        <f>IFERROR(TRIM(CLEAN('Users (Old)'!$L146))+0,"")</f>
        <v>0</v>
      </c>
      <c r="B146" s="3">
        <f>IFERROR(TRIM(CLEAN('Users (Old)'!$M146))+0,"")</f>
        <v>0</v>
      </c>
      <c r="C146" s="3">
        <f t="array" ref="C146">IFERROR(VALUE(TEXTJOIN("",TRUE,IFERROR(MID('Users (Old)'!$AD146,ROW(INDIRECT("1:20")),1)+0,""))),"")</f>
        <v>0</v>
      </c>
      <c r="D146" s="3">
        <f t="array" ref="D146">IFERROR(VALUE(TEXTJOIN("",TRUE,IFERROR(MID('Users (Old)'!$AE146,ROW(INDIRECT("1:20")),1)+0,""))),"")</f>
        <v>0</v>
      </c>
      <c r="E146" s="3">
        <f t="array" ref="E146">IFERROR(INDEX('Country Codes'!$D:$D,MATCH('Users (Old)'!$I146,'Country Codes'!$A:$A,0)),"")</f>
        <v>1</v>
      </c>
      <c r="F146" s="3">
        <f>IF('Users (Old)'!$C146="","",
IF(VALUE(LEFT('Users (Old)'!$C146,LEN('Users (Old)'!$E146)))='Users (Old)'!$E146,
     VALUE('Users (Old)'!$C146),
     VALUE(CONCAT('Users (Old)'!$E146,'Users (Old)'!$C146))))</f>
        <v>10</v>
      </c>
      <c r="G146" s="3">
        <f>IF('Users (Old)'!$D146="","",
      IF(VALUE(LEFT('Users (Old)'!$D146,LEN('Users (Old)'!$E146)))='Users (Old)'!$E146,
           VALUE('Users (Old)'!$D146),
           VALUE(CONCAT('Users (Old)'!$E146,'Users (Old)'!$D146))))</f>
        <v>10</v>
      </c>
      <c r="H146" s="32"/>
      <c r="I146" s="3" t="s">
        <v>166</v>
      </c>
      <c r="J146" s="32"/>
      <c r="K146" s="33"/>
      <c r="L146" s="33"/>
      <c r="M146" s="34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  <c r="CD146" s="33"/>
      <c r="CE146" s="33"/>
      <c r="CF146" s="33"/>
      <c r="CG146" s="33"/>
      <c r="CH146" s="33"/>
      <c r="CI146" s="33"/>
      <c r="CJ146" s="33"/>
      <c r="CK146" s="33"/>
      <c r="CL146" s="33"/>
      <c r="CM146" s="33"/>
      <c r="CN146" s="33"/>
      <c r="CO146" s="33"/>
      <c r="CP146" s="33"/>
      <c r="CQ146" s="33"/>
      <c r="CR146" s="33"/>
      <c r="CS146" s="35"/>
      <c r="CT146" s="33"/>
      <c r="CU146" s="33"/>
      <c r="CV146" s="33"/>
      <c r="CW146" s="33"/>
      <c r="CX146" s="33"/>
      <c r="CY146" s="33"/>
      <c r="CZ146" s="33"/>
      <c r="DA146" s="33"/>
      <c r="DB146" s="33"/>
      <c r="DC146" s="33"/>
    </row>
    <row r="147" ht="19.5" customHeight="1">
      <c r="A147" s="3">
        <f>IFERROR(TRIM(CLEAN('Users (Old)'!$L147))+0,"")</f>
        <v>0</v>
      </c>
      <c r="B147" s="3">
        <f>IFERROR(TRIM(CLEAN('Users (Old)'!$M147))+0,"")</f>
        <v>0</v>
      </c>
      <c r="C147" s="3">
        <f t="array" ref="C147">IFERROR(VALUE(TEXTJOIN("",TRUE,IFERROR(MID('Users (Old)'!$AD147,ROW(INDIRECT("1:20")),1)+0,""))),"")</f>
        <v>0</v>
      </c>
      <c r="D147" s="3">
        <f t="array" ref="D147">IFERROR(VALUE(TEXTJOIN("",TRUE,IFERROR(MID('Users (Old)'!$AE147,ROW(INDIRECT("1:20")),1)+0,""))),"")</f>
        <v>0</v>
      </c>
      <c r="E147" s="3">
        <f t="array" ref="E147">IFERROR(INDEX('Country Codes'!$D:$D,MATCH('Users (Old)'!$I147,'Country Codes'!$A:$A,0)),"")</f>
        <v>1</v>
      </c>
      <c r="F147" s="3">
        <f>IF('Users (Old)'!$C147="","",
IF(VALUE(LEFT('Users (Old)'!$C147,LEN('Users (Old)'!$E147)))='Users (Old)'!$E147,
     VALUE('Users (Old)'!$C147),
     VALUE(CONCAT('Users (Old)'!$E147,'Users (Old)'!$C147))))</f>
        <v>10</v>
      </c>
      <c r="G147" s="3">
        <f>IF('Users (Old)'!$D147="","",
      IF(VALUE(LEFT('Users (Old)'!$D147,LEN('Users (Old)'!$E147)))='Users (Old)'!$E147,
           VALUE('Users (Old)'!$D147),
           VALUE(CONCAT('Users (Old)'!$E147,'Users (Old)'!$D147))))</f>
        <v>10</v>
      </c>
      <c r="H147" s="32"/>
      <c r="I147" s="3" t="s">
        <v>166</v>
      </c>
      <c r="J147" s="32"/>
      <c r="K147" s="33"/>
      <c r="L147" s="33"/>
      <c r="M147" s="34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  <c r="CD147" s="33"/>
      <c r="CE147" s="33"/>
      <c r="CF147" s="33"/>
      <c r="CG147" s="33"/>
      <c r="CH147" s="33"/>
      <c r="CI147" s="33"/>
      <c r="CJ147" s="33"/>
      <c r="CK147" s="33"/>
      <c r="CL147" s="33"/>
      <c r="CM147" s="33"/>
      <c r="CN147" s="33"/>
      <c r="CO147" s="33"/>
      <c r="CP147" s="33"/>
      <c r="CQ147" s="33"/>
      <c r="CR147" s="33"/>
      <c r="CS147" s="35"/>
      <c r="CT147" s="33"/>
      <c r="CU147" s="33"/>
      <c r="CV147" s="33"/>
      <c r="CW147" s="33"/>
      <c r="CX147" s="33"/>
      <c r="CY147" s="33"/>
      <c r="CZ147" s="33"/>
      <c r="DA147" s="33"/>
      <c r="DB147" s="33"/>
      <c r="DC147" s="33"/>
    </row>
    <row r="148" ht="19.5" customHeight="1">
      <c r="A148" s="3">
        <f>IFERROR(TRIM(CLEAN('Users (Old)'!$L148))+0,"")</f>
        <v>0</v>
      </c>
      <c r="B148" s="3">
        <f>IFERROR(TRIM(CLEAN('Users (Old)'!$M148))+0,"")</f>
        <v>0</v>
      </c>
      <c r="C148" s="3">
        <f t="array" ref="C148">IFERROR(VALUE(TEXTJOIN("",TRUE,IFERROR(MID('Users (Old)'!$AD148,ROW(INDIRECT("1:20")),1)+0,""))),"")</f>
        <v>0</v>
      </c>
      <c r="D148" s="3">
        <f t="array" ref="D148">IFERROR(VALUE(TEXTJOIN("",TRUE,IFERROR(MID('Users (Old)'!$AE148,ROW(INDIRECT("1:20")),1)+0,""))),"")</f>
        <v>0</v>
      </c>
      <c r="E148" s="3">
        <f t="array" ref="E148">IFERROR(INDEX('Country Codes'!$D:$D,MATCH('Users (Old)'!$I148,'Country Codes'!$A:$A,0)),"")</f>
        <v>1</v>
      </c>
      <c r="F148" s="3">
        <f>IF('Users (Old)'!$C148="","",
IF(VALUE(LEFT('Users (Old)'!$C148,LEN('Users (Old)'!$E148)))='Users (Old)'!$E148,
     VALUE('Users (Old)'!$C148),
     VALUE(CONCAT('Users (Old)'!$E148,'Users (Old)'!$C148))))</f>
        <v>10</v>
      </c>
      <c r="G148" s="3">
        <f>IF('Users (Old)'!$D148="","",
      IF(VALUE(LEFT('Users (Old)'!$D148,LEN('Users (Old)'!$E148)))='Users (Old)'!$E148,
           VALUE('Users (Old)'!$D148),
           VALUE(CONCAT('Users (Old)'!$E148,'Users (Old)'!$D148))))</f>
        <v>10</v>
      </c>
      <c r="H148" s="32"/>
      <c r="I148" s="3" t="s">
        <v>166</v>
      </c>
      <c r="J148" s="32"/>
      <c r="K148" s="33"/>
      <c r="L148" s="33"/>
      <c r="M148" s="34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  <c r="CD148" s="33"/>
      <c r="CE148" s="33"/>
      <c r="CF148" s="33"/>
      <c r="CG148" s="33"/>
      <c r="CH148" s="33"/>
      <c r="CI148" s="33"/>
      <c r="CJ148" s="33"/>
      <c r="CK148" s="33"/>
      <c r="CL148" s="33"/>
      <c r="CM148" s="33"/>
      <c r="CN148" s="33"/>
      <c r="CO148" s="33"/>
      <c r="CP148" s="33"/>
      <c r="CQ148" s="33"/>
      <c r="CR148" s="33"/>
      <c r="CS148" s="35"/>
      <c r="CT148" s="33"/>
      <c r="CU148" s="33"/>
      <c r="CV148" s="33"/>
      <c r="CW148" s="33"/>
      <c r="CX148" s="33"/>
      <c r="CY148" s="33"/>
      <c r="CZ148" s="33"/>
      <c r="DA148" s="33"/>
      <c r="DB148" s="33"/>
      <c r="DC148" s="33"/>
    </row>
    <row r="149" ht="19.5" customHeight="1">
      <c r="A149" s="3">
        <f>IFERROR(TRIM(CLEAN('Users (Old)'!$L149))+0,"")</f>
        <v>0</v>
      </c>
      <c r="B149" s="3">
        <f>IFERROR(TRIM(CLEAN('Users (Old)'!$M149))+0,"")</f>
        <v>0</v>
      </c>
      <c r="C149" s="3">
        <f t="array" ref="C149">IFERROR(VALUE(TEXTJOIN("",TRUE,IFERROR(MID('Users (Old)'!$AD149,ROW(INDIRECT("1:20")),1)+0,""))),"")</f>
        <v>0</v>
      </c>
      <c r="D149" s="3">
        <f t="array" ref="D149">IFERROR(VALUE(TEXTJOIN("",TRUE,IFERROR(MID('Users (Old)'!$AE149,ROW(INDIRECT("1:20")),1)+0,""))),"")</f>
        <v>0</v>
      </c>
      <c r="E149" s="3">
        <f t="array" ref="E149">IFERROR(INDEX('Country Codes'!$D:$D,MATCH('Users (Old)'!$I149,'Country Codes'!$A:$A,0)),"")</f>
        <v>1</v>
      </c>
      <c r="F149" s="3">
        <f>IF('Users (Old)'!$C149="","",
IF(VALUE(LEFT('Users (Old)'!$C149,LEN('Users (Old)'!$E149)))='Users (Old)'!$E149,
     VALUE('Users (Old)'!$C149),
     VALUE(CONCAT('Users (Old)'!$E149,'Users (Old)'!$C149))))</f>
        <v>10</v>
      </c>
      <c r="G149" s="3">
        <f>IF('Users (Old)'!$D149="","",
      IF(VALUE(LEFT('Users (Old)'!$D149,LEN('Users (Old)'!$E149)))='Users (Old)'!$E149,
           VALUE('Users (Old)'!$D149),
           VALUE(CONCAT('Users (Old)'!$E149,'Users (Old)'!$D149))))</f>
        <v>10</v>
      </c>
      <c r="H149" s="32"/>
      <c r="I149" s="3" t="s">
        <v>166</v>
      </c>
      <c r="J149" s="32"/>
      <c r="K149" s="33"/>
      <c r="L149" s="33"/>
      <c r="M149" s="34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  <c r="CE149" s="33"/>
      <c r="CF149" s="33"/>
      <c r="CG149" s="33"/>
      <c r="CH149" s="33"/>
      <c r="CI149" s="33"/>
      <c r="CJ149" s="33"/>
      <c r="CK149" s="33"/>
      <c r="CL149" s="33"/>
      <c r="CM149" s="33"/>
      <c r="CN149" s="33"/>
      <c r="CO149" s="33"/>
      <c r="CP149" s="33"/>
      <c r="CQ149" s="33"/>
      <c r="CR149" s="33"/>
      <c r="CS149" s="35"/>
      <c r="CT149" s="33"/>
      <c r="CU149" s="33"/>
      <c r="CV149" s="33"/>
      <c r="CW149" s="33"/>
      <c r="CX149" s="33"/>
      <c r="CY149" s="33"/>
      <c r="CZ149" s="33"/>
      <c r="DA149" s="33"/>
      <c r="DB149" s="33"/>
      <c r="DC149" s="33"/>
    </row>
    <row r="150" ht="19.5" customHeight="1">
      <c r="A150" s="3">
        <f>IFERROR(TRIM(CLEAN('Users (Old)'!$L150))+0,"")</f>
        <v>0</v>
      </c>
      <c r="B150" s="3">
        <f>IFERROR(TRIM(CLEAN('Users (Old)'!$M150))+0,"")</f>
        <v>0</v>
      </c>
      <c r="C150" s="3">
        <f t="array" ref="C150">IFERROR(VALUE(TEXTJOIN("",TRUE,IFERROR(MID('Users (Old)'!$AD150,ROW(INDIRECT("1:20")),1)+0,""))),"")</f>
        <v>0</v>
      </c>
      <c r="D150" s="3">
        <f t="array" ref="D150">IFERROR(VALUE(TEXTJOIN("",TRUE,IFERROR(MID('Users (Old)'!$AE150,ROW(INDIRECT("1:20")),1)+0,""))),"")</f>
        <v>0</v>
      </c>
      <c r="E150" s="3">
        <f t="array" ref="E150">IFERROR(INDEX('Country Codes'!$D:$D,MATCH('Users (Old)'!$I150,'Country Codes'!$A:$A,0)),"")</f>
        <v>1</v>
      </c>
      <c r="F150" s="3">
        <f>IF('Users (Old)'!$C150="","",
IF(VALUE(LEFT('Users (Old)'!$C150,LEN('Users (Old)'!$E150)))='Users (Old)'!$E150,
     VALUE('Users (Old)'!$C150),
     VALUE(CONCAT('Users (Old)'!$E150,'Users (Old)'!$C150))))</f>
        <v>10</v>
      </c>
      <c r="G150" s="3">
        <f>IF('Users (Old)'!$D150="","",
      IF(VALUE(LEFT('Users (Old)'!$D150,LEN('Users (Old)'!$E150)))='Users (Old)'!$E150,
           VALUE('Users (Old)'!$D150),
           VALUE(CONCAT('Users (Old)'!$E150,'Users (Old)'!$D150))))</f>
        <v>10</v>
      </c>
      <c r="H150" s="32"/>
      <c r="I150" s="3" t="s">
        <v>166</v>
      </c>
      <c r="J150" s="32"/>
      <c r="K150" s="33"/>
      <c r="L150" s="33"/>
      <c r="M150" s="34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5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  <c r="CE150" s="33"/>
      <c r="CF150" s="33"/>
      <c r="CG150" s="33"/>
      <c r="CH150" s="33"/>
      <c r="CI150" s="33"/>
      <c r="CJ150" s="33"/>
      <c r="CK150" s="33"/>
      <c r="CL150" s="33"/>
      <c r="CM150" s="33"/>
      <c r="CN150" s="33"/>
      <c r="CO150" s="33"/>
      <c r="CP150" s="33"/>
      <c r="CQ150" s="33"/>
      <c r="CR150" s="33"/>
      <c r="CS150" s="35"/>
      <c r="CT150" s="33"/>
      <c r="CU150" s="33"/>
      <c r="CV150" s="33"/>
      <c r="CW150" s="33"/>
      <c r="CX150" s="33"/>
      <c r="CY150" s="33"/>
      <c r="CZ150" s="33"/>
      <c r="DA150" s="33"/>
      <c r="DB150" s="33"/>
      <c r="DC150" s="33"/>
    </row>
    <row r="151" ht="19.5" customHeight="1">
      <c r="A151" s="3">
        <f>IFERROR(TRIM(CLEAN('Users (Old)'!$L151))+0,"")</f>
        <v>0</v>
      </c>
      <c r="B151" s="3">
        <f>IFERROR(TRIM(CLEAN('Users (Old)'!$M151))+0,"")</f>
        <v>0</v>
      </c>
      <c r="C151" s="3">
        <f t="array" ref="C151">IFERROR(VALUE(TEXTJOIN("",TRUE,IFERROR(MID('Users (Old)'!$AD151,ROW(INDIRECT("1:20")),1)+0,""))),"")</f>
        <v>0</v>
      </c>
      <c r="D151" s="3">
        <f t="array" ref="D151">IFERROR(VALUE(TEXTJOIN("",TRUE,IFERROR(MID('Users (Old)'!$AE151,ROW(INDIRECT("1:20")),1)+0,""))),"")</f>
        <v>0</v>
      </c>
      <c r="E151" s="3">
        <f t="array" ref="E151">IFERROR(INDEX('Country Codes'!$D:$D,MATCH('Users (Old)'!$I151,'Country Codes'!$A:$A,0)),"")</f>
        <v>1</v>
      </c>
      <c r="F151" s="3">
        <f>IF('Users (Old)'!$C151="","",
IF(VALUE(LEFT('Users (Old)'!$C151,LEN('Users (Old)'!$E151)))='Users (Old)'!$E151,
     VALUE('Users (Old)'!$C151),
     VALUE(CONCAT('Users (Old)'!$E151,'Users (Old)'!$C151))))</f>
        <v>10</v>
      </c>
      <c r="G151" s="3">
        <f>IF('Users (Old)'!$D151="","",
      IF(VALUE(LEFT('Users (Old)'!$D151,LEN('Users (Old)'!$E151)))='Users (Old)'!$E151,
           VALUE('Users (Old)'!$D151),
           VALUE(CONCAT('Users (Old)'!$E151,'Users (Old)'!$D151))))</f>
        <v>10</v>
      </c>
      <c r="H151" s="32"/>
      <c r="I151" s="3" t="s">
        <v>166</v>
      </c>
      <c r="J151" s="32"/>
      <c r="K151" s="33"/>
      <c r="L151" s="33"/>
      <c r="M151" s="34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33"/>
      <c r="CG151" s="33"/>
      <c r="CH151" s="33"/>
      <c r="CI151" s="33"/>
      <c r="CJ151" s="33"/>
      <c r="CK151" s="33"/>
      <c r="CL151" s="33"/>
      <c r="CM151" s="33"/>
      <c r="CN151" s="33"/>
      <c r="CO151" s="33"/>
      <c r="CP151" s="33"/>
      <c r="CQ151" s="33"/>
      <c r="CR151" s="33"/>
      <c r="CS151" s="35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</row>
    <row r="152" ht="19.5" customHeight="1">
      <c r="A152" s="3">
        <f>IFERROR(TRIM(CLEAN('Users (Old)'!$L152))+0,"")</f>
        <v>0</v>
      </c>
      <c r="B152" s="3">
        <f>IFERROR(TRIM(CLEAN('Users (Old)'!$M152))+0,"")</f>
        <v>0</v>
      </c>
      <c r="C152" s="3">
        <f t="array" ref="C152">IFERROR(VALUE(TEXTJOIN("",TRUE,IFERROR(MID('Users (Old)'!$AD152,ROW(INDIRECT("1:20")),1)+0,""))),"")</f>
        <v>0</v>
      </c>
      <c r="D152" s="3">
        <f t="array" ref="D152">IFERROR(VALUE(TEXTJOIN("",TRUE,IFERROR(MID('Users (Old)'!$AE152,ROW(INDIRECT("1:20")),1)+0,""))),"")</f>
        <v>0</v>
      </c>
      <c r="E152" s="3">
        <f t="array" ref="E152">IFERROR(INDEX('Country Codes'!$D:$D,MATCH('Users (Old)'!$I152,'Country Codes'!$A:$A,0)),"")</f>
        <v>1</v>
      </c>
      <c r="F152" s="3">
        <f>IF('Users (Old)'!$C152="","",
IF(VALUE(LEFT('Users (Old)'!$C152,LEN('Users (Old)'!$E152)))='Users (Old)'!$E152,
     VALUE('Users (Old)'!$C152),
     VALUE(CONCAT('Users (Old)'!$E152,'Users (Old)'!$C152))))</f>
        <v>10</v>
      </c>
      <c r="G152" s="3">
        <f>IF('Users (Old)'!$D152="","",
      IF(VALUE(LEFT('Users (Old)'!$D152,LEN('Users (Old)'!$E152)))='Users (Old)'!$E152,
           VALUE('Users (Old)'!$D152),
           VALUE(CONCAT('Users (Old)'!$E152,'Users (Old)'!$D152))))</f>
        <v>10</v>
      </c>
      <c r="H152" s="32"/>
      <c r="I152" s="3" t="s">
        <v>166</v>
      </c>
      <c r="J152" s="32"/>
      <c r="K152" s="33"/>
      <c r="L152" s="33"/>
      <c r="M152" s="34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  <c r="CE152" s="33"/>
      <c r="CF152" s="33"/>
      <c r="CG152" s="33"/>
      <c r="CH152" s="33"/>
      <c r="CI152" s="33"/>
      <c r="CJ152" s="33"/>
      <c r="CK152" s="33"/>
      <c r="CL152" s="33"/>
      <c r="CM152" s="33"/>
      <c r="CN152" s="33"/>
      <c r="CO152" s="33"/>
      <c r="CP152" s="33"/>
      <c r="CQ152" s="33"/>
      <c r="CR152" s="33"/>
      <c r="CS152" s="35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</row>
    <row r="153" ht="19.5" customHeight="1">
      <c r="A153" s="3">
        <f>IFERROR(TRIM(CLEAN('Users (Old)'!$L153))+0,"")</f>
        <v>0</v>
      </c>
      <c r="B153" s="3">
        <f>IFERROR(TRIM(CLEAN('Users (Old)'!$M153))+0,"")</f>
        <v>0</v>
      </c>
      <c r="C153" s="3">
        <f t="array" ref="C153">IFERROR(VALUE(TEXTJOIN("",TRUE,IFERROR(MID('Users (Old)'!$AD153,ROW(INDIRECT("1:20")),1)+0,""))),"")</f>
        <v>0</v>
      </c>
      <c r="D153" s="3">
        <f t="array" ref="D153">IFERROR(VALUE(TEXTJOIN("",TRUE,IFERROR(MID('Users (Old)'!$AE153,ROW(INDIRECT("1:20")),1)+0,""))),"")</f>
        <v>0</v>
      </c>
      <c r="E153" s="3">
        <f t="array" ref="E153">IFERROR(INDEX('Country Codes'!$D:$D,MATCH('Users (Old)'!$I153,'Country Codes'!$A:$A,0)),"")</f>
        <v>1</v>
      </c>
      <c r="F153" s="3">
        <f>IF('Users (Old)'!$C153="","",
IF(VALUE(LEFT('Users (Old)'!$C153,LEN('Users (Old)'!$E153)))='Users (Old)'!$E153,
     VALUE('Users (Old)'!$C153),
     VALUE(CONCAT('Users (Old)'!$E153,'Users (Old)'!$C153))))</f>
        <v>10</v>
      </c>
      <c r="G153" s="3">
        <f>IF('Users (Old)'!$D153="","",
      IF(VALUE(LEFT('Users (Old)'!$D153,LEN('Users (Old)'!$E153)))='Users (Old)'!$E153,
           VALUE('Users (Old)'!$D153),
           VALUE(CONCAT('Users (Old)'!$E153,'Users (Old)'!$D153))))</f>
        <v>10</v>
      </c>
      <c r="H153" s="32"/>
      <c r="I153" s="3" t="s">
        <v>166</v>
      </c>
      <c r="J153" s="32"/>
      <c r="K153" s="33"/>
      <c r="L153" s="33"/>
      <c r="M153" s="34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  <c r="CE153" s="33"/>
      <c r="CF153" s="33"/>
      <c r="CG153" s="33"/>
      <c r="CH153" s="33"/>
      <c r="CI153" s="33"/>
      <c r="CJ153" s="33"/>
      <c r="CK153" s="33"/>
      <c r="CL153" s="33"/>
      <c r="CM153" s="33"/>
      <c r="CN153" s="33"/>
      <c r="CO153" s="33"/>
      <c r="CP153" s="33"/>
      <c r="CQ153" s="33"/>
      <c r="CR153" s="33"/>
      <c r="CS153" s="35"/>
      <c r="CT153" s="33"/>
      <c r="CU153" s="33"/>
      <c r="CV153" s="33"/>
      <c r="CW153" s="33"/>
      <c r="CX153" s="33"/>
      <c r="CY153" s="33"/>
      <c r="CZ153" s="33"/>
      <c r="DA153" s="33"/>
      <c r="DB153" s="33"/>
      <c r="DC153" s="33"/>
    </row>
    <row r="154" ht="19.5" customHeight="1">
      <c r="A154" s="3">
        <f>IFERROR(TRIM(CLEAN('Users (Old)'!$L154))+0,"")</f>
        <v>0</v>
      </c>
      <c r="B154" s="3">
        <f>IFERROR(TRIM(CLEAN('Users (Old)'!$M154))+0,"")</f>
        <v>0</v>
      </c>
      <c r="C154" s="3">
        <f t="array" ref="C154">IFERROR(VALUE(TEXTJOIN("",TRUE,IFERROR(MID('Users (Old)'!$AD154,ROW(INDIRECT("1:20")),1)+0,""))),"")</f>
        <v>0</v>
      </c>
      <c r="D154" s="3">
        <f t="array" ref="D154">IFERROR(VALUE(TEXTJOIN("",TRUE,IFERROR(MID('Users (Old)'!$AE154,ROW(INDIRECT("1:20")),1)+0,""))),"")</f>
        <v>0</v>
      </c>
      <c r="E154" s="3">
        <f t="array" ref="E154">IFERROR(INDEX('Country Codes'!$D:$D,MATCH('Users (Old)'!$I154,'Country Codes'!$A:$A,0)),"")</f>
        <v>1</v>
      </c>
      <c r="F154" s="3">
        <f>IF('Users (Old)'!$C154="","",
IF(VALUE(LEFT('Users (Old)'!$C154,LEN('Users (Old)'!$E154)))='Users (Old)'!$E154,
     VALUE('Users (Old)'!$C154),
     VALUE(CONCAT('Users (Old)'!$E154,'Users (Old)'!$C154))))</f>
        <v>10</v>
      </c>
      <c r="G154" s="3">
        <f>IF('Users (Old)'!$D154="","",
      IF(VALUE(LEFT('Users (Old)'!$D154,LEN('Users (Old)'!$E154)))='Users (Old)'!$E154,
           VALUE('Users (Old)'!$D154),
           VALUE(CONCAT('Users (Old)'!$E154,'Users (Old)'!$D154))))</f>
        <v>10</v>
      </c>
      <c r="H154" s="32"/>
      <c r="I154" s="3" t="s">
        <v>166</v>
      </c>
      <c r="J154" s="32"/>
      <c r="K154" s="33"/>
      <c r="L154" s="33"/>
      <c r="M154" s="34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  <c r="CE154" s="33"/>
      <c r="CF154" s="33"/>
      <c r="CG154" s="33"/>
      <c r="CH154" s="33"/>
      <c r="CI154" s="33"/>
      <c r="CJ154" s="33"/>
      <c r="CK154" s="33"/>
      <c r="CL154" s="33"/>
      <c r="CM154" s="33"/>
      <c r="CN154" s="33"/>
      <c r="CO154" s="33"/>
      <c r="CP154" s="33"/>
      <c r="CQ154" s="33"/>
      <c r="CR154" s="33"/>
      <c r="CS154" s="35"/>
      <c r="CT154" s="33"/>
      <c r="CU154" s="33"/>
      <c r="CV154" s="33"/>
      <c r="CW154" s="33"/>
      <c r="CX154" s="33"/>
      <c r="CY154" s="33"/>
      <c r="CZ154" s="33"/>
      <c r="DA154" s="33"/>
      <c r="DB154" s="33"/>
      <c r="DC154" s="33"/>
    </row>
    <row r="155" ht="19.5" customHeight="1">
      <c r="A155" s="3">
        <f>IFERROR(TRIM(CLEAN('Users (Old)'!$L155))+0,"")</f>
        <v>0</v>
      </c>
      <c r="B155" s="3">
        <f>IFERROR(TRIM(CLEAN('Users (Old)'!$M155))+0,"")</f>
        <v>0</v>
      </c>
      <c r="C155" s="3">
        <f t="array" ref="C155">IFERROR(VALUE(TEXTJOIN("",TRUE,IFERROR(MID('Users (Old)'!$AD155,ROW(INDIRECT("1:20")),1)+0,""))),"")</f>
        <v>0</v>
      </c>
      <c r="D155" s="3">
        <f t="array" ref="D155">IFERROR(VALUE(TEXTJOIN("",TRUE,IFERROR(MID('Users (Old)'!$AE155,ROW(INDIRECT("1:20")),1)+0,""))),"")</f>
        <v>0</v>
      </c>
      <c r="E155" s="3">
        <f t="array" ref="E155">IFERROR(INDEX('Country Codes'!$D:$D,MATCH('Users (Old)'!$I155,'Country Codes'!$A:$A,0)),"")</f>
        <v>1</v>
      </c>
      <c r="F155" s="3">
        <f>IF('Users (Old)'!$C155="","",
IF(VALUE(LEFT('Users (Old)'!$C155,LEN('Users (Old)'!$E155)))='Users (Old)'!$E155,
     VALUE('Users (Old)'!$C155),
     VALUE(CONCAT('Users (Old)'!$E155,'Users (Old)'!$C155))))</f>
        <v>10</v>
      </c>
      <c r="G155" s="3">
        <f>IF('Users (Old)'!$D155="","",
      IF(VALUE(LEFT('Users (Old)'!$D155,LEN('Users (Old)'!$E155)))='Users (Old)'!$E155,
           VALUE('Users (Old)'!$D155),
           VALUE(CONCAT('Users (Old)'!$E155,'Users (Old)'!$D155))))</f>
        <v>10</v>
      </c>
      <c r="H155" s="32"/>
      <c r="I155" s="3" t="s">
        <v>166</v>
      </c>
      <c r="J155" s="32"/>
      <c r="K155" s="33"/>
      <c r="L155" s="33"/>
      <c r="M155" s="34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  <c r="CD155" s="33"/>
      <c r="CE155" s="33"/>
      <c r="CF155" s="33"/>
      <c r="CG155" s="33"/>
      <c r="CH155" s="33"/>
      <c r="CI155" s="33"/>
      <c r="CJ155" s="33"/>
      <c r="CK155" s="33"/>
      <c r="CL155" s="33"/>
      <c r="CM155" s="33"/>
      <c r="CN155" s="33"/>
      <c r="CO155" s="33"/>
      <c r="CP155" s="33"/>
      <c r="CQ155" s="33"/>
      <c r="CR155" s="33"/>
      <c r="CS155" s="33"/>
      <c r="CT155" s="33"/>
      <c r="CU155" s="33"/>
      <c r="CV155" s="33"/>
      <c r="CW155" s="33"/>
      <c r="CX155" s="33"/>
      <c r="CY155" s="33"/>
      <c r="CZ155" s="33"/>
      <c r="DA155" s="33"/>
      <c r="DB155" s="33"/>
      <c r="DC155" s="33"/>
    </row>
    <row r="156" ht="19.5" customHeight="1">
      <c r="A156" s="3">
        <f>IFERROR(TRIM(CLEAN('Users (Old)'!$L156))+0,"")</f>
        <v>0</v>
      </c>
      <c r="B156" s="3">
        <f>IFERROR(TRIM(CLEAN('Users (Old)'!$M156))+0,"")</f>
        <v>0</v>
      </c>
      <c r="C156" s="3">
        <f t="array" ref="C156">IFERROR(VALUE(TEXTJOIN("",TRUE,IFERROR(MID('Users (Old)'!$AD156,ROW(INDIRECT("1:20")),1)+0,""))),"")</f>
        <v>0</v>
      </c>
      <c r="D156" s="3">
        <f t="array" ref="D156">IFERROR(VALUE(TEXTJOIN("",TRUE,IFERROR(MID('Users (Old)'!$AE156,ROW(INDIRECT("1:20")),1)+0,""))),"")</f>
        <v>0</v>
      </c>
      <c r="E156" s="3">
        <f t="array" ref="E156">IFERROR(INDEX('Country Codes'!$D:$D,MATCH('Users (Old)'!$I156,'Country Codes'!$A:$A,0)),"")</f>
        <v>1</v>
      </c>
      <c r="F156" s="3">
        <f>IF('Users (Old)'!$C156="","",
IF(VALUE(LEFT('Users (Old)'!$C156,LEN('Users (Old)'!$E156)))='Users (Old)'!$E156,
     VALUE('Users (Old)'!$C156),
     VALUE(CONCAT('Users (Old)'!$E156,'Users (Old)'!$C156))))</f>
        <v>10</v>
      </c>
      <c r="G156" s="3">
        <f>IF('Users (Old)'!$D156="","",
      IF(VALUE(LEFT('Users (Old)'!$D156,LEN('Users (Old)'!$E156)))='Users (Old)'!$E156,
           VALUE('Users (Old)'!$D156),
           VALUE(CONCAT('Users (Old)'!$E156,'Users (Old)'!$D156))))</f>
        <v>10</v>
      </c>
      <c r="H156" s="32"/>
      <c r="I156" s="3" t="s">
        <v>166</v>
      </c>
      <c r="J156" s="32"/>
      <c r="K156" s="33"/>
      <c r="L156" s="33"/>
      <c r="M156" s="34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5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33"/>
      <c r="CG156" s="33"/>
      <c r="CH156" s="33"/>
      <c r="CI156" s="33"/>
      <c r="CJ156" s="33"/>
      <c r="CK156" s="33"/>
      <c r="CL156" s="33"/>
      <c r="CM156" s="33"/>
      <c r="CN156" s="33"/>
      <c r="CO156" s="33"/>
      <c r="CP156" s="33"/>
      <c r="CQ156" s="33"/>
      <c r="CR156" s="33"/>
      <c r="CS156" s="35"/>
      <c r="CT156" s="33"/>
      <c r="CU156" s="33"/>
      <c r="CV156" s="33"/>
      <c r="CW156" s="33"/>
      <c r="CX156" s="33"/>
      <c r="CY156" s="33"/>
      <c r="CZ156" s="33"/>
      <c r="DA156" s="33"/>
      <c r="DB156" s="33"/>
      <c r="DC156" s="33"/>
    </row>
    <row r="157" ht="19.5" customHeight="1">
      <c r="A157" s="3">
        <f>IFERROR(TRIM(CLEAN('Users (Old)'!$L157))+0,"")</f>
        <v>0</v>
      </c>
      <c r="B157" s="3">
        <f>IFERROR(TRIM(CLEAN('Users (Old)'!$M157))+0,"")</f>
        <v>0</v>
      </c>
      <c r="C157" s="3">
        <f t="array" ref="C157">IFERROR(VALUE(TEXTJOIN("",TRUE,IFERROR(MID('Users (Old)'!$AD157,ROW(INDIRECT("1:20")),1)+0,""))),"")</f>
        <v>0</v>
      </c>
      <c r="D157" s="3">
        <f t="array" ref="D157">IFERROR(VALUE(TEXTJOIN("",TRUE,IFERROR(MID('Users (Old)'!$AE157,ROW(INDIRECT("1:20")),1)+0,""))),"")</f>
        <v>0</v>
      </c>
      <c r="E157" s="3">
        <f t="array" ref="E157">IFERROR(INDEX('Country Codes'!$D:$D,MATCH('Users (Old)'!$I157,'Country Codes'!$A:$A,0)),"")</f>
        <v>1</v>
      </c>
      <c r="F157" s="3">
        <f>IF('Users (Old)'!$C157="","",
IF(VALUE(LEFT('Users (Old)'!$C157,LEN('Users (Old)'!$E157)))='Users (Old)'!$E157,
     VALUE('Users (Old)'!$C157),
     VALUE(CONCAT('Users (Old)'!$E157,'Users (Old)'!$C157))))</f>
        <v>10</v>
      </c>
      <c r="G157" s="3">
        <f>IF('Users (Old)'!$D157="","",
      IF(VALUE(LEFT('Users (Old)'!$D157,LEN('Users (Old)'!$E157)))='Users (Old)'!$E157,
           VALUE('Users (Old)'!$D157),
           VALUE(CONCAT('Users (Old)'!$E157,'Users (Old)'!$D157))))</f>
        <v>10</v>
      </c>
      <c r="H157" s="32"/>
      <c r="I157" s="3" t="s">
        <v>166</v>
      </c>
      <c r="J157" s="32"/>
      <c r="K157" s="33"/>
      <c r="L157" s="33"/>
      <c r="M157" s="34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  <c r="CE157" s="33"/>
      <c r="CF157" s="33"/>
      <c r="CG157" s="33"/>
      <c r="CH157" s="33"/>
      <c r="CI157" s="33"/>
      <c r="CJ157" s="33"/>
      <c r="CK157" s="33"/>
      <c r="CL157" s="33"/>
      <c r="CM157" s="33"/>
      <c r="CN157" s="33"/>
      <c r="CO157" s="33"/>
      <c r="CP157" s="33"/>
      <c r="CQ157" s="33"/>
      <c r="CR157" s="33"/>
      <c r="CS157" s="33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</row>
    <row r="158" ht="19.5" customHeight="1">
      <c r="A158" s="3">
        <f>IFERROR(TRIM(CLEAN('Users (Old)'!$L158))+0,"")</f>
        <v>0</v>
      </c>
      <c r="B158" s="3">
        <f>IFERROR(TRIM(CLEAN('Users (Old)'!$M158))+0,"")</f>
        <v>0</v>
      </c>
      <c r="C158" s="3">
        <f t="array" ref="C158">IFERROR(VALUE(TEXTJOIN("",TRUE,IFERROR(MID('Users (Old)'!$AD158,ROW(INDIRECT("1:20")),1)+0,""))),"")</f>
        <v>0</v>
      </c>
      <c r="D158" s="3">
        <f t="array" ref="D158">IFERROR(VALUE(TEXTJOIN("",TRUE,IFERROR(MID('Users (Old)'!$AE158,ROW(INDIRECT("1:20")),1)+0,""))),"")</f>
        <v>0</v>
      </c>
      <c r="E158" s="3">
        <f t="array" ref="E158">IFERROR(INDEX('Country Codes'!$D:$D,MATCH('Users (Old)'!$I158,'Country Codes'!$A:$A,0)),"")</f>
        <v>1</v>
      </c>
      <c r="F158" s="3">
        <f>IF('Users (Old)'!$C158="","",
IF(VALUE(LEFT('Users (Old)'!$C158,LEN('Users (Old)'!$E158)))='Users (Old)'!$E158,
     VALUE('Users (Old)'!$C158),
     VALUE(CONCAT('Users (Old)'!$E158,'Users (Old)'!$C158))))</f>
        <v>10</v>
      </c>
      <c r="G158" s="3">
        <f>IF('Users (Old)'!$D158="","",
      IF(VALUE(LEFT('Users (Old)'!$D158,LEN('Users (Old)'!$E158)))='Users (Old)'!$E158,
           VALUE('Users (Old)'!$D158),
           VALUE(CONCAT('Users (Old)'!$E158,'Users (Old)'!$D158))))</f>
        <v>10</v>
      </c>
      <c r="H158" s="32"/>
      <c r="I158" s="3" t="s">
        <v>166</v>
      </c>
      <c r="J158" s="32"/>
      <c r="K158" s="33"/>
      <c r="L158" s="33"/>
      <c r="M158" s="34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3"/>
      <c r="CE158" s="33"/>
      <c r="CF158" s="33"/>
      <c r="CG158" s="33"/>
      <c r="CH158" s="33"/>
      <c r="CI158" s="33"/>
      <c r="CJ158" s="33"/>
      <c r="CK158" s="33"/>
      <c r="CL158" s="33"/>
      <c r="CM158" s="33"/>
      <c r="CN158" s="33"/>
      <c r="CO158" s="33"/>
      <c r="CP158" s="33"/>
      <c r="CQ158" s="33"/>
      <c r="CR158" s="33"/>
      <c r="CS158" s="35"/>
      <c r="CT158" s="33"/>
      <c r="CU158" s="33"/>
      <c r="CV158" s="33"/>
      <c r="CW158" s="33"/>
      <c r="CX158" s="33"/>
      <c r="CY158" s="33"/>
      <c r="CZ158" s="33"/>
      <c r="DA158" s="33"/>
      <c r="DB158" s="33"/>
      <c r="DC158" s="33"/>
    </row>
    <row r="159" ht="19.5" customHeight="1">
      <c r="A159" s="3">
        <f>IFERROR(TRIM(CLEAN('Users (Old)'!$L159))+0,"")</f>
        <v>0</v>
      </c>
      <c r="B159" s="3">
        <f>IFERROR(TRIM(CLEAN('Users (Old)'!$M159))+0,"")</f>
        <v>0</v>
      </c>
      <c r="C159" s="3">
        <f t="array" ref="C159">IFERROR(VALUE(TEXTJOIN("",TRUE,IFERROR(MID('Users (Old)'!$AD159,ROW(INDIRECT("1:20")),1)+0,""))),"")</f>
        <v>0</v>
      </c>
      <c r="D159" s="3">
        <f t="array" ref="D159">IFERROR(VALUE(TEXTJOIN("",TRUE,IFERROR(MID('Users (Old)'!$AE159,ROW(INDIRECT("1:20")),1)+0,""))),"")</f>
        <v>0</v>
      </c>
      <c r="E159" s="3">
        <f t="array" ref="E159">IFERROR(INDEX('Country Codes'!$D:$D,MATCH('Users (Old)'!$I159,'Country Codes'!$A:$A,0)),"")</f>
        <v>1</v>
      </c>
      <c r="F159" s="3">
        <f>IF('Users (Old)'!$C159="","",
IF(VALUE(LEFT('Users (Old)'!$C159,LEN('Users (Old)'!$E159)))='Users (Old)'!$E159,
     VALUE('Users (Old)'!$C159),
     VALUE(CONCAT('Users (Old)'!$E159,'Users (Old)'!$C159))))</f>
        <v>10</v>
      </c>
      <c r="G159" s="3">
        <f>IF('Users (Old)'!$D159="","",
      IF(VALUE(LEFT('Users (Old)'!$D159,LEN('Users (Old)'!$E159)))='Users (Old)'!$E159,
           VALUE('Users (Old)'!$D159),
           VALUE(CONCAT('Users (Old)'!$E159,'Users (Old)'!$D159))))</f>
        <v>10</v>
      </c>
      <c r="H159" s="32"/>
      <c r="I159" s="3" t="s">
        <v>166</v>
      </c>
      <c r="J159" s="32"/>
      <c r="K159" s="33"/>
      <c r="L159" s="33"/>
      <c r="M159" s="34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5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  <c r="CD159" s="33"/>
      <c r="CE159" s="33"/>
      <c r="CF159" s="33"/>
      <c r="CG159" s="33"/>
      <c r="CH159" s="33"/>
      <c r="CI159" s="33"/>
      <c r="CJ159" s="33"/>
      <c r="CK159" s="33"/>
      <c r="CL159" s="33"/>
      <c r="CM159" s="33"/>
      <c r="CN159" s="33"/>
      <c r="CO159" s="33"/>
      <c r="CP159" s="33"/>
      <c r="CQ159" s="33"/>
      <c r="CR159" s="33"/>
      <c r="CS159" s="35"/>
      <c r="CT159" s="33"/>
      <c r="CU159" s="33"/>
      <c r="CV159" s="33"/>
      <c r="CW159" s="33"/>
      <c r="CX159" s="33"/>
      <c r="CY159" s="33"/>
      <c r="CZ159" s="33"/>
      <c r="DA159" s="33"/>
      <c r="DB159" s="33"/>
      <c r="DC159" s="33"/>
    </row>
    <row r="160" ht="19.5" customHeight="1">
      <c r="A160" s="3">
        <f>IFERROR(TRIM(CLEAN('Users (Old)'!$L160))+0,"")</f>
        <v>0</v>
      </c>
      <c r="B160" s="3">
        <f>IFERROR(TRIM(CLEAN('Users (Old)'!$M160))+0,"")</f>
        <v>0</v>
      </c>
      <c r="C160" s="3">
        <f t="array" ref="C160">IFERROR(VALUE(TEXTJOIN("",TRUE,IFERROR(MID('Users (Old)'!$AD160,ROW(INDIRECT("1:20")),1)+0,""))),"")</f>
        <v>0</v>
      </c>
      <c r="D160" s="3">
        <f t="array" ref="D160">IFERROR(VALUE(TEXTJOIN("",TRUE,IFERROR(MID('Users (Old)'!$AE160,ROW(INDIRECT("1:20")),1)+0,""))),"")</f>
        <v>0</v>
      </c>
      <c r="E160" s="3">
        <f t="array" ref="E160">IFERROR(INDEX('Country Codes'!$D:$D,MATCH('Users (Old)'!$I160,'Country Codes'!$A:$A,0)),"")</f>
        <v>1</v>
      </c>
      <c r="F160" s="3">
        <f>IF('Users (Old)'!$C160="","",
IF(VALUE(LEFT('Users (Old)'!$C160,LEN('Users (Old)'!$E160)))='Users (Old)'!$E160,
     VALUE('Users (Old)'!$C160),
     VALUE(CONCAT('Users (Old)'!$E160,'Users (Old)'!$C160))))</f>
        <v>10</v>
      </c>
      <c r="G160" s="3">
        <f>IF('Users (Old)'!$D160="","",
      IF(VALUE(LEFT('Users (Old)'!$D160,LEN('Users (Old)'!$E160)))='Users (Old)'!$E160,
           VALUE('Users (Old)'!$D160),
           VALUE(CONCAT('Users (Old)'!$E160,'Users (Old)'!$D160))))</f>
        <v>10</v>
      </c>
      <c r="H160" s="32"/>
      <c r="I160" s="3" t="s">
        <v>166</v>
      </c>
      <c r="J160" s="32"/>
      <c r="K160" s="33"/>
      <c r="L160" s="33"/>
      <c r="M160" s="34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  <c r="CD160" s="33"/>
      <c r="CE160" s="33"/>
      <c r="CF160" s="33"/>
      <c r="CG160" s="33"/>
      <c r="CH160" s="33"/>
      <c r="CI160" s="33"/>
      <c r="CJ160" s="33"/>
      <c r="CK160" s="33"/>
      <c r="CL160" s="33"/>
      <c r="CM160" s="33"/>
      <c r="CN160" s="33"/>
      <c r="CO160" s="33"/>
      <c r="CP160" s="33"/>
      <c r="CQ160" s="33"/>
      <c r="CR160" s="33"/>
      <c r="CS160" s="35"/>
      <c r="CT160" s="33"/>
      <c r="CU160" s="33"/>
      <c r="CV160" s="33"/>
      <c r="CW160" s="33"/>
      <c r="CX160" s="33"/>
      <c r="CY160" s="33"/>
      <c r="CZ160" s="33"/>
      <c r="DA160" s="33"/>
      <c r="DB160" s="33"/>
      <c r="DC160" s="33"/>
    </row>
    <row r="161" ht="19.5" customHeight="1">
      <c r="A161" s="3">
        <f>IFERROR(TRIM(CLEAN('Users (Old)'!$L161))+0,"")</f>
        <v>0</v>
      </c>
      <c r="B161" s="3">
        <f>IFERROR(TRIM(CLEAN('Users (Old)'!$M161))+0,"")</f>
        <v>0</v>
      </c>
      <c r="C161" s="3">
        <f t="array" ref="C161">IFERROR(VALUE(TEXTJOIN("",TRUE,IFERROR(MID('Users (Old)'!$AD161,ROW(INDIRECT("1:20")),1)+0,""))),"")</f>
        <v>0</v>
      </c>
      <c r="D161" s="3">
        <f t="array" ref="D161">IFERROR(VALUE(TEXTJOIN("",TRUE,IFERROR(MID('Users (Old)'!$AE161,ROW(INDIRECT("1:20")),1)+0,""))),"")</f>
        <v>0</v>
      </c>
      <c r="E161" s="3">
        <f t="array" ref="E161">IFERROR(INDEX('Country Codes'!$D:$D,MATCH('Users (Old)'!$I161,'Country Codes'!$A:$A,0)),"")</f>
        <v>1</v>
      </c>
      <c r="F161" s="3">
        <f>IF('Users (Old)'!$C161="","",
IF(VALUE(LEFT('Users (Old)'!$C161,LEN('Users (Old)'!$E161)))='Users (Old)'!$E161,
     VALUE('Users (Old)'!$C161),
     VALUE(CONCAT('Users (Old)'!$E161,'Users (Old)'!$C161))))</f>
        <v>10</v>
      </c>
      <c r="G161" s="3">
        <f>IF('Users (Old)'!$D161="","",
      IF(VALUE(LEFT('Users (Old)'!$D161,LEN('Users (Old)'!$E161)))='Users (Old)'!$E161,
           VALUE('Users (Old)'!$D161),
           VALUE(CONCAT('Users (Old)'!$E161,'Users (Old)'!$D161))))</f>
        <v>10</v>
      </c>
      <c r="H161" s="32"/>
      <c r="I161" s="3" t="s">
        <v>166</v>
      </c>
      <c r="J161" s="32"/>
      <c r="K161" s="33"/>
      <c r="L161" s="33"/>
      <c r="M161" s="34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5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  <c r="CE161" s="33"/>
      <c r="CF161" s="33"/>
      <c r="CG161" s="33"/>
      <c r="CH161" s="33"/>
      <c r="CI161" s="33"/>
      <c r="CJ161" s="33"/>
      <c r="CK161" s="33"/>
      <c r="CL161" s="33"/>
      <c r="CM161" s="33"/>
      <c r="CN161" s="33"/>
      <c r="CO161" s="33"/>
      <c r="CP161" s="33"/>
      <c r="CQ161" s="33"/>
      <c r="CR161" s="33"/>
      <c r="CS161" s="35"/>
      <c r="CT161" s="33"/>
      <c r="CU161" s="33"/>
      <c r="CV161" s="33"/>
      <c r="CW161" s="33"/>
      <c r="CX161" s="33"/>
      <c r="CY161" s="33"/>
      <c r="CZ161" s="33"/>
      <c r="DA161" s="33"/>
      <c r="DB161" s="33"/>
      <c r="DC161" s="33"/>
    </row>
    <row r="162" ht="19.5" customHeight="1">
      <c r="A162" s="3">
        <f>IFERROR(TRIM(CLEAN('Users (Old)'!$L162))+0,"")</f>
        <v>0</v>
      </c>
      <c r="B162" s="3">
        <f>IFERROR(TRIM(CLEAN('Users (Old)'!$M162))+0,"")</f>
        <v>0</v>
      </c>
      <c r="C162" s="3">
        <f t="array" ref="C162">IFERROR(VALUE(TEXTJOIN("",TRUE,IFERROR(MID('Users (Old)'!$AD162,ROW(INDIRECT("1:20")),1)+0,""))),"")</f>
        <v>0</v>
      </c>
      <c r="D162" s="3">
        <f t="array" ref="D162">IFERROR(VALUE(TEXTJOIN("",TRUE,IFERROR(MID('Users (Old)'!$AE162,ROW(INDIRECT("1:20")),1)+0,""))),"")</f>
        <v>0</v>
      </c>
      <c r="E162" s="3">
        <f t="array" ref="E162">IFERROR(INDEX('Country Codes'!$D:$D,MATCH('Users (Old)'!$I162,'Country Codes'!$A:$A,0)),"")</f>
        <v>1</v>
      </c>
      <c r="F162" s="3">
        <f>IF('Users (Old)'!$C162="","",
IF(VALUE(LEFT('Users (Old)'!$C162,LEN('Users (Old)'!$E162)))='Users (Old)'!$E162,
     VALUE('Users (Old)'!$C162),
     VALUE(CONCAT('Users (Old)'!$E162,'Users (Old)'!$C162))))</f>
        <v>10</v>
      </c>
      <c r="G162" s="3">
        <f>IF('Users (Old)'!$D162="","",
      IF(VALUE(LEFT('Users (Old)'!$D162,LEN('Users (Old)'!$E162)))='Users (Old)'!$E162,
           VALUE('Users (Old)'!$D162),
           VALUE(CONCAT('Users (Old)'!$E162,'Users (Old)'!$D162))))</f>
        <v>10</v>
      </c>
      <c r="H162" s="32"/>
      <c r="I162" s="3" t="s">
        <v>166</v>
      </c>
      <c r="J162" s="32"/>
      <c r="K162" s="33"/>
      <c r="L162" s="33"/>
      <c r="M162" s="34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5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  <c r="CE162" s="33"/>
      <c r="CF162" s="33"/>
      <c r="CG162" s="33"/>
      <c r="CH162" s="33"/>
      <c r="CI162" s="33"/>
      <c r="CJ162" s="33"/>
      <c r="CK162" s="33"/>
      <c r="CL162" s="33"/>
      <c r="CM162" s="33"/>
      <c r="CN162" s="33"/>
      <c r="CO162" s="33"/>
      <c r="CP162" s="33"/>
      <c r="CQ162" s="33"/>
      <c r="CR162" s="33"/>
      <c r="CS162" s="35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</row>
    <row r="163" ht="19.5" customHeight="1">
      <c r="A163" s="3">
        <f>IFERROR(TRIM(CLEAN('Users (Old)'!$L163))+0,"")</f>
        <v>0</v>
      </c>
      <c r="B163" s="3">
        <f>IFERROR(TRIM(CLEAN('Users (Old)'!$M163))+0,"")</f>
        <v>0</v>
      </c>
      <c r="C163" s="3">
        <f t="array" ref="C163">IFERROR(VALUE(TEXTJOIN("",TRUE,IFERROR(MID('Users (Old)'!$AD163,ROW(INDIRECT("1:20")),1)+0,""))),"")</f>
        <v>0</v>
      </c>
      <c r="D163" s="3">
        <f t="array" ref="D163">IFERROR(VALUE(TEXTJOIN("",TRUE,IFERROR(MID('Users (Old)'!$AE163,ROW(INDIRECT("1:20")),1)+0,""))),"")</f>
        <v>0</v>
      </c>
      <c r="E163" s="3">
        <f t="array" ref="E163">IFERROR(INDEX('Country Codes'!$D:$D,MATCH('Users (Old)'!$I163,'Country Codes'!$A:$A,0)),"")</f>
        <v>1</v>
      </c>
      <c r="F163" s="3">
        <f>IF('Users (Old)'!$C163="","",
IF(VALUE(LEFT('Users (Old)'!$C163,LEN('Users (Old)'!$E163)))='Users (Old)'!$E163,
     VALUE('Users (Old)'!$C163),
     VALUE(CONCAT('Users (Old)'!$E163,'Users (Old)'!$C163))))</f>
        <v>10</v>
      </c>
      <c r="G163" s="3">
        <f>IF('Users (Old)'!$D163="","",
      IF(VALUE(LEFT('Users (Old)'!$D163,LEN('Users (Old)'!$E163)))='Users (Old)'!$E163,
           VALUE('Users (Old)'!$D163),
           VALUE(CONCAT('Users (Old)'!$E163,'Users (Old)'!$D163))))</f>
        <v>10</v>
      </c>
      <c r="H163" s="32"/>
      <c r="I163" s="3" t="s">
        <v>166</v>
      </c>
      <c r="J163" s="32"/>
      <c r="K163" s="33"/>
      <c r="L163" s="33"/>
      <c r="M163" s="34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5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  <c r="CD163" s="33"/>
      <c r="CE163" s="33"/>
      <c r="CF163" s="33"/>
      <c r="CG163" s="33"/>
      <c r="CH163" s="33"/>
      <c r="CI163" s="33"/>
      <c r="CJ163" s="33"/>
      <c r="CK163" s="33"/>
      <c r="CL163" s="33"/>
      <c r="CM163" s="33"/>
      <c r="CN163" s="33"/>
      <c r="CO163" s="33"/>
      <c r="CP163" s="33"/>
      <c r="CQ163" s="33"/>
      <c r="CR163" s="33"/>
      <c r="CS163" s="35"/>
      <c r="CT163" s="33"/>
      <c r="CU163" s="33"/>
      <c r="CV163" s="33"/>
      <c r="CW163" s="33"/>
      <c r="CX163" s="33"/>
      <c r="CY163" s="33"/>
      <c r="CZ163" s="33"/>
      <c r="DA163" s="33"/>
      <c r="DB163" s="33"/>
      <c r="DC163" s="33"/>
    </row>
    <row r="164" ht="19.5" customHeight="1">
      <c r="A164" s="3">
        <f>IFERROR(TRIM(CLEAN('Users (Old)'!$L164))+0,"")</f>
        <v>0</v>
      </c>
      <c r="B164" s="3">
        <f>IFERROR(TRIM(CLEAN('Users (Old)'!$M164))+0,"")</f>
        <v>0</v>
      </c>
      <c r="C164" s="3">
        <f t="array" ref="C164">IFERROR(VALUE(TEXTJOIN("",TRUE,IFERROR(MID('Users (Old)'!$AD164,ROW(INDIRECT("1:20")),1)+0,""))),"")</f>
        <v>0</v>
      </c>
      <c r="D164" s="3">
        <f t="array" ref="D164">IFERROR(VALUE(TEXTJOIN("",TRUE,IFERROR(MID('Users (Old)'!$AE164,ROW(INDIRECT("1:20")),1)+0,""))),"")</f>
        <v>0</v>
      </c>
      <c r="E164" s="3">
        <f t="array" ref="E164">IFERROR(INDEX('Country Codes'!$D:$D,MATCH('Users (Old)'!$I164,'Country Codes'!$A:$A,0)),"")</f>
        <v>1</v>
      </c>
      <c r="F164" s="3">
        <f>IF('Users (Old)'!$C164="","",
IF(VALUE(LEFT('Users (Old)'!$C164,LEN('Users (Old)'!$E164)))='Users (Old)'!$E164,
     VALUE('Users (Old)'!$C164),
     VALUE(CONCAT('Users (Old)'!$E164,'Users (Old)'!$C164))))</f>
        <v>10</v>
      </c>
      <c r="G164" s="3">
        <f>IF('Users (Old)'!$D164="","",
      IF(VALUE(LEFT('Users (Old)'!$D164,LEN('Users (Old)'!$E164)))='Users (Old)'!$E164,
           VALUE('Users (Old)'!$D164),
           VALUE(CONCAT('Users (Old)'!$E164,'Users (Old)'!$D164))))</f>
        <v>10</v>
      </c>
      <c r="H164" s="32"/>
      <c r="I164" s="3" t="s">
        <v>166</v>
      </c>
      <c r="J164" s="32"/>
      <c r="K164" s="33"/>
      <c r="L164" s="33"/>
      <c r="M164" s="34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5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  <c r="CE164" s="33"/>
      <c r="CF164" s="33"/>
      <c r="CG164" s="33"/>
      <c r="CH164" s="33"/>
      <c r="CI164" s="33"/>
      <c r="CJ164" s="33"/>
      <c r="CK164" s="33"/>
      <c r="CL164" s="33"/>
      <c r="CM164" s="33"/>
      <c r="CN164" s="33"/>
      <c r="CO164" s="33"/>
      <c r="CP164" s="33"/>
      <c r="CQ164" s="33"/>
      <c r="CR164" s="33"/>
      <c r="CS164" s="35"/>
      <c r="CT164" s="33"/>
      <c r="CU164" s="33"/>
      <c r="CV164" s="33"/>
      <c r="CW164" s="33"/>
      <c r="CX164" s="33"/>
      <c r="CY164" s="33"/>
      <c r="CZ164" s="33"/>
      <c r="DA164" s="33"/>
      <c r="DB164" s="33"/>
      <c r="DC164" s="33"/>
    </row>
    <row r="165" ht="19.5" customHeight="1">
      <c r="A165" s="3">
        <f>IFERROR(TRIM(CLEAN('Users (Old)'!$L165))+0,"")</f>
        <v>0</v>
      </c>
      <c r="B165" s="3">
        <f>IFERROR(TRIM(CLEAN('Users (Old)'!$M165))+0,"")</f>
        <v>0</v>
      </c>
      <c r="C165" s="3">
        <f t="array" ref="C165">IFERROR(VALUE(TEXTJOIN("",TRUE,IFERROR(MID('Users (Old)'!$AD165,ROW(INDIRECT("1:20")),1)+0,""))),"")</f>
        <v>0</v>
      </c>
      <c r="D165" s="3">
        <f t="array" ref="D165">IFERROR(VALUE(TEXTJOIN("",TRUE,IFERROR(MID('Users (Old)'!$AE165,ROW(INDIRECT("1:20")),1)+0,""))),"")</f>
        <v>0</v>
      </c>
      <c r="E165" s="3">
        <f t="array" ref="E165">IFERROR(INDEX('Country Codes'!$D:$D,MATCH('Users (Old)'!$I165,'Country Codes'!$A:$A,0)),"")</f>
        <v>1</v>
      </c>
      <c r="F165" s="3">
        <f>IF('Users (Old)'!$C165="","",
IF(VALUE(LEFT('Users (Old)'!$C165,LEN('Users (Old)'!$E165)))='Users (Old)'!$E165,
     VALUE('Users (Old)'!$C165),
     VALUE(CONCAT('Users (Old)'!$E165,'Users (Old)'!$C165))))</f>
        <v>10</v>
      </c>
      <c r="G165" s="3">
        <f>IF('Users (Old)'!$D165="","",
      IF(VALUE(LEFT('Users (Old)'!$D165,LEN('Users (Old)'!$E165)))='Users (Old)'!$E165,
           VALUE('Users (Old)'!$D165),
           VALUE(CONCAT('Users (Old)'!$E165,'Users (Old)'!$D165))))</f>
        <v>10</v>
      </c>
      <c r="H165" s="32"/>
      <c r="I165" s="3" t="s">
        <v>166</v>
      </c>
      <c r="J165" s="32"/>
      <c r="K165" s="33"/>
      <c r="L165" s="33"/>
      <c r="M165" s="34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  <c r="CE165" s="33"/>
      <c r="CF165" s="33"/>
      <c r="CG165" s="33"/>
      <c r="CH165" s="33"/>
      <c r="CI165" s="33"/>
      <c r="CJ165" s="33"/>
      <c r="CK165" s="33"/>
      <c r="CL165" s="33"/>
      <c r="CM165" s="33"/>
      <c r="CN165" s="33"/>
      <c r="CO165" s="33"/>
      <c r="CP165" s="33"/>
      <c r="CQ165" s="33"/>
      <c r="CR165" s="33"/>
      <c r="CS165" s="33"/>
      <c r="CT165" s="33"/>
      <c r="CU165" s="33"/>
      <c r="CV165" s="33"/>
      <c r="CW165" s="33"/>
      <c r="CX165" s="33"/>
      <c r="CY165" s="33"/>
      <c r="CZ165" s="33"/>
      <c r="DA165" s="33"/>
      <c r="DB165" s="33"/>
      <c r="DC165" s="33"/>
    </row>
    <row r="166" ht="19.5" customHeight="1">
      <c r="A166" s="3">
        <f>IFERROR(TRIM(CLEAN('Users (Old)'!$L166))+0,"")</f>
        <v>0</v>
      </c>
      <c r="B166" s="3">
        <f>IFERROR(TRIM(CLEAN('Users (Old)'!$M166))+0,"")</f>
        <v>0</v>
      </c>
      <c r="C166" s="3">
        <f t="array" ref="C166">IFERROR(VALUE(TEXTJOIN("",TRUE,IFERROR(MID('Users (Old)'!$AD166,ROW(INDIRECT("1:20")),1)+0,""))),"")</f>
        <v>0</v>
      </c>
      <c r="D166" s="3">
        <f t="array" ref="D166">IFERROR(VALUE(TEXTJOIN("",TRUE,IFERROR(MID('Users (Old)'!$AE166,ROW(INDIRECT("1:20")),1)+0,""))),"")</f>
        <v>0</v>
      </c>
      <c r="E166" s="3">
        <f t="array" ref="E166">IFERROR(INDEX('Country Codes'!$D:$D,MATCH('Users (Old)'!$I166,'Country Codes'!$A:$A,0)),"")</f>
        <v>1</v>
      </c>
      <c r="F166" s="3">
        <f>IF('Users (Old)'!$C166="","",
IF(VALUE(LEFT('Users (Old)'!$C166,LEN('Users (Old)'!$E166)))='Users (Old)'!$E166,
     VALUE('Users (Old)'!$C166),
     VALUE(CONCAT('Users (Old)'!$E166,'Users (Old)'!$C166))))</f>
        <v>10</v>
      </c>
      <c r="G166" s="3">
        <f>IF('Users (Old)'!$D166="","",
      IF(VALUE(LEFT('Users (Old)'!$D166,LEN('Users (Old)'!$E166)))='Users (Old)'!$E166,
           VALUE('Users (Old)'!$D166),
           VALUE(CONCAT('Users (Old)'!$E166,'Users (Old)'!$D166))))</f>
        <v>10</v>
      </c>
      <c r="H166" s="32"/>
      <c r="I166" s="3" t="s">
        <v>166</v>
      </c>
      <c r="J166" s="32"/>
      <c r="K166" s="33"/>
      <c r="L166" s="33"/>
      <c r="M166" s="34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5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  <c r="CE166" s="33"/>
      <c r="CF166" s="33"/>
      <c r="CG166" s="33"/>
      <c r="CH166" s="33"/>
      <c r="CI166" s="33"/>
      <c r="CJ166" s="33"/>
      <c r="CK166" s="33"/>
      <c r="CL166" s="33"/>
      <c r="CM166" s="33"/>
      <c r="CN166" s="33"/>
      <c r="CO166" s="33"/>
      <c r="CP166" s="33"/>
      <c r="CQ166" s="33"/>
      <c r="CR166" s="33"/>
      <c r="CS166" s="35"/>
      <c r="CT166" s="33"/>
      <c r="CU166" s="33"/>
      <c r="CV166" s="33"/>
      <c r="CW166" s="33"/>
      <c r="CX166" s="33"/>
      <c r="CY166" s="33"/>
      <c r="CZ166" s="33"/>
      <c r="DA166" s="33"/>
      <c r="DB166" s="33"/>
      <c r="DC166" s="33"/>
    </row>
    <row r="167" ht="19.5" customHeight="1">
      <c r="A167" s="3">
        <f>IFERROR(TRIM(CLEAN('Users (Old)'!$L167))+0,"")</f>
        <v>0</v>
      </c>
      <c r="B167" s="3">
        <f>IFERROR(TRIM(CLEAN('Users (Old)'!$M167))+0,"")</f>
        <v>0</v>
      </c>
      <c r="C167" s="3">
        <f t="array" ref="C167">IFERROR(VALUE(TEXTJOIN("",TRUE,IFERROR(MID('Users (Old)'!$AD167,ROW(INDIRECT("1:20")),1)+0,""))),"")</f>
        <v>0</v>
      </c>
      <c r="D167" s="3">
        <f t="array" ref="D167">IFERROR(VALUE(TEXTJOIN("",TRUE,IFERROR(MID('Users (Old)'!$AE167,ROW(INDIRECT("1:20")),1)+0,""))),"")</f>
        <v>0</v>
      </c>
      <c r="E167" s="3">
        <f t="array" ref="E167">IFERROR(INDEX('Country Codes'!$D:$D,MATCH('Users (Old)'!$I167,'Country Codes'!$A:$A,0)),"")</f>
        <v>1</v>
      </c>
      <c r="F167" s="3">
        <f>IF('Users (Old)'!$C167="","",
IF(VALUE(LEFT('Users (Old)'!$C167,LEN('Users (Old)'!$E167)))='Users (Old)'!$E167,
     VALUE('Users (Old)'!$C167),
     VALUE(CONCAT('Users (Old)'!$E167,'Users (Old)'!$C167))))</f>
        <v>10</v>
      </c>
      <c r="G167" s="3">
        <f>IF('Users (Old)'!$D167="","",
      IF(VALUE(LEFT('Users (Old)'!$D167,LEN('Users (Old)'!$E167)))='Users (Old)'!$E167,
           VALUE('Users (Old)'!$D167),
           VALUE(CONCAT('Users (Old)'!$E167,'Users (Old)'!$D167))))</f>
        <v>10</v>
      </c>
      <c r="H167" s="32"/>
      <c r="I167" s="3" t="s">
        <v>166</v>
      </c>
      <c r="J167" s="32"/>
      <c r="K167" s="33"/>
      <c r="L167" s="33"/>
      <c r="M167" s="34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5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  <c r="CE167" s="33"/>
      <c r="CF167" s="33"/>
      <c r="CG167" s="33"/>
      <c r="CH167" s="33"/>
      <c r="CI167" s="33"/>
      <c r="CJ167" s="33"/>
      <c r="CK167" s="33"/>
      <c r="CL167" s="33"/>
      <c r="CM167" s="33"/>
      <c r="CN167" s="33"/>
      <c r="CO167" s="33"/>
      <c r="CP167" s="33"/>
      <c r="CQ167" s="33"/>
      <c r="CR167" s="33"/>
      <c r="CS167" s="35"/>
      <c r="CT167" s="33"/>
      <c r="CU167" s="33"/>
      <c r="CV167" s="33"/>
      <c r="CW167" s="33"/>
      <c r="CX167" s="33"/>
      <c r="CY167" s="33"/>
      <c r="CZ167" s="33"/>
      <c r="DA167" s="33"/>
      <c r="DB167" s="33"/>
      <c r="DC167" s="33"/>
    </row>
    <row r="168" ht="19.5" customHeight="1">
      <c r="A168" s="3">
        <f>IFERROR(TRIM(CLEAN('Users (Old)'!$L168))+0,"")</f>
        <v>0</v>
      </c>
      <c r="B168" s="3">
        <f>IFERROR(TRIM(CLEAN('Users (Old)'!$M168))+0,"")</f>
        <v>0</v>
      </c>
      <c r="C168" s="3">
        <f t="array" ref="C168">IFERROR(VALUE(TEXTJOIN("",TRUE,IFERROR(MID('Users (Old)'!$AD168,ROW(INDIRECT("1:20")),1)+0,""))),"")</f>
        <v>0</v>
      </c>
      <c r="D168" s="3">
        <f t="array" ref="D168">IFERROR(VALUE(TEXTJOIN("",TRUE,IFERROR(MID('Users (Old)'!$AE168,ROW(INDIRECT("1:20")),1)+0,""))),"")</f>
        <v>0</v>
      </c>
      <c r="E168" s="3">
        <f t="array" ref="E168">IFERROR(INDEX('Country Codes'!$D:$D,MATCH('Users (Old)'!$I168,'Country Codes'!$A:$A,0)),"")</f>
        <v>1</v>
      </c>
      <c r="F168" s="3">
        <f>IF('Users (Old)'!$C168="","",
IF(VALUE(LEFT('Users (Old)'!$C168,LEN('Users (Old)'!$E168)))='Users (Old)'!$E168,
     VALUE('Users (Old)'!$C168),
     VALUE(CONCAT('Users (Old)'!$E168,'Users (Old)'!$C168))))</f>
        <v>10</v>
      </c>
      <c r="G168" s="3">
        <f>IF('Users (Old)'!$D168="","",
      IF(VALUE(LEFT('Users (Old)'!$D168,LEN('Users (Old)'!$E168)))='Users (Old)'!$E168,
           VALUE('Users (Old)'!$D168),
           VALUE(CONCAT('Users (Old)'!$E168,'Users (Old)'!$D168))))</f>
        <v>10</v>
      </c>
      <c r="H168" s="32"/>
      <c r="I168" s="3" t="s">
        <v>166</v>
      </c>
      <c r="J168" s="32"/>
      <c r="K168" s="33"/>
      <c r="L168" s="33"/>
      <c r="M168" s="34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5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  <c r="CE168" s="33"/>
      <c r="CF168" s="33"/>
      <c r="CG168" s="33"/>
      <c r="CH168" s="33"/>
      <c r="CI168" s="33"/>
      <c r="CJ168" s="33"/>
      <c r="CK168" s="33"/>
      <c r="CL168" s="33"/>
      <c r="CM168" s="33"/>
      <c r="CN168" s="33"/>
      <c r="CO168" s="33"/>
      <c r="CP168" s="33"/>
      <c r="CQ168" s="33"/>
      <c r="CR168" s="33"/>
      <c r="CS168" s="35"/>
      <c r="CT168" s="33"/>
      <c r="CU168" s="33"/>
      <c r="CV168" s="33"/>
      <c r="CW168" s="33"/>
      <c r="CX168" s="33"/>
      <c r="CY168" s="33"/>
      <c r="CZ168" s="33"/>
      <c r="DA168" s="33"/>
      <c r="DB168" s="33"/>
      <c r="DC168" s="33"/>
    </row>
    <row r="169" ht="19.5" customHeight="1">
      <c r="A169" s="3">
        <f>IFERROR(TRIM(CLEAN('Users (Old)'!$L169))+0,"")</f>
        <v>0</v>
      </c>
      <c r="B169" s="3">
        <f>IFERROR(TRIM(CLEAN('Users (Old)'!$M169))+0,"")</f>
        <v>0</v>
      </c>
      <c r="C169" s="3">
        <f t="array" ref="C169">IFERROR(VALUE(TEXTJOIN("",TRUE,IFERROR(MID('Users (Old)'!$AD169,ROW(INDIRECT("1:20")),1)+0,""))),"")</f>
        <v>0</v>
      </c>
      <c r="D169" s="3">
        <f t="array" ref="D169">IFERROR(VALUE(TEXTJOIN("",TRUE,IFERROR(MID('Users (Old)'!$AE169,ROW(INDIRECT("1:20")),1)+0,""))),"")</f>
        <v>0</v>
      </c>
      <c r="E169" s="3">
        <f t="array" ref="E169">IFERROR(INDEX('Country Codes'!$D:$D,MATCH('Users (Old)'!$I169,'Country Codes'!$A:$A,0)),"")</f>
        <v>1</v>
      </c>
      <c r="F169" s="3">
        <f>IF('Users (Old)'!$C169="","",
IF(VALUE(LEFT('Users (Old)'!$C169,LEN('Users (Old)'!$E169)))='Users (Old)'!$E169,
     VALUE('Users (Old)'!$C169),
     VALUE(CONCAT('Users (Old)'!$E169,'Users (Old)'!$C169))))</f>
        <v>10</v>
      </c>
      <c r="G169" s="3">
        <f>IF('Users (Old)'!$D169="","",
      IF(VALUE(LEFT('Users (Old)'!$D169,LEN('Users (Old)'!$E169)))='Users (Old)'!$E169,
           VALUE('Users (Old)'!$D169),
           VALUE(CONCAT('Users (Old)'!$E169,'Users (Old)'!$D169))))</f>
        <v>10</v>
      </c>
      <c r="H169" s="32"/>
      <c r="I169" s="3" t="s">
        <v>166</v>
      </c>
      <c r="J169" s="32"/>
      <c r="K169" s="33"/>
      <c r="L169" s="33"/>
      <c r="M169" s="34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5"/>
      <c r="BT169" s="33"/>
      <c r="BU169" s="33"/>
      <c r="BV169" s="33"/>
      <c r="BW169" s="33"/>
      <c r="BX169" s="33"/>
      <c r="BY169" s="35"/>
      <c r="BZ169" s="33"/>
      <c r="CA169" s="33"/>
      <c r="CB169" s="33"/>
      <c r="CC169" s="33"/>
      <c r="CD169" s="33"/>
      <c r="CE169" s="33"/>
      <c r="CF169" s="33"/>
      <c r="CG169" s="33"/>
      <c r="CH169" s="33"/>
      <c r="CI169" s="33"/>
      <c r="CJ169" s="33"/>
      <c r="CK169" s="33"/>
      <c r="CL169" s="33"/>
      <c r="CM169" s="33"/>
      <c r="CN169" s="33"/>
      <c r="CO169" s="33"/>
      <c r="CP169" s="33"/>
      <c r="CQ169" s="33"/>
      <c r="CR169" s="33"/>
      <c r="CS169" s="35"/>
      <c r="CT169" s="33"/>
      <c r="CU169" s="33"/>
      <c r="CV169" s="33"/>
      <c r="CW169" s="33"/>
      <c r="CX169" s="33"/>
      <c r="CY169" s="33"/>
      <c r="CZ169" s="33"/>
      <c r="DA169" s="33"/>
      <c r="DB169" s="33"/>
      <c r="DC169" s="33"/>
    </row>
    <row r="170" ht="19.5" customHeight="1">
      <c r="A170" s="3">
        <f>IFERROR(TRIM(CLEAN('Users (Old)'!$L170))+0,"")</f>
        <v>0</v>
      </c>
      <c r="B170" s="3">
        <f>IFERROR(TRIM(CLEAN('Users (Old)'!$M170))+0,"")</f>
        <v>0</v>
      </c>
      <c r="C170" s="3">
        <f t="array" ref="C170">IFERROR(VALUE(TEXTJOIN("",TRUE,IFERROR(MID('Users (Old)'!$AD170,ROW(INDIRECT("1:20")),1)+0,""))),"")</f>
        <v>0</v>
      </c>
      <c r="D170" s="3">
        <f t="array" ref="D170">IFERROR(VALUE(TEXTJOIN("",TRUE,IFERROR(MID('Users (Old)'!$AE170,ROW(INDIRECT("1:20")),1)+0,""))),"")</f>
        <v>0</v>
      </c>
      <c r="E170" s="3">
        <f t="array" ref="E170">IFERROR(INDEX('Country Codes'!$D:$D,MATCH('Users (Old)'!$I170,'Country Codes'!$A:$A,0)),"")</f>
        <v>1</v>
      </c>
      <c r="F170" s="3">
        <f>IF('Users (Old)'!$C170="","",
IF(VALUE(LEFT('Users (Old)'!$C170,LEN('Users (Old)'!$E170)))='Users (Old)'!$E170,
     VALUE('Users (Old)'!$C170),
     VALUE(CONCAT('Users (Old)'!$E170,'Users (Old)'!$C170))))</f>
        <v>10</v>
      </c>
      <c r="G170" s="3">
        <f>IF('Users (Old)'!$D170="","",
      IF(VALUE(LEFT('Users (Old)'!$D170,LEN('Users (Old)'!$E170)))='Users (Old)'!$E170,
           VALUE('Users (Old)'!$D170),
           VALUE(CONCAT('Users (Old)'!$E170,'Users (Old)'!$D170))))</f>
        <v>10</v>
      </c>
      <c r="H170" s="32"/>
      <c r="I170" s="3" t="s">
        <v>166</v>
      </c>
      <c r="J170" s="32"/>
      <c r="K170" s="33"/>
      <c r="L170" s="33"/>
      <c r="M170" s="34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5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3"/>
      <c r="CG170" s="33"/>
      <c r="CH170" s="33"/>
      <c r="CI170" s="33"/>
      <c r="CJ170" s="33"/>
      <c r="CK170" s="33"/>
      <c r="CL170" s="33"/>
      <c r="CM170" s="33"/>
      <c r="CN170" s="33"/>
      <c r="CO170" s="33"/>
      <c r="CP170" s="33"/>
      <c r="CQ170" s="33"/>
      <c r="CR170" s="33"/>
      <c r="CS170" s="35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</row>
    <row r="171" ht="19.5" customHeight="1">
      <c r="A171" s="3">
        <f>IFERROR(TRIM(CLEAN('Users (Old)'!$L171))+0,"")</f>
        <v>0</v>
      </c>
      <c r="B171" s="3">
        <f>IFERROR(TRIM(CLEAN('Users (Old)'!$M171))+0,"")</f>
        <v>0</v>
      </c>
      <c r="C171" s="3">
        <f t="array" ref="C171">IFERROR(VALUE(TEXTJOIN("",TRUE,IFERROR(MID('Users (Old)'!$AD171,ROW(INDIRECT("1:20")),1)+0,""))),"")</f>
        <v>0</v>
      </c>
      <c r="D171" s="3">
        <f t="array" ref="D171">IFERROR(VALUE(TEXTJOIN("",TRUE,IFERROR(MID('Users (Old)'!$AE171,ROW(INDIRECT("1:20")),1)+0,""))),"")</f>
        <v>0</v>
      </c>
      <c r="E171" s="3">
        <f t="array" ref="E171">IFERROR(INDEX('Country Codes'!$D:$D,MATCH('Users (Old)'!$I171,'Country Codes'!$A:$A,0)),"")</f>
        <v>1</v>
      </c>
      <c r="F171" s="3">
        <f>IF('Users (Old)'!$C171="","",
IF(VALUE(LEFT('Users (Old)'!$C171,LEN('Users (Old)'!$E171)))='Users (Old)'!$E171,
     VALUE('Users (Old)'!$C171),
     VALUE(CONCAT('Users (Old)'!$E171,'Users (Old)'!$C171))))</f>
        <v>10</v>
      </c>
      <c r="G171" s="3">
        <f>IF('Users (Old)'!$D171="","",
      IF(VALUE(LEFT('Users (Old)'!$D171,LEN('Users (Old)'!$E171)))='Users (Old)'!$E171,
           VALUE('Users (Old)'!$D171),
           VALUE(CONCAT('Users (Old)'!$E171,'Users (Old)'!$D171))))</f>
        <v>10</v>
      </c>
      <c r="H171" s="32"/>
      <c r="I171" s="3" t="s">
        <v>166</v>
      </c>
      <c r="J171" s="32"/>
      <c r="K171" s="33"/>
      <c r="L171" s="33"/>
      <c r="M171" s="34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5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33"/>
      <c r="CG171" s="33"/>
      <c r="CH171" s="33"/>
      <c r="CI171" s="33"/>
      <c r="CJ171" s="33"/>
      <c r="CK171" s="33"/>
      <c r="CL171" s="33"/>
      <c r="CM171" s="33"/>
      <c r="CN171" s="33"/>
      <c r="CO171" s="33"/>
      <c r="CP171" s="33"/>
      <c r="CQ171" s="33"/>
      <c r="CR171" s="33"/>
      <c r="CS171" s="35"/>
      <c r="CT171" s="33"/>
      <c r="CU171" s="33"/>
      <c r="CV171" s="33"/>
      <c r="CW171" s="33"/>
      <c r="CX171" s="33"/>
      <c r="CY171" s="33"/>
      <c r="CZ171" s="33"/>
      <c r="DA171" s="33"/>
      <c r="DB171" s="33"/>
      <c r="DC171" s="33"/>
    </row>
    <row r="172" ht="19.5" customHeight="1">
      <c r="A172" s="3">
        <f>IFERROR(TRIM(CLEAN('Users (Old)'!$L172))+0,"")</f>
        <v>0</v>
      </c>
      <c r="B172" s="3">
        <f>IFERROR(TRIM(CLEAN('Users (Old)'!$M172))+0,"")</f>
        <v>0</v>
      </c>
      <c r="C172" s="3">
        <f t="array" ref="C172">IFERROR(VALUE(TEXTJOIN("",TRUE,IFERROR(MID('Users (Old)'!$AD172,ROW(INDIRECT("1:20")),1)+0,""))),"")</f>
        <v>0</v>
      </c>
      <c r="D172" s="3">
        <f t="array" ref="D172">IFERROR(VALUE(TEXTJOIN("",TRUE,IFERROR(MID('Users (Old)'!$AE172,ROW(INDIRECT("1:20")),1)+0,""))),"")</f>
        <v>0</v>
      </c>
      <c r="E172" s="3">
        <f t="array" ref="E172">IFERROR(INDEX('Country Codes'!$D:$D,MATCH('Users (Old)'!$I172,'Country Codes'!$A:$A,0)),"")</f>
        <v>1</v>
      </c>
      <c r="F172" s="3">
        <f>IF('Users (Old)'!$C172="","",
IF(VALUE(LEFT('Users (Old)'!$C172,LEN('Users (Old)'!$E172)))='Users (Old)'!$E172,
     VALUE('Users (Old)'!$C172),
     VALUE(CONCAT('Users (Old)'!$E172,'Users (Old)'!$C172))))</f>
        <v>10</v>
      </c>
      <c r="G172" s="3">
        <f>IF('Users (Old)'!$D172="","",
      IF(VALUE(LEFT('Users (Old)'!$D172,LEN('Users (Old)'!$E172)))='Users (Old)'!$E172,
           VALUE('Users (Old)'!$D172),
           VALUE(CONCAT('Users (Old)'!$E172,'Users (Old)'!$D172))))</f>
        <v>10</v>
      </c>
      <c r="H172" s="32"/>
      <c r="I172" s="3" t="s">
        <v>166</v>
      </c>
      <c r="J172" s="32"/>
      <c r="K172" s="33"/>
      <c r="L172" s="33"/>
      <c r="M172" s="34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5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3"/>
      <c r="CG172" s="33"/>
      <c r="CH172" s="33"/>
      <c r="CI172" s="33"/>
      <c r="CJ172" s="33"/>
      <c r="CK172" s="33"/>
      <c r="CL172" s="33"/>
      <c r="CM172" s="33"/>
      <c r="CN172" s="33"/>
      <c r="CO172" s="33"/>
      <c r="CP172" s="33"/>
      <c r="CQ172" s="33"/>
      <c r="CR172" s="33"/>
      <c r="CS172" s="35"/>
      <c r="CT172" s="33"/>
      <c r="CU172" s="33"/>
      <c r="CV172" s="33"/>
      <c r="CW172" s="33"/>
      <c r="CX172" s="33"/>
      <c r="CY172" s="33"/>
      <c r="CZ172" s="33"/>
      <c r="DA172" s="33"/>
      <c r="DB172" s="33"/>
      <c r="DC172" s="33"/>
    </row>
    <row r="173" ht="19.5" customHeight="1">
      <c r="A173" s="3">
        <f>IFERROR(TRIM(CLEAN('Users (Old)'!$L173))+0,"")</f>
        <v>0</v>
      </c>
      <c r="B173" s="3">
        <f>IFERROR(TRIM(CLEAN('Users (Old)'!$M173))+0,"")</f>
        <v>0</v>
      </c>
      <c r="C173" s="3">
        <f t="array" ref="C173">IFERROR(VALUE(TEXTJOIN("",TRUE,IFERROR(MID('Users (Old)'!$AD173,ROW(INDIRECT("1:20")),1)+0,""))),"")</f>
        <v>0</v>
      </c>
      <c r="D173" s="3">
        <f t="array" ref="D173">IFERROR(VALUE(TEXTJOIN("",TRUE,IFERROR(MID('Users (Old)'!$AE173,ROW(INDIRECT("1:20")),1)+0,""))),"")</f>
        <v>0</v>
      </c>
      <c r="E173" s="3">
        <f t="array" ref="E173">IFERROR(INDEX('Country Codes'!$D:$D,MATCH('Users (Old)'!$I173,'Country Codes'!$A:$A,0)),"")</f>
        <v>1</v>
      </c>
      <c r="F173" s="3">
        <f>IF('Users (Old)'!$C173="","",
IF(VALUE(LEFT('Users (Old)'!$C173,LEN('Users (Old)'!$E173)))='Users (Old)'!$E173,
     VALUE('Users (Old)'!$C173),
     VALUE(CONCAT('Users (Old)'!$E173,'Users (Old)'!$C173))))</f>
        <v>10</v>
      </c>
      <c r="G173" s="3">
        <f>IF('Users (Old)'!$D173="","",
      IF(VALUE(LEFT('Users (Old)'!$D173,LEN('Users (Old)'!$E173)))='Users (Old)'!$E173,
           VALUE('Users (Old)'!$D173),
           VALUE(CONCAT('Users (Old)'!$E173,'Users (Old)'!$D173))))</f>
        <v>10</v>
      </c>
      <c r="H173" s="32"/>
      <c r="I173" s="3" t="s">
        <v>166</v>
      </c>
      <c r="J173" s="32"/>
      <c r="K173" s="33"/>
      <c r="L173" s="33"/>
      <c r="M173" s="34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5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  <c r="CE173" s="33"/>
      <c r="CF173" s="33"/>
      <c r="CG173" s="33"/>
      <c r="CH173" s="33"/>
      <c r="CI173" s="33"/>
      <c r="CJ173" s="33"/>
      <c r="CK173" s="33"/>
      <c r="CL173" s="33"/>
      <c r="CM173" s="33"/>
      <c r="CN173" s="33"/>
      <c r="CO173" s="33"/>
      <c r="CP173" s="33"/>
      <c r="CQ173" s="33"/>
      <c r="CR173" s="33"/>
      <c r="CS173" s="35"/>
      <c r="CT173" s="33"/>
      <c r="CU173" s="33"/>
      <c r="CV173" s="33"/>
      <c r="CW173" s="33"/>
      <c r="CX173" s="33"/>
      <c r="CY173" s="33"/>
      <c r="CZ173" s="33"/>
      <c r="DA173" s="33"/>
      <c r="DB173" s="33"/>
      <c r="DC173" s="33"/>
    </row>
    <row r="174" ht="19.5" customHeight="1">
      <c r="A174" s="3">
        <f>IFERROR(TRIM(CLEAN('Users (Old)'!$L174))+0,"")</f>
        <v>0</v>
      </c>
      <c r="B174" s="3">
        <f>IFERROR(TRIM(CLEAN('Users (Old)'!$M174))+0,"")</f>
        <v>0</v>
      </c>
      <c r="C174" s="3">
        <f t="array" ref="C174">IFERROR(VALUE(TEXTJOIN("",TRUE,IFERROR(MID('Users (Old)'!$AD174,ROW(INDIRECT("1:20")),1)+0,""))),"")</f>
        <v>0</v>
      </c>
      <c r="D174" s="3">
        <f t="array" ref="D174">IFERROR(VALUE(TEXTJOIN("",TRUE,IFERROR(MID('Users (Old)'!$AE174,ROW(INDIRECT("1:20")),1)+0,""))),"")</f>
        <v>0</v>
      </c>
      <c r="E174" s="3">
        <f t="array" ref="E174">IFERROR(INDEX('Country Codes'!$D:$D,MATCH('Users (Old)'!$I174,'Country Codes'!$A:$A,0)),"")</f>
        <v>1</v>
      </c>
      <c r="F174" s="3">
        <f>IF('Users (Old)'!$C174="","",
IF(VALUE(LEFT('Users (Old)'!$C174,LEN('Users (Old)'!$E174)))='Users (Old)'!$E174,
     VALUE('Users (Old)'!$C174),
     VALUE(CONCAT('Users (Old)'!$E174,'Users (Old)'!$C174))))</f>
        <v>10</v>
      </c>
      <c r="G174" s="3">
        <f>IF('Users (Old)'!$D174="","",
      IF(VALUE(LEFT('Users (Old)'!$D174,LEN('Users (Old)'!$E174)))='Users (Old)'!$E174,
           VALUE('Users (Old)'!$D174),
           VALUE(CONCAT('Users (Old)'!$E174,'Users (Old)'!$D174))))</f>
        <v>10</v>
      </c>
      <c r="H174" s="32"/>
      <c r="I174" s="3" t="s">
        <v>166</v>
      </c>
      <c r="J174" s="32"/>
      <c r="K174" s="33"/>
      <c r="L174" s="33"/>
      <c r="M174" s="34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5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  <c r="CE174" s="33"/>
      <c r="CF174" s="33"/>
      <c r="CG174" s="33"/>
      <c r="CH174" s="33"/>
      <c r="CI174" s="33"/>
      <c r="CJ174" s="33"/>
      <c r="CK174" s="33"/>
      <c r="CL174" s="33"/>
      <c r="CM174" s="33"/>
      <c r="CN174" s="33"/>
      <c r="CO174" s="33"/>
      <c r="CP174" s="33"/>
      <c r="CQ174" s="33"/>
      <c r="CR174" s="33"/>
      <c r="CS174" s="35"/>
      <c r="CT174" s="33"/>
      <c r="CU174" s="33"/>
      <c r="CV174" s="33"/>
      <c r="CW174" s="33"/>
      <c r="CX174" s="33"/>
      <c r="CY174" s="33"/>
      <c r="CZ174" s="33"/>
      <c r="DA174" s="33"/>
      <c r="DB174" s="33"/>
      <c r="DC174" s="33"/>
    </row>
    <row r="175" ht="19.5" customHeight="1">
      <c r="A175" s="3">
        <f>IFERROR(TRIM(CLEAN('Users (Old)'!$L175))+0,"")</f>
        <v>0</v>
      </c>
      <c r="B175" s="3">
        <f>IFERROR(TRIM(CLEAN('Users (Old)'!$M175))+0,"")</f>
        <v>0</v>
      </c>
      <c r="C175" s="3">
        <f t="array" ref="C175">IFERROR(VALUE(TEXTJOIN("",TRUE,IFERROR(MID('Users (Old)'!$AD175,ROW(INDIRECT("1:20")),1)+0,""))),"")</f>
        <v>0</v>
      </c>
      <c r="D175" s="3">
        <f t="array" ref="D175">IFERROR(VALUE(TEXTJOIN("",TRUE,IFERROR(MID('Users (Old)'!$AE175,ROW(INDIRECT("1:20")),1)+0,""))),"")</f>
        <v>0</v>
      </c>
      <c r="E175" s="3">
        <f t="array" ref="E175">IFERROR(INDEX('Country Codes'!$D:$D,MATCH('Users (Old)'!$I175,'Country Codes'!$A:$A,0)),"")</f>
        <v>1</v>
      </c>
      <c r="F175" s="3">
        <f>IF('Users (Old)'!$C175="","",
IF(VALUE(LEFT('Users (Old)'!$C175,LEN('Users (Old)'!$E175)))='Users (Old)'!$E175,
     VALUE('Users (Old)'!$C175),
     VALUE(CONCAT('Users (Old)'!$E175,'Users (Old)'!$C175))))</f>
        <v>10</v>
      </c>
      <c r="G175" s="3">
        <f>IF('Users (Old)'!$D175="","",
      IF(VALUE(LEFT('Users (Old)'!$D175,LEN('Users (Old)'!$E175)))='Users (Old)'!$E175,
           VALUE('Users (Old)'!$D175),
           VALUE(CONCAT('Users (Old)'!$E175,'Users (Old)'!$D175))))</f>
        <v>10</v>
      </c>
      <c r="H175" s="32"/>
      <c r="I175" s="3" t="s">
        <v>166</v>
      </c>
      <c r="J175" s="32"/>
      <c r="K175" s="33"/>
      <c r="L175" s="33"/>
      <c r="M175" s="34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5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33"/>
      <c r="CG175" s="33"/>
      <c r="CH175" s="33"/>
      <c r="CI175" s="33"/>
      <c r="CJ175" s="33"/>
      <c r="CK175" s="33"/>
      <c r="CL175" s="33"/>
      <c r="CM175" s="33"/>
      <c r="CN175" s="33"/>
      <c r="CO175" s="33"/>
      <c r="CP175" s="33"/>
      <c r="CQ175" s="33"/>
      <c r="CR175" s="33"/>
      <c r="CS175" s="35"/>
      <c r="CT175" s="33"/>
      <c r="CU175" s="33"/>
      <c r="CV175" s="33"/>
      <c r="CW175" s="33"/>
      <c r="CX175" s="33"/>
      <c r="CY175" s="33"/>
      <c r="CZ175" s="33"/>
      <c r="DA175" s="33"/>
      <c r="DB175" s="33"/>
      <c r="DC175" s="33"/>
    </row>
    <row r="176" ht="19.5" customHeight="1">
      <c r="A176" s="3">
        <f>IFERROR(TRIM(CLEAN('Users (Old)'!$L176))+0,"")</f>
        <v>0</v>
      </c>
      <c r="B176" s="3">
        <f>IFERROR(TRIM(CLEAN('Users (Old)'!$M176))+0,"")</f>
        <v>0</v>
      </c>
      <c r="C176" s="3">
        <f t="array" ref="C176">IFERROR(VALUE(TEXTJOIN("",TRUE,IFERROR(MID('Users (Old)'!$AD176,ROW(INDIRECT("1:20")),1)+0,""))),"")</f>
        <v>0</v>
      </c>
      <c r="D176" s="3">
        <f t="array" ref="D176">IFERROR(VALUE(TEXTJOIN("",TRUE,IFERROR(MID('Users (Old)'!$AE176,ROW(INDIRECT("1:20")),1)+0,""))),"")</f>
        <v>0</v>
      </c>
      <c r="E176" s="3">
        <f t="array" ref="E176">IFERROR(INDEX('Country Codes'!$D:$D,MATCH('Users (Old)'!$I176,'Country Codes'!$A:$A,0)),"")</f>
        <v>1</v>
      </c>
      <c r="F176" s="3">
        <f>IF('Users (Old)'!$C176="","",
IF(VALUE(LEFT('Users (Old)'!$C176,LEN('Users (Old)'!$E176)))='Users (Old)'!$E176,
     VALUE('Users (Old)'!$C176),
     VALUE(CONCAT('Users (Old)'!$E176,'Users (Old)'!$C176))))</f>
        <v>10</v>
      </c>
      <c r="G176" s="3">
        <f>IF('Users (Old)'!$D176="","",
      IF(VALUE(LEFT('Users (Old)'!$D176,LEN('Users (Old)'!$E176)))='Users (Old)'!$E176,
           VALUE('Users (Old)'!$D176),
           VALUE(CONCAT('Users (Old)'!$E176,'Users (Old)'!$D176))))</f>
        <v>10</v>
      </c>
      <c r="H176" s="32"/>
      <c r="I176" s="3" t="s">
        <v>166</v>
      </c>
      <c r="J176" s="32"/>
      <c r="K176" s="33"/>
      <c r="L176" s="33"/>
      <c r="M176" s="34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5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33"/>
      <c r="CG176" s="33"/>
      <c r="CH176" s="33"/>
      <c r="CI176" s="33"/>
      <c r="CJ176" s="33"/>
      <c r="CK176" s="33"/>
      <c r="CL176" s="33"/>
      <c r="CM176" s="33"/>
      <c r="CN176" s="33"/>
      <c r="CO176" s="33"/>
      <c r="CP176" s="33"/>
      <c r="CQ176" s="33"/>
      <c r="CR176" s="33"/>
      <c r="CS176" s="35"/>
      <c r="CT176" s="33"/>
      <c r="CU176" s="33"/>
      <c r="CV176" s="33"/>
      <c r="CW176" s="33"/>
      <c r="CX176" s="33"/>
      <c r="CY176" s="33"/>
      <c r="CZ176" s="33"/>
      <c r="DA176" s="33"/>
      <c r="DB176" s="33"/>
      <c r="DC176" s="33"/>
    </row>
    <row r="177" ht="19.5" customHeight="1">
      <c r="A177" s="3">
        <f>IFERROR(TRIM(CLEAN('Users (Old)'!$L177))+0,"")</f>
        <v>0</v>
      </c>
      <c r="B177" s="3">
        <f>IFERROR(TRIM(CLEAN('Users (Old)'!$M177))+0,"")</f>
        <v>0</v>
      </c>
      <c r="C177" s="3">
        <f t="array" ref="C177">IFERROR(VALUE(TEXTJOIN("",TRUE,IFERROR(MID('Users (Old)'!$AD177,ROW(INDIRECT("1:20")),1)+0,""))),"")</f>
        <v>0</v>
      </c>
      <c r="D177" s="3">
        <f t="array" ref="D177">IFERROR(VALUE(TEXTJOIN("",TRUE,IFERROR(MID('Users (Old)'!$AE177,ROW(INDIRECT("1:20")),1)+0,""))),"")</f>
        <v>0</v>
      </c>
      <c r="E177" s="3">
        <f t="array" ref="E177">IFERROR(INDEX('Country Codes'!$D:$D,MATCH('Users (Old)'!$I177,'Country Codes'!$A:$A,0)),"")</f>
        <v>1</v>
      </c>
      <c r="F177" s="3">
        <f>IF('Users (Old)'!$C177="","",
IF(VALUE(LEFT('Users (Old)'!$C177,LEN('Users (Old)'!$E177)))='Users (Old)'!$E177,
     VALUE('Users (Old)'!$C177),
     VALUE(CONCAT('Users (Old)'!$E177,'Users (Old)'!$C177))))</f>
        <v>10</v>
      </c>
      <c r="G177" s="3">
        <f>IF('Users (Old)'!$D177="","",
      IF(VALUE(LEFT('Users (Old)'!$D177,LEN('Users (Old)'!$E177)))='Users (Old)'!$E177,
           VALUE('Users (Old)'!$D177),
           VALUE(CONCAT('Users (Old)'!$E177,'Users (Old)'!$D177))))</f>
        <v>10</v>
      </c>
      <c r="H177" s="32"/>
      <c r="I177" s="3" t="s">
        <v>166</v>
      </c>
      <c r="J177" s="32"/>
      <c r="K177" s="33"/>
      <c r="L177" s="33"/>
      <c r="M177" s="34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33"/>
      <c r="CG177" s="33"/>
      <c r="CH177" s="33"/>
      <c r="CI177" s="33"/>
      <c r="CJ177" s="33"/>
      <c r="CK177" s="33"/>
      <c r="CL177" s="33"/>
      <c r="CM177" s="33"/>
      <c r="CN177" s="33"/>
      <c r="CO177" s="33"/>
      <c r="CP177" s="33"/>
      <c r="CQ177" s="33"/>
      <c r="CR177" s="33"/>
      <c r="CS177" s="33"/>
      <c r="CT177" s="33"/>
      <c r="CU177" s="33"/>
      <c r="CV177" s="33"/>
      <c r="CW177" s="33"/>
      <c r="CX177" s="33"/>
      <c r="CY177" s="33"/>
      <c r="CZ177" s="33"/>
      <c r="DA177" s="33"/>
      <c r="DB177" s="33"/>
      <c r="DC177" s="33"/>
    </row>
    <row r="178" ht="19.5" customHeight="1">
      <c r="A178" s="3">
        <f>IFERROR(TRIM(CLEAN('Users (Old)'!$L178))+0,"")</f>
        <v>0</v>
      </c>
      <c r="B178" s="3">
        <f>IFERROR(TRIM(CLEAN('Users (Old)'!$M178))+0,"")</f>
        <v>0</v>
      </c>
      <c r="C178" s="3">
        <f t="array" ref="C178">IFERROR(VALUE(TEXTJOIN("",TRUE,IFERROR(MID('Users (Old)'!$AD178,ROW(INDIRECT("1:20")),1)+0,""))),"")</f>
        <v>0</v>
      </c>
      <c r="D178" s="3">
        <f t="array" ref="D178">IFERROR(VALUE(TEXTJOIN("",TRUE,IFERROR(MID('Users (Old)'!$AE178,ROW(INDIRECT("1:20")),1)+0,""))),"")</f>
        <v>0</v>
      </c>
      <c r="E178" s="3">
        <f t="array" ref="E178">IFERROR(INDEX('Country Codes'!$D:$D,MATCH('Users (Old)'!$I178,'Country Codes'!$A:$A,0)),"")</f>
        <v>1</v>
      </c>
      <c r="F178" s="3">
        <f>IF('Users (Old)'!$C178="","",
IF(VALUE(LEFT('Users (Old)'!$C178,LEN('Users (Old)'!$E178)))='Users (Old)'!$E178,
     VALUE('Users (Old)'!$C178),
     VALUE(CONCAT('Users (Old)'!$E178,'Users (Old)'!$C178))))</f>
        <v>10</v>
      </c>
      <c r="G178" s="3">
        <f>IF('Users (Old)'!$D178="","",
      IF(VALUE(LEFT('Users (Old)'!$D178,LEN('Users (Old)'!$E178)))='Users (Old)'!$E178,
           VALUE('Users (Old)'!$D178),
           VALUE(CONCAT('Users (Old)'!$E178,'Users (Old)'!$D178))))</f>
        <v>10</v>
      </c>
      <c r="H178" s="32"/>
      <c r="I178" s="3" t="s">
        <v>166</v>
      </c>
      <c r="J178" s="32"/>
      <c r="K178" s="33"/>
      <c r="L178" s="33"/>
      <c r="M178" s="34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5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3"/>
      <c r="CG178" s="33"/>
      <c r="CH178" s="33"/>
      <c r="CI178" s="33"/>
      <c r="CJ178" s="33"/>
      <c r="CK178" s="33"/>
      <c r="CL178" s="33"/>
      <c r="CM178" s="33"/>
      <c r="CN178" s="33"/>
      <c r="CO178" s="33"/>
      <c r="CP178" s="33"/>
      <c r="CQ178" s="33"/>
      <c r="CR178" s="33"/>
      <c r="CS178" s="35"/>
      <c r="CT178" s="33"/>
      <c r="CU178" s="33"/>
      <c r="CV178" s="33"/>
      <c r="CW178" s="33"/>
      <c r="CX178" s="33"/>
      <c r="CY178" s="33"/>
      <c r="CZ178" s="33"/>
      <c r="DA178" s="33"/>
      <c r="DB178" s="33"/>
      <c r="DC178" s="33"/>
    </row>
    <row r="179" ht="19.5" customHeight="1">
      <c r="A179" s="3">
        <f>IFERROR(TRIM(CLEAN('Users (Old)'!$L179))+0,"")</f>
        <v>0</v>
      </c>
      <c r="B179" s="3">
        <f>IFERROR(TRIM(CLEAN('Users (Old)'!$M179))+0,"")</f>
        <v>0</v>
      </c>
      <c r="C179" s="3">
        <f t="array" ref="C179">IFERROR(VALUE(TEXTJOIN("",TRUE,IFERROR(MID('Users (Old)'!$AD179,ROW(INDIRECT("1:20")),1)+0,""))),"")</f>
        <v>0</v>
      </c>
      <c r="D179" s="3">
        <f t="array" ref="D179">IFERROR(VALUE(TEXTJOIN("",TRUE,IFERROR(MID('Users (Old)'!$AE179,ROW(INDIRECT("1:20")),1)+0,""))),"")</f>
        <v>0</v>
      </c>
      <c r="E179" s="3">
        <f t="array" ref="E179">IFERROR(INDEX('Country Codes'!$D:$D,MATCH('Users (Old)'!$I179,'Country Codes'!$A:$A,0)),"")</f>
        <v>1</v>
      </c>
      <c r="F179" s="3">
        <f>IF('Users (Old)'!$C179="","",
IF(VALUE(LEFT('Users (Old)'!$C179,LEN('Users (Old)'!$E179)))='Users (Old)'!$E179,
     VALUE('Users (Old)'!$C179),
     VALUE(CONCAT('Users (Old)'!$E179,'Users (Old)'!$C179))))</f>
        <v>10</v>
      </c>
      <c r="G179" s="3">
        <f>IF('Users (Old)'!$D179="","",
      IF(VALUE(LEFT('Users (Old)'!$D179,LEN('Users (Old)'!$E179)))='Users (Old)'!$E179,
           VALUE('Users (Old)'!$D179),
           VALUE(CONCAT('Users (Old)'!$E179,'Users (Old)'!$D179))))</f>
        <v>10</v>
      </c>
      <c r="H179" s="32"/>
      <c r="I179" s="3" t="s">
        <v>166</v>
      </c>
      <c r="J179" s="32"/>
      <c r="K179" s="33"/>
      <c r="L179" s="33"/>
      <c r="M179" s="34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3"/>
      <c r="CG179" s="33"/>
      <c r="CH179" s="33"/>
      <c r="CI179" s="33"/>
      <c r="CJ179" s="33"/>
      <c r="CK179" s="33"/>
      <c r="CL179" s="33"/>
      <c r="CM179" s="33"/>
      <c r="CN179" s="33"/>
      <c r="CO179" s="33"/>
      <c r="CP179" s="33"/>
      <c r="CQ179" s="33"/>
      <c r="CR179" s="33"/>
      <c r="CS179" s="33"/>
      <c r="CT179" s="33"/>
      <c r="CU179" s="33"/>
      <c r="CV179" s="33"/>
      <c r="CW179" s="33"/>
      <c r="CX179" s="33"/>
      <c r="CY179" s="33"/>
      <c r="CZ179" s="33"/>
      <c r="DA179" s="33"/>
      <c r="DB179" s="33"/>
      <c r="DC179" s="33"/>
    </row>
    <row r="180" ht="19.5" customHeight="1">
      <c r="A180" s="3">
        <f>IFERROR(TRIM(CLEAN('Users (Old)'!$L180))+0,"")</f>
        <v>0</v>
      </c>
      <c r="B180" s="3">
        <f>IFERROR(TRIM(CLEAN('Users (Old)'!$M180))+0,"")</f>
        <v>0</v>
      </c>
      <c r="C180" s="3">
        <f t="array" ref="C180">IFERROR(VALUE(TEXTJOIN("",TRUE,IFERROR(MID('Users (Old)'!$AD180,ROW(INDIRECT("1:20")),1)+0,""))),"")</f>
        <v>0</v>
      </c>
      <c r="D180" s="3">
        <f t="array" ref="D180">IFERROR(VALUE(TEXTJOIN("",TRUE,IFERROR(MID('Users (Old)'!$AE180,ROW(INDIRECT("1:20")),1)+0,""))),"")</f>
        <v>0</v>
      </c>
      <c r="E180" s="3">
        <f t="array" ref="E180">IFERROR(INDEX('Country Codes'!$D:$D,MATCH('Users (Old)'!$I180,'Country Codes'!$A:$A,0)),"")</f>
        <v>1</v>
      </c>
      <c r="F180" s="3">
        <f>IF('Users (Old)'!$C180="","",
IF(VALUE(LEFT('Users (Old)'!$C180,LEN('Users (Old)'!$E180)))='Users (Old)'!$E180,
     VALUE('Users (Old)'!$C180),
     VALUE(CONCAT('Users (Old)'!$E180,'Users (Old)'!$C180))))</f>
        <v>10</v>
      </c>
      <c r="G180" s="3">
        <f>IF('Users (Old)'!$D180="","",
      IF(VALUE(LEFT('Users (Old)'!$D180,LEN('Users (Old)'!$E180)))='Users (Old)'!$E180,
           VALUE('Users (Old)'!$D180),
           VALUE(CONCAT('Users (Old)'!$E180,'Users (Old)'!$D180))))</f>
        <v>10</v>
      </c>
      <c r="H180" s="32"/>
      <c r="I180" s="3" t="s">
        <v>166</v>
      </c>
      <c r="J180" s="32"/>
      <c r="K180" s="33"/>
      <c r="L180" s="33"/>
      <c r="M180" s="34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3"/>
      <c r="CG180" s="33"/>
      <c r="CH180" s="33"/>
      <c r="CI180" s="33"/>
      <c r="CJ180" s="33"/>
      <c r="CK180" s="33"/>
      <c r="CL180" s="33"/>
      <c r="CM180" s="33"/>
      <c r="CN180" s="33"/>
      <c r="CO180" s="33"/>
      <c r="CP180" s="33"/>
      <c r="CQ180" s="33"/>
      <c r="CR180" s="33"/>
      <c r="CS180" s="33"/>
      <c r="CT180" s="33"/>
      <c r="CU180" s="33"/>
      <c r="CV180" s="33"/>
      <c r="CW180" s="33"/>
      <c r="CX180" s="33"/>
      <c r="CY180" s="33"/>
      <c r="CZ180" s="33"/>
      <c r="DA180" s="33"/>
      <c r="DB180" s="33"/>
      <c r="DC180" s="33"/>
    </row>
    <row r="181" ht="19.5" customHeight="1">
      <c r="A181" s="3">
        <f>IFERROR(TRIM(CLEAN('Users (Old)'!$L181))+0,"")</f>
        <v>0</v>
      </c>
      <c r="B181" s="3">
        <f>IFERROR(TRIM(CLEAN('Users (Old)'!$M181))+0,"")</f>
        <v>0</v>
      </c>
      <c r="C181" s="3">
        <f t="array" ref="C181">IFERROR(VALUE(TEXTJOIN("",TRUE,IFERROR(MID('Users (Old)'!$AD181,ROW(INDIRECT("1:20")),1)+0,""))),"")</f>
        <v>0</v>
      </c>
      <c r="D181" s="3">
        <f t="array" ref="D181">IFERROR(VALUE(TEXTJOIN("",TRUE,IFERROR(MID('Users (Old)'!$AE181,ROW(INDIRECT("1:20")),1)+0,""))),"")</f>
        <v>0</v>
      </c>
      <c r="E181" s="3">
        <f t="array" ref="E181">IFERROR(INDEX('Country Codes'!$D:$D,MATCH('Users (Old)'!$I181,'Country Codes'!$A:$A,0)),"")</f>
        <v>1</v>
      </c>
      <c r="F181" s="3">
        <f>IF('Users (Old)'!$C181="","",
IF(VALUE(LEFT('Users (Old)'!$C181,LEN('Users (Old)'!$E181)))='Users (Old)'!$E181,
     VALUE('Users (Old)'!$C181),
     VALUE(CONCAT('Users (Old)'!$E181,'Users (Old)'!$C181))))</f>
        <v>10</v>
      </c>
      <c r="G181" s="3">
        <f>IF('Users (Old)'!$D181="","",
      IF(VALUE(LEFT('Users (Old)'!$D181,LEN('Users (Old)'!$E181)))='Users (Old)'!$E181,
           VALUE('Users (Old)'!$D181),
           VALUE(CONCAT('Users (Old)'!$E181,'Users (Old)'!$D181))))</f>
        <v>10</v>
      </c>
      <c r="H181" s="32"/>
      <c r="I181" s="3" t="s">
        <v>166</v>
      </c>
      <c r="J181" s="32"/>
      <c r="K181" s="33"/>
      <c r="L181" s="33"/>
      <c r="M181" s="34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3"/>
      <c r="CG181" s="33"/>
      <c r="CH181" s="33"/>
      <c r="CI181" s="33"/>
      <c r="CJ181" s="33"/>
      <c r="CK181" s="33"/>
      <c r="CL181" s="33"/>
      <c r="CM181" s="33"/>
      <c r="CN181" s="33"/>
      <c r="CO181" s="33"/>
      <c r="CP181" s="33"/>
      <c r="CQ181" s="33"/>
      <c r="CR181" s="33"/>
      <c r="CS181" s="33"/>
      <c r="CT181" s="33"/>
      <c r="CU181" s="33"/>
      <c r="CV181" s="33"/>
      <c r="CW181" s="33"/>
      <c r="CX181" s="33"/>
      <c r="CY181" s="33"/>
      <c r="CZ181" s="33"/>
      <c r="DA181" s="33"/>
      <c r="DB181" s="33"/>
      <c r="DC181" s="33"/>
    </row>
    <row r="182" ht="19.5" customHeight="1">
      <c r="A182" s="3">
        <f>IFERROR(TRIM(CLEAN('Users (Old)'!$L182))+0,"")</f>
        <v>0</v>
      </c>
      <c r="B182" s="3">
        <f>IFERROR(TRIM(CLEAN('Users (Old)'!$M182))+0,"")</f>
        <v>0</v>
      </c>
      <c r="C182" s="3">
        <f t="array" ref="C182">IFERROR(VALUE(TEXTJOIN("",TRUE,IFERROR(MID('Users (Old)'!$AD182,ROW(INDIRECT("1:20")),1)+0,""))),"")</f>
        <v>0</v>
      </c>
      <c r="D182" s="3">
        <f t="array" ref="D182">IFERROR(VALUE(TEXTJOIN("",TRUE,IFERROR(MID('Users (Old)'!$AE182,ROW(INDIRECT("1:20")),1)+0,""))),"")</f>
        <v>0</v>
      </c>
      <c r="E182" s="3">
        <f t="array" ref="E182">IFERROR(INDEX('Country Codes'!$D:$D,MATCH('Users (Old)'!$I182,'Country Codes'!$A:$A,0)),"")</f>
        <v>1</v>
      </c>
      <c r="F182" s="3">
        <f>IF('Users (Old)'!$C182="","",
IF(VALUE(LEFT('Users (Old)'!$C182,LEN('Users (Old)'!$E182)))='Users (Old)'!$E182,
     VALUE('Users (Old)'!$C182),
     VALUE(CONCAT('Users (Old)'!$E182,'Users (Old)'!$C182))))</f>
        <v>10</v>
      </c>
      <c r="G182" s="3">
        <f>IF('Users (Old)'!$D182="","",
      IF(VALUE(LEFT('Users (Old)'!$D182,LEN('Users (Old)'!$E182)))='Users (Old)'!$E182,
           VALUE('Users (Old)'!$D182),
           VALUE(CONCAT('Users (Old)'!$E182,'Users (Old)'!$D182))))</f>
        <v>10</v>
      </c>
      <c r="H182" s="32"/>
      <c r="I182" s="3" t="s">
        <v>166</v>
      </c>
      <c r="J182" s="32"/>
      <c r="K182" s="33"/>
      <c r="L182" s="33"/>
      <c r="M182" s="34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  <c r="CG182" s="33"/>
      <c r="CH182" s="33"/>
      <c r="CI182" s="33"/>
      <c r="CJ182" s="33"/>
      <c r="CK182" s="33"/>
      <c r="CL182" s="33"/>
      <c r="CM182" s="33"/>
      <c r="CN182" s="33"/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</row>
    <row r="183" ht="19.5" customHeight="1">
      <c r="A183" s="3">
        <f>IFERROR(TRIM(CLEAN('Users (Old)'!$L183))+0,"")</f>
        <v>0</v>
      </c>
      <c r="B183" s="3">
        <f>IFERROR(TRIM(CLEAN('Users (Old)'!$M183))+0,"")</f>
        <v>0</v>
      </c>
      <c r="C183" s="3">
        <f t="array" ref="C183">IFERROR(VALUE(TEXTJOIN("",TRUE,IFERROR(MID('Users (Old)'!$AD183,ROW(INDIRECT("1:20")),1)+0,""))),"")</f>
        <v>0</v>
      </c>
      <c r="D183" s="3">
        <f t="array" ref="D183">IFERROR(VALUE(TEXTJOIN("",TRUE,IFERROR(MID('Users (Old)'!$AE183,ROW(INDIRECT("1:20")),1)+0,""))),"")</f>
        <v>0</v>
      </c>
      <c r="E183" s="3">
        <f t="array" ref="E183">IFERROR(INDEX('Country Codes'!$D:$D,MATCH('Users (Old)'!$I183,'Country Codes'!$A:$A,0)),"")</f>
        <v>1</v>
      </c>
      <c r="F183" s="3">
        <f>IF('Users (Old)'!$C183="","",
IF(VALUE(LEFT('Users (Old)'!$C183,LEN('Users (Old)'!$E183)))='Users (Old)'!$E183,
     VALUE('Users (Old)'!$C183),
     VALUE(CONCAT('Users (Old)'!$E183,'Users (Old)'!$C183))))</f>
        <v>10</v>
      </c>
      <c r="G183" s="3">
        <f>IF('Users (Old)'!$D183="","",
      IF(VALUE(LEFT('Users (Old)'!$D183,LEN('Users (Old)'!$E183)))='Users (Old)'!$E183,
           VALUE('Users (Old)'!$D183),
           VALUE(CONCAT('Users (Old)'!$E183,'Users (Old)'!$D183))))</f>
        <v>10</v>
      </c>
      <c r="H183" s="32"/>
      <c r="I183" s="3" t="s">
        <v>166</v>
      </c>
      <c r="J183" s="32"/>
      <c r="K183" s="33"/>
      <c r="L183" s="33"/>
      <c r="M183" s="34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33"/>
      <c r="CG183" s="33"/>
      <c r="CH183" s="33"/>
      <c r="CI183" s="33"/>
      <c r="CJ183" s="33"/>
      <c r="CK183" s="33"/>
      <c r="CL183" s="33"/>
      <c r="CM183" s="33"/>
      <c r="CN183" s="33"/>
      <c r="CO183" s="33"/>
      <c r="CP183" s="33"/>
      <c r="CQ183" s="33"/>
      <c r="CR183" s="33"/>
      <c r="CS183" s="33"/>
      <c r="CT183" s="33"/>
      <c r="CU183" s="33"/>
      <c r="CV183" s="33"/>
      <c r="CW183" s="33"/>
      <c r="CX183" s="33"/>
      <c r="CY183" s="33"/>
      <c r="CZ183" s="33"/>
      <c r="DA183" s="33"/>
      <c r="DB183" s="33"/>
      <c r="DC183" s="33"/>
    </row>
    <row r="184" ht="19.5" customHeight="1">
      <c r="A184" s="3">
        <f>IFERROR(TRIM(CLEAN('Users (Old)'!$L184))+0,"")</f>
        <v>0</v>
      </c>
      <c r="B184" s="3">
        <f>IFERROR(TRIM(CLEAN('Users (Old)'!$M184))+0,"")</f>
        <v>0</v>
      </c>
      <c r="C184" s="3">
        <f t="array" ref="C184">IFERROR(VALUE(TEXTJOIN("",TRUE,IFERROR(MID('Users (Old)'!$AD184,ROW(INDIRECT("1:20")),1)+0,""))),"")</f>
        <v>0</v>
      </c>
      <c r="D184" s="3">
        <f t="array" ref="D184">IFERROR(VALUE(TEXTJOIN("",TRUE,IFERROR(MID('Users (Old)'!$AE184,ROW(INDIRECT("1:20")),1)+0,""))),"")</f>
        <v>0</v>
      </c>
      <c r="E184" s="3">
        <f t="array" ref="E184">IFERROR(INDEX('Country Codes'!$D:$D,MATCH('Users (Old)'!$I184,'Country Codes'!$A:$A,0)),"")</f>
        <v>1</v>
      </c>
      <c r="F184" s="3">
        <f>IF('Users (Old)'!$C184="","",
IF(VALUE(LEFT('Users (Old)'!$C184,LEN('Users (Old)'!$E184)))='Users (Old)'!$E184,
     VALUE('Users (Old)'!$C184),
     VALUE(CONCAT('Users (Old)'!$E184,'Users (Old)'!$C184))))</f>
        <v>10</v>
      </c>
      <c r="G184" s="3">
        <f>IF('Users (Old)'!$D184="","",
      IF(VALUE(LEFT('Users (Old)'!$D184,LEN('Users (Old)'!$E184)))='Users (Old)'!$E184,
           VALUE('Users (Old)'!$D184),
           VALUE(CONCAT('Users (Old)'!$E184,'Users (Old)'!$D184))))</f>
        <v>10</v>
      </c>
      <c r="H184" s="32"/>
      <c r="I184" s="3" t="s">
        <v>166</v>
      </c>
      <c r="J184" s="32"/>
      <c r="K184" s="33"/>
      <c r="L184" s="33"/>
      <c r="M184" s="34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33"/>
      <c r="CG184" s="33"/>
      <c r="CH184" s="33"/>
      <c r="CI184" s="33"/>
      <c r="CJ184" s="33"/>
      <c r="CK184" s="33"/>
      <c r="CL184" s="33"/>
      <c r="CM184" s="33"/>
      <c r="CN184" s="33"/>
      <c r="CO184" s="33"/>
      <c r="CP184" s="33"/>
      <c r="CQ184" s="33"/>
      <c r="CR184" s="33"/>
      <c r="CS184" s="33"/>
      <c r="CT184" s="33"/>
      <c r="CU184" s="33"/>
      <c r="CV184" s="33"/>
      <c r="CW184" s="33"/>
      <c r="CX184" s="33"/>
      <c r="CY184" s="33"/>
      <c r="CZ184" s="33"/>
      <c r="DA184" s="33"/>
      <c r="DB184" s="33"/>
      <c r="DC184" s="33"/>
    </row>
    <row r="185" ht="19.5" customHeight="1">
      <c r="A185" s="3">
        <f>IFERROR(TRIM(CLEAN('Users (Old)'!$L185))+0,"")</f>
        <v>0</v>
      </c>
      <c r="B185" s="3">
        <f>IFERROR(TRIM(CLEAN('Users (Old)'!$M185))+0,"")</f>
        <v>0</v>
      </c>
      <c r="C185" s="3">
        <f t="array" ref="C185">IFERROR(VALUE(TEXTJOIN("",TRUE,IFERROR(MID('Users (Old)'!$AD185,ROW(INDIRECT("1:20")),1)+0,""))),"")</f>
        <v>0</v>
      </c>
      <c r="D185" s="3">
        <f t="array" ref="D185">IFERROR(VALUE(TEXTJOIN("",TRUE,IFERROR(MID('Users (Old)'!$AE185,ROW(INDIRECT("1:20")),1)+0,""))),"")</f>
        <v>0</v>
      </c>
      <c r="E185" s="3">
        <f t="array" ref="E185">IFERROR(INDEX('Country Codes'!$D:$D,MATCH('Users (Old)'!$I185,'Country Codes'!$A:$A,0)),"")</f>
        <v>1</v>
      </c>
      <c r="F185" s="3">
        <f>IF('Users (Old)'!$C185="","",
IF(VALUE(LEFT('Users (Old)'!$C185,LEN('Users (Old)'!$E185)))='Users (Old)'!$E185,
     VALUE('Users (Old)'!$C185),
     VALUE(CONCAT('Users (Old)'!$E185,'Users (Old)'!$C185))))</f>
        <v>10</v>
      </c>
      <c r="G185" s="3">
        <f>IF('Users (Old)'!$D185="","",
      IF(VALUE(LEFT('Users (Old)'!$D185,LEN('Users (Old)'!$E185)))='Users (Old)'!$E185,
           VALUE('Users (Old)'!$D185),
           VALUE(CONCAT('Users (Old)'!$E185,'Users (Old)'!$D185))))</f>
        <v>10</v>
      </c>
      <c r="H185" s="32"/>
      <c r="I185" s="3" t="s">
        <v>166</v>
      </c>
      <c r="J185" s="32"/>
      <c r="K185" s="33"/>
      <c r="L185" s="33"/>
      <c r="M185" s="34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33"/>
      <c r="CG185" s="33"/>
      <c r="CH185" s="33"/>
      <c r="CI185" s="33"/>
      <c r="CJ185" s="33"/>
      <c r="CK185" s="33"/>
      <c r="CL185" s="33"/>
      <c r="CM185" s="33"/>
      <c r="CN185" s="33"/>
      <c r="CO185" s="33"/>
      <c r="CP185" s="33"/>
      <c r="CQ185" s="33"/>
      <c r="CR185" s="33"/>
      <c r="CS185" s="33"/>
      <c r="CT185" s="33"/>
      <c r="CU185" s="33"/>
      <c r="CV185" s="33"/>
      <c r="CW185" s="33"/>
      <c r="CX185" s="33"/>
      <c r="CY185" s="33"/>
      <c r="CZ185" s="33"/>
      <c r="DA185" s="33"/>
      <c r="DB185" s="33"/>
      <c r="DC185" s="33"/>
    </row>
    <row r="186" ht="19.5" customHeight="1">
      <c r="A186" s="3">
        <f>IFERROR(TRIM(CLEAN('Users (Old)'!$L186))+0,"")</f>
        <v>0</v>
      </c>
      <c r="B186" s="3">
        <f>IFERROR(TRIM(CLEAN('Users (Old)'!$M186))+0,"")</f>
        <v>0</v>
      </c>
      <c r="C186" s="3">
        <f t="array" ref="C186">IFERROR(VALUE(TEXTJOIN("",TRUE,IFERROR(MID('Users (Old)'!$AD186,ROW(INDIRECT("1:20")),1)+0,""))),"")</f>
        <v>0</v>
      </c>
      <c r="D186" s="3">
        <f t="array" ref="D186">IFERROR(VALUE(TEXTJOIN("",TRUE,IFERROR(MID('Users (Old)'!$AE186,ROW(INDIRECT("1:20")),1)+0,""))),"")</f>
        <v>0</v>
      </c>
      <c r="E186" s="3">
        <f t="array" ref="E186">IFERROR(INDEX('Country Codes'!$D:$D,MATCH('Users (Old)'!$I186,'Country Codes'!$A:$A,0)),"")</f>
        <v>1</v>
      </c>
      <c r="F186" s="3">
        <f>IF('Users (Old)'!$C186="","",
IF(VALUE(LEFT('Users (Old)'!$C186,LEN('Users (Old)'!$E186)))='Users (Old)'!$E186,
     VALUE('Users (Old)'!$C186),
     VALUE(CONCAT('Users (Old)'!$E186,'Users (Old)'!$C186))))</f>
        <v>10</v>
      </c>
      <c r="G186" s="3">
        <f>IF('Users (Old)'!$D186="","",
      IF(VALUE(LEFT('Users (Old)'!$D186,LEN('Users (Old)'!$E186)))='Users (Old)'!$E186,
           VALUE('Users (Old)'!$D186),
           VALUE(CONCAT('Users (Old)'!$E186,'Users (Old)'!$D186))))</f>
        <v>10</v>
      </c>
      <c r="H186" s="32"/>
      <c r="I186" s="3" t="s">
        <v>166</v>
      </c>
      <c r="J186" s="32"/>
      <c r="K186" s="33"/>
      <c r="L186" s="33"/>
      <c r="M186" s="34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33"/>
      <c r="CG186" s="33"/>
      <c r="CH186" s="33"/>
      <c r="CI186" s="33"/>
      <c r="CJ186" s="33"/>
      <c r="CK186" s="33"/>
      <c r="CL186" s="33"/>
      <c r="CM186" s="33"/>
      <c r="CN186" s="33"/>
      <c r="CO186" s="33"/>
      <c r="CP186" s="33"/>
      <c r="CQ186" s="33"/>
      <c r="CR186" s="33"/>
      <c r="CS186" s="33"/>
      <c r="CT186" s="33"/>
      <c r="CU186" s="33"/>
      <c r="CV186" s="33"/>
      <c r="CW186" s="33"/>
      <c r="CX186" s="33"/>
      <c r="CY186" s="33"/>
      <c r="CZ186" s="33"/>
      <c r="DA186" s="33"/>
      <c r="DB186" s="33"/>
      <c r="DC186" s="33"/>
    </row>
    <row r="187" ht="19.5" customHeight="1">
      <c r="A187" s="3">
        <f>IFERROR(TRIM(CLEAN('Users (Old)'!$L187))+0,"")</f>
        <v>0</v>
      </c>
      <c r="B187" s="3">
        <f>IFERROR(TRIM(CLEAN('Users (Old)'!$M187))+0,"")</f>
        <v>0</v>
      </c>
      <c r="C187" s="3">
        <f t="array" ref="C187">IFERROR(VALUE(TEXTJOIN("",TRUE,IFERROR(MID('Users (Old)'!$AD187,ROW(INDIRECT("1:20")),1)+0,""))),"")</f>
        <v>0</v>
      </c>
      <c r="D187" s="3">
        <f t="array" ref="D187">IFERROR(VALUE(TEXTJOIN("",TRUE,IFERROR(MID('Users (Old)'!$AE187,ROW(INDIRECT("1:20")),1)+0,""))),"")</f>
        <v>0</v>
      </c>
      <c r="E187" s="3">
        <f t="array" ref="E187">IFERROR(INDEX('Country Codes'!$D:$D,MATCH('Users (Old)'!$I187,'Country Codes'!$A:$A,0)),"")</f>
        <v>1</v>
      </c>
      <c r="F187" s="3">
        <f>IF('Users (Old)'!$C187="","",
IF(VALUE(LEFT('Users (Old)'!$C187,LEN('Users (Old)'!$E187)))='Users (Old)'!$E187,
     VALUE('Users (Old)'!$C187),
     VALUE(CONCAT('Users (Old)'!$E187,'Users (Old)'!$C187))))</f>
        <v>10</v>
      </c>
      <c r="G187" s="3">
        <f>IF('Users (Old)'!$D187="","",
      IF(VALUE(LEFT('Users (Old)'!$D187,LEN('Users (Old)'!$E187)))='Users (Old)'!$E187,
           VALUE('Users (Old)'!$D187),
           VALUE(CONCAT('Users (Old)'!$E187,'Users (Old)'!$D187))))</f>
        <v>10</v>
      </c>
      <c r="H187" s="32"/>
      <c r="I187" s="3" t="s">
        <v>166</v>
      </c>
      <c r="J187" s="32"/>
      <c r="K187" s="33"/>
      <c r="L187" s="33"/>
      <c r="M187" s="34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3"/>
      <c r="CG187" s="33"/>
      <c r="CH187" s="33"/>
      <c r="CI187" s="33"/>
      <c r="CJ187" s="33"/>
      <c r="CK187" s="33"/>
      <c r="CL187" s="33"/>
      <c r="CM187" s="33"/>
      <c r="CN187" s="33"/>
      <c r="CO187" s="33"/>
      <c r="CP187" s="33"/>
      <c r="CQ187" s="33"/>
      <c r="CR187" s="33"/>
      <c r="CS187" s="33"/>
      <c r="CT187" s="33"/>
      <c r="CU187" s="33"/>
      <c r="CV187" s="33"/>
      <c r="CW187" s="33"/>
      <c r="CX187" s="33"/>
      <c r="CY187" s="33"/>
      <c r="CZ187" s="33"/>
      <c r="DA187" s="33"/>
      <c r="DB187" s="33"/>
      <c r="DC187" s="33"/>
    </row>
    <row r="188" ht="19.5" customHeight="1">
      <c r="A188" s="3">
        <f>IFERROR(TRIM(CLEAN('Users (Old)'!$L188))+0,"")</f>
        <v>0</v>
      </c>
      <c r="B188" s="3">
        <f>IFERROR(TRIM(CLEAN('Users (Old)'!$M188))+0,"")</f>
        <v>0</v>
      </c>
      <c r="C188" s="3">
        <f t="array" ref="C188">IFERROR(VALUE(TEXTJOIN("",TRUE,IFERROR(MID('Users (Old)'!$AD188,ROW(INDIRECT("1:20")),1)+0,""))),"")</f>
        <v>0</v>
      </c>
      <c r="D188" s="3">
        <f t="array" ref="D188">IFERROR(VALUE(TEXTJOIN("",TRUE,IFERROR(MID('Users (Old)'!$AE188,ROW(INDIRECT("1:20")),1)+0,""))),"")</f>
        <v>0</v>
      </c>
      <c r="E188" s="3">
        <f t="array" ref="E188">IFERROR(INDEX('Country Codes'!$D:$D,MATCH('Users (Old)'!$I188,'Country Codes'!$A:$A,0)),"")</f>
        <v>1</v>
      </c>
      <c r="F188" s="3">
        <f>IF('Users (Old)'!$C188="","",
IF(VALUE(LEFT('Users (Old)'!$C188,LEN('Users (Old)'!$E188)))='Users (Old)'!$E188,
     VALUE('Users (Old)'!$C188),
     VALUE(CONCAT('Users (Old)'!$E188,'Users (Old)'!$C188))))</f>
        <v>10</v>
      </c>
      <c r="G188" s="3">
        <f>IF('Users (Old)'!$D188="","",
      IF(VALUE(LEFT('Users (Old)'!$D188,LEN('Users (Old)'!$E188)))='Users (Old)'!$E188,
           VALUE('Users (Old)'!$D188),
           VALUE(CONCAT('Users (Old)'!$E188,'Users (Old)'!$D188))))</f>
        <v>10</v>
      </c>
      <c r="H188" s="32"/>
      <c r="I188" s="3" t="s">
        <v>166</v>
      </c>
      <c r="J188" s="32"/>
      <c r="K188" s="33"/>
      <c r="L188" s="33"/>
      <c r="M188" s="34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  <c r="CE188" s="33"/>
      <c r="CF188" s="33"/>
      <c r="CG188" s="33"/>
      <c r="CH188" s="33"/>
      <c r="CI188" s="33"/>
      <c r="CJ188" s="33"/>
      <c r="CK188" s="33"/>
      <c r="CL188" s="33"/>
      <c r="CM188" s="33"/>
      <c r="CN188" s="33"/>
      <c r="CO188" s="33"/>
      <c r="CP188" s="33"/>
      <c r="CQ188" s="33"/>
      <c r="CR188" s="33"/>
      <c r="CS188" s="33"/>
      <c r="CT188" s="33"/>
      <c r="CU188" s="33"/>
      <c r="CV188" s="33"/>
      <c r="CW188" s="33"/>
      <c r="CX188" s="33"/>
      <c r="CY188" s="33"/>
      <c r="CZ188" s="33"/>
      <c r="DA188" s="33"/>
      <c r="DB188" s="33"/>
      <c r="DC188" s="33"/>
    </row>
    <row r="189" ht="19.5" customHeight="1">
      <c r="A189" s="3">
        <f>IFERROR(TRIM(CLEAN('Users (Old)'!$L189))+0,"")</f>
        <v>0</v>
      </c>
      <c r="B189" s="3">
        <f>IFERROR(TRIM(CLEAN('Users (Old)'!$M189))+0,"")</f>
        <v>0</v>
      </c>
      <c r="C189" s="3">
        <f t="array" ref="C189">IFERROR(VALUE(TEXTJOIN("",TRUE,IFERROR(MID('Users (Old)'!$AD189,ROW(INDIRECT("1:20")),1)+0,""))),"")</f>
        <v>0</v>
      </c>
      <c r="D189" s="3">
        <f t="array" ref="D189">IFERROR(VALUE(TEXTJOIN("",TRUE,IFERROR(MID('Users (Old)'!$AE189,ROW(INDIRECT("1:20")),1)+0,""))),"")</f>
        <v>0</v>
      </c>
      <c r="E189" s="3">
        <f t="array" ref="E189">IFERROR(INDEX('Country Codes'!$D:$D,MATCH('Users (Old)'!$I189,'Country Codes'!$A:$A,0)),"")</f>
        <v>1</v>
      </c>
      <c r="F189" s="3">
        <f>IF('Users (Old)'!$C189="","",
IF(VALUE(LEFT('Users (Old)'!$C189,LEN('Users (Old)'!$E189)))='Users (Old)'!$E189,
     VALUE('Users (Old)'!$C189),
     VALUE(CONCAT('Users (Old)'!$E189,'Users (Old)'!$C189))))</f>
        <v>10</v>
      </c>
      <c r="G189" s="3">
        <f>IF('Users (Old)'!$D189="","",
      IF(VALUE(LEFT('Users (Old)'!$D189,LEN('Users (Old)'!$E189)))='Users (Old)'!$E189,
           VALUE('Users (Old)'!$D189),
           VALUE(CONCAT('Users (Old)'!$E189,'Users (Old)'!$D189))))</f>
        <v>10</v>
      </c>
      <c r="H189" s="32"/>
      <c r="I189" s="3" t="s">
        <v>166</v>
      </c>
      <c r="J189" s="32"/>
      <c r="K189" s="33"/>
      <c r="L189" s="33"/>
      <c r="M189" s="34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  <c r="CE189" s="33"/>
      <c r="CF189" s="33"/>
      <c r="CG189" s="33"/>
      <c r="CH189" s="33"/>
      <c r="CI189" s="33"/>
      <c r="CJ189" s="33"/>
      <c r="CK189" s="33"/>
      <c r="CL189" s="33"/>
      <c r="CM189" s="33"/>
      <c r="CN189" s="33"/>
      <c r="CO189" s="33"/>
      <c r="CP189" s="33"/>
      <c r="CQ189" s="33"/>
      <c r="CR189" s="33"/>
      <c r="CS189" s="33"/>
      <c r="CT189" s="33"/>
      <c r="CU189" s="33"/>
      <c r="CV189" s="33"/>
      <c r="CW189" s="33"/>
      <c r="CX189" s="33"/>
      <c r="CY189" s="33"/>
      <c r="CZ189" s="33"/>
      <c r="DA189" s="33"/>
      <c r="DB189" s="33"/>
      <c r="DC189" s="33"/>
    </row>
    <row r="190" ht="19.5" customHeight="1">
      <c r="A190" s="3">
        <f>IFERROR(TRIM(CLEAN('Users (Old)'!$L190))+0,"")</f>
        <v>0</v>
      </c>
      <c r="B190" s="3">
        <f>IFERROR(TRIM(CLEAN('Users (Old)'!$M190))+0,"")</f>
        <v>0</v>
      </c>
      <c r="C190" s="3">
        <f t="array" ref="C190">IFERROR(VALUE(TEXTJOIN("",TRUE,IFERROR(MID('Users (Old)'!$AD190,ROW(INDIRECT("1:20")),1)+0,""))),"")</f>
        <v>0</v>
      </c>
      <c r="D190" s="3">
        <f t="array" ref="D190">IFERROR(VALUE(TEXTJOIN("",TRUE,IFERROR(MID('Users (Old)'!$AE190,ROW(INDIRECT("1:20")),1)+0,""))),"")</f>
        <v>0</v>
      </c>
      <c r="E190" s="3">
        <f t="array" ref="E190">IFERROR(INDEX('Country Codes'!$D:$D,MATCH('Users (Old)'!$I190,'Country Codes'!$A:$A,0)),"")</f>
        <v>1</v>
      </c>
      <c r="F190" s="3">
        <f>IF('Users (Old)'!$C190="","",
IF(VALUE(LEFT('Users (Old)'!$C190,LEN('Users (Old)'!$E190)))='Users (Old)'!$E190,
     VALUE('Users (Old)'!$C190),
     VALUE(CONCAT('Users (Old)'!$E190,'Users (Old)'!$C190))))</f>
        <v>10</v>
      </c>
      <c r="G190" s="3">
        <f>IF('Users (Old)'!$D190="","",
      IF(VALUE(LEFT('Users (Old)'!$D190,LEN('Users (Old)'!$E190)))='Users (Old)'!$E190,
           VALUE('Users (Old)'!$D190),
           VALUE(CONCAT('Users (Old)'!$E190,'Users (Old)'!$D190))))</f>
        <v>10</v>
      </c>
      <c r="H190" s="32"/>
      <c r="I190" s="3" t="s">
        <v>166</v>
      </c>
      <c r="J190" s="32"/>
      <c r="K190" s="33"/>
      <c r="L190" s="33"/>
      <c r="M190" s="34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33"/>
      <c r="CG190" s="33"/>
      <c r="CH190" s="33"/>
      <c r="CI190" s="33"/>
      <c r="CJ190" s="33"/>
      <c r="CK190" s="33"/>
      <c r="CL190" s="33"/>
      <c r="CM190" s="33"/>
      <c r="CN190" s="33"/>
      <c r="CO190" s="33"/>
      <c r="CP190" s="33"/>
      <c r="CQ190" s="33"/>
      <c r="CR190" s="33"/>
      <c r="CS190" s="33"/>
      <c r="CT190" s="33"/>
      <c r="CU190" s="33"/>
      <c r="CV190" s="33"/>
      <c r="CW190" s="33"/>
      <c r="CX190" s="33"/>
      <c r="CY190" s="33"/>
      <c r="CZ190" s="33"/>
      <c r="DA190" s="33"/>
      <c r="DB190" s="33"/>
      <c r="DC190" s="33"/>
    </row>
    <row r="191" ht="19.5" customHeight="1">
      <c r="A191" s="3">
        <f>IFERROR(TRIM(CLEAN('Users (Old)'!$L191))+0,"")</f>
        <v>0</v>
      </c>
      <c r="B191" s="3">
        <f>IFERROR(TRIM(CLEAN('Users (Old)'!$M191))+0,"")</f>
        <v>0</v>
      </c>
      <c r="C191" s="3">
        <f t="array" ref="C191">IFERROR(VALUE(TEXTJOIN("",TRUE,IFERROR(MID('Users (Old)'!$AD191,ROW(INDIRECT("1:20")),1)+0,""))),"")</f>
        <v>0</v>
      </c>
      <c r="D191" s="3">
        <f t="array" ref="D191">IFERROR(VALUE(TEXTJOIN("",TRUE,IFERROR(MID('Users (Old)'!$AE191,ROW(INDIRECT("1:20")),1)+0,""))),"")</f>
        <v>0</v>
      </c>
      <c r="E191" s="3">
        <f t="array" ref="E191">IFERROR(INDEX('Country Codes'!$D:$D,MATCH('Users (Old)'!$I191,'Country Codes'!$A:$A,0)),"")</f>
        <v>1</v>
      </c>
      <c r="F191" s="3">
        <f>IF('Users (Old)'!$C191="","",
IF(VALUE(LEFT('Users (Old)'!$C191,LEN('Users (Old)'!$E191)))='Users (Old)'!$E191,
     VALUE('Users (Old)'!$C191),
     VALUE(CONCAT('Users (Old)'!$E191,'Users (Old)'!$C191))))</f>
        <v>10</v>
      </c>
      <c r="G191" s="3">
        <f>IF('Users (Old)'!$D191="","",
      IF(VALUE(LEFT('Users (Old)'!$D191,LEN('Users (Old)'!$E191)))='Users (Old)'!$E191,
           VALUE('Users (Old)'!$D191),
           VALUE(CONCAT('Users (Old)'!$E191,'Users (Old)'!$D191))))</f>
        <v>10</v>
      </c>
      <c r="H191" s="32"/>
      <c r="I191" s="3" t="s">
        <v>166</v>
      </c>
      <c r="J191" s="32"/>
      <c r="K191" s="33"/>
      <c r="L191" s="33"/>
      <c r="M191" s="34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33"/>
      <c r="CG191" s="33"/>
      <c r="CH191" s="33"/>
      <c r="CI191" s="33"/>
      <c r="CJ191" s="33"/>
      <c r="CK191" s="33"/>
      <c r="CL191" s="33"/>
      <c r="CM191" s="33"/>
      <c r="CN191" s="33"/>
      <c r="CO191" s="33"/>
      <c r="CP191" s="33"/>
      <c r="CQ191" s="33"/>
      <c r="CR191" s="33"/>
      <c r="CS191" s="33"/>
      <c r="CT191" s="33"/>
      <c r="CU191" s="33"/>
      <c r="CV191" s="33"/>
      <c r="CW191" s="33"/>
      <c r="CX191" s="33"/>
      <c r="CY191" s="33"/>
      <c r="CZ191" s="33"/>
      <c r="DA191" s="33"/>
      <c r="DB191" s="33"/>
      <c r="DC191" s="33"/>
    </row>
    <row r="192" ht="19.5" customHeight="1">
      <c r="A192" s="3">
        <f>IFERROR(TRIM(CLEAN('Users (Old)'!$L192))+0,"")</f>
        <v>0</v>
      </c>
      <c r="B192" s="3">
        <f>IFERROR(TRIM(CLEAN('Users (Old)'!$M192))+0,"")</f>
        <v>0</v>
      </c>
      <c r="C192" s="3">
        <f t="array" ref="C192">IFERROR(VALUE(TEXTJOIN("",TRUE,IFERROR(MID('Users (Old)'!$AD192,ROW(INDIRECT("1:20")),1)+0,""))),"")</f>
        <v>0</v>
      </c>
      <c r="D192" s="3">
        <f t="array" ref="D192">IFERROR(VALUE(TEXTJOIN("",TRUE,IFERROR(MID('Users (Old)'!$AE192,ROW(INDIRECT("1:20")),1)+0,""))),"")</f>
        <v>0</v>
      </c>
      <c r="E192" s="3">
        <f t="array" ref="E192">IFERROR(INDEX('Country Codes'!$D:$D,MATCH('Users (Old)'!$I192,'Country Codes'!$A:$A,0)),"")</f>
        <v>1</v>
      </c>
      <c r="F192" s="3">
        <f>IF('Users (Old)'!$C192="","",
IF(VALUE(LEFT('Users (Old)'!$C192,LEN('Users (Old)'!$E192)))='Users (Old)'!$E192,
     VALUE('Users (Old)'!$C192),
     VALUE(CONCAT('Users (Old)'!$E192,'Users (Old)'!$C192))))</f>
        <v>10</v>
      </c>
      <c r="G192" s="3">
        <f>IF('Users (Old)'!$D192="","",
      IF(VALUE(LEFT('Users (Old)'!$D192,LEN('Users (Old)'!$E192)))='Users (Old)'!$E192,
           VALUE('Users (Old)'!$D192),
           VALUE(CONCAT('Users (Old)'!$E192,'Users (Old)'!$D192))))</f>
        <v>10</v>
      </c>
      <c r="H192" s="32"/>
      <c r="I192" s="3" t="s">
        <v>166</v>
      </c>
      <c r="J192" s="32"/>
      <c r="K192" s="33"/>
      <c r="L192" s="33"/>
      <c r="M192" s="34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33"/>
      <c r="CG192" s="33"/>
      <c r="CH192" s="33"/>
      <c r="CI192" s="33"/>
      <c r="CJ192" s="33"/>
      <c r="CK192" s="33"/>
      <c r="CL192" s="33"/>
      <c r="CM192" s="33"/>
      <c r="CN192" s="33"/>
      <c r="CO192" s="33"/>
      <c r="CP192" s="33"/>
      <c r="CQ192" s="33"/>
      <c r="CR192" s="33"/>
      <c r="CS192" s="33"/>
      <c r="CT192" s="33"/>
      <c r="CU192" s="33"/>
      <c r="CV192" s="33"/>
      <c r="CW192" s="33"/>
      <c r="CX192" s="33"/>
      <c r="CY192" s="33"/>
      <c r="CZ192" s="33"/>
      <c r="DA192" s="33"/>
      <c r="DB192" s="33"/>
      <c r="DC192" s="33"/>
    </row>
    <row r="193" ht="19.5" customHeight="1">
      <c r="A193" s="3">
        <f>IFERROR(TRIM(CLEAN('Users (Old)'!$L193))+0,"")</f>
        <v>0</v>
      </c>
      <c r="B193" s="3">
        <f>IFERROR(TRIM(CLEAN('Users (Old)'!$M193))+0,"")</f>
        <v>0</v>
      </c>
      <c r="C193" s="3">
        <f t="array" ref="C193">IFERROR(VALUE(TEXTJOIN("",TRUE,IFERROR(MID('Users (Old)'!$AD193,ROW(INDIRECT("1:20")),1)+0,""))),"")</f>
        <v>0</v>
      </c>
      <c r="D193" s="3">
        <f t="array" ref="D193">IFERROR(VALUE(TEXTJOIN("",TRUE,IFERROR(MID('Users (Old)'!$AE193,ROW(INDIRECT("1:20")),1)+0,""))),"")</f>
        <v>0</v>
      </c>
      <c r="E193" s="3">
        <f t="array" ref="E193">IFERROR(INDEX('Country Codes'!$D:$D,MATCH('Users (Old)'!$I193,'Country Codes'!$A:$A,0)),"")</f>
        <v>1</v>
      </c>
      <c r="F193" s="3">
        <f>IF('Users (Old)'!$C193="","",
IF(VALUE(LEFT('Users (Old)'!$C193,LEN('Users (Old)'!$E193)))='Users (Old)'!$E193,
     VALUE('Users (Old)'!$C193),
     VALUE(CONCAT('Users (Old)'!$E193,'Users (Old)'!$C193))))</f>
        <v>10</v>
      </c>
      <c r="G193" s="3">
        <f>IF('Users (Old)'!$D193="","",
      IF(VALUE(LEFT('Users (Old)'!$D193,LEN('Users (Old)'!$E193)))='Users (Old)'!$E193,
           VALUE('Users (Old)'!$D193),
           VALUE(CONCAT('Users (Old)'!$E193,'Users (Old)'!$D193))))</f>
        <v>10</v>
      </c>
      <c r="H193" s="32"/>
      <c r="I193" s="3" t="s">
        <v>166</v>
      </c>
      <c r="J193" s="32"/>
      <c r="K193" s="33"/>
      <c r="L193" s="33"/>
      <c r="M193" s="34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33"/>
      <c r="CG193" s="33"/>
      <c r="CH193" s="33"/>
      <c r="CI193" s="33"/>
      <c r="CJ193" s="33"/>
      <c r="CK193" s="33"/>
      <c r="CL193" s="33"/>
      <c r="CM193" s="33"/>
      <c r="CN193" s="33"/>
      <c r="CO193" s="33"/>
      <c r="CP193" s="33"/>
      <c r="CQ193" s="33"/>
      <c r="CR193" s="33"/>
      <c r="CS193" s="33"/>
      <c r="CT193" s="33"/>
      <c r="CU193" s="33"/>
      <c r="CV193" s="33"/>
      <c r="CW193" s="33"/>
      <c r="CX193" s="33"/>
      <c r="CY193" s="33"/>
      <c r="CZ193" s="33"/>
      <c r="DA193" s="33"/>
      <c r="DB193" s="33"/>
      <c r="DC193" s="33"/>
    </row>
    <row r="194" ht="19.5" customHeight="1">
      <c r="A194" s="3">
        <f>IFERROR(TRIM(CLEAN('Users (Old)'!$L194))+0,"")</f>
        <v>0</v>
      </c>
      <c r="B194" s="3">
        <f>IFERROR(TRIM(CLEAN('Users (Old)'!$M194))+0,"")</f>
        <v>0</v>
      </c>
      <c r="C194" s="3">
        <f t="array" ref="C194">IFERROR(VALUE(TEXTJOIN("",TRUE,IFERROR(MID('Users (Old)'!$AD194,ROW(INDIRECT("1:20")),1)+0,""))),"")</f>
        <v>0</v>
      </c>
      <c r="D194" s="3">
        <f t="array" ref="D194">IFERROR(VALUE(TEXTJOIN("",TRUE,IFERROR(MID('Users (Old)'!$AE194,ROW(INDIRECT("1:20")),1)+0,""))),"")</f>
        <v>0</v>
      </c>
      <c r="E194" s="3">
        <f t="array" ref="E194">IFERROR(INDEX('Country Codes'!$D:$D,MATCH('Users (Old)'!$I194,'Country Codes'!$A:$A,0)),"")</f>
        <v>1</v>
      </c>
      <c r="F194" s="3">
        <f>IF('Users (Old)'!$C194="","",
IF(VALUE(LEFT('Users (Old)'!$C194,LEN('Users (Old)'!$E194)))='Users (Old)'!$E194,
     VALUE('Users (Old)'!$C194),
     VALUE(CONCAT('Users (Old)'!$E194,'Users (Old)'!$C194))))</f>
        <v>10</v>
      </c>
      <c r="G194" s="3">
        <f>IF('Users (Old)'!$D194="","",
      IF(VALUE(LEFT('Users (Old)'!$D194,LEN('Users (Old)'!$E194)))='Users (Old)'!$E194,
           VALUE('Users (Old)'!$D194),
           VALUE(CONCAT('Users (Old)'!$E194,'Users (Old)'!$D194))))</f>
        <v>10</v>
      </c>
      <c r="H194" s="32"/>
      <c r="I194" s="3" t="s">
        <v>166</v>
      </c>
      <c r="J194" s="32"/>
      <c r="K194" s="33"/>
      <c r="L194" s="33"/>
      <c r="M194" s="34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33"/>
      <c r="CG194" s="33"/>
      <c r="CH194" s="33"/>
      <c r="CI194" s="33"/>
      <c r="CJ194" s="33"/>
      <c r="CK194" s="33"/>
      <c r="CL194" s="33"/>
      <c r="CM194" s="33"/>
      <c r="CN194" s="33"/>
      <c r="CO194" s="33"/>
      <c r="CP194" s="33"/>
      <c r="CQ194" s="33"/>
      <c r="CR194" s="33"/>
      <c r="CS194" s="35"/>
      <c r="CT194" s="33"/>
      <c r="CU194" s="33"/>
      <c r="CV194" s="33"/>
      <c r="CW194" s="33"/>
      <c r="CX194" s="33"/>
      <c r="CY194" s="33"/>
      <c r="CZ194" s="33"/>
      <c r="DA194" s="33"/>
      <c r="DB194" s="33"/>
      <c r="DC194" s="33"/>
    </row>
    <row r="195" ht="19.5" customHeight="1">
      <c r="A195" s="3">
        <f>IFERROR(TRIM(CLEAN('Users (Old)'!$L195))+0,"")</f>
        <v>0</v>
      </c>
      <c r="B195" s="3">
        <f>IFERROR(TRIM(CLEAN('Users (Old)'!$M195))+0,"")</f>
        <v>0</v>
      </c>
      <c r="C195" s="3">
        <f t="array" ref="C195">IFERROR(VALUE(TEXTJOIN("",TRUE,IFERROR(MID('Users (Old)'!$AD195,ROW(INDIRECT("1:20")),1)+0,""))),"")</f>
        <v>0</v>
      </c>
      <c r="D195" s="3">
        <f t="array" ref="D195">IFERROR(VALUE(TEXTJOIN("",TRUE,IFERROR(MID('Users (Old)'!$AE195,ROW(INDIRECT("1:20")),1)+0,""))),"")</f>
        <v>0</v>
      </c>
      <c r="E195" s="3">
        <f t="array" ref="E195">IFERROR(INDEX('Country Codes'!$D:$D,MATCH('Users (Old)'!$I195,'Country Codes'!$A:$A,0)),"")</f>
        <v>1</v>
      </c>
      <c r="F195" s="3">
        <f>IF('Users (Old)'!$C195="","",
IF(VALUE(LEFT('Users (Old)'!$C195,LEN('Users (Old)'!$E195)))='Users (Old)'!$E195,
     VALUE('Users (Old)'!$C195),
     VALUE(CONCAT('Users (Old)'!$E195,'Users (Old)'!$C195))))</f>
        <v>10</v>
      </c>
      <c r="G195" s="3">
        <f>IF('Users (Old)'!$D195="","",
      IF(VALUE(LEFT('Users (Old)'!$D195,LEN('Users (Old)'!$E195)))='Users (Old)'!$E195,
           VALUE('Users (Old)'!$D195),
           VALUE(CONCAT('Users (Old)'!$E195,'Users (Old)'!$D195))))</f>
        <v>10</v>
      </c>
      <c r="H195" s="32"/>
      <c r="I195" s="3" t="s">
        <v>166</v>
      </c>
      <c r="J195" s="32"/>
      <c r="K195" s="33"/>
      <c r="L195" s="33"/>
      <c r="M195" s="34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33"/>
      <c r="CG195" s="33"/>
      <c r="CH195" s="33"/>
      <c r="CI195" s="33"/>
      <c r="CJ195" s="33"/>
      <c r="CK195" s="33"/>
      <c r="CL195" s="33"/>
      <c r="CM195" s="33"/>
      <c r="CN195" s="33"/>
      <c r="CO195" s="33"/>
      <c r="CP195" s="33"/>
      <c r="CQ195" s="33"/>
      <c r="CR195" s="33"/>
      <c r="CS195" s="33"/>
      <c r="CT195" s="33"/>
      <c r="CU195" s="33"/>
      <c r="CV195" s="33"/>
      <c r="CW195" s="33"/>
      <c r="CX195" s="33"/>
      <c r="CY195" s="33"/>
      <c r="CZ195" s="33"/>
      <c r="DA195" s="33"/>
      <c r="DB195" s="33"/>
      <c r="DC195" s="33"/>
    </row>
    <row r="196" ht="19.5" customHeight="1">
      <c r="A196" s="3">
        <f>IFERROR(TRIM(CLEAN('Users (Old)'!$L196))+0,"")</f>
        <v>0</v>
      </c>
      <c r="B196" s="3">
        <f>IFERROR(TRIM(CLEAN('Users (Old)'!$M196))+0,"")</f>
        <v>0</v>
      </c>
      <c r="C196" s="3">
        <f t="array" ref="C196">IFERROR(VALUE(TEXTJOIN("",TRUE,IFERROR(MID('Users (Old)'!$AD196,ROW(INDIRECT("1:20")),1)+0,""))),"")</f>
        <v>0</v>
      </c>
      <c r="D196" s="3">
        <f t="array" ref="D196">IFERROR(VALUE(TEXTJOIN("",TRUE,IFERROR(MID('Users (Old)'!$AE196,ROW(INDIRECT("1:20")),1)+0,""))),"")</f>
        <v>0</v>
      </c>
      <c r="E196" s="3">
        <f t="array" ref="E196">IFERROR(INDEX('Country Codes'!$D:$D,MATCH('Users (Old)'!$I196,'Country Codes'!$A:$A,0)),"")</f>
        <v>1</v>
      </c>
      <c r="F196" s="3">
        <f>IF('Users (Old)'!$C196="","",
IF(VALUE(LEFT('Users (Old)'!$C196,LEN('Users (Old)'!$E196)))='Users (Old)'!$E196,
     VALUE('Users (Old)'!$C196),
     VALUE(CONCAT('Users (Old)'!$E196,'Users (Old)'!$C196))))</f>
        <v>10</v>
      </c>
      <c r="G196" s="3">
        <f>IF('Users (Old)'!$D196="","",
      IF(VALUE(LEFT('Users (Old)'!$D196,LEN('Users (Old)'!$E196)))='Users (Old)'!$E196,
           VALUE('Users (Old)'!$D196),
           VALUE(CONCAT('Users (Old)'!$E196,'Users (Old)'!$D196))))</f>
        <v>10</v>
      </c>
      <c r="H196" s="32"/>
      <c r="I196" s="3" t="s">
        <v>166</v>
      </c>
      <c r="J196" s="32"/>
      <c r="K196" s="33"/>
      <c r="L196" s="33"/>
      <c r="M196" s="34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33"/>
      <c r="CG196" s="33"/>
      <c r="CH196" s="33"/>
      <c r="CI196" s="33"/>
      <c r="CJ196" s="33"/>
      <c r="CK196" s="33"/>
      <c r="CL196" s="33"/>
      <c r="CM196" s="33"/>
      <c r="CN196" s="33"/>
      <c r="CO196" s="33"/>
      <c r="CP196" s="33"/>
      <c r="CQ196" s="33"/>
      <c r="CR196" s="33"/>
      <c r="CS196" s="35"/>
      <c r="CT196" s="33"/>
      <c r="CU196" s="33"/>
      <c r="CV196" s="33"/>
      <c r="CW196" s="33"/>
      <c r="CX196" s="33"/>
      <c r="CY196" s="33"/>
      <c r="CZ196" s="33"/>
      <c r="DA196" s="33"/>
      <c r="DB196" s="33"/>
      <c r="DC196" s="33"/>
    </row>
    <row r="197" ht="19.5" customHeight="1">
      <c r="A197" s="3">
        <f>IFERROR(TRIM(CLEAN('Users (Old)'!$L197))+0,"")</f>
        <v>0</v>
      </c>
      <c r="B197" s="3">
        <f>IFERROR(TRIM(CLEAN('Users (Old)'!$M197))+0,"")</f>
        <v>0</v>
      </c>
      <c r="C197" s="3">
        <f t="array" ref="C197">IFERROR(VALUE(TEXTJOIN("",TRUE,IFERROR(MID('Users (Old)'!$AD197,ROW(INDIRECT("1:20")),1)+0,""))),"")</f>
        <v>0</v>
      </c>
      <c r="D197" s="3">
        <f t="array" ref="D197">IFERROR(VALUE(TEXTJOIN("",TRUE,IFERROR(MID('Users (Old)'!$AE197,ROW(INDIRECT("1:20")),1)+0,""))),"")</f>
        <v>0</v>
      </c>
      <c r="E197" s="3">
        <f t="array" ref="E197">IFERROR(INDEX('Country Codes'!$D:$D,MATCH('Users (Old)'!$I197,'Country Codes'!$A:$A,0)),"")</f>
        <v>1</v>
      </c>
      <c r="F197" s="3">
        <f>IF('Users (Old)'!$C197="","",
IF(VALUE(LEFT('Users (Old)'!$C197,LEN('Users (Old)'!$E197)))='Users (Old)'!$E197,
     VALUE('Users (Old)'!$C197),
     VALUE(CONCAT('Users (Old)'!$E197,'Users (Old)'!$C197))))</f>
        <v>10</v>
      </c>
      <c r="G197" s="3">
        <f>IF('Users (Old)'!$D197="","",
      IF(VALUE(LEFT('Users (Old)'!$D197,LEN('Users (Old)'!$E197)))='Users (Old)'!$E197,
           VALUE('Users (Old)'!$D197),
           VALUE(CONCAT('Users (Old)'!$E197,'Users (Old)'!$D197))))</f>
        <v>10</v>
      </c>
      <c r="H197" s="32"/>
      <c r="I197" s="3" t="s">
        <v>166</v>
      </c>
      <c r="J197" s="32"/>
      <c r="K197" s="33"/>
      <c r="L197" s="33"/>
      <c r="M197" s="34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3"/>
      <c r="CG197" s="33"/>
      <c r="CH197" s="33"/>
      <c r="CI197" s="33"/>
      <c r="CJ197" s="33"/>
      <c r="CK197" s="33"/>
      <c r="CL197" s="33"/>
      <c r="CM197" s="33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  <c r="DC197" s="33"/>
    </row>
    <row r="198" ht="19.5" customHeight="1">
      <c r="A198" s="3">
        <f>IFERROR(TRIM(CLEAN('Users (Old)'!$L198))+0,"")</f>
        <v>0</v>
      </c>
      <c r="B198" s="3">
        <f>IFERROR(TRIM(CLEAN('Users (Old)'!$M198))+0,"")</f>
        <v>0</v>
      </c>
      <c r="C198" s="3">
        <f t="array" ref="C198">IFERROR(VALUE(TEXTJOIN("",TRUE,IFERROR(MID('Users (Old)'!$AD198,ROW(INDIRECT("1:20")),1)+0,""))),"")</f>
        <v>0</v>
      </c>
      <c r="D198" s="3">
        <f t="array" ref="D198">IFERROR(VALUE(TEXTJOIN("",TRUE,IFERROR(MID('Users (Old)'!$AE198,ROW(INDIRECT("1:20")),1)+0,""))),"")</f>
        <v>0</v>
      </c>
      <c r="E198" s="3">
        <f t="array" ref="E198">IFERROR(INDEX('Country Codes'!$D:$D,MATCH('Users (Old)'!$I198,'Country Codes'!$A:$A,0)),"")</f>
        <v>1</v>
      </c>
      <c r="F198" s="3">
        <f>IF('Users (Old)'!$C198="","",
IF(VALUE(LEFT('Users (Old)'!$C198,LEN('Users (Old)'!$E198)))='Users (Old)'!$E198,
     VALUE('Users (Old)'!$C198),
     VALUE(CONCAT('Users (Old)'!$E198,'Users (Old)'!$C198))))</f>
        <v>10</v>
      </c>
      <c r="G198" s="3">
        <f>IF('Users (Old)'!$D198="","",
      IF(VALUE(LEFT('Users (Old)'!$D198,LEN('Users (Old)'!$E198)))='Users (Old)'!$E198,
           VALUE('Users (Old)'!$D198),
           VALUE(CONCAT('Users (Old)'!$E198,'Users (Old)'!$D198))))</f>
        <v>10</v>
      </c>
      <c r="H198" s="32"/>
      <c r="I198" s="3" t="s">
        <v>166</v>
      </c>
      <c r="J198" s="32"/>
      <c r="K198" s="33"/>
      <c r="L198" s="33"/>
      <c r="M198" s="34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3"/>
      <c r="CG198" s="33"/>
      <c r="CH198" s="33"/>
      <c r="CI198" s="33"/>
      <c r="CJ198" s="33"/>
      <c r="CK198" s="33"/>
      <c r="CL198" s="33"/>
      <c r="CM198" s="33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</row>
    <row r="199" ht="19.5" customHeight="1">
      <c r="A199" s="3">
        <f>IFERROR(TRIM(CLEAN('Users (Old)'!$L199))+0,"")</f>
        <v>0</v>
      </c>
      <c r="B199" s="3">
        <f>IFERROR(TRIM(CLEAN('Users (Old)'!$M199))+0,"")</f>
        <v>0</v>
      </c>
      <c r="C199" s="3">
        <f t="array" ref="C199">IFERROR(VALUE(TEXTJOIN("",TRUE,IFERROR(MID('Users (Old)'!$AD199,ROW(INDIRECT("1:20")),1)+0,""))),"")</f>
        <v>0</v>
      </c>
      <c r="D199" s="3">
        <f t="array" ref="D199">IFERROR(VALUE(TEXTJOIN("",TRUE,IFERROR(MID('Users (Old)'!$AE199,ROW(INDIRECT("1:20")),1)+0,""))),"")</f>
        <v>0</v>
      </c>
      <c r="E199" s="3">
        <f t="array" ref="E199">IFERROR(INDEX('Country Codes'!$D:$D,MATCH('Users (Old)'!$I199,'Country Codes'!$A:$A,0)),"")</f>
        <v>1</v>
      </c>
      <c r="F199" s="3">
        <f>IF('Users (Old)'!$C199="","",
IF(VALUE(LEFT('Users (Old)'!$C199,LEN('Users (Old)'!$E199)))='Users (Old)'!$E199,
     VALUE('Users (Old)'!$C199),
     VALUE(CONCAT('Users (Old)'!$E199,'Users (Old)'!$C199))))</f>
        <v>10</v>
      </c>
      <c r="G199" s="3">
        <f>IF('Users (Old)'!$D199="","",
      IF(VALUE(LEFT('Users (Old)'!$D199,LEN('Users (Old)'!$E199)))='Users (Old)'!$E199,
           VALUE('Users (Old)'!$D199),
           VALUE(CONCAT('Users (Old)'!$E199,'Users (Old)'!$D199))))</f>
        <v>10</v>
      </c>
      <c r="H199" s="32"/>
      <c r="I199" s="3" t="s">
        <v>166</v>
      </c>
      <c r="J199" s="32"/>
      <c r="K199" s="33"/>
      <c r="L199" s="33"/>
      <c r="M199" s="34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3"/>
      <c r="CG199" s="33"/>
      <c r="CH199" s="33"/>
      <c r="CI199" s="33"/>
      <c r="CJ199" s="33"/>
      <c r="CK199" s="33"/>
      <c r="CL199" s="33"/>
      <c r="CM199" s="33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  <c r="DC199" s="33"/>
    </row>
    <row r="200" ht="19.5" customHeight="1">
      <c r="A200" s="3">
        <f>IFERROR(TRIM(CLEAN('Users (Old)'!$L200))+0,"")</f>
        <v>0</v>
      </c>
      <c r="B200" s="3">
        <f>IFERROR(TRIM(CLEAN('Users (Old)'!$M200))+0,"")</f>
        <v>0</v>
      </c>
      <c r="C200" s="3">
        <f t="array" ref="C200">IFERROR(VALUE(TEXTJOIN("",TRUE,IFERROR(MID('Users (Old)'!$AD200,ROW(INDIRECT("1:20")),1)+0,""))),"")</f>
        <v>0</v>
      </c>
      <c r="D200" s="3">
        <f t="array" ref="D200">IFERROR(VALUE(TEXTJOIN("",TRUE,IFERROR(MID('Users (Old)'!$AE200,ROW(INDIRECT("1:20")),1)+0,""))),"")</f>
        <v>0</v>
      </c>
      <c r="E200" s="3">
        <f t="array" ref="E200">IFERROR(INDEX('Country Codes'!$D:$D,MATCH('Users (Old)'!$I200,'Country Codes'!$A:$A,0)),"")</f>
        <v>1</v>
      </c>
      <c r="F200" s="3">
        <f>IF('Users (Old)'!$C200="","",
IF(VALUE(LEFT('Users (Old)'!$C200,LEN('Users (Old)'!$E200)))='Users (Old)'!$E200,
     VALUE('Users (Old)'!$C200),
     VALUE(CONCAT('Users (Old)'!$E200,'Users (Old)'!$C200))))</f>
        <v>10</v>
      </c>
      <c r="G200" s="3">
        <f>IF('Users (Old)'!$D200="","",
      IF(VALUE(LEFT('Users (Old)'!$D200,LEN('Users (Old)'!$E200)))='Users (Old)'!$E200,
           VALUE('Users (Old)'!$D200),
           VALUE(CONCAT('Users (Old)'!$E200,'Users (Old)'!$D200))))</f>
        <v>10</v>
      </c>
      <c r="H200" s="32"/>
      <c r="I200" s="3" t="s">
        <v>166</v>
      </c>
      <c r="J200" s="32"/>
      <c r="K200" s="33"/>
      <c r="L200" s="33"/>
      <c r="M200" s="34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  <c r="CE200" s="33"/>
      <c r="CF200" s="33"/>
      <c r="CG200" s="33"/>
      <c r="CH200" s="33"/>
      <c r="CI200" s="33"/>
      <c r="CJ200" s="33"/>
      <c r="CK200" s="33"/>
      <c r="CL200" s="33"/>
      <c r="CM200" s="33"/>
      <c r="CN200" s="33"/>
      <c r="CO200" s="33"/>
      <c r="CP200" s="33"/>
      <c r="CQ200" s="33"/>
      <c r="CR200" s="33"/>
      <c r="CS200" s="33"/>
      <c r="CT200" s="33"/>
      <c r="CU200" s="33"/>
      <c r="CV200" s="33"/>
      <c r="CW200" s="33"/>
      <c r="CX200" s="33"/>
      <c r="CY200" s="33"/>
      <c r="CZ200" s="33"/>
      <c r="DA200" s="33"/>
      <c r="DB200" s="33"/>
      <c r="DC200" s="33"/>
    </row>
    <row r="201" ht="19.5" customHeight="1">
      <c r="A201" s="3">
        <f>IFERROR(TRIM(CLEAN('Users (Old)'!$L201))+0,"")</f>
        <v>0</v>
      </c>
      <c r="B201" s="3">
        <f>IFERROR(TRIM(CLEAN('Users (Old)'!$M201))+0,"")</f>
        <v>0</v>
      </c>
      <c r="C201" s="3">
        <f t="array" ref="C201">IFERROR(VALUE(TEXTJOIN("",TRUE,IFERROR(MID('Users (Old)'!$AD201,ROW(INDIRECT("1:20")),1)+0,""))),"")</f>
        <v>0</v>
      </c>
      <c r="D201" s="3">
        <f t="array" ref="D201">IFERROR(VALUE(TEXTJOIN("",TRUE,IFERROR(MID('Users (Old)'!$AE201,ROW(INDIRECT("1:20")),1)+0,""))),"")</f>
        <v>0</v>
      </c>
      <c r="E201" s="3">
        <f t="array" ref="E201">IFERROR(INDEX('Country Codes'!$D:$D,MATCH('Users (Old)'!$I201,'Country Codes'!$A:$A,0)),"")</f>
        <v>1</v>
      </c>
      <c r="F201" s="3">
        <f>IF('Users (Old)'!$C201="","",
IF(VALUE(LEFT('Users (Old)'!$C201,LEN('Users (Old)'!$E201)))='Users (Old)'!$E201,
     VALUE('Users (Old)'!$C201),
     VALUE(CONCAT('Users (Old)'!$E201,'Users (Old)'!$C201))))</f>
        <v>10</v>
      </c>
      <c r="G201" s="3">
        <f>IF('Users (Old)'!$D201="","",
      IF(VALUE(LEFT('Users (Old)'!$D201,LEN('Users (Old)'!$E201)))='Users (Old)'!$E201,
           VALUE('Users (Old)'!$D201),
           VALUE(CONCAT('Users (Old)'!$E201,'Users (Old)'!$D201))))</f>
        <v>10</v>
      </c>
      <c r="H201" s="32"/>
      <c r="I201" s="3" t="s">
        <v>166</v>
      </c>
      <c r="J201" s="32"/>
      <c r="K201" s="33"/>
      <c r="L201" s="33"/>
      <c r="M201" s="34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  <c r="CE201" s="33"/>
      <c r="CF201" s="33"/>
      <c r="CG201" s="33"/>
      <c r="CH201" s="33"/>
      <c r="CI201" s="33"/>
      <c r="CJ201" s="33"/>
      <c r="CK201" s="33"/>
      <c r="CL201" s="33"/>
      <c r="CM201" s="33"/>
      <c r="CN201" s="33"/>
      <c r="CO201" s="33"/>
      <c r="CP201" s="33"/>
      <c r="CQ201" s="33"/>
      <c r="CR201" s="33"/>
      <c r="CS201" s="33"/>
      <c r="CT201" s="33"/>
      <c r="CU201" s="33"/>
      <c r="CV201" s="33"/>
      <c r="CW201" s="33"/>
      <c r="CX201" s="33"/>
      <c r="CY201" s="33"/>
      <c r="CZ201" s="33"/>
      <c r="DA201" s="33"/>
      <c r="DB201" s="33"/>
      <c r="DC201" s="33"/>
    </row>
    <row r="202" ht="19.5" customHeight="1">
      <c r="A202" s="3">
        <f>IFERROR(TRIM(CLEAN('Users (Old)'!$L202))+0,"")</f>
        <v>0</v>
      </c>
      <c r="B202" s="3">
        <f>IFERROR(TRIM(CLEAN('Users (Old)'!$M202))+0,"")</f>
        <v>0</v>
      </c>
      <c r="C202" s="3">
        <f t="array" ref="C202">IFERROR(VALUE(TEXTJOIN("",TRUE,IFERROR(MID('Users (Old)'!$AD202,ROW(INDIRECT("1:20")),1)+0,""))),"")</f>
        <v>0</v>
      </c>
      <c r="D202" s="3">
        <f t="array" ref="D202">IFERROR(VALUE(TEXTJOIN("",TRUE,IFERROR(MID('Users (Old)'!$AE202,ROW(INDIRECT("1:20")),1)+0,""))),"")</f>
        <v>0</v>
      </c>
      <c r="E202" s="3">
        <f t="array" ref="E202">IFERROR(INDEX('Country Codes'!$D:$D,MATCH('Users (Old)'!$I202,'Country Codes'!$A:$A,0)),"")</f>
        <v>1</v>
      </c>
      <c r="F202" s="3">
        <f>IF('Users (Old)'!$C202="","",
IF(VALUE(LEFT('Users (Old)'!$C202,LEN('Users (Old)'!$E202)))='Users (Old)'!$E202,
     VALUE('Users (Old)'!$C202),
     VALUE(CONCAT('Users (Old)'!$E202,'Users (Old)'!$C202))))</f>
        <v>10</v>
      </c>
      <c r="G202" s="3">
        <f>IF('Users (Old)'!$D202="","",
      IF(VALUE(LEFT('Users (Old)'!$D202,LEN('Users (Old)'!$E202)))='Users (Old)'!$E202,
           VALUE('Users (Old)'!$D202),
           VALUE(CONCAT('Users (Old)'!$E202,'Users (Old)'!$D202))))</f>
        <v>10</v>
      </c>
      <c r="H202" s="32"/>
      <c r="I202" s="3" t="s">
        <v>166</v>
      </c>
      <c r="J202" s="32"/>
      <c r="K202" s="33"/>
      <c r="L202" s="33"/>
      <c r="M202" s="34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  <c r="CE202" s="33"/>
      <c r="CF202" s="33"/>
      <c r="CG202" s="33"/>
      <c r="CH202" s="33"/>
      <c r="CI202" s="33"/>
      <c r="CJ202" s="33"/>
      <c r="CK202" s="33"/>
      <c r="CL202" s="33"/>
      <c r="CM202" s="33"/>
      <c r="CN202" s="33"/>
      <c r="CO202" s="33"/>
      <c r="CP202" s="33"/>
      <c r="CQ202" s="33"/>
      <c r="CR202" s="33"/>
      <c r="CS202" s="35"/>
      <c r="CT202" s="33"/>
      <c r="CU202" s="33"/>
      <c r="CV202" s="33"/>
      <c r="CW202" s="33"/>
      <c r="CX202" s="33"/>
      <c r="CY202" s="33"/>
      <c r="CZ202" s="33"/>
      <c r="DA202" s="33"/>
      <c r="DB202" s="33"/>
      <c r="DC202" s="33"/>
    </row>
    <row r="203" ht="19.5" customHeight="1">
      <c r="A203" s="3">
        <f>IFERROR(TRIM(CLEAN('Users (Old)'!$L203))+0,"")</f>
        <v>0</v>
      </c>
      <c r="B203" s="3">
        <f>IFERROR(TRIM(CLEAN('Users (Old)'!$M203))+0,"")</f>
        <v>0</v>
      </c>
      <c r="C203" s="3">
        <f t="array" ref="C203">IFERROR(VALUE(TEXTJOIN("",TRUE,IFERROR(MID('Users (Old)'!$AD203,ROW(INDIRECT("1:20")),1)+0,""))),"")</f>
        <v>0</v>
      </c>
      <c r="D203" s="3">
        <f t="array" ref="D203">IFERROR(VALUE(TEXTJOIN("",TRUE,IFERROR(MID('Users (Old)'!$AE203,ROW(INDIRECT("1:20")),1)+0,""))),"")</f>
        <v>0</v>
      </c>
      <c r="E203" s="3">
        <f t="array" ref="E203">IFERROR(INDEX('Country Codes'!$D:$D,MATCH('Users (Old)'!$I203,'Country Codes'!$A:$A,0)),"")</f>
        <v>1</v>
      </c>
      <c r="F203" s="3">
        <f>IF('Users (Old)'!$C203="","",
IF(VALUE(LEFT('Users (Old)'!$C203,LEN('Users (Old)'!$E203)))='Users (Old)'!$E203,
     VALUE('Users (Old)'!$C203),
     VALUE(CONCAT('Users (Old)'!$E203,'Users (Old)'!$C203))))</f>
        <v>10</v>
      </c>
      <c r="G203" s="3">
        <f>IF('Users (Old)'!$D203="","",
      IF(VALUE(LEFT('Users (Old)'!$D203,LEN('Users (Old)'!$E203)))='Users (Old)'!$E203,
           VALUE('Users (Old)'!$D203),
           VALUE(CONCAT('Users (Old)'!$E203,'Users (Old)'!$D203))))</f>
        <v>10</v>
      </c>
      <c r="H203" s="32"/>
      <c r="I203" s="3" t="s">
        <v>166</v>
      </c>
      <c r="J203" s="32"/>
      <c r="K203" s="33"/>
      <c r="L203" s="33"/>
      <c r="M203" s="34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  <c r="CE203" s="33"/>
      <c r="CF203" s="33"/>
      <c r="CG203" s="33"/>
      <c r="CH203" s="33"/>
      <c r="CI203" s="33"/>
      <c r="CJ203" s="33"/>
      <c r="CK203" s="33"/>
      <c r="CL203" s="33"/>
      <c r="CM203" s="33"/>
      <c r="CN203" s="33"/>
      <c r="CO203" s="33"/>
      <c r="CP203" s="33"/>
      <c r="CQ203" s="33"/>
      <c r="CR203" s="33"/>
      <c r="CS203" s="33"/>
      <c r="CT203" s="33"/>
      <c r="CU203" s="33"/>
      <c r="CV203" s="33"/>
      <c r="CW203" s="33"/>
      <c r="CX203" s="33"/>
      <c r="CY203" s="33"/>
      <c r="CZ203" s="33"/>
      <c r="DA203" s="33"/>
      <c r="DB203" s="33"/>
      <c r="DC203" s="33"/>
    </row>
    <row r="204" ht="19.5" customHeight="1">
      <c r="A204" s="3">
        <f>IFERROR(TRIM(CLEAN('Users (Old)'!$L204))+0,"")</f>
        <v>0</v>
      </c>
      <c r="B204" s="3">
        <f>IFERROR(TRIM(CLEAN('Users (Old)'!$M204))+0,"")</f>
        <v>0</v>
      </c>
      <c r="C204" s="3">
        <f t="array" ref="C204">IFERROR(VALUE(TEXTJOIN("",TRUE,IFERROR(MID('Users (Old)'!$AD204,ROW(INDIRECT("1:20")),1)+0,""))),"")</f>
        <v>0</v>
      </c>
      <c r="D204" s="3">
        <f t="array" ref="D204">IFERROR(VALUE(TEXTJOIN("",TRUE,IFERROR(MID('Users (Old)'!$AE204,ROW(INDIRECT("1:20")),1)+0,""))),"")</f>
        <v>0</v>
      </c>
      <c r="E204" s="3">
        <f t="array" ref="E204">IFERROR(INDEX('Country Codes'!$D:$D,MATCH('Users (Old)'!$I204,'Country Codes'!$A:$A,0)),"")</f>
        <v>1</v>
      </c>
      <c r="F204" s="3">
        <f>IF('Users (Old)'!$C204="","",
IF(VALUE(LEFT('Users (Old)'!$C204,LEN('Users (Old)'!$E204)))='Users (Old)'!$E204,
     VALUE('Users (Old)'!$C204),
     VALUE(CONCAT('Users (Old)'!$E204,'Users (Old)'!$C204))))</f>
        <v>10</v>
      </c>
      <c r="G204" s="3">
        <f>IF('Users (Old)'!$D204="","",
      IF(VALUE(LEFT('Users (Old)'!$D204,LEN('Users (Old)'!$E204)))='Users (Old)'!$E204,
           VALUE('Users (Old)'!$D204),
           VALUE(CONCAT('Users (Old)'!$E204,'Users (Old)'!$D204))))</f>
        <v>10</v>
      </c>
      <c r="H204" s="32"/>
      <c r="I204" s="3" t="s">
        <v>166</v>
      </c>
      <c r="J204" s="32"/>
      <c r="K204" s="33"/>
      <c r="L204" s="33"/>
      <c r="M204" s="34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3"/>
      <c r="CG204" s="33"/>
      <c r="CH204" s="33"/>
      <c r="CI204" s="33"/>
      <c r="CJ204" s="33"/>
      <c r="CK204" s="33"/>
      <c r="CL204" s="33"/>
      <c r="CM204" s="33"/>
      <c r="CN204" s="33"/>
      <c r="CO204" s="33"/>
      <c r="CP204" s="33"/>
      <c r="CQ204" s="33"/>
      <c r="CR204" s="33"/>
      <c r="CS204" s="33"/>
      <c r="CT204" s="33"/>
      <c r="CU204" s="33"/>
      <c r="CV204" s="33"/>
      <c r="CW204" s="33"/>
      <c r="CX204" s="33"/>
      <c r="CY204" s="33"/>
      <c r="CZ204" s="33"/>
      <c r="DA204" s="33"/>
      <c r="DB204" s="33"/>
      <c r="DC204" s="33"/>
    </row>
    <row r="205" ht="19.5" customHeight="1">
      <c r="A205" s="3">
        <f>IFERROR(TRIM(CLEAN('Users (Old)'!$L205))+0,"")</f>
        <v>0</v>
      </c>
      <c r="B205" s="3">
        <f>IFERROR(TRIM(CLEAN('Users (Old)'!$M205))+0,"")</f>
        <v>0</v>
      </c>
      <c r="C205" s="3">
        <f t="array" ref="C205">IFERROR(VALUE(TEXTJOIN("",TRUE,IFERROR(MID('Users (Old)'!$AD205,ROW(INDIRECT("1:20")),1)+0,""))),"")</f>
        <v>0</v>
      </c>
      <c r="D205" s="3">
        <f t="array" ref="D205">IFERROR(VALUE(TEXTJOIN("",TRUE,IFERROR(MID('Users (Old)'!$AE205,ROW(INDIRECT("1:20")),1)+0,""))),"")</f>
        <v>0</v>
      </c>
      <c r="E205" s="3">
        <f t="array" ref="E205">IFERROR(INDEX('Country Codes'!$D:$D,MATCH('Users (Old)'!$I205,'Country Codes'!$A:$A,0)),"")</f>
        <v>1</v>
      </c>
      <c r="F205" s="3">
        <f>IF('Users (Old)'!$C205="","",
IF(VALUE(LEFT('Users (Old)'!$C205,LEN('Users (Old)'!$E205)))='Users (Old)'!$E205,
     VALUE('Users (Old)'!$C205),
     VALUE(CONCAT('Users (Old)'!$E205,'Users (Old)'!$C205))))</f>
        <v>10</v>
      </c>
      <c r="G205" s="3">
        <f>IF('Users (Old)'!$D205="","",
      IF(VALUE(LEFT('Users (Old)'!$D205,LEN('Users (Old)'!$E205)))='Users (Old)'!$E205,
           VALUE('Users (Old)'!$D205),
           VALUE(CONCAT('Users (Old)'!$E205,'Users (Old)'!$D205))))</f>
        <v>10</v>
      </c>
      <c r="H205" s="32"/>
      <c r="I205" s="3" t="s">
        <v>166</v>
      </c>
      <c r="J205" s="32"/>
      <c r="K205" s="33"/>
      <c r="L205" s="33"/>
      <c r="M205" s="37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33"/>
      <c r="CG205" s="33"/>
      <c r="CH205" s="33"/>
      <c r="CI205" s="33"/>
      <c r="CJ205" s="33"/>
      <c r="CK205" s="33"/>
      <c r="CL205" s="33"/>
      <c r="CM205" s="33"/>
      <c r="CN205" s="33"/>
      <c r="CO205" s="33"/>
      <c r="CP205" s="33"/>
      <c r="CQ205" s="33"/>
      <c r="CR205" s="33"/>
      <c r="CS205" s="33"/>
      <c r="CT205" s="33"/>
      <c r="CU205" s="33"/>
      <c r="CV205" s="33"/>
      <c r="CW205" s="33"/>
      <c r="CX205" s="33"/>
      <c r="CY205" s="33"/>
      <c r="CZ205" s="33"/>
      <c r="DA205" s="33"/>
      <c r="DB205" s="33"/>
      <c r="DC205" s="33"/>
    </row>
    <row r="206" ht="19.5" customHeight="1">
      <c r="A206" s="3">
        <f>IFERROR(TRIM(CLEAN('Users (Old)'!$L206))+0,"")</f>
        <v>0</v>
      </c>
      <c r="B206" s="3">
        <f>IFERROR(TRIM(CLEAN('Users (Old)'!$M206))+0,"")</f>
        <v>0</v>
      </c>
      <c r="C206" s="3">
        <f t="array" ref="C206">IFERROR(VALUE(TEXTJOIN("",TRUE,IFERROR(MID('Users (Old)'!$AD206,ROW(INDIRECT("1:20")),1)+0,""))),"")</f>
        <v>0</v>
      </c>
      <c r="D206" s="3">
        <f t="array" ref="D206">IFERROR(VALUE(TEXTJOIN("",TRUE,IFERROR(MID('Users (Old)'!$AE206,ROW(INDIRECT("1:20")),1)+0,""))),"")</f>
        <v>0</v>
      </c>
      <c r="E206" s="3">
        <f t="array" ref="E206">IFERROR(INDEX('Country Codes'!$D:$D,MATCH('Users (Old)'!$I206,'Country Codes'!$A:$A,0)),"")</f>
        <v>1</v>
      </c>
      <c r="F206" s="3">
        <f>IF('Users (Old)'!$C206="","",
IF(VALUE(LEFT('Users (Old)'!$C206,LEN('Users (Old)'!$E206)))='Users (Old)'!$E206,
     VALUE('Users (Old)'!$C206),
     VALUE(CONCAT('Users (Old)'!$E206,'Users (Old)'!$C206))))</f>
        <v>10</v>
      </c>
      <c r="G206" s="3">
        <f>IF('Users (Old)'!$D206="","",
      IF(VALUE(LEFT('Users (Old)'!$D206,LEN('Users (Old)'!$E206)))='Users (Old)'!$E206,
           VALUE('Users (Old)'!$D206),
           VALUE(CONCAT('Users (Old)'!$E206,'Users (Old)'!$D206))))</f>
        <v>10</v>
      </c>
      <c r="H206" s="32"/>
      <c r="I206" s="3" t="s">
        <v>166</v>
      </c>
      <c r="J206" s="32"/>
      <c r="K206" s="33"/>
      <c r="L206" s="33"/>
      <c r="M206" s="34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  <c r="CE206" s="33"/>
      <c r="CF206" s="33"/>
      <c r="CG206" s="33"/>
      <c r="CH206" s="33"/>
      <c r="CI206" s="33"/>
      <c r="CJ206" s="33"/>
      <c r="CK206" s="33"/>
      <c r="CL206" s="33"/>
      <c r="CM206" s="33"/>
      <c r="CN206" s="33"/>
      <c r="CO206" s="33"/>
      <c r="CP206" s="33"/>
      <c r="CQ206" s="33"/>
      <c r="CR206" s="33"/>
      <c r="CS206" s="33"/>
      <c r="CT206" s="33"/>
      <c r="CU206" s="33"/>
      <c r="CV206" s="33"/>
      <c r="CW206" s="33"/>
      <c r="CX206" s="33"/>
      <c r="CY206" s="33"/>
      <c r="CZ206" s="33"/>
      <c r="DA206" s="33"/>
      <c r="DB206" s="33"/>
      <c r="DC206" s="33"/>
    </row>
    <row r="207" ht="19.5" customHeight="1">
      <c r="A207" s="3">
        <f>IFERROR(TRIM(CLEAN('Users (Old)'!$L207))+0,"")</f>
        <v>0</v>
      </c>
      <c r="B207" s="3">
        <f>IFERROR(TRIM(CLEAN('Users (Old)'!$M207))+0,"")</f>
        <v>0</v>
      </c>
      <c r="C207" s="3">
        <f t="array" ref="C207">IFERROR(VALUE(TEXTJOIN("",TRUE,IFERROR(MID('Users (Old)'!$AD207,ROW(INDIRECT("1:20")),1)+0,""))),"")</f>
        <v>0</v>
      </c>
      <c r="D207" s="3">
        <f t="array" ref="D207">IFERROR(VALUE(TEXTJOIN("",TRUE,IFERROR(MID('Users (Old)'!$AE207,ROW(INDIRECT("1:20")),1)+0,""))),"")</f>
        <v>0</v>
      </c>
      <c r="E207" s="3">
        <f t="array" ref="E207">IFERROR(INDEX('Country Codes'!$D:$D,MATCH('Users (Old)'!$I207,'Country Codes'!$A:$A,0)),"")</f>
        <v>1</v>
      </c>
      <c r="F207" s="3">
        <f>IF('Users (Old)'!$C207="","",
IF(VALUE(LEFT('Users (Old)'!$C207,LEN('Users (Old)'!$E207)))='Users (Old)'!$E207,
     VALUE('Users (Old)'!$C207),
     VALUE(CONCAT('Users (Old)'!$E207,'Users (Old)'!$C207))))</f>
        <v>10</v>
      </c>
      <c r="G207" s="3">
        <f>IF('Users (Old)'!$D207="","",
      IF(VALUE(LEFT('Users (Old)'!$D207,LEN('Users (Old)'!$E207)))='Users (Old)'!$E207,
           VALUE('Users (Old)'!$D207),
           VALUE(CONCAT('Users (Old)'!$E207,'Users (Old)'!$D207))))</f>
        <v>10</v>
      </c>
      <c r="H207" s="32"/>
      <c r="I207" s="3" t="s">
        <v>166</v>
      </c>
      <c r="J207" s="32"/>
      <c r="K207" s="33"/>
      <c r="L207" s="33"/>
      <c r="M207" s="34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5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33"/>
      <c r="CG207" s="33"/>
      <c r="CH207" s="33"/>
      <c r="CI207" s="33"/>
      <c r="CJ207" s="33"/>
      <c r="CK207" s="33"/>
      <c r="CL207" s="33"/>
      <c r="CM207" s="33"/>
      <c r="CN207" s="33"/>
      <c r="CO207" s="33"/>
      <c r="CP207" s="33"/>
      <c r="CQ207" s="33"/>
      <c r="CR207" s="33"/>
      <c r="CS207" s="33"/>
      <c r="CT207" s="33"/>
      <c r="CU207" s="33"/>
      <c r="CV207" s="33"/>
      <c r="CW207" s="33"/>
      <c r="CX207" s="33"/>
      <c r="CY207" s="33"/>
      <c r="CZ207" s="33"/>
      <c r="DA207" s="33"/>
      <c r="DB207" s="33"/>
      <c r="DC207" s="33"/>
    </row>
    <row r="208" ht="19.5" customHeight="1">
      <c r="A208" s="3">
        <f>IFERROR(TRIM(CLEAN('Users (Old)'!$L208))+0,"")</f>
        <v>0</v>
      </c>
      <c r="B208" s="3">
        <f>IFERROR(TRIM(CLEAN('Users (Old)'!$M208))+0,"")</f>
        <v>0</v>
      </c>
      <c r="C208" s="3">
        <f t="array" ref="C208">IFERROR(VALUE(TEXTJOIN("",TRUE,IFERROR(MID('Users (Old)'!$AD208,ROW(INDIRECT("1:20")),1)+0,""))),"")</f>
        <v>0</v>
      </c>
      <c r="D208" s="3">
        <f t="array" ref="D208">IFERROR(VALUE(TEXTJOIN("",TRUE,IFERROR(MID('Users (Old)'!$AE208,ROW(INDIRECT("1:20")),1)+0,""))),"")</f>
        <v>0</v>
      </c>
      <c r="E208" s="3">
        <f t="array" ref="E208">IFERROR(INDEX('Country Codes'!$D:$D,MATCH('Users (Old)'!$I208,'Country Codes'!$A:$A,0)),"")</f>
        <v>1</v>
      </c>
      <c r="F208" s="3">
        <f>IF('Users (Old)'!$C208="","",
IF(VALUE(LEFT('Users (Old)'!$C208,LEN('Users (Old)'!$E208)))='Users (Old)'!$E208,
     VALUE('Users (Old)'!$C208),
     VALUE(CONCAT('Users (Old)'!$E208,'Users (Old)'!$C208))))</f>
        <v>10</v>
      </c>
      <c r="G208" s="3">
        <f>IF('Users (Old)'!$D208="","",
      IF(VALUE(LEFT('Users (Old)'!$D208,LEN('Users (Old)'!$E208)))='Users (Old)'!$E208,
           VALUE('Users (Old)'!$D208),
           VALUE(CONCAT('Users (Old)'!$E208,'Users (Old)'!$D208))))</f>
        <v>10</v>
      </c>
      <c r="H208" s="32"/>
      <c r="I208" s="3" t="s">
        <v>166</v>
      </c>
      <c r="J208" s="32"/>
      <c r="K208" s="33"/>
      <c r="L208" s="33"/>
      <c r="M208" s="34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33"/>
      <c r="CG208" s="33"/>
      <c r="CH208" s="33"/>
      <c r="CI208" s="33"/>
      <c r="CJ208" s="33"/>
      <c r="CK208" s="33"/>
      <c r="CL208" s="33"/>
      <c r="CM208" s="33"/>
      <c r="CN208" s="33"/>
      <c r="CO208" s="33"/>
      <c r="CP208" s="33"/>
      <c r="CQ208" s="33"/>
      <c r="CR208" s="33"/>
      <c r="CS208" s="33"/>
      <c r="CT208" s="33"/>
      <c r="CU208" s="33"/>
      <c r="CV208" s="33"/>
      <c r="CW208" s="33"/>
      <c r="CX208" s="33"/>
      <c r="CY208" s="33"/>
      <c r="CZ208" s="33"/>
      <c r="DA208" s="33"/>
      <c r="DB208" s="33"/>
      <c r="DC208" s="33"/>
    </row>
    <row r="209" ht="19.5" customHeight="1">
      <c r="A209" s="3">
        <f>IFERROR(TRIM(CLEAN('Users (Old)'!$L209))+0,"")</f>
        <v>0</v>
      </c>
      <c r="B209" s="3">
        <f>IFERROR(TRIM(CLEAN('Users (Old)'!$M209))+0,"")</f>
        <v>0</v>
      </c>
      <c r="C209" s="3">
        <f t="array" ref="C209">IFERROR(VALUE(TEXTJOIN("",TRUE,IFERROR(MID('Users (Old)'!$AD209,ROW(INDIRECT("1:20")),1)+0,""))),"")</f>
        <v>0</v>
      </c>
      <c r="D209" s="3">
        <f t="array" ref="D209">IFERROR(VALUE(TEXTJOIN("",TRUE,IFERROR(MID('Users (Old)'!$AE209,ROW(INDIRECT("1:20")),1)+0,""))),"")</f>
        <v>0</v>
      </c>
      <c r="E209" s="3">
        <f t="array" ref="E209">IFERROR(INDEX('Country Codes'!$D:$D,MATCH('Users (Old)'!$I209,'Country Codes'!$A:$A,0)),"")</f>
        <v>1</v>
      </c>
      <c r="F209" s="3">
        <f>IF('Users (Old)'!$C209="","",
IF(VALUE(LEFT('Users (Old)'!$C209,LEN('Users (Old)'!$E209)))='Users (Old)'!$E209,
     VALUE('Users (Old)'!$C209),
     VALUE(CONCAT('Users (Old)'!$E209,'Users (Old)'!$C209))))</f>
        <v>10</v>
      </c>
      <c r="G209" s="3">
        <f>IF('Users (Old)'!$D209="","",
      IF(VALUE(LEFT('Users (Old)'!$D209,LEN('Users (Old)'!$E209)))='Users (Old)'!$E209,
           VALUE('Users (Old)'!$D209),
           VALUE(CONCAT('Users (Old)'!$E209,'Users (Old)'!$D209))))</f>
        <v>10</v>
      </c>
      <c r="H209" s="32"/>
      <c r="I209" s="3" t="s">
        <v>166</v>
      </c>
      <c r="J209" s="32"/>
      <c r="K209" s="33"/>
      <c r="L209" s="33"/>
      <c r="M209" s="34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33"/>
      <c r="CG209" s="33"/>
      <c r="CH209" s="33"/>
      <c r="CI209" s="33"/>
      <c r="CJ209" s="33"/>
      <c r="CK209" s="33"/>
      <c r="CL209" s="33"/>
      <c r="CM209" s="33"/>
      <c r="CN209" s="33"/>
      <c r="CO209" s="33"/>
      <c r="CP209" s="33"/>
      <c r="CQ209" s="33"/>
      <c r="CR209" s="33"/>
      <c r="CS209" s="33"/>
      <c r="CT209" s="33"/>
      <c r="CU209" s="33"/>
      <c r="CV209" s="33"/>
      <c r="CW209" s="33"/>
      <c r="CX209" s="33"/>
      <c r="CY209" s="33"/>
      <c r="CZ209" s="33"/>
      <c r="DA209" s="33"/>
      <c r="DB209" s="33"/>
      <c r="DC209" s="33"/>
    </row>
    <row r="210" ht="19.5" customHeight="1">
      <c r="A210" s="3">
        <f>IFERROR(TRIM(CLEAN('Users (Old)'!$L210))+0,"")</f>
        <v>0</v>
      </c>
      <c r="B210" s="3">
        <f>IFERROR(TRIM(CLEAN('Users (Old)'!$M210))+0,"")</f>
        <v>0</v>
      </c>
      <c r="C210" s="3">
        <f t="array" ref="C210">IFERROR(VALUE(TEXTJOIN("",TRUE,IFERROR(MID('Users (Old)'!$AD210,ROW(INDIRECT("1:20")),1)+0,""))),"")</f>
        <v>0</v>
      </c>
      <c r="D210" s="3">
        <f t="array" ref="D210">IFERROR(VALUE(TEXTJOIN("",TRUE,IFERROR(MID('Users (Old)'!$AE210,ROW(INDIRECT("1:20")),1)+0,""))),"")</f>
        <v>0</v>
      </c>
      <c r="E210" s="3">
        <f t="array" ref="E210">IFERROR(INDEX('Country Codes'!$D:$D,MATCH('Users (Old)'!$I210,'Country Codes'!$A:$A,0)),"")</f>
        <v>1</v>
      </c>
      <c r="F210" s="3">
        <f>IF('Users (Old)'!$C210="","",
IF(VALUE(LEFT('Users (Old)'!$C210,LEN('Users (Old)'!$E210)))='Users (Old)'!$E210,
     VALUE('Users (Old)'!$C210),
     VALUE(CONCAT('Users (Old)'!$E210,'Users (Old)'!$C210))))</f>
        <v>10</v>
      </c>
      <c r="G210" s="3">
        <f>IF('Users (Old)'!$D210="","",
      IF(VALUE(LEFT('Users (Old)'!$D210,LEN('Users (Old)'!$E210)))='Users (Old)'!$E210,
           VALUE('Users (Old)'!$D210),
           VALUE(CONCAT('Users (Old)'!$E210,'Users (Old)'!$D210))))</f>
        <v>10</v>
      </c>
      <c r="H210" s="32"/>
      <c r="I210" s="3" t="s">
        <v>166</v>
      </c>
      <c r="J210" s="32"/>
      <c r="K210" s="33"/>
      <c r="L210" s="33"/>
      <c r="M210" s="34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33"/>
      <c r="CG210" s="33"/>
      <c r="CH210" s="33"/>
      <c r="CI210" s="33"/>
      <c r="CJ210" s="33"/>
      <c r="CK210" s="33"/>
      <c r="CL210" s="33"/>
      <c r="CM210" s="33"/>
      <c r="CN210" s="33"/>
      <c r="CO210" s="33"/>
      <c r="CP210" s="33"/>
      <c r="CQ210" s="33"/>
      <c r="CR210" s="33"/>
      <c r="CS210" s="35"/>
      <c r="CT210" s="33"/>
      <c r="CU210" s="33"/>
      <c r="CV210" s="33"/>
      <c r="CW210" s="33"/>
      <c r="CX210" s="33"/>
      <c r="CY210" s="33"/>
      <c r="CZ210" s="33"/>
      <c r="DA210" s="33"/>
      <c r="DB210" s="33"/>
      <c r="DC210" s="33"/>
    </row>
    <row r="211" ht="19.5" customHeight="1">
      <c r="A211" s="3">
        <f>IFERROR(TRIM(CLEAN('Users (Old)'!$L211))+0,"")</f>
        <v>0</v>
      </c>
      <c r="B211" s="3">
        <f>IFERROR(TRIM(CLEAN('Users (Old)'!$M211))+0,"")</f>
        <v>0</v>
      </c>
      <c r="C211" s="3">
        <f t="array" ref="C211">IFERROR(VALUE(TEXTJOIN("",TRUE,IFERROR(MID('Users (Old)'!$AD211,ROW(INDIRECT("1:20")),1)+0,""))),"")</f>
        <v>0</v>
      </c>
      <c r="D211" s="3">
        <f t="array" ref="D211">IFERROR(VALUE(TEXTJOIN("",TRUE,IFERROR(MID('Users (Old)'!$AE211,ROW(INDIRECT("1:20")),1)+0,""))),"")</f>
        <v>0</v>
      </c>
      <c r="E211" s="3">
        <f t="array" ref="E211">IFERROR(INDEX('Country Codes'!$D:$D,MATCH('Users (Old)'!$I211,'Country Codes'!$A:$A,0)),"")</f>
        <v>1</v>
      </c>
      <c r="F211" s="3">
        <f>IF('Users (Old)'!$C211="","",
IF(VALUE(LEFT('Users (Old)'!$C211,LEN('Users (Old)'!$E211)))='Users (Old)'!$E211,
     VALUE('Users (Old)'!$C211),
     VALUE(CONCAT('Users (Old)'!$E211,'Users (Old)'!$C211))))</f>
        <v>10</v>
      </c>
      <c r="G211" s="3">
        <f>IF('Users (Old)'!$D211="","",
      IF(VALUE(LEFT('Users (Old)'!$D211,LEN('Users (Old)'!$E211)))='Users (Old)'!$E211,
           VALUE('Users (Old)'!$D211),
           VALUE(CONCAT('Users (Old)'!$E211,'Users (Old)'!$D211))))</f>
        <v>10</v>
      </c>
      <c r="H211" s="32"/>
      <c r="I211" s="3" t="s">
        <v>166</v>
      </c>
      <c r="J211" s="32"/>
      <c r="K211" s="33"/>
      <c r="L211" s="33"/>
      <c r="M211" s="34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33"/>
      <c r="CG211" s="33"/>
      <c r="CH211" s="33"/>
      <c r="CI211" s="33"/>
      <c r="CJ211" s="33"/>
      <c r="CK211" s="33"/>
      <c r="CL211" s="33"/>
      <c r="CM211" s="33"/>
      <c r="CN211" s="33"/>
      <c r="CO211" s="33"/>
      <c r="CP211" s="33"/>
      <c r="CQ211" s="33"/>
      <c r="CR211" s="33"/>
      <c r="CS211" s="35"/>
      <c r="CT211" s="33"/>
      <c r="CU211" s="33"/>
      <c r="CV211" s="33"/>
      <c r="CW211" s="33"/>
      <c r="CX211" s="33"/>
      <c r="CY211" s="33"/>
      <c r="CZ211" s="33"/>
      <c r="DA211" s="33"/>
      <c r="DB211" s="33"/>
      <c r="DC211" s="33"/>
    </row>
    <row r="212" ht="19.5" customHeight="1">
      <c r="A212" s="3">
        <f>IFERROR(TRIM(CLEAN('Users (Old)'!$L212))+0,"")</f>
        <v>0</v>
      </c>
      <c r="B212" s="3">
        <f>IFERROR(TRIM(CLEAN('Users (Old)'!$M212))+0,"")</f>
        <v>0</v>
      </c>
      <c r="C212" s="3">
        <f t="array" ref="C212">IFERROR(VALUE(TEXTJOIN("",TRUE,IFERROR(MID('Users (Old)'!$AD212,ROW(INDIRECT("1:20")),1)+0,""))),"")</f>
        <v>0</v>
      </c>
      <c r="D212" s="3">
        <f t="array" ref="D212">IFERROR(VALUE(TEXTJOIN("",TRUE,IFERROR(MID('Users (Old)'!$AE212,ROW(INDIRECT("1:20")),1)+0,""))),"")</f>
        <v>0</v>
      </c>
      <c r="E212" s="3">
        <f t="array" ref="E212">IFERROR(INDEX('Country Codes'!$D:$D,MATCH('Users (Old)'!$I212,'Country Codes'!$A:$A,0)),"")</f>
        <v>1</v>
      </c>
      <c r="F212" s="3">
        <f>IF('Users (Old)'!$C212="","",
IF(VALUE(LEFT('Users (Old)'!$C212,LEN('Users (Old)'!$E212)))='Users (Old)'!$E212,
     VALUE('Users (Old)'!$C212),
     VALUE(CONCAT('Users (Old)'!$E212,'Users (Old)'!$C212))))</f>
        <v>10</v>
      </c>
      <c r="G212" s="3">
        <f>IF('Users (Old)'!$D212="","",
      IF(VALUE(LEFT('Users (Old)'!$D212,LEN('Users (Old)'!$E212)))='Users (Old)'!$E212,
           VALUE('Users (Old)'!$D212),
           VALUE(CONCAT('Users (Old)'!$E212,'Users (Old)'!$D212))))</f>
        <v>10</v>
      </c>
      <c r="H212" s="32"/>
      <c r="I212" s="3" t="s">
        <v>166</v>
      </c>
      <c r="J212" s="32"/>
      <c r="K212" s="33"/>
      <c r="L212" s="33"/>
      <c r="M212" s="34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33"/>
      <c r="CG212" s="33"/>
      <c r="CH212" s="33"/>
      <c r="CI212" s="33"/>
      <c r="CJ212" s="33"/>
      <c r="CK212" s="33"/>
      <c r="CL212" s="33"/>
      <c r="CM212" s="33"/>
      <c r="CN212" s="33"/>
      <c r="CO212" s="33"/>
      <c r="CP212" s="33"/>
      <c r="CQ212" s="33"/>
      <c r="CR212" s="33"/>
      <c r="CS212" s="33"/>
      <c r="CT212" s="33"/>
      <c r="CU212" s="33"/>
      <c r="CV212" s="33"/>
      <c r="CW212" s="33"/>
      <c r="CX212" s="33"/>
      <c r="CY212" s="33"/>
      <c r="CZ212" s="33"/>
      <c r="DA212" s="33"/>
      <c r="DB212" s="33"/>
      <c r="DC212" s="33"/>
    </row>
    <row r="213" ht="19.5" customHeight="1">
      <c r="A213" s="3">
        <f>IFERROR(TRIM(CLEAN('Users (Old)'!$L213))+0,"")</f>
        <v>0</v>
      </c>
      <c r="B213" s="3">
        <f>IFERROR(TRIM(CLEAN('Users (Old)'!$M213))+0,"")</f>
        <v>0</v>
      </c>
      <c r="C213" s="3">
        <f t="array" ref="C213">IFERROR(VALUE(TEXTJOIN("",TRUE,IFERROR(MID('Users (Old)'!$AD213,ROW(INDIRECT("1:20")),1)+0,""))),"")</f>
        <v>0</v>
      </c>
      <c r="D213" s="3">
        <f t="array" ref="D213">IFERROR(VALUE(TEXTJOIN("",TRUE,IFERROR(MID('Users (Old)'!$AE213,ROW(INDIRECT("1:20")),1)+0,""))),"")</f>
        <v>0</v>
      </c>
      <c r="E213" s="3">
        <f t="array" ref="E213">IFERROR(INDEX('Country Codes'!$D:$D,MATCH('Users (Old)'!$I213,'Country Codes'!$A:$A,0)),"")</f>
        <v>1</v>
      </c>
      <c r="F213" s="3">
        <f>IF('Users (Old)'!$C213="","",
IF(VALUE(LEFT('Users (Old)'!$C213,LEN('Users (Old)'!$E213)))='Users (Old)'!$E213,
     VALUE('Users (Old)'!$C213),
     VALUE(CONCAT('Users (Old)'!$E213,'Users (Old)'!$C213))))</f>
        <v>10</v>
      </c>
      <c r="G213" s="3">
        <f>IF('Users (Old)'!$D213="","",
      IF(VALUE(LEFT('Users (Old)'!$D213,LEN('Users (Old)'!$E213)))='Users (Old)'!$E213,
           VALUE('Users (Old)'!$D213),
           VALUE(CONCAT('Users (Old)'!$E213,'Users (Old)'!$D213))))</f>
        <v>10</v>
      </c>
      <c r="H213" s="32"/>
      <c r="I213" s="3" t="s">
        <v>166</v>
      </c>
      <c r="J213" s="32"/>
      <c r="K213" s="33"/>
      <c r="L213" s="33"/>
      <c r="M213" s="34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33"/>
      <c r="CG213" s="33"/>
      <c r="CH213" s="33"/>
      <c r="CI213" s="33"/>
      <c r="CJ213" s="33"/>
      <c r="CK213" s="33"/>
      <c r="CL213" s="33"/>
      <c r="CM213" s="33"/>
      <c r="CN213" s="33"/>
      <c r="CO213" s="33"/>
      <c r="CP213" s="33"/>
      <c r="CQ213" s="33"/>
      <c r="CR213" s="33"/>
      <c r="CS213" s="33"/>
      <c r="CT213" s="33"/>
      <c r="CU213" s="33"/>
      <c r="CV213" s="33"/>
      <c r="CW213" s="33"/>
      <c r="CX213" s="33"/>
      <c r="CY213" s="33"/>
      <c r="CZ213" s="33"/>
      <c r="DA213" s="33"/>
      <c r="DB213" s="33"/>
      <c r="DC213" s="33"/>
    </row>
    <row r="214" ht="19.5" customHeight="1">
      <c r="A214" s="3">
        <f>IFERROR(TRIM(CLEAN('Users (Old)'!$L214))+0,"")</f>
        <v>0</v>
      </c>
      <c r="B214" s="3">
        <f>IFERROR(TRIM(CLEAN('Users (Old)'!$M214))+0,"")</f>
        <v>0</v>
      </c>
      <c r="C214" s="3">
        <f t="array" ref="C214">IFERROR(VALUE(TEXTJOIN("",TRUE,IFERROR(MID('Users (Old)'!$AD214,ROW(INDIRECT("1:20")),1)+0,""))),"")</f>
        <v>0</v>
      </c>
      <c r="D214" s="3">
        <f t="array" ref="D214">IFERROR(VALUE(TEXTJOIN("",TRUE,IFERROR(MID('Users (Old)'!$AE214,ROW(INDIRECT("1:20")),1)+0,""))),"")</f>
        <v>0</v>
      </c>
      <c r="E214" s="3">
        <f t="array" ref="E214">IFERROR(INDEX('Country Codes'!$D:$D,MATCH('Users (Old)'!$I214,'Country Codes'!$A:$A,0)),"")</f>
        <v>1</v>
      </c>
      <c r="F214" s="3">
        <f>IF('Users (Old)'!$C214="","",
IF(VALUE(LEFT('Users (Old)'!$C214,LEN('Users (Old)'!$E214)))='Users (Old)'!$E214,
     VALUE('Users (Old)'!$C214),
     VALUE(CONCAT('Users (Old)'!$E214,'Users (Old)'!$C214))))</f>
        <v>10</v>
      </c>
      <c r="G214" s="3">
        <f>IF('Users (Old)'!$D214="","",
      IF(VALUE(LEFT('Users (Old)'!$D214,LEN('Users (Old)'!$E214)))='Users (Old)'!$E214,
           VALUE('Users (Old)'!$D214),
           VALUE(CONCAT('Users (Old)'!$E214,'Users (Old)'!$D214))))</f>
        <v>10</v>
      </c>
      <c r="H214" s="32"/>
      <c r="I214" s="3" t="s">
        <v>166</v>
      </c>
      <c r="J214" s="32"/>
      <c r="K214" s="33"/>
      <c r="L214" s="33"/>
      <c r="M214" s="34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33"/>
      <c r="CG214" s="33"/>
      <c r="CH214" s="33"/>
      <c r="CI214" s="33"/>
      <c r="CJ214" s="33"/>
      <c r="CK214" s="33"/>
      <c r="CL214" s="33"/>
      <c r="CM214" s="33"/>
      <c r="CN214" s="33"/>
      <c r="CO214" s="33"/>
      <c r="CP214" s="33"/>
      <c r="CQ214" s="33"/>
      <c r="CR214" s="33"/>
      <c r="CS214" s="33"/>
      <c r="CT214" s="33"/>
      <c r="CU214" s="33"/>
      <c r="CV214" s="33"/>
      <c r="CW214" s="33"/>
      <c r="CX214" s="33"/>
      <c r="CY214" s="33"/>
      <c r="CZ214" s="33"/>
      <c r="DA214" s="33"/>
      <c r="DB214" s="33"/>
      <c r="DC214" s="33"/>
    </row>
    <row r="215" ht="19.5" customHeight="1">
      <c r="A215" s="3">
        <f>IFERROR(TRIM(CLEAN('Users (Old)'!$L215))+0,"")</f>
        <v>0</v>
      </c>
      <c r="B215" s="3">
        <f>IFERROR(TRIM(CLEAN('Users (Old)'!$M215))+0,"")</f>
        <v>0</v>
      </c>
      <c r="C215" s="3">
        <f t="array" ref="C215">IFERROR(VALUE(TEXTJOIN("",TRUE,IFERROR(MID('Users (Old)'!$AD215,ROW(INDIRECT("1:20")),1)+0,""))),"")</f>
        <v>0</v>
      </c>
      <c r="D215" s="3">
        <f t="array" ref="D215">IFERROR(VALUE(TEXTJOIN("",TRUE,IFERROR(MID('Users (Old)'!$AE215,ROW(INDIRECT("1:20")),1)+0,""))),"")</f>
        <v>0</v>
      </c>
      <c r="E215" s="3">
        <f t="array" ref="E215">IFERROR(INDEX('Country Codes'!$D:$D,MATCH('Users (Old)'!$I215,'Country Codes'!$A:$A,0)),"")</f>
        <v>1</v>
      </c>
      <c r="F215" s="3">
        <f>IF('Users (Old)'!$C215="","",
IF(VALUE(LEFT('Users (Old)'!$C215,LEN('Users (Old)'!$E215)))='Users (Old)'!$E215,
     VALUE('Users (Old)'!$C215),
     VALUE(CONCAT('Users (Old)'!$E215,'Users (Old)'!$C215))))</f>
        <v>10</v>
      </c>
      <c r="G215" s="3">
        <f>IF('Users (Old)'!$D215="","",
      IF(VALUE(LEFT('Users (Old)'!$D215,LEN('Users (Old)'!$E215)))='Users (Old)'!$E215,
           VALUE('Users (Old)'!$D215),
           VALUE(CONCAT('Users (Old)'!$E215,'Users (Old)'!$D215))))</f>
        <v>10</v>
      </c>
      <c r="H215" s="32"/>
      <c r="I215" s="3" t="s">
        <v>166</v>
      </c>
      <c r="J215" s="32"/>
      <c r="K215" s="33"/>
      <c r="L215" s="33"/>
      <c r="M215" s="34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5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  <c r="CG215" s="33"/>
      <c r="CH215" s="33"/>
      <c r="CI215" s="33"/>
      <c r="CJ215" s="33"/>
      <c r="CK215" s="33"/>
      <c r="CL215" s="33"/>
      <c r="CM215" s="33"/>
      <c r="CN215" s="33"/>
      <c r="CO215" s="33"/>
      <c r="CP215" s="33"/>
      <c r="CQ215" s="33"/>
      <c r="CR215" s="33"/>
      <c r="CS215" s="35"/>
      <c r="CT215" s="33"/>
      <c r="CU215" s="33"/>
      <c r="CV215" s="33"/>
      <c r="CW215" s="33"/>
      <c r="CX215" s="33"/>
      <c r="CY215" s="33"/>
      <c r="CZ215" s="33"/>
      <c r="DA215" s="33"/>
      <c r="DB215" s="33"/>
      <c r="DC215" s="33"/>
    </row>
    <row r="216" ht="19.5" customHeight="1">
      <c r="A216" s="3">
        <f>IFERROR(TRIM(CLEAN('Users (Old)'!$L216))+0,"")</f>
        <v>0</v>
      </c>
      <c r="B216" s="3">
        <f>IFERROR(TRIM(CLEAN('Users (Old)'!$M216))+0,"")</f>
        <v>0</v>
      </c>
      <c r="C216" s="3">
        <f t="array" ref="C216">IFERROR(VALUE(TEXTJOIN("",TRUE,IFERROR(MID('Users (Old)'!$AD216,ROW(INDIRECT("1:20")),1)+0,""))),"")</f>
        <v>0</v>
      </c>
      <c r="D216" s="3">
        <f t="array" ref="D216">IFERROR(VALUE(TEXTJOIN("",TRUE,IFERROR(MID('Users (Old)'!$AE216,ROW(INDIRECT("1:20")),1)+0,""))),"")</f>
        <v>0</v>
      </c>
      <c r="E216" s="3">
        <f t="array" ref="E216">IFERROR(INDEX('Country Codes'!$D:$D,MATCH('Users (Old)'!$I216,'Country Codes'!$A:$A,0)),"")</f>
        <v>1</v>
      </c>
      <c r="F216" s="3">
        <f>IF('Users (Old)'!$C216="","",
IF(VALUE(LEFT('Users (Old)'!$C216,LEN('Users (Old)'!$E216)))='Users (Old)'!$E216,
     VALUE('Users (Old)'!$C216),
     VALUE(CONCAT('Users (Old)'!$E216,'Users (Old)'!$C216))))</f>
        <v>10</v>
      </c>
      <c r="G216" s="3">
        <f>IF('Users (Old)'!$D216="","",
      IF(VALUE(LEFT('Users (Old)'!$D216,LEN('Users (Old)'!$E216)))='Users (Old)'!$E216,
           VALUE('Users (Old)'!$D216),
           VALUE(CONCAT('Users (Old)'!$E216,'Users (Old)'!$D216))))</f>
        <v>10</v>
      </c>
      <c r="H216" s="32"/>
      <c r="I216" s="3" t="s">
        <v>166</v>
      </c>
      <c r="J216" s="32"/>
      <c r="K216" s="33"/>
      <c r="L216" s="33"/>
      <c r="M216" s="34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  <c r="CE216" s="33"/>
      <c r="CF216" s="33"/>
      <c r="CG216" s="33"/>
      <c r="CH216" s="33"/>
      <c r="CI216" s="33"/>
      <c r="CJ216" s="33"/>
      <c r="CK216" s="33"/>
      <c r="CL216" s="33"/>
      <c r="CM216" s="33"/>
      <c r="CN216" s="33"/>
      <c r="CO216" s="33"/>
      <c r="CP216" s="33"/>
      <c r="CQ216" s="33"/>
      <c r="CR216" s="33"/>
      <c r="CS216" s="33"/>
      <c r="CT216" s="33"/>
      <c r="CU216" s="33"/>
      <c r="CV216" s="33"/>
      <c r="CW216" s="33"/>
      <c r="CX216" s="33"/>
      <c r="CY216" s="33"/>
      <c r="CZ216" s="33"/>
      <c r="DA216" s="33"/>
      <c r="DB216" s="33"/>
      <c r="DC216" s="33"/>
    </row>
    <row r="217" ht="19.5" customHeight="1">
      <c r="A217" s="3">
        <f>IFERROR(TRIM(CLEAN('Users (Old)'!$L217))+0,"")</f>
        <v>0</v>
      </c>
      <c r="B217" s="3">
        <f>IFERROR(TRIM(CLEAN('Users (Old)'!$M217))+0,"")</f>
        <v>0</v>
      </c>
      <c r="C217" s="3">
        <f t="array" ref="C217">IFERROR(VALUE(TEXTJOIN("",TRUE,IFERROR(MID('Users (Old)'!$AD217,ROW(INDIRECT("1:20")),1)+0,""))),"")</f>
        <v>0</v>
      </c>
      <c r="D217" s="3">
        <f t="array" ref="D217">IFERROR(VALUE(TEXTJOIN("",TRUE,IFERROR(MID('Users (Old)'!$AE217,ROW(INDIRECT("1:20")),1)+0,""))),"")</f>
        <v>0</v>
      </c>
      <c r="E217" s="3">
        <f t="array" ref="E217">IFERROR(INDEX('Country Codes'!$D:$D,MATCH('Users (Old)'!$I217,'Country Codes'!$A:$A,0)),"")</f>
        <v>1</v>
      </c>
      <c r="F217" s="3">
        <f>IF('Users (Old)'!$C217="","",
IF(VALUE(LEFT('Users (Old)'!$C217,LEN('Users (Old)'!$E217)))='Users (Old)'!$E217,
     VALUE('Users (Old)'!$C217),
     VALUE(CONCAT('Users (Old)'!$E217,'Users (Old)'!$C217))))</f>
        <v>10</v>
      </c>
      <c r="G217" s="3">
        <f>IF('Users (Old)'!$D217="","",
      IF(VALUE(LEFT('Users (Old)'!$D217,LEN('Users (Old)'!$E217)))='Users (Old)'!$E217,
           VALUE('Users (Old)'!$D217),
           VALUE(CONCAT('Users (Old)'!$E217,'Users (Old)'!$D217))))</f>
        <v>10</v>
      </c>
      <c r="H217" s="32"/>
      <c r="I217" s="3" t="s">
        <v>166</v>
      </c>
      <c r="J217" s="32"/>
      <c r="K217" s="33"/>
      <c r="L217" s="33"/>
      <c r="M217" s="34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  <c r="CE217" s="33"/>
      <c r="CF217" s="33"/>
      <c r="CG217" s="33"/>
      <c r="CH217" s="33"/>
      <c r="CI217" s="33"/>
      <c r="CJ217" s="33"/>
      <c r="CK217" s="33"/>
      <c r="CL217" s="33"/>
      <c r="CM217" s="33"/>
      <c r="CN217" s="33"/>
      <c r="CO217" s="33"/>
      <c r="CP217" s="33"/>
      <c r="CQ217" s="33"/>
      <c r="CR217" s="33"/>
      <c r="CS217" s="33"/>
      <c r="CT217" s="33"/>
      <c r="CU217" s="33"/>
      <c r="CV217" s="33"/>
      <c r="CW217" s="33"/>
      <c r="CX217" s="33"/>
      <c r="CY217" s="33"/>
      <c r="CZ217" s="33"/>
      <c r="DA217" s="33"/>
      <c r="DB217" s="33"/>
      <c r="DC217" s="33"/>
    </row>
    <row r="218" ht="19.5" customHeight="1">
      <c r="A218" s="3">
        <f>IFERROR(TRIM(CLEAN('Users (Old)'!$L218))+0,"")</f>
        <v>0</v>
      </c>
      <c r="B218" s="3">
        <f>IFERROR(TRIM(CLEAN('Users (Old)'!$M218))+0,"")</f>
        <v>0</v>
      </c>
      <c r="C218" s="3">
        <f t="array" ref="C218">IFERROR(VALUE(TEXTJOIN("",TRUE,IFERROR(MID('Users (Old)'!$AD218,ROW(INDIRECT("1:20")),1)+0,""))),"")</f>
        <v>0</v>
      </c>
      <c r="D218" s="3">
        <f t="array" ref="D218">IFERROR(VALUE(TEXTJOIN("",TRUE,IFERROR(MID('Users (Old)'!$AE218,ROW(INDIRECT("1:20")),1)+0,""))),"")</f>
        <v>0</v>
      </c>
      <c r="E218" s="3">
        <f t="array" ref="E218">IFERROR(INDEX('Country Codes'!$D:$D,MATCH('Users (Old)'!$I218,'Country Codes'!$A:$A,0)),"")</f>
        <v>1</v>
      </c>
      <c r="F218" s="3">
        <f>IF('Users (Old)'!$C218="","",
IF(VALUE(LEFT('Users (Old)'!$C218,LEN('Users (Old)'!$E218)))='Users (Old)'!$E218,
     VALUE('Users (Old)'!$C218),
     VALUE(CONCAT('Users (Old)'!$E218,'Users (Old)'!$C218))))</f>
        <v>10</v>
      </c>
      <c r="G218" s="3">
        <f>IF('Users (Old)'!$D218="","",
      IF(VALUE(LEFT('Users (Old)'!$D218,LEN('Users (Old)'!$E218)))='Users (Old)'!$E218,
           VALUE('Users (Old)'!$D218),
           VALUE(CONCAT('Users (Old)'!$E218,'Users (Old)'!$D218))))</f>
        <v>10</v>
      </c>
      <c r="H218" s="32"/>
      <c r="I218" s="3" t="s">
        <v>166</v>
      </c>
      <c r="J218" s="32"/>
      <c r="K218" s="33"/>
      <c r="L218" s="33"/>
      <c r="M218" s="34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  <c r="CE218" s="33"/>
      <c r="CF218" s="33"/>
      <c r="CG218" s="33"/>
      <c r="CH218" s="33"/>
      <c r="CI218" s="33"/>
      <c r="CJ218" s="33"/>
      <c r="CK218" s="33"/>
      <c r="CL218" s="33"/>
      <c r="CM218" s="33"/>
      <c r="CN218" s="33"/>
      <c r="CO218" s="33"/>
      <c r="CP218" s="33"/>
      <c r="CQ218" s="33"/>
      <c r="CR218" s="33"/>
      <c r="CS218" s="33"/>
      <c r="CT218" s="33"/>
      <c r="CU218" s="33"/>
      <c r="CV218" s="33"/>
      <c r="CW218" s="33"/>
      <c r="CX218" s="33"/>
      <c r="CY218" s="33"/>
      <c r="CZ218" s="33"/>
      <c r="DA218" s="33"/>
      <c r="DB218" s="33"/>
      <c r="DC218" s="33"/>
    </row>
    <row r="219" ht="19.5" customHeight="1">
      <c r="A219" s="3">
        <f>IFERROR(TRIM(CLEAN('Users (Old)'!$L219))+0,"")</f>
        <v>0</v>
      </c>
      <c r="B219" s="3">
        <f>IFERROR(TRIM(CLEAN('Users (Old)'!$M219))+0,"")</f>
        <v>0</v>
      </c>
      <c r="C219" s="3">
        <f t="array" ref="C219">IFERROR(VALUE(TEXTJOIN("",TRUE,IFERROR(MID('Users (Old)'!$AD219,ROW(INDIRECT("1:20")),1)+0,""))),"")</f>
        <v>0</v>
      </c>
      <c r="D219" s="3">
        <f t="array" ref="D219">IFERROR(VALUE(TEXTJOIN("",TRUE,IFERROR(MID('Users (Old)'!$AE219,ROW(INDIRECT("1:20")),1)+0,""))),"")</f>
        <v>0</v>
      </c>
      <c r="E219" s="3">
        <f t="array" ref="E219">IFERROR(INDEX('Country Codes'!$D:$D,MATCH('Users (Old)'!$I219,'Country Codes'!$A:$A,0)),"")</f>
        <v>1</v>
      </c>
      <c r="F219" s="3">
        <f>IF('Users (Old)'!$C219="","",
IF(VALUE(LEFT('Users (Old)'!$C219,LEN('Users (Old)'!$E219)))='Users (Old)'!$E219,
     VALUE('Users (Old)'!$C219),
     VALUE(CONCAT('Users (Old)'!$E219,'Users (Old)'!$C219))))</f>
        <v>10</v>
      </c>
      <c r="G219" s="3">
        <f>IF('Users (Old)'!$D219="","",
      IF(VALUE(LEFT('Users (Old)'!$D219,LEN('Users (Old)'!$E219)))='Users (Old)'!$E219,
           VALUE('Users (Old)'!$D219),
           VALUE(CONCAT('Users (Old)'!$E219,'Users (Old)'!$D219))))</f>
        <v>10</v>
      </c>
      <c r="H219" s="32"/>
      <c r="I219" s="3" t="s">
        <v>166</v>
      </c>
      <c r="J219" s="32"/>
      <c r="K219" s="33"/>
      <c r="L219" s="33"/>
      <c r="M219" s="34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  <c r="CE219" s="33"/>
      <c r="CF219" s="33"/>
      <c r="CG219" s="33"/>
      <c r="CH219" s="33"/>
      <c r="CI219" s="33"/>
      <c r="CJ219" s="33"/>
      <c r="CK219" s="33"/>
      <c r="CL219" s="33"/>
      <c r="CM219" s="33"/>
      <c r="CN219" s="33"/>
      <c r="CO219" s="33"/>
      <c r="CP219" s="33"/>
      <c r="CQ219" s="33"/>
      <c r="CR219" s="33"/>
      <c r="CS219" s="33"/>
      <c r="CT219" s="33"/>
      <c r="CU219" s="33"/>
      <c r="CV219" s="33"/>
      <c r="CW219" s="33"/>
      <c r="CX219" s="33"/>
      <c r="CY219" s="33"/>
      <c r="CZ219" s="33"/>
      <c r="DA219" s="33"/>
      <c r="DB219" s="33"/>
      <c r="DC219" s="33"/>
    </row>
    <row r="220" ht="19.5" customHeight="1">
      <c r="A220" s="3">
        <f>IFERROR(TRIM(CLEAN('Users (Old)'!$L220))+0,"")</f>
        <v>0</v>
      </c>
      <c r="B220" s="3">
        <f>IFERROR(TRIM(CLEAN('Users (Old)'!$M220))+0,"")</f>
        <v>0</v>
      </c>
      <c r="C220" s="3">
        <f t="array" ref="C220">IFERROR(VALUE(TEXTJOIN("",TRUE,IFERROR(MID('Users (Old)'!$AD220,ROW(INDIRECT("1:20")),1)+0,""))),"")</f>
        <v>0</v>
      </c>
      <c r="D220" s="3">
        <f t="array" ref="D220">IFERROR(VALUE(TEXTJOIN("",TRUE,IFERROR(MID('Users (Old)'!$AE220,ROW(INDIRECT("1:20")),1)+0,""))),"")</f>
        <v>0</v>
      </c>
      <c r="E220" s="3">
        <f t="array" ref="E220">IFERROR(INDEX('Country Codes'!$D:$D,MATCH('Users (Old)'!$I220,'Country Codes'!$A:$A,0)),"")</f>
        <v>1</v>
      </c>
      <c r="F220" s="3">
        <f>IF('Users (Old)'!$C220="","",
IF(VALUE(LEFT('Users (Old)'!$C220,LEN('Users (Old)'!$E220)))='Users (Old)'!$E220,
     VALUE('Users (Old)'!$C220),
     VALUE(CONCAT('Users (Old)'!$E220,'Users (Old)'!$C220))))</f>
        <v>10</v>
      </c>
      <c r="G220" s="3">
        <f>IF('Users (Old)'!$D220="","",
      IF(VALUE(LEFT('Users (Old)'!$D220,LEN('Users (Old)'!$E220)))='Users (Old)'!$E220,
           VALUE('Users (Old)'!$D220),
           VALUE(CONCAT('Users (Old)'!$E220,'Users (Old)'!$D220))))</f>
        <v>10</v>
      </c>
      <c r="H220" s="32"/>
      <c r="I220" s="3" t="s">
        <v>166</v>
      </c>
      <c r="J220" s="32"/>
      <c r="K220" s="33"/>
      <c r="L220" s="33"/>
      <c r="M220" s="34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  <c r="CE220" s="33"/>
      <c r="CF220" s="33"/>
      <c r="CG220" s="33"/>
      <c r="CH220" s="33"/>
      <c r="CI220" s="33"/>
      <c r="CJ220" s="33"/>
      <c r="CK220" s="33"/>
      <c r="CL220" s="33"/>
      <c r="CM220" s="33"/>
      <c r="CN220" s="33"/>
      <c r="CO220" s="33"/>
      <c r="CP220" s="33"/>
      <c r="CQ220" s="33"/>
      <c r="CR220" s="33"/>
      <c r="CS220" s="33"/>
      <c r="CT220" s="33"/>
      <c r="CU220" s="33"/>
      <c r="CV220" s="33"/>
      <c r="CW220" s="33"/>
      <c r="CX220" s="33"/>
      <c r="CY220" s="33"/>
      <c r="CZ220" s="33"/>
      <c r="DA220" s="33"/>
      <c r="DB220" s="33"/>
      <c r="DC220" s="33"/>
    </row>
    <row r="221" ht="19.5" customHeight="1">
      <c r="A221" s="3">
        <f>IFERROR(TRIM(CLEAN('Users (Old)'!$L221))+0,"")</f>
        <v>0</v>
      </c>
      <c r="B221" s="3">
        <f>IFERROR(TRIM(CLEAN('Users (Old)'!$M221))+0,"")</f>
        <v>0</v>
      </c>
      <c r="C221" s="3">
        <f t="array" ref="C221">IFERROR(VALUE(TEXTJOIN("",TRUE,IFERROR(MID('Users (Old)'!$AD221,ROW(INDIRECT("1:20")),1)+0,""))),"")</f>
        <v>0</v>
      </c>
      <c r="D221" s="3">
        <f t="array" ref="D221">IFERROR(VALUE(TEXTJOIN("",TRUE,IFERROR(MID('Users (Old)'!$AE221,ROW(INDIRECT("1:20")),1)+0,""))),"")</f>
        <v>0</v>
      </c>
      <c r="E221" s="3">
        <f t="array" ref="E221">IFERROR(INDEX('Country Codes'!$D:$D,MATCH('Users (Old)'!$I221,'Country Codes'!$A:$A,0)),"")</f>
        <v>1</v>
      </c>
      <c r="F221" s="3">
        <f>IF('Users (Old)'!$C221="","",
IF(VALUE(LEFT('Users (Old)'!$C221,LEN('Users (Old)'!$E221)))='Users (Old)'!$E221,
     VALUE('Users (Old)'!$C221),
     VALUE(CONCAT('Users (Old)'!$E221,'Users (Old)'!$C221))))</f>
        <v>10</v>
      </c>
      <c r="G221" s="3">
        <f>IF('Users (Old)'!$D221="","",
      IF(VALUE(LEFT('Users (Old)'!$D221,LEN('Users (Old)'!$E221)))='Users (Old)'!$E221,
           VALUE('Users (Old)'!$D221),
           VALUE(CONCAT('Users (Old)'!$E221,'Users (Old)'!$D221))))</f>
        <v>10</v>
      </c>
      <c r="H221" s="32"/>
      <c r="I221" s="3" t="s">
        <v>166</v>
      </c>
      <c r="J221" s="32"/>
      <c r="K221" s="33"/>
      <c r="L221" s="33"/>
      <c r="M221" s="34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3"/>
      <c r="CG221" s="33"/>
      <c r="CH221" s="33"/>
      <c r="CI221" s="33"/>
      <c r="CJ221" s="33"/>
      <c r="CK221" s="33"/>
      <c r="CL221" s="33"/>
      <c r="CM221" s="33"/>
      <c r="CN221" s="33"/>
      <c r="CO221" s="33"/>
      <c r="CP221" s="33"/>
      <c r="CQ221" s="33"/>
      <c r="CR221" s="33"/>
      <c r="CS221" s="33"/>
      <c r="CT221" s="33"/>
      <c r="CU221" s="33"/>
      <c r="CV221" s="33"/>
      <c r="CW221" s="33"/>
      <c r="CX221" s="33"/>
      <c r="CY221" s="33"/>
      <c r="CZ221" s="33"/>
      <c r="DA221" s="33"/>
      <c r="DB221" s="33"/>
      <c r="DC221" s="33"/>
    </row>
    <row r="222" ht="19.5" customHeight="1">
      <c r="A222" s="3">
        <f>IFERROR(TRIM(CLEAN('Users (Old)'!$L222))+0,"")</f>
        <v>0</v>
      </c>
      <c r="B222" s="3">
        <f>IFERROR(TRIM(CLEAN('Users (Old)'!$M222))+0,"")</f>
        <v>0</v>
      </c>
      <c r="C222" s="3">
        <f t="array" ref="C222">IFERROR(VALUE(TEXTJOIN("",TRUE,IFERROR(MID('Users (Old)'!$AD222,ROW(INDIRECT("1:20")),1)+0,""))),"")</f>
        <v>0</v>
      </c>
      <c r="D222" s="3">
        <f t="array" ref="D222">IFERROR(VALUE(TEXTJOIN("",TRUE,IFERROR(MID('Users (Old)'!$AE222,ROW(INDIRECT("1:20")),1)+0,""))),"")</f>
        <v>0</v>
      </c>
      <c r="E222" s="3">
        <f t="array" ref="E222">IFERROR(INDEX('Country Codes'!$D:$D,MATCH('Users (Old)'!$I222,'Country Codes'!$A:$A,0)),"")</f>
        <v>1</v>
      </c>
      <c r="F222" s="3">
        <f>IF('Users (Old)'!$C222="","",
IF(VALUE(LEFT('Users (Old)'!$C222,LEN('Users (Old)'!$E222)))='Users (Old)'!$E222,
     VALUE('Users (Old)'!$C222),
     VALUE(CONCAT('Users (Old)'!$E222,'Users (Old)'!$C222))))</f>
        <v>10</v>
      </c>
      <c r="G222" s="3">
        <f>IF('Users (Old)'!$D222="","",
      IF(VALUE(LEFT('Users (Old)'!$D222,LEN('Users (Old)'!$E222)))='Users (Old)'!$E222,
           VALUE('Users (Old)'!$D222),
           VALUE(CONCAT('Users (Old)'!$E222,'Users (Old)'!$D222))))</f>
        <v>10</v>
      </c>
      <c r="H222" s="32"/>
      <c r="I222" s="3" t="s">
        <v>166</v>
      </c>
      <c r="J222" s="32"/>
      <c r="K222" s="33"/>
      <c r="L222" s="33"/>
      <c r="M222" s="34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5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  <c r="CE222" s="33"/>
      <c r="CF222" s="33"/>
      <c r="CG222" s="33"/>
      <c r="CH222" s="33"/>
      <c r="CI222" s="33"/>
      <c r="CJ222" s="33"/>
      <c r="CK222" s="33"/>
      <c r="CL222" s="33"/>
      <c r="CM222" s="33"/>
      <c r="CN222" s="33"/>
      <c r="CO222" s="33"/>
      <c r="CP222" s="33"/>
      <c r="CQ222" s="33"/>
      <c r="CR222" s="33"/>
      <c r="CS222" s="35"/>
      <c r="CT222" s="33"/>
      <c r="CU222" s="33"/>
      <c r="CV222" s="33"/>
      <c r="CW222" s="33"/>
      <c r="CX222" s="33"/>
      <c r="CY222" s="33"/>
      <c r="CZ222" s="33"/>
      <c r="DA222" s="33"/>
      <c r="DB222" s="33"/>
      <c r="DC222" s="33"/>
    </row>
    <row r="223" ht="19.5" customHeight="1">
      <c r="A223" s="3">
        <f>IFERROR(TRIM(CLEAN('Users (Old)'!$L223))+0,"")</f>
        <v>0</v>
      </c>
      <c r="B223" s="3">
        <f>IFERROR(TRIM(CLEAN('Users (Old)'!$M223))+0,"")</f>
        <v>0</v>
      </c>
      <c r="C223" s="3">
        <f t="array" ref="C223">IFERROR(VALUE(TEXTJOIN("",TRUE,IFERROR(MID('Users (Old)'!$AD223,ROW(INDIRECT("1:20")),1)+0,""))),"")</f>
        <v>0</v>
      </c>
      <c r="D223" s="3">
        <f t="array" ref="D223">IFERROR(VALUE(TEXTJOIN("",TRUE,IFERROR(MID('Users (Old)'!$AE223,ROW(INDIRECT("1:20")),1)+0,""))),"")</f>
        <v>0</v>
      </c>
      <c r="E223" s="3">
        <f t="array" ref="E223">IFERROR(INDEX('Country Codes'!$D:$D,MATCH('Users (Old)'!$I223,'Country Codes'!$A:$A,0)),"")</f>
        <v>1</v>
      </c>
      <c r="F223" s="3">
        <f>IF('Users (Old)'!$C223="","",
IF(VALUE(LEFT('Users (Old)'!$C223,LEN('Users (Old)'!$E223)))='Users (Old)'!$E223,
     VALUE('Users (Old)'!$C223),
     VALUE(CONCAT('Users (Old)'!$E223,'Users (Old)'!$C223))))</f>
        <v>10</v>
      </c>
      <c r="G223" s="3">
        <f>IF('Users (Old)'!$D223="","",
      IF(VALUE(LEFT('Users (Old)'!$D223,LEN('Users (Old)'!$E223)))='Users (Old)'!$E223,
           VALUE('Users (Old)'!$D223),
           VALUE(CONCAT('Users (Old)'!$E223,'Users (Old)'!$D223))))</f>
        <v>10</v>
      </c>
      <c r="H223" s="32"/>
      <c r="I223" s="3" t="s">
        <v>166</v>
      </c>
      <c r="J223" s="32"/>
      <c r="K223" s="33"/>
      <c r="L223" s="33"/>
      <c r="M223" s="34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5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33"/>
      <c r="CG223" s="33"/>
      <c r="CH223" s="33"/>
      <c r="CI223" s="33"/>
      <c r="CJ223" s="33"/>
      <c r="CK223" s="33"/>
      <c r="CL223" s="33"/>
      <c r="CM223" s="33"/>
      <c r="CN223" s="33"/>
      <c r="CO223" s="33"/>
      <c r="CP223" s="33"/>
      <c r="CQ223" s="33"/>
      <c r="CR223" s="33"/>
      <c r="CS223" s="35"/>
      <c r="CT223" s="33"/>
      <c r="CU223" s="33"/>
      <c r="CV223" s="33"/>
      <c r="CW223" s="33"/>
      <c r="CX223" s="33"/>
      <c r="CY223" s="33"/>
      <c r="CZ223" s="33"/>
      <c r="DA223" s="33"/>
      <c r="DB223" s="33"/>
      <c r="DC223" s="33"/>
    </row>
    <row r="224" ht="19.5" customHeight="1">
      <c r="A224" s="3">
        <f>IFERROR(TRIM(CLEAN('Users (Old)'!$L224))+0,"")</f>
        <v>0</v>
      </c>
      <c r="B224" s="3">
        <f>IFERROR(TRIM(CLEAN('Users (Old)'!$M224))+0,"")</f>
        <v>0</v>
      </c>
      <c r="C224" s="3">
        <f t="array" ref="C224">IFERROR(VALUE(TEXTJOIN("",TRUE,IFERROR(MID('Users (Old)'!$AD224,ROW(INDIRECT("1:20")),1)+0,""))),"")</f>
        <v>0</v>
      </c>
      <c r="D224" s="3">
        <f t="array" ref="D224">IFERROR(VALUE(TEXTJOIN("",TRUE,IFERROR(MID('Users (Old)'!$AE224,ROW(INDIRECT("1:20")),1)+0,""))),"")</f>
        <v>0</v>
      </c>
      <c r="E224" s="3">
        <f t="array" ref="E224">IFERROR(INDEX('Country Codes'!$D:$D,MATCH('Users (Old)'!$I224,'Country Codes'!$A:$A,0)),"")</f>
        <v>1</v>
      </c>
      <c r="F224" s="3">
        <f>IF('Users (Old)'!$C224="","",
IF(VALUE(LEFT('Users (Old)'!$C224,LEN('Users (Old)'!$E224)))='Users (Old)'!$E224,
     VALUE('Users (Old)'!$C224),
     VALUE(CONCAT('Users (Old)'!$E224,'Users (Old)'!$C224))))</f>
        <v>10</v>
      </c>
      <c r="G224" s="3">
        <f>IF('Users (Old)'!$D224="","",
      IF(VALUE(LEFT('Users (Old)'!$D224,LEN('Users (Old)'!$E224)))='Users (Old)'!$E224,
           VALUE('Users (Old)'!$D224),
           VALUE(CONCAT('Users (Old)'!$E224,'Users (Old)'!$D224))))</f>
        <v>10</v>
      </c>
      <c r="H224" s="32"/>
      <c r="I224" s="3" t="s">
        <v>166</v>
      </c>
      <c r="J224" s="32"/>
      <c r="K224" s="33"/>
      <c r="L224" s="33"/>
      <c r="M224" s="34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  <c r="CE224" s="33"/>
      <c r="CF224" s="33"/>
      <c r="CG224" s="33"/>
      <c r="CH224" s="33"/>
      <c r="CI224" s="33"/>
      <c r="CJ224" s="33"/>
      <c r="CK224" s="33"/>
      <c r="CL224" s="33"/>
      <c r="CM224" s="33"/>
      <c r="CN224" s="33"/>
      <c r="CO224" s="33"/>
      <c r="CP224" s="33"/>
      <c r="CQ224" s="33"/>
      <c r="CR224" s="33"/>
      <c r="CS224" s="33"/>
      <c r="CT224" s="33"/>
      <c r="CU224" s="33"/>
      <c r="CV224" s="33"/>
      <c r="CW224" s="33"/>
      <c r="CX224" s="33"/>
      <c r="CY224" s="33"/>
      <c r="CZ224" s="33"/>
      <c r="DA224" s="33"/>
      <c r="DB224" s="33"/>
      <c r="DC224" s="33"/>
    </row>
    <row r="225" ht="19.5" customHeight="1">
      <c r="A225" s="3">
        <f>IFERROR(TRIM(CLEAN('Users (Old)'!$L225))+0,"")</f>
        <v>0</v>
      </c>
      <c r="B225" s="3">
        <f>IFERROR(TRIM(CLEAN('Users (Old)'!$M225))+0,"")</f>
        <v>0</v>
      </c>
      <c r="C225" s="3">
        <f t="array" ref="C225">IFERROR(VALUE(TEXTJOIN("",TRUE,IFERROR(MID('Users (Old)'!$AD225,ROW(INDIRECT("1:20")),1)+0,""))),"")</f>
        <v>0</v>
      </c>
      <c r="D225" s="3">
        <f t="array" ref="D225">IFERROR(VALUE(TEXTJOIN("",TRUE,IFERROR(MID('Users (Old)'!$AE225,ROW(INDIRECT("1:20")),1)+0,""))),"")</f>
        <v>0</v>
      </c>
      <c r="E225" s="3">
        <f t="array" ref="E225">IFERROR(INDEX('Country Codes'!$D:$D,MATCH('Users (Old)'!$I225,'Country Codes'!$A:$A,0)),"")</f>
        <v>1</v>
      </c>
      <c r="F225" s="3">
        <f>IF('Users (Old)'!$C225="","",
IF(VALUE(LEFT('Users (Old)'!$C225,LEN('Users (Old)'!$E225)))='Users (Old)'!$E225,
     VALUE('Users (Old)'!$C225),
     VALUE(CONCAT('Users (Old)'!$E225,'Users (Old)'!$C225))))</f>
        <v>10</v>
      </c>
      <c r="G225" s="3">
        <f>IF('Users (Old)'!$D225="","",
      IF(VALUE(LEFT('Users (Old)'!$D225,LEN('Users (Old)'!$E225)))='Users (Old)'!$E225,
           VALUE('Users (Old)'!$D225),
           VALUE(CONCAT('Users (Old)'!$E225,'Users (Old)'!$D225))))</f>
        <v>10</v>
      </c>
      <c r="H225" s="32"/>
      <c r="I225" s="3" t="s">
        <v>166</v>
      </c>
      <c r="J225" s="32"/>
      <c r="K225" s="33"/>
      <c r="L225" s="33"/>
      <c r="M225" s="34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5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33"/>
      <c r="CG225" s="33"/>
      <c r="CH225" s="33"/>
      <c r="CI225" s="33"/>
      <c r="CJ225" s="33"/>
      <c r="CK225" s="33"/>
      <c r="CL225" s="33"/>
      <c r="CM225" s="33"/>
      <c r="CN225" s="33"/>
      <c r="CO225" s="33"/>
      <c r="CP225" s="33"/>
      <c r="CQ225" s="33"/>
      <c r="CR225" s="33"/>
      <c r="CS225" s="35"/>
      <c r="CT225" s="33"/>
      <c r="CU225" s="33"/>
      <c r="CV225" s="33"/>
      <c r="CW225" s="33"/>
      <c r="CX225" s="33"/>
      <c r="CY225" s="33"/>
      <c r="CZ225" s="33"/>
      <c r="DA225" s="33"/>
      <c r="DB225" s="33"/>
      <c r="DC225" s="33"/>
    </row>
    <row r="226" ht="19.5" customHeight="1">
      <c r="A226" s="3">
        <f>IFERROR(TRIM(CLEAN('Users (Old)'!$L226))+0,"")</f>
        <v>0</v>
      </c>
      <c r="B226" s="3">
        <f>IFERROR(TRIM(CLEAN('Users (Old)'!$M226))+0,"")</f>
        <v>0</v>
      </c>
      <c r="C226" s="3">
        <f t="array" ref="C226">IFERROR(VALUE(TEXTJOIN("",TRUE,IFERROR(MID('Users (Old)'!$AD226,ROW(INDIRECT("1:20")),1)+0,""))),"")</f>
        <v>0</v>
      </c>
      <c r="D226" s="3">
        <f t="array" ref="D226">IFERROR(VALUE(TEXTJOIN("",TRUE,IFERROR(MID('Users (Old)'!$AE226,ROW(INDIRECT("1:20")),1)+0,""))),"")</f>
        <v>0</v>
      </c>
      <c r="E226" s="3">
        <f t="array" ref="E226">IFERROR(INDEX('Country Codes'!$D:$D,MATCH('Users (Old)'!$I226,'Country Codes'!$A:$A,0)),"")</f>
        <v>1</v>
      </c>
      <c r="F226" s="3">
        <f>IF('Users (Old)'!$C226="","",
IF(VALUE(LEFT('Users (Old)'!$C226,LEN('Users (Old)'!$E226)))='Users (Old)'!$E226,
     VALUE('Users (Old)'!$C226),
     VALUE(CONCAT('Users (Old)'!$E226,'Users (Old)'!$C226))))</f>
        <v>10</v>
      </c>
      <c r="G226" s="3">
        <f>IF('Users (Old)'!$D226="","",
      IF(VALUE(LEFT('Users (Old)'!$D226,LEN('Users (Old)'!$E226)))='Users (Old)'!$E226,
           VALUE('Users (Old)'!$D226),
           VALUE(CONCAT('Users (Old)'!$E226,'Users (Old)'!$D226))))</f>
        <v>10</v>
      </c>
      <c r="H226" s="32"/>
      <c r="I226" s="3" t="s">
        <v>166</v>
      </c>
      <c r="J226" s="32"/>
      <c r="K226" s="33"/>
      <c r="L226" s="33"/>
      <c r="M226" s="34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5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  <c r="CE226" s="33"/>
      <c r="CF226" s="33"/>
      <c r="CG226" s="33"/>
      <c r="CH226" s="33"/>
      <c r="CI226" s="33"/>
      <c r="CJ226" s="33"/>
      <c r="CK226" s="33"/>
      <c r="CL226" s="33"/>
      <c r="CM226" s="33"/>
      <c r="CN226" s="33"/>
      <c r="CO226" s="33"/>
      <c r="CP226" s="33"/>
      <c r="CQ226" s="33"/>
      <c r="CR226" s="33"/>
      <c r="CS226" s="35"/>
      <c r="CT226" s="33"/>
      <c r="CU226" s="33"/>
      <c r="CV226" s="33"/>
      <c r="CW226" s="33"/>
      <c r="CX226" s="33"/>
      <c r="CY226" s="33"/>
      <c r="CZ226" s="33"/>
      <c r="DA226" s="33"/>
      <c r="DB226" s="33"/>
      <c r="DC226" s="33"/>
    </row>
    <row r="227" ht="19.5" customHeight="1">
      <c r="A227" s="3">
        <f>IFERROR(TRIM(CLEAN('Users (Old)'!$L227))+0,"")</f>
        <v>0</v>
      </c>
      <c r="B227" s="3">
        <f>IFERROR(TRIM(CLEAN('Users (Old)'!$M227))+0,"")</f>
        <v>0</v>
      </c>
      <c r="C227" s="3">
        <f t="array" ref="C227">IFERROR(VALUE(TEXTJOIN("",TRUE,IFERROR(MID('Users (Old)'!$AD227,ROW(INDIRECT("1:20")),1)+0,""))),"")</f>
        <v>0</v>
      </c>
      <c r="D227" s="3">
        <f t="array" ref="D227">IFERROR(VALUE(TEXTJOIN("",TRUE,IFERROR(MID('Users (Old)'!$AE227,ROW(INDIRECT("1:20")),1)+0,""))),"")</f>
        <v>0</v>
      </c>
      <c r="E227" s="3">
        <f t="array" ref="E227">IFERROR(INDEX('Country Codes'!$D:$D,MATCH('Users (Old)'!$I227,'Country Codes'!$A:$A,0)),"")</f>
        <v>1</v>
      </c>
      <c r="F227" s="3">
        <f>IF('Users (Old)'!$C227="","",
IF(VALUE(LEFT('Users (Old)'!$C227,LEN('Users (Old)'!$E227)))='Users (Old)'!$E227,
     VALUE('Users (Old)'!$C227),
     VALUE(CONCAT('Users (Old)'!$E227,'Users (Old)'!$C227))))</f>
        <v>10</v>
      </c>
      <c r="G227" s="3">
        <f>IF('Users (Old)'!$D227="","",
      IF(VALUE(LEFT('Users (Old)'!$D227,LEN('Users (Old)'!$E227)))='Users (Old)'!$E227,
           VALUE('Users (Old)'!$D227),
           VALUE(CONCAT('Users (Old)'!$E227,'Users (Old)'!$D227))))</f>
        <v>10</v>
      </c>
      <c r="H227" s="32"/>
      <c r="I227" s="3" t="s">
        <v>166</v>
      </c>
      <c r="J227" s="32"/>
      <c r="K227" s="33"/>
      <c r="L227" s="33"/>
      <c r="M227" s="34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5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  <c r="CE227" s="33"/>
      <c r="CF227" s="33"/>
      <c r="CG227" s="33"/>
      <c r="CH227" s="33"/>
      <c r="CI227" s="33"/>
      <c r="CJ227" s="33"/>
      <c r="CK227" s="33"/>
      <c r="CL227" s="33"/>
      <c r="CM227" s="33"/>
      <c r="CN227" s="33"/>
      <c r="CO227" s="33"/>
      <c r="CP227" s="33"/>
      <c r="CQ227" s="33"/>
      <c r="CR227" s="33"/>
      <c r="CS227" s="35"/>
      <c r="CT227" s="33"/>
      <c r="CU227" s="33"/>
      <c r="CV227" s="33"/>
      <c r="CW227" s="33"/>
      <c r="CX227" s="33"/>
      <c r="CY227" s="33"/>
      <c r="CZ227" s="33"/>
      <c r="DA227" s="33"/>
      <c r="DB227" s="33"/>
      <c r="DC227" s="33"/>
    </row>
    <row r="228" ht="19.5" customHeight="1">
      <c r="A228" s="3">
        <f>IFERROR(TRIM(CLEAN('Users (Old)'!$L228))+0,"")</f>
        <v>0</v>
      </c>
      <c r="B228" s="3">
        <f>IFERROR(TRIM(CLEAN('Users (Old)'!$M228))+0,"")</f>
        <v>0</v>
      </c>
      <c r="C228" s="3">
        <f t="array" ref="C228">IFERROR(VALUE(TEXTJOIN("",TRUE,IFERROR(MID('Users (Old)'!$AD228,ROW(INDIRECT("1:20")),1)+0,""))),"")</f>
        <v>0</v>
      </c>
      <c r="D228" s="3">
        <f t="array" ref="D228">IFERROR(VALUE(TEXTJOIN("",TRUE,IFERROR(MID('Users (Old)'!$AE228,ROW(INDIRECT("1:20")),1)+0,""))),"")</f>
        <v>0</v>
      </c>
      <c r="E228" s="3">
        <f t="array" ref="E228">IFERROR(INDEX('Country Codes'!$D:$D,MATCH('Users (Old)'!$I228,'Country Codes'!$A:$A,0)),"")</f>
        <v>1</v>
      </c>
      <c r="F228" s="3">
        <f>IF('Users (Old)'!$C228="","",
IF(VALUE(LEFT('Users (Old)'!$C228,LEN('Users (Old)'!$E228)))='Users (Old)'!$E228,
     VALUE('Users (Old)'!$C228),
     VALUE(CONCAT('Users (Old)'!$E228,'Users (Old)'!$C228))))</f>
        <v>10</v>
      </c>
      <c r="G228" s="3">
        <f>IF('Users (Old)'!$D228="","",
      IF(VALUE(LEFT('Users (Old)'!$D228,LEN('Users (Old)'!$E228)))='Users (Old)'!$E228,
           VALUE('Users (Old)'!$D228),
           VALUE(CONCAT('Users (Old)'!$E228,'Users (Old)'!$D228))))</f>
        <v>10</v>
      </c>
      <c r="H228" s="32"/>
      <c r="I228" s="3" t="s">
        <v>166</v>
      </c>
      <c r="J228" s="32"/>
      <c r="K228" s="33"/>
      <c r="L228" s="33"/>
      <c r="M228" s="34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5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  <c r="CE228" s="33"/>
      <c r="CF228" s="33"/>
      <c r="CG228" s="33"/>
      <c r="CH228" s="33"/>
      <c r="CI228" s="33"/>
      <c r="CJ228" s="33"/>
      <c r="CK228" s="33"/>
      <c r="CL228" s="33"/>
      <c r="CM228" s="33"/>
      <c r="CN228" s="33"/>
      <c r="CO228" s="33"/>
      <c r="CP228" s="33"/>
      <c r="CQ228" s="33"/>
      <c r="CR228" s="33"/>
      <c r="CS228" s="35"/>
      <c r="CT228" s="33"/>
      <c r="CU228" s="33"/>
      <c r="CV228" s="33"/>
      <c r="CW228" s="33"/>
      <c r="CX228" s="33"/>
      <c r="CY228" s="33"/>
      <c r="CZ228" s="33"/>
      <c r="DA228" s="33"/>
      <c r="DB228" s="33"/>
      <c r="DC228" s="33"/>
    </row>
    <row r="229" ht="19.5" customHeight="1">
      <c r="A229" s="3">
        <f>IFERROR(TRIM(CLEAN('Users (Old)'!$L229))+0,"")</f>
        <v>0</v>
      </c>
      <c r="B229" s="3">
        <f>IFERROR(TRIM(CLEAN('Users (Old)'!$M229))+0,"")</f>
        <v>0</v>
      </c>
      <c r="C229" s="3">
        <f t="array" ref="C229">IFERROR(VALUE(TEXTJOIN("",TRUE,IFERROR(MID('Users (Old)'!$AD229,ROW(INDIRECT("1:20")),1)+0,""))),"")</f>
        <v>0</v>
      </c>
      <c r="D229" s="3">
        <f t="array" ref="D229">IFERROR(VALUE(TEXTJOIN("",TRUE,IFERROR(MID('Users (Old)'!$AE229,ROW(INDIRECT("1:20")),1)+0,""))),"")</f>
        <v>0</v>
      </c>
      <c r="E229" s="3">
        <f t="array" ref="E229">IFERROR(INDEX('Country Codes'!$D:$D,MATCH('Users (Old)'!$I229,'Country Codes'!$A:$A,0)),"")</f>
        <v>1</v>
      </c>
      <c r="F229" s="3">
        <f>IF('Users (Old)'!$C229="","",
IF(VALUE(LEFT('Users (Old)'!$C229,LEN('Users (Old)'!$E229)))='Users (Old)'!$E229,
     VALUE('Users (Old)'!$C229),
     VALUE(CONCAT('Users (Old)'!$E229,'Users (Old)'!$C229))))</f>
        <v>10</v>
      </c>
      <c r="G229" s="3">
        <f>IF('Users (Old)'!$D229="","",
      IF(VALUE(LEFT('Users (Old)'!$D229,LEN('Users (Old)'!$E229)))='Users (Old)'!$E229,
           VALUE('Users (Old)'!$D229),
           VALUE(CONCAT('Users (Old)'!$E229,'Users (Old)'!$D229))))</f>
        <v>10</v>
      </c>
      <c r="H229" s="32"/>
      <c r="I229" s="3" t="s">
        <v>166</v>
      </c>
      <c r="J229" s="32"/>
      <c r="K229" s="33"/>
      <c r="L229" s="33"/>
      <c r="M229" s="34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5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  <c r="CE229" s="33"/>
      <c r="CF229" s="33"/>
      <c r="CG229" s="33"/>
      <c r="CH229" s="33"/>
      <c r="CI229" s="33"/>
      <c r="CJ229" s="33"/>
      <c r="CK229" s="33"/>
      <c r="CL229" s="33"/>
      <c r="CM229" s="33"/>
      <c r="CN229" s="33"/>
      <c r="CO229" s="33"/>
      <c r="CP229" s="33"/>
      <c r="CQ229" s="33"/>
      <c r="CR229" s="33"/>
      <c r="CS229" s="35"/>
      <c r="CT229" s="33"/>
      <c r="CU229" s="33"/>
      <c r="CV229" s="33"/>
      <c r="CW229" s="33"/>
      <c r="CX229" s="33"/>
      <c r="CY229" s="33"/>
      <c r="CZ229" s="33"/>
      <c r="DA229" s="33"/>
      <c r="DB229" s="33"/>
      <c r="DC229" s="33"/>
    </row>
    <row r="230" ht="19.5" customHeight="1">
      <c r="A230" s="3">
        <f>IFERROR(TRIM(CLEAN('Users (Old)'!$L230))+0,"")</f>
        <v>0</v>
      </c>
      <c r="B230" s="3">
        <f>IFERROR(TRIM(CLEAN('Users (Old)'!$M230))+0,"")</f>
        <v>0</v>
      </c>
      <c r="C230" s="3">
        <f t="array" ref="C230">IFERROR(VALUE(TEXTJOIN("",TRUE,IFERROR(MID('Users (Old)'!$AD230,ROW(INDIRECT("1:20")),1)+0,""))),"")</f>
        <v>0</v>
      </c>
      <c r="D230" s="3">
        <f t="array" ref="D230">IFERROR(VALUE(TEXTJOIN("",TRUE,IFERROR(MID('Users (Old)'!$AE230,ROW(INDIRECT("1:20")),1)+0,""))),"")</f>
        <v>0</v>
      </c>
      <c r="E230" s="3">
        <f t="array" ref="E230">IFERROR(INDEX('Country Codes'!$D:$D,MATCH('Users (Old)'!$I230,'Country Codes'!$A:$A,0)),"")</f>
        <v>1</v>
      </c>
      <c r="F230" s="3">
        <f>IF('Users (Old)'!$C230="","",
IF(VALUE(LEFT('Users (Old)'!$C230,LEN('Users (Old)'!$E230)))='Users (Old)'!$E230,
     VALUE('Users (Old)'!$C230),
     VALUE(CONCAT('Users (Old)'!$E230,'Users (Old)'!$C230))))</f>
        <v>10</v>
      </c>
      <c r="G230" s="3">
        <f>IF('Users (Old)'!$D230="","",
      IF(VALUE(LEFT('Users (Old)'!$D230,LEN('Users (Old)'!$E230)))='Users (Old)'!$E230,
           VALUE('Users (Old)'!$D230),
           VALUE(CONCAT('Users (Old)'!$E230,'Users (Old)'!$D230))))</f>
        <v>10</v>
      </c>
      <c r="H230" s="32"/>
      <c r="I230" s="3" t="s">
        <v>166</v>
      </c>
      <c r="J230" s="32"/>
      <c r="K230" s="33"/>
      <c r="L230" s="33"/>
      <c r="M230" s="34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5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33"/>
      <c r="CG230" s="33"/>
      <c r="CH230" s="33"/>
      <c r="CI230" s="33"/>
      <c r="CJ230" s="33"/>
      <c r="CK230" s="33"/>
      <c r="CL230" s="33"/>
      <c r="CM230" s="33"/>
      <c r="CN230" s="33"/>
      <c r="CO230" s="33"/>
      <c r="CP230" s="33"/>
      <c r="CQ230" s="33"/>
      <c r="CR230" s="33"/>
      <c r="CS230" s="35"/>
      <c r="CT230" s="33"/>
      <c r="CU230" s="33"/>
      <c r="CV230" s="33"/>
      <c r="CW230" s="33"/>
      <c r="CX230" s="33"/>
      <c r="CY230" s="33"/>
      <c r="CZ230" s="33"/>
      <c r="DA230" s="33"/>
      <c r="DB230" s="33"/>
      <c r="DC230" s="33"/>
    </row>
    <row r="231" ht="19.5" customHeight="1">
      <c r="A231" s="3">
        <f>IFERROR(TRIM(CLEAN('Users (Old)'!$L231))+0,"")</f>
        <v>0</v>
      </c>
      <c r="B231" s="3">
        <f>IFERROR(TRIM(CLEAN('Users (Old)'!$M231))+0,"")</f>
        <v>0</v>
      </c>
      <c r="C231" s="3">
        <f t="array" ref="C231">IFERROR(VALUE(TEXTJOIN("",TRUE,IFERROR(MID('Users (Old)'!$AD231,ROW(INDIRECT("1:20")),1)+0,""))),"")</f>
        <v>0</v>
      </c>
      <c r="D231" s="3">
        <f t="array" ref="D231">IFERROR(VALUE(TEXTJOIN("",TRUE,IFERROR(MID('Users (Old)'!$AE231,ROW(INDIRECT("1:20")),1)+0,""))),"")</f>
        <v>0</v>
      </c>
      <c r="E231" s="3">
        <f t="array" ref="E231">IFERROR(INDEX('Country Codes'!$D:$D,MATCH('Users (Old)'!$I231,'Country Codes'!$A:$A,0)),"")</f>
        <v>1</v>
      </c>
      <c r="F231" s="3">
        <f>IF('Users (Old)'!$C231="","",
IF(VALUE(LEFT('Users (Old)'!$C231,LEN('Users (Old)'!$E231)))='Users (Old)'!$E231,
     VALUE('Users (Old)'!$C231),
     VALUE(CONCAT('Users (Old)'!$E231,'Users (Old)'!$C231))))</f>
        <v>10</v>
      </c>
      <c r="G231" s="3">
        <f>IF('Users (Old)'!$D231="","",
      IF(VALUE(LEFT('Users (Old)'!$D231,LEN('Users (Old)'!$E231)))='Users (Old)'!$E231,
           VALUE('Users (Old)'!$D231),
           VALUE(CONCAT('Users (Old)'!$E231,'Users (Old)'!$D231))))</f>
        <v>10</v>
      </c>
      <c r="H231" s="32"/>
      <c r="I231" s="3" t="s">
        <v>166</v>
      </c>
      <c r="J231" s="32"/>
      <c r="K231" s="33"/>
      <c r="L231" s="33"/>
      <c r="M231" s="34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5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  <c r="CK231" s="33"/>
      <c r="CL231" s="33"/>
      <c r="CM231" s="33"/>
      <c r="CN231" s="33"/>
      <c r="CO231" s="33"/>
      <c r="CP231" s="33"/>
      <c r="CQ231" s="33"/>
      <c r="CR231" s="33"/>
      <c r="CS231" s="35"/>
      <c r="CT231" s="33"/>
      <c r="CU231" s="33"/>
      <c r="CV231" s="33"/>
      <c r="CW231" s="33"/>
      <c r="CX231" s="33"/>
      <c r="CY231" s="33"/>
      <c r="CZ231" s="33"/>
      <c r="DA231" s="33"/>
      <c r="DB231" s="33"/>
      <c r="DC231" s="33"/>
    </row>
    <row r="232" ht="19.5" customHeight="1">
      <c r="A232" s="3">
        <f>IFERROR(TRIM(CLEAN('Users (Old)'!$L232))+0,"")</f>
        <v>0</v>
      </c>
      <c r="B232" s="3">
        <f>IFERROR(TRIM(CLEAN('Users (Old)'!$M232))+0,"")</f>
        <v>0</v>
      </c>
      <c r="C232" s="3">
        <f t="array" ref="C232">IFERROR(VALUE(TEXTJOIN("",TRUE,IFERROR(MID('Users (Old)'!$AD232,ROW(INDIRECT("1:20")),1)+0,""))),"")</f>
        <v>0</v>
      </c>
      <c r="D232" s="3">
        <f t="array" ref="D232">IFERROR(VALUE(TEXTJOIN("",TRUE,IFERROR(MID('Users (Old)'!$AE232,ROW(INDIRECT("1:20")),1)+0,""))),"")</f>
        <v>0</v>
      </c>
      <c r="E232" s="3">
        <f t="array" ref="E232">IFERROR(INDEX('Country Codes'!$D:$D,MATCH('Users (Old)'!$I232,'Country Codes'!$A:$A,0)),"")</f>
        <v>1</v>
      </c>
      <c r="F232" s="3">
        <f>IF('Users (Old)'!$C232="","",
IF(VALUE(LEFT('Users (Old)'!$C232,LEN('Users (Old)'!$E232)))='Users (Old)'!$E232,
     VALUE('Users (Old)'!$C232),
     VALUE(CONCAT('Users (Old)'!$E232,'Users (Old)'!$C232))))</f>
        <v>10</v>
      </c>
      <c r="G232" s="3">
        <f>IF('Users (Old)'!$D232="","",
      IF(VALUE(LEFT('Users (Old)'!$D232,LEN('Users (Old)'!$E232)))='Users (Old)'!$E232,
           VALUE('Users (Old)'!$D232),
           VALUE(CONCAT('Users (Old)'!$E232,'Users (Old)'!$D232))))</f>
        <v>10</v>
      </c>
      <c r="H232" s="32"/>
      <c r="I232" s="3" t="s">
        <v>166</v>
      </c>
      <c r="J232" s="32"/>
      <c r="K232" s="33"/>
      <c r="L232" s="33"/>
      <c r="M232" s="34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5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  <c r="CM232" s="33"/>
      <c r="CN232" s="33"/>
      <c r="CO232" s="33"/>
      <c r="CP232" s="33"/>
      <c r="CQ232" s="33"/>
      <c r="CR232" s="33"/>
      <c r="CS232" s="35"/>
      <c r="CT232" s="33"/>
      <c r="CU232" s="33"/>
      <c r="CV232" s="33"/>
      <c r="CW232" s="33"/>
      <c r="CX232" s="33"/>
      <c r="CY232" s="33"/>
      <c r="CZ232" s="33"/>
      <c r="DA232" s="33"/>
      <c r="DB232" s="33"/>
      <c r="DC232" s="33"/>
    </row>
    <row r="233" ht="19.5" customHeight="1">
      <c r="A233" s="3">
        <f>IFERROR(TRIM(CLEAN('Users (Old)'!$L233))+0,"")</f>
        <v>0</v>
      </c>
      <c r="B233" s="3">
        <f>IFERROR(TRIM(CLEAN('Users (Old)'!$M233))+0,"")</f>
        <v>0</v>
      </c>
      <c r="C233" s="3">
        <f t="array" ref="C233">IFERROR(VALUE(TEXTJOIN("",TRUE,IFERROR(MID('Users (Old)'!$AD233,ROW(INDIRECT("1:20")),1)+0,""))),"")</f>
        <v>0</v>
      </c>
      <c r="D233" s="3">
        <f t="array" ref="D233">IFERROR(VALUE(TEXTJOIN("",TRUE,IFERROR(MID('Users (Old)'!$AE233,ROW(INDIRECT("1:20")),1)+0,""))),"")</f>
        <v>0</v>
      </c>
      <c r="E233" s="3">
        <f t="array" ref="E233">IFERROR(INDEX('Country Codes'!$D:$D,MATCH('Users (Old)'!$I233,'Country Codes'!$A:$A,0)),"")</f>
        <v>1</v>
      </c>
      <c r="F233" s="3">
        <f>IF('Users (Old)'!$C233="","",
IF(VALUE(LEFT('Users (Old)'!$C233,LEN('Users (Old)'!$E233)))='Users (Old)'!$E233,
     VALUE('Users (Old)'!$C233),
     VALUE(CONCAT('Users (Old)'!$E233,'Users (Old)'!$C233))))</f>
        <v>10</v>
      </c>
      <c r="G233" s="3">
        <f>IF('Users (Old)'!$D233="","",
      IF(VALUE(LEFT('Users (Old)'!$D233,LEN('Users (Old)'!$E233)))='Users (Old)'!$E233,
           VALUE('Users (Old)'!$D233),
           VALUE(CONCAT('Users (Old)'!$E233,'Users (Old)'!$D233))))</f>
        <v>10</v>
      </c>
      <c r="H233" s="32"/>
      <c r="I233" s="3" t="s">
        <v>166</v>
      </c>
      <c r="J233" s="32"/>
      <c r="K233" s="33"/>
      <c r="L233" s="33"/>
      <c r="M233" s="34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5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  <c r="CE233" s="33"/>
      <c r="CF233" s="33"/>
      <c r="CG233" s="33"/>
      <c r="CH233" s="33"/>
      <c r="CI233" s="33"/>
      <c r="CJ233" s="33"/>
      <c r="CK233" s="33"/>
      <c r="CL233" s="33"/>
      <c r="CM233" s="33"/>
      <c r="CN233" s="33"/>
      <c r="CO233" s="33"/>
      <c r="CP233" s="33"/>
      <c r="CQ233" s="33"/>
      <c r="CR233" s="33"/>
      <c r="CS233" s="35"/>
      <c r="CT233" s="33"/>
      <c r="CU233" s="33"/>
      <c r="CV233" s="33"/>
      <c r="CW233" s="33"/>
      <c r="CX233" s="33"/>
      <c r="CY233" s="33"/>
      <c r="CZ233" s="33"/>
      <c r="DA233" s="33"/>
      <c r="DB233" s="33"/>
      <c r="DC233" s="33"/>
    </row>
    <row r="234" ht="19.5" customHeight="1">
      <c r="A234" s="3">
        <f>IFERROR(TRIM(CLEAN('Users (Old)'!$L234))+0,"")</f>
        <v>0</v>
      </c>
      <c r="B234" s="3">
        <f>IFERROR(TRIM(CLEAN('Users (Old)'!$M234))+0,"")</f>
        <v>0</v>
      </c>
      <c r="C234" s="3">
        <f t="array" ref="C234">IFERROR(VALUE(TEXTJOIN("",TRUE,IFERROR(MID('Users (Old)'!$AD234,ROW(INDIRECT("1:20")),1)+0,""))),"")</f>
        <v>0</v>
      </c>
      <c r="D234" s="3">
        <f t="array" ref="D234">IFERROR(VALUE(TEXTJOIN("",TRUE,IFERROR(MID('Users (Old)'!$AE234,ROW(INDIRECT("1:20")),1)+0,""))),"")</f>
        <v>0</v>
      </c>
      <c r="E234" s="3">
        <f t="array" ref="E234">IFERROR(INDEX('Country Codes'!$D:$D,MATCH('Users (Old)'!$I234,'Country Codes'!$A:$A,0)),"")</f>
        <v>1</v>
      </c>
      <c r="F234" s="3">
        <f>IF('Users (Old)'!$C234="","",
IF(VALUE(LEFT('Users (Old)'!$C234,LEN('Users (Old)'!$E234)))='Users (Old)'!$E234,
     VALUE('Users (Old)'!$C234),
     VALUE(CONCAT('Users (Old)'!$E234,'Users (Old)'!$C234))))</f>
        <v>10</v>
      </c>
      <c r="G234" s="3">
        <f>IF('Users (Old)'!$D234="","",
      IF(VALUE(LEFT('Users (Old)'!$D234,LEN('Users (Old)'!$E234)))='Users (Old)'!$E234,
           VALUE('Users (Old)'!$D234),
           VALUE(CONCAT('Users (Old)'!$E234,'Users (Old)'!$D234))))</f>
        <v>10</v>
      </c>
      <c r="H234" s="32"/>
      <c r="I234" s="3" t="s">
        <v>166</v>
      </c>
      <c r="J234" s="32"/>
      <c r="K234" s="33"/>
      <c r="L234" s="33"/>
      <c r="M234" s="34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  <c r="CE234" s="33"/>
      <c r="CF234" s="33"/>
      <c r="CG234" s="33"/>
      <c r="CH234" s="33"/>
      <c r="CI234" s="33"/>
      <c r="CJ234" s="33"/>
      <c r="CK234" s="33"/>
      <c r="CL234" s="33"/>
      <c r="CM234" s="33"/>
      <c r="CN234" s="33"/>
      <c r="CO234" s="33"/>
      <c r="CP234" s="33"/>
      <c r="CQ234" s="33"/>
      <c r="CR234" s="33"/>
      <c r="CS234" s="35"/>
      <c r="CT234" s="33"/>
      <c r="CU234" s="33"/>
      <c r="CV234" s="33"/>
      <c r="CW234" s="33"/>
      <c r="CX234" s="33"/>
      <c r="CY234" s="33"/>
      <c r="CZ234" s="33"/>
      <c r="DA234" s="33"/>
      <c r="DB234" s="33"/>
      <c r="DC234" s="33"/>
    </row>
    <row r="235" ht="19.5" customHeight="1">
      <c r="A235" s="3">
        <f>IFERROR(TRIM(CLEAN('Users (Old)'!$L235))+0,"")</f>
        <v>0</v>
      </c>
      <c r="B235" s="3">
        <f>IFERROR(TRIM(CLEAN('Users (Old)'!$M235))+0,"")</f>
        <v>0</v>
      </c>
      <c r="C235" s="3">
        <f t="array" ref="C235">IFERROR(VALUE(TEXTJOIN("",TRUE,IFERROR(MID('Users (Old)'!$AD235,ROW(INDIRECT("1:20")),1)+0,""))),"")</f>
        <v>0</v>
      </c>
      <c r="D235" s="3">
        <f t="array" ref="D235">IFERROR(VALUE(TEXTJOIN("",TRUE,IFERROR(MID('Users (Old)'!$AE235,ROW(INDIRECT("1:20")),1)+0,""))),"")</f>
        <v>0</v>
      </c>
      <c r="E235" s="3">
        <f t="array" ref="E235">IFERROR(INDEX('Country Codes'!$D:$D,MATCH('Users (Old)'!$I235,'Country Codes'!$A:$A,0)),"")</f>
        <v>1</v>
      </c>
      <c r="F235" s="3">
        <f>IF('Users (Old)'!$C235="","",
IF(VALUE(LEFT('Users (Old)'!$C235,LEN('Users (Old)'!$E235)))='Users (Old)'!$E235,
     VALUE('Users (Old)'!$C235),
     VALUE(CONCAT('Users (Old)'!$E235,'Users (Old)'!$C235))))</f>
        <v>10</v>
      </c>
      <c r="G235" s="3">
        <f>IF('Users (Old)'!$D235="","",
      IF(VALUE(LEFT('Users (Old)'!$D235,LEN('Users (Old)'!$E235)))='Users (Old)'!$E235,
           VALUE('Users (Old)'!$D235),
           VALUE(CONCAT('Users (Old)'!$E235,'Users (Old)'!$D235))))</f>
        <v>10</v>
      </c>
      <c r="H235" s="32"/>
      <c r="I235" s="3" t="s">
        <v>166</v>
      </c>
      <c r="J235" s="32"/>
      <c r="K235" s="33"/>
      <c r="L235" s="33"/>
      <c r="M235" s="34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3"/>
      <c r="CG235" s="33"/>
      <c r="CH235" s="33"/>
      <c r="CI235" s="33"/>
      <c r="CJ235" s="33"/>
      <c r="CK235" s="33"/>
      <c r="CL235" s="33"/>
      <c r="CM235" s="33"/>
      <c r="CN235" s="33"/>
      <c r="CO235" s="33"/>
      <c r="CP235" s="33"/>
      <c r="CQ235" s="33"/>
      <c r="CR235" s="33"/>
      <c r="CS235" s="33"/>
      <c r="CT235" s="33"/>
      <c r="CU235" s="33"/>
      <c r="CV235" s="33"/>
      <c r="CW235" s="33"/>
      <c r="CX235" s="33"/>
      <c r="CY235" s="33"/>
      <c r="CZ235" s="33"/>
      <c r="DA235" s="33"/>
      <c r="DB235" s="33"/>
      <c r="DC235" s="33"/>
    </row>
    <row r="236" ht="19.5" customHeight="1">
      <c r="A236" s="3">
        <f>IFERROR(TRIM(CLEAN('Users (Old)'!$L236))+0,"")</f>
        <v>0</v>
      </c>
      <c r="B236" s="3">
        <f>IFERROR(TRIM(CLEAN('Users (Old)'!$M236))+0,"")</f>
        <v>0</v>
      </c>
      <c r="C236" s="3">
        <f t="array" ref="C236">IFERROR(VALUE(TEXTJOIN("",TRUE,IFERROR(MID('Users (Old)'!$AD236,ROW(INDIRECT("1:20")),1)+0,""))),"")</f>
        <v>0</v>
      </c>
      <c r="D236" s="3">
        <f t="array" ref="D236">IFERROR(VALUE(TEXTJOIN("",TRUE,IFERROR(MID('Users (Old)'!$AE236,ROW(INDIRECT("1:20")),1)+0,""))),"")</f>
        <v>0</v>
      </c>
      <c r="E236" s="3">
        <f t="array" ref="E236">IFERROR(INDEX('Country Codes'!$D:$D,MATCH('Users (Old)'!$I236,'Country Codes'!$A:$A,0)),"")</f>
        <v>1</v>
      </c>
      <c r="F236" s="3">
        <f>IF('Users (Old)'!$C236="","",
IF(VALUE(LEFT('Users (Old)'!$C236,LEN('Users (Old)'!$E236)))='Users (Old)'!$E236,
     VALUE('Users (Old)'!$C236),
     VALUE(CONCAT('Users (Old)'!$E236,'Users (Old)'!$C236))))</f>
        <v>10</v>
      </c>
      <c r="G236" s="3">
        <f>IF('Users (Old)'!$D236="","",
      IF(VALUE(LEFT('Users (Old)'!$D236,LEN('Users (Old)'!$E236)))='Users (Old)'!$E236,
           VALUE('Users (Old)'!$D236),
           VALUE(CONCAT('Users (Old)'!$E236,'Users (Old)'!$D236))))</f>
        <v>10</v>
      </c>
      <c r="H236" s="32"/>
      <c r="I236" s="3" t="s">
        <v>166</v>
      </c>
      <c r="J236" s="32"/>
      <c r="K236" s="33"/>
      <c r="L236" s="33"/>
      <c r="M236" s="34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5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33"/>
      <c r="CG236" s="33"/>
      <c r="CH236" s="33"/>
      <c r="CI236" s="33"/>
      <c r="CJ236" s="33"/>
      <c r="CK236" s="33"/>
      <c r="CL236" s="33"/>
      <c r="CM236" s="33"/>
      <c r="CN236" s="33"/>
      <c r="CO236" s="33"/>
      <c r="CP236" s="33"/>
      <c r="CQ236" s="33"/>
      <c r="CR236" s="33"/>
      <c r="CS236" s="35"/>
      <c r="CT236" s="33"/>
      <c r="CU236" s="33"/>
      <c r="CV236" s="33"/>
      <c r="CW236" s="33"/>
      <c r="CX236" s="33"/>
      <c r="CY236" s="33"/>
      <c r="CZ236" s="33"/>
      <c r="DA236" s="33"/>
      <c r="DB236" s="33"/>
      <c r="DC236" s="33"/>
    </row>
    <row r="237" ht="19.5" customHeight="1">
      <c r="A237" s="3">
        <f>IFERROR(TRIM(CLEAN('Users (Old)'!$L237))+0,"")</f>
        <v>0</v>
      </c>
      <c r="B237" s="3">
        <f>IFERROR(TRIM(CLEAN('Users (Old)'!$M237))+0,"")</f>
        <v>0</v>
      </c>
      <c r="C237" s="3">
        <f t="array" ref="C237">IFERROR(VALUE(TEXTJOIN("",TRUE,IFERROR(MID('Users (Old)'!$AD237,ROW(INDIRECT("1:20")),1)+0,""))),"")</f>
        <v>0</v>
      </c>
      <c r="D237" s="3">
        <f t="array" ref="D237">IFERROR(VALUE(TEXTJOIN("",TRUE,IFERROR(MID('Users (Old)'!$AE237,ROW(INDIRECT("1:20")),1)+0,""))),"")</f>
        <v>0</v>
      </c>
      <c r="E237" s="3">
        <f t="array" ref="E237">IFERROR(INDEX('Country Codes'!$D:$D,MATCH('Users (Old)'!$I237,'Country Codes'!$A:$A,0)),"")</f>
        <v>1</v>
      </c>
      <c r="F237" s="3">
        <f>IF('Users (Old)'!$C237="","",
IF(VALUE(LEFT('Users (Old)'!$C237,LEN('Users (Old)'!$E237)))='Users (Old)'!$E237,
     VALUE('Users (Old)'!$C237),
     VALUE(CONCAT('Users (Old)'!$E237,'Users (Old)'!$C237))))</f>
        <v>10</v>
      </c>
      <c r="G237" s="3">
        <f>IF('Users (Old)'!$D237="","",
      IF(VALUE(LEFT('Users (Old)'!$D237,LEN('Users (Old)'!$E237)))='Users (Old)'!$E237,
           VALUE('Users (Old)'!$D237),
           VALUE(CONCAT('Users (Old)'!$E237,'Users (Old)'!$D237))))</f>
        <v>10</v>
      </c>
      <c r="H237" s="32"/>
      <c r="I237" s="3" t="s">
        <v>166</v>
      </c>
      <c r="J237" s="32"/>
      <c r="K237" s="33"/>
      <c r="L237" s="33"/>
      <c r="M237" s="34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5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  <c r="CP237" s="33"/>
      <c r="CQ237" s="33"/>
      <c r="CR237" s="33"/>
      <c r="CS237" s="35"/>
      <c r="CT237" s="33"/>
      <c r="CU237" s="33"/>
      <c r="CV237" s="33"/>
      <c r="CW237" s="33"/>
      <c r="CX237" s="33"/>
      <c r="CY237" s="33"/>
      <c r="CZ237" s="33"/>
      <c r="DA237" s="33"/>
      <c r="DB237" s="33"/>
      <c r="DC237" s="33"/>
    </row>
    <row r="238" ht="19.5" customHeight="1">
      <c r="A238" s="3">
        <f>IFERROR(TRIM(CLEAN('Users (Old)'!$L238))+0,"")</f>
        <v>0</v>
      </c>
      <c r="B238" s="3">
        <f>IFERROR(TRIM(CLEAN('Users (Old)'!$M238))+0,"")</f>
        <v>0</v>
      </c>
      <c r="C238" s="3">
        <f t="array" ref="C238">IFERROR(VALUE(TEXTJOIN("",TRUE,IFERROR(MID('Users (Old)'!$AD238,ROW(INDIRECT("1:20")),1)+0,""))),"")</f>
        <v>0</v>
      </c>
      <c r="D238" s="3">
        <f t="array" ref="D238">IFERROR(VALUE(TEXTJOIN("",TRUE,IFERROR(MID('Users (Old)'!$AE238,ROW(INDIRECT("1:20")),1)+0,""))),"")</f>
        <v>0</v>
      </c>
      <c r="E238" s="3">
        <f t="array" ref="E238">IFERROR(INDEX('Country Codes'!$D:$D,MATCH('Users (Old)'!$I238,'Country Codes'!$A:$A,0)),"")</f>
        <v>1</v>
      </c>
      <c r="F238" s="3">
        <f>IF('Users (Old)'!$C238="","",
IF(VALUE(LEFT('Users (Old)'!$C238,LEN('Users (Old)'!$E238)))='Users (Old)'!$E238,
     VALUE('Users (Old)'!$C238),
     VALUE(CONCAT('Users (Old)'!$E238,'Users (Old)'!$C238))))</f>
        <v>10</v>
      </c>
      <c r="G238" s="3">
        <f>IF('Users (Old)'!$D238="","",
      IF(VALUE(LEFT('Users (Old)'!$D238,LEN('Users (Old)'!$E238)))='Users (Old)'!$E238,
           VALUE('Users (Old)'!$D238),
           VALUE(CONCAT('Users (Old)'!$E238,'Users (Old)'!$D238))))</f>
        <v>10</v>
      </c>
      <c r="H238" s="32"/>
      <c r="I238" s="3" t="s">
        <v>166</v>
      </c>
      <c r="J238" s="32"/>
      <c r="K238" s="33"/>
      <c r="L238" s="33"/>
      <c r="M238" s="34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33"/>
      <c r="CG238" s="33"/>
      <c r="CH238" s="33"/>
      <c r="CI238" s="33"/>
      <c r="CJ238" s="33"/>
      <c r="CK238" s="33"/>
      <c r="CL238" s="33"/>
      <c r="CM238" s="33"/>
      <c r="CN238" s="33"/>
      <c r="CO238" s="33"/>
      <c r="CP238" s="33"/>
      <c r="CQ238" s="33"/>
      <c r="CR238" s="33"/>
      <c r="CS238" s="35"/>
      <c r="CT238" s="33"/>
      <c r="CU238" s="33"/>
      <c r="CV238" s="33"/>
      <c r="CW238" s="33"/>
      <c r="CX238" s="33"/>
      <c r="CY238" s="33"/>
      <c r="CZ238" s="33"/>
      <c r="DA238" s="33"/>
      <c r="DB238" s="33"/>
      <c r="DC238" s="33"/>
    </row>
    <row r="239" ht="19.5" customHeight="1">
      <c r="A239" s="3">
        <f>IFERROR(TRIM(CLEAN('Users (Old)'!$L239))+0,"")</f>
        <v>0</v>
      </c>
      <c r="B239" s="3">
        <f>IFERROR(TRIM(CLEAN('Users (Old)'!$M239))+0,"")</f>
        <v>0</v>
      </c>
      <c r="C239" s="3">
        <f t="array" ref="C239">IFERROR(VALUE(TEXTJOIN("",TRUE,IFERROR(MID('Users (Old)'!$AD239,ROW(INDIRECT("1:20")),1)+0,""))),"")</f>
        <v>0</v>
      </c>
      <c r="D239" s="3">
        <f t="array" ref="D239">IFERROR(VALUE(TEXTJOIN("",TRUE,IFERROR(MID('Users (Old)'!$AE239,ROW(INDIRECT("1:20")),1)+0,""))),"")</f>
        <v>0</v>
      </c>
      <c r="E239" s="3">
        <f t="array" ref="E239">IFERROR(INDEX('Country Codes'!$D:$D,MATCH('Users (Old)'!$I239,'Country Codes'!$A:$A,0)),"")</f>
        <v>1</v>
      </c>
      <c r="F239" s="3">
        <f>IF('Users (Old)'!$C239="","",
IF(VALUE(LEFT('Users (Old)'!$C239,LEN('Users (Old)'!$E239)))='Users (Old)'!$E239,
     VALUE('Users (Old)'!$C239),
     VALUE(CONCAT('Users (Old)'!$E239,'Users (Old)'!$C239))))</f>
        <v>10</v>
      </c>
      <c r="G239" s="3">
        <f>IF('Users (Old)'!$D239="","",
      IF(VALUE(LEFT('Users (Old)'!$D239,LEN('Users (Old)'!$E239)))='Users (Old)'!$E239,
           VALUE('Users (Old)'!$D239),
           VALUE(CONCAT('Users (Old)'!$E239,'Users (Old)'!$D239))))</f>
        <v>10</v>
      </c>
      <c r="H239" s="32"/>
      <c r="I239" s="3" t="s">
        <v>166</v>
      </c>
      <c r="J239" s="32"/>
      <c r="K239" s="33"/>
      <c r="L239" s="33"/>
      <c r="M239" s="34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3"/>
      <c r="CG239" s="33"/>
      <c r="CH239" s="33"/>
      <c r="CI239" s="33"/>
      <c r="CJ239" s="33"/>
      <c r="CK239" s="33"/>
      <c r="CL239" s="33"/>
      <c r="CM239" s="33"/>
      <c r="CN239" s="33"/>
      <c r="CO239" s="33"/>
      <c r="CP239" s="33"/>
      <c r="CQ239" s="33"/>
      <c r="CR239" s="33"/>
      <c r="CS239" s="35"/>
      <c r="CT239" s="33"/>
      <c r="CU239" s="33"/>
      <c r="CV239" s="33"/>
      <c r="CW239" s="33"/>
      <c r="CX239" s="33"/>
      <c r="CY239" s="33"/>
      <c r="CZ239" s="33"/>
      <c r="DA239" s="33"/>
      <c r="DB239" s="33"/>
      <c r="DC239" s="33"/>
    </row>
    <row r="240" ht="19.5" customHeight="1">
      <c r="A240" s="3">
        <f>IFERROR(TRIM(CLEAN('Users (Old)'!$L240))+0,"")</f>
        <v>0</v>
      </c>
      <c r="B240" s="3">
        <f>IFERROR(TRIM(CLEAN('Users (Old)'!$M240))+0,"")</f>
        <v>0</v>
      </c>
      <c r="C240" s="3">
        <f t="array" ref="C240">IFERROR(VALUE(TEXTJOIN("",TRUE,IFERROR(MID('Users (Old)'!$AD240,ROW(INDIRECT("1:20")),1)+0,""))),"")</f>
        <v>0</v>
      </c>
      <c r="D240" s="3">
        <f t="array" ref="D240">IFERROR(VALUE(TEXTJOIN("",TRUE,IFERROR(MID('Users (Old)'!$AE240,ROW(INDIRECT("1:20")),1)+0,""))),"")</f>
        <v>0</v>
      </c>
      <c r="E240" s="3">
        <f t="array" ref="E240">IFERROR(INDEX('Country Codes'!$D:$D,MATCH('Users (Old)'!$I240,'Country Codes'!$A:$A,0)),"")</f>
        <v>1</v>
      </c>
      <c r="F240" s="3">
        <f>IF('Users (Old)'!$C240="","",
IF(VALUE(LEFT('Users (Old)'!$C240,LEN('Users (Old)'!$E240)))='Users (Old)'!$E240,
     VALUE('Users (Old)'!$C240),
     VALUE(CONCAT('Users (Old)'!$E240,'Users (Old)'!$C240))))</f>
        <v>10</v>
      </c>
      <c r="G240" s="3">
        <f>IF('Users (Old)'!$D240="","",
      IF(VALUE(LEFT('Users (Old)'!$D240,LEN('Users (Old)'!$E240)))='Users (Old)'!$E240,
           VALUE('Users (Old)'!$D240),
           VALUE(CONCAT('Users (Old)'!$E240,'Users (Old)'!$D240))))</f>
        <v>10</v>
      </c>
      <c r="H240" s="32"/>
      <c r="I240" s="3" t="s">
        <v>166</v>
      </c>
      <c r="J240" s="32"/>
      <c r="K240" s="33"/>
      <c r="L240" s="33"/>
      <c r="M240" s="34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3"/>
      <c r="CG240" s="33"/>
      <c r="CH240" s="33"/>
      <c r="CI240" s="33"/>
      <c r="CJ240" s="33"/>
      <c r="CK240" s="33"/>
      <c r="CL240" s="33"/>
      <c r="CM240" s="33"/>
      <c r="CN240" s="33"/>
      <c r="CO240" s="33"/>
      <c r="CP240" s="33"/>
      <c r="CQ240" s="33"/>
      <c r="CR240" s="33"/>
      <c r="CS240" s="35"/>
      <c r="CT240" s="33"/>
      <c r="CU240" s="33"/>
      <c r="CV240" s="33"/>
      <c r="CW240" s="33"/>
      <c r="CX240" s="33"/>
      <c r="CY240" s="33"/>
      <c r="CZ240" s="33"/>
      <c r="DA240" s="33"/>
      <c r="DB240" s="33"/>
      <c r="DC240" s="33"/>
    </row>
    <row r="241" ht="19.5" customHeight="1">
      <c r="A241" s="3">
        <f>IFERROR(TRIM(CLEAN('Users (Old)'!$L241))+0,"")</f>
        <v>0</v>
      </c>
      <c r="B241" s="3">
        <f>IFERROR(TRIM(CLEAN('Users (Old)'!$M241))+0,"")</f>
        <v>0</v>
      </c>
      <c r="C241" s="3">
        <f t="array" ref="C241">IFERROR(VALUE(TEXTJOIN("",TRUE,IFERROR(MID('Users (Old)'!$AD241,ROW(INDIRECT("1:20")),1)+0,""))),"")</f>
        <v>0</v>
      </c>
      <c r="D241" s="3">
        <f t="array" ref="D241">IFERROR(VALUE(TEXTJOIN("",TRUE,IFERROR(MID('Users (Old)'!$AE241,ROW(INDIRECT("1:20")),1)+0,""))),"")</f>
        <v>0</v>
      </c>
      <c r="E241" s="3">
        <f t="array" ref="E241">IFERROR(INDEX('Country Codes'!$D:$D,MATCH('Users (Old)'!$I241,'Country Codes'!$A:$A,0)),"")</f>
        <v>1</v>
      </c>
      <c r="F241" s="3">
        <f>IF('Users (Old)'!$C241="","",
IF(VALUE(LEFT('Users (Old)'!$C241,LEN('Users (Old)'!$E241)))='Users (Old)'!$E241,
     VALUE('Users (Old)'!$C241),
     VALUE(CONCAT('Users (Old)'!$E241,'Users (Old)'!$C241))))</f>
        <v>10</v>
      </c>
      <c r="G241" s="3">
        <f>IF('Users (Old)'!$D241="","",
      IF(VALUE(LEFT('Users (Old)'!$D241,LEN('Users (Old)'!$E241)))='Users (Old)'!$E241,
           VALUE('Users (Old)'!$D241),
           VALUE(CONCAT('Users (Old)'!$E241,'Users (Old)'!$D241))))</f>
        <v>10</v>
      </c>
      <c r="H241" s="32"/>
      <c r="I241" s="3" t="s">
        <v>166</v>
      </c>
      <c r="J241" s="32"/>
      <c r="K241" s="33"/>
      <c r="L241" s="33"/>
      <c r="M241" s="34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3"/>
      <c r="CG241" s="33"/>
      <c r="CH241" s="33"/>
      <c r="CI241" s="33"/>
      <c r="CJ241" s="33"/>
      <c r="CK241" s="33"/>
      <c r="CL241" s="33"/>
      <c r="CM241" s="33"/>
      <c r="CN241" s="33"/>
      <c r="CO241" s="33"/>
      <c r="CP241" s="33"/>
      <c r="CQ241" s="33"/>
      <c r="CR241" s="33"/>
      <c r="CS241" s="35"/>
      <c r="CT241" s="33"/>
      <c r="CU241" s="33"/>
      <c r="CV241" s="33"/>
      <c r="CW241" s="33"/>
      <c r="CX241" s="33"/>
      <c r="CY241" s="33"/>
      <c r="CZ241" s="33"/>
      <c r="DA241" s="33"/>
      <c r="DB241" s="33"/>
      <c r="DC241" s="33"/>
    </row>
    <row r="242" ht="19.5" customHeight="1">
      <c r="A242" s="3">
        <f>IFERROR(TRIM(CLEAN('Users (Old)'!$L242))+0,"")</f>
        <v>0</v>
      </c>
      <c r="B242" s="3">
        <f>IFERROR(TRIM(CLEAN('Users (Old)'!$M242))+0,"")</f>
        <v>0</v>
      </c>
      <c r="C242" s="3">
        <f t="array" ref="C242">IFERROR(VALUE(TEXTJOIN("",TRUE,IFERROR(MID('Users (Old)'!$AD242,ROW(INDIRECT("1:20")),1)+0,""))),"")</f>
        <v>0</v>
      </c>
      <c r="D242" s="3">
        <f t="array" ref="D242">IFERROR(VALUE(TEXTJOIN("",TRUE,IFERROR(MID('Users (Old)'!$AE242,ROW(INDIRECT("1:20")),1)+0,""))),"")</f>
        <v>0</v>
      </c>
      <c r="E242" s="3">
        <f t="array" ref="E242">IFERROR(INDEX('Country Codes'!$D:$D,MATCH('Users (Old)'!$I242,'Country Codes'!$A:$A,0)),"")</f>
        <v>1</v>
      </c>
      <c r="F242" s="3">
        <f>IF('Users (Old)'!$C242="","",
IF(VALUE(LEFT('Users (Old)'!$C242,LEN('Users (Old)'!$E242)))='Users (Old)'!$E242,
     VALUE('Users (Old)'!$C242),
     VALUE(CONCAT('Users (Old)'!$E242,'Users (Old)'!$C242))))</f>
        <v>10</v>
      </c>
      <c r="G242" s="3">
        <f>IF('Users (Old)'!$D242="","",
      IF(VALUE(LEFT('Users (Old)'!$D242,LEN('Users (Old)'!$E242)))='Users (Old)'!$E242,
           VALUE('Users (Old)'!$D242),
           VALUE(CONCAT('Users (Old)'!$E242,'Users (Old)'!$D242))))</f>
        <v>10</v>
      </c>
      <c r="H242" s="32"/>
      <c r="I242" s="3" t="s">
        <v>166</v>
      </c>
      <c r="J242" s="32"/>
      <c r="K242" s="33"/>
      <c r="L242" s="33"/>
      <c r="M242" s="34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5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33"/>
      <c r="CG242" s="33"/>
      <c r="CH242" s="33"/>
      <c r="CI242" s="33"/>
      <c r="CJ242" s="33"/>
      <c r="CK242" s="33"/>
      <c r="CL242" s="33"/>
      <c r="CM242" s="33"/>
      <c r="CN242" s="33"/>
      <c r="CO242" s="33"/>
      <c r="CP242" s="33"/>
      <c r="CQ242" s="33"/>
      <c r="CR242" s="33"/>
      <c r="CS242" s="35"/>
      <c r="CT242" s="33"/>
      <c r="CU242" s="33"/>
      <c r="CV242" s="33"/>
      <c r="CW242" s="33"/>
      <c r="CX242" s="33"/>
      <c r="CY242" s="33"/>
      <c r="CZ242" s="33"/>
      <c r="DA242" s="33"/>
      <c r="DB242" s="33"/>
      <c r="DC242" s="33"/>
    </row>
    <row r="243" ht="19.5" customHeight="1">
      <c r="A243" s="3">
        <f>IFERROR(TRIM(CLEAN('Users (Old)'!$L243))+0,"")</f>
        <v>0</v>
      </c>
      <c r="B243" s="3">
        <f>IFERROR(TRIM(CLEAN('Users (Old)'!$M243))+0,"")</f>
        <v>0</v>
      </c>
      <c r="C243" s="3">
        <f t="array" ref="C243">IFERROR(VALUE(TEXTJOIN("",TRUE,IFERROR(MID('Users (Old)'!$AD243,ROW(INDIRECT("1:20")),1)+0,""))),"")</f>
        <v>0</v>
      </c>
      <c r="D243" s="3">
        <f t="array" ref="D243">IFERROR(VALUE(TEXTJOIN("",TRUE,IFERROR(MID('Users (Old)'!$AE243,ROW(INDIRECT("1:20")),1)+0,""))),"")</f>
        <v>0</v>
      </c>
      <c r="E243" s="3">
        <f t="array" ref="E243">IFERROR(INDEX('Country Codes'!$D:$D,MATCH('Users (Old)'!$I243,'Country Codes'!$A:$A,0)),"")</f>
        <v>1</v>
      </c>
      <c r="F243" s="3">
        <f>IF('Users (Old)'!$C243="","",
IF(VALUE(LEFT('Users (Old)'!$C243,LEN('Users (Old)'!$E243)))='Users (Old)'!$E243,
     VALUE('Users (Old)'!$C243),
     VALUE(CONCAT('Users (Old)'!$E243,'Users (Old)'!$C243))))</f>
        <v>10</v>
      </c>
      <c r="G243" s="3">
        <f>IF('Users (Old)'!$D243="","",
      IF(VALUE(LEFT('Users (Old)'!$D243,LEN('Users (Old)'!$E243)))='Users (Old)'!$E243,
           VALUE('Users (Old)'!$D243),
           VALUE(CONCAT('Users (Old)'!$E243,'Users (Old)'!$D243))))</f>
        <v>10</v>
      </c>
      <c r="H243" s="32"/>
      <c r="I243" s="3" t="s">
        <v>166</v>
      </c>
      <c r="J243" s="32"/>
      <c r="K243" s="33"/>
      <c r="L243" s="33"/>
      <c r="M243" s="34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3"/>
      <c r="CG243" s="33"/>
      <c r="CH243" s="33"/>
      <c r="CI243" s="33"/>
      <c r="CJ243" s="33"/>
      <c r="CK243" s="33"/>
      <c r="CL243" s="33"/>
      <c r="CM243" s="33"/>
      <c r="CN243" s="33"/>
      <c r="CO243" s="33"/>
      <c r="CP243" s="33"/>
      <c r="CQ243" s="33"/>
      <c r="CR243" s="33"/>
      <c r="CS243" s="35"/>
      <c r="CT243" s="33"/>
      <c r="CU243" s="33"/>
      <c r="CV243" s="33"/>
      <c r="CW243" s="33"/>
      <c r="CX243" s="33"/>
      <c r="CY243" s="33"/>
      <c r="CZ243" s="33"/>
      <c r="DA243" s="33"/>
      <c r="DB243" s="33"/>
      <c r="DC243" s="33"/>
    </row>
    <row r="244" ht="19.5" customHeight="1">
      <c r="A244" s="3">
        <f>IFERROR(TRIM(CLEAN('Users (Old)'!$L244))+0,"")</f>
        <v>0</v>
      </c>
      <c r="B244" s="3">
        <f>IFERROR(TRIM(CLEAN('Users (Old)'!$M244))+0,"")</f>
        <v>0</v>
      </c>
      <c r="C244" s="3">
        <f t="array" ref="C244">IFERROR(VALUE(TEXTJOIN("",TRUE,IFERROR(MID('Users (Old)'!$AD244,ROW(INDIRECT("1:20")),1)+0,""))),"")</f>
        <v>0</v>
      </c>
      <c r="D244" s="3">
        <f t="array" ref="D244">IFERROR(VALUE(TEXTJOIN("",TRUE,IFERROR(MID('Users (Old)'!$AE244,ROW(INDIRECT("1:20")),1)+0,""))),"")</f>
        <v>0</v>
      </c>
      <c r="E244" s="3">
        <f t="array" ref="E244">IFERROR(INDEX('Country Codes'!$D:$D,MATCH('Users (Old)'!$I244,'Country Codes'!$A:$A,0)),"")</f>
        <v>1</v>
      </c>
      <c r="F244" s="3">
        <f>IF('Users (Old)'!$C244="","",
IF(VALUE(LEFT('Users (Old)'!$C244,LEN('Users (Old)'!$E244)))='Users (Old)'!$E244,
     VALUE('Users (Old)'!$C244),
     VALUE(CONCAT('Users (Old)'!$E244,'Users (Old)'!$C244))))</f>
        <v>10</v>
      </c>
      <c r="G244" s="3">
        <f>IF('Users (Old)'!$D244="","",
      IF(VALUE(LEFT('Users (Old)'!$D244,LEN('Users (Old)'!$E244)))='Users (Old)'!$E244,
           VALUE('Users (Old)'!$D244),
           VALUE(CONCAT('Users (Old)'!$E244,'Users (Old)'!$D244))))</f>
        <v>10</v>
      </c>
      <c r="H244" s="32"/>
      <c r="I244" s="3" t="s">
        <v>166</v>
      </c>
      <c r="J244" s="32"/>
      <c r="K244" s="33"/>
      <c r="L244" s="33"/>
      <c r="M244" s="34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5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  <c r="CO244" s="33"/>
      <c r="CP244" s="33"/>
      <c r="CQ244" s="33"/>
      <c r="CR244" s="33"/>
      <c r="CS244" s="35"/>
      <c r="CT244" s="33"/>
      <c r="CU244" s="33"/>
      <c r="CV244" s="33"/>
      <c r="CW244" s="33"/>
      <c r="CX244" s="33"/>
      <c r="CY244" s="33"/>
      <c r="CZ244" s="33"/>
      <c r="DA244" s="33"/>
      <c r="DB244" s="33"/>
      <c r="DC244" s="33"/>
    </row>
    <row r="245" ht="19.5" customHeight="1">
      <c r="A245" s="3">
        <f>IFERROR(TRIM(CLEAN('Users (Old)'!$L245))+0,"")</f>
        <v>0</v>
      </c>
      <c r="B245" s="3">
        <f>IFERROR(TRIM(CLEAN('Users (Old)'!$M245))+0,"")</f>
        <v>0</v>
      </c>
      <c r="C245" s="3">
        <f t="array" ref="C245">IFERROR(VALUE(TEXTJOIN("",TRUE,IFERROR(MID('Users (Old)'!$AD245,ROW(INDIRECT("1:20")),1)+0,""))),"")</f>
        <v>0</v>
      </c>
      <c r="D245" s="3">
        <f t="array" ref="D245">IFERROR(VALUE(TEXTJOIN("",TRUE,IFERROR(MID('Users (Old)'!$AE245,ROW(INDIRECT("1:20")),1)+0,""))),"")</f>
        <v>0</v>
      </c>
      <c r="E245" s="3">
        <f t="array" ref="E245">IFERROR(INDEX('Country Codes'!$D:$D,MATCH('Users (Old)'!$I245,'Country Codes'!$A:$A,0)),"")</f>
        <v>1</v>
      </c>
      <c r="F245" s="3">
        <f>IF('Users (Old)'!$C245="","",
IF(VALUE(LEFT('Users (Old)'!$C245,LEN('Users (Old)'!$E245)))='Users (Old)'!$E245,
     VALUE('Users (Old)'!$C245),
     VALUE(CONCAT('Users (Old)'!$E245,'Users (Old)'!$C245))))</f>
        <v>10</v>
      </c>
      <c r="G245" s="3">
        <f>IF('Users (Old)'!$D245="","",
      IF(VALUE(LEFT('Users (Old)'!$D245,LEN('Users (Old)'!$E245)))='Users (Old)'!$E245,
           VALUE('Users (Old)'!$D245),
           VALUE(CONCAT('Users (Old)'!$E245,'Users (Old)'!$D245))))</f>
        <v>10</v>
      </c>
      <c r="H245" s="32"/>
      <c r="I245" s="3" t="s">
        <v>166</v>
      </c>
      <c r="J245" s="32"/>
      <c r="K245" s="33"/>
      <c r="L245" s="33"/>
      <c r="M245" s="34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  <c r="CJ245" s="33"/>
      <c r="CK245" s="33"/>
      <c r="CL245" s="33"/>
      <c r="CM245" s="33"/>
      <c r="CN245" s="33"/>
      <c r="CO245" s="33"/>
      <c r="CP245" s="33"/>
      <c r="CQ245" s="33"/>
      <c r="CR245" s="33"/>
      <c r="CS245" s="35"/>
      <c r="CT245" s="33"/>
      <c r="CU245" s="33"/>
      <c r="CV245" s="33"/>
      <c r="CW245" s="33"/>
      <c r="CX245" s="33"/>
      <c r="CY245" s="33"/>
      <c r="CZ245" s="33"/>
      <c r="DA245" s="33"/>
      <c r="DB245" s="33"/>
      <c r="DC245" s="33"/>
    </row>
    <row r="246" ht="19.5" customHeight="1">
      <c r="A246" s="3">
        <f>IFERROR(TRIM(CLEAN('Users (Old)'!$L246))+0,"")</f>
        <v>0</v>
      </c>
      <c r="B246" s="3">
        <f>IFERROR(TRIM(CLEAN('Users (Old)'!$M246))+0,"")</f>
        <v>0</v>
      </c>
      <c r="C246" s="3">
        <f t="array" ref="C246">IFERROR(VALUE(TEXTJOIN("",TRUE,IFERROR(MID('Users (Old)'!$AD246,ROW(INDIRECT("1:20")),1)+0,""))),"")</f>
        <v>0</v>
      </c>
      <c r="D246" s="3">
        <f t="array" ref="D246">IFERROR(VALUE(TEXTJOIN("",TRUE,IFERROR(MID('Users (Old)'!$AE246,ROW(INDIRECT("1:20")),1)+0,""))),"")</f>
        <v>0</v>
      </c>
      <c r="E246" s="3">
        <f t="array" ref="E246">IFERROR(INDEX('Country Codes'!$D:$D,MATCH('Users (Old)'!$I246,'Country Codes'!$A:$A,0)),"")</f>
        <v>1</v>
      </c>
      <c r="F246" s="3">
        <f>IF('Users (Old)'!$C246="","",
IF(VALUE(LEFT('Users (Old)'!$C246,LEN('Users (Old)'!$E246)))='Users (Old)'!$E246,
     VALUE('Users (Old)'!$C246),
     VALUE(CONCAT('Users (Old)'!$E246,'Users (Old)'!$C246))))</f>
        <v>10</v>
      </c>
      <c r="G246" s="3">
        <f>IF('Users (Old)'!$D246="","",
      IF(VALUE(LEFT('Users (Old)'!$D246,LEN('Users (Old)'!$E246)))='Users (Old)'!$E246,
           VALUE('Users (Old)'!$D246),
           VALUE(CONCAT('Users (Old)'!$E246,'Users (Old)'!$D246))))</f>
        <v>10</v>
      </c>
      <c r="H246" s="32"/>
      <c r="I246" s="3" t="s">
        <v>166</v>
      </c>
      <c r="J246" s="32"/>
      <c r="K246" s="33"/>
      <c r="L246" s="33"/>
      <c r="M246" s="34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  <c r="CE246" s="33"/>
      <c r="CF246" s="33"/>
      <c r="CG246" s="33"/>
      <c r="CH246" s="33"/>
      <c r="CI246" s="33"/>
      <c r="CJ246" s="33"/>
      <c r="CK246" s="33"/>
      <c r="CL246" s="33"/>
      <c r="CM246" s="33"/>
      <c r="CN246" s="33"/>
      <c r="CO246" s="33"/>
      <c r="CP246" s="33"/>
      <c r="CQ246" s="33"/>
      <c r="CR246" s="33"/>
      <c r="CS246" s="35"/>
      <c r="CT246" s="33"/>
      <c r="CU246" s="33"/>
      <c r="CV246" s="33"/>
      <c r="CW246" s="33"/>
      <c r="CX246" s="33"/>
      <c r="CY246" s="33"/>
      <c r="CZ246" s="33"/>
      <c r="DA246" s="33"/>
      <c r="DB246" s="33"/>
      <c r="DC246" s="33"/>
    </row>
    <row r="247" ht="19.5" customHeight="1">
      <c r="A247" s="3">
        <f>IFERROR(TRIM(CLEAN('Users (Old)'!$L247))+0,"")</f>
        <v>0</v>
      </c>
      <c r="B247" s="3">
        <f>IFERROR(TRIM(CLEAN('Users (Old)'!$M247))+0,"")</f>
        <v>0</v>
      </c>
      <c r="C247" s="3">
        <f t="array" ref="C247">IFERROR(VALUE(TEXTJOIN("",TRUE,IFERROR(MID('Users (Old)'!$AD247,ROW(INDIRECT("1:20")),1)+0,""))),"")</f>
        <v>0</v>
      </c>
      <c r="D247" s="3">
        <f t="array" ref="D247">IFERROR(VALUE(TEXTJOIN("",TRUE,IFERROR(MID('Users (Old)'!$AE247,ROW(INDIRECT("1:20")),1)+0,""))),"")</f>
        <v>0</v>
      </c>
      <c r="E247" s="3">
        <f t="array" ref="E247">IFERROR(INDEX('Country Codes'!$D:$D,MATCH('Users (Old)'!$I247,'Country Codes'!$A:$A,0)),"")</f>
        <v>1</v>
      </c>
      <c r="F247" s="3">
        <f>IF('Users (Old)'!$C247="","",
IF(VALUE(LEFT('Users (Old)'!$C247,LEN('Users (Old)'!$E247)))='Users (Old)'!$E247,
     VALUE('Users (Old)'!$C247),
     VALUE(CONCAT('Users (Old)'!$E247,'Users (Old)'!$C247))))</f>
        <v>10</v>
      </c>
      <c r="G247" s="3">
        <f>IF('Users (Old)'!$D247="","",
      IF(VALUE(LEFT('Users (Old)'!$D247,LEN('Users (Old)'!$E247)))='Users (Old)'!$E247,
           VALUE('Users (Old)'!$D247),
           VALUE(CONCAT('Users (Old)'!$E247,'Users (Old)'!$D247))))</f>
        <v>10</v>
      </c>
      <c r="H247" s="32"/>
      <c r="I247" s="3" t="s">
        <v>166</v>
      </c>
      <c r="J247" s="32"/>
      <c r="K247" s="33"/>
      <c r="L247" s="33"/>
      <c r="M247" s="34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  <c r="CE247" s="33"/>
      <c r="CF247" s="33"/>
      <c r="CG247" s="33"/>
      <c r="CH247" s="33"/>
      <c r="CI247" s="33"/>
      <c r="CJ247" s="33"/>
      <c r="CK247" s="33"/>
      <c r="CL247" s="33"/>
      <c r="CM247" s="33"/>
      <c r="CN247" s="33"/>
      <c r="CO247" s="33"/>
      <c r="CP247" s="33"/>
      <c r="CQ247" s="33"/>
      <c r="CR247" s="33"/>
      <c r="CS247" s="35"/>
      <c r="CT247" s="33"/>
      <c r="CU247" s="33"/>
      <c r="CV247" s="33"/>
      <c r="CW247" s="33"/>
      <c r="CX247" s="33"/>
      <c r="CY247" s="33"/>
      <c r="CZ247" s="33"/>
      <c r="DA247" s="33"/>
      <c r="DB247" s="33"/>
      <c r="DC247" s="33"/>
    </row>
    <row r="248" ht="19.5" customHeight="1">
      <c r="A248" s="3">
        <f>IFERROR(TRIM(CLEAN('Users (Old)'!$L248))+0,"")</f>
        <v>0</v>
      </c>
      <c r="B248" s="3">
        <f>IFERROR(TRIM(CLEAN('Users (Old)'!$M248))+0,"")</f>
        <v>0</v>
      </c>
      <c r="C248" s="3">
        <f t="array" ref="C248">IFERROR(VALUE(TEXTJOIN("",TRUE,IFERROR(MID('Users (Old)'!$AD248,ROW(INDIRECT("1:20")),1)+0,""))),"")</f>
        <v>0</v>
      </c>
      <c r="D248" s="3">
        <f t="array" ref="D248">IFERROR(VALUE(TEXTJOIN("",TRUE,IFERROR(MID('Users (Old)'!$AE248,ROW(INDIRECT("1:20")),1)+0,""))),"")</f>
        <v>0</v>
      </c>
      <c r="E248" s="3">
        <f t="array" ref="E248">IFERROR(INDEX('Country Codes'!$D:$D,MATCH('Users (Old)'!$I248,'Country Codes'!$A:$A,0)),"")</f>
        <v>1</v>
      </c>
      <c r="F248" s="3">
        <f>IF('Users (Old)'!$C248="","",
IF(VALUE(LEFT('Users (Old)'!$C248,LEN('Users (Old)'!$E248)))='Users (Old)'!$E248,
     VALUE('Users (Old)'!$C248),
     VALUE(CONCAT('Users (Old)'!$E248,'Users (Old)'!$C248))))</f>
        <v>10</v>
      </c>
      <c r="G248" s="3">
        <f>IF('Users (Old)'!$D248="","",
      IF(VALUE(LEFT('Users (Old)'!$D248,LEN('Users (Old)'!$E248)))='Users (Old)'!$E248,
           VALUE('Users (Old)'!$D248),
           VALUE(CONCAT('Users (Old)'!$E248,'Users (Old)'!$D248))))</f>
        <v>10</v>
      </c>
      <c r="H248" s="32"/>
      <c r="I248" s="3" t="s">
        <v>166</v>
      </c>
      <c r="J248" s="32"/>
      <c r="K248" s="33"/>
      <c r="L248" s="33"/>
      <c r="M248" s="34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  <c r="CE248" s="33"/>
      <c r="CF248" s="33"/>
      <c r="CG248" s="33"/>
      <c r="CH248" s="33"/>
      <c r="CI248" s="33"/>
      <c r="CJ248" s="33"/>
      <c r="CK248" s="33"/>
      <c r="CL248" s="33"/>
      <c r="CM248" s="33"/>
      <c r="CN248" s="33"/>
      <c r="CO248" s="33"/>
      <c r="CP248" s="33"/>
      <c r="CQ248" s="33"/>
      <c r="CR248" s="33"/>
      <c r="CS248" s="35"/>
      <c r="CT248" s="33"/>
      <c r="CU248" s="33"/>
      <c r="CV248" s="33"/>
      <c r="CW248" s="33"/>
      <c r="CX248" s="33"/>
      <c r="CY248" s="33"/>
      <c r="CZ248" s="33"/>
      <c r="DA248" s="33"/>
      <c r="DB248" s="33"/>
      <c r="DC248" s="33"/>
    </row>
    <row r="249" ht="19.5" customHeight="1">
      <c r="A249" s="3">
        <f>IFERROR(TRIM(CLEAN('Users (Old)'!$L249))+0,"")</f>
        <v>0</v>
      </c>
      <c r="B249" s="3">
        <f>IFERROR(TRIM(CLEAN('Users (Old)'!$M249))+0,"")</f>
        <v>0</v>
      </c>
      <c r="C249" s="3">
        <f t="array" ref="C249">IFERROR(VALUE(TEXTJOIN("",TRUE,IFERROR(MID('Users (Old)'!$AD249,ROW(INDIRECT("1:20")),1)+0,""))),"")</f>
        <v>0</v>
      </c>
      <c r="D249" s="3">
        <f t="array" ref="D249">IFERROR(VALUE(TEXTJOIN("",TRUE,IFERROR(MID('Users (Old)'!$AE249,ROW(INDIRECT("1:20")),1)+0,""))),"")</f>
        <v>0</v>
      </c>
      <c r="E249" s="3">
        <f t="array" ref="E249">IFERROR(INDEX('Country Codes'!$D:$D,MATCH('Users (Old)'!$I249,'Country Codes'!$A:$A,0)),"")</f>
        <v>1</v>
      </c>
      <c r="F249" s="3">
        <f>IF('Users (Old)'!$C249="","",
IF(VALUE(LEFT('Users (Old)'!$C249,LEN('Users (Old)'!$E249)))='Users (Old)'!$E249,
     VALUE('Users (Old)'!$C249),
     VALUE(CONCAT('Users (Old)'!$E249,'Users (Old)'!$C249))))</f>
        <v>10</v>
      </c>
      <c r="G249" s="3">
        <f>IF('Users (Old)'!$D249="","",
      IF(VALUE(LEFT('Users (Old)'!$D249,LEN('Users (Old)'!$E249)))='Users (Old)'!$E249,
           VALUE('Users (Old)'!$D249),
           VALUE(CONCAT('Users (Old)'!$E249,'Users (Old)'!$D249))))</f>
        <v>10</v>
      </c>
      <c r="H249" s="32"/>
      <c r="I249" s="3" t="s">
        <v>166</v>
      </c>
      <c r="J249" s="32"/>
      <c r="K249" s="33"/>
      <c r="L249" s="33"/>
      <c r="M249" s="34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  <c r="CE249" s="33"/>
      <c r="CF249" s="33"/>
      <c r="CG249" s="33"/>
      <c r="CH249" s="33"/>
      <c r="CI249" s="33"/>
      <c r="CJ249" s="33"/>
      <c r="CK249" s="33"/>
      <c r="CL249" s="33"/>
      <c r="CM249" s="33"/>
      <c r="CN249" s="33"/>
      <c r="CO249" s="33"/>
      <c r="CP249" s="33"/>
      <c r="CQ249" s="33"/>
      <c r="CR249" s="33"/>
      <c r="CS249" s="35"/>
      <c r="CT249" s="33"/>
      <c r="CU249" s="33"/>
      <c r="CV249" s="33"/>
      <c r="CW249" s="33"/>
      <c r="CX249" s="33"/>
      <c r="CY249" s="33"/>
      <c r="CZ249" s="33"/>
      <c r="DA249" s="33"/>
      <c r="DB249" s="33"/>
      <c r="DC249" s="33"/>
    </row>
    <row r="250" ht="19.5" customHeight="1">
      <c r="A250" s="3">
        <f>IFERROR(TRIM(CLEAN('Users (Old)'!$L250))+0,"")</f>
        <v>0</v>
      </c>
      <c r="B250" s="3">
        <f>IFERROR(TRIM(CLEAN('Users (Old)'!$M250))+0,"")</f>
        <v>0</v>
      </c>
      <c r="C250" s="3">
        <f t="array" ref="C250">IFERROR(VALUE(TEXTJOIN("",TRUE,IFERROR(MID('Users (Old)'!$AD250,ROW(INDIRECT("1:20")),1)+0,""))),"")</f>
        <v>0</v>
      </c>
      <c r="D250" s="3">
        <f t="array" ref="D250">IFERROR(VALUE(TEXTJOIN("",TRUE,IFERROR(MID('Users (Old)'!$AE250,ROW(INDIRECT("1:20")),1)+0,""))),"")</f>
        <v>0</v>
      </c>
      <c r="E250" s="3">
        <f t="array" ref="E250">IFERROR(INDEX('Country Codes'!$D:$D,MATCH('Users (Old)'!$I250,'Country Codes'!$A:$A,0)),"")</f>
        <v>1</v>
      </c>
      <c r="F250" s="3">
        <f>IF('Users (Old)'!$C250="","",
IF(VALUE(LEFT('Users (Old)'!$C250,LEN('Users (Old)'!$E250)))='Users (Old)'!$E250,
     VALUE('Users (Old)'!$C250),
     VALUE(CONCAT('Users (Old)'!$E250,'Users (Old)'!$C250))))</f>
        <v>10</v>
      </c>
      <c r="G250" s="3">
        <f>IF('Users (Old)'!$D250="","",
      IF(VALUE(LEFT('Users (Old)'!$D250,LEN('Users (Old)'!$E250)))='Users (Old)'!$E250,
           VALUE('Users (Old)'!$D250),
           VALUE(CONCAT('Users (Old)'!$E250,'Users (Old)'!$D250))))</f>
        <v>10</v>
      </c>
      <c r="H250" s="32"/>
      <c r="I250" s="3" t="s">
        <v>166</v>
      </c>
      <c r="J250" s="32"/>
      <c r="K250" s="33"/>
      <c r="L250" s="33"/>
      <c r="M250" s="34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  <c r="CO250" s="33"/>
      <c r="CP250" s="33"/>
      <c r="CQ250" s="33"/>
      <c r="CR250" s="33"/>
      <c r="CS250" s="35"/>
      <c r="CT250" s="33"/>
      <c r="CU250" s="33"/>
      <c r="CV250" s="33"/>
      <c r="CW250" s="33"/>
      <c r="CX250" s="33"/>
      <c r="CY250" s="33"/>
      <c r="CZ250" s="33"/>
      <c r="DA250" s="33"/>
      <c r="DB250" s="33"/>
      <c r="DC250" s="33"/>
    </row>
    <row r="251" ht="19.5" customHeight="1">
      <c r="A251" s="3">
        <f>IFERROR(TRIM(CLEAN('Users (Old)'!$L251))+0,"")</f>
        <v>0</v>
      </c>
      <c r="B251" s="3">
        <f>IFERROR(TRIM(CLEAN('Users (Old)'!$M251))+0,"")</f>
        <v>0</v>
      </c>
      <c r="C251" s="3">
        <f t="array" ref="C251">IFERROR(VALUE(TEXTJOIN("",TRUE,IFERROR(MID('Users (Old)'!$AD251,ROW(INDIRECT("1:20")),1)+0,""))),"")</f>
        <v>0</v>
      </c>
      <c r="D251" s="3">
        <f t="array" ref="D251">IFERROR(VALUE(TEXTJOIN("",TRUE,IFERROR(MID('Users (Old)'!$AE251,ROW(INDIRECT("1:20")),1)+0,""))),"")</f>
        <v>0</v>
      </c>
      <c r="E251" s="3">
        <f t="array" ref="E251">IFERROR(INDEX('Country Codes'!$D:$D,MATCH('Users (Old)'!$I251,'Country Codes'!$A:$A,0)),"")</f>
        <v>1</v>
      </c>
      <c r="F251" s="3">
        <f>IF('Users (Old)'!$C251="","",
IF(VALUE(LEFT('Users (Old)'!$C251,LEN('Users (Old)'!$E251)))='Users (Old)'!$E251,
     VALUE('Users (Old)'!$C251),
     VALUE(CONCAT('Users (Old)'!$E251,'Users (Old)'!$C251))))</f>
        <v>10</v>
      </c>
      <c r="G251" s="3">
        <f>IF('Users (Old)'!$D251="","",
      IF(VALUE(LEFT('Users (Old)'!$D251,LEN('Users (Old)'!$E251)))='Users (Old)'!$E251,
           VALUE('Users (Old)'!$D251),
           VALUE(CONCAT('Users (Old)'!$E251,'Users (Old)'!$D251))))</f>
        <v>10</v>
      </c>
      <c r="H251" s="32"/>
      <c r="I251" s="3" t="s">
        <v>166</v>
      </c>
      <c r="J251" s="32"/>
      <c r="K251" s="33"/>
      <c r="L251" s="33"/>
      <c r="M251" s="34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  <c r="CE251" s="33"/>
      <c r="CF251" s="33"/>
      <c r="CG251" s="33"/>
      <c r="CH251" s="33"/>
      <c r="CI251" s="33"/>
      <c r="CJ251" s="33"/>
      <c r="CK251" s="33"/>
      <c r="CL251" s="33"/>
      <c r="CM251" s="33"/>
      <c r="CN251" s="33"/>
      <c r="CO251" s="33"/>
      <c r="CP251" s="33"/>
      <c r="CQ251" s="33"/>
      <c r="CR251" s="33"/>
      <c r="CS251" s="35"/>
      <c r="CT251" s="33"/>
      <c r="CU251" s="33"/>
      <c r="CV251" s="33"/>
      <c r="CW251" s="33"/>
      <c r="CX251" s="33"/>
      <c r="CY251" s="33"/>
      <c r="CZ251" s="33"/>
      <c r="DA251" s="33"/>
      <c r="DB251" s="33"/>
      <c r="DC251" s="33"/>
    </row>
    <row r="252" ht="19.5" customHeight="1">
      <c r="A252" s="3">
        <f>IFERROR(TRIM(CLEAN('Users (Old)'!$L252))+0,"")</f>
        <v>0</v>
      </c>
      <c r="B252" s="3">
        <f>IFERROR(TRIM(CLEAN('Users (Old)'!$M252))+0,"")</f>
        <v>0</v>
      </c>
      <c r="C252" s="3">
        <f t="array" ref="C252">IFERROR(VALUE(TEXTJOIN("",TRUE,IFERROR(MID('Users (Old)'!$AD252,ROW(INDIRECT("1:20")),1)+0,""))),"")</f>
        <v>0</v>
      </c>
      <c r="D252" s="3">
        <f t="array" ref="D252">IFERROR(VALUE(TEXTJOIN("",TRUE,IFERROR(MID('Users (Old)'!$AE252,ROW(INDIRECT("1:20")),1)+0,""))),"")</f>
        <v>0</v>
      </c>
      <c r="E252" s="3">
        <f t="array" ref="E252">IFERROR(INDEX('Country Codes'!$D:$D,MATCH('Users (Old)'!$I252,'Country Codes'!$A:$A,0)),"")</f>
        <v>1</v>
      </c>
      <c r="F252" s="3">
        <f>IF('Users (Old)'!$C252="","",
IF(VALUE(LEFT('Users (Old)'!$C252,LEN('Users (Old)'!$E252)))='Users (Old)'!$E252,
     VALUE('Users (Old)'!$C252),
     VALUE(CONCAT('Users (Old)'!$E252,'Users (Old)'!$C252))))</f>
        <v>10</v>
      </c>
      <c r="G252" s="3">
        <f>IF('Users (Old)'!$D252="","",
      IF(VALUE(LEFT('Users (Old)'!$D252,LEN('Users (Old)'!$E252)))='Users (Old)'!$E252,
           VALUE('Users (Old)'!$D252),
           VALUE(CONCAT('Users (Old)'!$E252,'Users (Old)'!$D252))))</f>
        <v>10</v>
      </c>
      <c r="H252" s="32"/>
      <c r="I252" s="3" t="s">
        <v>166</v>
      </c>
      <c r="J252" s="32"/>
      <c r="K252" s="33"/>
      <c r="L252" s="33"/>
      <c r="M252" s="34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  <c r="CE252" s="33"/>
      <c r="CF252" s="33"/>
      <c r="CG252" s="33"/>
      <c r="CH252" s="33"/>
      <c r="CI252" s="33"/>
      <c r="CJ252" s="33"/>
      <c r="CK252" s="33"/>
      <c r="CL252" s="33"/>
      <c r="CM252" s="33"/>
      <c r="CN252" s="33"/>
      <c r="CO252" s="33"/>
      <c r="CP252" s="33"/>
      <c r="CQ252" s="33"/>
      <c r="CR252" s="33"/>
      <c r="CS252" s="33"/>
      <c r="CT252" s="33"/>
      <c r="CU252" s="33"/>
      <c r="CV252" s="33"/>
      <c r="CW252" s="33"/>
      <c r="CX252" s="33"/>
      <c r="CY252" s="33"/>
      <c r="CZ252" s="33"/>
      <c r="DA252" s="33"/>
      <c r="DB252" s="33"/>
      <c r="DC252" s="33"/>
    </row>
    <row r="253" ht="19.5" customHeight="1">
      <c r="A253" s="3">
        <f>IFERROR(TRIM(CLEAN('Users (Old)'!$L253))+0,"")</f>
        <v>0</v>
      </c>
      <c r="B253" s="3">
        <f>IFERROR(TRIM(CLEAN('Users (Old)'!$M253))+0,"")</f>
        <v>0</v>
      </c>
      <c r="C253" s="3">
        <f t="array" ref="C253">IFERROR(VALUE(TEXTJOIN("",TRUE,IFERROR(MID('Users (Old)'!$AD253,ROW(INDIRECT("1:20")),1)+0,""))),"")</f>
        <v>0</v>
      </c>
      <c r="D253" s="3">
        <f t="array" ref="D253">IFERROR(VALUE(TEXTJOIN("",TRUE,IFERROR(MID('Users (Old)'!$AE253,ROW(INDIRECT("1:20")),1)+0,""))),"")</f>
        <v>0</v>
      </c>
      <c r="E253" s="3">
        <f t="array" ref="E253">IFERROR(INDEX('Country Codes'!$D:$D,MATCH('Users (Old)'!$I253,'Country Codes'!$A:$A,0)),"")</f>
        <v>1</v>
      </c>
      <c r="F253" s="3">
        <f>IF('Users (Old)'!$C253="","",
IF(VALUE(LEFT('Users (Old)'!$C253,LEN('Users (Old)'!$E253)))='Users (Old)'!$E253,
     VALUE('Users (Old)'!$C253),
     VALUE(CONCAT('Users (Old)'!$E253,'Users (Old)'!$C253))))</f>
        <v>10</v>
      </c>
      <c r="G253" s="3">
        <f>IF('Users (Old)'!$D253="","",
      IF(VALUE(LEFT('Users (Old)'!$D253,LEN('Users (Old)'!$E253)))='Users (Old)'!$E253,
           VALUE('Users (Old)'!$D253),
           VALUE(CONCAT('Users (Old)'!$E253,'Users (Old)'!$D253))))</f>
        <v>10</v>
      </c>
      <c r="H253" s="32"/>
      <c r="I253" s="3" t="s">
        <v>166</v>
      </c>
      <c r="J253" s="32"/>
      <c r="K253" s="33"/>
      <c r="L253" s="33"/>
      <c r="M253" s="34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  <c r="CE253" s="33"/>
      <c r="CF253" s="33"/>
      <c r="CG253" s="33"/>
      <c r="CH253" s="33"/>
      <c r="CI253" s="33"/>
      <c r="CJ253" s="33"/>
      <c r="CK253" s="33"/>
      <c r="CL253" s="33"/>
      <c r="CM253" s="33"/>
      <c r="CN253" s="33"/>
      <c r="CO253" s="33"/>
      <c r="CP253" s="33"/>
      <c r="CQ253" s="33"/>
      <c r="CR253" s="33"/>
      <c r="CS253" s="35"/>
      <c r="CT253" s="33"/>
      <c r="CU253" s="33"/>
      <c r="CV253" s="33"/>
      <c r="CW253" s="33"/>
      <c r="CX253" s="33"/>
      <c r="CY253" s="33"/>
      <c r="CZ253" s="33"/>
      <c r="DA253" s="33"/>
      <c r="DB253" s="33"/>
      <c r="DC253" s="33"/>
    </row>
    <row r="254" ht="19.5" customHeight="1">
      <c r="A254" s="3">
        <f>IFERROR(TRIM(CLEAN('Users (Old)'!$L254))+0,"")</f>
        <v>0</v>
      </c>
      <c r="B254" s="3">
        <f>IFERROR(TRIM(CLEAN('Users (Old)'!$M254))+0,"")</f>
        <v>0</v>
      </c>
      <c r="C254" s="3">
        <f t="array" ref="C254">IFERROR(VALUE(TEXTJOIN("",TRUE,IFERROR(MID('Users (Old)'!$AD254,ROW(INDIRECT("1:20")),1)+0,""))),"")</f>
        <v>0</v>
      </c>
      <c r="D254" s="3">
        <f t="array" ref="D254">IFERROR(VALUE(TEXTJOIN("",TRUE,IFERROR(MID('Users (Old)'!$AE254,ROW(INDIRECT("1:20")),1)+0,""))),"")</f>
        <v>0</v>
      </c>
      <c r="E254" s="3">
        <f t="array" ref="E254">IFERROR(INDEX('Country Codes'!$D:$D,MATCH('Users (Old)'!$I254,'Country Codes'!$A:$A,0)),"")</f>
        <v>1</v>
      </c>
      <c r="F254" s="3">
        <f>IF('Users (Old)'!$C254="","",
IF(VALUE(LEFT('Users (Old)'!$C254,LEN('Users (Old)'!$E254)))='Users (Old)'!$E254,
     VALUE('Users (Old)'!$C254),
     VALUE(CONCAT('Users (Old)'!$E254,'Users (Old)'!$C254))))</f>
        <v>10</v>
      </c>
      <c r="G254" s="3">
        <f>IF('Users (Old)'!$D254="","",
      IF(VALUE(LEFT('Users (Old)'!$D254,LEN('Users (Old)'!$E254)))='Users (Old)'!$E254,
           VALUE('Users (Old)'!$D254),
           VALUE(CONCAT('Users (Old)'!$E254,'Users (Old)'!$D254))))</f>
        <v>10</v>
      </c>
      <c r="H254" s="32"/>
      <c r="I254" s="3" t="s">
        <v>166</v>
      </c>
      <c r="J254" s="32"/>
      <c r="K254" s="33"/>
      <c r="L254" s="33"/>
      <c r="M254" s="34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5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  <c r="CE254" s="33"/>
      <c r="CF254" s="33"/>
      <c r="CG254" s="33"/>
      <c r="CH254" s="33"/>
      <c r="CI254" s="33"/>
      <c r="CJ254" s="33"/>
      <c r="CK254" s="33"/>
      <c r="CL254" s="33"/>
      <c r="CM254" s="33"/>
      <c r="CN254" s="33"/>
      <c r="CO254" s="33"/>
      <c r="CP254" s="33"/>
      <c r="CQ254" s="33"/>
      <c r="CR254" s="33"/>
      <c r="CS254" s="35"/>
      <c r="CT254" s="33"/>
      <c r="CU254" s="33"/>
      <c r="CV254" s="33"/>
      <c r="CW254" s="33"/>
      <c r="CX254" s="33"/>
      <c r="CY254" s="33"/>
      <c r="CZ254" s="33"/>
      <c r="DA254" s="33"/>
      <c r="DB254" s="33"/>
      <c r="DC254" s="33"/>
    </row>
    <row r="255" ht="19.5" customHeight="1">
      <c r="A255" s="3">
        <f>IFERROR(TRIM(CLEAN('Users (Old)'!$L255))+0,"")</f>
        <v>0</v>
      </c>
      <c r="B255" s="3">
        <f>IFERROR(TRIM(CLEAN('Users (Old)'!$M255))+0,"")</f>
        <v>0</v>
      </c>
      <c r="C255" s="3">
        <f t="array" ref="C255">IFERROR(VALUE(TEXTJOIN("",TRUE,IFERROR(MID('Users (Old)'!$AD255,ROW(INDIRECT("1:20")),1)+0,""))),"")</f>
        <v>0</v>
      </c>
      <c r="D255" s="3">
        <f t="array" ref="D255">IFERROR(VALUE(TEXTJOIN("",TRUE,IFERROR(MID('Users (Old)'!$AE255,ROW(INDIRECT("1:20")),1)+0,""))),"")</f>
        <v>0</v>
      </c>
      <c r="E255" s="3">
        <f t="array" ref="E255">IFERROR(INDEX('Country Codes'!$D:$D,MATCH('Users (Old)'!$I255,'Country Codes'!$A:$A,0)),"")</f>
        <v>1</v>
      </c>
      <c r="F255" s="3">
        <f>IF('Users (Old)'!$C255="","",
IF(VALUE(LEFT('Users (Old)'!$C255,LEN('Users (Old)'!$E255)))='Users (Old)'!$E255,
     VALUE('Users (Old)'!$C255),
     VALUE(CONCAT('Users (Old)'!$E255,'Users (Old)'!$C255))))</f>
        <v>10</v>
      </c>
      <c r="G255" s="3">
        <f>IF('Users (Old)'!$D255="","",
      IF(VALUE(LEFT('Users (Old)'!$D255,LEN('Users (Old)'!$E255)))='Users (Old)'!$E255,
           VALUE('Users (Old)'!$D255),
           VALUE(CONCAT('Users (Old)'!$E255,'Users (Old)'!$D255))))</f>
        <v>10</v>
      </c>
      <c r="H255" s="32"/>
      <c r="I255" s="3" t="s">
        <v>166</v>
      </c>
      <c r="J255" s="32"/>
      <c r="K255" s="33"/>
      <c r="L255" s="33"/>
      <c r="M255" s="34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5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  <c r="CE255" s="33"/>
      <c r="CF255" s="33"/>
      <c r="CG255" s="33"/>
      <c r="CH255" s="33"/>
      <c r="CI255" s="33"/>
      <c r="CJ255" s="33"/>
      <c r="CK255" s="33"/>
      <c r="CL255" s="33"/>
      <c r="CM255" s="33"/>
      <c r="CN255" s="33"/>
      <c r="CO255" s="33"/>
      <c r="CP255" s="33"/>
      <c r="CQ255" s="33"/>
      <c r="CR255" s="33"/>
      <c r="CS255" s="35"/>
      <c r="CT255" s="33"/>
      <c r="CU255" s="33"/>
      <c r="CV255" s="33"/>
      <c r="CW255" s="33"/>
      <c r="CX255" s="33"/>
      <c r="CY255" s="33"/>
      <c r="CZ255" s="33"/>
      <c r="DA255" s="33"/>
      <c r="DB255" s="33"/>
      <c r="DC255" s="33"/>
    </row>
    <row r="256" ht="19.5" customHeight="1">
      <c r="A256" s="3">
        <f>IFERROR(TRIM(CLEAN('Users (Old)'!$L256))+0,"")</f>
        <v>0</v>
      </c>
      <c r="B256" s="3">
        <f>IFERROR(TRIM(CLEAN('Users (Old)'!$M256))+0,"")</f>
        <v>0</v>
      </c>
      <c r="C256" s="3">
        <f t="array" ref="C256">IFERROR(VALUE(TEXTJOIN("",TRUE,IFERROR(MID('Users (Old)'!$AD256,ROW(INDIRECT("1:20")),1)+0,""))),"")</f>
        <v>0</v>
      </c>
      <c r="D256" s="3">
        <f t="array" ref="D256">IFERROR(VALUE(TEXTJOIN("",TRUE,IFERROR(MID('Users (Old)'!$AE256,ROW(INDIRECT("1:20")),1)+0,""))),"")</f>
        <v>0</v>
      </c>
      <c r="E256" s="3">
        <f t="array" ref="E256">IFERROR(INDEX('Country Codes'!$D:$D,MATCH('Users (Old)'!$I256,'Country Codes'!$A:$A,0)),"")</f>
        <v>1</v>
      </c>
      <c r="F256" s="3">
        <f>IF('Users (Old)'!$C256="","",
IF(VALUE(LEFT('Users (Old)'!$C256,LEN('Users (Old)'!$E256)))='Users (Old)'!$E256,
     VALUE('Users (Old)'!$C256),
     VALUE(CONCAT('Users (Old)'!$E256,'Users (Old)'!$C256))))</f>
        <v>10</v>
      </c>
      <c r="G256" s="3">
        <f>IF('Users (Old)'!$D256="","",
      IF(VALUE(LEFT('Users (Old)'!$D256,LEN('Users (Old)'!$E256)))='Users (Old)'!$E256,
           VALUE('Users (Old)'!$D256),
           VALUE(CONCAT('Users (Old)'!$E256,'Users (Old)'!$D256))))</f>
        <v>10</v>
      </c>
      <c r="H256" s="32"/>
      <c r="I256" s="3" t="s">
        <v>166</v>
      </c>
      <c r="J256" s="32"/>
      <c r="K256" s="33"/>
      <c r="L256" s="33"/>
      <c r="M256" s="34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  <c r="CE256" s="33"/>
      <c r="CF256" s="33"/>
      <c r="CG256" s="33"/>
      <c r="CH256" s="33"/>
      <c r="CI256" s="33"/>
      <c r="CJ256" s="33"/>
      <c r="CK256" s="33"/>
      <c r="CL256" s="33"/>
      <c r="CM256" s="33"/>
      <c r="CN256" s="33"/>
      <c r="CO256" s="33"/>
      <c r="CP256" s="33"/>
      <c r="CQ256" s="33"/>
      <c r="CR256" s="33"/>
      <c r="CS256" s="35"/>
      <c r="CT256" s="33"/>
      <c r="CU256" s="33"/>
      <c r="CV256" s="33"/>
      <c r="CW256" s="33"/>
      <c r="CX256" s="33"/>
      <c r="CY256" s="33"/>
      <c r="CZ256" s="33"/>
      <c r="DA256" s="33"/>
      <c r="DB256" s="33"/>
      <c r="DC256" s="33"/>
    </row>
    <row r="257" ht="19.5" customHeight="1">
      <c r="A257" s="3">
        <f>IFERROR(TRIM(CLEAN('Users (Old)'!$L257))+0,"")</f>
        <v>0</v>
      </c>
      <c r="B257" s="3">
        <f>IFERROR(TRIM(CLEAN('Users (Old)'!$M257))+0,"")</f>
        <v>0</v>
      </c>
      <c r="C257" s="3">
        <f t="array" ref="C257">IFERROR(VALUE(TEXTJOIN("",TRUE,IFERROR(MID('Users (Old)'!$AD257,ROW(INDIRECT("1:20")),1)+0,""))),"")</f>
        <v>0</v>
      </c>
      <c r="D257" s="3">
        <f t="array" ref="D257">IFERROR(VALUE(TEXTJOIN("",TRUE,IFERROR(MID('Users (Old)'!$AE257,ROW(INDIRECT("1:20")),1)+0,""))),"")</f>
        <v>0</v>
      </c>
      <c r="E257" s="3">
        <f t="array" ref="E257">IFERROR(INDEX('Country Codes'!$D:$D,MATCH('Users (Old)'!$I257,'Country Codes'!$A:$A,0)),"")</f>
        <v>1</v>
      </c>
      <c r="F257" s="3">
        <f>IF('Users (Old)'!$C257="","",
IF(VALUE(LEFT('Users (Old)'!$C257,LEN('Users (Old)'!$E257)))='Users (Old)'!$E257,
     VALUE('Users (Old)'!$C257),
     VALUE(CONCAT('Users (Old)'!$E257,'Users (Old)'!$C257))))</f>
        <v>10</v>
      </c>
      <c r="G257" s="3">
        <f>IF('Users (Old)'!$D257="","",
      IF(VALUE(LEFT('Users (Old)'!$D257,LEN('Users (Old)'!$E257)))='Users (Old)'!$E257,
           VALUE('Users (Old)'!$D257),
           VALUE(CONCAT('Users (Old)'!$E257,'Users (Old)'!$D257))))</f>
        <v>10</v>
      </c>
      <c r="H257" s="32"/>
      <c r="I257" s="3" t="s">
        <v>166</v>
      </c>
      <c r="J257" s="32"/>
      <c r="K257" s="33"/>
      <c r="L257" s="33"/>
      <c r="M257" s="34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5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3"/>
      <c r="CG257" s="33"/>
      <c r="CH257" s="33"/>
      <c r="CI257" s="33"/>
      <c r="CJ257" s="33"/>
      <c r="CK257" s="33"/>
      <c r="CL257" s="33"/>
      <c r="CM257" s="33"/>
      <c r="CN257" s="33"/>
      <c r="CO257" s="33"/>
      <c r="CP257" s="33"/>
      <c r="CQ257" s="33"/>
      <c r="CR257" s="33"/>
      <c r="CS257" s="35"/>
      <c r="CT257" s="33"/>
      <c r="CU257" s="33"/>
      <c r="CV257" s="33"/>
      <c r="CW257" s="33"/>
      <c r="CX257" s="33"/>
      <c r="CY257" s="33"/>
      <c r="CZ257" s="33"/>
      <c r="DA257" s="33"/>
      <c r="DB257" s="33"/>
      <c r="DC257" s="33"/>
    </row>
    <row r="258" ht="19.5" customHeight="1">
      <c r="A258" s="3">
        <f>IFERROR(TRIM(CLEAN('Users (Old)'!$L258))+0,"")</f>
        <v>0</v>
      </c>
      <c r="B258" s="3">
        <f>IFERROR(TRIM(CLEAN('Users (Old)'!$M258))+0,"")</f>
        <v>0</v>
      </c>
      <c r="C258" s="3">
        <f t="array" ref="C258">IFERROR(VALUE(TEXTJOIN("",TRUE,IFERROR(MID('Users (Old)'!$AD258,ROW(INDIRECT("1:20")),1)+0,""))),"")</f>
        <v>0</v>
      </c>
      <c r="D258" s="3">
        <f t="array" ref="D258">IFERROR(VALUE(TEXTJOIN("",TRUE,IFERROR(MID('Users (Old)'!$AE258,ROW(INDIRECT("1:20")),1)+0,""))),"")</f>
        <v>0</v>
      </c>
      <c r="E258" s="3">
        <f t="array" ref="E258">IFERROR(INDEX('Country Codes'!$D:$D,MATCH('Users (Old)'!$I258,'Country Codes'!$A:$A,0)),"")</f>
        <v>1</v>
      </c>
      <c r="F258" s="3">
        <f>IF('Users (Old)'!$C258="","",
IF(VALUE(LEFT('Users (Old)'!$C258,LEN('Users (Old)'!$E258)))='Users (Old)'!$E258,
     VALUE('Users (Old)'!$C258),
     VALUE(CONCAT('Users (Old)'!$E258,'Users (Old)'!$C258))))</f>
        <v>10</v>
      </c>
      <c r="G258" s="3">
        <f>IF('Users (Old)'!$D258="","",
      IF(VALUE(LEFT('Users (Old)'!$D258,LEN('Users (Old)'!$E258)))='Users (Old)'!$E258,
           VALUE('Users (Old)'!$D258),
           VALUE(CONCAT('Users (Old)'!$E258,'Users (Old)'!$D258))))</f>
        <v>10</v>
      </c>
      <c r="H258" s="32"/>
      <c r="I258" s="3" t="s">
        <v>166</v>
      </c>
      <c r="J258" s="32"/>
      <c r="K258" s="33"/>
      <c r="L258" s="33"/>
      <c r="M258" s="34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  <c r="CE258" s="33"/>
      <c r="CF258" s="33"/>
      <c r="CG258" s="33"/>
      <c r="CH258" s="33"/>
      <c r="CI258" s="33"/>
      <c r="CJ258" s="33"/>
      <c r="CK258" s="33"/>
      <c r="CL258" s="33"/>
      <c r="CM258" s="33"/>
      <c r="CN258" s="33"/>
      <c r="CO258" s="33"/>
      <c r="CP258" s="33"/>
      <c r="CQ258" s="33"/>
      <c r="CR258" s="33"/>
      <c r="CS258" s="35"/>
      <c r="CT258" s="33"/>
      <c r="CU258" s="33"/>
      <c r="CV258" s="33"/>
      <c r="CW258" s="33"/>
      <c r="CX258" s="33"/>
      <c r="CY258" s="33"/>
      <c r="CZ258" s="33"/>
      <c r="DA258" s="33"/>
      <c r="DB258" s="33"/>
      <c r="DC258" s="33"/>
    </row>
    <row r="259" ht="19.5" customHeight="1">
      <c r="A259" s="3">
        <f>IFERROR(TRIM(CLEAN('Users (Old)'!$L259))+0,"")</f>
        <v>0</v>
      </c>
      <c r="B259" s="3">
        <f>IFERROR(TRIM(CLEAN('Users (Old)'!$M259))+0,"")</f>
        <v>0</v>
      </c>
      <c r="C259" s="3">
        <f t="array" ref="C259">IFERROR(VALUE(TEXTJOIN("",TRUE,IFERROR(MID('Users (Old)'!$AD259,ROW(INDIRECT("1:20")),1)+0,""))),"")</f>
        <v>0</v>
      </c>
      <c r="D259" s="3">
        <f t="array" ref="D259">IFERROR(VALUE(TEXTJOIN("",TRUE,IFERROR(MID('Users (Old)'!$AE259,ROW(INDIRECT("1:20")),1)+0,""))),"")</f>
        <v>0</v>
      </c>
      <c r="E259" s="3">
        <f t="array" ref="E259">IFERROR(INDEX('Country Codes'!$D:$D,MATCH('Users (Old)'!$I259,'Country Codes'!$A:$A,0)),"")</f>
        <v>1</v>
      </c>
      <c r="F259" s="3">
        <f>IF('Users (Old)'!$C259="","",
IF(VALUE(LEFT('Users (Old)'!$C259,LEN('Users (Old)'!$E259)))='Users (Old)'!$E259,
     VALUE('Users (Old)'!$C259),
     VALUE(CONCAT('Users (Old)'!$E259,'Users (Old)'!$C259))))</f>
        <v>10</v>
      </c>
      <c r="G259" s="3">
        <f>IF('Users (Old)'!$D259="","",
      IF(VALUE(LEFT('Users (Old)'!$D259,LEN('Users (Old)'!$E259)))='Users (Old)'!$E259,
           VALUE('Users (Old)'!$D259),
           VALUE(CONCAT('Users (Old)'!$E259,'Users (Old)'!$D259))))</f>
        <v>10</v>
      </c>
      <c r="H259" s="32"/>
      <c r="I259" s="3" t="s">
        <v>166</v>
      </c>
      <c r="J259" s="32"/>
      <c r="K259" s="33"/>
      <c r="L259" s="33"/>
      <c r="M259" s="34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  <c r="CE259" s="33"/>
      <c r="CF259" s="33"/>
      <c r="CG259" s="33"/>
      <c r="CH259" s="33"/>
      <c r="CI259" s="33"/>
      <c r="CJ259" s="33"/>
      <c r="CK259" s="33"/>
      <c r="CL259" s="33"/>
      <c r="CM259" s="33"/>
      <c r="CN259" s="33"/>
      <c r="CO259" s="33"/>
      <c r="CP259" s="33"/>
      <c r="CQ259" s="33"/>
      <c r="CR259" s="33"/>
      <c r="CS259" s="33"/>
      <c r="CT259" s="33"/>
      <c r="CU259" s="33"/>
      <c r="CV259" s="33"/>
      <c r="CW259" s="33"/>
      <c r="CX259" s="33"/>
      <c r="CY259" s="33"/>
      <c r="CZ259" s="33"/>
      <c r="DA259" s="33"/>
      <c r="DB259" s="33"/>
      <c r="DC259" s="33"/>
    </row>
    <row r="260" ht="19.5" customHeight="1">
      <c r="A260" s="3">
        <f>IFERROR(TRIM(CLEAN('Users (Old)'!$L260))+0,"")</f>
        <v>0</v>
      </c>
      <c r="B260" s="3">
        <f>IFERROR(TRIM(CLEAN('Users (Old)'!$M260))+0,"")</f>
        <v>0</v>
      </c>
      <c r="C260" s="3">
        <f t="array" ref="C260">IFERROR(VALUE(TEXTJOIN("",TRUE,IFERROR(MID('Users (Old)'!$AD260,ROW(INDIRECT("1:20")),1)+0,""))),"")</f>
        <v>0</v>
      </c>
      <c r="D260" s="3">
        <f t="array" ref="D260">IFERROR(VALUE(TEXTJOIN("",TRUE,IFERROR(MID('Users (Old)'!$AE260,ROW(INDIRECT("1:20")),1)+0,""))),"")</f>
        <v>0</v>
      </c>
      <c r="E260" s="3">
        <f t="array" ref="E260">IFERROR(INDEX('Country Codes'!$D:$D,MATCH('Users (Old)'!$I260,'Country Codes'!$A:$A,0)),"")</f>
        <v>1</v>
      </c>
      <c r="F260" s="3">
        <f>IF('Users (Old)'!$C260="","",
IF(VALUE(LEFT('Users (Old)'!$C260,LEN('Users (Old)'!$E260)))='Users (Old)'!$E260,
     VALUE('Users (Old)'!$C260),
     VALUE(CONCAT('Users (Old)'!$E260,'Users (Old)'!$C260))))</f>
        <v>10</v>
      </c>
      <c r="G260" s="3">
        <f>IF('Users (Old)'!$D260="","",
      IF(VALUE(LEFT('Users (Old)'!$D260,LEN('Users (Old)'!$E260)))='Users (Old)'!$E260,
           VALUE('Users (Old)'!$D260),
           VALUE(CONCAT('Users (Old)'!$E260,'Users (Old)'!$D260))))</f>
        <v>10</v>
      </c>
      <c r="H260" s="32"/>
      <c r="I260" s="3" t="s">
        <v>166</v>
      </c>
      <c r="J260" s="32"/>
      <c r="K260" s="33"/>
      <c r="L260" s="33"/>
      <c r="M260" s="34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5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3"/>
      <c r="CG260" s="33"/>
      <c r="CH260" s="33"/>
      <c r="CI260" s="33"/>
      <c r="CJ260" s="33"/>
      <c r="CK260" s="33"/>
      <c r="CL260" s="33"/>
      <c r="CM260" s="33"/>
      <c r="CN260" s="33"/>
      <c r="CO260" s="33"/>
      <c r="CP260" s="33"/>
      <c r="CQ260" s="33"/>
      <c r="CR260" s="33"/>
      <c r="CS260" s="35"/>
      <c r="CT260" s="33"/>
      <c r="CU260" s="33"/>
      <c r="CV260" s="33"/>
      <c r="CW260" s="33"/>
      <c r="CX260" s="33"/>
      <c r="CY260" s="33"/>
      <c r="CZ260" s="33"/>
      <c r="DA260" s="33"/>
      <c r="DB260" s="33"/>
      <c r="DC260" s="33"/>
    </row>
    <row r="261" ht="19.5" customHeight="1">
      <c r="A261" s="3">
        <f>IFERROR(TRIM(CLEAN('Users (Old)'!$L261))+0,"")</f>
        <v>0</v>
      </c>
      <c r="B261" s="3">
        <f>IFERROR(TRIM(CLEAN('Users (Old)'!$M261))+0,"")</f>
        <v>0</v>
      </c>
      <c r="C261" s="3">
        <f t="array" ref="C261">IFERROR(VALUE(TEXTJOIN("",TRUE,IFERROR(MID('Users (Old)'!$AD261,ROW(INDIRECT("1:20")),1)+0,""))),"")</f>
        <v>0</v>
      </c>
      <c r="D261" s="3">
        <f t="array" ref="D261">IFERROR(VALUE(TEXTJOIN("",TRUE,IFERROR(MID('Users (Old)'!$AE261,ROW(INDIRECT("1:20")),1)+0,""))),"")</f>
        <v>0</v>
      </c>
      <c r="E261" s="3">
        <f t="array" ref="E261">IFERROR(INDEX('Country Codes'!$D:$D,MATCH('Users (Old)'!$I261,'Country Codes'!$A:$A,0)),"")</f>
        <v>1</v>
      </c>
      <c r="F261" s="3">
        <f>IF('Users (Old)'!$C261="","",
IF(VALUE(LEFT('Users (Old)'!$C261,LEN('Users (Old)'!$E261)))='Users (Old)'!$E261,
     VALUE('Users (Old)'!$C261),
     VALUE(CONCAT('Users (Old)'!$E261,'Users (Old)'!$C261))))</f>
        <v>10</v>
      </c>
      <c r="G261" s="3">
        <f>IF('Users (Old)'!$D261="","",
      IF(VALUE(LEFT('Users (Old)'!$D261,LEN('Users (Old)'!$E261)))='Users (Old)'!$E261,
           VALUE('Users (Old)'!$D261),
           VALUE(CONCAT('Users (Old)'!$E261,'Users (Old)'!$D261))))</f>
        <v>10</v>
      </c>
      <c r="H261" s="32"/>
      <c r="I261" s="3" t="s">
        <v>166</v>
      </c>
      <c r="J261" s="32"/>
      <c r="K261" s="33"/>
      <c r="L261" s="33"/>
      <c r="M261" s="34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5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  <c r="CE261" s="33"/>
      <c r="CF261" s="33"/>
      <c r="CG261" s="33"/>
      <c r="CH261" s="33"/>
      <c r="CI261" s="33"/>
      <c r="CJ261" s="33"/>
      <c r="CK261" s="33"/>
      <c r="CL261" s="33"/>
      <c r="CM261" s="33"/>
      <c r="CN261" s="33"/>
      <c r="CO261" s="33"/>
      <c r="CP261" s="33"/>
      <c r="CQ261" s="33"/>
      <c r="CR261" s="33"/>
      <c r="CS261" s="35"/>
      <c r="CT261" s="33"/>
      <c r="CU261" s="33"/>
      <c r="CV261" s="33"/>
      <c r="CW261" s="33"/>
      <c r="CX261" s="33"/>
      <c r="CY261" s="33"/>
      <c r="CZ261" s="33"/>
      <c r="DA261" s="33"/>
      <c r="DB261" s="33"/>
      <c r="DC261" s="33"/>
    </row>
    <row r="262" ht="19.5" customHeight="1">
      <c r="A262" s="3">
        <f>IFERROR(TRIM(CLEAN('Users (Old)'!$L262))+0,"")</f>
        <v>0</v>
      </c>
      <c r="B262" s="3">
        <f>IFERROR(TRIM(CLEAN('Users (Old)'!$M262))+0,"")</f>
        <v>0</v>
      </c>
      <c r="C262" s="3">
        <f t="array" ref="C262">IFERROR(VALUE(TEXTJOIN("",TRUE,IFERROR(MID('Users (Old)'!$AD262,ROW(INDIRECT("1:20")),1)+0,""))),"")</f>
        <v>0</v>
      </c>
      <c r="D262" s="3">
        <f t="array" ref="D262">IFERROR(VALUE(TEXTJOIN("",TRUE,IFERROR(MID('Users (Old)'!$AE262,ROW(INDIRECT("1:20")),1)+0,""))),"")</f>
        <v>0</v>
      </c>
      <c r="E262" s="3">
        <f t="array" ref="E262">IFERROR(INDEX('Country Codes'!$D:$D,MATCH('Users (Old)'!$I262,'Country Codes'!$A:$A,0)),"")</f>
        <v>1</v>
      </c>
      <c r="F262" s="3">
        <f>IF('Users (Old)'!$C262="","",
IF(VALUE(LEFT('Users (Old)'!$C262,LEN('Users (Old)'!$E262)))='Users (Old)'!$E262,
     VALUE('Users (Old)'!$C262),
     VALUE(CONCAT('Users (Old)'!$E262,'Users (Old)'!$C262))))</f>
        <v>10</v>
      </c>
      <c r="G262" s="3">
        <f>IF('Users (Old)'!$D262="","",
      IF(VALUE(LEFT('Users (Old)'!$D262,LEN('Users (Old)'!$E262)))='Users (Old)'!$E262,
           VALUE('Users (Old)'!$D262),
           VALUE(CONCAT('Users (Old)'!$E262,'Users (Old)'!$D262))))</f>
        <v>10</v>
      </c>
      <c r="H262" s="32"/>
      <c r="I262" s="3" t="s">
        <v>166</v>
      </c>
      <c r="J262" s="32"/>
      <c r="K262" s="33"/>
      <c r="L262" s="33"/>
      <c r="M262" s="34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5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  <c r="CE262" s="33"/>
      <c r="CF262" s="33"/>
      <c r="CG262" s="33"/>
      <c r="CH262" s="33"/>
      <c r="CI262" s="33"/>
      <c r="CJ262" s="33"/>
      <c r="CK262" s="33"/>
      <c r="CL262" s="33"/>
      <c r="CM262" s="33"/>
      <c r="CN262" s="33"/>
      <c r="CO262" s="33"/>
      <c r="CP262" s="33"/>
      <c r="CQ262" s="33"/>
      <c r="CR262" s="33"/>
      <c r="CS262" s="35"/>
      <c r="CT262" s="33"/>
      <c r="CU262" s="33"/>
      <c r="CV262" s="33"/>
      <c r="CW262" s="33"/>
      <c r="CX262" s="33"/>
      <c r="CY262" s="33"/>
      <c r="CZ262" s="33"/>
      <c r="DA262" s="33"/>
      <c r="DB262" s="33"/>
      <c r="DC262" s="33"/>
    </row>
    <row r="263" ht="19.5" customHeight="1">
      <c r="A263" s="3">
        <f>IFERROR(TRIM(CLEAN('Users (Old)'!$L263))+0,"")</f>
        <v>0</v>
      </c>
      <c r="B263" s="3">
        <f>IFERROR(TRIM(CLEAN('Users (Old)'!$M263))+0,"")</f>
        <v>0</v>
      </c>
      <c r="C263" s="3">
        <f t="array" ref="C263">IFERROR(VALUE(TEXTJOIN("",TRUE,IFERROR(MID('Users (Old)'!$AD263,ROW(INDIRECT("1:20")),1)+0,""))),"")</f>
        <v>0</v>
      </c>
      <c r="D263" s="3">
        <f t="array" ref="D263">IFERROR(VALUE(TEXTJOIN("",TRUE,IFERROR(MID('Users (Old)'!$AE263,ROW(INDIRECT("1:20")),1)+0,""))),"")</f>
        <v>0</v>
      </c>
      <c r="E263" s="3">
        <f t="array" ref="E263">IFERROR(INDEX('Country Codes'!$D:$D,MATCH('Users (Old)'!$I263,'Country Codes'!$A:$A,0)),"")</f>
        <v>1</v>
      </c>
      <c r="F263" s="3">
        <f>IF('Users (Old)'!$C263="","",
IF(VALUE(LEFT('Users (Old)'!$C263,LEN('Users (Old)'!$E263)))='Users (Old)'!$E263,
     VALUE('Users (Old)'!$C263),
     VALUE(CONCAT('Users (Old)'!$E263,'Users (Old)'!$C263))))</f>
        <v>10</v>
      </c>
      <c r="G263" s="3">
        <f>IF('Users (Old)'!$D263="","",
      IF(VALUE(LEFT('Users (Old)'!$D263,LEN('Users (Old)'!$E263)))='Users (Old)'!$E263,
           VALUE('Users (Old)'!$D263),
           VALUE(CONCAT('Users (Old)'!$E263,'Users (Old)'!$D263))))</f>
        <v>10</v>
      </c>
      <c r="H263" s="32"/>
      <c r="I263" s="3" t="s">
        <v>166</v>
      </c>
      <c r="J263" s="32"/>
      <c r="K263" s="33"/>
      <c r="L263" s="33"/>
      <c r="M263" s="34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5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  <c r="CE263" s="33"/>
      <c r="CF263" s="33"/>
      <c r="CG263" s="33"/>
      <c r="CH263" s="33"/>
      <c r="CI263" s="33"/>
      <c r="CJ263" s="33"/>
      <c r="CK263" s="33"/>
      <c r="CL263" s="33"/>
      <c r="CM263" s="33"/>
      <c r="CN263" s="33"/>
      <c r="CO263" s="33"/>
      <c r="CP263" s="33"/>
      <c r="CQ263" s="33"/>
      <c r="CR263" s="33"/>
      <c r="CS263" s="35"/>
      <c r="CT263" s="33"/>
      <c r="CU263" s="33"/>
      <c r="CV263" s="33"/>
      <c r="CW263" s="33"/>
      <c r="CX263" s="33"/>
      <c r="CY263" s="33"/>
      <c r="CZ263" s="33"/>
      <c r="DA263" s="33"/>
      <c r="DB263" s="33"/>
      <c r="DC263" s="33"/>
    </row>
    <row r="264" ht="19.5" customHeight="1">
      <c r="A264" s="3">
        <f>IFERROR(TRIM(CLEAN('Users (Old)'!$L264))+0,"")</f>
        <v>0</v>
      </c>
      <c r="B264" s="3">
        <f>IFERROR(TRIM(CLEAN('Users (Old)'!$M264))+0,"")</f>
        <v>0</v>
      </c>
      <c r="C264" s="3">
        <f t="array" ref="C264">IFERROR(VALUE(TEXTJOIN("",TRUE,IFERROR(MID('Users (Old)'!$AD264,ROW(INDIRECT("1:20")),1)+0,""))),"")</f>
        <v>0</v>
      </c>
      <c r="D264" s="3">
        <f t="array" ref="D264">IFERROR(VALUE(TEXTJOIN("",TRUE,IFERROR(MID('Users (Old)'!$AE264,ROW(INDIRECT("1:20")),1)+0,""))),"")</f>
        <v>0</v>
      </c>
      <c r="E264" s="3">
        <f t="array" ref="E264">IFERROR(INDEX('Country Codes'!$D:$D,MATCH('Users (Old)'!$I264,'Country Codes'!$A:$A,0)),"")</f>
        <v>1</v>
      </c>
      <c r="F264" s="3">
        <f>IF('Users (Old)'!$C264="","",
IF(VALUE(LEFT('Users (Old)'!$C264,LEN('Users (Old)'!$E264)))='Users (Old)'!$E264,
     VALUE('Users (Old)'!$C264),
     VALUE(CONCAT('Users (Old)'!$E264,'Users (Old)'!$C264))))</f>
        <v>10</v>
      </c>
      <c r="G264" s="3">
        <f>IF('Users (Old)'!$D264="","",
      IF(VALUE(LEFT('Users (Old)'!$D264,LEN('Users (Old)'!$E264)))='Users (Old)'!$E264,
           VALUE('Users (Old)'!$D264),
           VALUE(CONCAT('Users (Old)'!$E264,'Users (Old)'!$D264))))</f>
        <v>10</v>
      </c>
      <c r="H264" s="32"/>
      <c r="I264" s="3" t="s">
        <v>166</v>
      </c>
      <c r="J264" s="32"/>
      <c r="K264" s="33"/>
      <c r="L264" s="33"/>
      <c r="M264" s="34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5"/>
      <c r="BZ264" s="33"/>
      <c r="CA264" s="33"/>
      <c r="CB264" s="33"/>
      <c r="CC264" s="33"/>
      <c r="CD264" s="33"/>
      <c r="CE264" s="33"/>
      <c r="CF264" s="33"/>
      <c r="CG264" s="33"/>
      <c r="CH264" s="33"/>
      <c r="CI264" s="33"/>
      <c r="CJ264" s="33"/>
      <c r="CK264" s="33"/>
      <c r="CL264" s="33"/>
      <c r="CM264" s="33"/>
      <c r="CN264" s="33"/>
      <c r="CO264" s="33"/>
      <c r="CP264" s="33"/>
      <c r="CQ264" s="33"/>
      <c r="CR264" s="33"/>
      <c r="CS264" s="35"/>
      <c r="CT264" s="33"/>
      <c r="CU264" s="33"/>
      <c r="CV264" s="33"/>
      <c r="CW264" s="33"/>
      <c r="CX264" s="33"/>
      <c r="CY264" s="33"/>
      <c r="CZ264" s="33"/>
      <c r="DA264" s="33"/>
      <c r="DB264" s="33"/>
      <c r="DC264" s="33"/>
    </row>
    <row r="265" ht="19.5" customHeight="1">
      <c r="A265" s="3">
        <f>IFERROR(TRIM(CLEAN('Users (Old)'!$L265))+0,"")</f>
        <v>0</v>
      </c>
      <c r="B265" s="3">
        <f>IFERROR(TRIM(CLEAN('Users (Old)'!$M265))+0,"")</f>
        <v>0</v>
      </c>
      <c r="C265" s="3">
        <f t="array" ref="C265">IFERROR(VALUE(TEXTJOIN("",TRUE,IFERROR(MID('Users (Old)'!$AD265,ROW(INDIRECT("1:20")),1)+0,""))),"")</f>
        <v>0</v>
      </c>
      <c r="D265" s="3">
        <f t="array" ref="D265">IFERROR(VALUE(TEXTJOIN("",TRUE,IFERROR(MID('Users (Old)'!$AE265,ROW(INDIRECT("1:20")),1)+0,""))),"")</f>
        <v>0</v>
      </c>
      <c r="E265" s="3">
        <f t="array" ref="E265">IFERROR(INDEX('Country Codes'!$D:$D,MATCH('Users (Old)'!$I265,'Country Codes'!$A:$A,0)),"")</f>
        <v>1</v>
      </c>
      <c r="F265" s="3">
        <f>IF('Users (Old)'!$C265="","",
IF(VALUE(LEFT('Users (Old)'!$C265,LEN('Users (Old)'!$E265)))='Users (Old)'!$E265,
     VALUE('Users (Old)'!$C265),
     VALUE(CONCAT('Users (Old)'!$E265,'Users (Old)'!$C265))))</f>
        <v>10</v>
      </c>
      <c r="G265" s="3">
        <f>IF('Users (Old)'!$D265="","",
      IF(VALUE(LEFT('Users (Old)'!$D265,LEN('Users (Old)'!$E265)))='Users (Old)'!$E265,
           VALUE('Users (Old)'!$D265),
           VALUE(CONCAT('Users (Old)'!$E265,'Users (Old)'!$D265))))</f>
        <v>10</v>
      </c>
      <c r="H265" s="32"/>
      <c r="I265" s="3" t="s">
        <v>166</v>
      </c>
      <c r="J265" s="32"/>
      <c r="K265" s="33"/>
      <c r="L265" s="33"/>
      <c r="M265" s="34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  <c r="CE265" s="33"/>
      <c r="CF265" s="33"/>
      <c r="CG265" s="33"/>
      <c r="CH265" s="33"/>
      <c r="CI265" s="33"/>
      <c r="CJ265" s="33"/>
      <c r="CK265" s="33"/>
      <c r="CL265" s="33"/>
      <c r="CM265" s="33"/>
      <c r="CN265" s="33"/>
      <c r="CO265" s="33"/>
      <c r="CP265" s="33"/>
      <c r="CQ265" s="33"/>
      <c r="CR265" s="33"/>
      <c r="CS265" s="35"/>
      <c r="CT265" s="33"/>
      <c r="CU265" s="33"/>
      <c r="CV265" s="33"/>
      <c r="CW265" s="33"/>
      <c r="CX265" s="33"/>
      <c r="CY265" s="33"/>
      <c r="CZ265" s="33"/>
      <c r="DA265" s="33"/>
      <c r="DB265" s="33"/>
      <c r="DC265" s="33"/>
    </row>
    <row r="266" ht="19.5" customHeight="1">
      <c r="A266" s="3">
        <f>IFERROR(TRIM(CLEAN('Users (Old)'!$L266))+0,"")</f>
        <v>0</v>
      </c>
      <c r="B266" s="3">
        <f>IFERROR(TRIM(CLEAN('Users (Old)'!$M266))+0,"")</f>
        <v>0</v>
      </c>
      <c r="C266" s="3">
        <f t="array" ref="C266">IFERROR(VALUE(TEXTJOIN("",TRUE,IFERROR(MID('Users (Old)'!$AD266,ROW(INDIRECT("1:20")),1)+0,""))),"")</f>
        <v>0</v>
      </c>
      <c r="D266" s="3">
        <f t="array" ref="D266">IFERROR(VALUE(TEXTJOIN("",TRUE,IFERROR(MID('Users (Old)'!$AE266,ROW(INDIRECT("1:20")),1)+0,""))),"")</f>
        <v>0</v>
      </c>
      <c r="E266" s="3">
        <f t="array" ref="E266">IFERROR(INDEX('Country Codes'!$D:$D,MATCH('Users (Old)'!$I266,'Country Codes'!$A:$A,0)),"")</f>
        <v>1</v>
      </c>
      <c r="F266" s="3">
        <f>IF('Users (Old)'!$C266="","",
IF(VALUE(LEFT('Users (Old)'!$C266,LEN('Users (Old)'!$E266)))='Users (Old)'!$E266,
     VALUE('Users (Old)'!$C266),
     VALUE(CONCAT('Users (Old)'!$E266,'Users (Old)'!$C266))))</f>
        <v>10</v>
      </c>
      <c r="G266" s="3">
        <f>IF('Users (Old)'!$D266="","",
      IF(VALUE(LEFT('Users (Old)'!$D266,LEN('Users (Old)'!$E266)))='Users (Old)'!$E266,
           VALUE('Users (Old)'!$D266),
           VALUE(CONCAT('Users (Old)'!$E266,'Users (Old)'!$D266))))</f>
        <v>10</v>
      </c>
      <c r="H266" s="32"/>
      <c r="I266" s="3" t="s">
        <v>166</v>
      </c>
      <c r="J266" s="32"/>
      <c r="K266" s="33"/>
      <c r="L266" s="33"/>
      <c r="M266" s="34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  <c r="CE266" s="33"/>
      <c r="CF266" s="33"/>
      <c r="CG266" s="33"/>
      <c r="CH266" s="33"/>
      <c r="CI266" s="33"/>
      <c r="CJ266" s="33"/>
      <c r="CK266" s="33"/>
      <c r="CL266" s="33"/>
      <c r="CM266" s="33"/>
      <c r="CN266" s="33"/>
      <c r="CO266" s="33"/>
      <c r="CP266" s="33"/>
      <c r="CQ266" s="33"/>
      <c r="CR266" s="33"/>
      <c r="CS266" s="35"/>
      <c r="CT266" s="33"/>
      <c r="CU266" s="33"/>
      <c r="CV266" s="33"/>
      <c r="CW266" s="33"/>
      <c r="CX266" s="33"/>
      <c r="CY266" s="33"/>
      <c r="CZ266" s="33"/>
      <c r="DA266" s="33"/>
      <c r="DB266" s="33"/>
      <c r="DC266" s="33"/>
    </row>
    <row r="267" ht="19.5" customHeight="1">
      <c r="A267" s="3">
        <f>IFERROR(TRIM(CLEAN('Users (Old)'!$L267))+0,"")</f>
        <v>0</v>
      </c>
      <c r="B267" s="3">
        <f>IFERROR(TRIM(CLEAN('Users (Old)'!$M267))+0,"")</f>
        <v>0</v>
      </c>
      <c r="C267" s="3">
        <f t="array" ref="C267">IFERROR(VALUE(TEXTJOIN("",TRUE,IFERROR(MID('Users (Old)'!$AD267,ROW(INDIRECT("1:20")),1)+0,""))),"")</f>
        <v>0</v>
      </c>
      <c r="D267" s="3">
        <f t="array" ref="D267">IFERROR(VALUE(TEXTJOIN("",TRUE,IFERROR(MID('Users (Old)'!$AE267,ROW(INDIRECT("1:20")),1)+0,""))),"")</f>
        <v>0</v>
      </c>
      <c r="E267" s="3">
        <f t="array" ref="E267">IFERROR(INDEX('Country Codes'!$D:$D,MATCH('Users (Old)'!$I267,'Country Codes'!$A:$A,0)),"")</f>
        <v>1</v>
      </c>
      <c r="F267" s="3">
        <f>IF('Users (Old)'!$C267="","",
IF(VALUE(LEFT('Users (Old)'!$C267,LEN('Users (Old)'!$E267)))='Users (Old)'!$E267,
     VALUE('Users (Old)'!$C267),
     VALUE(CONCAT('Users (Old)'!$E267,'Users (Old)'!$C267))))</f>
        <v>10</v>
      </c>
      <c r="G267" s="3">
        <f>IF('Users (Old)'!$D267="","",
      IF(VALUE(LEFT('Users (Old)'!$D267,LEN('Users (Old)'!$E267)))='Users (Old)'!$E267,
           VALUE('Users (Old)'!$D267),
           VALUE(CONCAT('Users (Old)'!$E267,'Users (Old)'!$D267))))</f>
        <v>10</v>
      </c>
      <c r="H267" s="32"/>
      <c r="I267" s="3" t="s">
        <v>166</v>
      </c>
      <c r="J267" s="32"/>
      <c r="K267" s="33"/>
      <c r="L267" s="33"/>
      <c r="M267" s="34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  <c r="CE267" s="33"/>
      <c r="CF267" s="33"/>
      <c r="CG267" s="33"/>
      <c r="CH267" s="33"/>
      <c r="CI267" s="33"/>
      <c r="CJ267" s="33"/>
      <c r="CK267" s="33"/>
      <c r="CL267" s="33"/>
      <c r="CM267" s="33"/>
      <c r="CN267" s="33"/>
      <c r="CO267" s="33"/>
      <c r="CP267" s="33"/>
      <c r="CQ267" s="33"/>
      <c r="CR267" s="33"/>
      <c r="CS267" s="35"/>
      <c r="CT267" s="33"/>
      <c r="CU267" s="33"/>
      <c r="CV267" s="33"/>
      <c r="CW267" s="33"/>
      <c r="CX267" s="33"/>
      <c r="CY267" s="33"/>
      <c r="CZ267" s="33"/>
      <c r="DA267" s="33"/>
      <c r="DB267" s="33"/>
      <c r="DC267" s="33"/>
    </row>
    <row r="268" ht="19.5" customHeight="1">
      <c r="A268" s="3">
        <f>IFERROR(TRIM(CLEAN('Users (Old)'!$L268))+0,"")</f>
        <v>0</v>
      </c>
      <c r="B268" s="3">
        <f>IFERROR(TRIM(CLEAN('Users (Old)'!$M268))+0,"")</f>
        <v>0</v>
      </c>
      <c r="C268" s="3">
        <f t="array" ref="C268">IFERROR(VALUE(TEXTJOIN("",TRUE,IFERROR(MID('Users (Old)'!$AD268,ROW(INDIRECT("1:20")),1)+0,""))),"")</f>
        <v>0</v>
      </c>
      <c r="D268" s="3">
        <f t="array" ref="D268">IFERROR(VALUE(TEXTJOIN("",TRUE,IFERROR(MID('Users (Old)'!$AE268,ROW(INDIRECT("1:20")),1)+0,""))),"")</f>
        <v>0</v>
      </c>
      <c r="E268" s="3">
        <f t="array" ref="E268">IFERROR(INDEX('Country Codes'!$D:$D,MATCH('Users (Old)'!$I268,'Country Codes'!$A:$A,0)),"")</f>
        <v>1</v>
      </c>
      <c r="F268" s="3">
        <f>IF('Users (Old)'!$C268="","",
IF(VALUE(LEFT('Users (Old)'!$C268,LEN('Users (Old)'!$E268)))='Users (Old)'!$E268,
     VALUE('Users (Old)'!$C268),
     VALUE(CONCAT('Users (Old)'!$E268,'Users (Old)'!$C268))))</f>
        <v>10</v>
      </c>
      <c r="G268" s="3">
        <f>IF('Users (Old)'!$D268="","",
      IF(VALUE(LEFT('Users (Old)'!$D268,LEN('Users (Old)'!$E268)))='Users (Old)'!$E268,
           VALUE('Users (Old)'!$D268),
           VALUE(CONCAT('Users (Old)'!$E268,'Users (Old)'!$D268))))</f>
        <v>10</v>
      </c>
      <c r="H268" s="32"/>
      <c r="I268" s="3" t="s">
        <v>166</v>
      </c>
      <c r="J268" s="32"/>
      <c r="K268" s="33"/>
      <c r="L268" s="33"/>
      <c r="M268" s="34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  <c r="CE268" s="33"/>
      <c r="CF268" s="33"/>
      <c r="CG268" s="33"/>
      <c r="CH268" s="33"/>
      <c r="CI268" s="33"/>
      <c r="CJ268" s="33"/>
      <c r="CK268" s="33"/>
      <c r="CL268" s="33"/>
      <c r="CM268" s="33"/>
      <c r="CN268" s="33"/>
      <c r="CO268" s="33"/>
      <c r="CP268" s="33"/>
      <c r="CQ268" s="33"/>
      <c r="CR268" s="33"/>
      <c r="CS268" s="35"/>
      <c r="CT268" s="33"/>
      <c r="CU268" s="33"/>
      <c r="CV268" s="33"/>
      <c r="CW268" s="33"/>
      <c r="CX268" s="33"/>
      <c r="CY268" s="33"/>
      <c r="CZ268" s="33"/>
      <c r="DA268" s="33"/>
      <c r="DB268" s="33"/>
      <c r="DC268" s="33"/>
    </row>
    <row r="269" ht="19.5" customHeight="1">
      <c r="A269" s="3">
        <f>IFERROR(TRIM(CLEAN('Users (Old)'!$L269))+0,"")</f>
        <v>0</v>
      </c>
      <c r="B269" s="3">
        <f>IFERROR(TRIM(CLEAN('Users (Old)'!$M269))+0,"")</f>
        <v>0</v>
      </c>
      <c r="C269" s="3">
        <f t="array" ref="C269">IFERROR(VALUE(TEXTJOIN("",TRUE,IFERROR(MID('Users (Old)'!$AD269,ROW(INDIRECT("1:20")),1)+0,""))),"")</f>
        <v>0</v>
      </c>
      <c r="D269" s="3">
        <f t="array" ref="D269">IFERROR(VALUE(TEXTJOIN("",TRUE,IFERROR(MID('Users (Old)'!$AE269,ROW(INDIRECT("1:20")),1)+0,""))),"")</f>
        <v>0</v>
      </c>
      <c r="E269" s="3">
        <f t="array" ref="E269">IFERROR(INDEX('Country Codes'!$D:$D,MATCH('Users (Old)'!$I269,'Country Codes'!$A:$A,0)),"")</f>
        <v>1</v>
      </c>
      <c r="F269" s="3">
        <f>IF('Users (Old)'!$C269="","",
IF(VALUE(LEFT('Users (Old)'!$C269,LEN('Users (Old)'!$E269)))='Users (Old)'!$E269,
     VALUE('Users (Old)'!$C269),
     VALUE(CONCAT('Users (Old)'!$E269,'Users (Old)'!$C269))))</f>
        <v>10</v>
      </c>
      <c r="G269" s="3">
        <f>IF('Users (Old)'!$D269="","",
      IF(VALUE(LEFT('Users (Old)'!$D269,LEN('Users (Old)'!$E269)))='Users (Old)'!$E269,
           VALUE('Users (Old)'!$D269),
           VALUE(CONCAT('Users (Old)'!$E269,'Users (Old)'!$D269))))</f>
        <v>10</v>
      </c>
      <c r="H269" s="32"/>
      <c r="I269" s="3" t="s">
        <v>166</v>
      </c>
      <c r="J269" s="32"/>
      <c r="K269" s="33"/>
      <c r="L269" s="33"/>
      <c r="M269" s="34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  <c r="CE269" s="33"/>
      <c r="CF269" s="33"/>
      <c r="CG269" s="33"/>
      <c r="CH269" s="33"/>
      <c r="CI269" s="33"/>
      <c r="CJ269" s="33"/>
      <c r="CK269" s="33"/>
      <c r="CL269" s="33"/>
      <c r="CM269" s="33"/>
      <c r="CN269" s="33"/>
      <c r="CO269" s="33"/>
      <c r="CP269" s="33"/>
      <c r="CQ269" s="33"/>
      <c r="CR269" s="33"/>
      <c r="CS269" s="35"/>
      <c r="CT269" s="33"/>
      <c r="CU269" s="33"/>
      <c r="CV269" s="33"/>
      <c r="CW269" s="33"/>
      <c r="CX269" s="33"/>
      <c r="CY269" s="33"/>
      <c r="CZ269" s="33"/>
      <c r="DA269" s="33"/>
      <c r="DB269" s="33"/>
      <c r="DC269" s="33"/>
    </row>
    <row r="270" ht="19.5" customHeight="1">
      <c r="A270" s="3">
        <f>IFERROR(TRIM(CLEAN('Users (Old)'!$L270))+0,"")</f>
        <v>0</v>
      </c>
      <c r="B270" s="3">
        <f>IFERROR(TRIM(CLEAN('Users (Old)'!$M270))+0,"")</f>
        <v>0</v>
      </c>
      <c r="C270" s="3">
        <f t="array" ref="C270">IFERROR(VALUE(TEXTJOIN("",TRUE,IFERROR(MID('Users (Old)'!$AD270,ROW(INDIRECT("1:20")),1)+0,""))),"")</f>
        <v>0</v>
      </c>
      <c r="D270" s="3">
        <f t="array" ref="D270">IFERROR(VALUE(TEXTJOIN("",TRUE,IFERROR(MID('Users (Old)'!$AE270,ROW(INDIRECT("1:20")),1)+0,""))),"")</f>
        <v>0</v>
      </c>
      <c r="E270" s="3">
        <f t="array" ref="E270">IFERROR(INDEX('Country Codes'!$D:$D,MATCH('Users (Old)'!$I270,'Country Codes'!$A:$A,0)),"")</f>
        <v>1</v>
      </c>
      <c r="F270" s="3">
        <f>IF('Users (Old)'!$C270="","",
IF(VALUE(LEFT('Users (Old)'!$C270,LEN('Users (Old)'!$E270)))='Users (Old)'!$E270,
     VALUE('Users (Old)'!$C270),
     VALUE(CONCAT('Users (Old)'!$E270,'Users (Old)'!$C270))))</f>
        <v>10</v>
      </c>
      <c r="G270" s="3">
        <f>IF('Users (Old)'!$D270="","",
      IF(VALUE(LEFT('Users (Old)'!$D270,LEN('Users (Old)'!$E270)))='Users (Old)'!$E270,
           VALUE('Users (Old)'!$D270),
           VALUE(CONCAT('Users (Old)'!$E270,'Users (Old)'!$D270))))</f>
        <v>10</v>
      </c>
      <c r="H270" s="32"/>
      <c r="I270" s="3" t="s">
        <v>166</v>
      </c>
      <c r="J270" s="32"/>
      <c r="K270" s="33"/>
      <c r="L270" s="33"/>
      <c r="M270" s="34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  <c r="CE270" s="33"/>
      <c r="CF270" s="33"/>
      <c r="CG270" s="33"/>
      <c r="CH270" s="33"/>
      <c r="CI270" s="33"/>
      <c r="CJ270" s="33"/>
      <c r="CK270" s="33"/>
      <c r="CL270" s="33"/>
      <c r="CM270" s="33"/>
      <c r="CN270" s="33"/>
      <c r="CO270" s="33"/>
      <c r="CP270" s="33"/>
      <c r="CQ270" s="33"/>
      <c r="CR270" s="33"/>
      <c r="CS270" s="35"/>
      <c r="CT270" s="33"/>
      <c r="CU270" s="33"/>
      <c r="CV270" s="33"/>
      <c r="CW270" s="33"/>
      <c r="CX270" s="33"/>
      <c r="CY270" s="33"/>
      <c r="CZ270" s="33"/>
      <c r="DA270" s="33"/>
      <c r="DB270" s="33"/>
      <c r="DC270" s="33"/>
    </row>
    <row r="271" ht="19.5" customHeight="1">
      <c r="A271" s="3">
        <f>IFERROR(TRIM(CLEAN('Users (Old)'!$L271))+0,"")</f>
        <v>0</v>
      </c>
      <c r="B271" s="3">
        <f>IFERROR(TRIM(CLEAN('Users (Old)'!$M271))+0,"")</f>
        <v>0</v>
      </c>
      <c r="C271" s="3">
        <f t="array" ref="C271">IFERROR(VALUE(TEXTJOIN("",TRUE,IFERROR(MID('Users (Old)'!$AD271,ROW(INDIRECT("1:20")),1)+0,""))),"")</f>
        <v>0</v>
      </c>
      <c r="D271" s="3">
        <f t="array" ref="D271">IFERROR(VALUE(TEXTJOIN("",TRUE,IFERROR(MID('Users (Old)'!$AE271,ROW(INDIRECT("1:20")),1)+0,""))),"")</f>
        <v>0</v>
      </c>
      <c r="E271" s="3">
        <f t="array" ref="E271">IFERROR(INDEX('Country Codes'!$D:$D,MATCH('Users (Old)'!$I271,'Country Codes'!$A:$A,0)),"")</f>
        <v>1</v>
      </c>
      <c r="F271" s="3">
        <f>IF('Users (Old)'!$C271="","",
IF(VALUE(LEFT('Users (Old)'!$C271,LEN('Users (Old)'!$E271)))='Users (Old)'!$E271,
     VALUE('Users (Old)'!$C271),
     VALUE(CONCAT('Users (Old)'!$E271,'Users (Old)'!$C271))))</f>
        <v>10</v>
      </c>
      <c r="G271" s="3">
        <f>IF('Users (Old)'!$D271="","",
      IF(VALUE(LEFT('Users (Old)'!$D271,LEN('Users (Old)'!$E271)))='Users (Old)'!$E271,
           VALUE('Users (Old)'!$D271),
           VALUE(CONCAT('Users (Old)'!$E271,'Users (Old)'!$D271))))</f>
        <v>10</v>
      </c>
      <c r="H271" s="32"/>
      <c r="I271" s="3" t="s">
        <v>166</v>
      </c>
      <c r="J271" s="32"/>
      <c r="K271" s="33"/>
      <c r="L271" s="33"/>
      <c r="M271" s="34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  <c r="CE271" s="33"/>
      <c r="CF271" s="33"/>
      <c r="CG271" s="33"/>
      <c r="CH271" s="33"/>
      <c r="CI271" s="33"/>
      <c r="CJ271" s="33"/>
      <c r="CK271" s="33"/>
      <c r="CL271" s="33"/>
      <c r="CM271" s="33"/>
      <c r="CN271" s="33"/>
      <c r="CO271" s="33"/>
      <c r="CP271" s="33"/>
      <c r="CQ271" s="33"/>
      <c r="CR271" s="33"/>
      <c r="CS271" s="35"/>
      <c r="CT271" s="33"/>
      <c r="CU271" s="33"/>
      <c r="CV271" s="33"/>
      <c r="CW271" s="33"/>
      <c r="CX271" s="33"/>
      <c r="CY271" s="33"/>
      <c r="CZ271" s="33"/>
      <c r="DA271" s="33"/>
      <c r="DB271" s="33"/>
      <c r="DC271" s="33"/>
    </row>
    <row r="272" ht="19.5" customHeight="1">
      <c r="A272" s="3">
        <f>IFERROR(TRIM(CLEAN('Users (Old)'!$L272))+0,"")</f>
        <v>0</v>
      </c>
      <c r="B272" s="3">
        <f>IFERROR(TRIM(CLEAN('Users (Old)'!$M272))+0,"")</f>
        <v>0</v>
      </c>
      <c r="C272" s="3">
        <f t="array" ref="C272">IFERROR(VALUE(TEXTJOIN("",TRUE,IFERROR(MID('Users (Old)'!$AD272,ROW(INDIRECT("1:20")),1)+0,""))),"")</f>
        <v>0</v>
      </c>
      <c r="D272" s="3">
        <f t="array" ref="D272">IFERROR(VALUE(TEXTJOIN("",TRUE,IFERROR(MID('Users (Old)'!$AE272,ROW(INDIRECT("1:20")),1)+0,""))),"")</f>
        <v>0</v>
      </c>
      <c r="E272" s="3">
        <f t="array" ref="E272">IFERROR(INDEX('Country Codes'!$D:$D,MATCH('Users (Old)'!$I272,'Country Codes'!$A:$A,0)),"")</f>
        <v>1</v>
      </c>
      <c r="F272" s="3">
        <f>IF('Users (Old)'!$C272="","",
IF(VALUE(LEFT('Users (Old)'!$C272,LEN('Users (Old)'!$E272)))='Users (Old)'!$E272,
     VALUE('Users (Old)'!$C272),
     VALUE(CONCAT('Users (Old)'!$E272,'Users (Old)'!$C272))))</f>
        <v>10</v>
      </c>
      <c r="G272" s="3">
        <f>IF('Users (Old)'!$D272="","",
      IF(VALUE(LEFT('Users (Old)'!$D272,LEN('Users (Old)'!$E272)))='Users (Old)'!$E272,
           VALUE('Users (Old)'!$D272),
           VALUE(CONCAT('Users (Old)'!$E272,'Users (Old)'!$D272))))</f>
        <v>10</v>
      </c>
      <c r="H272" s="32"/>
      <c r="I272" s="3" t="s">
        <v>166</v>
      </c>
      <c r="J272" s="32"/>
      <c r="K272" s="33"/>
      <c r="L272" s="33"/>
      <c r="M272" s="34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33"/>
      <c r="CG272" s="33"/>
      <c r="CH272" s="33"/>
      <c r="CI272" s="33"/>
      <c r="CJ272" s="33"/>
      <c r="CK272" s="33"/>
      <c r="CL272" s="33"/>
      <c r="CM272" s="33"/>
      <c r="CN272" s="33"/>
      <c r="CO272" s="33"/>
      <c r="CP272" s="33"/>
      <c r="CQ272" s="33"/>
      <c r="CR272" s="33"/>
      <c r="CS272" s="33"/>
      <c r="CT272" s="33"/>
      <c r="CU272" s="33"/>
      <c r="CV272" s="33"/>
      <c r="CW272" s="33"/>
      <c r="CX272" s="33"/>
      <c r="CY272" s="33"/>
      <c r="CZ272" s="33"/>
      <c r="DA272" s="33"/>
      <c r="DB272" s="33"/>
      <c r="DC272" s="33"/>
    </row>
    <row r="273" ht="19.5" customHeight="1">
      <c r="A273" s="3">
        <f>IFERROR(TRIM(CLEAN('Users (Old)'!$L273))+0,"")</f>
        <v>0</v>
      </c>
      <c r="B273" s="3">
        <f>IFERROR(TRIM(CLEAN('Users (Old)'!$M273))+0,"")</f>
        <v>0</v>
      </c>
      <c r="C273" s="3">
        <f t="array" ref="C273">IFERROR(VALUE(TEXTJOIN("",TRUE,IFERROR(MID('Users (Old)'!$AD273,ROW(INDIRECT("1:20")),1)+0,""))),"")</f>
        <v>0</v>
      </c>
      <c r="D273" s="3">
        <f t="array" ref="D273">IFERROR(VALUE(TEXTJOIN("",TRUE,IFERROR(MID('Users (Old)'!$AE273,ROW(INDIRECT("1:20")),1)+0,""))),"")</f>
        <v>0</v>
      </c>
      <c r="E273" s="3">
        <f t="array" ref="E273">IFERROR(INDEX('Country Codes'!$D:$D,MATCH('Users (Old)'!$I273,'Country Codes'!$A:$A,0)),"")</f>
        <v>1</v>
      </c>
      <c r="F273" s="3">
        <f>IF('Users (Old)'!$C273="","",
IF(VALUE(LEFT('Users (Old)'!$C273,LEN('Users (Old)'!$E273)))='Users (Old)'!$E273,
     VALUE('Users (Old)'!$C273),
     VALUE(CONCAT('Users (Old)'!$E273,'Users (Old)'!$C273))))</f>
        <v>10</v>
      </c>
      <c r="G273" s="3">
        <f>IF('Users (Old)'!$D273="","",
      IF(VALUE(LEFT('Users (Old)'!$D273,LEN('Users (Old)'!$E273)))='Users (Old)'!$E273,
           VALUE('Users (Old)'!$D273),
           VALUE(CONCAT('Users (Old)'!$E273,'Users (Old)'!$D273))))</f>
        <v>10</v>
      </c>
      <c r="H273" s="32"/>
      <c r="I273" s="3" t="s">
        <v>166</v>
      </c>
      <c r="J273" s="32"/>
      <c r="K273" s="33"/>
      <c r="L273" s="33"/>
      <c r="M273" s="34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33"/>
      <c r="CG273" s="33"/>
      <c r="CH273" s="33"/>
      <c r="CI273" s="33"/>
      <c r="CJ273" s="33"/>
      <c r="CK273" s="33"/>
      <c r="CL273" s="33"/>
      <c r="CM273" s="33"/>
      <c r="CN273" s="33"/>
      <c r="CO273" s="33"/>
      <c r="CP273" s="33"/>
      <c r="CQ273" s="33"/>
      <c r="CR273" s="33"/>
      <c r="CS273" s="35"/>
      <c r="CT273" s="33"/>
      <c r="CU273" s="33"/>
      <c r="CV273" s="33"/>
      <c r="CW273" s="33"/>
      <c r="CX273" s="33"/>
      <c r="CY273" s="33"/>
      <c r="CZ273" s="33"/>
      <c r="DA273" s="33"/>
      <c r="DB273" s="33"/>
      <c r="DC273" s="33"/>
    </row>
    <row r="274" ht="19.5" customHeight="1">
      <c r="A274" s="3">
        <f>IFERROR(TRIM(CLEAN('Users (Old)'!$L274))+0,"")</f>
        <v>0</v>
      </c>
      <c r="B274" s="3">
        <f>IFERROR(TRIM(CLEAN('Users (Old)'!$M274))+0,"")</f>
        <v>0</v>
      </c>
      <c r="C274" s="3">
        <f t="array" ref="C274">IFERROR(VALUE(TEXTJOIN("",TRUE,IFERROR(MID('Users (Old)'!$AD274,ROW(INDIRECT("1:20")),1)+0,""))),"")</f>
        <v>0</v>
      </c>
      <c r="D274" s="3">
        <f t="array" ref="D274">IFERROR(VALUE(TEXTJOIN("",TRUE,IFERROR(MID('Users (Old)'!$AE274,ROW(INDIRECT("1:20")),1)+0,""))),"")</f>
        <v>0</v>
      </c>
      <c r="E274" s="3">
        <f t="array" ref="E274">IFERROR(INDEX('Country Codes'!$D:$D,MATCH('Users (Old)'!$I274,'Country Codes'!$A:$A,0)),"")</f>
        <v>1</v>
      </c>
      <c r="F274" s="3">
        <f>IF('Users (Old)'!$C274="","",
IF(VALUE(LEFT('Users (Old)'!$C274,LEN('Users (Old)'!$E274)))='Users (Old)'!$E274,
     VALUE('Users (Old)'!$C274),
     VALUE(CONCAT('Users (Old)'!$E274,'Users (Old)'!$C274))))</f>
        <v>10</v>
      </c>
      <c r="G274" s="3">
        <f>IF('Users (Old)'!$D274="","",
      IF(VALUE(LEFT('Users (Old)'!$D274,LEN('Users (Old)'!$E274)))='Users (Old)'!$E274,
           VALUE('Users (Old)'!$D274),
           VALUE(CONCAT('Users (Old)'!$E274,'Users (Old)'!$D274))))</f>
        <v>10</v>
      </c>
      <c r="H274" s="32"/>
      <c r="I274" s="3" t="s">
        <v>166</v>
      </c>
      <c r="J274" s="32"/>
      <c r="K274" s="33"/>
      <c r="L274" s="33"/>
      <c r="M274" s="34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33"/>
      <c r="CG274" s="33"/>
      <c r="CH274" s="33"/>
      <c r="CI274" s="33"/>
      <c r="CJ274" s="33"/>
      <c r="CK274" s="33"/>
      <c r="CL274" s="33"/>
      <c r="CM274" s="33"/>
      <c r="CN274" s="33"/>
      <c r="CO274" s="33"/>
      <c r="CP274" s="33"/>
      <c r="CQ274" s="33"/>
      <c r="CR274" s="33"/>
      <c r="CS274" s="35"/>
      <c r="CT274" s="33"/>
      <c r="CU274" s="33"/>
      <c r="CV274" s="33"/>
      <c r="CW274" s="33"/>
      <c r="CX274" s="33"/>
      <c r="CY274" s="33"/>
      <c r="CZ274" s="33"/>
      <c r="DA274" s="33"/>
      <c r="DB274" s="33"/>
      <c r="DC274" s="33"/>
    </row>
    <row r="275" ht="19.5" customHeight="1">
      <c r="A275" s="3">
        <f>IFERROR(TRIM(CLEAN('Users (Old)'!$L275))+0,"")</f>
        <v>0</v>
      </c>
      <c r="B275" s="3">
        <f>IFERROR(TRIM(CLEAN('Users (Old)'!$M275))+0,"")</f>
        <v>0</v>
      </c>
      <c r="C275" s="3">
        <f t="array" ref="C275">IFERROR(VALUE(TEXTJOIN("",TRUE,IFERROR(MID('Users (Old)'!$AD275,ROW(INDIRECT("1:20")),1)+0,""))),"")</f>
        <v>0</v>
      </c>
      <c r="D275" s="3">
        <f t="array" ref="D275">IFERROR(VALUE(TEXTJOIN("",TRUE,IFERROR(MID('Users (Old)'!$AE275,ROW(INDIRECT("1:20")),1)+0,""))),"")</f>
        <v>0</v>
      </c>
      <c r="E275" s="3">
        <f t="array" ref="E275">IFERROR(INDEX('Country Codes'!$D:$D,MATCH('Users (Old)'!$I275,'Country Codes'!$A:$A,0)),"")</f>
        <v>1</v>
      </c>
      <c r="F275" s="3">
        <f>IF('Users (Old)'!$C275="","",
IF(VALUE(LEFT('Users (Old)'!$C275,LEN('Users (Old)'!$E275)))='Users (Old)'!$E275,
     VALUE('Users (Old)'!$C275),
     VALUE(CONCAT('Users (Old)'!$E275,'Users (Old)'!$C275))))</f>
        <v>10</v>
      </c>
      <c r="G275" s="3">
        <f>IF('Users (Old)'!$D275="","",
      IF(VALUE(LEFT('Users (Old)'!$D275,LEN('Users (Old)'!$E275)))='Users (Old)'!$E275,
           VALUE('Users (Old)'!$D275),
           VALUE(CONCAT('Users (Old)'!$E275,'Users (Old)'!$D275))))</f>
        <v>10</v>
      </c>
      <c r="H275" s="32"/>
      <c r="I275" s="3" t="s">
        <v>166</v>
      </c>
      <c r="J275" s="32"/>
      <c r="K275" s="33"/>
      <c r="L275" s="33"/>
      <c r="M275" s="34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3"/>
      <c r="CG275" s="33"/>
      <c r="CH275" s="33"/>
      <c r="CI275" s="33"/>
      <c r="CJ275" s="33"/>
      <c r="CK275" s="33"/>
      <c r="CL275" s="33"/>
      <c r="CM275" s="33"/>
      <c r="CN275" s="33"/>
      <c r="CO275" s="33"/>
      <c r="CP275" s="33"/>
      <c r="CQ275" s="33"/>
      <c r="CR275" s="33"/>
      <c r="CS275" s="35"/>
      <c r="CT275" s="33"/>
      <c r="CU275" s="33"/>
      <c r="CV275" s="33"/>
      <c r="CW275" s="33"/>
      <c r="CX275" s="33"/>
      <c r="CY275" s="33"/>
      <c r="CZ275" s="33"/>
      <c r="DA275" s="33"/>
      <c r="DB275" s="33"/>
      <c r="DC275" s="33"/>
    </row>
    <row r="276" ht="19.5" customHeight="1">
      <c r="A276" s="3">
        <f>IFERROR(TRIM(CLEAN('Users (Old)'!$L276))+0,"")</f>
        <v>0</v>
      </c>
      <c r="B276" s="3">
        <f>IFERROR(TRIM(CLEAN('Users (Old)'!$M276))+0,"")</f>
        <v>0</v>
      </c>
      <c r="C276" s="3">
        <f t="array" ref="C276">IFERROR(VALUE(TEXTJOIN("",TRUE,IFERROR(MID('Users (Old)'!$AD276,ROW(INDIRECT("1:20")),1)+0,""))),"")</f>
        <v>0</v>
      </c>
      <c r="D276" s="3">
        <f t="array" ref="D276">IFERROR(VALUE(TEXTJOIN("",TRUE,IFERROR(MID('Users (Old)'!$AE276,ROW(INDIRECT("1:20")),1)+0,""))),"")</f>
        <v>0</v>
      </c>
      <c r="E276" s="3">
        <f t="array" ref="E276">IFERROR(INDEX('Country Codes'!$D:$D,MATCH('Users (Old)'!$I276,'Country Codes'!$A:$A,0)),"")</f>
        <v>1</v>
      </c>
      <c r="F276" s="3">
        <f>IF('Users (Old)'!$C276="","",
IF(VALUE(LEFT('Users (Old)'!$C276,LEN('Users (Old)'!$E276)))='Users (Old)'!$E276,
     VALUE('Users (Old)'!$C276),
     VALUE(CONCAT('Users (Old)'!$E276,'Users (Old)'!$C276))))</f>
        <v>10</v>
      </c>
      <c r="G276" s="3">
        <f>IF('Users (Old)'!$D276="","",
      IF(VALUE(LEFT('Users (Old)'!$D276,LEN('Users (Old)'!$E276)))='Users (Old)'!$E276,
           VALUE('Users (Old)'!$D276),
           VALUE(CONCAT('Users (Old)'!$E276,'Users (Old)'!$D276))))</f>
        <v>10</v>
      </c>
      <c r="H276" s="32"/>
      <c r="I276" s="3" t="s">
        <v>166</v>
      </c>
      <c r="J276" s="32"/>
      <c r="K276" s="33"/>
      <c r="L276" s="33"/>
      <c r="M276" s="34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33"/>
      <c r="CG276" s="33"/>
      <c r="CH276" s="33"/>
      <c r="CI276" s="33"/>
      <c r="CJ276" s="33"/>
      <c r="CK276" s="33"/>
      <c r="CL276" s="33"/>
      <c r="CM276" s="33"/>
      <c r="CN276" s="33"/>
      <c r="CO276" s="33"/>
      <c r="CP276" s="33"/>
      <c r="CQ276" s="33"/>
      <c r="CR276" s="33"/>
      <c r="CS276" s="35"/>
      <c r="CT276" s="33"/>
      <c r="CU276" s="33"/>
      <c r="CV276" s="33"/>
      <c r="CW276" s="33"/>
      <c r="CX276" s="33"/>
      <c r="CY276" s="33"/>
      <c r="CZ276" s="33"/>
      <c r="DA276" s="33"/>
      <c r="DB276" s="33"/>
      <c r="DC276" s="33"/>
    </row>
    <row r="277" ht="19.5" customHeight="1">
      <c r="A277" s="3">
        <f>IFERROR(TRIM(CLEAN('Users (Old)'!$L277))+0,"")</f>
        <v>0</v>
      </c>
      <c r="B277" s="3">
        <f>IFERROR(TRIM(CLEAN('Users (Old)'!$M277))+0,"")</f>
        <v>0</v>
      </c>
      <c r="C277" s="3">
        <f t="array" ref="C277">IFERROR(VALUE(TEXTJOIN("",TRUE,IFERROR(MID('Users (Old)'!$AD277,ROW(INDIRECT("1:20")),1)+0,""))),"")</f>
        <v>0</v>
      </c>
      <c r="D277" s="3">
        <f t="array" ref="D277">IFERROR(VALUE(TEXTJOIN("",TRUE,IFERROR(MID('Users (Old)'!$AE277,ROW(INDIRECT("1:20")),1)+0,""))),"")</f>
        <v>0</v>
      </c>
      <c r="E277" s="3">
        <f t="array" ref="E277">IFERROR(INDEX('Country Codes'!$D:$D,MATCH('Users (Old)'!$I277,'Country Codes'!$A:$A,0)),"")</f>
        <v>1</v>
      </c>
      <c r="F277" s="3">
        <f>IF('Users (Old)'!$C277="","",
IF(VALUE(LEFT('Users (Old)'!$C277,LEN('Users (Old)'!$E277)))='Users (Old)'!$E277,
     VALUE('Users (Old)'!$C277),
     VALUE(CONCAT('Users (Old)'!$E277,'Users (Old)'!$C277))))</f>
        <v>10</v>
      </c>
      <c r="G277" s="3">
        <f>IF('Users (Old)'!$D277="","",
      IF(VALUE(LEFT('Users (Old)'!$D277,LEN('Users (Old)'!$E277)))='Users (Old)'!$E277,
           VALUE('Users (Old)'!$D277),
           VALUE(CONCAT('Users (Old)'!$E277,'Users (Old)'!$D277))))</f>
        <v>10</v>
      </c>
      <c r="H277" s="32"/>
      <c r="I277" s="3" t="s">
        <v>166</v>
      </c>
      <c r="J277" s="32"/>
      <c r="K277" s="33"/>
      <c r="L277" s="33"/>
      <c r="M277" s="34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33"/>
      <c r="CG277" s="33"/>
      <c r="CH277" s="33"/>
      <c r="CI277" s="33"/>
      <c r="CJ277" s="33"/>
      <c r="CK277" s="33"/>
      <c r="CL277" s="33"/>
      <c r="CM277" s="33"/>
      <c r="CN277" s="33"/>
      <c r="CO277" s="33"/>
      <c r="CP277" s="33"/>
      <c r="CQ277" s="33"/>
      <c r="CR277" s="33"/>
      <c r="CS277" s="35"/>
      <c r="CT277" s="33"/>
      <c r="CU277" s="33"/>
      <c r="CV277" s="33"/>
      <c r="CW277" s="33"/>
      <c r="CX277" s="33"/>
      <c r="CY277" s="33"/>
      <c r="CZ277" s="33"/>
      <c r="DA277" s="33"/>
      <c r="DB277" s="33"/>
      <c r="DC277" s="33"/>
    </row>
    <row r="278" ht="19.5" customHeight="1">
      <c r="A278" s="3">
        <f>IFERROR(TRIM(CLEAN('Users (Old)'!$L278))+0,"")</f>
        <v>0</v>
      </c>
      <c r="B278" s="3">
        <f>IFERROR(TRIM(CLEAN('Users (Old)'!$M278))+0,"")</f>
        <v>0</v>
      </c>
      <c r="C278" s="3">
        <f t="array" ref="C278">IFERROR(VALUE(TEXTJOIN("",TRUE,IFERROR(MID('Users (Old)'!$AD278,ROW(INDIRECT("1:20")),1)+0,""))),"")</f>
        <v>0</v>
      </c>
      <c r="D278" s="3">
        <f t="array" ref="D278">IFERROR(VALUE(TEXTJOIN("",TRUE,IFERROR(MID('Users (Old)'!$AE278,ROW(INDIRECT("1:20")),1)+0,""))),"")</f>
        <v>0</v>
      </c>
      <c r="E278" s="3">
        <f t="array" ref="E278">IFERROR(INDEX('Country Codes'!$D:$D,MATCH('Users (Old)'!$I278,'Country Codes'!$A:$A,0)),"")</f>
        <v>1</v>
      </c>
      <c r="F278" s="3">
        <f>IF('Users (Old)'!$C278="","",
IF(VALUE(LEFT('Users (Old)'!$C278,LEN('Users (Old)'!$E278)))='Users (Old)'!$E278,
     VALUE('Users (Old)'!$C278),
     VALUE(CONCAT('Users (Old)'!$E278,'Users (Old)'!$C278))))</f>
        <v>10</v>
      </c>
      <c r="G278" s="3">
        <f>IF('Users (Old)'!$D278="","",
      IF(VALUE(LEFT('Users (Old)'!$D278,LEN('Users (Old)'!$E278)))='Users (Old)'!$E278,
           VALUE('Users (Old)'!$D278),
           VALUE(CONCAT('Users (Old)'!$E278,'Users (Old)'!$D278))))</f>
        <v>10</v>
      </c>
      <c r="H278" s="32"/>
      <c r="I278" s="3" t="s">
        <v>166</v>
      </c>
      <c r="J278" s="32"/>
      <c r="K278" s="33"/>
      <c r="L278" s="33"/>
      <c r="M278" s="34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5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  <c r="CG278" s="33"/>
      <c r="CH278" s="33"/>
      <c r="CI278" s="33"/>
      <c r="CJ278" s="33"/>
      <c r="CK278" s="33"/>
      <c r="CL278" s="33"/>
      <c r="CM278" s="33"/>
      <c r="CN278" s="33"/>
      <c r="CO278" s="33"/>
      <c r="CP278" s="33"/>
      <c r="CQ278" s="33"/>
      <c r="CR278" s="33"/>
      <c r="CS278" s="35"/>
      <c r="CT278" s="33"/>
      <c r="CU278" s="33"/>
      <c r="CV278" s="33"/>
      <c r="CW278" s="33"/>
      <c r="CX278" s="33"/>
      <c r="CY278" s="33"/>
      <c r="CZ278" s="33"/>
      <c r="DA278" s="33"/>
      <c r="DB278" s="33"/>
      <c r="DC278" s="33"/>
    </row>
    <row r="279" ht="19.5" customHeight="1">
      <c r="A279" s="3">
        <f>IFERROR(TRIM(CLEAN('Users (Old)'!$L279))+0,"")</f>
        <v>0</v>
      </c>
      <c r="B279" s="3">
        <f>IFERROR(TRIM(CLEAN('Users (Old)'!$M279))+0,"")</f>
        <v>0</v>
      </c>
      <c r="C279" s="3">
        <f t="array" ref="C279">IFERROR(VALUE(TEXTJOIN("",TRUE,IFERROR(MID('Users (Old)'!$AD279,ROW(INDIRECT("1:20")),1)+0,""))),"")</f>
        <v>0</v>
      </c>
      <c r="D279" s="3">
        <f t="array" ref="D279">IFERROR(VALUE(TEXTJOIN("",TRUE,IFERROR(MID('Users (Old)'!$AE279,ROW(INDIRECT("1:20")),1)+0,""))),"")</f>
        <v>0</v>
      </c>
      <c r="E279" s="3">
        <f t="array" ref="E279">IFERROR(INDEX('Country Codes'!$D:$D,MATCH('Users (Old)'!$I279,'Country Codes'!$A:$A,0)),"")</f>
        <v>1</v>
      </c>
      <c r="F279" s="3">
        <f>IF('Users (Old)'!$C279="","",
IF(VALUE(LEFT('Users (Old)'!$C279,LEN('Users (Old)'!$E279)))='Users (Old)'!$E279,
     VALUE('Users (Old)'!$C279),
     VALUE(CONCAT('Users (Old)'!$E279,'Users (Old)'!$C279))))</f>
        <v>10</v>
      </c>
      <c r="G279" s="3">
        <f>IF('Users (Old)'!$D279="","",
      IF(VALUE(LEFT('Users (Old)'!$D279,LEN('Users (Old)'!$E279)))='Users (Old)'!$E279,
           VALUE('Users (Old)'!$D279),
           VALUE(CONCAT('Users (Old)'!$E279,'Users (Old)'!$D279))))</f>
        <v>10</v>
      </c>
      <c r="H279" s="32"/>
      <c r="I279" s="3" t="s">
        <v>166</v>
      </c>
      <c r="J279" s="32"/>
      <c r="K279" s="33"/>
      <c r="L279" s="33"/>
      <c r="M279" s="34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33"/>
      <c r="CG279" s="33"/>
      <c r="CH279" s="33"/>
      <c r="CI279" s="33"/>
      <c r="CJ279" s="33"/>
      <c r="CK279" s="33"/>
      <c r="CL279" s="33"/>
      <c r="CM279" s="33"/>
      <c r="CN279" s="33"/>
      <c r="CO279" s="33"/>
      <c r="CP279" s="33"/>
      <c r="CQ279" s="33"/>
      <c r="CR279" s="33"/>
      <c r="CS279" s="35"/>
      <c r="CT279" s="33"/>
      <c r="CU279" s="33"/>
      <c r="CV279" s="33"/>
      <c r="CW279" s="33"/>
      <c r="CX279" s="33"/>
      <c r="CY279" s="33"/>
      <c r="CZ279" s="33"/>
      <c r="DA279" s="33"/>
      <c r="DB279" s="33"/>
      <c r="DC279" s="33"/>
    </row>
    <row r="280" ht="19.5" customHeight="1">
      <c r="A280" s="3">
        <f>IFERROR(TRIM(CLEAN('Users (Old)'!$L280))+0,"")</f>
        <v>0</v>
      </c>
      <c r="B280" s="3">
        <f>IFERROR(TRIM(CLEAN('Users (Old)'!$M280))+0,"")</f>
        <v>0</v>
      </c>
      <c r="C280" s="3">
        <f t="array" ref="C280">IFERROR(VALUE(TEXTJOIN("",TRUE,IFERROR(MID('Users (Old)'!$AD280,ROW(INDIRECT("1:20")),1)+0,""))),"")</f>
        <v>0</v>
      </c>
      <c r="D280" s="3">
        <f t="array" ref="D280">IFERROR(VALUE(TEXTJOIN("",TRUE,IFERROR(MID('Users (Old)'!$AE280,ROW(INDIRECT("1:20")),1)+0,""))),"")</f>
        <v>0</v>
      </c>
      <c r="E280" s="3">
        <f t="array" ref="E280">IFERROR(INDEX('Country Codes'!$D:$D,MATCH('Users (Old)'!$I280,'Country Codes'!$A:$A,0)),"")</f>
        <v>1</v>
      </c>
      <c r="F280" s="3">
        <f>IF('Users (Old)'!$C280="","",
IF(VALUE(LEFT('Users (Old)'!$C280,LEN('Users (Old)'!$E280)))='Users (Old)'!$E280,
     VALUE('Users (Old)'!$C280),
     VALUE(CONCAT('Users (Old)'!$E280,'Users (Old)'!$C280))))</f>
        <v>10</v>
      </c>
      <c r="G280" s="3">
        <f>IF('Users (Old)'!$D280="","",
      IF(VALUE(LEFT('Users (Old)'!$D280,LEN('Users (Old)'!$E280)))='Users (Old)'!$E280,
           VALUE('Users (Old)'!$D280),
           VALUE(CONCAT('Users (Old)'!$E280,'Users (Old)'!$D280))))</f>
        <v>10</v>
      </c>
      <c r="H280" s="32"/>
      <c r="I280" s="3" t="s">
        <v>166</v>
      </c>
      <c r="J280" s="32"/>
      <c r="K280" s="33"/>
      <c r="L280" s="33"/>
      <c r="M280" s="34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5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33"/>
      <c r="CG280" s="33"/>
      <c r="CH280" s="33"/>
      <c r="CI280" s="33"/>
      <c r="CJ280" s="33"/>
      <c r="CK280" s="33"/>
      <c r="CL280" s="33"/>
      <c r="CM280" s="33"/>
      <c r="CN280" s="33"/>
      <c r="CO280" s="33"/>
      <c r="CP280" s="33"/>
      <c r="CQ280" s="33"/>
      <c r="CR280" s="33"/>
      <c r="CS280" s="35"/>
      <c r="CT280" s="33"/>
      <c r="CU280" s="33"/>
      <c r="CV280" s="33"/>
      <c r="CW280" s="33"/>
      <c r="CX280" s="33"/>
      <c r="CY280" s="33"/>
      <c r="CZ280" s="33"/>
      <c r="DA280" s="33"/>
      <c r="DB280" s="33"/>
      <c r="DC280" s="33"/>
    </row>
    <row r="281" ht="19.5" customHeight="1">
      <c r="A281" s="3">
        <f>IFERROR(TRIM(CLEAN('Users (Old)'!$L281))+0,"")</f>
        <v>0</v>
      </c>
      <c r="B281" s="3">
        <f>IFERROR(TRIM(CLEAN('Users (Old)'!$M281))+0,"")</f>
        <v>0</v>
      </c>
      <c r="C281" s="3">
        <f t="array" ref="C281">IFERROR(VALUE(TEXTJOIN("",TRUE,IFERROR(MID('Users (Old)'!$AD281,ROW(INDIRECT("1:20")),1)+0,""))),"")</f>
        <v>0</v>
      </c>
      <c r="D281" s="3">
        <f t="array" ref="D281">IFERROR(VALUE(TEXTJOIN("",TRUE,IFERROR(MID('Users (Old)'!$AE281,ROW(INDIRECT("1:20")),1)+0,""))),"")</f>
        <v>0</v>
      </c>
      <c r="E281" s="3">
        <f t="array" ref="E281">IFERROR(INDEX('Country Codes'!$D:$D,MATCH('Users (Old)'!$I281,'Country Codes'!$A:$A,0)),"")</f>
        <v>1</v>
      </c>
      <c r="F281" s="3">
        <f>IF('Users (Old)'!$C281="","",
IF(VALUE(LEFT('Users (Old)'!$C281,LEN('Users (Old)'!$E281)))='Users (Old)'!$E281,
     VALUE('Users (Old)'!$C281),
     VALUE(CONCAT('Users (Old)'!$E281,'Users (Old)'!$C281))))</f>
        <v>10</v>
      </c>
      <c r="G281" s="3">
        <f>IF('Users (Old)'!$D281="","",
      IF(VALUE(LEFT('Users (Old)'!$D281,LEN('Users (Old)'!$E281)))='Users (Old)'!$E281,
           VALUE('Users (Old)'!$D281),
           VALUE(CONCAT('Users (Old)'!$E281,'Users (Old)'!$D281))))</f>
        <v>10</v>
      </c>
      <c r="H281" s="32"/>
      <c r="I281" s="3" t="s">
        <v>166</v>
      </c>
      <c r="J281" s="32"/>
      <c r="K281" s="33"/>
      <c r="L281" s="33"/>
      <c r="M281" s="34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  <c r="CK281" s="33"/>
      <c r="CL281" s="33"/>
      <c r="CM281" s="33"/>
      <c r="CN281" s="33"/>
      <c r="CO281" s="33"/>
      <c r="CP281" s="33"/>
      <c r="CQ281" s="33"/>
      <c r="CR281" s="33"/>
      <c r="CS281" s="35"/>
      <c r="CT281" s="33"/>
      <c r="CU281" s="33"/>
      <c r="CV281" s="33"/>
      <c r="CW281" s="33"/>
      <c r="CX281" s="33"/>
      <c r="CY281" s="33"/>
      <c r="CZ281" s="33"/>
      <c r="DA281" s="33"/>
      <c r="DB281" s="33"/>
      <c r="DC281" s="33"/>
    </row>
    <row r="282" ht="19.5" customHeight="1">
      <c r="A282" s="3">
        <f>IFERROR(TRIM(CLEAN('Users (Old)'!$L282))+0,"")</f>
        <v>0</v>
      </c>
      <c r="B282" s="3">
        <f>IFERROR(TRIM(CLEAN('Users (Old)'!$M282))+0,"")</f>
        <v>0</v>
      </c>
      <c r="C282" s="3">
        <f t="array" ref="C282">IFERROR(VALUE(TEXTJOIN("",TRUE,IFERROR(MID('Users (Old)'!$AD282,ROW(INDIRECT("1:20")),1)+0,""))),"")</f>
        <v>0</v>
      </c>
      <c r="D282" s="3">
        <f t="array" ref="D282">IFERROR(VALUE(TEXTJOIN("",TRUE,IFERROR(MID('Users (Old)'!$AE282,ROW(INDIRECT("1:20")),1)+0,""))),"")</f>
        <v>0</v>
      </c>
      <c r="E282" s="3">
        <f t="array" ref="E282">IFERROR(INDEX('Country Codes'!$D:$D,MATCH('Users (Old)'!$I282,'Country Codes'!$A:$A,0)),"")</f>
        <v>1</v>
      </c>
      <c r="F282" s="3">
        <f>IF('Users (Old)'!$C282="","",
IF(VALUE(LEFT('Users (Old)'!$C282,LEN('Users (Old)'!$E282)))='Users (Old)'!$E282,
     VALUE('Users (Old)'!$C282),
     VALUE(CONCAT('Users (Old)'!$E282,'Users (Old)'!$C282))))</f>
        <v>10</v>
      </c>
      <c r="G282" s="3">
        <f>IF('Users (Old)'!$D282="","",
      IF(VALUE(LEFT('Users (Old)'!$D282,LEN('Users (Old)'!$E282)))='Users (Old)'!$E282,
           VALUE('Users (Old)'!$D282),
           VALUE(CONCAT('Users (Old)'!$E282,'Users (Old)'!$D282))))</f>
        <v>10</v>
      </c>
      <c r="H282" s="32"/>
      <c r="I282" s="3" t="s">
        <v>166</v>
      </c>
      <c r="J282" s="32"/>
      <c r="K282" s="33"/>
      <c r="L282" s="33"/>
      <c r="M282" s="34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/>
      <c r="CH282" s="33"/>
      <c r="CI282" s="33"/>
      <c r="CJ282" s="33"/>
      <c r="CK282" s="33"/>
      <c r="CL282" s="33"/>
      <c r="CM282" s="33"/>
      <c r="CN282" s="33"/>
      <c r="CO282" s="33"/>
      <c r="CP282" s="33"/>
      <c r="CQ282" s="33"/>
      <c r="CR282" s="33"/>
      <c r="CS282" s="35"/>
      <c r="CT282" s="33"/>
      <c r="CU282" s="33"/>
      <c r="CV282" s="33"/>
      <c r="CW282" s="33"/>
      <c r="CX282" s="33"/>
      <c r="CY282" s="33"/>
      <c r="CZ282" s="33"/>
      <c r="DA282" s="33"/>
      <c r="DB282" s="33"/>
      <c r="DC282" s="33"/>
    </row>
    <row r="283" ht="19.5" customHeight="1">
      <c r="A283" s="3">
        <f>IFERROR(TRIM(CLEAN('Users (Old)'!$L283))+0,"")</f>
        <v>0</v>
      </c>
      <c r="B283" s="3">
        <f>IFERROR(TRIM(CLEAN('Users (Old)'!$M283))+0,"")</f>
        <v>0</v>
      </c>
      <c r="C283" s="3">
        <f t="array" ref="C283">IFERROR(VALUE(TEXTJOIN("",TRUE,IFERROR(MID('Users (Old)'!$AD283,ROW(INDIRECT("1:20")),1)+0,""))),"")</f>
        <v>0</v>
      </c>
      <c r="D283" s="3">
        <f t="array" ref="D283">IFERROR(VALUE(TEXTJOIN("",TRUE,IFERROR(MID('Users (Old)'!$AE283,ROW(INDIRECT("1:20")),1)+0,""))),"")</f>
        <v>0</v>
      </c>
      <c r="E283" s="3">
        <f t="array" ref="E283">IFERROR(INDEX('Country Codes'!$D:$D,MATCH('Users (Old)'!$I283,'Country Codes'!$A:$A,0)),"")</f>
        <v>1</v>
      </c>
      <c r="F283" s="3">
        <f>IF('Users (Old)'!$C283="","",
IF(VALUE(LEFT('Users (Old)'!$C283,LEN('Users (Old)'!$E283)))='Users (Old)'!$E283,
     VALUE('Users (Old)'!$C283),
     VALUE(CONCAT('Users (Old)'!$E283,'Users (Old)'!$C283))))</f>
        <v>10</v>
      </c>
      <c r="G283" s="3">
        <f>IF('Users (Old)'!$D283="","",
      IF(VALUE(LEFT('Users (Old)'!$D283,LEN('Users (Old)'!$E283)))='Users (Old)'!$E283,
           VALUE('Users (Old)'!$D283),
           VALUE(CONCAT('Users (Old)'!$E283,'Users (Old)'!$D283))))</f>
        <v>10</v>
      </c>
      <c r="H283" s="32"/>
      <c r="I283" s="3" t="s">
        <v>166</v>
      </c>
      <c r="J283" s="32"/>
      <c r="K283" s="33"/>
      <c r="L283" s="33"/>
      <c r="M283" s="34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5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33"/>
      <c r="CG283" s="33"/>
      <c r="CH283" s="33"/>
      <c r="CI283" s="33"/>
      <c r="CJ283" s="33"/>
      <c r="CK283" s="33"/>
      <c r="CL283" s="33"/>
      <c r="CM283" s="33"/>
      <c r="CN283" s="33"/>
      <c r="CO283" s="33"/>
      <c r="CP283" s="33"/>
      <c r="CQ283" s="33"/>
      <c r="CR283" s="33"/>
      <c r="CS283" s="35"/>
      <c r="CT283" s="33"/>
      <c r="CU283" s="33"/>
      <c r="CV283" s="33"/>
      <c r="CW283" s="33"/>
      <c r="CX283" s="33"/>
      <c r="CY283" s="33"/>
      <c r="CZ283" s="33"/>
      <c r="DA283" s="33"/>
      <c r="DB283" s="33"/>
      <c r="DC283" s="33"/>
    </row>
    <row r="284" ht="19.5" customHeight="1">
      <c r="A284" s="3">
        <f>IFERROR(TRIM(CLEAN('Users (Old)'!$L284))+0,"")</f>
        <v>0</v>
      </c>
      <c r="B284" s="3">
        <f>IFERROR(TRIM(CLEAN('Users (Old)'!$M284))+0,"")</f>
        <v>0</v>
      </c>
      <c r="C284" s="3">
        <f t="array" ref="C284">IFERROR(VALUE(TEXTJOIN("",TRUE,IFERROR(MID('Users (Old)'!$AD284,ROW(INDIRECT("1:20")),1)+0,""))),"")</f>
        <v>0</v>
      </c>
      <c r="D284" s="3">
        <f t="array" ref="D284">IFERROR(VALUE(TEXTJOIN("",TRUE,IFERROR(MID('Users (Old)'!$AE284,ROW(INDIRECT("1:20")),1)+0,""))),"")</f>
        <v>0</v>
      </c>
      <c r="E284" s="3">
        <f t="array" ref="E284">IFERROR(INDEX('Country Codes'!$D:$D,MATCH('Users (Old)'!$I284,'Country Codes'!$A:$A,0)),"")</f>
        <v>1</v>
      </c>
      <c r="F284" s="3">
        <f>IF('Users (Old)'!$C284="","",
IF(VALUE(LEFT('Users (Old)'!$C284,LEN('Users (Old)'!$E284)))='Users (Old)'!$E284,
     VALUE('Users (Old)'!$C284),
     VALUE(CONCAT('Users (Old)'!$E284,'Users (Old)'!$C284))))</f>
        <v>10</v>
      </c>
      <c r="G284" s="3">
        <f>IF('Users (Old)'!$D284="","",
      IF(VALUE(LEFT('Users (Old)'!$D284,LEN('Users (Old)'!$E284)))='Users (Old)'!$E284,
           VALUE('Users (Old)'!$D284),
           VALUE(CONCAT('Users (Old)'!$E284,'Users (Old)'!$D284))))</f>
        <v>10</v>
      </c>
      <c r="H284" s="32"/>
      <c r="I284" s="3" t="s">
        <v>166</v>
      </c>
      <c r="J284" s="32"/>
      <c r="K284" s="33"/>
      <c r="L284" s="33"/>
      <c r="M284" s="34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5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33"/>
      <c r="CG284" s="33"/>
      <c r="CH284" s="33"/>
      <c r="CI284" s="33"/>
      <c r="CJ284" s="33"/>
      <c r="CK284" s="33"/>
      <c r="CL284" s="33"/>
      <c r="CM284" s="33"/>
      <c r="CN284" s="33"/>
      <c r="CO284" s="33"/>
      <c r="CP284" s="33"/>
      <c r="CQ284" s="33"/>
      <c r="CR284" s="33"/>
      <c r="CS284" s="35"/>
      <c r="CT284" s="33"/>
      <c r="CU284" s="33"/>
      <c r="CV284" s="33"/>
      <c r="CW284" s="33"/>
      <c r="CX284" s="33"/>
      <c r="CY284" s="33"/>
      <c r="CZ284" s="33"/>
      <c r="DA284" s="33"/>
      <c r="DB284" s="33"/>
      <c r="DC284" s="33"/>
    </row>
    <row r="285" ht="19.5" customHeight="1">
      <c r="A285" s="3">
        <f>IFERROR(TRIM(CLEAN('Users (Old)'!$L285))+0,"")</f>
        <v>0</v>
      </c>
      <c r="B285" s="3">
        <f>IFERROR(TRIM(CLEAN('Users (Old)'!$M285))+0,"")</f>
        <v>0</v>
      </c>
      <c r="C285" s="3">
        <f t="array" ref="C285">IFERROR(VALUE(TEXTJOIN("",TRUE,IFERROR(MID('Users (Old)'!$AD285,ROW(INDIRECT("1:20")),1)+0,""))),"")</f>
        <v>0</v>
      </c>
      <c r="D285" s="3">
        <f t="array" ref="D285">IFERROR(VALUE(TEXTJOIN("",TRUE,IFERROR(MID('Users (Old)'!$AE285,ROW(INDIRECT("1:20")),1)+0,""))),"")</f>
        <v>0</v>
      </c>
      <c r="E285" s="3">
        <f t="array" ref="E285">IFERROR(INDEX('Country Codes'!$D:$D,MATCH('Users (Old)'!$I285,'Country Codes'!$A:$A,0)),"")</f>
        <v>1</v>
      </c>
      <c r="F285" s="3">
        <f>IF('Users (Old)'!$C285="","",
IF(VALUE(LEFT('Users (Old)'!$C285,LEN('Users (Old)'!$E285)))='Users (Old)'!$E285,
     VALUE('Users (Old)'!$C285),
     VALUE(CONCAT('Users (Old)'!$E285,'Users (Old)'!$C285))))</f>
        <v>10</v>
      </c>
      <c r="G285" s="3">
        <f>IF('Users (Old)'!$D285="","",
      IF(VALUE(LEFT('Users (Old)'!$D285,LEN('Users (Old)'!$E285)))='Users (Old)'!$E285,
           VALUE('Users (Old)'!$D285),
           VALUE(CONCAT('Users (Old)'!$E285,'Users (Old)'!$D285))))</f>
        <v>10</v>
      </c>
      <c r="H285" s="32"/>
      <c r="I285" s="3" t="s">
        <v>166</v>
      </c>
      <c r="J285" s="32"/>
      <c r="K285" s="33"/>
      <c r="L285" s="33"/>
      <c r="M285" s="34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/>
      <c r="CH285" s="33"/>
      <c r="CI285" s="33"/>
      <c r="CJ285" s="33"/>
      <c r="CK285" s="33"/>
      <c r="CL285" s="33"/>
      <c r="CM285" s="33"/>
      <c r="CN285" s="33"/>
      <c r="CO285" s="33"/>
      <c r="CP285" s="33"/>
      <c r="CQ285" s="33"/>
      <c r="CR285" s="33"/>
      <c r="CS285" s="33"/>
      <c r="CT285" s="33"/>
      <c r="CU285" s="33"/>
      <c r="CV285" s="33"/>
      <c r="CW285" s="33"/>
      <c r="CX285" s="33"/>
      <c r="CY285" s="33"/>
      <c r="CZ285" s="33"/>
      <c r="DA285" s="33"/>
      <c r="DB285" s="33"/>
      <c r="DC285" s="33"/>
    </row>
    <row r="286" ht="19.5" customHeight="1">
      <c r="A286" s="3">
        <f>IFERROR(TRIM(CLEAN('Users (Old)'!$L286))+0,"")</f>
        <v>0</v>
      </c>
      <c r="B286" s="3">
        <f>IFERROR(TRIM(CLEAN('Users (Old)'!$M286))+0,"")</f>
        <v>0</v>
      </c>
      <c r="C286" s="3">
        <f t="array" ref="C286">IFERROR(VALUE(TEXTJOIN("",TRUE,IFERROR(MID('Users (Old)'!$AD286,ROW(INDIRECT("1:20")),1)+0,""))),"")</f>
        <v>0</v>
      </c>
      <c r="D286" s="3">
        <f t="array" ref="D286">IFERROR(VALUE(TEXTJOIN("",TRUE,IFERROR(MID('Users (Old)'!$AE286,ROW(INDIRECT("1:20")),1)+0,""))),"")</f>
        <v>0</v>
      </c>
      <c r="E286" s="3">
        <f t="array" ref="E286">IFERROR(INDEX('Country Codes'!$D:$D,MATCH('Users (Old)'!$I286,'Country Codes'!$A:$A,0)),"")</f>
        <v>1</v>
      </c>
      <c r="F286" s="3">
        <f>IF('Users (Old)'!$C286="","",
IF(VALUE(LEFT('Users (Old)'!$C286,LEN('Users (Old)'!$E286)))='Users (Old)'!$E286,
     VALUE('Users (Old)'!$C286),
     VALUE(CONCAT('Users (Old)'!$E286,'Users (Old)'!$C286))))</f>
        <v>10</v>
      </c>
      <c r="G286" s="3">
        <f>IF('Users (Old)'!$D286="","",
      IF(VALUE(LEFT('Users (Old)'!$D286,LEN('Users (Old)'!$E286)))='Users (Old)'!$E286,
           VALUE('Users (Old)'!$D286),
           VALUE(CONCAT('Users (Old)'!$E286,'Users (Old)'!$D286))))</f>
        <v>10</v>
      </c>
      <c r="H286" s="32"/>
      <c r="I286" s="3" t="s">
        <v>166</v>
      </c>
      <c r="J286" s="32"/>
      <c r="K286" s="33"/>
      <c r="L286" s="33"/>
      <c r="M286" s="34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/>
      <c r="CH286" s="33"/>
      <c r="CI286" s="33"/>
      <c r="CJ286" s="33"/>
      <c r="CK286" s="33"/>
      <c r="CL286" s="33"/>
      <c r="CM286" s="33"/>
      <c r="CN286" s="33"/>
      <c r="CO286" s="33"/>
      <c r="CP286" s="33"/>
      <c r="CQ286" s="33"/>
      <c r="CR286" s="33"/>
      <c r="CS286" s="35"/>
      <c r="CT286" s="33"/>
      <c r="CU286" s="33"/>
      <c r="CV286" s="33"/>
      <c r="CW286" s="33"/>
      <c r="CX286" s="33"/>
      <c r="CY286" s="33"/>
      <c r="CZ286" s="33"/>
      <c r="DA286" s="33"/>
      <c r="DB286" s="33"/>
      <c r="DC286" s="33"/>
    </row>
    <row r="287" ht="19.5" customHeight="1">
      <c r="A287" s="3">
        <f>IFERROR(TRIM(CLEAN('Users (Old)'!$L287))+0,"")</f>
        <v>0</v>
      </c>
      <c r="B287" s="3">
        <f>IFERROR(TRIM(CLEAN('Users (Old)'!$M287))+0,"")</f>
        <v>0</v>
      </c>
      <c r="C287" s="3">
        <f t="array" ref="C287">IFERROR(VALUE(TEXTJOIN("",TRUE,IFERROR(MID('Users (Old)'!$AD287,ROW(INDIRECT("1:20")),1)+0,""))),"")</f>
        <v>0</v>
      </c>
      <c r="D287" s="3">
        <f t="array" ref="D287">IFERROR(VALUE(TEXTJOIN("",TRUE,IFERROR(MID('Users (Old)'!$AE287,ROW(INDIRECT("1:20")),1)+0,""))),"")</f>
        <v>0</v>
      </c>
      <c r="E287" s="3">
        <f t="array" ref="E287">IFERROR(INDEX('Country Codes'!$D:$D,MATCH('Users (Old)'!$I287,'Country Codes'!$A:$A,0)),"")</f>
        <v>1</v>
      </c>
      <c r="F287" s="3">
        <f>IF('Users (Old)'!$C287="","",
IF(VALUE(LEFT('Users (Old)'!$C287,LEN('Users (Old)'!$E287)))='Users (Old)'!$E287,
     VALUE('Users (Old)'!$C287),
     VALUE(CONCAT('Users (Old)'!$E287,'Users (Old)'!$C287))))</f>
        <v>10</v>
      </c>
      <c r="G287" s="3">
        <f>IF('Users (Old)'!$D287="","",
      IF(VALUE(LEFT('Users (Old)'!$D287,LEN('Users (Old)'!$E287)))='Users (Old)'!$E287,
           VALUE('Users (Old)'!$D287),
           VALUE(CONCAT('Users (Old)'!$E287,'Users (Old)'!$D287))))</f>
        <v>10</v>
      </c>
      <c r="H287" s="32"/>
      <c r="I287" s="3" t="s">
        <v>166</v>
      </c>
      <c r="J287" s="32"/>
      <c r="K287" s="33"/>
      <c r="L287" s="33"/>
      <c r="M287" s="34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  <c r="CJ287" s="33"/>
      <c r="CK287" s="33"/>
      <c r="CL287" s="33"/>
      <c r="CM287" s="33"/>
      <c r="CN287" s="33"/>
      <c r="CO287" s="33"/>
      <c r="CP287" s="33"/>
      <c r="CQ287" s="33"/>
      <c r="CR287" s="33"/>
      <c r="CS287" s="33"/>
      <c r="CT287" s="33"/>
      <c r="CU287" s="33"/>
      <c r="CV287" s="33"/>
      <c r="CW287" s="33"/>
      <c r="CX287" s="33"/>
      <c r="CY287" s="33"/>
      <c r="CZ287" s="33"/>
      <c r="DA287" s="33"/>
      <c r="DB287" s="33"/>
      <c r="DC287" s="33"/>
    </row>
    <row r="288" ht="19.5" customHeight="1">
      <c r="A288" s="3">
        <f>IFERROR(TRIM(CLEAN('Users (Old)'!$L288))+0,"")</f>
        <v>0</v>
      </c>
      <c r="B288" s="3">
        <f>IFERROR(TRIM(CLEAN('Users (Old)'!$M288))+0,"")</f>
        <v>0</v>
      </c>
      <c r="C288" s="3">
        <f t="array" ref="C288">IFERROR(VALUE(TEXTJOIN("",TRUE,IFERROR(MID('Users (Old)'!$AD288,ROW(INDIRECT("1:20")),1)+0,""))),"")</f>
        <v>0</v>
      </c>
      <c r="D288" s="3">
        <f t="array" ref="D288">IFERROR(VALUE(TEXTJOIN("",TRUE,IFERROR(MID('Users (Old)'!$AE288,ROW(INDIRECT("1:20")),1)+0,""))),"")</f>
        <v>0</v>
      </c>
      <c r="E288" s="3">
        <f t="array" ref="E288">IFERROR(INDEX('Country Codes'!$D:$D,MATCH('Users (Old)'!$I288,'Country Codes'!$A:$A,0)),"")</f>
        <v>1</v>
      </c>
      <c r="F288" s="3">
        <f>IF('Users (Old)'!$C288="","",
IF(VALUE(LEFT('Users (Old)'!$C288,LEN('Users (Old)'!$E288)))='Users (Old)'!$E288,
     VALUE('Users (Old)'!$C288),
     VALUE(CONCAT('Users (Old)'!$E288,'Users (Old)'!$C288))))</f>
        <v>10</v>
      </c>
      <c r="G288" s="3">
        <f>IF('Users (Old)'!$D288="","",
      IF(VALUE(LEFT('Users (Old)'!$D288,LEN('Users (Old)'!$E288)))='Users (Old)'!$E288,
           VALUE('Users (Old)'!$D288),
           VALUE(CONCAT('Users (Old)'!$E288,'Users (Old)'!$D288))))</f>
        <v>10</v>
      </c>
      <c r="H288" s="32"/>
      <c r="I288" s="3" t="s">
        <v>166</v>
      </c>
      <c r="J288" s="32"/>
      <c r="K288" s="33"/>
      <c r="L288" s="33"/>
      <c r="M288" s="34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  <c r="CG288" s="33"/>
      <c r="CH288" s="33"/>
      <c r="CI288" s="33"/>
      <c r="CJ288" s="33"/>
      <c r="CK288" s="33"/>
      <c r="CL288" s="33"/>
      <c r="CM288" s="33"/>
      <c r="CN288" s="33"/>
      <c r="CO288" s="33"/>
      <c r="CP288" s="33"/>
      <c r="CQ288" s="33"/>
      <c r="CR288" s="33"/>
      <c r="CS288" s="35"/>
      <c r="CT288" s="33"/>
      <c r="CU288" s="33"/>
      <c r="CV288" s="33"/>
      <c r="CW288" s="33"/>
      <c r="CX288" s="33"/>
      <c r="CY288" s="33"/>
      <c r="CZ288" s="33"/>
      <c r="DA288" s="33"/>
      <c r="DB288" s="33"/>
      <c r="DC288" s="33"/>
    </row>
    <row r="289" ht="19.5" customHeight="1">
      <c r="A289" s="3">
        <f>IFERROR(TRIM(CLEAN('Users (Old)'!$L289))+0,"")</f>
        <v>0</v>
      </c>
      <c r="B289" s="3">
        <f>IFERROR(TRIM(CLEAN('Users (Old)'!$M289))+0,"")</f>
        <v>0</v>
      </c>
      <c r="C289" s="3">
        <f t="array" ref="C289">IFERROR(VALUE(TEXTJOIN("",TRUE,IFERROR(MID('Users (Old)'!$AD289,ROW(INDIRECT("1:20")),1)+0,""))),"")</f>
        <v>0</v>
      </c>
      <c r="D289" s="3">
        <f t="array" ref="D289">IFERROR(VALUE(TEXTJOIN("",TRUE,IFERROR(MID('Users (Old)'!$AE289,ROW(INDIRECT("1:20")),1)+0,""))),"")</f>
        <v>0</v>
      </c>
      <c r="E289" s="3">
        <f t="array" ref="E289">IFERROR(INDEX('Country Codes'!$D:$D,MATCH('Users (Old)'!$I289,'Country Codes'!$A:$A,0)),"")</f>
        <v>1</v>
      </c>
      <c r="F289" s="3">
        <f>IF('Users (Old)'!$C289="","",
IF(VALUE(LEFT('Users (Old)'!$C289,LEN('Users (Old)'!$E289)))='Users (Old)'!$E289,
     VALUE('Users (Old)'!$C289),
     VALUE(CONCAT('Users (Old)'!$E289,'Users (Old)'!$C289))))</f>
        <v>10</v>
      </c>
      <c r="G289" s="3">
        <f>IF('Users (Old)'!$D289="","",
      IF(VALUE(LEFT('Users (Old)'!$D289,LEN('Users (Old)'!$E289)))='Users (Old)'!$E289,
           VALUE('Users (Old)'!$D289),
           VALUE(CONCAT('Users (Old)'!$E289,'Users (Old)'!$D289))))</f>
        <v>10</v>
      </c>
      <c r="H289" s="32"/>
      <c r="I289" s="3" t="s">
        <v>166</v>
      </c>
      <c r="J289" s="32"/>
      <c r="K289" s="33"/>
      <c r="L289" s="33"/>
      <c r="M289" s="34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  <c r="CE289" s="33"/>
      <c r="CF289" s="33"/>
      <c r="CG289" s="33"/>
      <c r="CH289" s="33"/>
      <c r="CI289" s="33"/>
      <c r="CJ289" s="33"/>
      <c r="CK289" s="33"/>
      <c r="CL289" s="33"/>
      <c r="CM289" s="33"/>
      <c r="CN289" s="33"/>
      <c r="CO289" s="33"/>
      <c r="CP289" s="33"/>
      <c r="CQ289" s="33"/>
      <c r="CR289" s="33"/>
      <c r="CS289" s="33"/>
      <c r="CT289" s="33"/>
      <c r="CU289" s="33"/>
      <c r="CV289" s="33"/>
      <c r="CW289" s="33"/>
      <c r="CX289" s="33"/>
      <c r="CY289" s="33"/>
      <c r="CZ289" s="33"/>
      <c r="DA289" s="33"/>
      <c r="DB289" s="33"/>
      <c r="DC289" s="33"/>
    </row>
    <row r="290" ht="19.5" customHeight="1">
      <c r="A290" s="3">
        <f>IFERROR(TRIM(CLEAN('Users (Old)'!$L290))+0,"")</f>
        <v>0</v>
      </c>
      <c r="B290" s="3">
        <f>IFERROR(TRIM(CLEAN('Users (Old)'!$M290))+0,"")</f>
        <v>0</v>
      </c>
      <c r="C290" s="3">
        <f t="array" ref="C290">IFERROR(VALUE(TEXTJOIN("",TRUE,IFERROR(MID('Users (Old)'!$AD290,ROW(INDIRECT("1:20")),1)+0,""))),"")</f>
        <v>0</v>
      </c>
      <c r="D290" s="3">
        <f t="array" ref="D290">IFERROR(VALUE(TEXTJOIN("",TRUE,IFERROR(MID('Users (Old)'!$AE290,ROW(INDIRECT("1:20")),1)+0,""))),"")</f>
        <v>0</v>
      </c>
      <c r="E290" s="3">
        <f t="array" ref="E290">IFERROR(INDEX('Country Codes'!$D:$D,MATCH('Users (Old)'!$I290,'Country Codes'!$A:$A,0)),"")</f>
        <v>1</v>
      </c>
      <c r="F290" s="3">
        <f>IF('Users (Old)'!$C290="","",
IF(VALUE(LEFT('Users (Old)'!$C290,LEN('Users (Old)'!$E290)))='Users (Old)'!$E290,
     VALUE('Users (Old)'!$C290),
     VALUE(CONCAT('Users (Old)'!$E290,'Users (Old)'!$C290))))</f>
        <v>10</v>
      </c>
      <c r="G290" s="3">
        <f>IF('Users (Old)'!$D290="","",
      IF(VALUE(LEFT('Users (Old)'!$D290,LEN('Users (Old)'!$E290)))='Users (Old)'!$E290,
           VALUE('Users (Old)'!$D290),
           VALUE(CONCAT('Users (Old)'!$E290,'Users (Old)'!$D290))))</f>
        <v>10</v>
      </c>
      <c r="H290" s="32"/>
      <c r="I290" s="3" t="s">
        <v>166</v>
      </c>
      <c r="J290" s="32"/>
      <c r="K290" s="33"/>
      <c r="L290" s="33"/>
      <c r="M290" s="34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5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  <c r="CE290" s="33"/>
      <c r="CF290" s="33"/>
      <c r="CG290" s="33"/>
      <c r="CH290" s="33"/>
      <c r="CI290" s="33"/>
      <c r="CJ290" s="33"/>
      <c r="CK290" s="33"/>
      <c r="CL290" s="33"/>
      <c r="CM290" s="33"/>
      <c r="CN290" s="33"/>
      <c r="CO290" s="33"/>
      <c r="CP290" s="33"/>
      <c r="CQ290" s="33"/>
      <c r="CR290" s="33"/>
      <c r="CS290" s="35"/>
      <c r="CT290" s="33"/>
      <c r="CU290" s="33"/>
      <c r="CV290" s="33"/>
      <c r="CW290" s="33"/>
      <c r="CX290" s="33"/>
      <c r="CY290" s="33"/>
      <c r="CZ290" s="33"/>
      <c r="DA290" s="33"/>
      <c r="DB290" s="33"/>
      <c r="DC290" s="33"/>
    </row>
    <row r="291" ht="19.5" customHeight="1">
      <c r="A291" s="3">
        <f>IFERROR(TRIM(CLEAN('Users (Old)'!$L291))+0,"")</f>
        <v>0</v>
      </c>
      <c r="B291" s="3">
        <f>IFERROR(TRIM(CLEAN('Users (Old)'!$M291))+0,"")</f>
        <v>0</v>
      </c>
      <c r="C291" s="3">
        <f t="array" ref="C291">IFERROR(VALUE(TEXTJOIN("",TRUE,IFERROR(MID('Users (Old)'!$AD291,ROW(INDIRECT("1:20")),1)+0,""))),"")</f>
        <v>0</v>
      </c>
      <c r="D291" s="3">
        <f t="array" ref="D291">IFERROR(VALUE(TEXTJOIN("",TRUE,IFERROR(MID('Users (Old)'!$AE291,ROW(INDIRECT("1:20")),1)+0,""))),"")</f>
        <v>0</v>
      </c>
      <c r="E291" s="3">
        <f t="array" ref="E291">IFERROR(INDEX('Country Codes'!$D:$D,MATCH('Users (Old)'!$I291,'Country Codes'!$A:$A,0)),"")</f>
        <v>1</v>
      </c>
      <c r="F291" s="3">
        <f>IF('Users (Old)'!$C291="","",
IF(VALUE(LEFT('Users (Old)'!$C291,LEN('Users (Old)'!$E291)))='Users (Old)'!$E291,
     VALUE('Users (Old)'!$C291),
     VALUE(CONCAT('Users (Old)'!$E291,'Users (Old)'!$C291))))</f>
        <v>10</v>
      </c>
      <c r="G291" s="3">
        <f>IF('Users (Old)'!$D291="","",
      IF(VALUE(LEFT('Users (Old)'!$D291,LEN('Users (Old)'!$E291)))='Users (Old)'!$E291,
           VALUE('Users (Old)'!$D291),
           VALUE(CONCAT('Users (Old)'!$E291,'Users (Old)'!$D291))))</f>
        <v>10</v>
      </c>
      <c r="H291" s="32"/>
      <c r="I291" s="3" t="s">
        <v>166</v>
      </c>
      <c r="J291" s="32"/>
      <c r="K291" s="33"/>
      <c r="L291" s="33"/>
      <c r="M291" s="34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  <c r="CG291" s="33"/>
      <c r="CH291" s="33"/>
      <c r="CI291" s="33"/>
      <c r="CJ291" s="33"/>
      <c r="CK291" s="33"/>
      <c r="CL291" s="33"/>
      <c r="CM291" s="33"/>
      <c r="CN291" s="33"/>
      <c r="CO291" s="33"/>
      <c r="CP291" s="33"/>
      <c r="CQ291" s="33"/>
      <c r="CR291" s="33"/>
      <c r="CS291" s="35"/>
      <c r="CT291" s="33"/>
      <c r="CU291" s="33"/>
      <c r="CV291" s="33"/>
      <c r="CW291" s="33"/>
      <c r="CX291" s="33"/>
      <c r="CY291" s="33"/>
      <c r="CZ291" s="33"/>
      <c r="DA291" s="33"/>
      <c r="DB291" s="33"/>
      <c r="DC291" s="33"/>
    </row>
    <row r="292" ht="19.5" customHeight="1">
      <c r="A292" s="3">
        <f>IFERROR(TRIM(CLEAN('Users (Old)'!$L292))+0,"")</f>
        <v>0</v>
      </c>
      <c r="B292" s="3">
        <f>IFERROR(TRIM(CLEAN('Users (Old)'!$M292))+0,"")</f>
        <v>0</v>
      </c>
      <c r="C292" s="3">
        <f t="array" ref="C292">IFERROR(VALUE(TEXTJOIN("",TRUE,IFERROR(MID('Users (Old)'!$AD292,ROW(INDIRECT("1:20")),1)+0,""))),"")</f>
        <v>0</v>
      </c>
      <c r="D292" s="3">
        <f t="array" ref="D292">IFERROR(VALUE(TEXTJOIN("",TRUE,IFERROR(MID('Users (Old)'!$AE292,ROW(INDIRECT("1:20")),1)+0,""))),"")</f>
        <v>0</v>
      </c>
      <c r="E292" s="3">
        <f t="array" ref="E292">IFERROR(INDEX('Country Codes'!$D:$D,MATCH('Users (Old)'!$I292,'Country Codes'!$A:$A,0)),"")</f>
        <v>1</v>
      </c>
      <c r="F292" s="3">
        <f>IF('Users (Old)'!$C292="","",
IF(VALUE(LEFT('Users (Old)'!$C292,LEN('Users (Old)'!$E292)))='Users (Old)'!$E292,
     VALUE('Users (Old)'!$C292),
     VALUE(CONCAT('Users (Old)'!$E292,'Users (Old)'!$C292))))</f>
        <v>10</v>
      </c>
      <c r="G292" s="3">
        <f>IF('Users (Old)'!$D292="","",
      IF(VALUE(LEFT('Users (Old)'!$D292,LEN('Users (Old)'!$E292)))='Users (Old)'!$E292,
           VALUE('Users (Old)'!$D292),
           VALUE(CONCAT('Users (Old)'!$E292,'Users (Old)'!$D292))))</f>
        <v>10</v>
      </c>
      <c r="H292" s="32"/>
      <c r="I292" s="3" t="s">
        <v>166</v>
      </c>
      <c r="J292" s="32"/>
      <c r="K292" s="33"/>
      <c r="L292" s="33"/>
      <c r="M292" s="34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5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  <c r="CG292" s="33"/>
      <c r="CH292" s="33"/>
      <c r="CI292" s="33"/>
      <c r="CJ292" s="33"/>
      <c r="CK292" s="33"/>
      <c r="CL292" s="33"/>
      <c r="CM292" s="33"/>
      <c r="CN292" s="33"/>
      <c r="CO292" s="33"/>
      <c r="CP292" s="33"/>
      <c r="CQ292" s="33"/>
      <c r="CR292" s="33"/>
      <c r="CS292" s="35"/>
      <c r="CT292" s="33"/>
      <c r="CU292" s="33"/>
      <c r="CV292" s="33"/>
      <c r="CW292" s="33"/>
      <c r="CX292" s="33"/>
      <c r="CY292" s="33"/>
      <c r="CZ292" s="33"/>
      <c r="DA292" s="33"/>
      <c r="DB292" s="33"/>
      <c r="DC292" s="33"/>
    </row>
    <row r="293" ht="19.5" customHeight="1">
      <c r="A293" s="3">
        <f>IFERROR(TRIM(CLEAN('Users (Old)'!$L293))+0,"")</f>
        <v>0</v>
      </c>
      <c r="B293" s="3">
        <f>IFERROR(TRIM(CLEAN('Users (Old)'!$M293))+0,"")</f>
        <v>0</v>
      </c>
      <c r="C293" s="3">
        <f t="array" ref="C293">IFERROR(VALUE(TEXTJOIN("",TRUE,IFERROR(MID('Users (Old)'!$AD293,ROW(INDIRECT("1:20")),1)+0,""))),"")</f>
        <v>0</v>
      </c>
      <c r="D293" s="3">
        <f t="array" ref="D293">IFERROR(VALUE(TEXTJOIN("",TRUE,IFERROR(MID('Users (Old)'!$AE293,ROW(INDIRECT("1:20")),1)+0,""))),"")</f>
        <v>0</v>
      </c>
      <c r="E293" s="3">
        <f t="array" ref="E293">IFERROR(INDEX('Country Codes'!$D:$D,MATCH('Users (Old)'!$I293,'Country Codes'!$A:$A,0)),"")</f>
        <v>1</v>
      </c>
      <c r="F293" s="3">
        <f>IF('Users (Old)'!$C293="","",
IF(VALUE(LEFT('Users (Old)'!$C293,LEN('Users (Old)'!$E293)))='Users (Old)'!$E293,
     VALUE('Users (Old)'!$C293),
     VALUE(CONCAT('Users (Old)'!$E293,'Users (Old)'!$C293))))</f>
        <v>10</v>
      </c>
      <c r="G293" s="3">
        <f>IF('Users (Old)'!$D293="","",
      IF(VALUE(LEFT('Users (Old)'!$D293,LEN('Users (Old)'!$E293)))='Users (Old)'!$E293,
           VALUE('Users (Old)'!$D293),
           VALUE(CONCAT('Users (Old)'!$E293,'Users (Old)'!$D293))))</f>
        <v>10</v>
      </c>
      <c r="H293" s="32"/>
      <c r="I293" s="3" t="s">
        <v>166</v>
      </c>
      <c r="J293" s="32"/>
      <c r="K293" s="33"/>
      <c r="L293" s="33"/>
      <c r="M293" s="34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  <c r="CE293" s="33"/>
      <c r="CF293" s="33"/>
      <c r="CG293" s="33"/>
      <c r="CH293" s="33"/>
      <c r="CI293" s="33"/>
      <c r="CJ293" s="33"/>
      <c r="CK293" s="33"/>
      <c r="CL293" s="33"/>
      <c r="CM293" s="33"/>
      <c r="CN293" s="33"/>
      <c r="CO293" s="33"/>
      <c r="CP293" s="33"/>
      <c r="CQ293" s="33"/>
      <c r="CR293" s="33"/>
      <c r="CS293" s="35"/>
      <c r="CT293" s="33"/>
      <c r="CU293" s="33"/>
      <c r="CV293" s="33"/>
      <c r="CW293" s="33"/>
      <c r="CX293" s="33"/>
      <c r="CY293" s="33"/>
      <c r="CZ293" s="33"/>
      <c r="DA293" s="33"/>
      <c r="DB293" s="33"/>
      <c r="DC293" s="33"/>
    </row>
    <row r="294" ht="19.5" customHeight="1">
      <c r="A294" s="3">
        <f>IFERROR(TRIM(CLEAN('Users (Old)'!$L294))+0,"")</f>
        <v>0</v>
      </c>
      <c r="B294" s="3">
        <f>IFERROR(TRIM(CLEAN('Users (Old)'!$M294))+0,"")</f>
        <v>0</v>
      </c>
      <c r="C294" s="3">
        <f t="array" ref="C294">IFERROR(VALUE(TEXTJOIN("",TRUE,IFERROR(MID('Users (Old)'!$AD294,ROW(INDIRECT("1:20")),1)+0,""))),"")</f>
        <v>0</v>
      </c>
      <c r="D294" s="3">
        <f t="array" ref="D294">IFERROR(VALUE(TEXTJOIN("",TRUE,IFERROR(MID('Users (Old)'!$AE294,ROW(INDIRECT("1:20")),1)+0,""))),"")</f>
        <v>0</v>
      </c>
      <c r="E294" s="3">
        <f t="array" ref="E294">IFERROR(INDEX('Country Codes'!$D:$D,MATCH('Users (Old)'!$I294,'Country Codes'!$A:$A,0)),"")</f>
        <v>1</v>
      </c>
      <c r="F294" s="3">
        <f>IF('Users (Old)'!$C294="","",
IF(VALUE(LEFT('Users (Old)'!$C294,LEN('Users (Old)'!$E294)))='Users (Old)'!$E294,
     VALUE('Users (Old)'!$C294),
     VALUE(CONCAT('Users (Old)'!$E294,'Users (Old)'!$C294))))</f>
        <v>10</v>
      </c>
      <c r="G294" s="3">
        <f>IF('Users (Old)'!$D294="","",
      IF(VALUE(LEFT('Users (Old)'!$D294,LEN('Users (Old)'!$E294)))='Users (Old)'!$E294,
           VALUE('Users (Old)'!$D294),
           VALUE(CONCAT('Users (Old)'!$E294,'Users (Old)'!$D294))))</f>
        <v>10</v>
      </c>
      <c r="H294" s="32"/>
      <c r="I294" s="3" t="s">
        <v>166</v>
      </c>
      <c r="J294" s="32"/>
      <c r="K294" s="33"/>
      <c r="L294" s="33"/>
      <c r="M294" s="34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  <c r="CE294" s="33"/>
      <c r="CF294" s="33"/>
      <c r="CG294" s="33"/>
      <c r="CH294" s="33"/>
      <c r="CI294" s="33"/>
      <c r="CJ294" s="33"/>
      <c r="CK294" s="33"/>
      <c r="CL294" s="33"/>
      <c r="CM294" s="33"/>
      <c r="CN294" s="33"/>
      <c r="CO294" s="33"/>
      <c r="CP294" s="33"/>
      <c r="CQ294" s="33"/>
      <c r="CR294" s="33"/>
      <c r="CS294" s="33"/>
      <c r="CT294" s="33"/>
      <c r="CU294" s="33"/>
      <c r="CV294" s="33"/>
      <c r="CW294" s="33"/>
      <c r="CX294" s="33"/>
      <c r="CY294" s="33"/>
      <c r="CZ294" s="33"/>
      <c r="DA294" s="33"/>
      <c r="DB294" s="33"/>
      <c r="DC294" s="33"/>
    </row>
    <row r="295" ht="19.5" customHeight="1">
      <c r="A295" s="3">
        <f>IFERROR(TRIM(CLEAN('Users (Old)'!$L295))+0,"")</f>
        <v>0</v>
      </c>
      <c r="B295" s="3">
        <f>IFERROR(TRIM(CLEAN('Users (Old)'!$M295))+0,"")</f>
        <v>0</v>
      </c>
      <c r="C295" s="3">
        <f t="array" ref="C295">IFERROR(VALUE(TEXTJOIN("",TRUE,IFERROR(MID('Users (Old)'!$AD295,ROW(INDIRECT("1:20")),1)+0,""))),"")</f>
        <v>0</v>
      </c>
      <c r="D295" s="3">
        <f t="array" ref="D295">IFERROR(VALUE(TEXTJOIN("",TRUE,IFERROR(MID('Users (Old)'!$AE295,ROW(INDIRECT("1:20")),1)+0,""))),"")</f>
        <v>0</v>
      </c>
      <c r="E295" s="3">
        <f t="array" ref="E295">IFERROR(INDEX('Country Codes'!$D:$D,MATCH('Users (Old)'!$I295,'Country Codes'!$A:$A,0)),"")</f>
        <v>1</v>
      </c>
      <c r="F295" s="3">
        <f>IF('Users (Old)'!$C295="","",
IF(VALUE(LEFT('Users (Old)'!$C295,LEN('Users (Old)'!$E295)))='Users (Old)'!$E295,
     VALUE('Users (Old)'!$C295),
     VALUE(CONCAT('Users (Old)'!$E295,'Users (Old)'!$C295))))</f>
        <v>10</v>
      </c>
      <c r="G295" s="3">
        <f>IF('Users (Old)'!$D295="","",
      IF(VALUE(LEFT('Users (Old)'!$D295,LEN('Users (Old)'!$E295)))='Users (Old)'!$E295,
           VALUE('Users (Old)'!$D295),
           VALUE(CONCAT('Users (Old)'!$E295,'Users (Old)'!$D295))))</f>
        <v>10</v>
      </c>
      <c r="H295" s="32"/>
      <c r="I295" s="3" t="s">
        <v>166</v>
      </c>
      <c r="J295" s="32"/>
      <c r="K295" s="33"/>
      <c r="L295" s="33"/>
      <c r="M295" s="34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  <c r="CE295" s="33"/>
      <c r="CF295" s="33"/>
      <c r="CG295" s="33"/>
      <c r="CH295" s="33"/>
      <c r="CI295" s="33"/>
      <c r="CJ295" s="33"/>
      <c r="CK295" s="33"/>
      <c r="CL295" s="33"/>
      <c r="CM295" s="33"/>
      <c r="CN295" s="33"/>
      <c r="CO295" s="33"/>
      <c r="CP295" s="33"/>
      <c r="CQ295" s="33"/>
      <c r="CR295" s="33"/>
      <c r="CS295" s="33"/>
      <c r="CT295" s="33"/>
      <c r="CU295" s="33"/>
      <c r="CV295" s="33"/>
      <c r="CW295" s="33"/>
      <c r="CX295" s="33"/>
      <c r="CY295" s="33"/>
      <c r="CZ295" s="33"/>
      <c r="DA295" s="33"/>
      <c r="DB295" s="33"/>
      <c r="DC295" s="33"/>
    </row>
    <row r="296" ht="19.5" customHeight="1">
      <c r="A296" s="3">
        <f>IFERROR(TRIM(CLEAN('Users (Old)'!$L296))+0,"")</f>
        <v>0</v>
      </c>
      <c r="B296" s="3">
        <f>IFERROR(TRIM(CLEAN('Users (Old)'!$M296))+0,"")</f>
        <v>0</v>
      </c>
      <c r="C296" s="3">
        <f t="array" ref="C296">IFERROR(VALUE(TEXTJOIN("",TRUE,IFERROR(MID('Users (Old)'!$AD296,ROW(INDIRECT("1:20")),1)+0,""))),"")</f>
        <v>0</v>
      </c>
      <c r="D296" s="3">
        <f t="array" ref="D296">IFERROR(VALUE(TEXTJOIN("",TRUE,IFERROR(MID('Users (Old)'!$AE296,ROW(INDIRECT("1:20")),1)+0,""))),"")</f>
        <v>0</v>
      </c>
      <c r="E296" s="3">
        <f t="array" ref="E296">IFERROR(INDEX('Country Codes'!$D:$D,MATCH('Users (Old)'!$I296,'Country Codes'!$A:$A,0)),"")</f>
        <v>1</v>
      </c>
      <c r="F296" s="3">
        <f>IF('Users (Old)'!$C296="","",
IF(VALUE(LEFT('Users (Old)'!$C296,LEN('Users (Old)'!$E296)))='Users (Old)'!$E296,
     VALUE('Users (Old)'!$C296),
     VALUE(CONCAT('Users (Old)'!$E296,'Users (Old)'!$C296))))</f>
        <v>10</v>
      </c>
      <c r="G296" s="3">
        <f>IF('Users (Old)'!$D296="","",
      IF(VALUE(LEFT('Users (Old)'!$D296,LEN('Users (Old)'!$E296)))='Users (Old)'!$E296,
           VALUE('Users (Old)'!$D296),
           VALUE(CONCAT('Users (Old)'!$E296,'Users (Old)'!$D296))))</f>
        <v>10</v>
      </c>
      <c r="H296" s="32"/>
      <c r="I296" s="3" t="s">
        <v>166</v>
      </c>
      <c r="J296" s="32"/>
      <c r="K296" s="33"/>
      <c r="L296" s="33"/>
      <c r="M296" s="34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  <c r="CE296" s="33"/>
      <c r="CF296" s="33"/>
      <c r="CG296" s="33"/>
      <c r="CH296" s="33"/>
      <c r="CI296" s="33"/>
      <c r="CJ296" s="33"/>
      <c r="CK296" s="33"/>
      <c r="CL296" s="33"/>
      <c r="CM296" s="33"/>
      <c r="CN296" s="33"/>
      <c r="CO296" s="33"/>
      <c r="CP296" s="33"/>
      <c r="CQ296" s="33"/>
      <c r="CR296" s="33"/>
      <c r="CS296" s="35"/>
      <c r="CT296" s="33"/>
      <c r="CU296" s="33"/>
      <c r="CV296" s="33"/>
      <c r="CW296" s="33"/>
      <c r="CX296" s="33"/>
      <c r="CY296" s="33"/>
      <c r="CZ296" s="33"/>
      <c r="DA296" s="33"/>
      <c r="DB296" s="33"/>
      <c r="DC296" s="33"/>
    </row>
    <row r="297" ht="19.5" customHeight="1">
      <c r="A297" s="3">
        <f>IFERROR(TRIM(CLEAN('Users (Old)'!$L297))+0,"")</f>
        <v>0</v>
      </c>
      <c r="B297" s="3">
        <f>IFERROR(TRIM(CLEAN('Users (Old)'!$M297))+0,"")</f>
        <v>0</v>
      </c>
      <c r="C297" s="3">
        <f t="array" ref="C297">IFERROR(VALUE(TEXTJOIN("",TRUE,IFERROR(MID('Users (Old)'!$AD297,ROW(INDIRECT("1:20")),1)+0,""))),"")</f>
        <v>0</v>
      </c>
      <c r="D297" s="3">
        <f t="array" ref="D297">IFERROR(VALUE(TEXTJOIN("",TRUE,IFERROR(MID('Users (Old)'!$AE297,ROW(INDIRECT("1:20")),1)+0,""))),"")</f>
        <v>0</v>
      </c>
      <c r="E297" s="3">
        <f t="array" ref="E297">IFERROR(INDEX('Country Codes'!$D:$D,MATCH('Users (Old)'!$I297,'Country Codes'!$A:$A,0)),"")</f>
        <v>1</v>
      </c>
      <c r="F297" s="3">
        <f>IF('Users (Old)'!$C297="","",
IF(VALUE(LEFT('Users (Old)'!$C297,LEN('Users (Old)'!$E297)))='Users (Old)'!$E297,
     VALUE('Users (Old)'!$C297),
     VALUE(CONCAT('Users (Old)'!$E297,'Users (Old)'!$C297))))</f>
        <v>10</v>
      </c>
      <c r="G297" s="3">
        <f>IF('Users (Old)'!$D297="","",
      IF(VALUE(LEFT('Users (Old)'!$D297,LEN('Users (Old)'!$E297)))='Users (Old)'!$E297,
           VALUE('Users (Old)'!$D297),
           VALUE(CONCAT('Users (Old)'!$E297,'Users (Old)'!$D297))))</f>
        <v>10</v>
      </c>
      <c r="H297" s="32"/>
      <c r="I297" s="3" t="s">
        <v>166</v>
      </c>
      <c r="J297" s="32"/>
      <c r="K297" s="33"/>
      <c r="L297" s="33"/>
      <c r="M297" s="34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  <c r="CE297" s="33"/>
      <c r="CF297" s="33"/>
      <c r="CG297" s="33"/>
      <c r="CH297" s="33"/>
      <c r="CI297" s="33"/>
      <c r="CJ297" s="33"/>
      <c r="CK297" s="33"/>
      <c r="CL297" s="33"/>
      <c r="CM297" s="33"/>
      <c r="CN297" s="33"/>
      <c r="CO297" s="33"/>
      <c r="CP297" s="33"/>
      <c r="CQ297" s="33"/>
      <c r="CR297" s="33"/>
      <c r="CS297" s="35"/>
      <c r="CT297" s="33"/>
      <c r="CU297" s="33"/>
      <c r="CV297" s="33"/>
      <c r="CW297" s="33"/>
      <c r="CX297" s="33"/>
      <c r="CY297" s="33"/>
      <c r="CZ297" s="33"/>
      <c r="DA297" s="33"/>
      <c r="DB297" s="33"/>
      <c r="DC297" s="33"/>
    </row>
  </sheetData>
  <mergeCells count="7">
    <mergeCell ref="AS1:AW1"/>
    <mergeCell ref="BB1:BF1"/>
    <mergeCell ref="BG1:BK1"/>
    <mergeCell ref="BL1:BO1"/>
    <mergeCell ref="BQ1:BV1"/>
    <mergeCell ref="BW1:CB1"/>
    <mergeCell ref="CH1:CR1"/>
  </mergeCells>
  <conditionalFormatting sqref="C1">
    <cfRule type="expression" dxfId="3" priority="1">
      <formula>COUNTIF(C:C,C1)&gt;1</formula>
    </cfRule>
  </conditionalFormatting>
  <conditionalFormatting sqref="X1">
    <cfRule type="expression" dxfId="4" priority="2">
      <formula>COUNTIF(X:X,X1)&gt;1</formula>
    </cfRule>
  </conditionalFormatting>
  <dataValidations>
    <dataValidation type="list" allowBlank="1" showErrorMessage="1" sqref="I3:J297">
      <formula1>'Country Codes'!$A$2:$A$241</formula1>
    </dataValidation>
    <dataValidation type="list" allowBlank="1" sqref="CN3:CO297">
      <formula1>"Do not notify,Notify,Notify and attach,Notify and attach and mark as read"</formula1>
    </dataValidation>
    <dataValidation type="list" allowBlank="1" sqref="K3:K297">
      <formula1>"Full DL,Virtual,Additional DL,Additional DID"</formula1>
    </dataValidation>
    <dataValidation type="list" allowBlank="1" sqref="BO3:BP297 CE3:CE297">
      <formula1>"Enabled,Disabled"</formula1>
    </dataValidation>
    <dataValidation type="list" allowBlank="1" sqref="CF3:CG5 CF6:CL6 CF7:CG18 CF19:CL19 CF20:CG25 CF26:CL27 CF28:CG38 CF39:CL40 BV3:BV297 BY3:BY297 CB3:CB297 CF41:CG297">
      <formula1>"Yes,No,Not on BRD"</formula1>
    </dataValidation>
    <dataValidation type="list" allowBlank="1" sqref="BB3:BB297 BD3:BD297 BU3:BU297 CA3:CA297 CC3:CC297">
      <formula1>"Off,Default,Custom"</formula1>
    </dataValidation>
    <dataValidation type="list" allowBlank="1" sqref="AB3:AB297 AT3:AV297">
      <formula1>"ON,OFF"</formula1>
    </dataValidation>
    <dataValidation type="list" allowBlank="1" sqref="BQ3:BQ297 BW3:BW297">
      <formula1>"Ring All at Once,Ring in Order"</formula1>
    </dataValidation>
    <dataValidation type="list" allowBlank="1" sqref="BT3:BT297 BZ3:BZ297">
      <formula1>"Send to Voicemail,Play Announcement,Forward to Extension Number,Forward to External Number"</formula1>
    </dataValidation>
    <dataValidation type="list" allowBlank="1" sqref="CP3:CR297">
      <formula1>"Do not notify,Notify"</formula1>
    </dataValidation>
    <dataValidation type="list" allowBlank="1" sqref="BC3:BC297">
      <formula1>"Off,If Caller ID not Present,If Caller not in Contact List,Always"</formula1>
    </dataValidation>
  </dataValidations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Col="1"/>
  <cols>
    <col customWidth="1" min="1" max="2" width="13.86" outlineLevel="1"/>
    <col customWidth="1" min="3" max="3" width="12.71" outlineLevel="1"/>
    <col customWidth="1" min="4" max="4" width="14.14" outlineLevel="1"/>
    <col customWidth="1" min="5" max="5" width="6.0" outlineLevel="1"/>
    <col customWidth="1" min="6" max="6" width="12.43"/>
    <col customWidth="1" min="7" max="7" width="7.0"/>
    <col customWidth="1" min="8" max="8" width="13.14"/>
    <col customWidth="1" min="9" max="9" width="14.14"/>
    <col customWidth="1" min="10" max="10" width="16.0"/>
    <col customWidth="1" min="11" max="11" width="15.71"/>
    <col customWidth="1" min="12" max="12" width="14.71"/>
    <col customWidth="1" min="13" max="13" width="18.14"/>
    <col customWidth="1" min="14" max="14" width="16.29"/>
    <col customWidth="1" min="15" max="15" width="13.0"/>
    <col customWidth="1" min="16" max="16" width="16.57"/>
    <col customWidth="1" min="17" max="17" width="18.57"/>
    <col customWidth="1" min="18" max="18" width="18.29"/>
    <col customWidth="1" min="19" max="19" width="11.29"/>
    <col customWidth="1" min="20" max="21" width="16.57"/>
    <col customWidth="1" min="22" max="22" width="16.86"/>
    <col customWidth="1" min="23" max="23" width="16.43"/>
    <col customWidth="1" min="24" max="24" width="22.43"/>
    <col customWidth="1" min="25" max="25" width="19.29"/>
    <col customWidth="1" min="26" max="26" width="22.86"/>
    <col customWidth="1" min="27" max="27" width="19.14"/>
    <col customWidth="1" min="28" max="28" width="31.86"/>
    <col customWidth="1" min="29" max="29" width="17.71"/>
    <col customWidth="1" min="30" max="30" width="15.0"/>
    <col customWidth="1" min="31" max="31" width="13.57"/>
    <col customWidth="1" min="32" max="32" width="15.0"/>
    <col customWidth="1" min="33" max="33" width="18.57"/>
    <col customWidth="1" min="34" max="34" width="18.0"/>
    <col customWidth="1" min="35" max="35" width="18.71"/>
    <col customWidth="1" min="36" max="36" width="40.0"/>
    <col customWidth="1" min="37" max="37" width="31.29"/>
    <col customWidth="1" min="38" max="38" width="16.0"/>
    <col customWidth="1" min="39" max="39" width="17.43"/>
    <col customWidth="1" min="40" max="40" width="21.14"/>
    <col customWidth="1" min="41" max="41" width="20.57"/>
    <col customWidth="1" min="42" max="42" width="12.0"/>
    <col customWidth="1" min="43" max="43" width="31.29"/>
    <col customWidth="1" min="44" max="45" width="15.57"/>
    <col customWidth="1" min="46" max="46" width="21.43"/>
    <col customWidth="1" min="47" max="47" width="24.71"/>
    <col customWidth="1" min="48" max="48" width="16.57"/>
    <col customWidth="1" min="49" max="50" width="17.43"/>
    <col customWidth="1" min="51" max="51" width="22.43"/>
    <col customWidth="1" min="52" max="52" width="25.71"/>
    <col customWidth="1" min="53" max="54" width="17.43"/>
    <col customWidth="1" min="55" max="55" width="18.71"/>
    <col customWidth="1" min="56" max="56" width="26.86"/>
    <col customWidth="1" min="57" max="57" width="21.43"/>
    <col customWidth="1" min="58" max="59" width="17.43"/>
    <col customWidth="1" min="60" max="60" width="22.0"/>
    <col customWidth="1" min="61" max="61" width="37.86"/>
    <col customWidth="1" min="62" max="62" width="19.0"/>
    <col customWidth="1" min="63" max="63" width="20.29"/>
    <col customWidth="1" min="64" max="64" width="20.86"/>
    <col customWidth="1" min="65" max="65" width="17.43"/>
    <col customWidth="1" min="66" max="66" width="22.0"/>
    <col customWidth="1" min="67" max="67" width="38.86"/>
    <col customWidth="1" min="68" max="68" width="17.43"/>
    <col customWidth="1" min="69" max="69" width="22.29"/>
    <col customWidth="1" min="70" max="70" width="22.86"/>
    <col customWidth="1" min="71" max="71" width="23.57"/>
    <col customWidth="1" min="72" max="72" width="17.14"/>
    <col customWidth="1" min="73" max="73" width="22.0"/>
    <col customWidth="1" min="74" max="75" width="19.29"/>
    <col customWidth="1" min="76" max="76" width="26.43"/>
    <col customWidth="1" min="77" max="77" width="28.43"/>
    <col customWidth="1" min="78" max="78" width="34.43"/>
    <col customWidth="1" min="79" max="79" width="28.57"/>
    <col customWidth="1" min="80" max="80" width="30.14"/>
    <col customWidth="1" min="81" max="81" width="19.14"/>
    <col customWidth="1" min="82" max="82" width="23.86"/>
    <col customWidth="1" min="83" max="83" width="19.14"/>
    <col customWidth="1" min="84" max="84" width="25.14"/>
    <col customWidth="1" min="85" max="85" width="25.0"/>
    <col customWidth="1" min="86" max="86" width="27.14"/>
    <col customWidth="1" min="87" max="87" width="20.57"/>
    <col customWidth="1" min="88" max="88" width="8.71"/>
    <col customWidth="1" min="89" max="93" width="18.57"/>
    <col customWidth="1" min="94" max="94" width="21.0"/>
    <col customWidth="1" min="95" max="104" width="12.0"/>
  </cols>
  <sheetData>
    <row r="1">
      <c r="A1" s="9"/>
      <c r="B1" s="9"/>
      <c r="C1" s="11"/>
      <c r="D1" s="11"/>
      <c r="E1" s="11"/>
      <c r="F1" s="11"/>
      <c r="G1" s="11"/>
      <c r="H1" s="9"/>
      <c r="I1" s="9"/>
      <c r="J1" s="9"/>
      <c r="K1" s="9"/>
      <c r="L1" s="9"/>
      <c r="M1" s="9"/>
      <c r="N1" s="9"/>
      <c r="O1" s="9"/>
      <c r="P1" s="9"/>
      <c r="Q1" s="9"/>
      <c r="R1" s="10"/>
      <c r="S1" s="12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10"/>
      <c r="AM1" s="10"/>
      <c r="AN1" s="11"/>
      <c r="AO1" s="11"/>
      <c r="AP1" s="15" t="s">
        <v>57</v>
      </c>
      <c r="AQ1" s="16"/>
      <c r="AR1" s="16"/>
      <c r="AS1" s="16"/>
      <c r="AT1" s="17"/>
      <c r="AU1" s="9"/>
      <c r="AV1" s="10"/>
      <c r="AW1" s="10"/>
      <c r="AX1" s="10"/>
      <c r="AY1" s="18" t="s">
        <v>58</v>
      </c>
      <c r="AZ1" s="19"/>
      <c r="BA1" s="19"/>
      <c r="BB1" s="19"/>
      <c r="BC1" s="20"/>
      <c r="BD1" s="21" t="s">
        <v>59</v>
      </c>
      <c r="BE1" s="19"/>
      <c r="BF1" s="19"/>
      <c r="BG1" s="19"/>
      <c r="BH1" s="20"/>
      <c r="BI1" s="15" t="s">
        <v>60</v>
      </c>
      <c r="BJ1" s="16"/>
      <c r="BK1" s="16"/>
      <c r="BL1" s="17"/>
      <c r="BM1" s="9"/>
      <c r="BN1" s="18" t="s">
        <v>58</v>
      </c>
      <c r="BO1" s="19"/>
      <c r="BP1" s="19"/>
      <c r="BQ1" s="19"/>
      <c r="BR1" s="19"/>
      <c r="BS1" s="20"/>
      <c r="BT1" s="22" t="s">
        <v>59</v>
      </c>
      <c r="BU1" s="19"/>
      <c r="BV1" s="19"/>
      <c r="BW1" s="19"/>
      <c r="BX1" s="19"/>
      <c r="BY1" s="20"/>
      <c r="BZ1" s="10"/>
      <c r="CA1" s="23"/>
      <c r="CB1" s="9"/>
      <c r="CC1" s="23"/>
      <c r="CD1" s="24" t="s">
        <v>61</v>
      </c>
      <c r="CE1" s="25" t="s">
        <v>62</v>
      </c>
      <c r="CF1" s="26"/>
      <c r="CG1" s="26"/>
      <c r="CH1" s="26"/>
      <c r="CI1" s="26"/>
      <c r="CJ1" s="26"/>
      <c r="CK1" s="26"/>
      <c r="CL1" s="26"/>
      <c r="CM1" s="26"/>
      <c r="CN1" s="26"/>
      <c r="CO1" s="27"/>
      <c r="CP1" s="9"/>
    </row>
    <row r="2" ht="58.5" customHeight="1">
      <c r="A2" s="38" t="s">
        <v>167</v>
      </c>
      <c r="B2" s="38" t="s">
        <v>65</v>
      </c>
      <c r="C2" s="38" t="s">
        <v>67</v>
      </c>
      <c r="D2" s="38" t="s">
        <v>168</v>
      </c>
      <c r="E2" s="39" t="s">
        <v>49</v>
      </c>
      <c r="F2" s="30" t="s">
        <v>70</v>
      </c>
      <c r="G2" s="29" t="s">
        <v>71</v>
      </c>
      <c r="H2" s="28" t="s">
        <v>72</v>
      </c>
      <c r="I2" s="30" t="s">
        <v>48</v>
      </c>
      <c r="J2" s="30" t="s">
        <v>73</v>
      </c>
      <c r="K2" s="28" t="s">
        <v>74</v>
      </c>
      <c r="L2" s="28" t="s">
        <v>75</v>
      </c>
      <c r="M2" s="28" t="s">
        <v>76</v>
      </c>
      <c r="N2" s="28" t="s">
        <v>77</v>
      </c>
      <c r="O2" s="28" t="s">
        <v>78</v>
      </c>
      <c r="P2" s="28" t="s">
        <v>79</v>
      </c>
      <c r="Q2" s="28" t="s">
        <v>80</v>
      </c>
      <c r="R2" s="28" t="s">
        <v>81</v>
      </c>
      <c r="S2" s="28" t="s">
        <v>82</v>
      </c>
      <c r="T2" s="28" t="s">
        <v>83</v>
      </c>
      <c r="U2" s="28" t="s">
        <v>84</v>
      </c>
      <c r="V2" s="28" t="s">
        <v>85</v>
      </c>
      <c r="W2" s="28" t="s">
        <v>86</v>
      </c>
      <c r="X2" s="28" t="s">
        <v>87</v>
      </c>
      <c r="Y2" s="28" t="s">
        <v>88</v>
      </c>
      <c r="Z2" s="28" t="s">
        <v>89</v>
      </c>
      <c r="AA2" s="30" t="s">
        <v>90</v>
      </c>
      <c r="AB2" s="30" t="s">
        <v>91</v>
      </c>
      <c r="AC2" s="28" t="s">
        <v>92</v>
      </c>
      <c r="AD2" s="28" t="s">
        <v>93</v>
      </c>
      <c r="AE2" s="28" t="s">
        <v>94</v>
      </c>
      <c r="AF2" s="28" t="s">
        <v>32</v>
      </c>
      <c r="AG2" s="28" t="s">
        <v>95</v>
      </c>
      <c r="AH2" s="28" t="s">
        <v>96</v>
      </c>
      <c r="AI2" s="28" t="s">
        <v>97</v>
      </c>
      <c r="AJ2" s="28" t="s">
        <v>98</v>
      </c>
      <c r="AK2" s="28" t="s">
        <v>99</v>
      </c>
      <c r="AL2" s="28" t="s">
        <v>100</v>
      </c>
      <c r="AM2" s="28" t="s">
        <v>101</v>
      </c>
      <c r="AN2" s="28" t="s">
        <v>102</v>
      </c>
      <c r="AO2" s="28" t="s">
        <v>103</v>
      </c>
      <c r="AP2" s="28" t="s">
        <v>104</v>
      </c>
      <c r="AQ2" s="28" t="s">
        <v>105</v>
      </c>
      <c r="AR2" s="28" t="s">
        <v>106</v>
      </c>
      <c r="AS2" s="28" t="s">
        <v>107</v>
      </c>
      <c r="AT2" s="28" t="s">
        <v>108</v>
      </c>
      <c r="AU2" s="28" t="s">
        <v>109</v>
      </c>
      <c r="AV2" s="28" t="s">
        <v>110</v>
      </c>
      <c r="AW2" s="28" t="s">
        <v>111</v>
      </c>
      <c r="AX2" s="28" t="s">
        <v>112</v>
      </c>
      <c r="AY2" s="28" t="s">
        <v>113</v>
      </c>
      <c r="AZ2" s="28" t="s">
        <v>114</v>
      </c>
      <c r="BA2" s="28" t="s">
        <v>115</v>
      </c>
      <c r="BB2" s="28" t="s">
        <v>116</v>
      </c>
      <c r="BC2" s="28" t="s">
        <v>117</v>
      </c>
      <c r="BD2" s="28" t="s">
        <v>118</v>
      </c>
      <c r="BE2" s="28" t="s">
        <v>119</v>
      </c>
      <c r="BF2" s="28" t="s">
        <v>120</v>
      </c>
      <c r="BG2" s="28" t="s">
        <v>121</v>
      </c>
      <c r="BH2" s="28" t="s">
        <v>122</v>
      </c>
      <c r="BI2" s="28" t="s">
        <v>123</v>
      </c>
      <c r="BJ2" s="28" t="s">
        <v>124</v>
      </c>
      <c r="BK2" s="28" t="s">
        <v>125</v>
      </c>
      <c r="BL2" s="28" t="s">
        <v>126</v>
      </c>
      <c r="BM2" s="28" t="s">
        <v>127</v>
      </c>
      <c r="BN2" s="28" t="s">
        <v>128</v>
      </c>
      <c r="BO2" s="28" t="s">
        <v>129</v>
      </c>
      <c r="BP2" s="28" t="s">
        <v>130</v>
      </c>
      <c r="BQ2" s="28" t="s">
        <v>131</v>
      </c>
      <c r="BR2" s="28" t="s">
        <v>132</v>
      </c>
      <c r="BS2" s="28" t="s">
        <v>133</v>
      </c>
      <c r="BT2" s="28" t="s">
        <v>134</v>
      </c>
      <c r="BU2" s="28" t="s">
        <v>135</v>
      </c>
      <c r="BV2" s="28" t="s">
        <v>136</v>
      </c>
      <c r="BW2" s="28" t="s">
        <v>137</v>
      </c>
      <c r="BX2" s="28" t="s">
        <v>138</v>
      </c>
      <c r="BY2" s="28" t="s">
        <v>139</v>
      </c>
      <c r="BZ2" s="28" t="s">
        <v>140</v>
      </c>
      <c r="CA2" s="28" t="s">
        <v>141</v>
      </c>
      <c r="CB2" s="28" t="s">
        <v>142</v>
      </c>
      <c r="CC2" s="28" t="s">
        <v>143</v>
      </c>
      <c r="CD2" s="28" t="s">
        <v>144</v>
      </c>
      <c r="CE2" s="28" t="s">
        <v>145</v>
      </c>
      <c r="CF2" s="28" t="s">
        <v>146</v>
      </c>
      <c r="CG2" s="28" t="s">
        <v>147</v>
      </c>
      <c r="CH2" s="28" t="s">
        <v>148</v>
      </c>
      <c r="CI2" s="28" t="s">
        <v>149</v>
      </c>
      <c r="CJ2" s="28" t="s">
        <v>150</v>
      </c>
      <c r="CK2" s="28" t="s">
        <v>151</v>
      </c>
      <c r="CL2" s="28" t="s">
        <v>152</v>
      </c>
      <c r="CM2" s="28" t="s">
        <v>153</v>
      </c>
      <c r="CN2" s="28" t="s">
        <v>154</v>
      </c>
      <c r="CO2" s="28" t="s">
        <v>155</v>
      </c>
      <c r="CP2" s="28" t="s">
        <v>156</v>
      </c>
      <c r="CQ2" s="28" t="s">
        <v>157</v>
      </c>
      <c r="CR2" s="28" t="s">
        <v>158</v>
      </c>
      <c r="CS2" s="28" t="s">
        <v>159</v>
      </c>
      <c r="CT2" s="28" t="s">
        <v>160</v>
      </c>
      <c r="CU2" s="28" t="s">
        <v>161</v>
      </c>
      <c r="CV2" s="28" t="s">
        <v>162</v>
      </c>
      <c r="CW2" s="28" t="s">
        <v>163</v>
      </c>
      <c r="CX2" s="28" t="s">
        <v>164</v>
      </c>
      <c r="CY2" s="28" t="s">
        <v>165</v>
      </c>
      <c r="CZ2" s="28" t="s">
        <v>51</v>
      </c>
    </row>
    <row r="3" ht="19.5" customHeight="1">
      <c r="A3" s="3">
        <f>IFERROR(CLEAN(TRIM('Users (New)'!$I3))+0,"")</f>
        <v>0</v>
      </c>
      <c r="B3" s="3">
        <f t="array" ref="B3">IFERROR(VALUE(TEXTJOIN("",TRUE,IFERROR(MID('Users (New)'!$AA3,ROW(INDIRECT("1:20")),1)+0,""))),"")</f>
        <v>0</v>
      </c>
      <c r="C3" s="3">
        <f t="array" ref="C3">IFERROR(INDEX('Country Codes'!$D:$D,MATCH('Users (New)'!$F3,'Country Codes'!$A:$A,0)),"")</f>
        <v>1</v>
      </c>
      <c r="D3" s="3">
        <f>IF('Users (New)'!$B3="","",
IF(VALUE(LEFT('Users (New)'!$B3,LEN('Users (New)'!$C3)))='Users (New)'!$C3,
     VALUE('Users (New)'!$B3),
     VALUE(CONCAT('Users (New)'!$C3,'Users (New)'!$B3))))</f>
        <v>10</v>
      </c>
      <c r="E3" s="32"/>
      <c r="F3" s="3" t="s">
        <v>166</v>
      </c>
      <c r="G3" s="32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</row>
    <row r="4" ht="19.5" customHeight="1">
      <c r="A4" s="3">
        <f>IFERROR(CLEAN(TRIM('Users (New)'!$I4))+0,"")</f>
        <v>0</v>
      </c>
      <c r="B4" s="3">
        <f t="array" ref="B4">IFERROR(VALUE(TEXTJOIN("",TRUE,IFERROR(MID('Users (New)'!$AA4,ROW(INDIRECT("1:20")),1)+0,""))),"")</f>
        <v>0</v>
      </c>
      <c r="C4" s="3">
        <f t="array" ref="C4">IFERROR(INDEX('Country Codes'!$D:$D,MATCH('Users (New)'!$F4,'Country Codes'!$A:$A,0)),"")</f>
        <v>1</v>
      </c>
      <c r="D4" s="3">
        <f>IF('Users (New)'!$B4="","",
IF(VALUE(LEFT('Users (New)'!$B4,LEN('Users (New)'!$C4)))='Users (New)'!$C4,
     VALUE('Users (New)'!$B4),
     VALUE(CONCAT('Users (New)'!$C4,'Users (New)'!$B4))))</f>
        <v>10</v>
      </c>
      <c r="E4" s="32"/>
      <c r="F4" s="3" t="s">
        <v>166</v>
      </c>
      <c r="G4" s="32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</row>
    <row r="5" ht="19.5" customHeight="1">
      <c r="A5" s="3">
        <f>IFERROR(CLEAN(TRIM('Users (New)'!$I5))+0,"")</f>
        <v>0</v>
      </c>
      <c r="B5" s="3">
        <f t="array" ref="B5">IFERROR(VALUE(TEXTJOIN("",TRUE,IFERROR(MID('Users (New)'!$AA5,ROW(INDIRECT("1:20")),1)+0,""))),"")</f>
        <v>0</v>
      </c>
      <c r="C5" s="3">
        <f t="array" ref="C5">IFERROR(INDEX('Country Codes'!$D:$D,MATCH('Users (New)'!$F5,'Country Codes'!$A:$A,0)),"")</f>
        <v>1</v>
      </c>
      <c r="D5" s="3">
        <f>IF('Users (New)'!$B5="","",
IF(VALUE(LEFT('Users (New)'!$B5,LEN('Users (New)'!$C5)))='Users (New)'!$C5,
     VALUE('Users (New)'!$B5),
     VALUE(CONCAT('Users (New)'!$C5,'Users (New)'!$B5))))</f>
        <v>10</v>
      </c>
      <c r="E5" s="32"/>
      <c r="F5" s="3" t="s">
        <v>166</v>
      </c>
      <c r="G5" s="32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</row>
    <row r="6" ht="19.5" customHeight="1">
      <c r="A6" s="3">
        <f>IFERROR(CLEAN(TRIM('Users (New)'!$I6))+0,"")</f>
        <v>0</v>
      </c>
      <c r="B6" s="3">
        <f t="array" ref="B6">IFERROR(VALUE(TEXTJOIN("",TRUE,IFERROR(MID('Users (New)'!$AA6,ROW(INDIRECT("1:20")),1)+0,""))),"")</f>
        <v>0</v>
      </c>
      <c r="C6" s="3">
        <f t="array" ref="C6">IFERROR(INDEX('Country Codes'!$D:$D,MATCH('Users (New)'!$F6,'Country Codes'!$A:$A,0)),"")</f>
        <v>1</v>
      </c>
      <c r="D6" s="3">
        <f>IF('Users (New)'!$B6="","",
IF(VALUE(LEFT('Users (New)'!$B6,LEN('Users (New)'!$C6)))='Users (New)'!$C6,
     VALUE('Users (New)'!$B6),
     VALUE(CONCAT('Users (New)'!$C6,'Users (New)'!$B6))))</f>
        <v>10</v>
      </c>
      <c r="E6" s="32"/>
      <c r="F6" s="3" t="s">
        <v>166</v>
      </c>
      <c r="G6" s="32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</row>
    <row r="7" ht="19.5" customHeight="1">
      <c r="A7" s="3">
        <f>IFERROR(CLEAN(TRIM('Users (New)'!$I7))+0,"")</f>
        <v>0</v>
      </c>
      <c r="B7" s="3">
        <f t="array" ref="B7">IFERROR(VALUE(TEXTJOIN("",TRUE,IFERROR(MID('Users (New)'!$AA7,ROW(INDIRECT("1:20")),1)+0,""))),"")</f>
        <v>0</v>
      </c>
      <c r="C7" s="3">
        <f t="array" ref="C7">IFERROR(INDEX('Country Codes'!$D:$D,MATCH('Users (New)'!$F7,'Country Codes'!$A:$A,0)),"")</f>
        <v>1</v>
      </c>
      <c r="D7" s="3">
        <f>IF('Users (New)'!$B7="","",
IF(VALUE(LEFT('Users (New)'!$B7,LEN('Users (New)'!$C7)))='Users (New)'!$C7,
     VALUE('Users (New)'!$B7),
     VALUE(CONCAT('Users (New)'!$C7,'Users (New)'!$B7))))</f>
        <v>10</v>
      </c>
      <c r="E7" s="32"/>
      <c r="F7" s="3" t="s">
        <v>166</v>
      </c>
      <c r="G7" s="32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</row>
    <row r="8" ht="19.5" customHeight="1">
      <c r="A8" s="3">
        <f>IFERROR(CLEAN(TRIM('Users (New)'!$I8))+0,"")</f>
        <v>0</v>
      </c>
      <c r="B8" s="3">
        <f t="array" ref="B8">IFERROR(VALUE(TEXTJOIN("",TRUE,IFERROR(MID('Users (New)'!$AA8,ROW(INDIRECT("1:20")),1)+0,""))),"")</f>
        <v>0</v>
      </c>
      <c r="C8" s="3">
        <f t="array" ref="C8">IFERROR(INDEX('Country Codes'!$D:$D,MATCH('Users (New)'!$F8,'Country Codes'!$A:$A,0)),"")</f>
        <v>1</v>
      </c>
      <c r="D8" s="3">
        <f>IF('Users (New)'!$B8="","",
IF(VALUE(LEFT('Users (New)'!$B8,LEN('Users (New)'!$C8)))='Users (New)'!$C8,
     VALUE('Users (New)'!$B8),
     VALUE(CONCAT('Users (New)'!$C8,'Users (New)'!$B8))))</f>
        <v>10</v>
      </c>
      <c r="E8" s="32"/>
      <c r="F8" s="3" t="s">
        <v>166</v>
      </c>
      <c r="G8" s="32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</row>
    <row r="9" ht="19.5" customHeight="1">
      <c r="A9" s="3">
        <f>IFERROR(CLEAN(TRIM('Users (New)'!$I9))+0,"")</f>
        <v>0</v>
      </c>
      <c r="B9" s="3">
        <f t="array" ref="B9">IFERROR(VALUE(TEXTJOIN("",TRUE,IFERROR(MID('Users (New)'!$AA9,ROW(INDIRECT("1:20")),1)+0,""))),"")</f>
        <v>0</v>
      </c>
      <c r="C9" s="3">
        <f t="array" ref="C9">IFERROR(INDEX('Country Codes'!$D:$D,MATCH('Users (New)'!$F9,'Country Codes'!$A:$A,0)),"")</f>
        <v>1</v>
      </c>
      <c r="D9" s="3">
        <f>IF('Users (New)'!$B9="","",
IF(VALUE(LEFT('Users (New)'!$B9,LEN('Users (New)'!$C9)))='Users (New)'!$C9,
     VALUE('Users (New)'!$B9),
     VALUE(CONCAT('Users (New)'!$C9,'Users (New)'!$B9))))</f>
        <v>10</v>
      </c>
      <c r="E9" s="32"/>
      <c r="F9" s="3" t="s">
        <v>166</v>
      </c>
      <c r="G9" s="32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</row>
    <row r="10" ht="19.5" customHeight="1">
      <c r="A10" s="3">
        <f>IFERROR(CLEAN(TRIM('Users (New)'!$I10))+0,"")</f>
        <v>0</v>
      </c>
      <c r="B10" s="3">
        <f t="array" ref="B10">IFERROR(VALUE(TEXTJOIN("",TRUE,IFERROR(MID('Users (New)'!$AA10,ROW(INDIRECT("1:20")),1)+0,""))),"")</f>
        <v>0</v>
      </c>
      <c r="C10" s="3">
        <f t="array" ref="C10">IFERROR(INDEX('Country Codes'!$D:$D,MATCH('Users (New)'!$F10,'Country Codes'!$A:$A,0)),"")</f>
        <v>1</v>
      </c>
      <c r="D10" s="3">
        <f>IF('Users (New)'!$B10="","",
IF(VALUE(LEFT('Users (New)'!$B10,LEN('Users (New)'!$C10)))='Users (New)'!$C10,
     VALUE('Users (New)'!$B10),
     VALUE(CONCAT('Users (New)'!$C10,'Users (New)'!$B10))))</f>
        <v>10</v>
      </c>
      <c r="E10" s="32"/>
      <c r="F10" s="3" t="s">
        <v>166</v>
      </c>
      <c r="G10" s="32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</row>
    <row r="11" ht="19.5" customHeight="1">
      <c r="A11" s="3">
        <f>IFERROR(CLEAN(TRIM('Users (New)'!$I11))+0,"")</f>
        <v>0</v>
      </c>
      <c r="B11" s="3">
        <f t="array" ref="B11">IFERROR(VALUE(TEXTJOIN("",TRUE,IFERROR(MID('Users (New)'!$AA11,ROW(INDIRECT("1:20")),1)+0,""))),"")</f>
        <v>0</v>
      </c>
      <c r="C11" s="3">
        <f t="array" ref="C11">IFERROR(INDEX('Country Codes'!$D:$D,MATCH('Users (New)'!$F11,'Country Codes'!$A:$A,0)),"")</f>
        <v>1</v>
      </c>
      <c r="D11" s="3">
        <f>IF('Users (New)'!$B11="","",
IF(VALUE(LEFT('Users (New)'!$B11,LEN('Users (New)'!$C11)))='Users (New)'!$C11,
     VALUE('Users (New)'!$B11),
     VALUE(CONCAT('Users (New)'!$C11,'Users (New)'!$B11))))</f>
        <v>10</v>
      </c>
      <c r="E11" s="32"/>
      <c r="F11" s="3" t="s">
        <v>166</v>
      </c>
      <c r="G11" s="32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</row>
    <row r="12" ht="19.5" customHeight="1">
      <c r="A12" s="3">
        <f>IFERROR(CLEAN(TRIM('Users (New)'!$I12))+0,"")</f>
        <v>0</v>
      </c>
      <c r="B12" s="3">
        <f t="array" ref="B12">IFERROR(VALUE(TEXTJOIN("",TRUE,IFERROR(MID('Users (New)'!$AA12,ROW(INDIRECT("1:20")),1)+0,""))),"")</f>
        <v>0</v>
      </c>
      <c r="C12" s="3">
        <f t="array" ref="C12">IFERROR(INDEX('Country Codes'!$D:$D,MATCH('Users (New)'!$F12,'Country Codes'!$A:$A,0)),"")</f>
        <v>1</v>
      </c>
      <c r="D12" s="3">
        <f>IF('Users (New)'!$B12="","",
IF(VALUE(LEFT('Users (New)'!$B12,LEN('Users (New)'!$C12)))='Users (New)'!$C12,
     VALUE('Users (New)'!$B12),
     VALUE(CONCAT('Users (New)'!$C12,'Users (New)'!$B12))))</f>
        <v>10</v>
      </c>
      <c r="E12" s="32"/>
      <c r="F12" s="3" t="s">
        <v>166</v>
      </c>
      <c r="G12" s="32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</row>
    <row r="13" ht="19.5" customHeight="1">
      <c r="A13" s="3">
        <f>IFERROR(CLEAN(TRIM('Users (New)'!$I13))+0,"")</f>
        <v>0</v>
      </c>
      <c r="B13" s="3">
        <f t="array" ref="B13">IFERROR(VALUE(TEXTJOIN("",TRUE,IFERROR(MID('Users (New)'!$AA13,ROW(INDIRECT("1:20")),1)+0,""))),"")</f>
        <v>0</v>
      </c>
      <c r="C13" s="3">
        <f t="array" ref="C13">IFERROR(INDEX('Country Codes'!$D:$D,MATCH('Users (New)'!$F13,'Country Codes'!$A:$A,0)),"")</f>
        <v>1</v>
      </c>
      <c r="D13" s="3">
        <f>IF('Users (New)'!$B13="","",
IF(VALUE(LEFT('Users (New)'!$B13,LEN('Users (New)'!$C13)))='Users (New)'!$C13,
     VALUE('Users (New)'!$B13),
     VALUE(CONCAT('Users (New)'!$C13,'Users (New)'!$B13))))</f>
        <v>10</v>
      </c>
      <c r="E13" s="32"/>
      <c r="F13" s="3" t="s">
        <v>166</v>
      </c>
      <c r="G13" s="32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</row>
    <row r="14" ht="19.5" customHeight="1">
      <c r="A14" s="3">
        <f>IFERROR(CLEAN(TRIM('Users (New)'!$I14))+0,"")</f>
        <v>0</v>
      </c>
      <c r="B14" s="3">
        <f t="array" ref="B14">IFERROR(VALUE(TEXTJOIN("",TRUE,IFERROR(MID('Users (New)'!$AA14,ROW(INDIRECT("1:20")),1)+0,""))),"")</f>
        <v>0</v>
      </c>
      <c r="C14" s="3">
        <f t="array" ref="C14">IFERROR(INDEX('Country Codes'!$D:$D,MATCH('Users (New)'!$F14,'Country Codes'!$A:$A,0)),"")</f>
        <v>1</v>
      </c>
      <c r="D14" s="3">
        <f>IF('Users (New)'!$B14="","",
IF(VALUE(LEFT('Users (New)'!$B14,LEN('Users (New)'!$C14)))='Users (New)'!$C14,
     VALUE('Users (New)'!$B14),
     VALUE(CONCAT('Users (New)'!$C14,'Users (New)'!$B14))))</f>
        <v>10</v>
      </c>
      <c r="E14" s="32"/>
      <c r="F14" s="3" t="s">
        <v>166</v>
      </c>
      <c r="G14" s="32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</row>
    <row r="15" ht="19.5" customHeight="1">
      <c r="A15" s="3">
        <f>IFERROR(CLEAN(TRIM('Users (New)'!$I15))+0,"")</f>
        <v>0</v>
      </c>
      <c r="B15" s="3">
        <f t="array" ref="B15">IFERROR(VALUE(TEXTJOIN("",TRUE,IFERROR(MID('Users (New)'!$AA15,ROW(INDIRECT("1:20")),1)+0,""))),"")</f>
        <v>0</v>
      </c>
      <c r="C15" s="3">
        <f t="array" ref="C15">IFERROR(INDEX('Country Codes'!$D:$D,MATCH('Users (New)'!$F15,'Country Codes'!$A:$A,0)),"")</f>
        <v>1</v>
      </c>
      <c r="D15" s="3">
        <f>IF('Users (New)'!$B15="","",
IF(VALUE(LEFT('Users (New)'!$B15,LEN('Users (New)'!$C15)))='Users (New)'!$C15,
     VALUE('Users (New)'!$B15),
     VALUE(CONCAT('Users (New)'!$C15,'Users (New)'!$B15))))</f>
        <v>10</v>
      </c>
      <c r="E15" s="32"/>
      <c r="F15" s="3" t="s">
        <v>166</v>
      </c>
      <c r="G15" s="32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</row>
    <row r="16" ht="19.5" customHeight="1">
      <c r="A16" s="3">
        <f>IFERROR(CLEAN(TRIM('Users (New)'!$I16))+0,"")</f>
        <v>0</v>
      </c>
      <c r="B16" s="3">
        <f t="array" ref="B16">IFERROR(VALUE(TEXTJOIN("",TRUE,IFERROR(MID('Users (New)'!$AA16,ROW(INDIRECT("1:20")),1)+0,""))),"")</f>
        <v>0</v>
      </c>
      <c r="C16" s="3">
        <f t="array" ref="C16">IFERROR(INDEX('Country Codes'!$D:$D,MATCH('Users (New)'!$F16,'Country Codes'!$A:$A,0)),"")</f>
        <v>1</v>
      </c>
      <c r="D16" s="3">
        <f>IF('Users (New)'!$B16="","",
IF(VALUE(LEFT('Users (New)'!$B16,LEN('Users (New)'!$C16)))='Users (New)'!$C16,
     VALUE('Users (New)'!$B16),
     VALUE(CONCAT('Users (New)'!$C16,'Users (New)'!$B16))))</f>
        <v>10</v>
      </c>
      <c r="E16" s="32"/>
      <c r="F16" s="3" t="s">
        <v>166</v>
      </c>
      <c r="G16" s="32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</row>
    <row r="17" ht="19.5" customHeight="1">
      <c r="A17" s="3">
        <f>IFERROR(CLEAN(TRIM('Users (New)'!$I17))+0,"")</f>
        <v>0</v>
      </c>
      <c r="B17" s="3">
        <f t="array" ref="B17">IFERROR(VALUE(TEXTJOIN("",TRUE,IFERROR(MID('Users (New)'!$AA17,ROW(INDIRECT("1:20")),1)+0,""))),"")</f>
        <v>0</v>
      </c>
      <c r="C17" s="3">
        <f t="array" ref="C17">IFERROR(INDEX('Country Codes'!$D:$D,MATCH('Users (New)'!$F17,'Country Codes'!$A:$A,0)),"")</f>
        <v>1</v>
      </c>
      <c r="D17" s="3">
        <f>IF('Users (New)'!$B17="","",
IF(VALUE(LEFT('Users (New)'!$B17,LEN('Users (New)'!$C17)))='Users (New)'!$C17,
     VALUE('Users (New)'!$B17),
     VALUE(CONCAT('Users (New)'!$C17,'Users (New)'!$B17))))</f>
        <v>10</v>
      </c>
      <c r="E17" s="32"/>
      <c r="F17" s="3" t="s">
        <v>166</v>
      </c>
      <c r="G17" s="32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</row>
    <row r="18" ht="19.5" customHeight="1">
      <c r="A18" s="3">
        <f>IFERROR(CLEAN(TRIM('Users (New)'!$I18))+0,"")</f>
        <v>0</v>
      </c>
      <c r="B18" s="3">
        <f t="array" ref="B18">IFERROR(VALUE(TEXTJOIN("",TRUE,IFERROR(MID('Users (New)'!$AA18,ROW(INDIRECT("1:20")),1)+0,""))),"")</f>
        <v>0</v>
      </c>
      <c r="C18" s="3">
        <f t="array" ref="C18">IFERROR(INDEX('Country Codes'!$D:$D,MATCH('Users (New)'!$F18,'Country Codes'!$A:$A,0)),"")</f>
        <v>1</v>
      </c>
      <c r="D18" s="3">
        <f>IF('Users (New)'!$B18="","",
IF(VALUE(LEFT('Users (New)'!$B18,LEN('Users (New)'!$C18)))='Users (New)'!$C18,
     VALUE('Users (New)'!$B18),
     VALUE(CONCAT('Users (New)'!$C18,'Users (New)'!$B18))))</f>
        <v>10</v>
      </c>
      <c r="E18" s="32"/>
      <c r="F18" s="3" t="s">
        <v>166</v>
      </c>
      <c r="G18" s="32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</row>
    <row r="19" ht="19.5" customHeight="1">
      <c r="A19" s="3">
        <f>IFERROR(CLEAN(TRIM('Users (New)'!$I19))+0,"")</f>
        <v>0</v>
      </c>
      <c r="B19" s="3">
        <f t="array" ref="B19">IFERROR(VALUE(TEXTJOIN("",TRUE,IFERROR(MID('Users (New)'!$AA19,ROW(INDIRECT("1:20")),1)+0,""))),"")</f>
        <v>0</v>
      </c>
      <c r="C19" s="3">
        <f t="array" ref="C19">IFERROR(INDEX('Country Codes'!$D:$D,MATCH('Users (New)'!$F19,'Country Codes'!$A:$A,0)),"")</f>
        <v>1</v>
      </c>
      <c r="D19" s="3">
        <f>IF('Users (New)'!$B19="","",
IF(VALUE(LEFT('Users (New)'!$B19,LEN('Users (New)'!$C19)))='Users (New)'!$C19,
     VALUE('Users (New)'!$B19),
     VALUE(CONCAT('Users (New)'!$C19,'Users (New)'!$B19))))</f>
        <v>10</v>
      </c>
      <c r="E19" s="32"/>
      <c r="F19" s="3" t="s">
        <v>166</v>
      </c>
      <c r="G19" s="32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</row>
    <row r="20" ht="19.5" customHeight="1">
      <c r="A20" s="3">
        <f>IFERROR(CLEAN(TRIM('Users (New)'!$I20))+0,"")</f>
        <v>0</v>
      </c>
      <c r="B20" s="3">
        <f t="array" ref="B20">IFERROR(VALUE(TEXTJOIN("",TRUE,IFERROR(MID('Users (New)'!$AA20,ROW(INDIRECT("1:20")),1)+0,""))),"")</f>
        <v>0</v>
      </c>
      <c r="C20" s="3">
        <f t="array" ref="C20">IFERROR(INDEX('Country Codes'!$D:$D,MATCH('Users (New)'!$F20,'Country Codes'!$A:$A,0)),"")</f>
        <v>1</v>
      </c>
      <c r="D20" s="3">
        <f>IF('Users (New)'!$B20="","",
IF(VALUE(LEFT('Users (New)'!$B20,LEN('Users (New)'!$C20)))='Users (New)'!$C20,
     VALUE('Users (New)'!$B20),
     VALUE(CONCAT('Users (New)'!$C20,'Users (New)'!$B20))))</f>
        <v>10</v>
      </c>
      <c r="E20" s="32"/>
      <c r="F20" s="3" t="s">
        <v>166</v>
      </c>
      <c r="G20" s="32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</row>
    <row r="21" ht="19.5" customHeight="1">
      <c r="A21" s="3">
        <f>IFERROR(CLEAN(TRIM('Users (New)'!$I21))+0,"")</f>
        <v>0</v>
      </c>
      <c r="B21" s="3">
        <f t="array" ref="B21">IFERROR(VALUE(TEXTJOIN("",TRUE,IFERROR(MID('Users (New)'!$AA21,ROW(INDIRECT("1:20")),1)+0,""))),"")</f>
        <v>0</v>
      </c>
      <c r="C21" s="3">
        <f t="array" ref="C21">IFERROR(INDEX('Country Codes'!$D:$D,MATCH('Users (New)'!$F21,'Country Codes'!$A:$A,0)),"")</f>
        <v>1</v>
      </c>
      <c r="D21" s="3">
        <f>IF('Users (New)'!$B21="","",
IF(VALUE(LEFT('Users (New)'!$B21,LEN('Users (New)'!$C21)))='Users (New)'!$C21,
     VALUE('Users (New)'!$B21),
     VALUE(CONCAT('Users (New)'!$C21,'Users (New)'!$B21))))</f>
        <v>10</v>
      </c>
      <c r="E21" s="32"/>
      <c r="F21" s="3" t="s">
        <v>166</v>
      </c>
      <c r="G21" s="32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</row>
    <row r="22" ht="19.5" customHeight="1">
      <c r="A22" s="3">
        <f>IFERROR(CLEAN(TRIM('Users (New)'!$I22))+0,"")</f>
        <v>0</v>
      </c>
      <c r="B22" s="3">
        <f t="array" ref="B22">IFERROR(VALUE(TEXTJOIN("",TRUE,IFERROR(MID('Users (New)'!$AA22,ROW(INDIRECT("1:20")),1)+0,""))),"")</f>
        <v>0</v>
      </c>
      <c r="C22" s="3">
        <f t="array" ref="C22">IFERROR(INDEX('Country Codes'!$D:$D,MATCH('Users (New)'!$F22,'Country Codes'!$A:$A,0)),"")</f>
        <v>1</v>
      </c>
      <c r="D22" s="3">
        <f>IF('Users (New)'!$B22="","",
IF(VALUE(LEFT('Users (New)'!$B22,LEN('Users (New)'!$C22)))='Users (New)'!$C22,
     VALUE('Users (New)'!$B22),
     VALUE(CONCAT('Users (New)'!$C22,'Users (New)'!$B22))))</f>
        <v>10</v>
      </c>
      <c r="E22" s="32"/>
      <c r="F22" s="3" t="s">
        <v>166</v>
      </c>
      <c r="G22" s="32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</row>
    <row r="23" ht="19.5" customHeight="1">
      <c r="A23" s="3">
        <f>IFERROR(CLEAN(TRIM('Users (New)'!$I23))+0,"")</f>
        <v>0</v>
      </c>
      <c r="B23" s="3">
        <f t="array" ref="B23">IFERROR(VALUE(TEXTJOIN("",TRUE,IFERROR(MID('Users (New)'!$AA23,ROW(INDIRECT("1:20")),1)+0,""))),"")</f>
        <v>0</v>
      </c>
      <c r="C23" s="3">
        <f t="array" ref="C23">IFERROR(INDEX('Country Codes'!$D:$D,MATCH('Users (New)'!$F23,'Country Codes'!$A:$A,0)),"")</f>
        <v>1</v>
      </c>
      <c r="D23" s="3">
        <f>IF('Users (New)'!$B23="","",
IF(VALUE(LEFT('Users (New)'!$B23,LEN('Users (New)'!$C23)))='Users (New)'!$C23,
     VALUE('Users (New)'!$B23),
     VALUE(CONCAT('Users (New)'!$C23,'Users (New)'!$B23))))</f>
        <v>10</v>
      </c>
      <c r="E23" s="32"/>
      <c r="F23" s="3" t="s">
        <v>166</v>
      </c>
      <c r="G23" s="32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</row>
    <row r="24" ht="19.5" customHeight="1">
      <c r="A24" s="3">
        <f>IFERROR(CLEAN(TRIM('Users (New)'!$I24))+0,"")</f>
        <v>0</v>
      </c>
      <c r="B24" s="3">
        <f t="array" ref="B24">IFERROR(VALUE(TEXTJOIN("",TRUE,IFERROR(MID('Users (New)'!$AA24,ROW(INDIRECT("1:20")),1)+0,""))),"")</f>
        <v>0</v>
      </c>
      <c r="C24" s="3">
        <f t="array" ref="C24">IFERROR(INDEX('Country Codes'!$D:$D,MATCH('Users (New)'!$F24,'Country Codes'!$A:$A,0)),"")</f>
        <v>1</v>
      </c>
      <c r="D24" s="3">
        <f>IF('Users (New)'!$B24="","",
IF(VALUE(LEFT('Users (New)'!$B24,LEN('Users (New)'!$C24)))='Users (New)'!$C24,
     VALUE('Users (New)'!$B24),
     VALUE(CONCAT('Users (New)'!$C24,'Users (New)'!$B24))))</f>
        <v>10</v>
      </c>
      <c r="E24" s="32"/>
      <c r="F24" s="3" t="s">
        <v>166</v>
      </c>
      <c r="G24" s="32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</row>
    <row r="25" ht="19.5" customHeight="1">
      <c r="A25" s="3">
        <f>IFERROR(CLEAN(TRIM('Users (New)'!$I25))+0,"")</f>
        <v>0</v>
      </c>
      <c r="B25" s="3">
        <f t="array" ref="B25">IFERROR(VALUE(TEXTJOIN("",TRUE,IFERROR(MID('Users (New)'!$AA25,ROW(INDIRECT("1:20")),1)+0,""))),"")</f>
        <v>0</v>
      </c>
      <c r="C25" s="3">
        <f t="array" ref="C25">IFERROR(INDEX('Country Codes'!$D:$D,MATCH('Users (New)'!$F25,'Country Codes'!$A:$A,0)),"")</f>
        <v>1</v>
      </c>
      <c r="D25" s="3">
        <f>IF('Users (New)'!$B25="","",
IF(VALUE(LEFT('Users (New)'!$B25,LEN('Users (New)'!$C25)))='Users (New)'!$C25,
     VALUE('Users (New)'!$B25),
     VALUE(CONCAT('Users (New)'!$C25,'Users (New)'!$B25))))</f>
        <v>10</v>
      </c>
      <c r="E25" s="32"/>
      <c r="F25" s="3" t="s">
        <v>166</v>
      </c>
      <c r="G25" s="32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</row>
    <row r="26" ht="19.5" customHeight="1">
      <c r="A26" s="3">
        <f>IFERROR(CLEAN(TRIM('Users (New)'!$I26))+0,"")</f>
        <v>0</v>
      </c>
      <c r="B26" s="3">
        <f t="array" ref="B26">IFERROR(VALUE(TEXTJOIN("",TRUE,IFERROR(MID('Users (New)'!$AA26,ROW(INDIRECT("1:20")),1)+0,""))),"")</f>
        <v>0</v>
      </c>
      <c r="C26" s="3">
        <f t="array" ref="C26">IFERROR(INDEX('Country Codes'!$D:$D,MATCH('Users (New)'!$F26,'Country Codes'!$A:$A,0)),"")</f>
        <v>1</v>
      </c>
      <c r="D26" s="3">
        <f>IF('Users (New)'!$B26="","",
IF(VALUE(LEFT('Users (New)'!$B26,LEN('Users (New)'!$C26)))='Users (New)'!$C26,
     VALUE('Users (New)'!$B26),
     VALUE(CONCAT('Users (New)'!$C26,'Users (New)'!$B26))))</f>
        <v>10</v>
      </c>
      <c r="E26" s="32"/>
      <c r="F26" s="3" t="s">
        <v>166</v>
      </c>
      <c r="G26" s="32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</row>
    <row r="27" ht="19.5" customHeight="1">
      <c r="A27" s="3">
        <f>IFERROR(CLEAN(TRIM('Users (New)'!$I27))+0,"")</f>
        <v>0</v>
      </c>
      <c r="B27" s="3">
        <f t="array" ref="B27">IFERROR(VALUE(TEXTJOIN("",TRUE,IFERROR(MID('Users (New)'!$AA27,ROW(INDIRECT("1:20")),1)+0,""))),"")</f>
        <v>0</v>
      </c>
      <c r="C27" s="3">
        <f t="array" ref="C27">IFERROR(INDEX('Country Codes'!$D:$D,MATCH('Users (New)'!$F27,'Country Codes'!$A:$A,0)),"")</f>
        <v>1</v>
      </c>
      <c r="D27" s="3">
        <f>IF('Users (New)'!$B27="","",
IF(VALUE(LEFT('Users (New)'!$B27,LEN('Users (New)'!$C27)))='Users (New)'!$C27,
     VALUE('Users (New)'!$B27),
     VALUE(CONCAT('Users (New)'!$C27,'Users (New)'!$B27))))</f>
        <v>10</v>
      </c>
      <c r="E27" s="32"/>
      <c r="F27" s="3" t="s">
        <v>166</v>
      </c>
      <c r="G27" s="32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</row>
    <row r="28" ht="19.5" customHeight="1">
      <c r="A28" s="3">
        <f>IFERROR(CLEAN(TRIM('Users (New)'!$I28))+0,"")</f>
        <v>0</v>
      </c>
      <c r="B28" s="3">
        <f t="array" ref="B28">IFERROR(VALUE(TEXTJOIN("",TRUE,IFERROR(MID('Users (New)'!$AA28,ROW(INDIRECT("1:20")),1)+0,""))),"")</f>
        <v>0</v>
      </c>
      <c r="C28" s="3">
        <f t="array" ref="C28">IFERROR(INDEX('Country Codes'!$D:$D,MATCH('Users (New)'!$F28,'Country Codes'!$A:$A,0)),"")</f>
        <v>1</v>
      </c>
      <c r="D28" s="3">
        <f>IF('Users (New)'!$B28="","",
IF(VALUE(LEFT('Users (New)'!$B28,LEN('Users (New)'!$C28)))='Users (New)'!$C28,
     VALUE('Users (New)'!$B28),
     VALUE(CONCAT('Users (New)'!$C28,'Users (New)'!$B28))))</f>
        <v>10</v>
      </c>
      <c r="E28" s="32"/>
      <c r="F28" s="3" t="s">
        <v>166</v>
      </c>
      <c r="G28" s="32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</row>
    <row r="29" ht="19.5" customHeight="1">
      <c r="A29" s="3">
        <f>IFERROR(CLEAN(TRIM('Users (New)'!$I29))+0,"")</f>
        <v>0</v>
      </c>
      <c r="B29" s="3">
        <f t="array" ref="B29">IFERROR(VALUE(TEXTJOIN("",TRUE,IFERROR(MID('Users (New)'!$AA29,ROW(INDIRECT("1:20")),1)+0,""))),"")</f>
        <v>0</v>
      </c>
      <c r="C29" s="3">
        <f t="array" ref="C29">IFERROR(INDEX('Country Codes'!$D:$D,MATCH('Users (New)'!$F29,'Country Codes'!$A:$A,0)),"")</f>
        <v>1</v>
      </c>
      <c r="D29" s="3">
        <f>IF('Users (New)'!$B29="","",
IF(VALUE(LEFT('Users (New)'!$B29,LEN('Users (New)'!$C29)))='Users (New)'!$C29,
     VALUE('Users (New)'!$B29),
     VALUE(CONCAT('Users (New)'!$C29,'Users (New)'!$B29))))</f>
        <v>10</v>
      </c>
      <c r="E29" s="32"/>
      <c r="F29" s="3" t="s">
        <v>166</v>
      </c>
      <c r="G29" s="32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</row>
    <row r="30" ht="19.5" customHeight="1">
      <c r="A30" s="3">
        <f>IFERROR(CLEAN(TRIM('Users (New)'!$I30))+0,"")</f>
        <v>0</v>
      </c>
      <c r="B30" s="3">
        <f t="array" ref="B30">IFERROR(VALUE(TEXTJOIN("",TRUE,IFERROR(MID('Users (New)'!$AA30,ROW(INDIRECT("1:20")),1)+0,""))),"")</f>
        <v>0</v>
      </c>
      <c r="C30" s="3">
        <f t="array" ref="C30">IFERROR(INDEX('Country Codes'!$D:$D,MATCH('Users (New)'!$F30,'Country Codes'!$A:$A,0)),"")</f>
        <v>1</v>
      </c>
      <c r="D30" s="3">
        <f>IF('Users (New)'!$B30="","",
IF(VALUE(LEFT('Users (New)'!$B30,LEN('Users (New)'!$C30)))='Users (New)'!$C30,
     VALUE('Users (New)'!$B30),
     VALUE(CONCAT('Users (New)'!$C30,'Users (New)'!$B30))))</f>
        <v>10</v>
      </c>
      <c r="E30" s="32"/>
      <c r="F30" s="3" t="s">
        <v>166</v>
      </c>
      <c r="G30" s="32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</row>
    <row r="31" ht="19.5" customHeight="1">
      <c r="A31" s="3">
        <f>IFERROR(CLEAN(TRIM('Users (New)'!$I31))+0,"")</f>
        <v>0</v>
      </c>
      <c r="B31" s="3">
        <f t="array" ref="B31">IFERROR(VALUE(TEXTJOIN("",TRUE,IFERROR(MID('Users (New)'!$AA31,ROW(INDIRECT("1:20")),1)+0,""))),"")</f>
        <v>0</v>
      </c>
      <c r="C31" s="3">
        <f t="array" ref="C31">IFERROR(INDEX('Country Codes'!$D:$D,MATCH('Users (New)'!$F31,'Country Codes'!$A:$A,0)),"")</f>
        <v>1</v>
      </c>
      <c r="D31" s="3">
        <f>IF('Users (New)'!$B31="","",
IF(VALUE(LEFT('Users (New)'!$B31,LEN('Users (New)'!$C31)))='Users (New)'!$C31,
     VALUE('Users (New)'!$B31),
     VALUE(CONCAT('Users (New)'!$C31,'Users (New)'!$B31))))</f>
        <v>10</v>
      </c>
      <c r="E31" s="32"/>
      <c r="F31" s="3" t="s">
        <v>166</v>
      </c>
      <c r="G31" s="32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</row>
    <row r="32" ht="19.5" customHeight="1">
      <c r="A32" s="3">
        <f>IFERROR(CLEAN(TRIM('Users (New)'!$I32))+0,"")</f>
        <v>0</v>
      </c>
      <c r="B32" s="3">
        <f t="array" ref="B32">IFERROR(VALUE(TEXTJOIN("",TRUE,IFERROR(MID('Users (New)'!$AA32,ROW(INDIRECT("1:20")),1)+0,""))),"")</f>
        <v>0</v>
      </c>
      <c r="C32" s="3">
        <f t="array" ref="C32">IFERROR(INDEX('Country Codes'!$D:$D,MATCH('Users (New)'!$F32,'Country Codes'!$A:$A,0)),"")</f>
        <v>1</v>
      </c>
      <c r="D32" s="3">
        <f>IF('Users (New)'!$B32="","",
IF(VALUE(LEFT('Users (New)'!$B32,LEN('Users (New)'!$C32)))='Users (New)'!$C32,
     VALUE('Users (New)'!$B32),
     VALUE(CONCAT('Users (New)'!$C32,'Users (New)'!$B32))))</f>
        <v>10</v>
      </c>
      <c r="E32" s="32"/>
      <c r="F32" s="3" t="s">
        <v>166</v>
      </c>
      <c r="G32" s="32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</row>
    <row r="33" ht="19.5" customHeight="1">
      <c r="A33" s="3">
        <f>IFERROR(CLEAN(TRIM('Users (New)'!$I33))+0,"")</f>
        <v>0</v>
      </c>
      <c r="B33" s="3">
        <f t="array" ref="B33">IFERROR(VALUE(TEXTJOIN("",TRUE,IFERROR(MID('Users (New)'!$AA33,ROW(INDIRECT("1:20")),1)+0,""))),"")</f>
        <v>0</v>
      </c>
      <c r="C33" s="3">
        <f t="array" ref="C33">IFERROR(INDEX('Country Codes'!$D:$D,MATCH('Users (New)'!$F33,'Country Codes'!$A:$A,0)),"")</f>
        <v>1</v>
      </c>
      <c r="D33" s="3">
        <f>IF('Users (New)'!$B33="","",
IF(VALUE(LEFT('Users (New)'!$B33,LEN('Users (New)'!$C33)))='Users (New)'!$C33,
     VALUE('Users (New)'!$B33),
     VALUE(CONCAT('Users (New)'!$C33,'Users (New)'!$B33))))</f>
        <v>10</v>
      </c>
      <c r="E33" s="32"/>
      <c r="F33" s="3" t="s">
        <v>166</v>
      </c>
      <c r="G33" s="32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</row>
    <row r="34" ht="19.5" customHeight="1">
      <c r="A34" s="3">
        <f>IFERROR(CLEAN(TRIM('Users (New)'!$I34))+0,"")</f>
        <v>0</v>
      </c>
      <c r="B34" s="3">
        <f t="array" ref="B34">IFERROR(VALUE(TEXTJOIN("",TRUE,IFERROR(MID('Users (New)'!$AA34,ROW(INDIRECT("1:20")),1)+0,""))),"")</f>
        <v>0</v>
      </c>
      <c r="C34" s="3">
        <f t="array" ref="C34">IFERROR(INDEX('Country Codes'!$D:$D,MATCH('Users (New)'!$F34,'Country Codes'!$A:$A,0)),"")</f>
        <v>1</v>
      </c>
      <c r="D34" s="3">
        <f>IF('Users (New)'!$B34="","",
IF(VALUE(LEFT('Users (New)'!$B34,LEN('Users (New)'!$C34)))='Users (New)'!$C34,
     VALUE('Users (New)'!$B34),
     VALUE(CONCAT('Users (New)'!$C34,'Users (New)'!$B34))))</f>
        <v>10</v>
      </c>
      <c r="E34" s="32"/>
      <c r="F34" s="3" t="s">
        <v>166</v>
      </c>
      <c r="G34" s="32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</row>
    <row r="35" ht="19.5" customHeight="1">
      <c r="A35" s="3">
        <f>IFERROR(CLEAN(TRIM('Users (New)'!$I35))+0,"")</f>
        <v>0</v>
      </c>
      <c r="B35" s="3">
        <f t="array" ref="B35">IFERROR(VALUE(TEXTJOIN("",TRUE,IFERROR(MID('Users (New)'!$AA35,ROW(INDIRECT("1:20")),1)+0,""))),"")</f>
        <v>0</v>
      </c>
      <c r="C35" s="3">
        <f t="array" ref="C35">IFERROR(INDEX('Country Codes'!$D:$D,MATCH('Users (New)'!$F35,'Country Codes'!$A:$A,0)),"")</f>
        <v>1</v>
      </c>
      <c r="D35" s="3">
        <f>IF('Users (New)'!$B35="","",
IF(VALUE(LEFT('Users (New)'!$B35,LEN('Users (New)'!$C35)))='Users (New)'!$C35,
     VALUE('Users (New)'!$B35),
     VALUE(CONCAT('Users (New)'!$C35,'Users (New)'!$B35))))</f>
        <v>10</v>
      </c>
      <c r="E35" s="32"/>
      <c r="F35" s="3" t="s">
        <v>166</v>
      </c>
      <c r="G35" s="32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</row>
    <row r="36" ht="19.5" customHeight="1">
      <c r="A36" s="3">
        <f>IFERROR(CLEAN(TRIM('Users (New)'!$I36))+0,"")</f>
        <v>0</v>
      </c>
      <c r="B36" s="3">
        <f t="array" ref="B36">IFERROR(VALUE(TEXTJOIN("",TRUE,IFERROR(MID('Users (New)'!$AA36,ROW(INDIRECT("1:20")),1)+0,""))),"")</f>
        <v>0</v>
      </c>
      <c r="C36" s="3">
        <f t="array" ref="C36">IFERROR(INDEX('Country Codes'!$D:$D,MATCH('Users (New)'!$F36,'Country Codes'!$A:$A,0)),"")</f>
        <v>1</v>
      </c>
      <c r="D36" s="3">
        <f>IF('Users (New)'!$B36="","",
IF(VALUE(LEFT('Users (New)'!$B36,LEN('Users (New)'!$C36)))='Users (New)'!$C36,
     VALUE('Users (New)'!$B36),
     VALUE(CONCAT('Users (New)'!$C36,'Users (New)'!$B36))))</f>
        <v>10</v>
      </c>
      <c r="E36" s="32"/>
      <c r="F36" s="3" t="s">
        <v>166</v>
      </c>
      <c r="G36" s="32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</row>
    <row r="37" ht="19.5" customHeight="1">
      <c r="A37" s="3">
        <f>IFERROR(CLEAN(TRIM('Users (New)'!$I37))+0,"")</f>
        <v>0</v>
      </c>
      <c r="B37" s="3">
        <f t="array" ref="B37">IFERROR(VALUE(TEXTJOIN("",TRUE,IFERROR(MID('Users (New)'!$AA37,ROW(INDIRECT("1:20")),1)+0,""))),"")</f>
        <v>0</v>
      </c>
      <c r="C37" s="3">
        <f t="array" ref="C37">IFERROR(INDEX('Country Codes'!$D:$D,MATCH('Users (New)'!$F37,'Country Codes'!$A:$A,0)),"")</f>
        <v>1</v>
      </c>
      <c r="D37" s="3">
        <f>IF('Users (New)'!$B37="","",
IF(VALUE(LEFT('Users (New)'!$B37,LEN('Users (New)'!$C37)))='Users (New)'!$C37,
     VALUE('Users (New)'!$B37),
     VALUE(CONCAT('Users (New)'!$C37,'Users (New)'!$B37))))</f>
        <v>10</v>
      </c>
      <c r="E37" s="32"/>
      <c r="F37" s="3" t="s">
        <v>166</v>
      </c>
      <c r="G37" s="32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</row>
    <row r="38" ht="19.5" customHeight="1">
      <c r="A38" s="3">
        <f>IFERROR(CLEAN(TRIM('Users (New)'!$I38))+0,"")</f>
        <v>0</v>
      </c>
      <c r="B38" s="3">
        <f t="array" ref="B38">IFERROR(VALUE(TEXTJOIN("",TRUE,IFERROR(MID('Users (New)'!$AA38,ROW(INDIRECT("1:20")),1)+0,""))),"")</f>
        <v>0</v>
      </c>
      <c r="C38" s="3">
        <f t="array" ref="C38">IFERROR(INDEX('Country Codes'!$D:$D,MATCH('Users (New)'!$F38,'Country Codes'!$A:$A,0)),"")</f>
        <v>1</v>
      </c>
      <c r="D38" s="3">
        <f>IF('Users (New)'!$B38="","",
IF(VALUE(LEFT('Users (New)'!$B38,LEN('Users (New)'!$C38)))='Users (New)'!$C38,
     VALUE('Users (New)'!$B38),
     VALUE(CONCAT('Users (New)'!$C38,'Users (New)'!$B38))))</f>
        <v>10</v>
      </c>
      <c r="E38" s="32"/>
      <c r="F38" s="3" t="s">
        <v>166</v>
      </c>
      <c r="G38" s="32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</row>
    <row r="39" ht="19.5" customHeight="1">
      <c r="A39" s="3">
        <f>IFERROR(CLEAN(TRIM('Users (New)'!$I39))+0,"")</f>
        <v>0</v>
      </c>
      <c r="B39" s="3">
        <f t="array" ref="B39">IFERROR(VALUE(TEXTJOIN("",TRUE,IFERROR(MID('Users (New)'!$AA39,ROW(INDIRECT("1:20")),1)+0,""))),"")</f>
        <v>0</v>
      </c>
      <c r="C39" s="3">
        <f t="array" ref="C39">IFERROR(INDEX('Country Codes'!$D:$D,MATCH('Users (New)'!$F39,'Country Codes'!$A:$A,0)),"")</f>
        <v>1</v>
      </c>
      <c r="D39" s="3">
        <f>IF('Users (New)'!$B39="","",
IF(VALUE(LEFT('Users (New)'!$B39,LEN('Users (New)'!$C39)))='Users (New)'!$C39,
     VALUE('Users (New)'!$B39),
     VALUE(CONCAT('Users (New)'!$C39,'Users (New)'!$B39))))</f>
        <v>10</v>
      </c>
      <c r="E39" s="32"/>
      <c r="F39" s="3" t="s">
        <v>166</v>
      </c>
      <c r="G39" s="32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</row>
    <row r="40" ht="19.5" customHeight="1">
      <c r="A40" s="3">
        <f>IFERROR(CLEAN(TRIM('Users (New)'!$I40))+0,"")</f>
        <v>0</v>
      </c>
      <c r="B40" s="3">
        <f t="array" ref="B40">IFERROR(VALUE(TEXTJOIN("",TRUE,IFERROR(MID('Users (New)'!$AA40,ROW(INDIRECT("1:20")),1)+0,""))),"")</f>
        <v>0</v>
      </c>
      <c r="C40" s="3">
        <f t="array" ref="C40">IFERROR(INDEX('Country Codes'!$D:$D,MATCH('Users (New)'!$F40,'Country Codes'!$A:$A,0)),"")</f>
        <v>1</v>
      </c>
      <c r="D40" s="3">
        <f>IF('Users (New)'!$B40="","",
IF(VALUE(LEFT('Users (New)'!$B40,LEN('Users (New)'!$C40)))='Users (New)'!$C40,
     VALUE('Users (New)'!$B40),
     VALUE(CONCAT('Users (New)'!$C40,'Users (New)'!$B40))))</f>
        <v>10</v>
      </c>
      <c r="E40" s="32"/>
      <c r="F40" s="3" t="s">
        <v>166</v>
      </c>
      <c r="G40" s="32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</row>
    <row r="41" ht="19.5" customHeight="1">
      <c r="A41" s="3">
        <f>IFERROR(CLEAN(TRIM('Users (New)'!$I41))+0,"")</f>
        <v>0</v>
      </c>
      <c r="B41" s="3">
        <f t="array" ref="B41">IFERROR(VALUE(TEXTJOIN("",TRUE,IFERROR(MID('Users (New)'!$AA41,ROW(INDIRECT("1:20")),1)+0,""))),"")</f>
        <v>0</v>
      </c>
      <c r="C41" s="3">
        <f t="array" ref="C41">IFERROR(INDEX('Country Codes'!$D:$D,MATCH('Users (New)'!$F41,'Country Codes'!$A:$A,0)),"")</f>
        <v>1</v>
      </c>
      <c r="D41" s="3">
        <f>IF('Users (New)'!$B41="","",
IF(VALUE(LEFT('Users (New)'!$B41,LEN('Users (New)'!$C41)))='Users (New)'!$C41,
     VALUE('Users (New)'!$B41),
     VALUE(CONCAT('Users (New)'!$C41,'Users (New)'!$B41))))</f>
        <v>10</v>
      </c>
      <c r="E41" s="32"/>
      <c r="F41" s="3" t="s">
        <v>166</v>
      </c>
      <c r="G41" s="32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</row>
    <row r="42" ht="19.5" customHeight="1">
      <c r="A42" s="3">
        <f>IFERROR(CLEAN(TRIM('Users (New)'!$I42))+0,"")</f>
        <v>0</v>
      </c>
      <c r="B42" s="3">
        <f t="array" ref="B42">IFERROR(VALUE(TEXTJOIN("",TRUE,IFERROR(MID('Users (New)'!$AA42,ROW(INDIRECT("1:20")),1)+0,""))),"")</f>
        <v>0</v>
      </c>
      <c r="C42" s="3">
        <f t="array" ref="C42">IFERROR(INDEX('Country Codes'!$D:$D,MATCH('Users (New)'!$F42,'Country Codes'!$A:$A,0)),"")</f>
        <v>1</v>
      </c>
      <c r="D42" s="3">
        <f>IF('Users (New)'!$B42="","",
IF(VALUE(LEFT('Users (New)'!$B42,LEN('Users (New)'!$C42)))='Users (New)'!$C42,
     VALUE('Users (New)'!$B42),
     VALUE(CONCAT('Users (New)'!$C42,'Users (New)'!$B42))))</f>
        <v>10</v>
      </c>
      <c r="E42" s="32"/>
      <c r="F42" s="3" t="s">
        <v>166</v>
      </c>
      <c r="G42" s="32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</row>
    <row r="43" ht="19.5" customHeight="1">
      <c r="A43" s="3">
        <f>IFERROR(CLEAN(TRIM('Users (New)'!$I43))+0,"")</f>
        <v>0</v>
      </c>
      <c r="B43" s="3">
        <f t="array" ref="B43">IFERROR(VALUE(TEXTJOIN("",TRUE,IFERROR(MID('Users (New)'!$AA43,ROW(INDIRECT("1:20")),1)+0,""))),"")</f>
        <v>0</v>
      </c>
      <c r="C43" s="3">
        <f t="array" ref="C43">IFERROR(INDEX('Country Codes'!$D:$D,MATCH('Users (New)'!$F43,'Country Codes'!$A:$A,0)),"")</f>
        <v>1</v>
      </c>
      <c r="D43" s="3">
        <f>IF('Users (New)'!$B43="","",
IF(VALUE(LEFT('Users (New)'!$B43,LEN('Users (New)'!$C43)))='Users (New)'!$C43,
     VALUE('Users (New)'!$B43),
     VALUE(CONCAT('Users (New)'!$C43,'Users (New)'!$B43))))</f>
        <v>10</v>
      </c>
      <c r="E43" s="32"/>
      <c r="F43" s="3" t="s">
        <v>166</v>
      </c>
      <c r="G43" s="32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</row>
    <row r="44" ht="19.5" customHeight="1">
      <c r="A44" s="3">
        <f>IFERROR(CLEAN(TRIM('Users (New)'!$I44))+0,"")</f>
        <v>0</v>
      </c>
      <c r="B44" s="3">
        <f t="array" ref="B44">IFERROR(VALUE(TEXTJOIN("",TRUE,IFERROR(MID('Users (New)'!$AA44,ROW(INDIRECT("1:20")),1)+0,""))),"")</f>
        <v>0</v>
      </c>
      <c r="C44" s="3">
        <f t="array" ref="C44">IFERROR(INDEX('Country Codes'!$D:$D,MATCH('Users (New)'!$F44,'Country Codes'!$A:$A,0)),"")</f>
        <v>1</v>
      </c>
      <c r="D44" s="3">
        <f>IF('Users (New)'!$B44="","",
IF(VALUE(LEFT('Users (New)'!$B44,LEN('Users (New)'!$C44)))='Users (New)'!$C44,
     VALUE('Users (New)'!$B44),
     VALUE(CONCAT('Users (New)'!$C44,'Users (New)'!$B44))))</f>
        <v>10</v>
      </c>
      <c r="E44" s="32"/>
      <c r="F44" s="3" t="s">
        <v>166</v>
      </c>
      <c r="G44" s="32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</row>
    <row r="45" ht="19.5" customHeight="1">
      <c r="A45" s="3">
        <f>IFERROR(CLEAN(TRIM('Users (New)'!$I45))+0,"")</f>
        <v>0</v>
      </c>
      <c r="B45" s="3">
        <f t="array" ref="B45">IFERROR(VALUE(TEXTJOIN("",TRUE,IFERROR(MID('Users (New)'!$AA45,ROW(INDIRECT("1:20")),1)+0,""))),"")</f>
        <v>0</v>
      </c>
      <c r="C45" s="3">
        <f t="array" ref="C45">IFERROR(INDEX('Country Codes'!$D:$D,MATCH('Users (New)'!$F45,'Country Codes'!$A:$A,0)),"")</f>
        <v>1</v>
      </c>
      <c r="D45" s="3">
        <f>IF('Users (New)'!$B45="","",
IF(VALUE(LEFT('Users (New)'!$B45,LEN('Users (New)'!$C45)))='Users (New)'!$C45,
     VALUE('Users (New)'!$B45),
     VALUE(CONCAT('Users (New)'!$C45,'Users (New)'!$B45))))</f>
        <v>10</v>
      </c>
      <c r="E45" s="32"/>
      <c r="F45" s="3" t="s">
        <v>166</v>
      </c>
      <c r="G45" s="32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</row>
    <row r="46" ht="19.5" customHeight="1">
      <c r="A46" s="3">
        <f>IFERROR(CLEAN(TRIM('Users (New)'!$I46))+0,"")</f>
        <v>0</v>
      </c>
      <c r="B46" s="3">
        <f t="array" ref="B46">IFERROR(VALUE(TEXTJOIN("",TRUE,IFERROR(MID('Users (New)'!$AA46,ROW(INDIRECT("1:20")),1)+0,""))),"")</f>
        <v>0</v>
      </c>
      <c r="C46" s="3">
        <f t="array" ref="C46">IFERROR(INDEX('Country Codes'!$D:$D,MATCH('Users (New)'!$F46,'Country Codes'!$A:$A,0)),"")</f>
        <v>1</v>
      </c>
      <c r="D46" s="3">
        <f>IF('Users (New)'!$B46="","",
IF(VALUE(LEFT('Users (New)'!$B46,LEN('Users (New)'!$C46)))='Users (New)'!$C46,
     VALUE('Users (New)'!$B46),
     VALUE(CONCAT('Users (New)'!$C46,'Users (New)'!$B46))))</f>
        <v>10</v>
      </c>
      <c r="E46" s="32"/>
      <c r="F46" s="3" t="s">
        <v>166</v>
      </c>
      <c r="G46" s="32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</row>
    <row r="47" ht="19.5" customHeight="1">
      <c r="A47" s="3">
        <f>IFERROR(CLEAN(TRIM('Users (New)'!$I47))+0,"")</f>
        <v>0</v>
      </c>
      <c r="B47" s="3">
        <f t="array" ref="B47">IFERROR(VALUE(TEXTJOIN("",TRUE,IFERROR(MID('Users (New)'!$AA47,ROW(INDIRECT("1:20")),1)+0,""))),"")</f>
        <v>0</v>
      </c>
      <c r="C47" s="3">
        <f t="array" ref="C47">IFERROR(INDEX('Country Codes'!$D:$D,MATCH('Users (New)'!$F47,'Country Codes'!$A:$A,0)),"")</f>
        <v>1</v>
      </c>
      <c r="D47" s="3">
        <f>IF('Users (New)'!$B47="","",
IF(VALUE(LEFT('Users (New)'!$B47,LEN('Users (New)'!$C47)))='Users (New)'!$C47,
     VALUE('Users (New)'!$B47),
     VALUE(CONCAT('Users (New)'!$C47,'Users (New)'!$B47))))</f>
        <v>10</v>
      </c>
      <c r="E47" s="32"/>
      <c r="F47" s="3" t="s">
        <v>166</v>
      </c>
      <c r="G47" s="32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</row>
    <row r="48" ht="19.5" customHeight="1">
      <c r="A48" s="3">
        <f>IFERROR(CLEAN(TRIM('Users (New)'!$I48))+0,"")</f>
        <v>0</v>
      </c>
      <c r="B48" s="3">
        <f t="array" ref="B48">IFERROR(VALUE(TEXTJOIN("",TRUE,IFERROR(MID('Users (New)'!$AA48,ROW(INDIRECT("1:20")),1)+0,""))),"")</f>
        <v>0</v>
      </c>
      <c r="C48" s="3">
        <f t="array" ref="C48">IFERROR(INDEX('Country Codes'!$D:$D,MATCH('Users (New)'!$F48,'Country Codes'!$A:$A,0)),"")</f>
        <v>1</v>
      </c>
      <c r="D48" s="3">
        <f>IF('Users (New)'!$B48="","",
IF(VALUE(LEFT('Users (New)'!$B48,LEN('Users (New)'!$C48)))='Users (New)'!$C48,
     VALUE('Users (New)'!$B48),
     VALUE(CONCAT('Users (New)'!$C48,'Users (New)'!$B48))))</f>
        <v>10</v>
      </c>
      <c r="E48" s="32"/>
      <c r="F48" s="3" t="s">
        <v>166</v>
      </c>
      <c r="G48" s="32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</row>
    <row r="49" ht="19.5" customHeight="1">
      <c r="A49" s="3">
        <f>IFERROR(CLEAN(TRIM('Users (New)'!$I49))+0,"")</f>
        <v>0</v>
      </c>
      <c r="B49" s="3">
        <f t="array" ref="B49">IFERROR(VALUE(TEXTJOIN("",TRUE,IFERROR(MID('Users (New)'!$AA49,ROW(INDIRECT("1:20")),1)+0,""))),"")</f>
        <v>0</v>
      </c>
      <c r="C49" s="3">
        <f t="array" ref="C49">IFERROR(INDEX('Country Codes'!$D:$D,MATCH('Users (New)'!$F49,'Country Codes'!$A:$A,0)),"")</f>
        <v>1</v>
      </c>
      <c r="D49" s="3">
        <f>IF('Users (New)'!$B49="","",
IF(VALUE(LEFT('Users (New)'!$B49,LEN('Users (New)'!$C49)))='Users (New)'!$C49,
     VALUE('Users (New)'!$B49),
     VALUE(CONCAT('Users (New)'!$C49,'Users (New)'!$B49))))</f>
        <v>10</v>
      </c>
      <c r="E49" s="32"/>
      <c r="F49" s="3" t="s">
        <v>166</v>
      </c>
      <c r="G49" s="32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</row>
    <row r="50" ht="19.5" customHeight="1">
      <c r="A50" s="3">
        <f>IFERROR(CLEAN(TRIM('Users (New)'!$I50))+0,"")</f>
        <v>0</v>
      </c>
      <c r="B50" s="3">
        <f t="array" ref="B50">IFERROR(VALUE(TEXTJOIN("",TRUE,IFERROR(MID('Users (New)'!$AA50,ROW(INDIRECT("1:20")),1)+0,""))),"")</f>
        <v>0</v>
      </c>
      <c r="C50" s="3">
        <f t="array" ref="C50">IFERROR(INDEX('Country Codes'!$D:$D,MATCH('Users (New)'!$F50,'Country Codes'!$A:$A,0)),"")</f>
        <v>1</v>
      </c>
      <c r="D50" s="3">
        <f>IF('Users (New)'!$B50="","",
IF(VALUE(LEFT('Users (New)'!$B50,LEN('Users (New)'!$C50)))='Users (New)'!$C50,
     VALUE('Users (New)'!$B50),
     VALUE(CONCAT('Users (New)'!$C50,'Users (New)'!$B50))))</f>
        <v>10</v>
      </c>
      <c r="E50" s="32"/>
      <c r="F50" s="3" t="s">
        <v>166</v>
      </c>
      <c r="G50" s="32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</row>
    <row r="51" ht="19.5" customHeight="1">
      <c r="A51" s="3">
        <f>IFERROR(CLEAN(TRIM('Users (New)'!$I51))+0,"")</f>
        <v>0</v>
      </c>
      <c r="B51" s="3">
        <f t="array" ref="B51">IFERROR(VALUE(TEXTJOIN("",TRUE,IFERROR(MID('Users (New)'!$AA51,ROW(INDIRECT("1:20")),1)+0,""))),"")</f>
        <v>0</v>
      </c>
      <c r="C51" s="3">
        <f t="array" ref="C51">IFERROR(INDEX('Country Codes'!$D:$D,MATCH('Users (New)'!$F51,'Country Codes'!$A:$A,0)),"")</f>
        <v>1</v>
      </c>
      <c r="D51" s="3">
        <f>IF('Users (New)'!$B51="","",
IF(VALUE(LEFT('Users (New)'!$B51,LEN('Users (New)'!$C51)))='Users (New)'!$C51,
     VALUE('Users (New)'!$B51),
     VALUE(CONCAT('Users (New)'!$C51,'Users (New)'!$B51))))</f>
        <v>10</v>
      </c>
      <c r="E51" s="32"/>
      <c r="F51" s="3" t="s">
        <v>166</v>
      </c>
      <c r="G51" s="32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</row>
    <row r="52" ht="19.5" customHeight="1">
      <c r="A52" s="3">
        <f>IFERROR(CLEAN(TRIM('Users (New)'!$I52))+0,"")</f>
        <v>0</v>
      </c>
      <c r="B52" s="3">
        <f t="array" ref="B52">IFERROR(VALUE(TEXTJOIN("",TRUE,IFERROR(MID('Users (New)'!$AA52,ROW(INDIRECT("1:20")),1)+0,""))),"")</f>
        <v>0</v>
      </c>
      <c r="C52" s="3">
        <f t="array" ref="C52">IFERROR(INDEX('Country Codes'!$D:$D,MATCH('Users (New)'!$F52,'Country Codes'!$A:$A,0)),"")</f>
        <v>1</v>
      </c>
      <c r="D52" s="3">
        <f>IF('Users (New)'!$B52="","",
IF(VALUE(LEFT('Users (New)'!$B52,LEN('Users (New)'!$C52)))='Users (New)'!$C52,
     VALUE('Users (New)'!$B52),
     VALUE(CONCAT('Users (New)'!$C52,'Users (New)'!$B52))))</f>
        <v>10</v>
      </c>
      <c r="E52" s="32"/>
      <c r="F52" s="3" t="s">
        <v>166</v>
      </c>
      <c r="G52" s="32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</row>
    <row r="53" ht="19.5" customHeight="1">
      <c r="A53" s="3">
        <f>IFERROR(CLEAN(TRIM('Users (New)'!$I53))+0,"")</f>
        <v>0</v>
      </c>
      <c r="B53" s="3">
        <f t="array" ref="B53">IFERROR(VALUE(TEXTJOIN("",TRUE,IFERROR(MID('Users (New)'!$AA53,ROW(INDIRECT("1:20")),1)+0,""))),"")</f>
        <v>0</v>
      </c>
      <c r="C53" s="3">
        <f t="array" ref="C53">IFERROR(INDEX('Country Codes'!$D:$D,MATCH('Users (New)'!$F53,'Country Codes'!$A:$A,0)),"")</f>
        <v>1</v>
      </c>
      <c r="D53" s="3">
        <f>IF('Users (New)'!$B53="","",
IF(VALUE(LEFT('Users (New)'!$B53,LEN('Users (New)'!$C53)))='Users (New)'!$C53,
     VALUE('Users (New)'!$B53),
     VALUE(CONCAT('Users (New)'!$C53,'Users (New)'!$B53))))</f>
        <v>10</v>
      </c>
      <c r="E53" s="32"/>
      <c r="F53" s="3" t="s">
        <v>166</v>
      </c>
      <c r="G53" s="32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</row>
    <row r="54" ht="19.5" customHeight="1">
      <c r="A54" s="3">
        <f>IFERROR(CLEAN(TRIM('Users (New)'!$I54))+0,"")</f>
        <v>0</v>
      </c>
      <c r="B54" s="3">
        <f t="array" ref="B54">IFERROR(VALUE(TEXTJOIN("",TRUE,IFERROR(MID('Users (New)'!$AA54,ROW(INDIRECT("1:20")),1)+0,""))),"")</f>
        <v>0</v>
      </c>
      <c r="C54" s="3">
        <f t="array" ref="C54">IFERROR(INDEX('Country Codes'!$D:$D,MATCH('Users (New)'!$F54,'Country Codes'!$A:$A,0)),"")</f>
        <v>1</v>
      </c>
      <c r="D54" s="3">
        <f>IF('Users (New)'!$B54="","",
IF(VALUE(LEFT('Users (New)'!$B54,LEN('Users (New)'!$C54)))='Users (New)'!$C54,
     VALUE('Users (New)'!$B54),
     VALUE(CONCAT('Users (New)'!$C54,'Users (New)'!$B54))))</f>
        <v>10</v>
      </c>
      <c r="E54" s="32"/>
      <c r="F54" s="3" t="s">
        <v>166</v>
      </c>
      <c r="G54" s="32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</row>
    <row r="55" ht="19.5" customHeight="1">
      <c r="A55" s="3">
        <f>IFERROR(CLEAN(TRIM('Users (New)'!$I55))+0,"")</f>
        <v>0</v>
      </c>
      <c r="B55" s="3">
        <f t="array" ref="B55">IFERROR(VALUE(TEXTJOIN("",TRUE,IFERROR(MID('Users (New)'!$AA55,ROW(INDIRECT("1:20")),1)+0,""))),"")</f>
        <v>0</v>
      </c>
      <c r="C55" s="3">
        <f t="array" ref="C55">IFERROR(INDEX('Country Codes'!$D:$D,MATCH('Users (New)'!$F55,'Country Codes'!$A:$A,0)),"")</f>
        <v>1</v>
      </c>
      <c r="D55" s="3">
        <f>IF('Users (New)'!$B55="","",
IF(VALUE(LEFT('Users (New)'!$B55,LEN('Users (New)'!$C55)))='Users (New)'!$C55,
     VALUE('Users (New)'!$B55),
     VALUE(CONCAT('Users (New)'!$C55,'Users (New)'!$B55))))</f>
        <v>10</v>
      </c>
      <c r="E55" s="32"/>
      <c r="F55" s="3" t="s">
        <v>166</v>
      </c>
      <c r="G55" s="32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</row>
    <row r="56" ht="19.5" customHeight="1">
      <c r="A56" s="3">
        <f>IFERROR(CLEAN(TRIM('Users (New)'!$I56))+0,"")</f>
        <v>0</v>
      </c>
      <c r="B56" s="3">
        <f t="array" ref="B56">IFERROR(VALUE(TEXTJOIN("",TRUE,IFERROR(MID('Users (New)'!$AA56,ROW(INDIRECT("1:20")),1)+0,""))),"")</f>
        <v>0</v>
      </c>
      <c r="C56" s="3">
        <f t="array" ref="C56">IFERROR(INDEX('Country Codes'!$D:$D,MATCH('Users (New)'!$F56,'Country Codes'!$A:$A,0)),"")</f>
        <v>1</v>
      </c>
      <c r="D56" s="3">
        <f>IF('Users (New)'!$B56="","",
IF(VALUE(LEFT('Users (New)'!$B56,LEN('Users (New)'!$C56)))='Users (New)'!$C56,
     VALUE('Users (New)'!$B56),
     VALUE(CONCAT('Users (New)'!$C56,'Users (New)'!$B56))))</f>
        <v>10</v>
      </c>
      <c r="E56" s="32"/>
      <c r="F56" s="3" t="s">
        <v>166</v>
      </c>
      <c r="G56" s="32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</row>
    <row r="57" ht="19.5" customHeight="1">
      <c r="A57" s="3">
        <f>IFERROR(CLEAN(TRIM('Users (New)'!$I57))+0,"")</f>
        <v>0</v>
      </c>
      <c r="B57" s="3">
        <f t="array" ref="B57">IFERROR(VALUE(TEXTJOIN("",TRUE,IFERROR(MID('Users (New)'!$AA57,ROW(INDIRECT("1:20")),1)+0,""))),"")</f>
        <v>0</v>
      </c>
      <c r="C57" s="3">
        <f t="array" ref="C57">IFERROR(INDEX('Country Codes'!$D:$D,MATCH('Users (New)'!$F57,'Country Codes'!$A:$A,0)),"")</f>
        <v>1</v>
      </c>
      <c r="D57" s="3">
        <f>IF('Users (New)'!$B57="","",
IF(VALUE(LEFT('Users (New)'!$B57,LEN('Users (New)'!$C57)))='Users (New)'!$C57,
     VALUE('Users (New)'!$B57),
     VALUE(CONCAT('Users (New)'!$C57,'Users (New)'!$B57))))</f>
        <v>10</v>
      </c>
      <c r="E57" s="32"/>
      <c r="F57" s="3" t="s">
        <v>166</v>
      </c>
      <c r="G57" s="32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</row>
    <row r="58" ht="19.5" customHeight="1">
      <c r="A58" s="3">
        <f>IFERROR(CLEAN(TRIM('Users (New)'!$I58))+0,"")</f>
        <v>0</v>
      </c>
      <c r="B58" s="3">
        <f t="array" ref="B58">IFERROR(VALUE(TEXTJOIN("",TRUE,IFERROR(MID('Users (New)'!$AA58,ROW(INDIRECT("1:20")),1)+0,""))),"")</f>
        <v>0</v>
      </c>
      <c r="C58" s="3">
        <f t="array" ref="C58">IFERROR(INDEX('Country Codes'!$D:$D,MATCH('Users (New)'!$F58,'Country Codes'!$A:$A,0)),"")</f>
        <v>1</v>
      </c>
      <c r="D58" s="3">
        <f>IF('Users (New)'!$B58="","",
IF(VALUE(LEFT('Users (New)'!$B58,LEN('Users (New)'!$C58)))='Users (New)'!$C58,
     VALUE('Users (New)'!$B58),
     VALUE(CONCAT('Users (New)'!$C58,'Users (New)'!$B58))))</f>
        <v>10</v>
      </c>
      <c r="E58" s="32"/>
      <c r="F58" s="3" t="s">
        <v>166</v>
      </c>
      <c r="G58" s="32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</row>
    <row r="59" ht="19.5" customHeight="1">
      <c r="A59" s="3">
        <f>IFERROR(CLEAN(TRIM('Users (New)'!$I59))+0,"")</f>
        <v>0</v>
      </c>
      <c r="B59" s="3">
        <f t="array" ref="B59">IFERROR(VALUE(TEXTJOIN("",TRUE,IFERROR(MID('Users (New)'!$AA59,ROW(INDIRECT("1:20")),1)+0,""))),"")</f>
        <v>0</v>
      </c>
      <c r="C59" s="3">
        <f t="array" ref="C59">IFERROR(INDEX('Country Codes'!$D:$D,MATCH('Users (New)'!$F59,'Country Codes'!$A:$A,0)),"")</f>
        <v>1</v>
      </c>
      <c r="D59" s="3">
        <f>IF('Users (New)'!$B59="","",
IF(VALUE(LEFT('Users (New)'!$B59,LEN('Users (New)'!$C59)))='Users (New)'!$C59,
     VALUE('Users (New)'!$B59),
     VALUE(CONCAT('Users (New)'!$C59,'Users (New)'!$B59))))</f>
        <v>10</v>
      </c>
      <c r="E59" s="32"/>
      <c r="F59" s="3" t="s">
        <v>166</v>
      </c>
      <c r="G59" s="32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</row>
    <row r="60" ht="19.5" customHeight="1">
      <c r="A60" s="3">
        <f>IFERROR(CLEAN(TRIM('Users (New)'!$I60))+0,"")</f>
        <v>0</v>
      </c>
      <c r="B60" s="3">
        <f t="array" ref="B60">IFERROR(VALUE(TEXTJOIN("",TRUE,IFERROR(MID('Users (New)'!$AA60,ROW(INDIRECT("1:20")),1)+0,""))),"")</f>
        <v>0</v>
      </c>
      <c r="C60" s="3">
        <f t="array" ref="C60">IFERROR(INDEX('Country Codes'!$D:$D,MATCH('Users (New)'!$F60,'Country Codes'!$A:$A,0)),"")</f>
        <v>1</v>
      </c>
      <c r="D60" s="3">
        <f>IF('Users (New)'!$B60="","",
IF(VALUE(LEFT('Users (New)'!$B60,LEN('Users (New)'!$C60)))='Users (New)'!$C60,
     VALUE('Users (New)'!$B60),
     VALUE(CONCAT('Users (New)'!$C60,'Users (New)'!$B60))))</f>
        <v>10</v>
      </c>
      <c r="E60" s="32"/>
      <c r="F60" s="3" t="s">
        <v>166</v>
      </c>
      <c r="G60" s="32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</row>
    <row r="61" ht="19.5" customHeight="1">
      <c r="A61" s="3">
        <f>IFERROR(CLEAN(TRIM('Users (New)'!$I61))+0,"")</f>
        <v>0</v>
      </c>
      <c r="B61" s="3">
        <f t="array" ref="B61">IFERROR(VALUE(TEXTJOIN("",TRUE,IFERROR(MID('Users (New)'!$AA61,ROW(INDIRECT("1:20")),1)+0,""))),"")</f>
        <v>0</v>
      </c>
      <c r="C61" s="3">
        <f t="array" ref="C61">IFERROR(INDEX('Country Codes'!$D:$D,MATCH('Users (New)'!$F61,'Country Codes'!$A:$A,0)),"")</f>
        <v>1</v>
      </c>
      <c r="D61" s="3">
        <f>IF('Users (New)'!$B61="","",
IF(VALUE(LEFT('Users (New)'!$B61,LEN('Users (New)'!$C61)))='Users (New)'!$C61,
     VALUE('Users (New)'!$B61),
     VALUE(CONCAT('Users (New)'!$C61,'Users (New)'!$B61))))</f>
        <v>10</v>
      </c>
      <c r="E61" s="32"/>
      <c r="F61" s="3" t="s">
        <v>166</v>
      </c>
      <c r="G61" s="32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</row>
    <row r="62" ht="19.5" customHeight="1">
      <c r="A62" s="3">
        <f>IFERROR(CLEAN(TRIM('Users (New)'!$I62))+0,"")</f>
        <v>0</v>
      </c>
      <c r="B62" s="3">
        <f t="array" ref="B62">IFERROR(VALUE(TEXTJOIN("",TRUE,IFERROR(MID('Users (New)'!$AA62,ROW(INDIRECT("1:20")),1)+0,""))),"")</f>
        <v>0</v>
      </c>
      <c r="C62" s="3">
        <f t="array" ref="C62">IFERROR(INDEX('Country Codes'!$D:$D,MATCH('Users (New)'!$F62,'Country Codes'!$A:$A,0)),"")</f>
        <v>1</v>
      </c>
      <c r="D62" s="3">
        <f>IF('Users (New)'!$B62="","",
IF(VALUE(LEFT('Users (New)'!$B62,LEN('Users (New)'!$C62)))='Users (New)'!$C62,
     VALUE('Users (New)'!$B62),
     VALUE(CONCAT('Users (New)'!$C62,'Users (New)'!$B62))))</f>
        <v>10</v>
      </c>
      <c r="E62" s="32"/>
      <c r="F62" s="3" t="s">
        <v>166</v>
      </c>
      <c r="G62" s="32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</row>
    <row r="63" ht="19.5" customHeight="1">
      <c r="A63" s="3">
        <f>IFERROR(CLEAN(TRIM('Users (New)'!$I63))+0,"")</f>
        <v>0</v>
      </c>
      <c r="B63" s="3">
        <f t="array" ref="B63">IFERROR(VALUE(TEXTJOIN("",TRUE,IFERROR(MID('Users (New)'!$AA63,ROW(INDIRECT("1:20")),1)+0,""))),"")</f>
        <v>0</v>
      </c>
      <c r="C63" s="3">
        <f t="array" ref="C63">IFERROR(INDEX('Country Codes'!$D:$D,MATCH('Users (New)'!$F63,'Country Codes'!$A:$A,0)),"")</f>
        <v>1</v>
      </c>
      <c r="D63" s="3">
        <f>IF('Users (New)'!$B63="","",
IF(VALUE(LEFT('Users (New)'!$B63,LEN('Users (New)'!$C63)))='Users (New)'!$C63,
     VALUE('Users (New)'!$B63),
     VALUE(CONCAT('Users (New)'!$C63,'Users (New)'!$B63))))</f>
        <v>10</v>
      </c>
      <c r="E63" s="32"/>
      <c r="F63" s="3" t="s">
        <v>166</v>
      </c>
      <c r="G63" s="32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</row>
    <row r="64" ht="19.5" customHeight="1">
      <c r="A64" s="3">
        <f>IFERROR(CLEAN(TRIM('Users (New)'!$I64))+0,"")</f>
        <v>0</v>
      </c>
      <c r="B64" s="3">
        <f t="array" ref="B64">IFERROR(VALUE(TEXTJOIN("",TRUE,IFERROR(MID('Users (New)'!$AA64,ROW(INDIRECT("1:20")),1)+0,""))),"")</f>
        <v>0</v>
      </c>
      <c r="C64" s="3">
        <f t="array" ref="C64">IFERROR(INDEX('Country Codes'!$D:$D,MATCH('Users (New)'!$F64,'Country Codes'!$A:$A,0)),"")</f>
        <v>1</v>
      </c>
      <c r="D64" s="3">
        <f>IF('Users (New)'!$B64="","",
IF(VALUE(LEFT('Users (New)'!$B64,LEN('Users (New)'!$C64)))='Users (New)'!$C64,
     VALUE('Users (New)'!$B64),
     VALUE(CONCAT('Users (New)'!$C64,'Users (New)'!$B64))))</f>
        <v>10</v>
      </c>
      <c r="E64" s="32"/>
      <c r="F64" s="3" t="s">
        <v>166</v>
      </c>
      <c r="G64" s="32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</row>
    <row r="65" ht="19.5" customHeight="1">
      <c r="A65" s="3">
        <f>IFERROR(CLEAN(TRIM('Users (New)'!$I65))+0,"")</f>
        <v>0</v>
      </c>
      <c r="B65" s="3">
        <f t="array" ref="B65">IFERROR(VALUE(TEXTJOIN("",TRUE,IFERROR(MID('Users (New)'!$AA65,ROW(INDIRECT("1:20")),1)+0,""))),"")</f>
        <v>0</v>
      </c>
      <c r="C65" s="3">
        <f t="array" ref="C65">IFERROR(INDEX('Country Codes'!$D:$D,MATCH('Users (New)'!$F65,'Country Codes'!$A:$A,0)),"")</f>
        <v>1</v>
      </c>
      <c r="D65" s="3">
        <f>IF('Users (New)'!$B65="","",
IF(VALUE(LEFT('Users (New)'!$B65,LEN('Users (New)'!$C65)))='Users (New)'!$C65,
     VALUE('Users (New)'!$B65),
     VALUE(CONCAT('Users (New)'!$C65,'Users (New)'!$B65))))</f>
        <v>10</v>
      </c>
      <c r="E65" s="32"/>
      <c r="F65" s="3" t="s">
        <v>166</v>
      </c>
      <c r="G65" s="32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</row>
    <row r="66" ht="19.5" customHeight="1">
      <c r="A66" s="3">
        <f>IFERROR(CLEAN(TRIM('Users (New)'!$I66))+0,"")</f>
        <v>0</v>
      </c>
      <c r="B66" s="3">
        <f t="array" ref="B66">IFERROR(VALUE(TEXTJOIN("",TRUE,IFERROR(MID('Users (New)'!$AA66,ROW(INDIRECT("1:20")),1)+0,""))),"")</f>
        <v>0</v>
      </c>
      <c r="C66" s="3">
        <f t="array" ref="C66">IFERROR(INDEX('Country Codes'!$D:$D,MATCH('Users (New)'!$F66,'Country Codes'!$A:$A,0)),"")</f>
        <v>1</v>
      </c>
      <c r="D66" s="3">
        <f>IF('Users (New)'!$B66="","",
IF(VALUE(LEFT('Users (New)'!$B66,LEN('Users (New)'!$C66)))='Users (New)'!$C66,
     VALUE('Users (New)'!$B66),
     VALUE(CONCAT('Users (New)'!$C66,'Users (New)'!$B66))))</f>
        <v>10</v>
      </c>
      <c r="E66" s="32"/>
      <c r="F66" s="3" t="s">
        <v>166</v>
      </c>
      <c r="G66" s="32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</row>
    <row r="67" ht="19.5" customHeight="1">
      <c r="A67" s="3">
        <f>IFERROR(CLEAN(TRIM('Users (New)'!$I67))+0,"")</f>
        <v>0</v>
      </c>
      <c r="B67" s="3">
        <f t="array" ref="B67">IFERROR(VALUE(TEXTJOIN("",TRUE,IFERROR(MID('Users (New)'!$AA67,ROW(INDIRECT("1:20")),1)+0,""))),"")</f>
        <v>0</v>
      </c>
      <c r="C67" s="3">
        <f t="array" ref="C67">IFERROR(INDEX('Country Codes'!$D:$D,MATCH('Users (New)'!$F67,'Country Codes'!$A:$A,0)),"")</f>
        <v>1</v>
      </c>
      <c r="D67" s="3">
        <f>IF('Users (New)'!$B67="","",
IF(VALUE(LEFT('Users (New)'!$B67,LEN('Users (New)'!$C67)))='Users (New)'!$C67,
     VALUE('Users (New)'!$B67),
     VALUE(CONCAT('Users (New)'!$C67,'Users (New)'!$B67))))</f>
        <v>10</v>
      </c>
      <c r="E67" s="32"/>
      <c r="F67" s="3" t="s">
        <v>166</v>
      </c>
      <c r="G67" s="32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</row>
    <row r="68" ht="19.5" customHeight="1">
      <c r="A68" s="3">
        <f>IFERROR(CLEAN(TRIM('Users (New)'!$I68))+0,"")</f>
        <v>0</v>
      </c>
      <c r="B68" s="3">
        <f t="array" ref="B68">IFERROR(VALUE(TEXTJOIN("",TRUE,IFERROR(MID('Users (New)'!$AA68,ROW(INDIRECT("1:20")),1)+0,""))),"")</f>
        <v>0</v>
      </c>
      <c r="C68" s="3">
        <f t="array" ref="C68">IFERROR(INDEX('Country Codes'!$D:$D,MATCH('Users (New)'!$F68,'Country Codes'!$A:$A,0)),"")</f>
        <v>1</v>
      </c>
      <c r="D68" s="3">
        <f>IF('Users (New)'!$B68="","",
IF(VALUE(LEFT('Users (New)'!$B68,LEN('Users (New)'!$C68)))='Users (New)'!$C68,
     VALUE('Users (New)'!$B68),
     VALUE(CONCAT('Users (New)'!$C68,'Users (New)'!$B68))))</f>
        <v>10</v>
      </c>
      <c r="E68" s="32"/>
      <c r="F68" s="3" t="s">
        <v>166</v>
      </c>
      <c r="G68" s="32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</row>
    <row r="69" ht="19.5" customHeight="1">
      <c r="A69" s="3">
        <f>IFERROR(CLEAN(TRIM('Users (New)'!$I69))+0,"")</f>
        <v>0</v>
      </c>
      <c r="B69" s="3">
        <f t="array" ref="B69">IFERROR(VALUE(TEXTJOIN("",TRUE,IFERROR(MID('Users (New)'!$AA69,ROW(INDIRECT("1:20")),1)+0,""))),"")</f>
        <v>0</v>
      </c>
      <c r="C69" s="3">
        <f t="array" ref="C69">IFERROR(INDEX('Country Codes'!$D:$D,MATCH('Users (New)'!$F69,'Country Codes'!$A:$A,0)),"")</f>
        <v>1</v>
      </c>
      <c r="D69" s="3">
        <f>IF('Users (New)'!$B69="","",
IF(VALUE(LEFT('Users (New)'!$B69,LEN('Users (New)'!$C69)))='Users (New)'!$C69,
     VALUE('Users (New)'!$B69),
     VALUE(CONCAT('Users (New)'!$C69,'Users (New)'!$B69))))</f>
        <v>10</v>
      </c>
      <c r="E69" s="32"/>
      <c r="F69" s="3" t="s">
        <v>166</v>
      </c>
      <c r="G69" s="32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</row>
    <row r="70" ht="19.5" customHeight="1">
      <c r="A70" s="3">
        <f>IFERROR(CLEAN(TRIM('Users (New)'!$I70))+0,"")</f>
        <v>0</v>
      </c>
      <c r="B70" s="3">
        <f t="array" ref="B70">IFERROR(VALUE(TEXTJOIN("",TRUE,IFERROR(MID('Users (New)'!$AA70,ROW(INDIRECT("1:20")),1)+0,""))),"")</f>
        <v>0</v>
      </c>
      <c r="C70" s="3">
        <f t="array" ref="C70">IFERROR(INDEX('Country Codes'!$D:$D,MATCH('Users (New)'!$F70,'Country Codes'!$A:$A,0)),"")</f>
        <v>1</v>
      </c>
      <c r="D70" s="3">
        <f>IF('Users (New)'!$B70="","",
IF(VALUE(LEFT('Users (New)'!$B70,LEN('Users (New)'!$C70)))='Users (New)'!$C70,
     VALUE('Users (New)'!$B70),
     VALUE(CONCAT('Users (New)'!$C70,'Users (New)'!$B70))))</f>
        <v>10</v>
      </c>
      <c r="E70" s="32"/>
      <c r="F70" s="3" t="s">
        <v>166</v>
      </c>
      <c r="G70" s="32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</row>
    <row r="71" ht="19.5" customHeight="1">
      <c r="A71" s="3">
        <f>IFERROR(CLEAN(TRIM('Users (New)'!$I71))+0,"")</f>
        <v>0</v>
      </c>
      <c r="B71" s="3">
        <f t="array" ref="B71">IFERROR(VALUE(TEXTJOIN("",TRUE,IFERROR(MID('Users (New)'!$AA71,ROW(INDIRECT("1:20")),1)+0,""))),"")</f>
        <v>0</v>
      </c>
      <c r="C71" s="3">
        <f t="array" ref="C71">IFERROR(INDEX('Country Codes'!$D:$D,MATCH('Users (New)'!$F71,'Country Codes'!$A:$A,0)),"")</f>
        <v>1</v>
      </c>
      <c r="D71" s="3">
        <f>IF('Users (New)'!$B71="","",
IF(VALUE(LEFT('Users (New)'!$B71,LEN('Users (New)'!$C71)))='Users (New)'!$C71,
     VALUE('Users (New)'!$B71),
     VALUE(CONCAT('Users (New)'!$C71,'Users (New)'!$B71))))</f>
        <v>10</v>
      </c>
      <c r="E71" s="32"/>
      <c r="F71" s="3" t="s">
        <v>166</v>
      </c>
      <c r="G71" s="32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</row>
    <row r="72" ht="19.5" customHeight="1">
      <c r="A72" s="3">
        <f>IFERROR(CLEAN(TRIM('Users (New)'!$I72))+0,"")</f>
        <v>0</v>
      </c>
      <c r="B72" s="3">
        <f t="array" ref="B72">IFERROR(VALUE(TEXTJOIN("",TRUE,IFERROR(MID('Users (New)'!$AA72,ROW(INDIRECT("1:20")),1)+0,""))),"")</f>
        <v>0</v>
      </c>
      <c r="C72" s="3">
        <f t="array" ref="C72">IFERROR(INDEX('Country Codes'!$D:$D,MATCH('Users (New)'!$F72,'Country Codes'!$A:$A,0)),"")</f>
        <v>1</v>
      </c>
      <c r="D72" s="3">
        <f>IF('Users (New)'!$B72="","",
IF(VALUE(LEFT('Users (New)'!$B72,LEN('Users (New)'!$C72)))='Users (New)'!$C72,
     VALUE('Users (New)'!$B72),
     VALUE(CONCAT('Users (New)'!$C72,'Users (New)'!$B72))))</f>
        <v>10</v>
      </c>
      <c r="E72" s="32"/>
      <c r="F72" s="3" t="s">
        <v>166</v>
      </c>
      <c r="G72" s="32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5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5"/>
      <c r="CB72" s="33"/>
      <c r="CC72" s="33"/>
      <c r="CD72" s="33"/>
      <c r="CE72" s="33"/>
      <c r="CF72" s="33"/>
      <c r="CG72" s="33"/>
      <c r="CH72" s="33"/>
      <c r="CI72" s="33"/>
      <c r="CJ72" s="33"/>
      <c r="CK72" s="33"/>
      <c r="CL72" s="33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</row>
    <row r="73" ht="19.5" customHeight="1">
      <c r="A73" s="3">
        <f>IFERROR(CLEAN(TRIM('Users (New)'!$I73))+0,"")</f>
        <v>0</v>
      </c>
      <c r="B73" s="3">
        <f t="array" ref="B73">IFERROR(VALUE(TEXTJOIN("",TRUE,IFERROR(MID('Users (New)'!$AA73,ROW(INDIRECT("1:20")),1)+0,""))),"")</f>
        <v>0</v>
      </c>
      <c r="C73" s="3">
        <f t="array" ref="C73">IFERROR(INDEX('Country Codes'!$D:$D,MATCH('Users (New)'!$F73,'Country Codes'!$A:$A,0)),"")</f>
        <v>1</v>
      </c>
      <c r="D73" s="3">
        <f>IF('Users (New)'!$B73="","",
IF(VALUE(LEFT('Users (New)'!$B73,LEN('Users (New)'!$C73)))='Users (New)'!$C73,
     VALUE('Users (New)'!$B73),
     VALUE(CONCAT('Users (New)'!$C73,'Users (New)'!$B73))))</f>
        <v>10</v>
      </c>
      <c r="E73" s="32"/>
      <c r="F73" s="3" t="s">
        <v>166</v>
      </c>
      <c r="G73" s="32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</row>
    <row r="74" ht="19.5" customHeight="1">
      <c r="A74" s="3">
        <f>IFERROR(CLEAN(TRIM('Users (New)'!$I74))+0,"")</f>
        <v>0</v>
      </c>
      <c r="B74" s="3">
        <f t="array" ref="B74">IFERROR(VALUE(TEXTJOIN("",TRUE,IFERROR(MID('Users (New)'!$AA74,ROW(INDIRECT("1:20")),1)+0,""))),"")</f>
        <v>0</v>
      </c>
      <c r="C74" s="3">
        <f t="array" ref="C74">IFERROR(INDEX('Country Codes'!$D:$D,MATCH('Users (New)'!$F74,'Country Codes'!$A:$A,0)),"")</f>
        <v>1</v>
      </c>
      <c r="D74" s="3">
        <f>IF('Users (New)'!$B74="","",
IF(VALUE(LEFT('Users (New)'!$B74,LEN('Users (New)'!$C74)))='Users (New)'!$C74,
     VALUE('Users (New)'!$B74),
     VALUE(CONCAT('Users (New)'!$C74,'Users (New)'!$B74))))</f>
        <v>10</v>
      </c>
      <c r="E74" s="32"/>
      <c r="F74" s="3" t="s">
        <v>166</v>
      </c>
      <c r="G74" s="32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</row>
    <row r="75" ht="19.5" customHeight="1">
      <c r="A75" s="3">
        <f>IFERROR(CLEAN(TRIM('Users (New)'!$I75))+0,"")</f>
        <v>0</v>
      </c>
      <c r="B75" s="3">
        <f t="array" ref="B75">IFERROR(VALUE(TEXTJOIN("",TRUE,IFERROR(MID('Users (New)'!$AA75,ROW(INDIRECT("1:20")),1)+0,""))),"")</f>
        <v>0</v>
      </c>
      <c r="C75" s="3">
        <f t="array" ref="C75">IFERROR(INDEX('Country Codes'!$D:$D,MATCH('Users (New)'!$F75,'Country Codes'!$A:$A,0)),"")</f>
        <v>1</v>
      </c>
      <c r="D75" s="3">
        <f>IF('Users (New)'!$B75="","",
IF(VALUE(LEFT('Users (New)'!$B75,LEN('Users (New)'!$C75)))='Users (New)'!$C75,
     VALUE('Users (New)'!$B75),
     VALUE(CONCAT('Users (New)'!$C75,'Users (New)'!$B75))))</f>
        <v>10</v>
      </c>
      <c r="E75" s="32"/>
      <c r="F75" s="3" t="s">
        <v>166</v>
      </c>
      <c r="G75" s="32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</row>
    <row r="76" ht="19.5" customHeight="1">
      <c r="A76" s="3">
        <f>IFERROR(CLEAN(TRIM('Users (New)'!$I76))+0,"")</f>
        <v>0</v>
      </c>
      <c r="B76" s="3">
        <f t="array" ref="B76">IFERROR(VALUE(TEXTJOIN("",TRUE,IFERROR(MID('Users (New)'!$AA76,ROW(INDIRECT("1:20")),1)+0,""))),"")</f>
        <v>0</v>
      </c>
      <c r="C76" s="3">
        <f t="array" ref="C76">IFERROR(INDEX('Country Codes'!$D:$D,MATCH('Users (New)'!$F76,'Country Codes'!$A:$A,0)),"")</f>
        <v>1</v>
      </c>
      <c r="D76" s="3">
        <f>IF('Users (New)'!$B76="","",
IF(VALUE(LEFT('Users (New)'!$B76,LEN('Users (New)'!$C76)))='Users (New)'!$C76,
     VALUE('Users (New)'!$B76),
     VALUE(CONCAT('Users (New)'!$C76,'Users (New)'!$B76))))</f>
        <v>10</v>
      </c>
      <c r="E76" s="32"/>
      <c r="F76" s="3" t="s">
        <v>166</v>
      </c>
      <c r="G76" s="32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</row>
    <row r="77" ht="19.5" customHeight="1">
      <c r="A77" s="3">
        <f>IFERROR(CLEAN(TRIM('Users (New)'!$I77))+0,"")</f>
        <v>0</v>
      </c>
      <c r="B77" s="3">
        <f t="array" ref="B77">IFERROR(VALUE(TEXTJOIN("",TRUE,IFERROR(MID('Users (New)'!$AA77,ROW(INDIRECT("1:20")),1)+0,""))),"")</f>
        <v>0</v>
      </c>
      <c r="C77" s="3">
        <f t="array" ref="C77">IFERROR(INDEX('Country Codes'!$D:$D,MATCH('Users (New)'!$F77,'Country Codes'!$A:$A,0)),"")</f>
        <v>1</v>
      </c>
      <c r="D77" s="3">
        <f>IF('Users (New)'!$B77="","",
IF(VALUE(LEFT('Users (New)'!$B77,LEN('Users (New)'!$C77)))='Users (New)'!$C77,
     VALUE('Users (New)'!$B77),
     VALUE(CONCAT('Users (New)'!$C77,'Users (New)'!$B77))))</f>
        <v>10</v>
      </c>
      <c r="E77" s="32"/>
      <c r="F77" s="3" t="s">
        <v>166</v>
      </c>
      <c r="G77" s="32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</row>
    <row r="78" ht="19.5" customHeight="1">
      <c r="A78" s="3">
        <f>IFERROR(CLEAN(TRIM('Users (New)'!$I78))+0,"")</f>
        <v>0</v>
      </c>
      <c r="B78" s="3">
        <f t="array" ref="B78">IFERROR(VALUE(TEXTJOIN("",TRUE,IFERROR(MID('Users (New)'!$AA78,ROW(INDIRECT("1:20")),1)+0,""))),"")</f>
        <v>0</v>
      </c>
      <c r="C78" s="3">
        <f t="array" ref="C78">IFERROR(INDEX('Country Codes'!$D:$D,MATCH('Users (New)'!$F78,'Country Codes'!$A:$A,0)),"")</f>
        <v>1</v>
      </c>
      <c r="D78" s="3">
        <f>IF('Users (New)'!$B78="","",
IF(VALUE(LEFT('Users (New)'!$B78,LEN('Users (New)'!$C78)))='Users (New)'!$C78,
     VALUE('Users (New)'!$B78),
     VALUE(CONCAT('Users (New)'!$C78,'Users (New)'!$B78))))</f>
        <v>10</v>
      </c>
      <c r="E78" s="32"/>
      <c r="F78" s="3" t="s">
        <v>166</v>
      </c>
      <c r="G78" s="32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</row>
    <row r="79" ht="19.5" customHeight="1">
      <c r="A79" s="3">
        <f>IFERROR(CLEAN(TRIM('Users (New)'!$I79))+0,"")</f>
        <v>0</v>
      </c>
      <c r="B79" s="3">
        <f t="array" ref="B79">IFERROR(VALUE(TEXTJOIN("",TRUE,IFERROR(MID('Users (New)'!$AA79,ROW(INDIRECT("1:20")),1)+0,""))),"")</f>
        <v>0</v>
      </c>
      <c r="C79" s="3">
        <f t="array" ref="C79">IFERROR(INDEX('Country Codes'!$D:$D,MATCH('Users (New)'!$F79,'Country Codes'!$A:$A,0)),"")</f>
        <v>1</v>
      </c>
      <c r="D79" s="3">
        <f>IF('Users (New)'!$B79="","",
IF(VALUE(LEFT('Users (New)'!$B79,LEN('Users (New)'!$C79)))='Users (New)'!$C79,
     VALUE('Users (New)'!$B79),
     VALUE(CONCAT('Users (New)'!$C79,'Users (New)'!$B79))))</f>
        <v>10</v>
      </c>
      <c r="E79" s="32"/>
      <c r="F79" s="3" t="s">
        <v>166</v>
      </c>
      <c r="G79" s="32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</row>
    <row r="80" ht="19.5" customHeight="1">
      <c r="A80" s="3">
        <f>IFERROR(CLEAN(TRIM('Users (New)'!$I80))+0,"")</f>
        <v>0</v>
      </c>
      <c r="B80" s="3">
        <f t="array" ref="B80">IFERROR(VALUE(TEXTJOIN("",TRUE,IFERROR(MID('Users (New)'!$AA80,ROW(INDIRECT("1:20")),1)+0,""))),"")</f>
        <v>0</v>
      </c>
      <c r="C80" s="3">
        <f t="array" ref="C80">IFERROR(INDEX('Country Codes'!$D:$D,MATCH('Users (New)'!$F80,'Country Codes'!$A:$A,0)),"")</f>
        <v>1</v>
      </c>
      <c r="D80" s="3">
        <f>IF('Users (New)'!$B80="","",
IF(VALUE(LEFT('Users (New)'!$B80,LEN('Users (New)'!$C80)))='Users (New)'!$C80,
     VALUE('Users (New)'!$B80),
     VALUE(CONCAT('Users (New)'!$C80,'Users (New)'!$B80))))</f>
        <v>10</v>
      </c>
      <c r="E80" s="32"/>
      <c r="F80" s="3" t="s">
        <v>166</v>
      </c>
      <c r="G80" s="32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</row>
    <row r="81" ht="19.5" customHeight="1">
      <c r="A81" s="3">
        <f>IFERROR(CLEAN(TRIM('Users (New)'!$I81))+0,"")</f>
        <v>0</v>
      </c>
      <c r="B81" s="3">
        <f t="array" ref="B81">IFERROR(VALUE(TEXTJOIN("",TRUE,IFERROR(MID('Users (New)'!$AA81,ROW(INDIRECT("1:20")),1)+0,""))),"")</f>
        <v>0</v>
      </c>
      <c r="C81" s="3">
        <f t="array" ref="C81">IFERROR(INDEX('Country Codes'!$D:$D,MATCH('Users (New)'!$F81,'Country Codes'!$A:$A,0)),"")</f>
        <v>1</v>
      </c>
      <c r="D81" s="3">
        <f>IF('Users (New)'!$B81="","",
IF(VALUE(LEFT('Users (New)'!$B81,LEN('Users (New)'!$C81)))='Users (New)'!$C81,
     VALUE('Users (New)'!$B81),
     VALUE(CONCAT('Users (New)'!$C81,'Users (New)'!$B81))))</f>
        <v>10</v>
      </c>
      <c r="E81" s="32"/>
      <c r="F81" s="3" t="s">
        <v>166</v>
      </c>
      <c r="G81" s="32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</row>
    <row r="82" ht="19.5" customHeight="1">
      <c r="A82" s="3">
        <f>IFERROR(CLEAN(TRIM('Users (New)'!$I82))+0,"")</f>
        <v>0</v>
      </c>
      <c r="B82" s="3">
        <f t="array" ref="B82">IFERROR(VALUE(TEXTJOIN("",TRUE,IFERROR(MID('Users (New)'!$AA82,ROW(INDIRECT("1:20")),1)+0,""))),"")</f>
        <v>0</v>
      </c>
      <c r="C82" s="3">
        <f t="array" ref="C82">IFERROR(INDEX('Country Codes'!$D:$D,MATCH('Users (New)'!$F82,'Country Codes'!$A:$A,0)),"")</f>
        <v>1</v>
      </c>
      <c r="D82" s="3">
        <f>IF('Users (New)'!$B82="","",
IF(VALUE(LEFT('Users (New)'!$B82,LEN('Users (New)'!$C82)))='Users (New)'!$C82,
     VALUE('Users (New)'!$B82),
     VALUE(CONCAT('Users (New)'!$C82,'Users (New)'!$B82))))</f>
        <v>10</v>
      </c>
      <c r="E82" s="32"/>
      <c r="F82" s="3" t="s">
        <v>166</v>
      </c>
      <c r="G82" s="32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</row>
    <row r="83" ht="15.75" customHeight="1">
      <c r="A83" s="3">
        <f>IFERROR(CLEAN(TRIM('Users (New)'!$I83))+0,"")</f>
        <v>0</v>
      </c>
      <c r="B83" s="3">
        <f t="array" ref="B83">IFERROR(VALUE(TEXTJOIN("",TRUE,IFERROR(MID('Users (New)'!$AA83,ROW(INDIRECT("1:20")),1)+0,""))),"")</f>
        <v>0</v>
      </c>
      <c r="C83" s="3">
        <f t="array" ref="C83">IFERROR(INDEX('Country Codes'!$D:$D,MATCH('Users (New)'!$F83,'Country Codes'!$A:$A,0)),"")</f>
        <v>1</v>
      </c>
      <c r="D83" s="3">
        <f>IF('Users (New)'!$B83="","",
IF(VALUE(LEFT('Users (New)'!$B83,LEN('Users (New)'!$C83)))='Users (New)'!$C83,
     VALUE('Users (New)'!$B83),
     VALUE(CONCAT('Users (New)'!$C83,'Users (New)'!$B83))))</f>
        <v>10</v>
      </c>
      <c r="E83" s="32"/>
      <c r="F83" s="3" t="s">
        <v>166</v>
      </c>
      <c r="G83" s="32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</row>
    <row r="84" ht="15.75" customHeight="1">
      <c r="A84" s="3">
        <f>IFERROR(CLEAN(TRIM('Users (New)'!$I84))+0,"")</f>
        <v>0</v>
      </c>
      <c r="B84" s="3">
        <f t="array" ref="B84">IFERROR(VALUE(TEXTJOIN("",TRUE,IFERROR(MID('Users (New)'!$AA84,ROW(INDIRECT("1:20")),1)+0,""))),"")</f>
        <v>0</v>
      </c>
      <c r="C84" s="3">
        <f t="array" ref="C84">IFERROR(INDEX('Country Codes'!$D:$D,MATCH('Users (New)'!$F84,'Country Codes'!$A:$A,0)),"")</f>
        <v>1</v>
      </c>
      <c r="D84" s="3">
        <f>IF('Users (New)'!$B84="","",
IF(VALUE(LEFT('Users (New)'!$B84,LEN('Users (New)'!$C84)))='Users (New)'!$C84,
     VALUE('Users (New)'!$B84),
     VALUE(CONCAT('Users (New)'!$C84,'Users (New)'!$B84))))</f>
        <v>10</v>
      </c>
      <c r="E84" s="32"/>
      <c r="F84" s="3" t="s">
        <v>166</v>
      </c>
      <c r="G84" s="32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</row>
    <row r="85" ht="15.75" customHeight="1">
      <c r="A85" s="3">
        <f>IFERROR(CLEAN(TRIM('Users (New)'!$I85))+0,"")</f>
        <v>0</v>
      </c>
      <c r="B85" s="3">
        <f t="array" ref="B85">IFERROR(VALUE(TEXTJOIN("",TRUE,IFERROR(MID('Users (New)'!$AA85,ROW(INDIRECT("1:20")),1)+0,""))),"")</f>
        <v>0</v>
      </c>
      <c r="C85" s="3">
        <f t="array" ref="C85">IFERROR(INDEX('Country Codes'!$D:$D,MATCH('Users (New)'!$F85,'Country Codes'!$A:$A,0)),"")</f>
        <v>1</v>
      </c>
      <c r="D85" s="3">
        <f>IF('Users (New)'!$B85="","",
IF(VALUE(LEFT('Users (New)'!$B85,LEN('Users (New)'!$C85)))='Users (New)'!$C85,
     VALUE('Users (New)'!$B85),
     VALUE(CONCAT('Users (New)'!$C85,'Users (New)'!$B85))))</f>
        <v>10</v>
      </c>
      <c r="E85" s="32"/>
      <c r="F85" s="3" t="s">
        <v>166</v>
      </c>
      <c r="G85" s="32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</row>
    <row r="86" ht="15.75" customHeight="1">
      <c r="A86" s="3">
        <f>IFERROR(CLEAN(TRIM('Users (New)'!$I86))+0,"")</f>
        <v>0</v>
      </c>
      <c r="B86" s="3">
        <f t="array" ref="B86">IFERROR(VALUE(TEXTJOIN("",TRUE,IFERROR(MID('Users (New)'!$AA86,ROW(INDIRECT("1:20")),1)+0,""))),"")</f>
        <v>0</v>
      </c>
      <c r="C86" s="3">
        <f t="array" ref="C86">IFERROR(INDEX('Country Codes'!$D:$D,MATCH('Users (New)'!$F86,'Country Codes'!$A:$A,0)),"")</f>
        <v>1</v>
      </c>
      <c r="D86" s="3">
        <f>IF('Users (New)'!$B86="","",
IF(VALUE(LEFT('Users (New)'!$B86,LEN('Users (New)'!$C86)))='Users (New)'!$C86,
     VALUE('Users (New)'!$B86),
     VALUE(CONCAT('Users (New)'!$C86,'Users (New)'!$B86))))</f>
        <v>10</v>
      </c>
      <c r="E86" s="32"/>
      <c r="F86" s="3" t="s">
        <v>166</v>
      </c>
      <c r="G86" s="32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</row>
    <row r="87" ht="15.75" customHeight="1">
      <c r="A87" s="3">
        <f>IFERROR(CLEAN(TRIM('Users (New)'!$I87))+0,"")</f>
        <v>0</v>
      </c>
      <c r="B87" s="3">
        <f t="array" ref="B87">IFERROR(VALUE(TEXTJOIN("",TRUE,IFERROR(MID('Users (New)'!$AA87,ROW(INDIRECT("1:20")),1)+0,""))),"")</f>
        <v>0</v>
      </c>
      <c r="C87" s="3">
        <f t="array" ref="C87">IFERROR(INDEX('Country Codes'!$D:$D,MATCH('Users (New)'!$F87,'Country Codes'!$A:$A,0)),"")</f>
        <v>1</v>
      </c>
      <c r="D87" s="3">
        <f>IF('Users (New)'!$B87="","",
IF(VALUE(LEFT('Users (New)'!$B87,LEN('Users (New)'!$C87)))='Users (New)'!$C87,
     VALUE('Users (New)'!$B87),
     VALUE(CONCAT('Users (New)'!$C87,'Users (New)'!$B87))))</f>
        <v>10</v>
      </c>
      <c r="E87" s="32"/>
      <c r="F87" s="3" t="s">
        <v>166</v>
      </c>
      <c r="G87" s="32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</row>
    <row r="88" ht="15.75" customHeight="1">
      <c r="A88" s="3">
        <f>IFERROR(CLEAN(TRIM('Users (New)'!$I88))+0,"")</f>
        <v>0</v>
      </c>
      <c r="B88" s="3">
        <f t="array" ref="B88">IFERROR(VALUE(TEXTJOIN("",TRUE,IFERROR(MID('Users (New)'!$AA88,ROW(INDIRECT("1:20")),1)+0,""))),"")</f>
        <v>0</v>
      </c>
      <c r="C88" s="3">
        <f t="array" ref="C88">IFERROR(INDEX('Country Codes'!$D:$D,MATCH('Users (New)'!$F88,'Country Codes'!$A:$A,0)),"")</f>
        <v>1</v>
      </c>
      <c r="D88" s="3">
        <f>IF('Users (New)'!$B88="","",
IF(VALUE(LEFT('Users (New)'!$B88,LEN('Users (New)'!$C88)))='Users (New)'!$C88,
     VALUE('Users (New)'!$B88),
     VALUE(CONCAT('Users (New)'!$C88,'Users (New)'!$B88))))</f>
        <v>10</v>
      </c>
      <c r="E88" s="32"/>
      <c r="F88" s="3" t="s">
        <v>166</v>
      </c>
      <c r="G88" s="32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</row>
    <row r="89" ht="15.75" customHeight="1">
      <c r="A89" s="3">
        <f>IFERROR(CLEAN(TRIM('Users (New)'!$I89))+0,"")</f>
        <v>0</v>
      </c>
      <c r="B89" s="3">
        <f t="array" ref="B89">IFERROR(VALUE(TEXTJOIN("",TRUE,IFERROR(MID('Users (New)'!$AA89,ROW(INDIRECT("1:20")),1)+0,""))),"")</f>
        <v>0</v>
      </c>
      <c r="C89" s="3">
        <f t="array" ref="C89">IFERROR(INDEX('Country Codes'!$D:$D,MATCH('Users (New)'!$F89,'Country Codes'!$A:$A,0)),"")</f>
        <v>1</v>
      </c>
      <c r="D89" s="3">
        <f>IF('Users (New)'!$B89="","",
IF(VALUE(LEFT('Users (New)'!$B89,LEN('Users (New)'!$C89)))='Users (New)'!$C89,
     VALUE('Users (New)'!$B89),
     VALUE(CONCAT('Users (New)'!$C89,'Users (New)'!$B89))))</f>
        <v>10</v>
      </c>
      <c r="E89" s="32"/>
      <c r="F89" s="3" t="s">
        <v>166</v>
      </c>
      <c r="G89" s="32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</row>
    <row r="90" ht="15.75" customHeight="1">
      <c r="A90" s="3">
        <f>IFERROR(CLEAN(TRIM('Users (New)'!$I90))+0,"")</f>
        <v>0</v>
      </c>
      <c r="B90" s="3">
        <f t="array" ref="B90">IFERROR(VALUE(TEXTJOIN("",TRUE,IFERROR(MID('Users (New)'!$AA90,ROW(INDIRECT("1:20")),1)+0,""))),"")</f>
        <v>0</v>
      </c>
      <c r="C90" s="3">
        <f t="array" ref="C90">IFERROR(INDEX('Country Codes'!$D:$D,MATCH('Users (New)'!$F90,'Country Codes'!$A:$A,0)),"")</f>
        <v>1</v>
      </c>
      <c r="D90" s="3">
        <f>IF('Users (New)'!$B90="","",
IF(VALUE(LEFT('Users (New)'!$B90,LEN('Users (New)'!$C90)))='Users (New)'!$C90,
     VALUE('Users (New)'!$B90),
     VALUE(CONCAT('Users (New)'!$C90,'Users (New)'!$B90))))</f>
        <v>10</v>
      </c>
      <c r="E90" s="32"/>
      <c r="F90" s="3" t="s">
        <v>166</v>
      </c>
      <c r="G90" s="32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</row>
    <row r="91" ht="15.75" customHeight="1">
      <c r="A91" s="3">
        <f>IFERROR(CLEAN(TRIM('Users (New)'!$I91))+0,"")</f>
        <v>0</v>
      </c>
      <c r="B91" s="3">
        <f t="array" ref="B91">IFERROR(VALUE(TEXTJOIN("",TRUE,IFERROR(MID('Users (New)'!$AA91,ROW(INDIRECT("1:20")),1)+0,""))),"")</f>
        <v>0</v>
      </c>
      <c r="C91" s="3">
        <f t="array" ref="C91">IFERROR(INDEX('Country Codes'!$D:$D,MATCH('Users (New)'!$F91,'Country Codes'!$A:$A,0)),"")</f>
        <v>1</v>
      </c>
      <c r="D91" s="3">
        <f>IF('Users (New)'!$B91="","",
IF(VALUE(LEFT('Users (New)'!$B91,LEN('Users (New)'!$C91)))='Users (New)'!$C91,
     VALUE('Users (New)'!$B91),
     VALUE(CONCAT('Users (New)'!$C91,'Users (New)'!$B91))))</f>
        <v>10</v>
      </c>
      <c r="E91" s="32"/>
      <c r="F91" s="3" t="s">
        <v>166</v>
      </c>
      <c r="G91" s="32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</row>
    <row r="92" ht="15.75" customHeight="1">
      <c r="A92" s="3">
        <f>IFERROR(CLEAN(TRIM('Users (New)'!$I92))+0,"")</f>
        <v>0</v>
      </c>
      <c r="B92" s="3">
        <f t="array" ref="B92">IFERROR(VALUE(TEXTJOIN("",TRUE,IFERROR(MID('Users (New)'!$AA92,ROW(INDIRECT("1:20")),1)+0,""))),"")</f>
        <v>0</v>
      </c>
      <c r="C92" s="3">
        <f t="array" ref="C92">IFERROR(INDEX('Country Codes'!$D:$D,MATCH('Users (New)'!$F92,'Country Codes'!$A:$A,0)),"")</f>
        <v>1</v>
      </c>
      <c r="D92" s="3">
        <f>IF('Users (New)'!$B92="","",
IF(VALUE(LEFT('Users (New)'!$B92,LEN('Users (New)'!$C92)))='Users (New)'!$C92,
     VALUE('Users (New)'!$B92),
     VALUE(CONCAT('Users (New)'!$C92,'Users (New)'!$B92))))</f>
        <v>10</v>
      </c>
      <c r="E92" s="32"/>
      <c r="F92" s="3" t="s">
        <v>166</v>
      </c>
      <c r="G92" s="32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</row>
    <row r="93" ht="15.75" customHeight="1">
      <c r="A93" s="3">
        <f>IFERROR(CLEAN(TRIM('Users (New)'!$I93))+0,"")</f>
        <v>0</v>
      </c>
      <c r="B93" s="3">
        <f t="array" ref="B93">IFERROR(VALUE(TEXTJOIN("",TRUE,IFERROR(MID('Users (New)'!$AA93,ROW(INDIRECT("1:20")),1)+0,""))),"")</f>
        <v>0</v>
      </c>
      <c r="C93" s="3">
        <f t="array" ref="C93">IFERROR(INDEX('Country Codes'!$D:$D,MATCH('Users (New)'!$F93,'Country Codes'!$A:$A,0)),"")</f>
        <v>1</v>
      </c>
      <c r="D93" s="3">
        <f>IF('Users (New)'!$B93="","",
IF(VALUE(LEFT('Users (New)'!$B93,LEN('Users (New)'!$C93)))='Users (New)'!$C93,
     VALUE('Users (New)'!$B93),
     VALUE(CONCAT('Users (New)'!$C93,'Users (New)'!$B93))))</f>
        <v>10</v>
      </c>
      <c r="E93" s="32"/>
      <c r="F93" s="3" t="s">
        <v>166</v>
      </c>
      <c r="G93" s="32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</row>
    <row r="94" ht="15.75" customHeight="1">
      <c r="A94" s="3">
        <f>IFERROR(CLEAN(TRIM('Users (New)'!$I94))+0,"")</f>
        <v>0</v>
      </c>
      <c r="B94" s="3">
        <f t="array" ref="B94">IFERROR(VALUE(TEXTJOIN("",TRUE,IFERROR(MID('Users (New)'!$AA94,ROW(INDIRECT("1:20")),1)+0,""))),"")</f>
        <v>0</v>
      </c>
      <c r="C94" s="3">
        <f t="array" ref="C94">IFERROR(INDEX('Country Codes'!$D:$D,MATCH('Users (New)'!$F94,'Country Codes'!$A:$A,0)),"")</f>
        <v>1</v>
      </c>
      <c r="D94" s="3">
        <f>IF('Users (New)'!$B94="","",
IF(VALUE(LEFT('Users (New)'!$B94,LEN('Users (New)'!$C94)))='Users (New)'!$C94,
     VALUE('Users (New)'!$B94),
     VALUE(CONCAT('Users (New)'!$C94,'Users (New)'!$B94))))</f>
        <v>10</v>
      </c>
      <c r="E94" s="32"/>
      <c r="F94" s="3" t="s">
        <v>166</v>
      </c>
      <c r="G94" s="32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</row>
    <row r="95" ht="15.75" customHeight="1">
      <c r="A95" s="3">
        <f>IFERROR(CLEAN(TRIM('Users (New)'!$I95))+0,"")</f>
        <v>0</v>
      </c>
      <c r="B95" s="3">
        <f t="array" ref="B95">IFERROR(VALUE(TEXTJOIN("",TRUE,IFERROR(MID('Users (New)'!$AA95,ROW(INDIRECT("1:20")),1)+0,""))),"")</f>
        <v>0</v>
      </c>
      <c r="C95" s="3">
        <f t="array" ref="C95">IFERROR(INDEX('Country Codes'!$D:$D,MATCH('Users (New)'!$F95,'Country Codes'!$A:$A,0)),"")</f>
        <v>1</v>
      </c>
      <c r="D95" s="3">
        <f>IF('Users (New)'!$B95="","",
IF(VALUE(LEFT('Users (New)'!$B95,LEN('Users (New)'!$C95)))='Users (New)'!$C95,
     VALUE('Users (New)'!$B95),
     VALUE(CONCAT('Users (New)'!$C95,'Users (New)'!$B95))))</f>
        <v>10</v>
      </c>
      <c r="E95" s="32"/>
      <c r="F95" s="3" t="s">
        <v>166</v>
      </c>
      <c r="G95" s="32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</row>
    <row r="96" ht="15.75" customHeight="1">
      <c r="A96" s="3">
        <f>IFERROR(CLEAN(TRIM('Users (New)'!$I96))+0,"")</f>
        <v>0</v>
      </c>
      <c r="B96" s="3">
        <f t="array" ref="B96">IFERROR(VALUE(TEXTJOIN("",TRUE,IFERROR(MID('Users (New)'!$AA96,ROW(INDIRECT("1:20")),1)+0,""))),"")</f>
        <v>0</v>
      </c>
      <c r="C96" s="3">
        <f t="array" ref="C96">IFERROR(INDEX('Country Codes'!$D:$D,MATCH('Users (New)'!$F96,'Country Codes'!$A:$A,0)),"")</f>
        <v>1</v>
      </c>
      <c r="D96" s="3">
        <f>IF('Users (New)'!$B96="","",
IF(VALUE(LEFT('Users (New)'!$B96,LEN('Users (New)'!$C96)))='Users (New)'!$C96,
     VALUE('Users (New)'!$B96),
     VALUE(CONCAT('Users (New)'!$C96,'Users (New)'!$B96))))</f>
        <v>10</v>
      </c>
      <c r="E96" s="32"/>
      <c r="F96" s="3" t="s">
        <v>166</v>
      </c>
      <c r="G96" s="32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</row>
    <row r="97" ht="15.75" customHeight="1">
      <c r="A97" s="3">
        <f>IFERROR(CLEAN(TRIM('Users (New)'!$I97))+0,"")</f>
        <v>0</v>
      </c>
      <c r="B97" s="3">
        <f t="array" ref="B97">IFERROR(VALUE(TEXTJOIN("",TRUE,IFERROR(MID('Users (New)'!$AA97,ROW(INDIRECT("1:20")),1)+0,""))),"")</f>
        <v>0</v>
      </c>
      <c r="C97" s="3">
        <f t="array" ref="C97">IFERROR(INDEX('Country Codes'!$D:$D,MATCH('Users (New)'!$F97,'Country Codes'!$A:$A,0)),"")</f>
        <v>1</v>
      </c>
      <c r="D97" s="3">
        <f>IF('Users (New)'!$B97="","",
IF(VALUE(LEFT('Users (New)'!$B97,LEN('Users (New)'!$C97)))='Users (New)'!$C97,
     VALUE('Users (New)'!$B97),
     VALUE(CONCAT('Users (New)'!$C97,'Users (New)'!$B97))))</f>
        <v>10</v>
      </c>
      <c r="E97" s="32"/>
      <c r="F97" s="3" t="s">
        <v>166</v>
      </c>
      <c r="G97" s="32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</row>
    <row r="98" ht="15.75" customHeight="1">
      <c r="A98" s="3">
        <f>IFERROR(CLEAN(TRIM('Users (New)'!$I98))+0,"")</f>
        <v>0</v>
      </c>
      <c r="B98" s="3">
        <f t="array" ref="B98">IFERROR(VALUE(TEXTJOIN("",TRUE,IFERROR(MID('Users (New)'!$AA98,ROW(INDIRECT("1:20")),1)+0,""))),"")</f>
        <v>0</v>
      </c>
      <c r="C98" s="3">
        <f t="array" ref="C98">IFERROR(INDEX('Country Codes'!$D:$D,MATCH('Users (New)'!$F98,'Country Codes'!$A:$A,0)),"")</f>
        <v>1</v>
      </c>
      <c r="D98" s="3">
        <f>IF('Users (New)'!$B98="","",
IF(VALUE(LEFT('Users (New)'!$B98,LEN('Users (New)'!$C98)))='Users (New)'!$C98,
     VALUE('Users (New)'!$B98),
     VALUE(CONCAT('Users (New)'!$C98,'Users (New)'!$B98))))</f>
        <v>10</v>
      </c>
      <c r="E98" s="32"/>
      <c r="F98" s="3" t="s">
        <v>166</v>
      </c>
      <c r="G98" s="32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</row>
    <row r="99" ht="15.75" customHeight="1">
      <c r="A99" s="3">
        <f>IFERROR(CLEAN(TRIM('Users (New)'!$I99))+0,"")</f>
        <v>0</v>
      </c>
      <c r="B99" s="3">
        <f t="array" ref="B99">IFERROR(VALUE(TEXTJOIN("",TRUE,IFERROR(MID('Users (New)'!$AA99,ROW(INDIRECT("1:20")),1)+0,""))),"")</f>
        <v>0</v>
      </c>
      <c r="C99" s="3">
        <f t="array" ref="C99">IFERROR(INDEX('Country Codes'!$D:$D,MATCH('Users (New)'!$F99,'Country Codes'!$A:$A,0)),"")</f>
        <v>1</v>
      </c>
      <c r="D99" s="3">
        <f>IF('Users (New)'!$B99="","",
IF(VALUE(LEFT('Users (New)'!$B99,LEN('Users (New)'!$C99)))='Users (New)'!$C99,
     VALUE('Users (New)'!$B99),
     VALUE(CONCAT('Users (New)'!$C99,'Users (New)'!$B99))))</f>
        <v>10</v>
      </c>
      <c r="E99" s="32"/>
      <c r="F99" s="3" t="s">
        <v>166</v>
      </c>
      <c r="G99" s="32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</row>
    <row r="100" ht="15.75" customHeight="1">
      <c r="A100" s="3">
        <f>IFERROR(CLEAN(TRIM('Users (New)'!$I100))+0,"")</f>
        <v>0</v>
      </c>
      <c r="B100" s="3">
        <f t="array" ref="B100">IFERROR(VALUE(TEXTJOIN("",TRUE,IFERROR(MID('Users (New)'!$AA100,ROW(INDIRECT("1:20")),1)+0,""))),"")</f>
        <v>0</v>
      </c>
      <c r="C100" s="3">
        <f t="array" ref="C100">IFERROR(INDEX('Country Codes'!$D:$D,MATCH('Users (New)'!$F100,'Country Codes'!$A:$A,0)),"")</f>
        <v>1</v>
      </c>
      <c r="D100" s="3">
        <f>IF('Users (New)'!$B100="","",
IF(VALUE(LEFT('Users (New)'!$B100,LEN('Users (New)'!$C100)))='Users (New)'!$C100,
     VALUE('Users (New)'!$B100),
     VALUE(CONCAT('Users (New)'!$C100,'Users (New)'!$B100))))</f>
        <v>10</v>
      </c>
      <c r="E100" s="32"/>
      <c r="F100" s="3" t="s">
        <v>166</v>
      </c>
      <c r="G100" s="32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</row>
    <row r="101" ht="15.75" customHeight="1">
      <c r="A101" s="3">
        <f>IFERROR(CLEAN(TRIM('Users (New)'!$I101))+0,"")</f>
        <v>0</v>
      </c>
      <c r="B101" s="3">
        <f t="array" ref="B101">IFERROR(VALUE(TEXTJOIN("",TRUE,IFERROR(MID('Users (New)'!$AA101,ROW(INDIRECT("1:20")),1)+0,""))),"")</f>
        <v>0</v>
      </c>
      <c r="C101" s="3">
        <f t="array" ref="C101">IFERROR(INDEX('Country Codes'!$D:$D,MATCH('Users (New)'!$F101,'Country Codes'!$A:$A,0)),"")</f>
        <v>1</v>
      </c>
      <c r="D101" s="3">
        <f>IF('Users (New)'!$B101="","",
IF(VALUE(LEFT('Users (New)'!$B101,LEN('Users (New)'!$C101)))='Users (New)'!$C101,
     VALUE('Users (New)'!$B101),
     VALUE(CONCAT('Users (New)'!$C101,'Users (New)'!$B101))))</f>
        <v>10</v>
      </c>
      <c r="E101" s="32"/>
      <c r="F101" s="3" t="s">
        <v>166</v>
      </c>
      <c r="G101" s="32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</row>
    <row r="102" ht="15.75" customHeight="1">
      <c r="A102" s="3">
        <f>IFERROR(CLEAN(TRIM('Users (New)'!$I102))+0,"")</f>
        <v>0</v>
      </c>
      <c r="B102" s="3">
        <f t="array" ref="B102">IFERROR(VALUE(TEXTJOIN("",TRUE,IFERROR(MID('Users (New)'!$AA102,ROW(INDIRECT("1:20")),1)+0,""))),"")</f>
        <v>0</v>
      </c>
      <c r="C102" s="3">
        <f t="array" ref="C102">IFERROR(INDEX('Country Codes'!$D:$D,MATCH('Users (New)'!$F102,'Country Codes'!$A:$A,0)),"")</f>
        <v>1</v>
      </c>
      <c r="D102" s="3">
        <f>IF('Users (New)'!$B102="","",
IF(VALUE(LEFT('Users (New)'!$B102,LEN('Users (New)'!$C102)))='Users (New)'!$C102,
     VALUE('Users (New)'!$B102),
     VALUE(CONCAT('Users (New)'!$C102,'Users (New)'!$B102))))</f>
        <v>10</v>
      </c>
      <c r="E102" s="32"/>
      <c r="F102" s="3" t="s">
        <v>166</v>
      </c>
      <c r="G102" s="32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</row>
    <row r="103" ht="15.75" customHeight="1">
      <c r="A103" s="3">
        <f>IFERROR(CLEAN(TRIM('Users (New)'!$I103))+0,"")</f>
        <v>0</v>
      </c>
      <c r="B103" s="3">
        <f t="array" ref="B103">IFERROR(VALUE(TEXTJOIN("",TRUE,IFERROR(MID('Users (New)'!$AA103,ROW(INDIRECT("1:20")),1)+0,""))),"")</f>
        <v>0</v>
      </c>
      <c r="C103" s="3">
        <f t="array" ref="C103">IFERROR(INDEX('Country Codes'!$D:$D,MATCH('Users (New)'!$F103,'Country Codes'!$A:$A,0)),"")</f>
        <v>1</v>
      </c>
      <c r="D103" s="3">
        <f>IF('Users (New)'!$B103="","",
IF(VALUE(LEFT('Users (New)'!$B103,LEN('Users (New)'!$C103)))='Users (New)'!$C103,
     VALUE('Users (New)'!$B103),
     VALUE(CONCAT('Users (New)'!$C103,'Users (New)'!$B103))))</f>
        <v>10</v>
      </c>
      <c r="E103" s="32"/>
      <c r="F103" s="3" t="s">
        <v>166</v>
      </c>
      <c r="G103" s="32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</row>
    <row r="104" ht="15.75" customHeight="1">
      <c r="A104" s="3">
        <f>IFERROR(CLEAN(TRIM('Users (New)'!$I104))+0,"")</f>
        <v>0</v>
      </c>
      <c r="B104" s="3">
        <f t="array" ref="B104">IFERROR(VALUE(TEXTJOIN("",TRUE,IFERROR(MID('Users (New)'!$AA104,ROW(INDIRECT("1:20")),1)+0,""))),"")</f>
        <v>0</v>
      </c>
      <c r="C104" s="3">
        <f t="array" ref="C104">IFERROR(INDEX('Country Codes'!$D:$D,MATCH('Users (New)'!$F104,'Country Codes'!$A:$A,0)),"")</f>
        <v>1</v>
      </c>
      <c r="D104" s="3">
        <f>IF('Users (New)'!$B104="","",
IF(VALUE(LEFT('Users (New)'!$B104,LEN('Users (New)'!$C104)))='Users (New)'!$C104,
     VALUE('Users (New)'!$B104),
     VALUE(CONCAT('Users (New)'!$C104,'Users (New)'!$B104))))</f>
        <v>10</v>
      </c>
      <c r="E104" s="32"/>
      <c r="F104" s="3" t="s">
        <v>166</v>
      </c>
      <c r="G104" s="32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</row>
    <row r="105" ht="15.75" customHeight="1">
      <c r="A105" s="3">
        <f>IFERROR(CLEAN(TRIM('Users (New)'!$I105))+0,"")</f>
        <v>0</v>
      </c>
      <c r="B105" s="3">
        <f t="array" ref="B105">IFERROR(VALUE(TEXTJOIN("",TRUE,IFERROR(MID('Users (New)'!$AA105,ROW(INDIRECT("1:20")),1)+0,""))),"")</f>
        <v>0</v>
      </c>
      <c r="C105" s="3">
        <f t="array" ref="C105">IFERROR(INDEX('Country Codes'!$D:$D,MATCH('Users (New)'!$F105,'Country Codes'!$A:$A,0)),"")</f>
        <v>1</v>
      </c>
      <c r="D105" s="3">
        <f>IF('Users (New)'!$B105="","",
IF(VALUE(LEFT('Users (New)'!$B105,LEN('Users (New)'!$C105)))='Users (New)'!$C105,
     VALUE('Users (New)'!$B105),
     VALUE(CONCAT('Users (New)'!$C105,'Users (New)'!$B105))))</f>
        <v>10</v>
      </c>
      <c r="E105" s="32"/>
      <c r="F105" s="3" t="s">
        <v>166</v>
      </c>
      <c r="G105" s="32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</row>
    <row r="106" ht="15.75" customHeight="1">
      <c r="A106" s="3">
        <f>IFERROR(CLEAN(TRIM('Users (New)'!$I106))+0,"")</f>
        <v>0</v>
      </c>
      <c r="B106" s="3">
        <f t="array" ref="B106">IFERROR(VALUE(TEXTJOIN("",TRUE,IFERROR(MID('Users (New)'!$AA106,ROW(INDIRECT("1:20")),1)+0,""))),"")</f>
        <v>0</v>
      </c>
      <c r="C106" s="3">
        <f t="array" ref="C106">IFERROR(INDEX('Country Codes'!$D:$D,MATCH('Users (New)'!$F106,'Country Codes'!$A:$A,0)),"")</f>
        <v>1</v>
      </c>
      <c r="D106" s="3">
        <f>IF('Users (New)'!$B106="","",
IF(VALUE(LEFT('Users (New)'!$B106,LEN('Users (New)'!$C106)))='Users (New)'!$C106,
     VALUE('Users (New)'!$B106),
     VALUE(CONCAT('Users (New)'!$C106,'Users (New)'!$B106))))</f>
        <v>10</v>
      </c>
      <c r="E106" s="32"/>
      <c r="F106" s="3" t="s">
        <v>166</v>
      </c>
      <c r="G106" s="32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</row>
    <row r="107" ht="15.75" customHeight="1">
      <c r="A107" s="3">
        <f>IFERROR(CLEAN(TRIM('Users (New)'!$I107))+0,"")</f>
        <v>0</v>
      </c>
      <c r="B107" s="3">
        <f t="array" ref="B107">IFERROR(VALUE(TEXTJOIN("",TRUE,IFERROR(MID('Users (New)'!$AA107,ROW(INDIRECT("1:20")),1)+0,""))),"")</f>
        <v>0</v>
      </c>
      <c r="C107" s="3">
        <f t="array" ref="C107">IFERROR(INDEX('Country Codes'!$D:$D,MATCH('Users (New)'!$F107,'Country Codes'!$A:$A,0)),"")</f>
        <v>1</v>
      </c>
      <c r="D107" s="3">
        <f>IF('Users (New)'!$B107="","",
IF(VALUE(LEFT('Users (New)'!$B107,LEN('Users (New)'!$C107)))='Users (New)'!$C107,
     VALUE('Users (New)'!$B107),
     VALUE(CONCAT('Users (New)'!$C107,'Users (New)'!$B107))))</f>
        <v>10</v>
      </c>
      <c r="E107" s="32"/>
      <c r="F107" s="3" t="s">
        <v>166</v>
      </c>
      <c r="G107" s="32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</row>
    <row r="108" ht="15.75" customHeight="1">
      <c r="A108" s="3">
        <f>IFERROR(CLEAN(TRIM('Users (New)'!$I108))+0,"")</f>
        <v>0</v>
      </c>
      <c r="B108" s="3">
        <f t="array" ref="B108">IFERROR(VALUE(TEXTJOIN("",TRUE,IFERROR(MID('Users (New)'!$AA108,ROW(INDIRECT("1:20")),1)+0,""))),"")</f>
        <v>0</v>
      </c>
      <c r="C108" s="3">
        <f t="array" ref="C108">IFERROR(INDEX('Country Codes'!$D:$D,MATCH('Users (New)'!$F108,'Country Codes'!$A:$A,0)),"")</f>
        <v>1</v>
      </c>
      <c r="D108" s="3">
        <f>IF('Users (New)'!$B108="","",
IF(VALUE(LEFT('Users (New)'!$B108,LEN('Users (New)'!$C108)))='Users (New)'!$C108,
     VALUE('Users (New)'!$B108),
     VALUE(CONCAT('Users (New)'!$C108,'Users (New)'!$B108))))</f>
        <v>10</v>
      </c>
      <c r="E108" s="32"/>
      <c r="F108" s="3" t="s">
        <v>166</v>
      </c>
      <c r="G108" s="32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</row>
    <row r="109" ht="15.75" customHeight="1">
      <c r="A109" s="3">
        <f>IFERROR(CLEAN(TRIM('Users (New)'!$I109))+0,"")</f>
        <v>0</v>
      </c>
      <c r="B109" s="3">
        <f t="array" ref="B109">IFERROR(VALUE(TEXTJOIN("",TRUE,IFERROR(MID('Users (New)'!$AA109,ROW(INDIRECT("1:20")),1)+0,""))),"")</f>
        <v>0</v>
      </c>
      <c r="C109" s="3">
        <f t="array" ref="C109">IFERROR(INDEX('Country Codes'!$D:$D,MATCH('Users (New)'!$F109,'Country Codes'!$A:$A,0)),"")</f>
        <v>1</v>
      </c>
      <c r="D109" s="3">
        <f>IF('Users (New)'!$B109="","",
IF(VALUE(LEFT('Users (New)'!$B109,LEN('Users (New)'!$C109)))='Users (New)'!$C109,
     VALUE('Users (New)'!$B109),
     VALUE(CONCAT('Users (New)'!$C109,'Users (New)'!$B109))))</f>
        <v>10</v>
      </c>
      <c r="E109" s="32"/>
      <c r="F109" s="3" t="s">
        <v>166</v>
      </c>
      <c r="G109" s="32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</row>
    <row r="110" ht="15.75" customHeight="1">
      <c r="A110" s="3">
        <f>IFERROR(CLEAN(TRIM('Users (New)'!$I110))+0,"")</f>
        <v>0</v>
      </c>
      <c r="B110" s="3">
        <f t="array" ref="B110">IFERROR(VALUE(TEXTJOIN("",TRUE,IFERROR(MID('Users (New)'!$AA110,ROW(INDIRECT("1:20")),1)+0,""))),"")</f>
        <v>0</v>
      </c>
      <c r="C110" s="3">
        <f t="array" ref="C110">IFERROR(INDEX('Country Codes'!$D:$D,MATCH('Users (New)'!$F110,'Country Codes'!$A:$A,0)),"")</f>
        <v>1</v>
      </c>
      <c r="D110" s="3">
        <f>IF('Users (New)'!$B110="","",
IF(VALUE(LEFT('Users (New)'!$B110,LEN('Users (New)'!$C110)))='Users (New)'!$C110,
     VALUE('Users (New)'!$B110),
     VALUE(CONCAT('Users (New)'!$C110,'Users (New)'!$B110))))</f>
        <v>10</v>
      </c>
      <c r="E110" s="32"/>
      <c r="F110" s="3" t="s">
        <v>166</v>
      </c>
      <c r="G110" s="32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</row>
    <row r="111" ht="15.75" customHeight="1">
      <c r="A111" s="3">
        <f>IFERROR(CLEAN(TRIM('Users (New)'!$I111))+0,"")</f>
        <v>0</v>
      </c>
      <c r="B111" s="3">
        <f t="array" ref="B111">IFERROR(VALUE(TEXTJOIN("",TRUE,IFERROR(MID('Users (New)'!$AA111,ROW(INDIRECT("1:20")),1)+0,""))),"")</f>
        <v>0</v>
      </c>
      <c r="C111" s="3">
        <f t="array" ref="C111">IFERROR(INDEX('Country Codes'!$D:$D,MATCH('Users (New)'!$F111,'Country Codes'!$A:$A,0)),"")</f>
        <v>1</v>
      </c>
      <c r="D111" s="3">
        <f>IF('Users (New)'!$B111="","",
IF(VALUE(LEFT('Users (New)'!$B111,LEN('Users (New)'!$C111)))='Users (New)'!$C111,
     VALUE('Users (New)'!$B111),
     VALUE(CONCAT('Users (New)'!$C111,'Users (New)'!$B111))))</f>
        <v>10</v>
      </c>
      <c r="E111" s="32"/>
      <c r="F111" s="3" t="s">
        <v>166</v>
      </c>
      <c r="G111" s="32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</row>
    <row r="112" ht="15.75" customHeight="1">
      <c r="A112" s="3">
        <f>IFERROR(CLEAN(TRIM('Users (New)'!$I112))+0,"")</f>
        <v>0</v>
      </c>
      <c r="B112" s="3">
        <f t="array" ref="B112">IFERROR(VALUE(TEXTJOIN("",TRUE,IFERROR(MID('Users (New)'!$AA112,ROW(INDIRECT("1:20")),1)+0,""))),"")</f>
        <v>0</v>
      </c>
      <c r="C112" s="3">
        <f t="array" ref="C112">IFERROR(INDEX('Country Codes'!$D:$D,MATCH('Users (New)'!$F112,'Country Codes'!$A:$A,0)),"")</f>
        <v>1</v>
      </c>
      <c r="D112" s="3">
        <f>IF('Users (New)'!$B112="","",
IF(VALUE(LEFT('Users (New)'!$B112,LEN('Users (New)'!$C112)))='Users (New)'!$C112,
     VALUE('Users (New)'!$B112),
     VALUE(CONCAT('Users (New)'!$C112,'Users (New)'!$B112))))</f>
        <v>10</v>
      </c>
      <c r="E112" s="32"/>
      <c r="F112" s="3" t="s">
        <v>166</v>
      </c>
      <c r="G112" s="32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</row>
    <row r="113" ht="15.75" customHeight="1">
      <c r="A113" s="3">
        <f>IFERROR(CLEAN(TRIM('Users (New)'!$I113))+0,"")</f>
        <v>0</v>
      </c>
      <c r="B113" s="3">
        <f t="array" ref="B113">IFERROR(VALUE(TEXTJOIN("",TRUE,IFERROR(MID('Users (New)'!$AA113,ROW(INDIRECT("1:20")),1)+0,""))),"")</f>
        <v>0</v>
      </c>
      <c r="C113" s="3">
        <f t="array" ref="C113">IFERROR(INDEX('Country Codes'!$D:$D,MATCH('Users (New)'!$F113,'Country Codes'!$A:$A,0)),"")</f>
        <v>1</v>
      </c>
      <c r="D113" s="3">
        <f>IF('Users (New)'!$B113="","",
IF(VALUE(LEFT('Users (New)'!$B113,LEN('Users (New)'!$C113)))='Users (New)'!$C113,
     VALUE('Users (New)'!$B113),
     VALUE(CONCAT('Users (New)'!$C113,'Users (New)'!$B113))))</f>
        <v>10</v>
      </c>
      <c r="E113" s="32"/>
      <c r="F113" s="3" t="s">
        <v>166</v>
      </c>
      <c r="G113" s="32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</row>
    <row r="114" ht="15.75" customHeight="1">
      <c r="A114" s="3">
        <f>IFERROR(CLEAN(TRIM('Users (New)'!$I114))+0,"")</f>
        <v>0</v>
      </c>
      <c r="B114" s="3">
        <f t="array" ref="B114">IFERROR(VALUE(TEXTJOIN("",TRUE,IFERROR(MID('Users (New)'!$AA114,ROW(INDIRECT("1:20")),1)+0,""))),"")</f>
        <v>0</v>
      </c>
      <c r="C114" s="3">
        <f t="array" ref="C114">IFERROR(INDEX('Country Codes'!$D:$D,MATCH('Users (New)'!$F114,'Country Codes'!$A:$A,0)),"")</f>
        <v>1</v>
      </c>
      <c r="D114" s="3">
        <f>IF('Users (New)'!$B114="","",
IF(VALUE(LEFT('Users (New)'!$B114,LEN('Users (New)'!$C114)))='Users (New)'!$C114,
     VALUE('Users (New)'!$B114),
     VALUE(CONCAT('Users (New)'!$C114,'Users (New)'!$B114))))</f>
        <v>10</v>
      </c>
      <c r="E114" s="32"/>
      <c r="F114" s="3" t="s">
        <v>166</v>
      </c>
      <c r="G114" s="32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35"/>
    </row>
    <row r="115" ht="15.75" customHeight="1">
      <c r="A115" s="3">
        <f>IFERROR(CLEAN(TRIM('Users (New)'!$I115))+0,"")</f>
        <v>0</v>
      </c>
      <c r="B115" s="3">
        <f t="array" ref="B115">IFERROR(VALUE(TEXTJOIN("",TRUE,IFERROR(MID('Users (New)'!$AA115,ROW(INDIRECT("1:20")),1)+0,""))),"")</f>
        <v>0</v>
      </c>
      <c r="C115" s="3">
        <f t="array" ref="C115">IFERROR(INDEX('Country Codes'!$D:$D,MATCH('Users (New)'!$F115,'Country Codes'!$A:$A,0)),"")</f>
        <v>1</v>
      </c>
      <c r="D115" s="3">
        <f>IF('Users (New)'!$B115="","",
IF(VALUE(LEFT('Users (New)'!$B115,LEN('Users (New)'!$C115)))='Users (New)'!$C115,
     VALUE('Users (New)'!$B115),
     VALUE(CONCAT('Users (New)'!$C115,'Users (New)'!$B115))))</f>
        <v>10</v>
      </c>
      <c r="E115" s="32"/>
      <c r="F115" s="3" t="s">
        <v>166</v>
      </c>
      <c r="G115" s="32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</row>
    <row r="116" ht="15.75" customHeight="1">
      <c r="A116" s="3">
        <f>IFERROR(CLEAN(TRIM('Users (New)'!$I116))+0,"")</f>
        <v>0</v>
      </c>
      <c r="B116" s="3">
        <f t="array" ref="B116">IFERROR(VALUE(TEXTJOIN("",TRUE,IFERROR(MID('Users (New)'!$AA116,ROW(INDIRECT("1:20")),1)+0,""))),"")</f>
        <v>0</v>
      </c>
      <c r="C116" s="3">
        <f t="array" ref="C116">IFERROR(INDEX('Country Codes'!$D:$D,MATCH('Users (New)'!$F116,'Country Codes'!$A:$A,0)),"")</f>
        <v>1</v>
      </c>
      <c r="D116" s="3">
        <f>IF('Users (New)'!$B116="","",
IF(VALUE(LEFT('Users (New)'!$B116,LEN('Users (New)'!$C116)))='Users (New)'!$C116,
     VALUE('Users (New)'!$B116),
     VALUE(CONCAT('Users (New)'!$C116,'Users (New)'!$B116))))</f>
        <v>10</v>
      </c>
      <c r="E116" s="32"/>
      <c r="F116" s="3" t="s">
        <v>166</v>
      </c>
      <c r="G116" s="32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35"/>
    </row>
    <row r="117" ht="15.75" customHeight="1">
      <c r="A117" s="3">
        <f>IFERROR(CLEAN(TRIM('Users (New)'!$I117))+0,"")</f>
        <v>0</v>
      </c>
      <c r="B117" s="3">
        <f t="array" ref="B117">IFERROR(VALUE(TEXTJOIN("",TRUE,IFERROR(MID('Users (New)'!$AA117,ROW(INDIRECT("1:20")),1)+0,""))),"")</f>
        <v>0</v>
      </c>
      <c r="C117" s="3">
        <f t="array" ref="C117">IFERROR(INDEX('Country Codes'!$D:$D,MATCH('Users (New)'!$F117,'Country Codes'!$A:$A,0)),"")</f>
        <v>1</v>
      </c>
      <c r="D117" s="3">
        <f>IF('Users (New)'!$B117="","",
IF(VALUE(LEFT('Users (New)'!$B117,LEN('Users (New)'!$C117)))='Users (New)'!$C117,
     VALUE('Users (New)'!$B117),
     VALUE(CONCAT('Users (New)'!$C117,'Users (New)'!$B117))))</f>
        <v>10</v>
      </c>
      <c r="E117" s="32"/>
      <c r="F117" s="3" t="s">
        <v>166</v>
      </c>
      <c r="G117" s="32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</row>
    <row r="118" ht="15.75" customHeight="1">
      <c r="A118" s="3">
        <f>IFERROR(CLEAN(TRIM('Users (New)'!$I118))+0,"")</f>
        <v>0</v>
      </c>
      <c r="B118" s="3">
        <f t="array" ref="B118">IFERROR(VALUE(TEXTJOIN("",TRUE,IFERROR(MID('Users (New)'!$AA118,ROW(INDIRECT("1:20")),1)+0,""))),"")</f>
        <v>0</v>
      </c>
      <c r="C118" s="3">
        <f t="array" ref="C118">IFERROR(INDEX('Country Codes'!$D:$D,MATCH('Users (New)'!$F118,'Country Codes'!$A:$A,0)),"")</f>
        <v>1</v>
      </c>
      <c r="D118" s="3">
        <f>IF('Users (New)'!$B118="","",
IF(VALUE(LEFT('Users (New)'!$B118,LEN('Users (New)'!$C118)))='Users (New)'!$C118,
     VALUE('Users (New)'!$B118),
     VALUE(CONCAT('Users (New)'!$C118,'Users (New)'!$B118))))</f>
        <v>10</v>
      </c>
      <c r="E118" s="32"/>
      <c r="F118" s="3" t="s">
        <v>166</v>
      </c>
      <c r="G118" s="32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</row>
    <row r="119" ht="15.75" customHeight="1">
      <c r="A119" s="3">
        <f>IFERROR(CLEAN(TRIM('Users (New)'!$I119))+0,"")</f>
        <v>0</v>
      </c>
      <c r="B119" s="3">
        <f t="array" ref="B119">IFERROR(VALUE(TEXTJOIN("",TRUE,IFERROR(MID('Users (New)'!$AA119,ROW(INDIRECT("1:20")),1)+0,""))),"")</f>
        <v>0</v>
      </c>
      <c r="C119" s="3">
        <f t="array" ref="C119">IFERROR(INDEX('Country Codes'!$D:$D,MATCH('Users (New)'!$F119,'Country Codes'!$A:$A,0)),"")</f>
        <v>1</v>
      </c>
      <c r="D119" s="3">
        <f>IF('Users (New)'!$B119="","",
IF(VALUE(LEFT('Users (New)'!$B119,LEN('Users (New)'!$C119)))='Users (New)'!$C119,
     VALUE('Users (New)'!$B119),
     VALUE(CONCAT('Users (New)'!$C119,'Users (New)'!$B119))))</f>
        <v>10</v>
      </c>
      <c r="E119" s="32"/>
      <c r="F119" s="3" t="s">
        <v>166</v>
      </c>
      <c r="G119" s="32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</row>
    <row r="120" ht="15.75" customHeight="1">
      <c r="A120" s="3">
        <f>IFERROR(CLEAN(TRIM('Users (New)'!$I120))+0,"")</f>
        <v>0</v>
      </c>
      <c r="B120" s="3">
        <f t="array" ref="B120">IFERROR(VALUE(TEXTJOIN("",TRUE,IFERROR(MID('Users (New)'!$AA120,ROW(INDIRECT("1:20")),1)+0,""))),"")</f>
        <v>0</v>
      </c>
      <c r="C120" s="3">
        <f t="array" ref="C120">IFERROR(INDEX('Country Codes'!$D:$D,MATCH('Users (New)'!$F120,'Country Codes'!$A:$A,0)),"")</f>
        <v>1</v>
      </c>
      <c r="D120" s="3">
        <f>IF('Users (New)'!$B120="","",
IF(VALUE(LEFT('Users (New)'!$B120,LEN('Users (New)'!$C120)))='Users (New)'!$C120,
     VALUE('Users (New)'!$B120),
     VALUE(CONCAT('Users (New)'!$C120,'Users (New)'!$B120))))</f>
        <v>10</v>
      </c>
      <c r="E120" s="32"/>
      <c r="F120" s="3" t="s">
        <v>166</v>
      </c>
      <c r="G120" s="32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35"/>
    </row>
    <row r="121" ht="15.75" customHeight="1">
      <c r="A121" s="3">
        <f>IFERROR(CLEAN(TRIM('Users (New)'!$I121))+0,"")</f>
        <v>0</v>
      </c>
      <c r="B121" s="3">
        <f t="array" ref="B121">IFERROR(VALUE(TEXTJOIN("",TRUE,IFERROR(MID('Users (New)'!$AA121,ROW(INDIRECT("1:20")),1)+0,""))),"")</f>
        <v>0</v>
      </c>
      <c r="C121" s="3">
        <f t="array" ref="C121">IFERROR(INDEX('Country Codes'!$D:$D,MATCH('Users (New)'!$F121,'Country Codes'!$A:$A,0)),"")</f>
        <v>1</v>
      </c>
      <c r="D121" s="3">
        <f>IF('Users (New)'!$B121="","",
IF(VALUE(LEFT('Users (New)'!$B121,LEN('Users (New)'!$C121)))='Users (New)'!$C121,
     VALUE('Users (New)'!$B121),
     VALUE(CONCAT('Users (New)'!$C121,'Users (New)'!$B121))))</f>
        <v>10</v>
      </c>
      <c r="E121" s="32"/>
      <c r="F121" s="3" t="s">
        <v>166</v>
      </c>
      <c r="G121" s="32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</row>
    <row r="122" ht="15.75" customHeight="1">
      <c r="A122" s="3">
        <f>IFERROR(CLEAN(TRIM('Users (New)'!$I122))+0,"")</f>
        <v>0</v>
      </c>
      <c r="B122" s="3">
        <f t="array" ref="B122">IFERROR(VALUE(TEXTJOIN("",TRUE,IFERROR(MID('Users (New)'!$AA122,ROW(INDIRECT("1:20")),1)+0,""))),"")</f>
        <v>0</v>
      </c>
      <c r="C122" s="3">
        <f t="array" ref="C122">IFERROR(INDEX('Country Codes'!$D:$D,MATCH('Users (New)'!$F122,'Country Codes'!$A:$A,0)),"")</f>
        <v>1</v>
      </c>
      <c r="D122" s="3">
        <f>IF('Users (New)'!$B122="","",
IF(VALUE(LEFT('Users (New)'!$B122,LEN('Users (New)'!$C122)))='Users (New)'!$C122,
     VALUE('Users (New)'!$B122),
     VALUE(CONCAT('Users (New)'!$C122,'Users (New)'!$B122))))</f>
        <v>10</v>
      </c>
      <c r="E122" s="32"/>
      <c r="F122" s="3" t="s">
        <v>166</v>
      </c>
      <c r="G122" s="32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  <c r="CX122" s="35"/>
      <c r="CY122" s="35"/>
      <c r="CZ122" s="35"/>
    </row>
    <row r="123" ht="15.75" customHeight="1">
      <c r="A123" s="3">
        <f>IFERROR(CLEAN(TRIM('Users (New)'!$I123))+0,"")</f>
        <v>0</v>
      </c>
      <c r="B123" s="3">
        <f t="array" ref="B123">IFERROR(VALUE(TEXTJOIN("",TRUE,IFERROR(MID('Users (New)'!$AA123,ROW(INDIRECT("1:20")),1)+0,""))),"")</f>
        <v>0</v>
      </c>
      <c r="C123" s="3">
        <f t="array" ref="C123">IFERROR(INDEX('Country Codes'!$D:$D,MATCH('Users (New)'!$F123,'Country Codes'!$A:$A,0)),"")</f>
        <v>1</v>
      </c>
      <c r="D123" s="3">
        <f>IF('Users (New)'!$B123="","",
IF(VALUE(LEFT('Users (New)'!$B123,LEN('Users (New)'!$C123)))='Users (New)'!$C123,
     VALUE('Users (New)'!$B123),
     VALUE(CONCAT('Users (New)'!$C123,'Users (New)'!$B123))))</f>
        <v>10</v>
      </c>
      <c r="E123" s="32"/>
      <c r="F123" s="3" t="s">
        <v>166</v>
      </c>
      <c r="G123" s="32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  <c r="CX123" s="35"/>
      <c r="CY123" s="35"/>
      <c r="CZ123" s="35"/>
    </row>
    <row r="124" ht="15.75" customHeight="1">
      <c r="A124" s="3">
        <f>IFERROR(CLEAN(TRIM('Users (New)'!$I124))+0,"")</f>
        <v>0</v>
      </c>
      <c r="B124" s="3">
        <f t="array" ref="B124">IFERROR(VALUE(TEXTJOIN("",TRUE,IFERROR(MID('Users (New)'!$AA124,ROW(INDIRECT("1:20")),1)+0,""))),"")</f>
        <v>0</v>
      </c>
      <c r="C124" s="3">
        <f t="array" ref="C124">IFERROR(INDEX('Country Codes'!$D:$D,MATCH('Users (New)'!$F124,'Country Codes'!$A:$A,0)),"")</f>
        <v>1</v>
      </c>
      <c r="D124" s="3">
        <f>IF('Users (New)'!$B124="","",
IF(VALUE(LEFT('Users (New)'!$B124,LEN('Users (New)'!$C124)))='Users (New)'!$C124,
     VALUE('Users (New)'!$B124),
     VALUE(CONCAT('Users (New)'!$C124,'Users (New)'!$B124))))</f>
        <v>10</v>
      </c>
      <c r="E124" s="32"/>
      <c r="F124" s="3" t="s">
        <v>166</v>
      </c>
      <c r="G124" s="32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  <c r="CX124" s="35"/>
      <c r="CY124" s="35"/>
      <c r="CZ124" s="35"/>
    </row>
    <row r="125" ht="15.75" customHeight="1">
      <c r="A125" s="3">
        <f>IFERROR(CLEAN(TRIM('Users (New)'!$I125))+0,"")</f>
        <v>0</v>
      </c>
      <c r="B125" s="3">
        <f t="array" ref="B125">IFERROR(VALUE(TEXTJOIN("",TRUE,IFERROR(MID('Users (New)'!$AA125,ROW(INDIRECT("1:20")),1)+0,""))),"")</f>
        <v>0</v>
      </c>
      <c r="C125" s="3">
        <f t="array" ref="C125">IFERROR(INDEX('Country Codes'!$D:$D,MATCH('Users (New)'!$F125,'Country Codes'!$A:$A,0)),"")</f>
        <v>1</v>
      </c>
      <c r="D125" s="3">
        <f>IF('Users (New)'!$B125="","",
IF(VALUE(LEFT('Users (New)'!$B125,LEN('Users (New)'!$C125)))='Users (New)'!$C125,
     VALUE('Users (New)'!$B125),
     VALUE(CONCAT('Users (New)'!$C125,'Users (New)'!$B125))))</f>
        <v>10</v>
      </c>
      <c r="E125" s="32"/>
      <c r="F125" s="3" t="s">
        <v>166</v>
      </c>
      <c r="G125" s="32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35"/>
    </row>
    <row r="126" ht="15.75" customHeight="1">
      <c r="A126" s="3">
        <f>IFERROR(CLEAN(TRIM('Users (New)'!$I126))+0,"")</f>
        <v>0</v>
      </c>
      <c r="B126" s="3">
        <f t="array" ref="B126">IFERROR(VALUE(TEXTJOIN("",TRUE,IFERROR(MID('Users (New)'!$AA126,ROW(INDIRECT("1:20")),1)+0,""))),"")</f>
        <v>0</v>
      </c>
      <c r="C126" s="3">
        <f t="array" ref="C126">IFERROR(INDEX('Country Codes'!$D:$D,MATCH('Users (New)'!$F126,'Country Codes'!$A:$A,0)),"")</f>
        <v>1</v>
      </c>
      <c r="D126" s="3">
        <f>IF('Users (New)'!$B126="","",
IF(VALUE(LEFT('Users (New)'!$B126,LEN('Users (New)'!$C126)))='Users (New)'!$C126,
     VALUE('Users (New)'!$B126),
     VALUE(CONCAT('Users (New)'!$C126,'Users (New)'!$B126))))</f>
        <v>10</v>
      </c>
      <c r="E126" s="32"/>
      <c r="F126" s="3" t="s">
        <v>166</v>
      </c>
      <c r="G126" s="32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</row>
    <row r="127" ht="15.75" customHeight="1">
      <c r="A127" s="3">
        <f>IFERROR(CLEAN(TRIM('Users (New)'!$I127))+0,"")</f>
        <v>0</v>
      </c>
      <c r="B127" s="3">
        <f t="array" ref="B127">IFERROR(VALUE(TEXTJOIN("",TRUE,IFERROR(MID('Users (New)'!$AA127,ROW(INDIRECT("1:20")),1)+0,""))),"")</f>
        <v>0</v>
      </c>
      <c r="C127" s="3">
        <f t="array" ref="C127">IFERROR(INDEX('Country Codes'!$D:$D,MATCH('Users (New)'!$F127,'Country Codes'!$A:$A,0)),"")</f>
        <v>1</v>
      </c>
      <c r="D127" s="3">
        <f>IF('Users (New)'!$B127="","",
IF(VALUE(LEFT('Users (New)'!$B127,LEN('Users (New)'!$C127)))='Users (New)'!$C127,
     VALUE('Users (New)'!$B127),
     VALUE(CONCAT('Users (New)'!$C127,'Users (New)'!$B127))))</f>
        <v>10</v>
      </c>
      <c r="E127" s="32"/>
      <c r="F127" s="3" t="s">
        <v>166</v>
      </c>
      <c r="G127" s="32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</row>
    <row r="128" ht="15.75" customHeight="1">
      <c r="A128" s="3">
        <f>IFERROR(CLEAN(TRIM('Users (New)'!$I128))+0,"")</f>
        <v>0</v>
      </c>
      <c r="B128" s="3">
        <f t="array" ref="B128">IFERROR(VALUE(TEXTJOIN("",TRUE,IFERROR(MID('Users (New)'!$AA128,ROW(INDIRECT("1:20")),1)+0,""))),"")</f>
        <v>0</v>
      </c>
      <c r="C128" s="3">
        <f t="array" ref="C128">IFERROR(INDEX('Country Codes'!$D:$D,MATCH('Users (New)'!$F128,'Country Codes'!$A:$A,0)),"")</f>
        <v>1</v>
      </c>
      <c r="D128" s="3">
        <f>IF('Users (New)'!$B128="","",
IF(VALUE(LEFT('Users (New)'!$B128,LEN('Users (New)'!$C128)))='Users (New)'!$C128,
     VALUE('Users (New)'!$B128),
     VALUE(CONCAT('Users (New)'!$C128,'Users (New)'!$B128))))</f>
        <v>10</v>
      </c>
      <c r="E128" s="32"/>
      <c r="F128" s="3" t="s">
        <v>166</v>
      </c>
      <c r="G128" s="32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</row>
    <row r="129" ht="15.75" customHeight="1">
      <c r="A129" s="3">
        <f>IFERROR(CLEAN(TRIM('Users (New)'!$I129))+0,"")</f>
        <v>0</v>
      </c>
      <c r="B129" s="3">
        <f t="array" ref="B129">IFERROR(VALUE(TEXTJOIN("",TRUE,IFERROR(MID('Users (New)'!$AA129,ROW(INDIRECT("1:20")),1)+0,""))),"")</f>
        <v>0</v>
      </c>
      <c r="C129" s="3">
        <f t="array" ref="C129">IFERROR(INDEX('Country Codes'!$D:$D,MATCH('Users (New)'!$F129,'Country Codes'!$A:$A,0)),"")</f>
        <v>1</v>
      </c>
      <c r="D129" s="3">
        <f>IF('Users (New)'!$B129="","",
IF(VALUE(LEFT('Users (New)'!$B129,LEN('Users (New)'!$C129)))='Users (New)'!$C129,
     VALUE('Users (New)'!$B129),
     VALUE(CONCAT('Users (New)'!$C129,'Users (New)'!$B129))))</f>
        <v>10</v>
      </c>
      <c r="E129" s="32"/>
      <c r="F129" s="3" t="s">
        <v>166</v>
      </c>
      <c r="G129" s="32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35"/>
    </row>
    <row r="130" ht="15.75" customHeight="1">
      <c r="A130" s="3">
        <f>IFERROR(CLEAN(TRIM('Users (New)'!$I130))+0,"")</f>
        <v>0</v>
      </c>
      <c r="B130" s="3">
        <f t="array" ref="B130">IFERROR(VALUE(TEXTJOIN("",TRUE,IFERROR(MID('Users (New)'!$AA130,ROW(INDIRECT("1:20")),1)+0,""))),"")</f>
        <v>0</v>
      </c>
      <c r="C130" s="3">
        <f t="array" ref="C130">IFERROR(INDEX('Country Codes'!$D:$D,MATCH('Users (New)'!$F130,'Country Codes'!$A:$A,0)),"")</f>
        <v>1</v>
      </c>
      <c r="D130" s="3">
        <f>IF('Users (New)'!$B130="","",
IF(VALUE(LEFT('Users (New)'!$B130,LEN('Users (New)'!$C130)))='Users (New)'!$C130,
     VALUE('Users (New)'!$B130),
     VALUE(CONCAT('Users (New)'!$C130,'Users (New)'!$B130))))</f>
        <v>10</v>
      </c>
      <c r="E130" s="32"/>
      <c r="F130" s="3" t="s">
        <v>166</v>
      </c>
      <c r="G130" s="32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</row>
    <row r="131" ht="15.75" customHeight="1">
      <c r="A131" s="3">
        <f>IFERROR(CLEAN(TRIM('Users (New)'!$I131))+0,"")</f>
        <v>0</v>
      </c>
      <c r="B131" s="3">
        <f t="array" ref="B131">IFERROR(VALUE(TEXTJOIN("",TRUE,IFERROR(MID('Users (New)'!$AA131,ROW(INDIRECT("1:20")),1)+0,""))),"")</f>
        <v>0</v>
      </c>
      <c r="C131" s="3">
        <f t="array" ref="C131">IFERROR(INDEX('Country Codes'!$D:$D,MATCH('Users (New)'!$F131,'Country Codes'!$A:$A,0)),"")</f>
        <v>1</v>
      </c>
      <c r="D131" s="3">
        <f>IF('Users (New)'!$B131="","",
IF(VALUE(LEFT('Users (New)'!$B131,LEN('Users (New)'!$C131)))='Users (New)'!$C131,
     VALUE('Users (New)'!$B131),
     VALUE(CONCAT('Users (New)'!$C131,'Users (New)'!$B131))))</f>
        <v>10</v>
      </c>
      <c r="E131" s="32"/>
      <c r="F131" s="3" t="s">
        <v>166</v>
      </c>
      <c r="G131" s="32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</row>
    <row r="132" ht="15.75" customHeight="1">
      <c r="A132" s="3">
        <f>IFERROR(CLEAN(TRIM('Users (New)'!$I132))+0,"")</f>
        <v>0</v>
      </c>
      <c r="B132" s="3">
        <f t="array" ref="B132">IFERROR(VALUE(TEXTJOIN("",TRUE,IFERROR(MID('Users (New)'!$AA132,ROW(INDIRECT("1:20")),1)+0,""))),"")</f>
        <v>0</v>
      </c>
      <c r="C132" s="3">
        <f t="array" ref="C132">IFERROR(INDEX('Country Codes'!$D:$D,MATCH('Users (New)'!$F132,'Country Codes'!$A:$A,0)),"")</f>
        <v>1</v>
      </c>
      <c r="D132" s="3">
        <f>IF('Users (New)'!$B132="","",
IF(VALUE(LEFT('Users (New)'!$B132,LEN('Users (New)'!$C132)))='Users (New)'!$C132,
     VALUE('Users (New)'!$B132),
     VALUE(CONCAT('Users (New)'!$C132,'Users (New)'!$B132))))</f>
        <v>10</v>
      </c>
      <c r="E132" s="32"/>
      <c r="F132" s="3" t="s">
        <v>166</v>
      </c>
      <c r="G132" s="32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</row>
    <row r="133" ht="15.75" customHeight="1">
      <c r="A133" s="3">
        <f>IFERROR(CLEAN(TRIM('Users (New)'!$I133))+0,"")</f>
        <v>0</v>
      </c>
      <c r="B133" s="3">
        <f t="array" ref="B133">IFERROR(VALUE(TEXTJOIN("",TRUE,IFERROR(MID('Users (New)'!$AA133,ROW(INDIRECT("1:20")),1)+0,""))),"")</f>
        <v>0</v>
      </c>
      <c r="C133" s="3">
        <f t="array" ref="C133">IFERROR(INDEX('Country Codes'!$D:$D,MATCH('Users (New)'!$F133,'Country Codes'!$A:$A,0)),"")</f>
        <v>1</v>
      </c>
      <c r="D133" s="3">
        <f>IF('Users (New)'!$B133="","",
IF(VALUE(LEFT('Users (New)'!$B133,LEN('Users (New)'!$C133)))='Users (New)'!$C133,
     VALUE('Users (New)'!$B133),
     VALUE(CONCAT('Users (New)'!$C133,'Users (New)'!$B133))))</f>
        <v>10</v>
      </c>
      <c r="E133" s="32"/>
      <c r="F133" s="3" t="s">
        <v>166</v>
      </c>
      <c r="G133" s="32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</row>
    <row r="134" ht="15.75" customHeight="1">
      <c r="A134" s="3">
        <f>IFERROR(CLEAN(TRIM('Users (New)'!$I134))+0,"")</f>
        <v>0</v>
      </c>
      <c r="B134" s="3">
        <f t="array" ref="B134">IFERROR(VALUE(TEXTJOIN("",TRUE,IFERROR(MID('Users (New)'!$AA134,ROW(INDIRECT("1:20")),1)+0,""))),"")</f>
        <v>0</v>
      </c>
      <c r="C134" s="3">
        <f t="array" ref="C134">IFERROR(INDEX('Country Codes'!$D:$D,MATCH('Users (New)'!$F134,'Country Codes'!$A:$A,0)),"")</f>
        <v>1</v>
      </c>
      <c r="D134" s="3">
        <f>IF('Users (New)'!$B134="","",
IF(VALUE(LEFT('Users (New)'!$B134,LEN('Users (New)'!$C134)))='Users (New)'!$C134,
     VALUE('Users (New)'!$B134),
     VALUE(CONCAT('Users (New)'!$C134,'Users (New)'!$B134))))</f>
        <v>10</v>
      </c>
      <c r="E134" s="32"/>
      <c r="F134" s="3" t="s">
        <v>166</v>
      </c>
      <c r="G134" s="32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</row>
    <row r="135" ht="15.75" customHeight="1">
      <c r="A135" s="3">
        <f>IFERROR(CLEAN(TRIM('Users (New)'!$I135))+0,"")</f>
        <v>0</v>
      </c>
      <c r="B135" s="3">
        <f t="array" ref="B135">IFERROR(VALUE(TEXTJOIN("",TRUE,IFERROR(MID('Users (New)'!$AA135,ROW(INDIRECT("1:20")),1)+0,""))),"")</f>
        <v>0</v>
      </c>
      <c r="C135" s="3">
        <f t="array" ref="C135">IFERROR(INDEX('Country Codes'!$D:$D,MATCH('Users (New)'!$F135,'Country Codes'!$A:$A,0)),"")</f>
        <v>1</v>
      </c>
      <c r="D135" s="3">
        <f>IF('Users (New)'!$B135="","",
IF(VALUE(LEFT('Users (New)'!$B135,LEN('Users (New)'!$C135)))='Users (New)'!$C135,
     VALUE('Users (New)'!$B135),
     VALUE(CONCAT('Users (New)'!$C135,'Users (New)'!$B135))))</f>
        <v>10</v>
      </c>
      <c r="E135" s="32"/>
      <c r="F135" s="3" t="s">
        <v>166</v>
      </c>
      <c r="G135" s="32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</row>
    <row r="136" ht="15.75" customHeight="1">
      <c r="A136" s="3">
        <f>IFERROR(CLEAN(TRIM('Users (New)'!$I136))+0,"")</f>
        <v>0</v>
      </c>
      <c r="B136" s="3">
        <f t="array" ref="B136">IFERROR(VALUE(TEXTJOIN("",TRUE,IFERROR(MID('Users (New)'!$AA136,ROW(INDIRECT("1:20")),1)+0,""))),"")</f>
        <v>0</v>
      </c>
      <c r="C136" s="3">
        <f t="array" ref="C136">IFERROR(INDEX('Country Codes'!$D:$D,MATCH('Users (New)'!$F136,'Country Codes'!$A:$A,0)),"")</f>
        <v>1</v>
      </c>
      <c r="D136" s="3">
        <f>IF('Users (New)'!$B136="","",
IF(VALUE(LEFT('Users (New)'!$B136,LEN('Users (New)'!$C136)))='Users (New)'!$C136,
     VALUE('Users (New)'!$B136),
     VALUE(CONCAT('Users (New)'!$C136,'Users (New)'!$B136))))</f>
        <v>10</v>
      </c>
      <c r="E136" s="32"/>
      <c r="F136" s="3" t="s">
        <v>166</v>
      </c>
      <c r="G136" s="32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</row>
    <row r="137" ht="15.75" customHeight="1">
      <c r="A137" s="3">
        <f>IFERROR(CLEAN(TRIM('Users (New)'!$I137))+0,"")</f>
        <v>0</v>
      </c>
      <c r="B137" s="3">
        <f t="array" ref="B137">IFERROR(VALUE(TEXTJOIN("",TRUE,IFERROR(MID('Users (New)'!$AA137,ROW(INDIRECT("1:20")),1)+0,""))),"")</f>
        <v>0</v>
      </c>
      <c r="C137" s="3">
        <f t="array" ref="C137">IFERROR(INDEX('Country Codes'!$D:$D,MATCH('Users (New)'!$F137,'Country Codes'!$A:$A,0)),"")</f>
        <v>1</v>
      </c>
      <c r="D137" s="3">
        <f>IF('Users (New)'!$B137="","",
IF(VALUE(LEFT('Users (New)'!$B137,LEN('Users (New)'!$C137)))='Users (New)'!$C137,
     VALUE('Users (New)'!$B137),
     VALUE(CONCAT('Users (New)'!$C137,'Users (New)'!$B137))))</f>
        <v>10</v>
      </c>
      <c r="E137" s="32"/>
      <c r="F137" s="3" t="s">
        <v>166</v>
      </c>
      <c r="G137" s="32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</row>
    <row r="138" ht="15.75" customHeight="1">
      <c r="A138" s="3">
        <f>IFERROR(CLEAN(TRIM('Users (New)'!$I138))+0,"")</f>
        <v>0</v>
      </c>
      <c r="B138" s="3">
        <f t="array" ref="B138">IFERROR(VALUE(TEXTJOIN("",TRUE,IFERROR(MID('Users (New)'!$AA138,ROW(INDIRECT("1:20")),1)+0,""))),"")</f>
        <v>0</v>
      </c>
      <c r="C138" s="3">
        <f t="array" ref="C138">IFERROR(INDEX('Country Codes'!$D:$D,MATCH('Users (New)'!$F138,'Country Codes'!$A:$A,0)),"")</f>
        <v>1</v>
      </c>
      <c r="D138" s="3">
        <f>IF('Users (New)'!$B138="","",
IF(VALUE(LEFT('Users (New)'!$B138,LEN('Users (New)'!$C138)))='Users (New)'!$C138,
     VALUE('Users (New)'!$B138),
     VALUE(CONCAT('Users (New)'!$C138,'Users (New)'!$B138))))</f>
        <v>10</v>
      </c>
      <c r="E138" s="32"/>
      <c r="F138" s="3" t="s">
        <v>166</v>
      </c>
      <c r="G138" s="32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</row>
    <row r="139" ht="15.75" customHeight="1">
      <c r="A139" s="3">
        <f>IFERROR(CLEAN(TRIM('Users (New)'!$I139))+0,"")</f>
        <v>0</v>
      </c>
      <c r="B139" s="3">
        <f t="array" ref="B139">IFERROR(VALUE(TEXTJOIN("",TRUE,IFERROR(MID('Users (New)'!$AA139,ROW(INDIRECT("1:20")),1)+0,""))),"")</f>
        <v>0</v>
      </c>
      <c r="C139" s="3">
        <f t="array" ref="C139">IFERROR(INDEX('Country Codes'!$D:$D,MATCH('Users (New)'!$F139,'Country Codes'!$A:$A,0)),"")</f>
        <v>1</v>
      </c>
      <c r="D139" s="3">
        <f>IF('Users (New)'!$B139="","",
IF(VALUE(LEFT('Users (New)'!$B139,LEN('Users (New)'!$C139)))='Users (New)'!$C139,
     VALUE('Users (New)'!$B139),
     VALUE(CONCAT('Users (New)'!$C139,'Users (New)'!$B139))))</f>
        <v>10</v>
      </c>
      <c r="E139" s="32"/>
      <c r="F139" s="3" t="s">
        <v>166</v>
      </c>
      <c r="G139" s="32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</row>
    <row r="140" ht="15.75" customHeight="1">
      <c r="A140" s="3">
        <f>IFERROR(CLEAN(TRIM('Users (New)'!$I140))+0,"")</f>
        <v>0</v>
      </c>
      <c r="B140" s="3">
        <f t="array" ref="B140">IFERROR(VALUE(TEXTJOIN("",TRUE,IFERROR(MID('Users (New)'!$AA140,ROW(INDIRECT("1:20")),1)+0,""))),"")</f>
        <v>0</v>
      </c>
      <c r="C140" s="3">
        <f t="array" ref="C140">IFERROR(INDEX('Country Codes'!$D:$D,MATCH('Users (New)'!$F140,'Country Codes'!$A:$A,0)),"")</f>
        <v>1</v>
      </c>
      <c r="D140" s="3">
        <f>IF('Users (New)'!$B140="","",
IF(VALUE(LEFT('Users (New)'!$B140,LEN('Users (New)'!$C140)))='Users (New)'!$C140,
     VALUE('Users (New)'!$B140),
     VALUE(CONCAT('Users (New)'!$C140,'Users (New)'!$B140))))</f>
        <v>10</v>
      </c>
      <c r="E140" s="32"/>
      <c r="F140" s="3" t="s">
        <v>166</v>
      </c>
      <c r="G140" s="32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</row>
    <row r="141" ht="15.75" customHeight="1">
      <c r="A141" s="3">
        <f>IFERROR(CLEAN(TRIM('Users (New)'!$I141))+0,"")</f>
        <v>0</v>
      </c>
      <c r="B141" s="3">
        <f t="array" ref="B141">IFERROR(VALUE(TEXTJOIN("",TRUE,IFERROR(MID('Users (New)'!$AA141,ROW(INDIRECT("1:20")),1)+0,""))),"")</f>
        <v>0</v>
      </c>
      <c r="C141" s="3">
        <f t="array" ref="C141">IFERROR(INDEX('Country Codes'!$D:$D,MATCH('Users (New)'!$F141,'Country Codes'!$A:$A,0)),"")</f>
        <v>1</v>
      </c>
      <c r="D141" s="3">
        <f>IF('Users (New)'!$B141="","",
IF(VALUE(LEFT('Users (New)'!$B141,LEN('Users (New)'!$C141)))='Users (New)'!$C141,
     VALUE('Users (New)'!$B141),
     VALUE(CONCAT('Users (New)'!$C141,'Users (New)'!$B141))))</f>
        <v>10</v>
      </c>
      <c r="E141" s="32"/>
      <c r="F141" s="3" t="s">
        <v>166</v>
      </c>
      <c r="G141" s="32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  <c r="CX141" s="35"/>
      <c r="CY141" s="35"/>
      <c r="CZ141" s="35"/>
    </row>
    <row r="142" ht="15.75" customHeight="1">
      <c r="A142" s="3">
        <f>IFERROR(CLEAN(TRIM('Users (New)'!$I142))+0,"")</f>
        <v>0</v>
      </c>
      <c r="B142" s="3">
        <f t="array" ref="B142">IFERROR(VALUE(TEXTJOIN("",TRUE,IFERROR(MID('Users (New)'!$AA142,ROW(INDIRECT("1:20")),1)+0,""))),"")</f>
        <v>0</v>
      </c>
      <c r="C142" s="3">
        <f t="array" ref="C142">IFERROR(INDEX('Country Codes'!$D:$D,MATCH('Users (New)'!$F142,'Country Codes'!$A:$A,0)),"")</f>
        <v>1</v>
      </c>
      <c r="D142" s="3">
        <f>IF('Users (New)'!$B142="","",
IF(VALUE(LEFT('Users (New)'!$B142,LEN('Users (New)'!$C142)))='Users (New)'!$C142,
     VALUE('Users (New)'!$B142),
     VALUE(CONCAT('Users (New)'!$C142,'Users (New)'!$B142))))</f>
        <v>10</v>
      </c>
      <c r="E142" s="32"/>
      <c r="F142" s="3" t="s">
        <v>166</v>
      </c>
      <c r="G142" s="32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35"/>
    </row>
    <row r="143" ht="15.75" customHeight="1">
      <c r="A143" s="3">
        <f>IFERROR(CLEAN(TRIM('Users (New)'!$I143))+0,"")</f>
        <v>0</v>
      </c>
      <c r="B143" s="3">
        <f t="array" ref="B143">IFERROR(VALUE(TEXTJOIN("",TRUE,IFERROR(MID('Users (New)'!$AA143,ROW(INDIRECT("1:20")),1)+0,""))),"")</f>
        <v>0</v>
      </c>
      <c r="C143" s="3">
        <f t="array" ref="C143">IFERROR(INDEX('Country Codes'!$D:$D,MATCH('Users (New)'!$F143,'Country Codes'!$A:$A,0)),"")</f>
        <v>1</v>
      </c>
      <c r="D143" s="3">
        <f>IF('Users (New)'!$B143="","",
IF(VALUE(LEFT('Users (New)'!$B143,LEN('Users (New)'!$C143)))='Users (New)'!$C143,
     VALUE('Users (New)'!$B143),
     VALUE(CONCAT('Users (New)'!$C143,'Users (New)'!$B143))))</f>
        <v>10</v>
      </c>
      <c r="E143" s="32"/>
      <c r="F143" s="3" t="s">
        <v>166</v>
      </c>
      <c r="G143" s="32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  <c r="CX143" s="35"/>
      <c r="CY143" s="35"/>
      <c r="CZ143" s="35"/>
    </row>
    <row r="144" ht="15.75" customHeight="1">
      <c r="A144" s="3">
        <f>IFERROR(CLEAN(TRIM('Users (New)'!$I144))+0,"")</f>
        <v>0</v>
      </c>
      <c r="B144" s="3">
        <f t="array" ref="B144">IFERROR(VALUE(TEXTJOIN("",TRUE,IFERROR(MID('Users (New)'!$AA144,ROW(INDIRECT("1:20")),1)+0,""))),"")</f>
        <v>0</v>
      </c>
      <c r="C144" s="3">
        <f t="array" ref="C144">IFERROR(INDEX('Country Codes'!$D:$D,MATCH('Users (New)'!$F144,'Country Codes'!$A:$A,0)),"")</f>
        <v>1</v>
      </c>
      <c r="D144" s="3">
        <f>IF('Users (New)'!$B144="","",
IF(VALUE(LEFT('Users (New)'!$B144,LEN('Users (New)'!$C144)))='Users (New)'!$C144,
     VALUE('Users (New)'!$B144),
     VALUE(CONCAT('Users (New)'!$C144,'Users (New)'!$B144))))</f>
        <v>10</v>
      </c>
      <c r="E144" s="32"/>
      <c r="F144" s="3" t="s">
        <v>166</v>
      </c>
      <c r="G144" s="32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</row>
    <row r="145" ht="15.75" customHeight="1">
      <c r="A145" s="3">
        <f>IFERROR(CLEAN(TRIM('Users (New)'!$I145))+0,"")</f>
        <v>0</v>
      </c>
      <c r="B145" s="3">
        <f t="array" ref="B145">IFERROR(VALUE(TEXTJOIN("",TRUE,IFERROR(MID('Users (New)'!$AA145,ROW(INDIRECT("1:20")),1)+0,""))),"")</f>
        <v>0</v>
      </c>
      <c r="C145" s="3">
        <f t="array" ref="C145">IFERROR(INDEX('Country Codes'!$D:$D,MATCH('Users (New)'!$F145,'Country Codes'!$A:$A,0)),"")</f>
        <v>1</v>
      </c>
      <c r="D145" s="3">
        <f>IF('Users (New)'!$B145="","",
IF(VALUE(LEFT('Users (New)'!$B145,LEN('Users (New)'!$C145)))='Users (New)'!$C145,
     VALUE('Users (New)'!$B145),
     VALUE(CONCAT('Users (New)'!$C145,'Users (New)'!$B145))))</f>
        <v>10</v>
      </c>
      <c r="E145" s="32"/>
      <c r="F145" s="3" t="s">
        <v>166</v>
      </c>
      <c r="G145" s="32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</row>
    <row r="146" ht="15.75" customHeight="1">
      <c r="A146" s="3">
        <f>IFERROR(CLEAN(TRIM('Users (New)'!$I146))+0,"")</f>
        <v>0</v>
      </c>
      <c r="B146" s="3">
        <f t="array" ref="B146">IFERROR(VALUE(TEXTJOIN("",TRUE,IFERROR(MID('Users (New)'!$AA146,ROW(INDIRECT("1:20")),1)+0,""))),"")</f>
        <v>0</v>
      </c>
      <c r="C146" s="3">
        <f t="array" ref="C146">IFERROR(INDEX('Country Codes'!$D:$D,MATCH('Users (New)'!$F146,'Country Codes'!$A:$A,0)),"")</f>
        <v>1</v>
      </c>
      <c r="D146" s="3">
        <f>IF('Users (New)'!$B146="","",
IF(VALUE(LEFT('Users (New)'!$B146,LEN('Users (New)'!$C146)))='Users (New)'!$C146,
     VALUE('Users (New)'!$B146),
     VALUE(CONCAT('Users (New)'!$C146,'Users (New)'!$B146))))</f>
        <v>10</v>
      </c>
      <c r="E146" s="32"/>
      <c r="F146" s="3" t="s">
        <v>166</v>
      </c>
      <c r="G146" s="32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</row>
    <row r="147" ht="15.75" customHeight="1">
      <c r="A147" s="3">
        <f>IFERROR(CLEAN(TRIM('Users (New)'!$I147))+0,"")</f>
        <v>0</v>
      </c>
      <c r="B147" s="3">
        <f t="array" ref="B147">IFERROR(VALUE(TEXTJOIN("",TRUE,IFERROR(MID('Users (New)'!$AA147,ROW(INDIRECT("1:20")),1)+0,""))),"")</f>
        <v>0</v>
      </c>
      <c r="C147" s="3">
        <f t="array" ref="C147">IFERROR(INDEX('Country Codes'!$D:$D,MATCH('Users (New)'!$F147,'Country Codes'!$A:$A,0)),"")</f>
        <v>1</v>
      </c>
      <c r="D147" s="3">
        <f>IF('Users (New)'!$B147="","",
IF(VALUE(LEFT('Users (New)'!$B147,LEN('Users (New)'!$C147)))='Users (New)'!$C147,
     VALUE('Users (New)'!$B147),
     VALUE(CONCAT('Users (New)'!$C147,'Users (New)'!$B147))))</f>
        <v>10</v>
      </c>
      <c r="E147" s="32"/>
      <c r="F147" s="3" t="s">
        <v>166</v>
      </c>
      <c r="G147" s="32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  <c r="CX147" s="35"/>
      <c r="CY147" s="35"/>
      <c r="CZ147" s="35"/>
    </row>
    <row r="148" ht="15.75" customHeight="1">
      <c r="A148" s="3">
        <f>IFERROR(CLEAN(TRIM('Users (New)'!$I148))+0,"")</f>
        <v>0</v>
      </c>
      <c r="B148" s="3">
        <f t="array" ref="B148">IFERROR(VALUE(TEXTJOIN("",TRUE,IFERROR(MID('Users (New)'!$AA148,ROW(INDIRECT("1:20")),1)+0,""))),"")</f>
        <v>0</v>
      </c>
      <c r="C148" s="3">
        <f t="array" ref="C148">IFERROR(INDEX('Country Codes'!$D:$D,MATCH('Users (New)'!$F148,'Country Codes'!$A:$A,0)),"")</f>
        <v>1</v>
      </c>
      <c r="D148" s="3">
        <f>IF('Users (New)'!$B148="","",
IF(VALUE(LEFT('Users (New)'!$B148,LEN('Users (New)'!$C148)))='Users (New)'!$C148,
     VALUE('Users (New)'!$B148),
     VALUE(CONCAT('Users (New)'!$C148,'Users (New)'!$B148))))</f>
        <v>10</v>
      </c>
      <c r="E148" s="32"/>
      <c r="F148" s="3" t="s">
        <v>166</v>
      </c>
      <c r="G148" s="32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35"/>
    </row>
    <row r="149" ht="15.75" customHeight="1">
      <c r="A149" s="3">
        <f>IFERROR(CLEAN(TRIM('Users (New)'!$I149))+0,"")</f>
        <v>0</v>
      </c>
      <c r="B149" s="3">
        <f t="array" ref="B149">IFERROR(VALUE(TEXTJOIN("",TRUE,IFERROR(MID('Users (New)'!$AA149,ROW(INDIRECT("1:20")),1)+0,""))),"")</f>
        <v>0</v>
      </c>
      <c r="C149" s="3">
        <f t="array" ref="C149">IFERROR(INDEX('Country Codes'!$D:$D,MATCH('Users (New)'!$F149,'Country Codes'!$A:$A,0)),"")</f>
        <v>1</v>
      </c>
      <c r="D149" s="3">
        <f>IF('Users (New)'!$B149="","",
IF(VALUE(LEFT('Users (New)'!$B149,LEN('Users (New)'!$C149)))='Users (New)'!$C149,
     VALUE('Users (New)'!$B149),
     VALUE(CONCAT('Users (New)'!$C149,'Users (New)'!$B149))))</f>
        <v>10</v>
      </c>
      <c r="E149" s="32"/>
      <c r="F149" s="3" t="s">
        <v>166</v>
      </c>
      <c r="G149" s="32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  <c r="CX149" s="35"/>
      <c r="CY149" s="35"/>
      <c r="CZ149" s="35"/>
    </row>
    <row r="150" ht="15.0" customHeight="1">
      <c r="A150" s="3">
        <f>IFERROR(CLEAN(TRIM('Users (New)'!$I150))+0,"")</f>
        <v>0</v>
      </c>
      <c r="B150" s="3">
        <f t="array" ref="B150">IFERROR(VALUE(TEXTJOIN("",TRUE,IFERROR(MID('Users (New)'!$AA150,ROW(INDIRECT("1:20")),1)+0,""))),"")</f>
        <v>0</v>
      </c>
      <c r="C150" s="3">
        <f t="array" ref="C150">IFERROR(INDEX('Country Codes'!$D:$D,MATCH('Users (New)'!$F150,'Country Codes'!$A:$A,0)),"")</f>
        <v>1</v>
      </c>
      <c r="D150" s="3">
        <f>IF('Users (New)'!$B150="","",
IF(VALUE(LEFT('Users (New)'!$B150,LEN('Users (New)'!$C150)))='Users (New)'!$C150,
     VALUE('Users (New)'!$B150),
     VALUE(CONCAT('Users (New)'!$C150,'Users (New)'!$B150))))</f>
        <v>10</v>
      </c>
      <c r="E150" s="32"/>
      <c r="F150" s="3" t="s">
        <v>166</v>
      </c>
      <c r="G150" s="32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  <c r="CX150" s="35"/>
      <c r="CY150" s="35"/>
      <c r="CZ150" s="35"/>
    </row>
    <row r="151" ht="15.75" customHeight="1">
      <c r="A151" s="3">
        <f>IFERROR(CLEAN(TRIM('Users (New)'!$I151))+0,"")</f>
        <v>0</v>
      </c>
      <c r="B151" s="3">
        <f t="array" ref="B151">IFERROR(VALUE(TEXTJOIN("",TRUE,IFERROR(MID('Users (New)'!$AA151,ROW(INDIRECT("1:20")),1)+0,""))),"")</f>
        <v>0</v>
      </c>
      <c r="C151" s="3">
        <f t="array" ref="C151">IFERROR(INDEX('Country Codes'!$D:$D,MATCH('Users (New)'!$F151,'Country Codes'!$A:$A,0)),"")</f>
        <v>1</v>
      </c>
      <c r="D151" s="3">
        <f>IF('Users (New)'!$B151="","",
IF(VALUE(LEFT('Users (New)'!$B151,LEN('Users (New)'!$C151)))='Users (New)'!$C151,
     VALUE('Users (New)'!$B151),
     VALUE(CONCAT('Users (New)'!$C151,'Users (New)'!$B151))))</f>
        <v>10</v>
      </c>
      <c r="E151" s="32"/>
      <c r="F151" s="3" t="s">
        <v>166</v>
      </c>
      <c r="G151" s="32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</row>
    <row r="152" ht="15.75" customHeight="1">
      <c r="A152" s="3">
        <f>IFERROR(CLEAN(TRIM('Users (New)'!$I152))+0,"")</f>
        <v>0</v>
      </c>
      <c r="B152" s="3">
        <f t="array" ref="B152">IFERROR(VALUE(TEXTJOIN("",TRUE,IFERROR(MID('Users (New)'!$AA152,ROW(INDIRECT("1:20")),1)+0,""))),"")</f>
        <v>0</v>
      </c>
      <c r="C152" s="3">
        <f t="array" ref="C152">IFERROR(INDEX('Country Codes'!$D:$D,MATCH('Users (New)'!$F152,'Country Codes'!$A:$A,0)),"")</f>
        <v>1</v>
      </c>
      <c r="D152" s="3">
        <f>IF('Users (New)'!$B152="","",
IF(VALUE(LEFT('Users (New)'!$B152,LEN('Users (New)'!$C152)))='Users (New)'!$C152,
     VALUE('Users (New)'!$B152),
     VALUE(CONCAT('Users (New)'!$C152,'Users (New)'!$B152))))</f>
        <v>10</v>
      </c>
      <c r="E152" s="32"/>
      <c r="F152" s="3" t="s">
        <v>166</v>
      </c>
      <c r="G152" s="32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</row>
    <row r="153" ht="15.75" customHeight="1">
      <c r="A153" s="3">
        <f>IFERROR(CLEAN(TRIM('Users (New)'!$I153))+0,"")</f>
        <v>0</v>
      </c>
      <c r="B153" s="3">
        <f t="array" ref="B153">IFERROR(VALUE(TEXTJOIN("",TRUE,IFERROR(MID('Users (New)'!$AA153,ROW(INDIRECT("1:20")),1)+0,""))),"")</f>
        <v>0</v>
      </c>
      <c r="C153" s="3">
        <f t="array" ref="C153">IFERROR(INDEX('Country Codes'!$D:$D,MATCH('Users (New)'!$F153,'Country Codes'!$A:$A,0)),"")</f>
        <v>1</v>
      </c>
      <c r="D153" s="3">
        <f>IF('Users (New)'!$B153="","",
IF(VALUE(LEFT('Users (New)'!$B153,LEN('Users (New)'!$C153)))='Users (New)'!$C153,
     VALUE('Users (New)'!$B153),
     VALUE(CONCAT('Users (New)'!$C153,'Users (New)'!$B153))))</f>
        <v>10</v>
      </c>
      <c r="E153" s="32"/>
      <c r="F153" s="3" t="s">
        <v>166</v>
      </c>
      <c r="G153" s="32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35"/>
    </row>
    <row r="154" ht="15.75" customHeight="1">
      <c r="A154" s="3">
        <f>IFERROR(CLEAN(TRIM('Users (New)'!$I154))+0,"")</f>
        <v>0</v>
      </c>
      <c r="B154" s="3">
        <f t="array" ref="B154">IFERROR(VALUE(TEXTJOIN("",TRUE,IFERROR(MID('Users (New)'!$AA154,ROW(INDIRECT("1:20")),1)+0,""))),"")</f>
        <v>0</v>
      </c>
      <c r="C154" s="3">
        <f t="array" ref="C154">IFERROR(INDEX('Country Codes'!$D:$D,MATCH('Users (New)'!$F154,'Country Codes'!$A:$A,0)),"")</f>
        <v>1</v>
      </c>
      <c r="D154" s="3">
        <f>IF('Users (New)'!$B154="","",
IF(VALUE(LEFT('Users (New)'!$B154,LEN('Users (New)'!$C154)))='Users (New)'!$C154,
     VALUE('Users (New)'!$B154),
     VALUE(CONCAT('Users (New)'!$C154,'Users (New)'!$B154))))</f>
        <v>10</v>
      </c>
      <c r="E154" s="32"/>
      <c r="F154" s="3" t="s">
        <v>166</v>
      </c>
      <c r="G154" s="32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  <c r="CX154" s="35"/>
      <c r="CY154" s="35"/>
      <c r="CZ154" s="35"/>
    </row>
    <row r="155" ht="15.75" customHeight="1">
      <c r="A155" s="3">
        <f>IFERROR(CLEAN(TRIM('Users (New)'!$I155))+0,"")</f>
        <v>0</v>
      </c>
      <c r="B155" s="3">
        <f t="array" ref="B155">IFERROR(VALUE(TEXTJOIN("",TRUE,IFERROR(MID('Users (New)'!$AA155,ROW(INDIRECT("1:20")),1)+0,""))),"")</f>
        <v>0</v>
      </c>
      <c r="C155" s="3">
        <f t="array" ref="C155">IFERROR(INDEX('Country Codes'!$D:$D,MATCH('Users (New)'!$F155,'Country Codes'!$A:$A,0)),"")</f>
        <v>1</v>
      </c>
      <c r="D155" s="3">
        <f>IF('Users (New)'!$B155="","",
IF(VALUE(LEFT('Users (New)'!$B155,LEN('Users (New)'!$C155)))='Users (New)'!$C155,
     VALUE('Users (New)'!$B155),
     VALUE(CONCAT('Users (New)'!$C155,'Users (New)'!$B155))))</f>
        <v>10</v>
      </c>
      <c r="E155" s="32"/>
      <c r="F155" s="3" t="s">
        <v>166</v>
      </c>
      <c r="G155" s="32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</row>
    <row r="156" ht="15.75" customHeight="1">
      <c r="A156" s="3">
        <f>IFERROR(CLEAN(TRIM('Users (New)'!$I156))+0,"")</f>
        <v>0</v>
      </c>
      <c r="B156" s="3">
        <f t="array" ref="B156">IFERROR(VALUE(TEXTJOIN("",TRUE,IFERROR(MID('Users (New)'!$AA156,ROW(INDIRECT("1:20")),1)+0,""))),"")</f>
        <v>0</v>
      </c>
      <c r="C156" s="3">
        <f t="array" ref="C156">IFERROR(INDEX('Country Codes'!$D:$D,MATCH('Users (New)'!$F156,'Country Codes'!$A:$A,0)),"")</f>
        <v>1</v>
      </c>
      <c r="D156" s="3">
        <f>IF('Users (New)'!$B156="","",
IF(VALUE(LEFT('Users (New)'!$B156,LEN('Users (New)'!$C156)))='Users (New)'!$C156,
     VALUE('Users (New)'!$B156),
     VALUE(CONCAT('Users (New)'!$C156,'Users (New)'!$B156))))</f>
        <v>10</v>
      </c>
      <c r="E156" s="32"/>
      <c r="F156" s="3" t="s">
        <v>166</v>
      </c>
      <c r="G156" s="32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</row>
    <row r="157" ht="15.75" customHeight="1">
      <c r="A157" s="3">
        <f>IFERROR(CLEAN(TRIM('Users (New)'!$I157))+0,"")</f>
        <v>0</v>
      </c>
      <c r="B157" s="3">
        <f t="array" ref="B157">IFERROR(VALUE(TEXTJOIN("",TRUE,IFERROR(MID('Users (New)'!$AA157,ROW(INDIRECT("1:20")),1)+0,""))),"")</f>
        <v>0</v>
      </c>
      <c r="C157" s="3">
        <f t="array" ref="C157">IFERROR(INDEX('Country Codes'!$D:$D,MATCH('Users (New)'!$F157,'Country Codes'!$A:$A,0)),"")</f>
        <v>1</v>
      </c>
      <c r="D157" s="3">
        <f>IF('Users (New)'!$B157="","",
IF(VALUE(LEFT('Users (New)'!$B157,LEN('Users (New)'!$C157)))='Users (New)'!$C157,
     VALUE('Users (New)'!$B157),
     VALUE(CONCAT('Users (New)'!$C157,'Users (New)'!$B157))))</f>
        <v>10</v>
      </c>
      <c r="E157" s="32"/>
      <c r="F157" s="3" t="s">
        <v>166</v>
      </c>
      <c r="G157" s="32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</row>
    <row r="158" ht="15.75" customHeight="1">
      <c r="A158" s="3">
        <f>IFERROR(CLEAN(TRIM('Users (New)'!$I158))+0,"")</f>
        <v>0</v>
      </c>
      <c r="B158" s="3">
        <f t="array" ref="B158">IFERROR(VALUE(TEXTJOIN("",TRUE,IFERROR(MID('Users (New)'!$AA158,ROW(INDIRECT("1:20")),1)+0,""))),"")</f>
        <v>0</v>
      </c>
      <c r="C158" s="3">
        <f t="array" ref="C158">IFERROR(INDEX('Country Codes'!$D:$D,MATCH('Users (New)'!$F158,'Country Codes'!$A:$A,0)),"")</f>
        <v>1</v>
      </c>
      <c r="D158" s="3">
        <f>IF('Users (New)'!$B158="","",
IF(VALUE(LEFT('Users (New)'!$B158,LEN('Users (New)'!$C158)))='Users (New)'!$C158,
     VALUE('Users (New)'!$B158),
     VALUE(CONCAT('Users (New)'!$C158,'Users (New)'!$B158))))</f>
        <v>10</v>
      </c>
      <c r="E158" s="32"/>
      <c r="F158" s="3" t="s">
        <v>166</v>
      </c>
      <c r="G158" s="32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</row>
    <row r="159" ht="15.75" customHeight="1">
      <c r="A159" s="3">
        <f>IFERROR(CLEAN(TRIM('Users (New)'!$I159))+0,"")</f>
        <v>0</v>
      </c>
      <c r="B159" s="3">
        <f t="array" ref="B159">IFERROR(VALUE(TEXTJOIN("",TRUE,IFERROR(MID('Users (New)'!$AA159,ROW(INDIRECT("1:20")),1)+0,""))),"")</f>
        <v>0</v>
      </c>
      <c r="C159" s="3">
        <f t="array" ref="C159">IFERROR(INDEX('Country Codes'!$D:$D,MATCH('Users (New)'!$F159,'Country Codes'!$A:$A,0)),"")</f>
        <v>1</v>
      </c>
      <c r="D159" s="3">
        <f>IF('Users (New)'!$B159="","",
IF(VALUE(LEFT('Users (New)'!$B159,LEN('Users (New)'!$C159)))='Users (New)'!$C159,
     VALUE('Users (New)'!$B159),
     VALUE(CONCAT('Users (New)'!$C159,'Users (New)'!$B159))))</f>
        <v>10</v>
      </c>
      <c r="E159" s="32"/>
      <c r="F159" s="3" t="s">
        <v>166</v>
      </c>
      <c r="G159" s="32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</row>
    <row r="160" ht="15.75" customHeight="1">
      <c r="A160" s="3">
        <f>IFERROR(CLEAN(TRIM('Users (New)'!$I160))+0,"")</f>
        <v>0</v>
      </c>
      <c r="B160" s="3">
        <f t="array" ref="B160">IFERROR(VALUE(TEXTJOIN("",TRUE,IFERROR(MID('Users (New)'!$AA160,ROW(INDIRECT("1:20")),1)+0,""))),"")</f>
        <v>0</v>
      </c>
      <c r="C160" s="3">
        <f t="array" ref="C160">IFERROR(INDEX('Country Codes'!$D:$D,MATCH('Users (New)'!$F160,'Country Codes'!$A:$A,0)),"")</f>
        <v>1</v>
      </c>
      <c r="D160" s="3">
        <f>IF('Users (New)'!$B160="","",
IF(VALUE(LEFT('Users (New)'!$B160,LEN('Users (New)'!$C160)))='Users (New)'!$C160,
     VALUE('Users (New)'!$B160),
     VALUE(CONCAT('Users (New)'!$C160,'Users (New)'!$B160))))</f>
        <v>10</v>
      </c>
      <c r="E160" s="32"/>
      <c r="F160" s="3" t="s">
        <v>166</v>
      </c>
      <c r="G160" s="32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</row>
    <row r="161" ht="15.75" customHeight="1">
      <c r="A161" s="3">
        <f>IFERROR(CLEAN(TRIM('Users (New)'!$I161))+0,"")</f>
        <v>0</v>
      </c>
      <c r="B161" s="3">
        <f t="array" ref="B161">IFERROR(VALUE(TEXTJOIN("",TRUE,IFERROR(MID('Users (New)'!$AA161,ROW(INDIRECT("1:20")),1)+0,""))),"")</f>
        <v>0</v>
      </c>
      <c r="C161" s="3">
        <f t="array" ref="C161">IFERROR(INDEX('Country Codes'!$D:$D,MATCH('Users (New)'!$F161,'Country Codes'!$A:$A,0)),"")</f>
        <v>1</v>
      </c>
      <c r="D161" s="3">
        <f>IF('Users (New)'!$B161="","",
IF(VALUE(LEFT('Users (New)'!$B161,LEN('Users (New)'!$C161)))='Users (New)'!$C161,
     VALUE('Users (New)'!$B161),
     VALUE(CONCAT('Users (New)'!$C161,'Users (New)'!$B161))))</f>
        <v>10</v>
      </c>
      <c r="E161" s="32"/>
      <c r="F161" s="3" t="s">
        <v>166</v>
      </c>
      <c r="G161" s="32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</row>
    <row r="162" ht="15.75" customHeight="1">
      <c r="A162" s="3">
        <f>IFERROR(CLEAN(TRIM('Users (New)'!$I162))+0,"")</f>
        <v>0</v>
      </c>
      <c r="B162" s="3">
        <f t="array" ref="B162">IFERROR(VALUE(TEXTJOIN("",TRUE,IFERROR(MID('Users (New)'!$AA162,ROW(INDIRECT("1:20")),1)+0,""))),"")</f>
        <v>0</v>
      </c>
      <c r="C162" s="3">
        <f t="array" ref="C162">IFERROR(INDEX('Country Codes'!$D:$D,MATCH('Users (New)'!$F162,'Country Codes'!$A:$A,0)),"")</f>
        <v>1</v>
      </c>
      <c r="D162" s="3">
        <f>IF('Users (New)'!$B162="","",
IF(VALUE(LEFT('Users (New)'!$B162,LEN('Users (New)'!$C162)))='Users (New)'!$C162,
     VALUE('Users (New)'!$B162),
     VALUE(CONCAT('Users (New)'!$C162,'Users (New)'!$B162))))</f>
        <v>10</v>
      </c>
      <c r="E162" s="32"/>
      <c r="F162" s="3" t="s">
        <v>166</v>
      </c>
      <c r="G162" s="32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</row>
    <row r="163" ht="15.75" customHeight="1">
      <c r="A163" s="3">
        <f>IFERROR(CLEAN(TRIM('Users (New)'!$I163))+0,"")</f>
        <v>0</v>
      </c>
      <c r="B163" s="3">
        <f t="array" ref="B163">IFERROR(VALUE(TEXTJOIN("",TRUE,IFERROR(MID('Users (New)'!$AA163,ROW(INDIRECT("1:20")),1)+0,""))),"")</f>
        <v>0</v>
      </c>
      <c r="C163" s="3">
        <f t="array" ref="C163">IFERROR(INDEX('Country Codes'!$D:$D,MATCH('Users (New)'!$F163,'Country Codes'!$A:$A,0)),"")</f>
        <v>1</v>
      </c>
      <c r="D163" s="3">
        <f>IF('Users (New)'!$B163="","",
IF(VALUE(LEFT('Users (New)'!$B163,LEN('Users (New)'!$C163)))='Users (New)'!$C163,
     VALUE('Users (New)'!$B163),
     VALUE(CONCAT('Users (New)'!$C163,'Users (New)'!$B163))))</f>
        <v>10</v>
      </c>
      <c r="E163" s="32"/>
      <c r="F163" s="3" t="s">
        <v>166</v>
      </c>
      <c r="G163" s="32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</row>
    <row r="164" ht="15.75" customHeight="1">
      <c r="A164" s="3">
        <f>IFERROR(CLEAN(TRIM('Users (New)'!$I164))+0,"")</f>
        <v>0</v>
      </c>
      <c r="B164" s="3">
        <f t="array" ref="B164">IFERROR(VALUE(TEXTJOIN("",TRUE,IFERROR(MID('Users (New)'!$AA164,ROW(INDIRECT("1:20")),1)+0,""))),"")</f>
        <v>0</v>
      </c>
      <c r="C164" s="3">
        <f t="array" ref="C164">IFERROR(INDEX('Country Codes'!$D:$D,MATCH('Users (New)'!$F164,'Country Codes'!$A:$A,0)),"")</f>
        <v>1</v>
      </c>
      <c r="D164" s="3">
        <f>IF('Users (New)'!$B164="","",
IF(VALUE(LEFT('Users (New)'!$B164,LEN('Users (New)'!$C164)))='Users (New)'!$C164,
     VALUE('Users (New)'!$B164),
     VALUE(CONCAT('Users (New)'!$C164,'Users (New)'!$B164))))</f>
        <v>10</v>
      </c>
      <c r="E164" s="32"/>
      <c r="F164" s="3" t="s">
        <v>166</v>
      </c>
      <c r="G164" s="32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</row>
    <row r="165" ht="15.75" customHeight="1">
      <c r="A165" s="3">
        <f>IFERROR(CLEAN(TRIM('Users (New)'!$I165))+0,"")</f>
        <v>0</v>
      </c>
      <c r="B165" s="3">
        <f t="array" ref="B165">IFERROR(VALUE(TEXTJOIN("",TRUE,IFERROR(MID('Users (New)'!$AA165,ROW(INDIRECT("1:20")),1)+0,""))),"")</f>
        <v>0</v>
      </c>
      <c r="C165" s="3">
        <f t="array" ref="C165">IFERROR(INDEX('Country Codes'!$D:$D,MATCH('Users (New)'!$F165,'Country Codes'!$A:$A,0)),"")</f>
        <v>1</v>
      </c>
      <c r="D165" s="3">
        <f>IF('Users (New)'!$B165="","",
IF(VALUE(LEFT('Users (New)'!$B165,LEN('Users (New)'!$C165)))='Users (New)'!$C165,
     VALUE('Users (New)'!$B165),
     VALUE(CONCAT('Users (New)'!$C165,'Users (New)'!$B165))))</f>
        <v>10</v>
      </c>
      <c r="E165" s="32"/>
      <c r="F165" s="3" t="s">
        <v>166</v>
      </c>
      <c r="G165" s="32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</row>
    <row r="166" ht="15.75" customHeight="1">
      <c r="A166" s="3">
        <f>IFERROR(CLEAN(TRIM('Users (New)'!$I166))+0,"")</f>
        <v>0</v>
      </c>
      <c r="B166" s="3">
        <f t="array" ref="B166">IFERROR(VALUE(TEXTJOIN("",TRUE,IFERROR(MID('Users (New)'!$AA166,ROW(INDIRECT("1:20")),1)+0,""))),"")</f>
        <v>0</v>
      </c>
      <c r="C166" s="3">
        <f t="array" ref="C166">IFERROR(INDEX('Country Codes'!$D:$D,MATCH('Users (New)'!$F166,'Country Codes'!$A:$A,0)),"")</f>
        <v>1</v>
      </c>
      <c r="D166" s="3">
        <f>IF('Users (New)'!$B166="","",
IF(VALUE(LEFT('Users (New)'!$B166,LEN('Users (New)'!$C166)))='Users (New)'!$C166,
     VALUE('Users (New)'!$B166),
     VALUE(CONCAT('Users (New)'!$C166,'Users (New)'!$B166))))</f>
        <v>10</v>
      </c>
      <c r="E166" s="32"/>
      <c r="F166" s="3" t="s">
        <v>166</v>
      </c>
      <c r="G166" s="32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</row>
    <row r="167" ht="15.75" customHeight="1">
      <c r="A167" s="3">
        <f>IFERROR(CLEAN(TRIM('Users (New)'!$I167))+0,"")</f>
        <v>0</v>
      </c>
      <c r="B167" s="3">
        <f t="array" ref="B167">IFERROR(VALUE(TEXTJOIN("",TRUE,IFERROR(MID('Users (New)'!$AA167,ROW(INDIRECT("1:20")),1)+0,""))),"")</f>
        <v>0</v>
      </c>
      <c r="C167" s="3">
        <f t="array" ref="C167">IFERROR(INDEX('Country Codes'!$D:$D,MATCH('Users (New)'!$F167,'Country Codes'!$A:$A,0)),"")</f>
        <v>1</v>
      </c>
      <c r="D167" s="3">
        <f>IF('Users (New)'!$B167="","",
IF(VALUE(LEFT('Users (New)'!$B167,LEN('Users (New)'!$C167)))='Users (New)'!$C167,
     VALUE('Users (New)'!$B167),
     VALUE(CONCAT('Users (New)'!$C167,'Users (New)'!$B167))))</f>
        <v>10</v>
      </c>
      <c r="E167" s="32"/>
      <c r="F167" s="3" t="s">
        <v>166</v>
      </c>
      <c r="G167" s="32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35"/>
    </row>
    <row r="168" ht="15.75" customHeight="1">
      <c r="A168" s="3">
        <f>IFERROR(CLEAN(TRIM('Users (New)'!$I168))+0,"")</f>
        <v>0</v>
      </c>
      <c r="B168" s="3">
        <f t="array" ref="B168">IFERROR(VALUE(TEXTJOIN("",TRUE,IFERROR(MID('Users (New)'!$AA168,ROW(INDIRECT("1:20")),1)+0,""))),"")</f>
        <v>0</v>
      </c>
      <c r="C168" s="3">
        <f t="array" ref="C168">IFERROR(INDEX('Country Codes'!$D:$D,MATCH('Users (New)'!$F168,'Country Codes'!$A:$A,0)),"")</f>
        <v>1</v>
      </c>
      <c r="D168" s="3">
        <f>IF('Users (New)'!$B168="","",
IF(VALUE(LEFT('Users (New)'!$B168,LEN('Users (New)'!$C168)))='Users (New)'!$C168,
     VALUE('Users (New)'!$B168),
     VALUE(CONCAT('Users (New)'!$C168,'Users (New)'!$B168))))</f>
        <v>10</v>
      </c>
      <c r="E168" s="32"/>
      <c r="F168" s="3" t="s">
        <v>166</v>
      </c>
      <c r="G168" s="32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</row>
    <row r="169" ht="15.75" customHeight="1">
      <c r="A169" s="3">
        <f>IFERROR(CLEAN(TRIM('Users (New)'!$I169))+0,"")</f>
        <v>0</v>
      </c>
      <c r="B169" s="3">
        <f t="array" ref="B169">IFERROR(VALUE(TEXTJOIN("",TRUE,IFERROR(MID('Users (New)'!$AA169,ROW(INDIRECT("1:20")),1)+0,""))),"")</f>
        <v>0</v>
      </c>
      <c r="C169" s="3">
        <f t="array" ref="C169">IFERROR(INDEX('Country Codes'!$D:$D,MATCH('Users (New)'!$F169,'Country Codes'!$A:$A,0)),"")</f>
        <v>1</v>
      </c>
      <c r="D169" s="3">
        <f>IF('Users (New)'!$B169="","",
IF(VALUE(LEFT('Users (New)'!$B169,LEN('Users (New)'!$C169)))='Users (New)'!$C169,
     VALUE('Users (New)'!$B169),
     VALUE(CONCAT('Users (New)'!$C169,'Users (New)'!$B169))))</f>
        <v>10</v>
      </c>
      <c r="E169" s="32"/>
      <c r="F169" s="3" t="s">
        <v>166</v>
      </c>
      <c r="G169" s="32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</row>
    <row r="170" ht="15.75" customHeight="1">
      <c r="A170" s="3">
        <f>IFERROR(CLEAN(TRIM('Users (New)'!$I170))+0,"")</f>
        <v>0</v>
      </c>
      <c r="B170" s="3">
        <f t="array" ref="B170">IFERROR(VALUE(TEXTJOIN("",TRUE,IFERROR(MID('Users (New)'!$AA170,ROW(INDIRECT("1:20")),1)+0,""))),"")</f>
        <v>0</v>
      </c>
      <c r="C170" s="3">
        <f t="array" ref="C170">IFERROR(INDEX('Country Codes'!$D:$D,MATCH('Users (New)'!$F170,'Country Codes'!$A:$A,0)),"")</f>
        <v>1</v>
      </c>
      <c r="D170" s="3">
        <f>IF('Users (New)'!$B170="","",
IF(VALUE(LEFT('Users (New)'!$B170,LEN('Users (New)'!$C170)))='Users (New)'!$C170,
     VALUE('Users (New)'!$B170),
     VALUE(CONCAT('Users (New)'!$C170,'Users (New)'!$B170))))</f>
        <v>10</v>
      </c>
      <c r="E170" s="32"/>
      <c r="F170" s="3" t="s">
        <v>166</v>
      </c>
      <c r="G170" s="32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</row>
    <row r="171" ht="15.75" customHeight="1">
      <c r="A171" s="3">
        <f>IFERROR(CLEAN(TRIM('Users (New)'!$I171))+0,"")</f>
        <v>0</v>
      </c>
      <c r="B171" s="3">
        <f t="array" ref="B171">IFERROR(VALUE(TEXTJOIN("",TRUE,IFERROR(MID('Users (New)'!$AA171,ROW(INDIRECT("1:20")),1)+0,""))),"")</f>
        <v>0</v>
      </c>
      <c r="C171" s="3">
        <f t="array" ref="C171">IFERROR(INDEX('Country Codes'!$D:$D,MATCH('Users (New)'!$F171,'Country Codes'!$A:$A,0)),"")</f>
        <v>1</v>
      </c>
      <c r="D171" s="3">
        <f>IF('Users (New)'!$B171="","",
IF(VALUE(LEFT('Users (New)'!$B171,LEN('Users (New)'!$C171)))='Users (New)'!$C171,
     VALUE('Users (New)'!$B171),
     VALUE(CONCAT('Users (New)'!$C171,'Users (New)'!$B171))))</f>
        <v>10</v>
      </c>
      <c r="E171" s="32"/>
      <c r="F171" s="3" t="s">
        <v>166</v>
      </c>
      <c r="G171" s="32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</row>
    <row r="172" ht="15.75" customHeight="1">
      <c r="A172" s="3">
        <f>IFERROR(CLEAN(TRIM('Users (New)'!$I172))+0,"")</f>
        <v>0</v>
      </c>
      <c r="B172" s="3">
        <f t="array" ref="B172">IFERROR(VALUE(TEXTJOIN("",TRUE,IFERROR(MID('Users (New)'!$AA172,ROW(INDIRECT("1:20")),1)+0,""))),"")</f>
        <v>0</v>
      </c>
      <c r="C172" s="3">
        <f t="array" ref="C172">IFERROR(INDEX('Country Codes'!$D:$D,MATCH('Users (New)'!$F172,'Country Codes'!$A:$A,0)),"")</f>
        <v>1</v>
      </c>
      <c r="D172" s="3">
        <f>IF('Users (New)'!$B172="","",
IF(VALUE(LEFT('Users (New)'!$B172,LEN('Users (New)'!$C172)))='Users (New)'!$C172,
     VALUE('Users (New)'!$B172),
     VALUE(CONCAT('Users (New)'!$C172,'Users (New)'!$B172))))</f>
        <v>10</v>
      </c>
      <c r="E172" s="32"/>
      <c r="F172" s="3" t="s">
        <v>166</v>
      </c>
      <c r="G172" s="32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</row>
    <row r="173" ht="15.75" customHeight="1">
      <c r="A173" s="3">
        <f>IFERROR(CLEAN(TRIM('Users (New)'!$I173))+0,"")</f>
        <v>0</v>
      </c>
      <c r="B173" s="3">
        <f t="array" ref="B173">IFERROR(VALUE(TEXTJOIN("",TRUE,IFERROR(MID('Users (New)'!$AA173,ROW(INDIRECT("1:20")),1)+0,""))),"")</f>
        <v>0</v>
      </c>
      <c r="C173" s="3">
        <f t="array" ref="C173">IFERROR(INDEX('Country Codes'!$D:$D,MATCH('Users (New)'!$F173,'Country Codes'!$A:$A,0)),"")</f>
        <v>1</v>
      </c>
      <c r="D173" s="3">
        <f>IF('Users (New)'!$B173="","",
IF(VALUE(LEFT('Users (New)'!$B173,LEN('Users (New)'!$C173)))='Users (New)'!$C173,
     VALUE('Users (New)'!$B173),
     VALUE(CONCAT('Users (New)'!$C173,'Users (New)'!$B173))))</f>
        <v>10</v>
      </c>
      <c r="E173" s="32"/>
      <c r="F173" s="3" t="s">
        <v>166</v>
      </c>
      <c r="G173" s="32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35"/>
    </row>
    <row r="174" ht="15.75" customHeight="1">
      <c r="A174" s="3">
        <f>IFERROR(CLEAN(TRIM('Users (New)'!$I174))+0,"")</f>
        <v>0</v>
      </c>
      <c r="B174" s="3">
        <f t="array" ref="B174">IFERROR(VALUE(TEXTJOIN("",TRUE,IFERROR(MID('Users (New)'!$AA174,ROW(INDIRECT("1:20")),1)+0,""))),"")</f>
        <v>0</v>
      </c>
      <c r="C174" s="3">
        <f t="array" ref="C174">IFERROR(INDEX('Country Codes'!$D:$D,MATCH('Users (New)'!$F174,'Country Codes'!$A:$A,0)),"")</f>
        <v>1</v>
      </c>
      <c r="D174" s="3">
        <f>IF('Users (New)'!$B174="","",
IF(VALUE(LEFT('Users (New)'!$B174,LEN('Users (New)'!$C174)))='Users (New)'!$C174,
     VALUE('Users (New)'!$B174),
     VALUE(CONCAT('Users (New)'!$C174,'Users (New)'!$B174))))</f>
        <v>10</v>
      </c>
      <c r="E174" s="32"/>
      <c r="F174" s="3" t="s">
        <v>166</v>
      </c>
      <c r="G174" s="32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</row>
    <row r="175" ht="15.75" customHeight="1">
      <c r="A175" s="3">
        <f>IFERROR(CLEAN(TRIM('Users (New)'!$I175))+0,"")</f>
        <v>0</v>
      </c>
      <c r="B175" s="3">
        <f t="array" ref="B175">IFERROR(VALUE(TEXTJOIN("",TRUE,IFERROR(MID('Users (New)'!$AA175,ROW(INDIRECT("1:20")),1)+0,""))),"")</f>
        <v>0</v>
      </c>
      <c r="C175" s="3">
        <f t="array" ref="C175">IFERROR(INDEX('Country Codes'!$D:$D,MATCH('Users (New)'!$F175,'Country Codes'!$A:$A,0)),"")</f>
        <v>1</v>
      </c>
      <c r="D175" s="3">
        <f>IF('Users (New)'!$B175="","",
IF(VALUE(LEFT('Users (New)'!$B175,LEN('Users (New)'!$C175)))='Users (New)'!$C175,
     VALUE('Users (New)'!$B175),
     VALUE(CONCAT('Users (New)'!$C175,'Users (New)'!$B175))))</f>
        <v>10</v>
      </c>
      <c r="E175" s="32"/>
      <c r="F175" s="3" t="s">
        <v>166</v>
      </c>
      <c r="G175" s="32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</row>
    <row r="176" ht="15.75" customHeight="1">
      <c r="A176" s="3">
        <f>IFERROR(CLEAN(TRIM('Users (New)'!$I176))+0,"")</f>
        <v>0</v>
      </c>
      <c r="B176" s="3">
        <f t="array" ref="B176">IFERROR(VALUE(TEXTJOIN("",TRUE,IFERROR(MID('Users (New)'!$AA176,ROW(INDIRECT("1:20")),1)+0,""))),"")</f>
        <v>0</v>
      </c>
      <c r="C176" s="3">
        <f t="array" ref="C176">IFERROR(INDEX('Country Codes'!$D:$D,MATCH('Users (New)'!$F176,'Country Codes'!$A:$A,0)),"")</f>
        <v>1</v>
      </c>
      <c r="D176" s="3">
        <f>IF('Users (New)'!$B176="","",
IF(VALUE(LEFT('Users (New)'!$B176,LEN('Users (New)'!$C176)))='Users (New)'!$C176,
     VALUE('Users (New)'!$B176),
     VALUE(CONCAT('Users (New)'!$C176,'Users (New)'!$B176))))</f>
        <v>10</v>
      </c>
      <c r="E176" s="32"/>
      <c r="F176" s="3" t="s">
        <v>166</v>
      </c>
      <c r="G176" s="32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</row>
    <row r="177" ht="15.75" customHeight="1">
      <c r="A177" s="3">
        <f>IFERROR(CLEAN(TRIM('Users (New)'!$I177))+0,"")</f>
        <v>0</v>
      </c>
      <c r="B177" s="3">
        <f t="array" ref="B177">IFERROR(VALUE(TEXTJOIN("",TRUE,IFERROR(MID('Users (New)'!$AA177,ROW(INDIRECT("1:20")),1)+0,""))),"")</f>
        <v>0</v>
      </c>
      <c r="C177" s="3">
        <f t="array" ref="C177">IFERROR(INDEX('Country Codes'!$D:$D,MATCH('Users (New)'!$F177,'Country Codes'!$A:$A,0)),"")</f>
        <v>1</v>
      </c>
      <c r="D177" s="3">
        <f>IF('Users (New)'!$B177="","",
IF(VALUE(LEFT('Users (New)'!$B177,LEN('Users (New)'!$C177)))='Users (New)'!$C177,
     VALUE('Users (New)'!$B177),
     VALUE(CONCAT('Users (New)'!$C177,'Users (New)'!$B177))))</f>
        <v>10</v>
      </c>
      <c r="E177" s="32"/>
      <c r="F177" s="3" t="s">
        <v>166</v>
      </c>
      <c r="G177" s="32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</row>
    <row r="178" ht="15.75" customHeight="1">
      <c r="A178" s="3">
        <f>IFERROR(CLEAN(TRIM('Users (New)'!$I178))+0,"")</f>
        <v>0</v>
      </c>
      <c r="B178" s="3">
        <f t="array" ref="B178">IFERROR(VALUE(TEXTJOIN("",TRUE,IFERROR(MID('Users (New)'!$AA178,ROW(INDIRECT("1:20")),1)+0,""))),"")</f>
        <v>0</v>
      </c>
      <c r="C178" s="3">
        <f t="array" ref="C178">IFERROR(INDEX('Country Codes'!$D:$D,MATCH('Users (New)'!$F178,'Country Codes'!$A:$A,0)),"")</f>
        <v>1</v>
      </c>
      <c r="D178" s="3">
        <f>IF('Users (New)'!$B178="","",
IF(VALUE(LEFT('Users (New)'!$B178,LEN('Users (New)'!$C178)))='Users (New)'!$C178,
     VALUE('Users (New)'!$B178),
     VALUE(CONCAT('Users (New)'!$C178,'Users (New)'!$B178))))</f>
        <v>10</v>
      </c>
      <c r="E178" s="32"/>
      <c r="F178" s="3" t="s">
        <v>166</v>
      </c>
      <c r="G178" s="32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</row>
    <row r="179" ht="15.75" customHeight="1">
      <c r="A179" s="3">
        <f>IFERROR(CLEAN(TRIM('Users (New)'!$I179))+0,"")</f>
        <v>0</v>
      </c>
      <c r="B179" s="3">
        <f t="array" ref="B179">IFERROR(VALUE(TEXTJOIN("",TRUE,IFERROR(MID('Users (New)'!$AA179,ROW(INDIRECT("1:20")),1)+0,""))),"")</f>
        <v>0</v>
      </c>
      <c r="C179" s="3">
        <f t="array" ref="C179">IFERROR(INDEX('Country Codes'!$D:$D,MATCH('Users (New)'!$F179,'Country Codes'!$A:$A,0)),"")</f>
        <v>1</v>
      </c>
      <c r="D179" s="3">
        <f>IF('Users (New)'!$B179="","",
IF(VALUE(LEFT('Users (New)'!$B179,LEN('Users (New)'!$C179)))='Users (New)'!$C179,
     VALUE('Users (New)'!$B179),
     VALUE(CONCAT('Users (New)'!$C179,'Users (New)'!$B179))))</f>
        <v>10</v>
      </c>
      <c r="E179" s="32"/>
      <c r="F179" s="3" t="s">
        <v>166</v>
      </c>
      <c r="G179" s="32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</row>
    <row r="180" ht="15.75" customHeight="1">
      <c r="A180" s="3">
        <f>IFERROR(CLEAN(TRIM('Users (New)'!$I180))+0,"")</f>
        <v>0</v>
      </c>
      <c r="B180" s="3">
        <f t="array" ref="B180">IFERROR(VALUE(TEXTJOIN("",TRUE,IFERROR(MID('Users (New)'!$AA180,ROW(INDIRECT("1:20")),1)+0,""))),"")</f>
        <v>0</v>
      </c>
      <c r="C180" s="3">
        <f t="array" ref="C180">IFERROR(INDEX('Country Codes'!$D:$D,MATCH('Users (New)'!$F180,'Country Codes'!$A:$A,0)),"")</f>
        <v>1</v>
      </c>
      <c r="D180" s="3">
        <f>IF('Users (New)'!$B180="","",
IF(VALUE(LEFT('Users (New)'!$B180,LEN('Users (New)'!$C180)))='Users (New)'!$C180,
     VALUE('Users (New)'!$B180),
     VALUE(CONCAT('Users (New)'!$C180,'Users (New)'!$B180))))</f>
        <v>10</v>
      </c>
      <c r="E180" s="32"/>
      <c r="F180" s="3" t="s">
        <v>166</v>
      </c>
      <c r="G180" s="32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</row>
    <row r="181" ht="15.75" customHeight="1">
      <c r="A181" s="3">
        <f>IFERROR(CLEAN(TRIM('Users (New)'!$I181))+0,"")</f>
        <v>0</v>
      </c>
      <c r="B181" s="3">
        <f t="array" ref="B181">IFERROR(VALUE(TEXTJOIN("",TRUE,IFERROR(MID('Users (New)'!$AA181,ROW(INDIRECT("1:20")),1)+0,""))),"")</f>
        <v>0</v>
      </c>
      <c r="C181" s="3">
        <f t="array" ref="C181">IFERROR(INDEX('Country Codes'!$D:$D,MATCH('Users (New)'!$F181,'Country Codes'!$A:$A,0)),"")</f>
        <v>1</v>
      </c>
      <c r="D181" s="3">
        <f>IF('Users (New)'!$B181="","",
IF(VALUE(LEFT('Users (New)'!$B181,LEN('Users (New)'!$C181)))='Users (New)'!$C181,
     VALUE('Users (New)'!$B181),
     VALUE(CONCAT('Users (New)'!$C181,'Users (New)'!$B181))))</f>
        <v>10</v>
      </c>
      <c r="E181" s="32"/>
      <c r="F181" s="3" t="s">
        <v>166</v>
      </c>
      <c r="G181" s="32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</row>
    <row r="182" ht="15.75" customHeight="1">
      <c r="A182" s="3">
        <f>IFERROR(CLEAN(TRIM('Users (New)'!$I182))+0,"")</f>
        <v>0</v>
      </c>
      <c r="B182" s="3">
        <f t="array" ref="B182">IFERROR(VALUE(TEXTJOIN("",TRUE,IFERROR(MID('Users (New)'!$AA182,ROW(INDIRECT("1:20")),1)+0,""))),"")</f>
        <v>0</v>
      </c>
      <c r="C182" s="3">
        <f t="array" ref="C182">IFERROR(INDEX('Country Codes'!$D:$D,MATCH('Users (New)'!$F182,'Country Codes'!$A:$A,0)),"")</f>
        <v>1</v>
      </c>
      <c r="D182" s="3">
        <f>IF('Users (New)'!$B182="","",
IF(VALUE(LEFT('Users (New)'!$B182,LEN('Users (New)'!$C182)))='Users (New)'!$C182,
     VALUE('Users (New)'!$B182),
     VALUE(CONCAT('Users (New)'!$C182,'Users (New)'!$B182))))</f>
        <v>10</v>
      </c>
      <c r="E182" s="32"/>
      <c r="F182" s="3" t="s">
        <v>166</v>
      </c>
      <c r="G182" s="32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35"/>
    </row>
    <row r="183" ht="15.75" customHeight="1">
      <c r="A183" s="3">
        <f>IFERROR(CLEAN(TRIM('Users (New)'!$I183))+0,"")</f>
        <v>0</v>
      </c>
      <c r="B183" s="3">
        <f t="array" ref="B183">IFERROR(VALUE(TEXTJOIN("",TRUE,IFERROR(MID('Users (New)'!$AA183,ROW(INDIRECT("1:20")),1)+0,""))),"")</f>
        <v>0</v>
      </c>
      <c r="C183" s="3">
        <f t="array" ref="C183">IFERROR(INDEX('Country Codes'!$D:$D,MATCH('Users (New)'!$F183,'Country Codes'!$A:$A,0)),"")</f>
        <v>1</v>
      </c>
      <c r="D183" s="3">
        <f>IF('Users (New)'!$B183="","",
IF(VALUE(LEFT('Users (New)'!$B183,LEN('Users (New)'!$C183)))='Users (New)'!$C183,
     VALUE('Users (New)'!$B183),
     VALUE(CONCAT('Users (New)'!$C183,'Users (New)'!$B183))))</f>
        <v>10</v>
      </c>
      <c r="E183" s="32"/>
      <c r="F183" s="3" t="s">
        <v>166</v>
      </c>
      <c r="G183" s="32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  <c r="CX183" s="35"/>
      <c r="CY183" s="35"/>
      <c r="CZ183" s="35"/>
    </row>
    <row r="184" ht="15.75" customHeight="1">
      <c r="A184" s="3">
        <f>IFERROR(CLEAN(TRIM('Users (New)'!$I184))+0,"")</f>
        <v>0</v>
      </c>
      <c r="B184" s="3">
        <f t="array" ref="B184">IFERROR(VALUE(TEXTJOIN("",TRUE,IFERROR(MID('Users (New)'!$AA184,ROW(INDIRECT("1:20")),1)+0,""))),"")</f>
        <v>0</v>
      </c>
      <c r="C184" s="3">
        <f t="array" ref="C184">IFERROR(INDEX('Country Codes'!$D:$D,MATCH('Users (New)'!$F184,'Country Codes'!$A:$A,0)),"")</f>
        <v>1</v>
      </c>
      <c r="D184" s="3">
        <f>IF('Users (New)'!$B184="","",
IF(VALUE(LEFT('Users (New)'!$B184,LEN('Users (New)'!$C184)))='Users (New)'!$C184,
     VALUE('Users (New)'!$B184),
     VALUE(CONCAT('Users (New)'!$C184,'Users (New)'!$B184))))</f>
        <v>10</v>
      </c>
      <c r="E184" s="32"/>
      <c r="F184" s="3" t="s">
        <v>166</v>
      </c>
      <c r="G184" s="32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</row>
    <row r="185" ht="15.75" customHeight="1">
      <c r="A185" s="3">
        <f>IFERROR(CLEAN(TRIM('Users (New)'!$I185))+0,"")</f>
        <v>0</v>
      </c>
      <c r="B185" s="3">
        <f t="array" ref="B185">IFERROR(VALUE(TEXTJOIN("",TRUE,IFERROR(MID('Users (New)'!$AA185,ROW(INDIRECT("1:20")),1)+0,""))),"")</f>
        <v>0</v>
      </c>
      <c r="C185" s="3">
        <f t="array" ref="C185">IFERROR(INDEX('Country Codes'!$D:$D,MATCH('Users (New)'!$F185,'Country Codes'!$A:$A,0)),"")</f>
        <v>1</v>
      </c>
      <c r="D185" s="3">
        <f>IF('Users (New)'!$B185="","",
IF(VALUE(LEFT('Users (New)'!$B185,LEN('Users (New)'!$C185)))='Users (New)'!$C185,
     VALUE('Users (New)'!$B185),
     VALUE(CONCAT('Users (New)'!$C185,'Users (New)'!$B185))))</f>
        <v>10</v>
      </c>
      <c r="E185" s="32"/>
      <c r="F185" s="3" t="s">
        <v>166</v>
      </c>
      <c r="G185" s="32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</row>
    <row r="186" ht="15.75" customHeight="1">
      <c r="A186" s="3">
        <f>IFERROR(CLEAN(TRIM('Users (New)'!$I186))+0,"")</f>
        <v>0</v>
      </c>
      <c r="B186" s="3">
        <f t="array" ref="B186">IFERROR(VALUE(TEXTJOIN("",TRUE,IFERROR(MID('Users (New)'!$AA186,ROW(INDIRECT("1:20")),1)+0,""))),"")</f>
        <v>0</v>
      </c>
      <c r="C186" s="3">
        <f t="array" ref="C186">IFERROR(INDEX('Country Codes'!$D:$D,MATCH('Users (New)'!$F186,'Country Codes'!$A:$A,0)),"")</f>
        <v>1</v>
      </c>
      <c r="D186" s="3">
        <f>IF('Users (New)'!$B186="","",
IF(VALUE(LEFT('Users (New)'!$B186,LEN('Users (New)'!$C186)))='Users (New)'!$C186,
     VALUE('Users (New)'!$B186),
     VALUE(CONCAT('Users (New)'!$C186,'Users (New)'!$B186))))</f>
        <v>10</v>
      </c>
      <c r="E186" s="32"/>
      <c r="F186" s="3" t="s">
        <v>166</v>
      </c>
      <c r="G186" s="32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</row>
    <row r="187" ht="15.75" customHeight="1">
      <c r="A187" s="3">
        <f>IFERROR(CLEAN(TRIM('Users (New)'!$I187))+0,"")</f>
        <v>0</v>
      </c>
      <c r="B187" s="3">
        <f t="array" ref="B187">IFERROR(VALUE(TEXTJOIN("",TRUE,IFERROR(MID('Users (New)'!$AA187,ROW(INDIRECT("1:20")),1)+0,""))),"")</f>
        <v>0</v>
      </c>
      <c r="C187" s="3">
        <f t="array" ref="C187">IFERROR(INDEX('Country Codes'!$D:$D,MATCH('Users (New)'!$F187,'Country Codes'!$A:$A,0)),"")</f>
        <v>1</v>
      </c>
      <c r="D187" s="3">
        <f>IF('Users (New)'!$B187="","",
IF(VALUE(LEFT('Users (New)'!$B187,LEN('Users (New)'!$C187)))='Users (New)'!$C187,
     VALUE('Users (New)'!$B187),
     VALUE(CONCAT('Users (New)'!$C187,'Users (New)'!$B187))))</f>
        <v>10</v>
      </c>
      <c r="E187" s="32"/>
      <c r="F187" s="3" t="s">
        <v>166</v>
      </c>
      <c r="G187" s="32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  <c r="CX187" s="35"/>
      <c r="CY187" s="35"/>
      <c r="CZ187" s="35"/>
    </row>
    <row r="188" ht="15.75" customHeight="1">
      <c r="A188" s="3">
        <f>IFERROR(CLEAN(TRIM('Users (New)'!$I188))+0,"")</f>
        <v>0</v>
      </c>
      <c r="B188" s="3">
        <f t="array" ref="B188">IFERROR(VALUE(TEXTJOIN("",TRUE,IFERROR(MID('Users (New)'!$AA188,ROW(INDIRECT("1:20")),1)+0,""))),"")</f>
        <v>0</v>
      </c>
      <c r="C188" s="3">
        <f t="array" ref="C188">IFERROR(INDEX('Country Codes'!$D:$D,MATCH('Users (New)'!$F188,'Country Codes'!$A:$A,0)),"")</f>
        <v>1</v>
      </c>
      <c r="D188" s="3">
        <f>IF('Users (New)'!$B188="","",
IF(VALUE(LEFT('Users (New)'!$B188,LEN('Users (New)'!$C188)))='Users (New)'!$C188,
     VALUE('Users (New)'!$B188),
     VALUE(CONCAT('Users (New)'!$C188,'Users (New)'!$B188))))</f>
        <v>10</v>
      </c>
      <c r="E188" s="32"/>
      <c r="F188" s="3" t="s">
        <v>166</v>
      </c>
      <c r="G188" s="32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</row>
    <row r="189" ht="15.75" customHeight="1">
      <c r="A189" s="3">
        <f>IFERROR(CLEAN(TRIM('Users (New)'!$I189))+0,"")</f>
        <v>0</v>
      </c>
      <c r="B189" s="3">
        <f t="array" ref="B189">IFERROR(VALUE(TEXTJOIN("",TRUE,IFERROR(MID('Users (New)'!$AA189,ROW(INDIRECT("1:20")),1)+0,""))),"")</f>
        <v>0</v>
      </c>
      <c r="C189" s="3">
        <f t="array" ref="C189">IFERROR(INDEX('Country Codes'!$D:$D,MATCH('Users (New)'!$F189,'Country Codes'!$A:$A,0)),"")</f>
        <v>1</v>
      </c>
      <c r="D189" s="3">
        <f>IF('Users (New)'!$B189="","",
IF(VALUE(LEFT('Users (New)'!$B189,LEN('Users (New)'!$C189)))='Users (New)'!$C189,
     VALUE('Users (New)'!$B189),
     VALUE(CONCAT('Users (New)'!$C189,'Users (New)'!$B189))))</f>
        <v>10</v>
      </c>
      <c r="E189" s="32"/>
      <c r="F189" s="3" t="s">
        <v>166</v>
      </c>
      <c r="G189" s="32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</row>
    <row r="190" ht="15.75" customHeight="1">
      <c r="A190" s="3">
        <f>IFERROR(CLEAN(TRIM('Users (New)'!$I190))+0,"")</f>
        <v>0</v>
      </c>
      <c r="B190" s="3">
        <f t="array" ref="B190">IFERROR(VALUE(TEXTJOIN("",TRUE,IFERROR(MID('Users (New)'!$AA190,ROW(INDIRECT("1:20")),1)+0,""))),"")</f>
        <v>0</v>
      </c>
      <c r="C190" s="3">
        <f t="array" ref="C190">IFERROR(INDEX('Country Codes'!$D:$D,MATCH('Users (New)'!$F190,'Country Codes'!$A:$A,0)),"")</f>
        <v>1</v>
      </c>
      <c r="D190" s="3">
        <f>IF('Users (New)'!$B190="","",
IF(VALUE(LEFT('Users (New)'!$B190,LEN('Users (New)'!$C190)))='Users (New)'!$C190,
     VALUE('Users (New)'!$B190),
     VALUE(CONCAT('Users (New)'!$C190,'Users (New)'!$B190))))</f>
        <v>10</v>
      </c>
      <c r="E190" s="32"/>
      <c r="F190" s="3" t="s">
        <v>166</v>
      </c>
      <c r="G190" s="32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  <c r="CX190" s="35"/>
      <c r="CY190" s="35"/>
      <c r="CZ190" s="35"/>
    </row>
    <row r="191" ht="15.75" customHeight="1">
      <c r="A191" s="3">
        <f>IFERROR(CLEAN(TRIM('Users (New)'!$I191))+0,"")</f>
        <v>0</v>
      </c>
      <c r="B191" s="3">
        <f t="array" ref="B191">IFERROR(VALUE(TEXTJOIN("",TRUE,IFERROR(MID('Users (New)'!$AA191,ROW(INDIRECT("1:20")),1)+0,""))),"")</f>
        <v>0</v>
      </c>
      <c r="C191" s="3">
        <f t="array" ref="C191">IFERROR(INDEX('Country Codes'!$D:$D,MATCH('Users (New)'!$F191,'Country Codes'!$A:$A,0)),"")</f>
        <v>1</v>
      </c>
      <c r="D191" s="3">
        <f>IF('Users (New)'!$B191="","",
IF(VALUE(LEFT('Users (New)'!$B191,LEN('Users (New)'!$C191)))='Users (New)'!$C191,
     VALUE('Users (New)'!$B191),
     VALUE(CONCAT('Users (New)'!$C191,'Users (New)'!$B191))))</f>
        <v>10</v>
      </c>
      <c r="E191" s="32"/>
      <c r="F191" s="3" t="s">
        <v>166</v>
      </c>
      <c r="G191" s="32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  <c r="CX191" s="35"/>
      <c r="CY191" s="35"/>
      <c r="CZ191" s="35"/>
    </row>
    <row r="192" ht="15.75" customHeight="1">
      <c r="A192" s="3">
        <f>IFERROR(CLEAN(TRIM('Users (New)'!$I192))+0,"")</f>
        <v>0</v>
      </c>
      <c r="B192" s="3">
        <f t="array" ref="B192">IFERROR(VALUE(TEXTJOIN("",TRUE,IFERROR(MID('Users (New)'!$AA192,ROW(INDIRECT("1:20")),1)+0,""))),"")</f>
        <v>0</v>
      </c>
      <c r="C192" s="3">
        <f t="array" ref="C192">IFERROR(INDEX('Country Codes'!$D:$D,MATCH('Users (New)'!$F192,'Country Codes'!$A:$A,0)),"")</f>
        <v>1</v>
      </c>
      <c r="D192" s="3">
        <f>IF('Users (New)'!$B192="","",
IF(VALUE(LEFT('Users (New)'!$B192,LEN('Users (New)'!$C192)))='Users (New)'!$C192,
     VALUE('Users (New)'!$B192),
     VALUE(CONCAT('Users (New)'!$C192,'Users (New)'!$B192))))</f>
        <v>10</v>
      </c>
      <c r="E192" s="32"/>
      <c r="F192" s="3" t="s">
        <v>166</v>
      </c>
      <c r="G192" s="32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  <c r="CX192" s="35"/>
      <c r="CY192" s="35"/>
      <c r="CZ192" s="35"/>
    </row>
    <row r="193" ht="15.75" customHeight="1">
      <c r="A193" s="3">
        <f>IFERROR(CLEAN(TRIM('Users (New)'!$I193))+0,"")</f>
        <v>0</v>
      </c>
      <c r="B193" s="3">
        <f t="array" ref="B193">IFERROR(VALUE(TEXTJOIN("",TRUE,IFERROR(MID('Users (New)'!$AA193,ROW(INDIRECT("1:20")),1)+0,""))),"")</f>
        <v>0</v>
      </c>
      <c r="C193" s="3">
        <f t="array" ref="C193">IFERROR(INDEX('Country Codes'!$D:$D,MATCH('Users (New)'!$F193,'Country Codes'!$A:$A,0)),"")</f>
        <v>1</v>
      </c>
      <c r="D193" s="3">
        <f>IF('Users (New)'!$B193="","",
IF(VALUE(LEFT('Users (New)'!$B193,LEN('Users (New)'!$C193)))='Users (New)'!$C193,
     VALUE('Users (New)'!$B193),
     VALUE(CONCAT('Users (New)'!$C193,'Users (New)'!$B193))))</f>
        <v>10</v>
      </c>
      <c r="E193" s="32"/>
      <c r="F193" s="3" t="s">
        <v>166</v>
      </c>
      <c r="G193" s="32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  <c r="CX193" s="35"/>
      <c r="CY193" s="35"/>
      <c r="CZ193" s="35"/>
    </row>
    <row r="194" ht="15.75" customHeight="1">
      <c r="A194" s="3">
        <f>IFERROR(CLEAN(TRIM('Users (New)'!$I194))+0,"")</f>
        <v>0</v>
      </c>
      <c r="B194" s="3">
        <f t="array" ref="B194">IFERROR(VALUE(TEXTJOIN("",TRUE,IFERROR(MID('Users (New)'!$AA194,ROW(INDIRECT("1:20")),1)+0,""))),"")</f>
        <v>0</v>
      </c>
      <c r="C194" s="3">
        <f t="array" ref="C194">IFERROR(INDEX('Country Codes'!$D:$D,MATCH('Users (New)'!$F194,'Country Codes'!$A:$A,0)),"")</f>
        <v>1</v>
      </c>
      <c r="D194" s="3">
        <f>IF('Users (New)'!$B194="","",
IF(VALUE(LEFT('Users (New)'!$B194,LEN('Users (New)'!$C194)))='Users (New)'!$C194,
     VALUE('Users (New)'!$B194),
     VALUE(CONCAT('Users (New)'!$C194,'Users (New)'!$B194))))</f>
        <v>10</v>
      </c>
      <c r="E194" s="32"/>
      <c r="F194" s="3" t="s">
        <v>166</v>
      </c>
      <c r="G194" s="32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  <c r="CX194" s="35"/>
      <c r="CY194" s="35"/>
      <c r="CZ194" s="35"/>
    </row>
    <row r="195" ht="15.75" customHeight="1">
      <c r="A195" s="3">
        <f>IFERROR(CLEAN(TRIM('Users (New)'!$I195))+0,"")</f>
        <v>0</v>
      </c>
      <c r="B195" s="3">
        <f t="array" ref="B195">IFERROR(VALUE(TEXTJOIN("",TRUE,IFERROR(MID('Users (New)'!$AA195,ROW(INDIRECT("1:20")),1)+0,""))),"")</f>
        <v>0</v>
      </c>
      <c r="C195" s="3">
        <f t="array" ref="C195">IFERROR(INDEX('Country Codes'!$D:$D,MATCH('Users (New)'!$F195,'Country Codes'!$A:$A,0)),"")</f>
        <v>1</v>
      </c>
      <c r="D195" s="3">
        <f>IF('Users (New)'!$B195="","",
IF(VALUE(LEFT('Users (New)'!$B195,LEN('Users (New)'!$C195)))='Users (New)'!$C195,
     VALUE('Users (New)'!$B195),
     VALUE(CONCAT('Users (New)'!$C195,'Users (New)'!$B195))))</f>
        <v>10</v>
      </c>
      <c r="E195" s="32"/>
      <c r="F195" s="3" t="s">
        <v>166</v>
      </c>
      <c r="G195" s="32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  <c r="CX195" s="35"/>
      <c r="CY195" s="35"/>
      <c r="CZ195" s="35"/>
    </row>
    <row r="196" ht="15.75" customHeight="1">
      <c r="A196" s="3">
        <f>IFERROR(CLEAN(TRIM('Users (New)'!$I196))+0,"")</f>
        <v>0</v>
      </c>
      <c r="B196" s="3">
        <f t="array" ref="B196">IFERROR(VALUE(TEXTJOIN("",TRUE,IFERROR(MID('Users (New)'!$AA196,ROW(INDIRECT("1:20")),1)+0,""))),"")</f>
        <v>0</v>
      </c>
      <c r="C196" s="3">
        <f t="array" ref="C196">IFERROR(INDEX('Country Codes'!$D:$D,MATCH('Users (New)'!$F196,'Country Codes'!$A:$A,0)),"")</f>
        <v>1</v>
      </c>
      <c r="D196" s="3">
        <f>IF('Users (New)'!$B196="","",
IF(VALUE(LEFT('Users (New)'!$B196,LEN('Users (New)'!$C196)))='Users (New)'!$C196,
     VALUE('Users (New)'!$B196),
     VALUE(CONCAT('Users (New)'!$C196,'Users (New)'!$B196))))</f>
        <v>10</v>
      </c>
      <c r="E196" s="32"/>
      <c r="F196" s="3" t="s">
        <v>166</v>
      </c>
      <c r="G196" s="32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  <c r="CX196" s="35"/>
      <c r="CY196" s="35"/>
      <c r="CZ196" s="35"/>
    </row>
    <row r="197" ht="15.75" customHeight="1">
      <c r="A197" s="3">
        <f>IFERROR(CLEAN(TRIM('Users (New)'!$I197))+0,"")</f>
        <v>0</v>
      </c>
      <c r="B197" s="3">
        <f t="array" ref="B197">IFERROR(VALUE(TEXTJOIN("",TRUE,IFERROR(MID('Users (New)'!$AA197,ROW(INDIRECT("1:20")),1)+0,""))),"")</f>
        <v>0</v>
      </c>
      <c r="C197" s="3">
        <f t="array" ref="C197">IFERROR(INDEX('Country Codes'!$D:$D,MATCH('Users (New)'!$F197,'Country Codes'!$A:$A,0)),"")</f>
        <v>1</v>
      </c>
      <c r="D197" s="3">
        <f>IF('Users (New)'!$B197="","",
IF(VALUE(LEFT('Users (New)'!$B197,LEN('Users (New)'!$C197)))='Users (New)'!$C197,
     VALUE('Users (New)'!$B197),
     VALUE(CONCAT('Users (New)'!$C197,'Users (New)'!$B197))))</f>
        <v>10</v>
      </c>
      <c r="E197" s="32"/>
      <c r="F197" s="3" t="s">
        <v>166</v>
      </c>
      <c r="G197" s="32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  <c r="CX197" s="35"/>
      <c r="CY197" s="35"/>
      <c r="CZ197" s="35"/>
    </row>
    <row r="198" ht="15.75" customHeight="1">
      <c r="A198" s="3">
        <f>IFERROR(CLEAN(TRIM('Users (New)'!$I198))+0,"")</f>
        <v>0</v>
      </c>
      <c r="B198" s="3">
        <f t="array" ref="B198">IFERROR(VALUE(TEXTJOIN("",TRUE,IFERROR(MID('Users (New)'!$AA198,ROW(INDIRECT("1:20")),1)+0,""))),"")</f>
        <v>0</v>
      </c>
      <c r="C198" s="3">
        <f t="array" ref="C198">IFERROR(INDEX('Country Codes'!$D:$D,MATCH('Users (New)'!$F198,'Country Codes'!$A:$A,0)),"")</f>
        <v>1</v>
      </c>
      <c r="D198" s="3">
        <f>IF('Users (New)'!$B198="","",
IF(VALUE(LEFT('Users (New)'!$B198,LEN('Users (New)'!$C198)))='Users (New)'!$C198,
     VALUE('Users (New)'!$B198),
     VALUE(CONCAT('Users (New)'!$C198,'Users (New)'!$B198))))</f>
        <v>10</v>
      </c>
      <c r="E198" s="32"/>
      <c r="F198" s="3" t="s">
        <v>166</v>
      </c>
      <c r="G198" s="32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  <c r="CX198" s="35"/>
      <c r="CY198" s="35"/>
      <c r="CZ198" s="35"/>
    </row>
    <row r="199" ht="15.75" customHeight="1">
      <c r="A199" s="3">
        <f>IFERROR(CLEAN(TRIM('Users (New)'!$I199))+0,"")</f>
        <v>0</v>
      </c>
      <c r="B199" s="3">
        <f t="array" ref="B199">IFERROR(VALUE(TEXTJOIN("",TRUE,IFERROR(MID('Users (New)'!$AA199,ROW(INDIRECT("1:20")),1)+0,""))),"")</f>
        <v>0</v>
      </c>
      <c r="C199" s="3">
        <f t="array" ref="C199">IFERROR(INDEX('Country Codes'!$D:$D,MATCH('Users (New)'!$F199,'Country Codes'!$A:$A,0)),"")</f>
        <v>1</v>
      </c>
      <c r="D199" s="3">
        <f>IF('Users (New)'!$B199="","",
IF(VALUE(LEFT('Users (New)'!$B199,LEN('Users (New)'!$C199)))='Users (New)'!$C199,
     VALUE('Users (New)'!$B199),
     VALUE(CONCAT('Users (New)'!$C199,'Users (New)'!$B199))))</f>
        <v>10</v>
      </c>
      <c r="E199" s="32"/>
      <c r="F199" s="3" t="s">
        <v>166</v>
      </c>
      <c r="G199" s="32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  <c r="CX199" s="35"/>
      <c r="CY199" s="35"/>
      <c r="CZ199" s="35"/>
    </row>
    <row r="200" ht="15.75" customHeight="1">
      <c r="A200" s="3">
        <f>IFERROR(CLEAN(TRIM('Users (New)'!$I200))+0,"")</f>
        <v>0</v>
      </c>
      <c r="B200" s="3">
        <f t="array" ref="B200">IFERROR(VALUE(TEXTJOIN("",TRUE,IFERROR(MID('Users (New)'!$AA200,ROW(INDIRECT("1:20")),1)+0,""))),"")</f>
        <v>0</v>
      </c>
      <c r="C200" s="3">
        <f t="array" ref="C200">IFERROR(INDEX('Country Codes'!$D:$D,MATCH('Users (New)'!$F200,'Country Codes'!$A:$A,0)),"")</f>
        <v>1</v>
      </c>
      <c r="D200" s="3">
        <f>IF('Users (New)'!$B200="","",
IF(VALUE(LEFT('Users (New)'!$B200,LEN('Users (New)'!$C200)))='Users (New)'!$C200,
     VALUE('Users (New)'!$B200),
     VALUE(CONCAT('Users (New)'!$C200,'Users (New)'!$B200))))</f>
        <v>10</v>
      </c>
      <c r="E200" s="32"/>
      <c r="F200" s="3" t="s">
        <v>166</v>
      </c>
      <c r="G200" s="32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  <c r="CX200" s="35"/>
      <c r="CY200" s="35"/>
      <c r="CZ200" s="35"/>
    </row>
    <row r="201" ht="15.75" customHeight="1">
      <c r="A201" s="3">
        <f>IFERROR(CLEAN(TRIM('Users (New)'!$I201))+0,"")</f>
        <v>0</v>
      </c>
      <c r="B201" s="3">
        <f t="array" ref="B201">IFERROR(VALUE(TEXTJOIN("",TRUE,IFERROR(MID('Users (New)'!$AA201,ROW(INDIRECT("1:20")),1)+0,""))),"")</f>
        <v>0</v>
      </c>
      <c r="C201" s="3">
        <f t="array" ref="C201">IFERROR(INDEX('Country Codes'!$D:$D,MATCH('Users (New)'!$F201,'Country Codes'!$A:$A,0)),"")</f>
        <v>1</v>
      </c>
      <c r="D201" s="3">
        <f>IF('Users (New)'!$B201="","",
IF(VALUE(LEFT('Users (New)'!$B201,LEN('Users (New)'!$C201)))='Users (New)'!$C201,
     VALUE('Users (New)'!$B201),
     VALUE(CONCAT('Users (New)'!$C201,'Users (New)'!$B201))))</f>
        <v>10</v>
      </c>
      <c r="E201" s="32"/>
      <c r="F201" s="3" t="s">
        <v>166</v>
      </c>
      <c r="G201" s="32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  <c r="CY201" s="35"/>
      <c r="CZ201" s="35"/>
    </row>
    <row r="202" ht="15.75" customHeight="1">
      <c r="A202" s="3">
        <f>IFERROR(CLEAN(TRIM('Users (New)'!$I202))+0,"")</f>
        <v>0</v>
      </c>
      <c r="B202" s="3">
        <f t="array" ref="B202">IFERROR(VALUE(TEXTJOIN("",TRUE,IFERROR(MID('Users (New)'!$AA202,ROW(INDIRECT("1:20")),1)+0,""))),"")</f>
        <v>0</v>
      </c>
      <c r="C202" s="3">
        <f t="array" ref="C202">IFERROR(INDEX('Country Codes'!$D:$D,MATCH('Users (New)'!$F202,'Country Codes'!$A:$A,0)),"")</f>
        <v>1</v>
      </c>
      <c r="D202" s="3">
        <f>IF('Users (New)'!$B202="","",
IF(VALUE(LEFT('Users (New)'!$B202,LEN('Users (New)'!$C202)))='Users (New)'!$C202,
     VALUE('Users (New)'!$B202),
     VALUE(CONCAT('Users (New)'!$C202,'Users (New)'!$B202))))</f>
        <v>10</v>
      </c>
      <c r="E202" s="32"/>
      <c r="F202" s="3" t="s">
        <v>166</v>
      </c>
      <c r="G202" s="32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  <c r="CX202" s="35"/>
      <c r="CY202" s="35"/>
      <c r="CZ202" s="35"/>
    </row>
    <row r="203" ht="15.75" customHeight="1">
      <c r="A203" s="3">
        <f>IFERROR(CLEAN(TRIM('Users (New)'!$I203))+0,"")</f>
        <v>0</v>
      </c>
      <c r="B203" s="3">
        <f t="array" ref="B203">IFERROR(VALUE(TEXTJOIN("",TRUE,IFERROR(MID('Users (New)'!$AA203,ROW(INDIRECT("1:20")),1)+0,""))),"")</f>
        <v>0</v>
      </c>
      <c r="C203" s="3">
        <f t="array" ref="C203">IFERROR(INDEX('Country Codes'!$D:$D,MATCH('Users (New)'!$F203,'Country Codes'!$A:$A,0)),"")</f>
        <v>1</v>
      </c>
      <c r="D203" s="3">
        <f>IF('Users (New)'!$B203="","",
IF(VALUE(LEFT('Users (New)'!$B203,LEN('Users (New)'!$C203)))='Users (New)'!$C203,
     VALUE('Users (New)'!$B203),
     VALUE(CONCAT('Users (New)'!$C203,'Users (New)'!$B203))))</f>
        <v>10</v>
      </c>
      <c r="E203" s="32"/>
      <c r="F203" s="3" t="s">
        <v>166</v>
      </c>
      <c r="G203" s="32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  <c r="CX203" s="35"/>
      <c r="CY203" s="35"/>
      <c r="CZ203" s="35"/>
    </row>
    <row r="204" ht="15.75" customHeight="1">
      <c r="A204" s="3">
        <f>IFERROR(CLEAN(TRIM('Users (New)'!$I204))+0,"")</f>
        <v>0</v>
      </c>
      <c r="B204" s="3">
        <f t="array" ref="B204">IFERROR(VALUE(TEXTJOIN("",TRUE,IFERROR(MID('Users (New)'!$AA204,ROW(INDIRECT("1:20")),1)+0,""))),"")</f>
        <v>0</v>
      </c>
      <c r="C204" s="3">
        <f t="array" ref="C204">IFERROR(INDEX('Country Codes'!$D:$D,MATCH('Users (New)'!$F204,'Country Codes'!$A:$A,0)),"")</f>
        <v>1</v>
      </c>
      <c r="D204" s="3">
        <f>IF('Users (New)'!$B204="","",
IF(VALUE(LEFT('Users (New)'!$B204,LEN('Users (New)'!$C204)))='Users (New)'!$C204,
     VALUE('Users (New)'!$B204),
     VALUE(CONCAT('Users (New)'!$C204,'Users (New)'!$B204))))</f>
        <v>10</v>
      </c>
      <c r="E204" s="32"/>
      <c r="F204" s="3" t="s">
        <v>166</v>
      </c>
      <c r="G204" s="32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  <c r="CX204" s="35"/>
      <c r="CY204" s="35"/>
      <c r="CZ204" s="35"/>
    </row>
    <row r="205" ht="15.75" customHeight="1">
      <c r="A205" s="3">
        <f>IFERROR(CLEAN(TRIM('Users (New)'!$I205))+0,"")</f>
        <v>0</v>
      </c>
      <c r="B205" s="3">
        <f t="array" ref="B205">IFERROR(VALUE(TEXTJOIN("",TRUE,IFERROR(MID('Users (New)'!$AA205,ROW(INDIRECT("1:20")),1)+0,""))),"")</f>
        <v>0</v>
      </c>
      <c r="C205" s="3">
        <f t="array" ref="C205">IFERROR(INDEX('Country Codes'!$D:$D,MATCH('Users (New)'!$F205,'Country Codes'!$A:$A,0)),"")</f>
        <v>1</v>
      </c>
      <c r="D205" s="3">
        <f>IF('Users (New)'!$B205="","",
IF(VALUE(LEFT('Users (New)'!$B205,LEN('Users (New)'!$C205)))='Users (New)'!$C205,
     VALUE('Users (New)'!$B205),
     VALUE(CONCAT('Users (New)'!$C205,'Users (New)'!$B205))))</f>
        <v>10</v>
      </c>
      <c r="E205" s="32"/>
      <c r="F205" s="3" t="s">
        <v>166</v>
      </c>
      <c r="G205" s="32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  <c r="CX205" s="35"/>
      <c r="CY205" s="35"/>
      <c r="CZ205" s="35"/>
    </row>
    <row r="206" ht="15.75" customHeight="1">
      <c r="A206" s="3">
        <f>IFERROR(CLEAN(TRIM('Users (New)'!$I206))+0,"")</f>
        <v>0</v>
      </c>
      <c r="B206" s="3">
        <f t="array" ref="B206">IFERROR(VALUE(TEXTJOIN("",TRUE,IFERROR(MID('Users (New)'!$AA206,ROW(INDIRECT("1:20")),1)+0,""))),"")</f>
        <v>0</v>
      </c>
      <c r="C206" s="3">
        <f t="array" ref="C206">IFERROR(INDEX('Country Codes'!$D:$D,MATCH('Users (New)'!$F206,'Country Codes'!$A:$A,0)),"")</f>
        <v>1</v>
      </c>
      <c r="D206" s="3">
        <f>IF('Users (New)'!$B206="","",
IF(VALUE(LEFT('Users (New)'!$B206,LEN('Users (New)'!$C206)))='Users (New)'!$C206,
     VALUE('Users (New)'!$B206),
     VALUE(CONCAT('Users (New)'!$C206,'Users (New)'!$B206))))</f>
        <v>10</v>
      </c>
      <c r="E206" s="32"/>
      <c r="F206" s="3" t="s">
        <v>166</v>
      </c>
      <c r="G206" s="32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  <c r="CX206" s="35"/>
      <c r="CY206" s="35"/>
      <c r="CZ206" s="35"/>
    </row>
    <row r="207" ht="15.75" customHeight="1">
      <c r="A207" s="3">
        <f>IFERROR(CLEAN(TRIM('Users (New)'!$I207))+0,"")</f>
        <v>0</v>
      </c>
      <c r="B207" s="3">
        <f t="array" ref="B207">IFERROR(VALUE(TEXTJOIN("",TRUE,IFERROR(MID('Users (New)'!$AA207,ROW(INDIRECT("1:20")),1)+0,""))),"")</f>
        <v>0</v>
      </c>
      <c r="C207" s="3">
        <f t="array" ref="C207">IFERROR(INDEX('Country Codes'!$D:$D,MATCH('Users (New)'!$F207,'Country Codes'!$A:$A,0)),"")</f>
        <v>1</v>
      </c>
      <c r="D207" s="3">
        <f>IF('Users (New)'!$B207="","",
IF(VALUE(LEFT('Users (New)'!$B207,LEN('Users (New)'!$C207)))='Users (New)'!$C207,
     VALUE('Users (New)'!$B207),
     VALUE(CONCAT('Users (New)'!$C207,'Users (New)'!$B207))))</f>
        <v>10</v>
      </c>
      <c r="E207" s="32"/>
      <c r="F207" s="3" t="s">
        <v>166</v>
      </c>
      <c r="G207" s="32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  <c r="CX207" s="35"/>
      <c r="CY207" s="35"/>
      <c r="CZ207" s="35"/>
    </row>
    <row r="208" ht="15.75" customHeight="1">
      <c r="A208" s="3">
        <f>IFERROR(CLEAN(TRIM('Users (New)'!$I208))+0,"")</f>
        <v>0</v>
      </c>
      <c r="B208" s="3">
        <f t="array" ref="B208">IFERROR(VALUE(TEXTJOIN("",TRUE,IFERROR(MID('Users (New)'!$AA208,ROW(INDIRECT("1:20")),1)+0,""))),"")</f>
        <v>0</v>
      </c>
      <c r="C208" s="3">
        <f t="array" ref="C208">IFERROR(INDEX('Country Codes'!$D:$D,MATCH('Users (New)'!$F208,'Country Codes'!$A:$A,0)),"")</f>
        <v>1</v>
      </c>
      <c r="D208" s="3">
        <f>IF('Users (New)'!$B208="","",
IF(VALUE(LEFT('Users (New)'!$B208,LEN('Users (New)'!$C208)))='Users (New)'!$C208,
     VALUE('Users (New)'!$B208),
     VALUE(CONCAT('Users (New)'!$C208,'Users (New)'!$B208))))</f>
        <v>10</v>
      </c>
      <c r="E208" s="32"/>
      <c r="F208" s="3" t="s">
        <v>166</v>
      </c>
      <c r="G208" s="32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</row>
    <row r="209" ht="15.75" customHeight="1">
      <c r="A209" s="3">
        <f>IFERROR(CLEAN(TRIM('Users (New)'!$I209))+0,"")</f>
        <v>0</v>
      </c>
      <c r="B209" s="3">
        <f t="array" ref="B209">IFERROR(VALUE(TEXTJOIN("",TRUE,IFERROR(MID('Users (New)'!$AA209,ROW(INDIRECT("1:20")),1)+0,""))),"")</f>
        <v>0</v>
      </c>
      <c r="C209" s="3">
        <f t="array" ref="C209">IFERROR(INDEX('Country Codes'!$D:$D,MATCH('Users (New)'!$F209,'Country Codes'!$A:$A,0)),"")</f>
        <v>1</v>
      </c>
      <c r="D209" s="3">
        <f>IF('Users (New)'!$B209="","",
IF(VALUE(LEFT('Users (New)'!$B209,LEN('Users (New)'!$C209)))='Users (New)'!$C209,
     VALUE('Users (New)'!$B209),
     VALUE(CONCAT('Users (New)'!$C209,'Users (New)'!$B209))))</f>
        <v>10</v>
      </c>
      <c r="E209" s="32"/>
      <c r="F209" s="3" t="s">
        <v>166</v>
      </c>
      <c r="G209" s="32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</row>
    <row r="210" ht="15.75" customHeight="1">
      <c r="A210" s="3">
        <f>IFERROR(CLEAN(TRIM('Users (New)'!$I210))+0,"")</f>
        <v>0</v>
      </c>
      <c r="B210" s="3">
        <f t="array" ref="B210">IFERROR(VALUE(TEXTJOIN("",TRUE,IFERROR(MID('Users (New)'!$AA210,ROW(INDIRECT("1:20")),1)+0,""))),"")</f>
        <v>0</v>
      </c>
      <c r="C210" s="3">
        <f t="array" ref="C210">IFERROR(INDEX('Country Codes'!$D:$D,MATCH('Users (New)'!$F210,'Country Codes'!$A:$A,0)),"")</f>
        <v>1</v>
      </c>
      <c r="D210" s="3">
        <f>IF('Users (New)'!$B210="","",
IF(VALUE(LEFT('Users (New)'!$B210,LEN('Users (New)'!$C210)))='Users (New)'!$C210,
     VALUE('Users (New)'!$B210),
     VALUE(CONCAT('Users (New)'!$C210,'Users (New)'!$B210))))</f>
        <v>10</v>
      </c>
      <c r="E210" s="32"/>
      <c r="F210" s="3" t="s">
        <v>166</v>
      </c>
      <c r="G210" s="32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  <c r="CX210" s="35"/>
      <c r="CY210" s="35"/>
      <c r="CZ210" s="35"/>
    </row>
    <row r="211" ht="15.75" customHeight="1">
      <c r="A211" s="3">
        <f>IFERROR(CLEAN(TRIM('Users (New)'!$I211))+0,"")</f>
        <v>0</v>
      </c>
      <c r="B211" s="3">
        <f t="array" ref="B211">IFERROR(VALUE(TEXTJOIN("",TRUE,IFERROR(MID('Users (New)'!$AA211,ROW(INDIRECT("1:20")),1)+0,""))),"")</f>
        <v>0</v>
      </c>
      <c r="C211" s="3">
        <f t="array" ref="C211">IFERROR(INDEX('Country Codes'!$D:$D,MATCH('Users (New)'!$F211,'Country Codes'!$A:$A,0)),"")</f>
        <v>1</v>
      </c>
      <c r="D211" s="3">
        <f>IF('Users (New)'!$B211="","",
IF(VALUE(LEFT('Users (New)'!$B211,LEN('Users (New)'!$C211)))='Users (New)'!$C211,
     VALUE('Users (New)'!$B211),
     VALUE(CONCAT('Users (New)'!$C211,'Users (New)'!$B211))))</f>
        <v>10</v>
      </c>
      <c r="E211" s="32"/>
      <c r="F211" s="3" t="s">
        <v>166</v>
      </c>
      <c r="G211" s="32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  <c r="CX211" s="35"/>
      <c r="CY211" s="35"/>
      <c r="CZ211" s="35"/>
    </row>
    <row r="212" ht="15.75" customHeight="1">
      <c r="A212" s="3">
        <f>IFERROR(CLEAN(TRIM('Users (New)'!$I212))+0,"")</f>
        <v>0</v>
      </c>
      <c r="B212" s="3">
        <f t="array" ref="B212">IFERROR(VALUE(TEXTJOIN("",TRUE,IFERROR(MID('Users (New)'!$AA212,ROW(INDIRECT("1:20")),1)+0,""))),"")</f>
        <v>0</v>
      </c>
      <c r="C212" s="3">
        <f t="array" ref="C212">IFERROR(INDEX('Country Codes'!$D:$D,MATCH('Users (New)'!$F212,'Country Codes'!$A:$A,0)),"")</f>
        <v>1</v>
      </c>
      <c r="D212" s="3">
        <f>IF('Users (New)'!$B212="","",
IF(VALUE(LEFT('Users (New)'!$B212,LEN('Users (New)'!$C212)))='Users (New)'!$C212,
     VALUE('Users (New)'!$B212),
     VALUE(CONCAT('Users (New)'!$C212,'Users (New)'!$B212))))</f>
        <v>10</v>
      </c>
      <c r="E212" s="32"/>
      <c r="F212" s="3" t="s">
        <v>166</v>
      </c>
      <c r="G212" s="32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  <c r="CX212" s="35"/>
      <c r="CY212" s="35"/>
      <c r="CZ212" s="35"/>
    </row>
    <row r="213" ht="15.75" customHeight="1">
      <c r="A213" s="3">
        <f>IFERROR(CLEAN(TRIM('Users (New)'!$I213))+0,"")</f>
        <v>0</v>
      </c>
      <c r="B213" s="3">
        <f t="array" ref="B213">IFERROR(VALUE(TEXTJOIN("",TRUE,IFERROR(MID('Users (New)'!$AA213,ROW(INDIRECT("1:20")),1)+0,""))),"")</f>
        <v>0</v>
      </c>
      <c r="C213" s="3">
        <f t="array" ref="C213">IFERROR(INDEX('Country Codes'!$D:$D,MATCH('Users (New)'!$F213,'Country Codes'!$A:$A,0)),"")</f>
        <v>1</v>
      </c>
      <c r="D213" s="3">
        <f>IF('Users (New)'!$B213="","",
IF(VALUE(LEFT('Users (New)'!$B213,LEN('Users (New)'!$C213)))='Users (New)'!$C213,
     VALUE('Users (New)'!$B213),
     VALUE(CONCAT('Users (New)'!$C213,'Users (New)'!$B213))))</f>
        <v>10</v>
      </c>
      <c r="E213" s="32"/>
      <c r="F213" s="3" t="s">
        <v>166</v>
      </c>
      <c r="G213" s="32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  <c r="CX213" s="35"/>
      <c r="CY213" s="35"/>
      <c r="CZ213" s="35"/>
    </row>
    <row r="214" ht="15.75" customHeight="1">
      <c r="A214" s="3">
        <f>IFERROR(CLEAN(TRIM('Users (New)'!$I214))+0,"")</f>
        <v>0</v>
      </c>
      <c r="B214" s="3">
        <f t="array" ref="B214">IFERROR(VALUE(TEXTJOIN("",TRUE,IFERROR(MID('Users (New)'!$AA214,ROW(INDIRECT("1:20")),1)+0,""))),"")</f>
        <v>0</v>
      </c>
      <c r="C214" s="3">
        <f t="array" ref="C214">IFERROR(INDEX('Country Codes'!$D:$D,MATCH('Users (New)'!$F214,'Country Codes'!$A:$A,0)),"")</f>
        <v>1</v>
      </c>
      <c r="D214" s="3">
        <f>IF('Users (New)'!$B214="","",
IF(VALUE(LEFT('Users (New)'!$B214,LEN('Users (New)'!$C214)))='Users (New)'!$C214,
     VALUE('Users (New)'!$B214),
     VALUE(CONCAT('Users (New)'!$C214,'Users (New)'!$B214))))</f>
        <v>10</v>
      </c>
      <c r="E214" s="32"/>
      <c r="F214" s="3" t="s">
        <v>166</v>
      </c>
      <c r="G214" s="32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  <c r="CX214" s="35"/>
      <c r="CY214" s="35"/>
      <c r="CZ214" s="35"/>
    </row>
    <row r="215" ht="15.75" customHeight="1">
      <c r="A215" s="3">
        <f>IFERROR(CLEAN(TRIM('Users (New)'!$I215))+0,"")</f>
        <v>0</v>
      </c>
      <c r="B215" s="3">
        <f t="array" ref="B215">IFERROR(VALUE(TEXTJOIN("",TRUE,IFERROR(MID('Users (New)'!$AA215,ROW(INDIRECT("1:20")),1)+0,""))),"")</f>
        <v>0</v>
      </c>
      <c r="C215" s="3">
        <f t="array" ref="C215">IFERROR(INDEX('Country Codes'!$D:$D,MATCH('Users (New)'!$F215,'Country Codes'!$A:$A,0)),"")</f>
        <v>1</v>
      </c>
      <c r="D215" s="3">
        <f>IF('Users (New)'!$B215="","",
IF(VALUE(LEFT('Users (New)'!$B215,LEN('Users (New)'!$C215)))='Users (New)'!$C215,
     VALUE('Users (New)'!$B215),
     VALUE(CONCAT('Users (New)'!$C215,'Users (New)'!$B215))))</f>
        <v>10</v>
      </c>
      <c r="E215" s="32"/>
      <c r="F215" s="3" t="s">
        <v>166</v>
      </c>
      <c r="G215" s="32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  <c r="CX215" s="35"/>
      <c r="CY215" s="35"/>
      <c r="CZ215" s="35"/>
    </row>
    <row r="216" ht="15.75" customHeight="1">
      <c r="A216" s="3">
        <f>IFERROR(CLEAN(TRIM('Users (New)'!$I216))+0,"")</f>
        <v>0</v>
      </c>
      <c r="B216" s="3">
        <f t="array" ref="B216">IFERROR(VALUE(TEXTJOIN("",TRUE,IFERROR(MID('Users (New)'!$AA216,ROW(INDIRECT("1:20")),1)+0,""))),"")</f>
        <v>0</v>
      </c>
      <c r="C216" s="3">
        <f t="array" ref="C216">IFERROR(INDEX('Country Codes'!$D:$D,MATCH('Users (New)'!$F216,'Country Codes'!$A:$A,0)),"")</f>
        <v>1</v>
      </c>
      <c r="D216" s="3">
        <f>IF('Users (New)'!$B216="","",
IF(VALUE(LEFT('Users (New)'!$B216,LEN('Users (New)'!$C216)))='Users (New)'!$C216,
     VALUE('Users (New)'!$B216),
     VALUE(CONCAT('Users (New)'!$C216,'Users (New)'!$B216))))</f>
        <v>10</v>
      </c>
      <c r="E216" s="32"/>
      <c r="F216" s="3" t="s">
        <v>166</v>
      </c>
      <c r="G216" s="32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  <c r="CX216" s="35"/>
      <c r="CY216" s="35"/>
      <c r="CZ216" s="35"/>
    </row>
    <row r="217" ht="15.75" customHeight="1">
      <c r="A217" s="3">
        <f>IFERROR(CLEAN(TRIM('Users (New)'!$I217))+0,"")</f>
        <v>0</v>
      </c>
      <c r="B217" s="3">
        <f t="array" ref="B217">IFERROR(VALUE(TEXTJOIN("",TRUE,IFERROR(MID('Users (New)'!$AA217,ROW(INDIRECT("1:20")),1)+0,""))),"")</f>
        <v>0</v>
      </c>
      <c r="C217" s="3">
        <f t="array" ref="C217">IFERROR(INDEX('Country Codes'!$D:$D,MATCH('Users (New)'!$F217,'Country Codes'!$A:$A,0)),"")</f>
        <v>1</v>
      </c>
      <c r="D217" s="3">
        <f>IF('Users (New)'!$B217="","",
IF(VALUE(LEFT('Users (New)'!$B217,LEN('Users (New)'!$C217)))='Users (New)'!$C217,
     VALUE('Users (New)'!$B217),
     VALUE(CONCAT('Users (New)'!$C217,'Users (New)'!$B217))))</f>
        <v>10</v>
      </c>
      <c r="E217" s="32"/>
      <c r="F217" s="3" t="s">
        <v>166</v>
      </c>
      <c r="G217" s="32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  <c r="CP217" s="35"/>
      <c r="CQ217" s="35"/>
      <c r="CR217" s="35"/>
      <c r="CS217" s="35"/>
      <c r="CT217" s="35"/>
      <c r="CU217" s="35"/>
      <c r="CV217" s="35"/>
      <c r="CW217" s="35"/>
      <c r="CX217" s="35"/>
      <c r="CY217" s="35"/>
      <c r="CZ217" s="35"/>
    </row>
    <row r="218" ht="15.75" customHeight="1">
      <c r="A218" s="3">
        <f>IFERROR(CLEAN(TRIM('Users (New)'!$I218))+0,"")</f>
        <v>0</v>
      </c>
      <c r="B218" s="3">
        <f t="array" ref="B218">IFERROR(VALUE(TEXTJOIN("",TRUE,IFERROR(MID('Users (New)'!$AA218,ROW(INDIRECT("1:20")),1)+0,""))),"")</f>
        <v>0</v>
      </c>
      <c r="C218" s="3">
        <f t="array" ref="C218">IFERROR(INDEX('Country Codes'!$D:$D,MATCH('Users (New)'!$F218,'Country Codes'!$A:$A,0)),"")</f>
        <v>1</v>
      </c>
      <c r="D218" s="3">
        <f>IF('Users (New)'!$B218="","",
IF(VALUE(LEFT('Users (New)'!$B218,LEN('Users (New)'!$C218)))='Users (New)'!$C218,
     VALUE('Users (New)'!$B218),
     VALUE(CONCAT('Users (New)'!$C218,'Users (New)'!$B218))))</f>
        <v>10</v>
      </c>
      <c r="E218" s="32"/>
      <c r="F218" s="3" t="s">
        <v>166</v>
      </c>
      <c r="G218" s="32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</row>
    <row r="219" ht="15.75" customHeight="1">
      <c r="A219" s="3">
        <f>IFERROR(CLEAN(TRIM('Users (New)'!$I219))+0,"")</f>
        <v>0</v>
      </c>
      <c r="B219" s="3">
        <f t="array" ref="B219">IFERROR(VALUE(TEXTJOIN("",TRUE,IFERROR(MID('Users (New)'!$AA219,ROW(INDIRECT("1:20")),1)+0,""))),"")</f>
        <v>0</v>
      </c>
      <c r="C219" s="3">
        <f t="array" ref="C219">IFERROR(INDEX('Country Codes'!$D:$D,MATCH('Users (New)'!$F219,'Country Codes'!$A:$A,0)),"")</f>
        <v>1</v>
      </c>
      <c r="D219" s="3">
        <f>IF('Users (New)'!$B219="","",
IF(VALUE(LEFT('Users (New)'!$B219,LEN('Users (New)'!$C219)))='Users (New)'!$C219,
     VALUE('Users (New)'!$B219),
     VALUE(CONCAT('Users (New)'!$C219,'Users (New)'!$B219))))</f>
        <v>10</v>
      </c>
      <c r="E219" s="32"/>
      <c r="F219" s="3" t="s">
        <v>166</v>
      </c>
      <c r="G219" s="32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</row>
    <row r="220" ht="15.75" customHeight="1">
      <c r="A220" s="3">
        <f>IFERROR(CLEAN(TRIM('Users (New)'!$I220))+0,"")</f>
        <v>0</v>
      </c>
      <c r="B220" s="3">
        <f t="array" ref="B220">IFERROR(VALUE(TEXTJOIN("",TRUE,IFERROR(MID('Users (New)'!$AA220,ROW(INDIRECT("1:20")),1)+0,""))),"")</f>
        <v>0</v>
      </c>
      <c r="C220" s="3">
        <f t="array" ref="C220">IFERROR(INDEX('Country Codes'!$D:$D,MATCH('Users (New)'!$F220,'Country Codes'!$A:$A,0)),"")</f>
        <v>1</v>
      </c>
      <c r="D220" s="3">
        <f>IF('Users (New)'!$B220="","",
IF(VALUE(LEFT('Users (New)'!$B220,LEN('Users (New)'!$C220)))='Users (New)'!$C220,
     VALUE('Users (New)'!$B220),
     VALUE(CONCAT('Users (New)'!$C220,'Users (New)'!$B220))))</f>
        <v>10</v>
      </c>
      <c r="E220" s="32"/>
      <c r="F220" s="3" t="s">
        <v>166</v>
      </c>
      <c r="G220" s="32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  <c r="CX220" s="35"/>
      <c r="CY220" s="35"/>
      <c r="CZ220" s="35"/>
    </row>
    <row r="221" ht="15.75" customHeight="1">
      <c r="A221" s="3">
        <f>IFERROR(CLEAN(TRIM('Users (New)'!$I221))+0,"")</f>
        <v>0</v>
      </c>
      <c r="B221" s="3">
        <f t="array" ref="B221">IFERROR(VALUE(TEXTJOIN("",TRUE,IFERROR(MID('Users (New)'!$AA221,ROW(INDIRECT("1:20")),1)+0,""))),"")</f>
        <v>0</v>
      </c>
      <c r="C221" s="3">
        <f t="array" ref="C221">IFERROR(INDEX('Country Codes'!$D:$D,MATCH('Users (New)'!$F221,'Country Codes'!$A:$A,0)),"")</f>
        <v>1</v>
      </c>
      <c r="D221" s="3">
        <f>IF('Users (New)'!$B221="","",
IF(VALUE(LEFT('Users (New)'!$B221,LEN('Users (New)'!$C221)))='Users (New)'!$C221,
     VALUE('Users (New)'!$B221),
     VALUE(CONCAT('Users (New)'!$C221,'Users (New)'!$B221))))</f>
        <v>10</v>
      </c>
      <c r="E221" s="32"/>
      <c r="F221" s="3" t="s">
        <v>166</v>
      </c>
      <c r="G221" s="32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  <c r="CX221" s="35"/>
      <c r="CY221" s="35"/>
      <c r="CZ221" s="35"/>
    </row>
    <row r="222" ht="15.75" customHeight="1">
      <c r="A222" s="3">
        <f>IFERROR(CLEAN(TRIM('Users (New)'!$I222))+0,"")</f>
        <v>0</v>
      </c>
      <c r="B222" s="3">
        <f t="array" ref="B222">IFERROR(VALUE(TEXTJOIN("",TRUE,IFERROR(MID('Users (New)'!$AA222,ROW(INDIRECT("1:20")),1)+0,""))),"")</f>
        <v>0</v>
      </c>
      <c r="C222" s="3">
        <f t="array" ref="C222">IFERROR(INDEX('Country Codes'!$D:$D,MATCH('Users (New)'!$F222,'Country Codes'!$A:$A,0)),"")</f>
        <v>1</v>
      </c>
      <c r="D222" s="3">
        <f>IF('Users (New)'!$B222="","",
IF(VALUE(LEFT('Users (New)'!$B222,LEN('Users (New)'!$C222)))='Users (New)'!$C222,
     VALUE('Users (New)'!$B222),
     VALUE(CONCAT('Users (New)'!$C222,'Users (New)'!$B222))))</f>
        <v>10</v>
      </c>
      <c r="E222" s="32"/>
      <c r="F222" s="3" t="s">
        <v>166</v>
      </c>
      <c r="G222" s="32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  <c r="CX222" s="35"/>
      <c r="CY222" s="35"/>
      <c r="CZ222" s="35"/>
    </row>
    <row r="223" ht="15.75" customHeight="1">
      <c r="A223" s="3">
        <f>IFERROR(CLEAN(TRIM('Users (New)'!$I223))+0,"")</f>
        <v>0</v>
      </c>
      <c r="B223" s="3">
        <f t="array" ref="B223">IFERROR(VALUE(TEXTJOIN("",TRUE,IFERROR(MID('Users (New)'!$AA223,ROW(INDIRECT("1:20")),1)+0,""))),"")</f>
        <v>0</v>
      </c>
      <c r="C223" s="3">
        <f t="array" ref="C223">IFERROR(INDEX('Country Codes'!$D:$D,MATCH('Users (New)'!$F223,'Country Codes'!$A:$A,0)),"")</f>
        <v>1</v>
      </c>
      <c r="D223" s="3">
        <f>IF('Users (New)'!$B223="","",
IF(VALUE(LEFT('Users (New)'!$B223,LEN('Users (New)'!$C223)))='Users (New)'!$C223,
     VALUE('Users (New)'!$B223),
     VALUE(CONCAT('Users (New)'!$C223,'Users (New)'!$B223))))</f>
        <v>10</v>
      </c>
      <c r="E223" s="32"/>
      <c r="F223" s="3" t="s">
        <v>166</v>
      </c>
      <c r="G223" s="32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33"/>
      <c r="CG223" s="33"/>
      <c r="CH223" s="33"/>
      <c r="CI223" s="33"/>
      <c r="CJ223" s="33"/>
      <c r="CK223" s="33"/>
      <c r="CL223" s="33"/>
      <c r="CM223" s="33"/>
      <c r="CN223" s="33"/>
      <c r="CO223" s="33"/>
      <c r="CP223" s="33"/>
      <c r="CQ223" s="33"/>
      <c r="CR223" s="33"/>
      <c r="CS223" s="33"/>
      <c r="CT223" s="33"/>
      <c r="CU223" s="33"/>
      <c r="CV223" s="33"/>
      <c r="CW223" s="33"/>
      <c r="CX223" s="33"/>
      <c r="CY223" s="33"/>
      <c r="CZ223" s="33"/>
    </row>
    <row r="224" ht="15.75" customHeight="1">
      <c r="A224" s="3">
        <f>IFERROR(CLEAN(TRIM('Users (New)'!$I224))+0,"")</f>
        <v>0</v>
      </c>
      <c r="B224" s="3">
        <f t="array" ref="B224">IFERROR(VALUE(TEXTJOIN("",TRUE,IFERROR(MID('Users (New)'!$AA224,ROW(INDIRECT("1:20")),1)+0,""))),"")</f>
        <v>0</v>
      </c>
      <c r="C224" s="3">
        <f t="array" ref="C224">IFERROR(INDEX('Country Codes'!$D:$D,MATCH('Users (New)'!$F224,'Country Codes'!$A:$A,0)),"")</f>
        <v>1</v>
      </c>
      <c r="D224" s="3">
        <f>IF('Users (New)'!$B224="","",
IF(VALUE(LEFT('Users (New)'!$B224,LEN('Users (New)'!$C224)))='Users (New)'!$C224,
     VALUE('Users (New)'!$B224),
     VALUE(CONCAT('Users (New)'!$C224,'Users (New)'!$B224))))</f>
        <v>10</v>
      </c>
      <c r="E224" s="32"/>
      <c r="F224" s="3" t="s">
        <v>166</v>
      </c>
      <c r="G224" s="32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  <c r="CX224" s="35"/>
      <c r="CY224" s="35"/>
      <c r="CZ224" s="35"/>
    </row>
    <row r="225" ht="15.75" customHeight="1">
      <c r="A225" s="3">
        <f>IFERROR(CLEAN(TRIM('Users (New)'!$I225))+0,"")</f>
        <v>0</v>
      </c>
      <c r="B225" s="3">
        <f t="array" ref="B225">IFERROR(VALUE(TEXTJOIN("",TRUE,IFERROR(MID('Users (New)'!$AA225,ROW(INDIRECT("1:20")),1)+0,""))),"")</f>
        <v>0</v>
      </c>
      <c r="C225" s="3">
        <f t="array" ref="C225">IFERROR(INDEX('Country Codes'!$D:$D,MATCH('Users (New)'!$F225,'Country Codes'!$A:$A,0)),"")</f>
        <v>1</v>
      </c>
      <c r="D225" s="3">
        <f>IF('Users (New)'!$B225="","",
IF(VALUE(LEFT('Users (New)'!$B225,LEN('Users (New)'!$C225)))='Users (New)'!$C225,
     VALUE('Users (New)'!$B225),
     VALUE(CONCAT('Users (New)'!$C225,'Users (New)'!$B225))))</f>
        <v>10</v>
      </c>
      <c r="E225" s="32"/>
      <c r="F225" s="3" t="s">
        <v>166</v>
      </c>
      <c r="G225" s="32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  <c r="CX225" s="35"/>
      <c r="CY225" s="35"/>
      <c r="CZ225" s="35"/>
    </row>
    <row r="226" ht="15.75" customHeight="1">
      <c r="A226" s="3">
        <f>IFERROR(CLEAN(TRIM('Users (New)'!$I226))+0,"")</f>
        <v>0</v>
      </c>
      <c r="B226" s="3">
        <f t="array" ref="B226">IFERROR(VALUE(TEXTJOIN("",TRUE,IFERROR(MID('Users (New)'!$AA226,ROW(INDIRECT("1:20")),1)+0,""))),"")</f>
        <v>0</v>
      </c>
      <c r="C226" s="3">
        <f t="array" ref="C226">IFERROR(INDEX('Country Codes'!$D:$D,MATCH('Users (New)'!$F226,'Country Codes'!$A:$A,0)),"")</f>
        <v>1</v>
      </c>
      <c r="D226" s="3">
        <f>IF('Users (New)'!$B226="","",
IF(VALUE(LEFT('Users (New)'!$B226,LEN('Users (New)'!$C226)))='Users (New)'!$C226,
     VALUE('Users (New)'!$B226),
     VALUE(CONCAT('Users (New)'!$C226,'Users (New)'!$B226))))</f>
        <v>10</v>
      </c>
      <c r="E226" s="32"/>
      <c r="F226" s="3" t="s">
        <v>166</v>
      </c>
      <c r="G226" s="32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  <c r="CX226" s="35"/>
      <c r="CY226" s="35"/>
      <c r="CZ226" s="35"/>
    </row>
    <row r="227" ht="15.75" customHeight="1">
      <c r="A227" s="3">
        <f>IFERROR(CLEAN(TRIM('Users (New)'!$I227))+0,"")</f>
        <v>0</v>
      </c>
      <c r="B227" s="3">
        <f t="array" ref="B227">IFERROR(VALUE(TEXTJOIN("",TRUE,IFERROR(MID('Users (New)'!$AA227,ROW(INDIRECT("1:20")),1)+0,""))),"")</f>
        <v>0</v>
      </c>
      <c r="C227" s="3">
        <f t="array" ref="C227">IFERROR(INDEX('Country Codes'!$D:$D,MATCH('Users (New)'!$F227,'Country Codes'!$A:$A,0)),"")</f>
        <v>1</v>
      </c>
      <c r="D227" s="3">
        <f>IF('Users (New)'!$B227="","",
IF(VALUE(LEFT('Users (New)'!$B227,LEN('Users (New)'!$C227)))='Users (New)'!$C227,
     VALUE('Users (New)'!$B227),
     VALUE(CONCAT('Users (New)'!$C227,'Users (New)'!$B227))))</f>
        <v>10</v>
      </c>
      <c r="E227" s="32"/>
      <c r="F227" s="3" t="s">
        <v>166</v>
      </c>
      <c r="G227" s="32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  <c r="CX227" s="35"/>
      <c r="CY227" s="35"/>
      <c r="CZ227" s="35"/>
    </row>
    <row r="228" ht="15.75" customHeight="1">
      <c r="A228" s="3">
        <f>IFERROR(CLEAN(TRIM('Users (New)'!$I228))+0,"")</f>
        <v>0</v>
      </c>
      <c r="B228" s="3">
        <f t="array" ref="B228">IFERROR(VALUE(TEXTJOIN("",TRUE,IFERROR(MID('Users (New)'!$AA228,ROW(INDIRECT("1:20")),1)+0,""))),"")</f>
        <v>0</v>
      </c>
      <c r="C228" s="3">
        <f t="array" ref="C228">IFERROR(INDEX('Country Codes'!$D:$D,MATCH('Users (New)'!$F228,'Country Codes'!$A:$A,0)),"")</f>
        <v>1</v>
      </c>
      <c r="D228" s="3">
        <f>IF('Users (New)'!$B228="","",
IF(VALUE(LEFT('Users (New)'!$B228,LEN('Users (New)'!$C228)))='Users (New)'!$C228,
     VALUE('Users (New)'!$B228),
     VALUE(CONCAT('Users (New)'!$C228,'Users (New)'!$B228))))</f>
        <v>10</v>
      </c>
      <c r="E228" s="32"/>
      <c r="F228" s="3" t="s">
        <v>166</v>
      </c>
      <c r="G228" s="32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  <c r="CX228" s="35"/>
      <c r="CY228" s="35"/>
      <c r="CZ228" s="35"/>
    </row>
    <row r="229" ht="15.75" customHeight="1">
      <c r="A229" s="3">
        <f>IFERROR(CLEAN(TRIM('Users (New)'!$I229))+0,"")</f>
        <v>0</v>
      </c>
      <c r="B229" s="3">
        <f t="array" ref="B229">IFERROR(VALUE(TEXTJOIN("",TRUE,IFERROR(MID('Users (New)'!$AA229,ROW(INDIRECT("1:20")),1)+0,""))),"")</f>
        <v>0</v>
      </c>
      <c r="C229" s="3">
        <f t="array" ref="C229">IFERROR(INDEX('Country Codes'!$D:$D,MATCH('Users (New)'!$F229,'Country Codes'!$A:$A,0)),"")</f>
        <v>1</v>
      </c>
      <c r="D229" s="3">
        <f>IF('Users (New)'!$B229="","",
IF(VALUE(LEFT('Users (New)'!$B229,LEN('Users (New)'!$C229)))='Users (New)'!$C229,
     VALUE('Users (New)'!$B229),
     VALUE(CONCAT('Users (New)'!$C229,'Users (New)'!$B229))))</f>
        <v>10</v>
      </c>
      <c r="E229" s="32"/>
      <c r="F229" s="3" t="s">
        <v>166</v>
      </c>
      <c r="G229" s="32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  <c r="CX229" s="35"/>
      <c r="CY229" s="35"/>
      <c r="CZ229" s="35"/>
    </row>
    <row r="230" ht="15.75" customHeight="1">
      <c r="A230" s="3">
        <f>IFERROR(CLEAN(TRIM('Users (New)'!$I230))+0,"")</f>
        <v>0</v>
      </c>
      <c r="B230" s="3">
        <f t="array" ref="B230">IFERROR(VALUE(TEXTJOIN("",TRUE,IFERROR(MID('Users (New)'!$AA230,ROW(INDIRECT("1:20")),1)+0,""))),"")</f>
        <v>0</v>
      </c>
      <c r="C230" s="3">
        <f t="array" ref="C230">IFERROR(INDEX('Country Codes'!$D:$D,MATCH('Users (New)'!$F230,'Country Codes'!$A:$A,0)),"")</f>
        <v>1</v>
      </c>
      <c r="D230" s="3">
        <f>IF('Users (New)'!$B230="","",
IF(VALUE(LEFT('Users (New)'!$B230,LEN('Users (New)'!$C230)))='Users (New)'!$C230,
     VALUE('Users (New)'!$B230),
     VALUE(CONCAT('Users (New)'!$C230,'Users (New)'!$B230))))</f>
        <v>10</v>
      </c>
      <c r="E230" s="32"/>
      <c r="F230" s="3" t="s">
        <v>166</v>
      </c>
      <c r="G230" s="32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  <c r="CX230" s="35"/>
      <c r="CY230" s="35"/>
      <c r="CZ230" s="35"/>
    </row>
    <row r="231" ht="15.75" customHeight="1">
      <c r="A231" s="3">
        <f>IFERROR(CLEAN(TRIM('Users (New)'!$I231))+0,"")</f>
        <v>0</v>
      </c>
      <c r="B231" s="3">
        <f t="array" ref="B231">IFERROR(VALUE(TEXTJOIN("",TRUE,IFERROR(MID('Users (New)'!$AA231,ROW(INDIRECT("1:20")),1)+0,""))),"")</f>
        <v>0</v>
      </c>
      <c r="C231" s="3">
        <f t="array" ref="C231">IFERROR(INDEX('Country Codes'!$D:$D,MATCH('Users (New)'!$F231,'Country Codes'!$A:$A,0)),"")</f>
        <v>1</v>
      </c>
      <c r="D231" s="3">
        <f>IF('Users (New)'!$B231="","",
IF(VALUE(LEFT('Users (New)'!$B231,LEN('Users (New)'!$C231)))='Users (New)'!$C231,
     VALUE('Users (New)'!$B231),
     VALUE(CONCAT('Users (New)'!$C231,'Users (New)'!$B231))))</f>
        <v>10</v>
      </c>
      <c r="E231" s="32"/>
      <c r="F231" s="3" t="s">
        <v>166</v>
      </c>
      <c r="G231" s="32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  <c r="CX231" s="35"/>
      <c r="CY231" s="35"/>
      <c r="CZ231" s="35"/>
    </row>
    <row r="232" ht="15.75" customHeight="1">
      <c r="A232" s="3">
        <f>IFERROR(CLEAN(TRIM('Users (New)'!$I232))+0,"")</f>
        <v>0</v>
      </c>
      <c r="B232" s="3">
        <f t="array" ref="B232">IFERROR(VALUE(TEXTJOIN("",TRUE,IFERROR(MID('Users (New)'!$AA232,ROW(INDIRECT("1:20")),1)+0,""))),"")</f>
        <v>0</v>
      </c>
      <c r="C232" s="3">
        <f t="array" ref="C232">IFERROR(INDEX('Country Codes'!$D:$D,MATCH('Users (New)'!$F232,'Country Codes'!$A:$A,0)),"")</f>
        <v>1</v>
      </c>
      <c r="D232" s="3">
        <f>IF('Users (New)'!$B232="","",
IF(VALUE(LEFT('Users (New)'!$B232,LEN('Users (New)'!$C232)))='Users (New)'!$C232,
     VALUE('Users (New)'!$B232),
     VALUE(CONCAT('Users (New)'!$C232,'Users (New)'!$B232))))</f>
        <v>10</v>
      </c>
      <c r="E232" s="32"/>
      <c r="F232" s="3" t="s">
        <v>166</v>
      </c>
      <c r="G232" s="32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  <c r="CX232" s="35"/>
      <c r="CY232" s="35"/>
      <c r="CZ232" s="35"/>
    </row>
    <row r="233" ht="15.75" customHeight="1">
      <c r="A233" s="3">
        <f>IFERROR(CLEAN(TRIM('Users (New)'!$I233))+0,"")</f>
        <v>0</v>
      </c>
      <c r="B233" s="3">
        <f t="array" ref="B233">IFERROR(VALUE(TEXTJOIN("",TRUE,IFERROR(MID('Users (New)'!$AA233,ROW(INDIRECT("1:20")),1)+0,""))),"")</f>
        <v>0</v>
      </c>
      <c r="C233" s="3">
        <f t="array" ref="C233">IFERROR(INDEX('Country Codes'!$D:$D,MATCH('Users (New)'!$F233,'Country Codes'!$A:$A,0)),"")</f>
        <v>1</v>
      </c>
      <c r="D233" s="3">
        <f>IF('Users (New)'!$B233="","",
IF(VALUE(LEFT('Users (New)'!$B233,LEN('Users (New)'!$C233)))='Users (New)'!$C233,
     VALUE('Users (New)'!$B233),
     VALUE(CONCAT('Users (New)'!$C233,'Users (New)'!$B233))))</f>
        <v>10</v>
      </c>
      <c r="E233" s="32"/>
      <c r="F233" s="3" t="s">
        <v>166</v>
      </c>
      <c r="G233" s="32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  <c r="CX233" s="35"/>
      <c r="CY233" s="35"/>
      <c r="CZ233" s="35"/>
    </row>
    <row r="234" ht="15.75" customHeight="1">
      <c r="A234" s="3">
        <f>IFERROR(CLEAN(TRIM('Users (New)'!$I234))+0,"")</f>
        <v>0</v>
      </c>
      <c r="B234" s="3">
        <f t="array" ref="B234">IFERROR(VALUE(TEXTJOIN("",TRUE,IFERROR(MID('Users (New)'!$AA234,ROW(INDIRECT("1:20")),1)+0,""))),"")</f>
        <v>0</v>
      </c>
      <c r="C234" s="3">
        <f t="array" ref="C234">IFERROR(INDEX('Country Codes'!$D:$D,MATCH('Users (New)'!$F234,'Country Codes'!$A:$A,0)),"")</f>
        <v>1</v>
      </c>
      <c r="D234" s="3">
        <f>IF('Users (New)'!$B234="","",
IF(VALUE(LEFT('Users (New)'!$B234,LEN('Users (New)'!$C234)))='Users (New)'!$C234,
     VALUE('Users (New)'!$B234),
     VALUE(CONCAT('Users (New)'!$C234,'Users (New)'!$B234))))</f>
        <v>10</v>
      </c>
      <c r="E234" s="32"/>
      <c r="F234" s="3" t="s">
        <v>166</v>
      </c>
      <c r="G234" s="32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</row>
    <row r="235" ht="15.75" customHeight="1">
      <c r="A235" s="3">
        <f>IFERROR(CLEAN(TRIM('Users (New)'!$I235))+0,"")</f>
        <v>0</v>
      </c>
      <c r="B235" s="3">
        <f t="array" ref="B235">IFERROR(VALUE(TEXTJOIN("",TRUE,IFERROR(MID('Users (New)'!$AA235,ROW(INDIRECT("1:20")),1)+0,""))),"")</f>
        <v>0</v>
      </c>
      <c r="C235" s="3">
        <f t="array" ref="C235">IFERROR(INDEX('Country Codes'!$D:$D,MATCH('Users (New)'!$F235,'Country Codes'!$A:$A,0)),"")</f>
        <v>1</v>
      </c>
      <c r="D235" s="3">
        <f>IF('Users (New)'!$B235="","",
IF(VALUE(LEFT('Users (New)'!$B235,LEN('Users (New)'!$C235)))='Users (New)'!$C235,
     VALUE('Users (New)'!$B235),
     VALUE(CONCAT('Users (New)'!$C235,'Users (New)'!$B235))))</f>
        <v>10</v>
      </c>
      <c r="E235" s="32"/>
      <c r="F235" s="3" t="s">
        <v>166</v>
      </c>
      <c r="G235" s="32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3"/>
      <c r="CG235" s="33"/>
      <c r="CH235" s="33"/>
      <c r="CI235" s="33"/>
      <c r="CJ235" s="33"/>
      <c r="CK235" s="33"/>
      <c r="CL235" s="33"/>
      <c r="CM235" s="33"/>
      <c r="CN235" s="33"/>
      <c r="CO235" s="33"/>
      <c r="CP235" s="33"/>
      <c r="CQ235" s="33"/>
      <c r="CR235" s="33"/>
      <c r="CS235" s="33"/>
      <c r="CT235" s="33"/>
      <c r="CU235" s="33"/>
      <c r="CV235" s="33"/>
      <c r="CW235" s="33"/>
      <c r="CX235" s="33"/>
      <c r="CY235" s="33"/>
      <c r="CZ235" s="33"/>
    </row>
    <row r="236" ht="15.75" customHeight="1">
      <c r="A236" s="3">
        <f>IFERROR(CLEAN(TRIM('Users (New)'!$I236))+0,"")</f>
        <v>0</v>
      </c>
      <c r="B236" s="3">
        <f t="array" ref="B236">IFERROR(VALUE(TEXTJOIN("",TRUE,IFERROR(MID('Users (New)'!$AA236,ROW(INDIRECT("1:20")),1)+0,""))),"")</f>
        <v>0</v>
      </c>
      <c r="C236" s="3">
        <f t="array" ref="C236">IFERROR(INDEX('Country Codes'!$D:$D,MATCH('Users (New)'!$F236,'Country Codes'!$A:$A,0)),"")</f>
        <v>1</v>
      </c>
      <c r="D236" s="3">
        <f>IF('Users (New)'!$B236="","",
IF(VALUE(LEFT('Users (New)'!$B236,LEN('Users (New)'!$C236)))='Users (New)'!$C236,
     VALUE('Users (New)'!$B236),
     VALUE(CONCAT('Users (New)'!$C236,'Users (New)'!$B236))))</f>
        <v>10</v>
      </c>
      <c r="E236" s="32"/>
      <c r="F236" s="3" t="s">
        <v>166</v>
      </c>
      <c r="G236" s="32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</row>
    <row r="237" ht="15.75" customHeight="1">
      <c r="A237" s="3">
        <f>IFERROR(CLEAN(TRIM('Users (New)'!$I237))+0,"")</f>
        <v>0</v>
      </c>
      <c r="B237" s="3">
        <f t="array" ref="B237">IFERROR(VALUE(TEXTJOIN("",TRUE,IFERROR(MID('Users (New)'!$AA237,ROW(INDIRECT("1:20")),1)+0,""))),"")</f>
        <v>0</v>
      </c>
      <c r="C237" s="3">
        <f t="array" ref="C237">IFERROR(INDEX('Country Codes'!$D:$D,MATCH('Users (New)'!$F237,'Country Codes'!$A:$A,0)),"")</f>
        <v>1</v>
      </c>
      <c r="D237" s="3">
        <f>IF('Users (New)'!$B237="","",
IF(VALUE(LEFT('Users (New)'!$B237,LEN('Users (New)'!$C237)))='Users (New)'!$C237,
     VALUE('Users (New)'!$B237),
     VALUE(CONCAT('Users (New)'!$C237,'Users (New)'!$B237))))</f>
        <v>10</v>
      </c>
      <c r="E237" s="32"/>
      <c r="F237" s="3" t="s">
        <v>166</v>
      </c>
      <c r="G237" s="32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  <c r="CX237" s="35"/>
      <c r="CY237" s="35"/>
      <c r="CZ237" s="35"/>
    </row>
    <row r="238" ht="15.75" customHeight="1">
      <c r="A238" s="3">
        <f>IFERROR(CLEAN(TRIM('Users (New)'!$I238))+0,"")</f>
        <v>0</v>
      </c>
      <c r="B238" s="3">
        <f t="array" ref="B238">IFERROR(VALUE(TEXTJOIN("",TRUE,IFERROR(MID('Users (New)'!$AA238,ROW(INDIRECT("1:20")),1)+0,""))),"")</f>
        <v>0</v>
      </c>
      <c r="C238" s="3">
        <f t="array" ref="C238">IFERROR(INDEX('Country Codes'!$D:$D,MATCH('Users (New)'!$F238,'Country Codes'!$A:$A,0)),"")</f>
        <v>1</v>
      </c>
      <c r="D238" s="3">
        <f>IF('Users (New)'!$B238="","",
IF(VALUE(LEFT('Users (New)'!$B238,LEN('Users (New)'!$C238)))='Users (New)'!$C238,
     VALUE('Users (New)'!$B238),
     VALUE(CONCAT('Users (New)'!$C238,'Users (New)'!$B238))))</f>
        <v>10</v>
      </c>
      <c r="E238" s="32"/>
      <c r="F238" s="3" t="s">
        <v>166</v>
      </c>
      <c r="G238" s="32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  <c r="CX238" s="35"/>
      <c r="CY238" s="35"/>
      <c r="CZ238" s="35"/>
    </row>
    <row r="239" ht="15.75" customHeight="1">
      <c r="A239" s="3">
        <f>IFERROR(CLEAN(TRIM('Users (New)'!$I239))+0,"")</f>
        <v>0</v>
      </c>
      <c r="B239" s="3">
        <f t="array" ref="B239">IFERROR(VALUE(TEXTJOIN("",TRUE,IFERROR(MID('Users (New)'!$AA239,ROW(INDIRECT("1:20")),1)+0,""))),"")</f>
        <v>0</v>
      </c>
      <c r="C239" s="3">
        <f t="array" ref="C239">IFERROR(INDEX('Country Codes'!$D:$D,MATCH('Users (New)'!$F239,'Country Codes'!$A:$A,0)),"")</f>
        <v>1</v>
      </c>
      <c r="D239" s="3">
        <f>IF('Users (New)'!$B239="","",
IF(VALUE(LEFT('Users (New)'!$B239,LEN('Users (New)'!$C239)))='Users (New)'!$C239,
     VALUE('Users (New)'!$B239),
     VALUE(CONCAT('Users (New)'!$C239,'Users (New)'!$B239))))</f>
        <v>10</v>
      </c>
      <c r="E239" s="32"/>
      <c r="F239" s="3" t="s">
        <v>166</v>
      </c>
      <c r="G239" s="32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  <c r="CX239" s="35"/>
      <c r="CY239" s="35"/>
      <c r="CZ239" s="35"/>
    </row>
    <row r="240" ht="15.75" customHeight="1">
      <c r="A240" s="3">
        <f>IFERROR(CLEAN(TRIM('Users (New)'!$I240))+0,"")</f>
        <v>0</v>
      </c>
      <c r="B240" s="3">
        <f t="array" ref="B240">IFERROR(VALUE(TEXTJOIN("",TRUE,IFERROR(MID('Users (New)'!$AA240,ROW(INDIRECT("1:20")),1)+0,""))),"")</f>
        <v>0</v>
      </c>
      <c r="C240" s="3">
        <f t="array" ref="C240">IFERROR(INDEX('Country Codes'!$D:$D,MATCH('Users (New)'!$F240,'Country Codes'!$A:$A,0)),"")</f>
        <v>1</v>
      </c>
      <c r="D240" s="3">
        <f>IF('Users (New)'!$B240="","",
IF(VALUE(LEFT('Users (New)'!$B240,LEN('Users (New)'!$C240)))='Users (New)'!$C240,
     VALUE('Users (New)'!$B240),
     VALUE(CONCAT('Users (New)'!$C240,'Users (New)'!$B240))))</f>
        <v>10</v>
      </c>
      <c r="E240" s="32"/>
      <c r="F240" s="3" t="s">
        <v>166</v>
      </c>
      <c r="G240" s="32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  <c r="CX240" s="35"/>
      <c r="CY240" s="35"/>
      <c r="CZ240" s="35"/>
    </row>
    <row r="241" ht="15.75" customHeight="1">
      <c r="A241" s="3">
        <f>IFERROR(CLEAN(TRIM('Users (New)'!$I241))+0,"")</f>
        <v>0</v>
      </c>
      <c r="B241" s="3">
        <f t="array" ref="B241">IFERROR(VALUE(TEXTJOIN("",TRUE,IFERROR(MID('Users (New)'!$AA241,ROW(INDIRECT("1:20")),1)+0,""))),"")</f>
        <v>0</v>
      </c>
      <c r="C241" s="3">
        <f t="array" ref="C241">IFERROR(INDEX('Country Codes'!$D:$D,MATCH('Users (New)'!$F241,'Country Codes'!$A:$A,0)),"")</f>
        <v>1</v>
      </c>
      <c r="D241" s="3">
        <f>IF('Users (New)'!$B241="","",
IF(VALUE(LEFT('Users (New)'!$B241,LEN('Users (New)'!$C241)))='Users (New)'!$C241,
     VALUE('Users (New)'!$B241),
     VALUE(CONCAT('Users (New)'!$C241,'Users (New)'!$B241))))</f>
        <v>10</v>
      </c>
      <c r="E241" s="32"/>
      <c r="F241" s="3" t="s">
        <v>166</v>
      </c>
      <c r="G241" s="32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</row>
    <row r="242" ht="15.75" customHeight="1">
      <c r="A242" s="3">
        <f>IFERROR(CLEAN(TRIM('Users (New)'!$I242))+0,"")</f>
        <v>0</v>
      </c>
      <c r="B242" s="3">
        <f t="array" ref="B242">IFERROR(VALUE(TEXTJOIN("",TRUE,IFERROR(MID('Users (New)'!$AA242,ROW(INDIRECT("1:20")),1)+0,""))),"")</f>
        <v>0</v>
      </c>
      <c r="C242" s="3">
        <f t="array" ref="C242">IFERROR(INDEX('Country Codes'!$D:$D,MATCH('Users (New)'!$F242,'Country Codes'!$A:$A,0)),"")</f>
        <v>1</v>
      </c>
      <c r="D242" s="3">
        <f>IF('Users (New)'!$B242="","",
IF(VALUE(LEFT('Users (New)'!$B242,LEN('Users (New)'!$C242)))='Users (New)'!$C242,
     VALUE('Users (New)'!$B242),
     VALUE(CONCAT('Users (New)'!$C242,'Users (New)'!$B242))))</f>
        <v>10</v>
      </c>
      <c r="E242" s="32"/>
      <c r="F242" s="3" t="s">
        <v>166</v>
      </c>
      <c r="G242" s="32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  <c r="CX242" s="35"/>
      <c r="CY242" s="35"/>
      <c r="CZ242" s="35"/>
    </row>
    <row r="243" ht="15.75" customHeight="1">
      <c r="A243" s="3">
        <f>IFERROR(CLEAN(TRIM('Users (New)'!$I243))+0,"")</f>
        <v>0</v>
      </c>
      <c r="B243" s="3">
        <f t="array" ref="B243">IFERROR(VALUE(TEXTJOIN("",TRUE,IFERROR(MID('Users (New)'!$AA243,ROW(INDIRECT("1:20")),1)+0,""))),"")</f>
        <v>0</v>
      </c>
      <c r="C243" s="3">
        <f t="array" ref="C243">IFERROR(INDEX('Country Codes'!$D:$D,MATCH('Users (New)'!$F243,'Country Codes'!$A:$A,0)),"")</f>
        <v>1</v>
      </c>
      <c r="D243" s="3">
        <f>IF('Users (New)'!$B243="","",
IF(VALUE(LEFT('Users (New)'!$B243,LEN('Users (New)'!$C243)))='Users (New)'!$C243,
     VALUE('Users (New)'!$B243),
     VALUE(CONCAT('Users (New)'!$C243,'Users (New)'!$B243))))</f>
        <v>10</v>
      </c>
      <c r="E243" s="32"/>
      <c r="F243" s="3" t="s">
        <v>166</v>
      </c>
      <c r="G243" s="32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  <c r="CX243" s="35"/>
      <c r="CY243" s="35"/>
      <c r="CZ243" s="35"/>
    </row>
    <row r="244" ht="15.75" customHeight="1">
      <c r="A244" s="3">
        <f>IFERROR(CLEAN(TRIM('Users (New)'!$I244))+0,"")</f>
        <v>0</v>
      </c>
      <c r="B244" s="3">
        <f t="array" ref="B244">IFERROR(VALUE(TEXTJOIN("",TRUE,IFERROR(MID('Users (New)'!$AA244,ROW(INDIRECT("1:20")),1)+0,""))),"")</f>
        <v>0</v>
      </c>
      <c r="C244" s="3">
        <f t="array" ref="C244">IFERROR(INDEX('Country Codes'!$D:$D,MATCH('Users (New)'!$F244,'Country Codes'!$A:$A,0)),"")</f>
        <v>1</v>
      </c>
      <c r="D244" s="3">
        <f>IF('Users (New)'!$B244="","",
IF(VALUE(LEFT('Users (New)'!$B244,LEN('Users (New)'!$C244)))='Users (New)'!$C244,
     VALUE('Users (New)'!$B244),
     VALUE(CONCAT('Users (New)'!$C244,'Users (New)'!$B244))))</f>
        <v>10</v>
      </c>
      <c r="E244" s="32"/>
      <c r="F244" s="3" t="s">
        <v>166</v>
      </c>
      <c r="G244" s="32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</row>
    <row r="245" ht="15.75" customHeight="1">
      <c r="A245" s="3">
        <f>IFERROR(CLEAN(TRIM('Users (New)'!$I245))+0,"")</f>
        <v>0</v>
      </c>
      <c r="B245" s="3">
        <f t="array" ref="B245">IFERROR(VALUE(TEXTJOIN("",TRUE,IFERROR(MID('Users (New)'!$AA245,ROW(INDIRECT("1:20")),1)+0,""))),"")</f>
        <v>0</v>
      </c>
      <c r="C245" s="3">
        <f t="array" ref="C245">IFERROR(INDEX('Country Codes'!$D:$D,MATCH('Users (New)'!$F245,'Country Codes'!$A:$A,0)),"")</f>
        <v>1</v>
      </c>
      <c r="D245" s="3">
        <f>IF('Users (New)'!$B245="","",
IF(VALUE(LEFT('Users (New)'!$B245,LEN('Users (New)'!$C245)))='Users (New)'!$C245,
     VALUE('Users (New)'!$B245),
     VALUE(CONCAT('Users (New)'!$C245,'Users (New)'!$B245))))</f>
        <v>10</v>
      </c>
      <c r="E245" s="32"/>
      <c r="F245" s="3" t="s">
        <v>166</v>
      </c>
      <c r="G245" s="32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</row>
    <row r="246" ht="15.75" customHeight="1">
      <c r="A246" s="3">
        <f>IFERROR(CLEAN(TRIM('Users (New)'!$I246))+0,"")</f>
        <v>0</v>
      </c>
      <c r="B246" s="3">
        <f t="array" ref="B246">IFERROR(VALUE(TEXTJOIN("",TRUE,IFERROR(MID('Users (New)'!$AA246,ROW(INDIRECT("1:20")),1)+0,""))),"")</f>
        <v>0</v>
      </c>
      <c r="C246" s="3">
        <f t="array" ref="C246">IFERROR(INDEX('Country Codes'!$D:$D,MATCH('Users (New)'!$F246,'Country Codes'!$A:$A,0)),"")</f>
        <v>1</v>
      </c>
      <c r="D246" s="3">
        <f>IF('Users (New)'!$B246="","",
IF(VALUE(LEFT('Users (New)'!$B246,LEN('Users (New)'!$C246)))='Users (New)'!$C246,
     VALUE('Users (New)'!$B246),
     VALUE(CONCAT('Users (New)'!$C246,'Users (New)'!$B246))))</f>
        <v>10</v>
      </c>
      <c r="E246" s="32"/>
      <c r="F246" s="3" t="s">
        <v>166</v>
      </c>
      <c r="G246" s="32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</row>
    <row r="247" ht="15.75" customHeight="1">
      <c r="A247" s="3">
        <f>IFERROR(CLEAN(TRIM('Users (New)'!$I247))+0,"")</f>
        <v>0</v>
      </c>
      <c r="B247" s="3">
        <f t="array" ref="B247">IFERROR(VALUE(TEXTJOIN("",TRUE,IFERROR(MID('Users (New)'!$AA247,ROW(INDIRECT("1:20")),1)+0,""))),"")</f>
        <v>0</v>
      </c>
      <c r="C247" s="3">
        <f t="array" ref="C247">IFERROR(INDEX('Country Codes'!$D:$D,MATCH('Users (New)'!$F247,'Country Codes'!$A:$A,0)),"")</f>
        <v>1</v>
      </c>
      <c r="D247" s="3">
        <f>IF('Users (New)'!$B247="","",
IF(VALUE(LEFT('Users (New)'!$B247,LEN('Users (New)'!$C247)))='Users (New)'!$C247,
     VALUE('Users (New)'!$B247),
     VALUE(CONCAT('Users (New)'!$C247,'Users (New)'!$B247))))</f>
        <v>10</v>
      </c>
      <c r="E247" s="32"/>
      <c r="F247" s="3" t="s">
        <v>166</v>
      </c>
      <c r="G247" s="32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</row>
    <row r="248" ht="15.75" customHeight="1">
      <c r="A248" s="3">
        <f>IFERROR(CLEAN(TRIM('Users (New)'!$I248))+0,"")</f>
        <v>0</v>
      </c>
      <c r="B248" s="3">
        <f t="array" ref="B248">IFERROR(VALUE(TEXTJOIN("",TRUE,IFERROR(MID('Users (New)'!$AA248,ROW(INDIRECT("1:20")),1)+0,""))),"")</f>
        <v>0</v>
      </c>
      <c r="C248" s="3">
        <f t="array" ref="C248">IFERROR(INDEX('Country Codes'!$D:$D,MATCH('Users (New)'!$F248,'Country Codes'!$A:$A,0)),"")</f>
        <v>1</v>
      </c>
      <c r="D248" s="3">
        <f>IF('Users (New)'!$B248="","",
IF(VALUE(LEFT('Users (New)'!$B248,LEN('Users (New)'!$C248)))='Users (New)'!$C248,
     VALUE('Users (New)'!$B248),
     VALUE(CONCAT('Users (New)'!$C248,'Users (New)'!$B248))))</f>
        <v>10</v>
      </c>
      <c r="E248" s="32"/>
      <c r="F248" s="3" t="s">
        <v>166</v>
      </c>
      <c r="G248" s="32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</row>
    <row r="249" ht="15.75" customHeight="1">
      <c r="A249" s="3">
        <f>IFERROR(CLEAN(TRIM('Users (New)'!$I249))+0,"")</f>
        <v>0</v>
      </c>
      <c r="B249" s="3">
        <f t="array" ref="B249">IFERROR(VALUE(TEXTJOIN("",TRUE,IFERROR(MID('Users (New)'!$AA249,ROW(INDIRECT("1:20")),1)+0,""))),"")</f>
        <v>0</v>
      </c>
      <c r="C249" s="3">
        <f t="array" ref="C249">IFERROR(INDEX('Country Codes'!$D:$D,MATCH('Users (New)'!$F249,'Country Codes'!$A:$A,0)),"")</f>
        <v>1</v>
      </c>
      <c r="D249" s="3">
        <f>IF('Users (New)'!$B249="","",
IF(VALUE(LEFT('Users (New)'!$B249,LEN('Users (New)'!$C249)))='Users (New)'!$C249,
     VALUE('Users (New)'!$B249),
     VALUE(CONCAT('Users (New)'!$C249,'Users (New)'!$B249))))</f>
        <v>10</v>
      </c>
      <c r="E249" s="32"/>
      <c r="F249" s="3" t="s">
        <v>166</v>
      </c>
      <c r="G249" s="32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</row>
    <row r="250" ht="15.75" customHeight="1">
      <c r="A250" s="3">
        <f>IFERROR(CLEAN(TRIM('Users (New)'!$I250))+0,"")</f>
        <v>0</v>
      </c>
      <c r="B250" s="3">
        <f t="array" ref="B250">IFERROR(VALUE(TEXTJOIN("",TRUE,IFERROR(MID('Users (New)'!$AA250,ROW(INDIRECT("1:20")),1)+0,""))),"")</f>
        <v>0</v>
      </c>
      <c r="C250" s="3">
        <f t="array" ref="C250">IFERROR(INDEX('Country Codes'!$D:$D,MATCH('Users (New)'!$F250,'Country Codes'!$A:$A,0)),"")</f>
        <v>1</v>
      </c>
      <c r="D250" s="3">
        <f>IF('Users (New)'!$B250="","",
IF(VALUE(LEFT('Users (New)'!$B250,LEN('Users (New)'!$C250)))='Users (New)'!$C250,
     VALUE('Users (New)'!$B250),
     VALUE(CONCAT('Users (New)'!$C250,'Users (New)'!$B250))))</f>
        <v>10</v>
      </c>
      <c r="E250" s="32"/>
      <c r="F250" s="3" t="s">
        <v>166</v>
      </c>
      <c r="G250" s="32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</row>
    <row r="251" ht="15.75" customHeight="1">
      <c r="A251" s="3">
        <f>IFERROR(CLEAN(TRIM('Users (New)'!$I251))+0,"")</f>
        <v>0</v>
      </c>
      <c r="B251" s="3">
        <f t="array" ref="B251">IFERROR(VALUE(TEXTJOIN("",TRUE,IFERROR(MID('Users (New)'!$AA251,ROW(INDIRECT("1:20")),1)+0,""))),"")</f>
        <v>0</v>
      </c>
      <c r="C251" s="3">
        <f t="array" ref="C251">IFERROR(INDEX('Country Codes'!$D:$D,MATCH('Users (New)'!$F251,'Country Codes'!$A:$A,0)),"")</f>
        <v>1</v>
      </c>
      <c r="D251" s="3">
        <f>IF('Users (New)'!$B251="","",
IF(VALUE(LEFT('Users (New)'!$B251,LEN('Users (New)'!$C251)))='Users (New)'!$C251,
     VALUE('Users (New)'!$B251),
     VALUE(CONCAT('Users (New)'!$C251,'Users (New)'!$B251))))</f>
        <v>10</v>
      </c>
      <c r="E251" s="32"/>
      <c r="F251" s="3" t="s">
        <v>166</v>
      </c>
      <c r="G251" s="32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</row>
    <row r="252" ht="15.75" customHeight="1">
      <c r="A252" s="3">
        <f>IFERROR(CLEAN(TRIM('Users (New)'!$I252))+0,"")</f>
        <v>0</v>
      </c>
      <c r="B252" s="3">
        <f t="array" ref="B252">IFERROR(VALUE(TEXTJOIN("",TRUE,IFERROR(MID('Users (New)'!$AA252,ROW(INDIRECT("1:20")),1)+0,""))),"")</f>
        <v>0</v>
      </c>
      <c r="C252" s="3">
        <f t="array" ref="C252">IFERROR(INDEX('Country Codes'!$D:$D,MATCH('Users (New)'!$F252,'Country Codes'!$A:$A,0)),"")</f>
        <v>1</v>
      </c>
      <c r="D252" s="3">
        <f>IF('Users (New)'!$B252="","",
IF(VALUE(LEFT('Users (New)'!$B252,LEN('Users (New)'!$C252)))='Users (New)'!$C252,
     VALUE('Users (New)'!$B252),
     VALUE(CONCAT('Users (New)'!$C252,'Users (New)'!$B252))))</f>
        <v>10</v>
      </c>
      <c r="E252" s="32"/>
      <c r="F252" s="3" t="s">
        <v>166</v>
      </c>
      <c r="G252" s="32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</row>
    <row r="253" ht="15.75" customHeight="1">
      <c r="A253" s="3">
        <f>IFERROR(CLEAN(TRIM('Users (New)'!$I253))+0,"")</f>
        <v>0</v>
      </c>
      <c r="B253" s="3">
        <f t="array" ref="B253">IFERROR(VALUE(TEXTJOIN("",TRUE,IFERROR(MID('Users (New)'!$AA253,ROW(INDIRECT("1:20")),1)+0,""))),"")</f>
        <v>0</v>
      </c>
      <c r="C253" s="3">
        <f t="array" ref="C253">IFERROR(INDEX('Country Codes'!$D:$D,MATCH('Users (New)'!$F253,'Country Codes'!$A:$A,0)),"")</f>
        <v>1</v>
      </c>
      <c r="D253" s="3">
        <f>IF('Users (New)'!$B253="","",
IF(VALUE(LEFT('Users (New)'!$B253,LEN('Users (New)'!$C253)))='Users (New)'!$C253,
     VALUE('Users (New)'!$B253),
     VALUE(CONCAT('Users (New)'!$C253,'Users (New)'!$B253))))</f>
        <v>10</v>
      </c>
      <c r="E253" s="32"/>
      <c r="F253" s="3" t="s">
        <v>166</v>
      </c>
      <c r="G253" s="32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  <c r="BY253" s="35"/>
      <c r="BZ253" s="35"/>
      <c r="CA253" s="35"/>
      <c r="CB253" s="35"/>
      <c r="CC253" s="35"/>
      <c r="CD253" s="35"/>
      <c r="CE253" s="35"/>
      <c r="CF253" s="35"/>
      <c r="CG253" s="35"/>
      <c r="CH253" s="35"/>
      <c r="CI253" s="35"/>
      <c r="CJ253" s="35"/>
      <c r="CK253" s="35"/>
      <c r="CL253" s="35"/>
      <c r="CM253" s="35"/>
      <c r="CN253" s="35"/>
      <c r="CO253" s="35"/>
      <c r="CP253" s="35"/>
      <c r="CQ253" s="35"/>
      <c r="CR253" s="35"/>
      <c r="CS253" s="35"/>
      <c r="CT253" s="35"/>
      <c r="CU253" s="35"/>
      <c r="CV253" s="35"/>
      <c r="CW253" s="35"/>
      <c r="CX253" s="35"/>
      <c r="CY253" s="35"/>
      <c r="CZ253" s="35"/>
    </row>
    <row r="254" ht="15.75" customHeight="1">
      <c r="A254" s="3">
        <f>IFERROR(CLEAN(TRIM('Users (New)'!$I254))+0,"")</f>
        <v>0</v>
      </c>
      <c r="B254" s="3">
        <f t="array" ref="B254">IFERROR(VALUE(TEXTJOIN("",TRUE,IFERROR(MID('Users (New)'!$AA254,ROW(INDIRECT("1:20")),1)+0,""))),"")</f>
        <v>0</v>
      </c>
      <c r="C254" s="3">
        <f t="array" ref="C254">IFERROR(INDEX('Country Codes'!$D:$D,MATCH('Users (New)'!$F254,'Country Codes'!$A:$A,0)),"")</f>
        <v>1</v>
      </c>
      <c r="D254" s="3">
        <f>IF('Users (New)'!$B254="","",
IF(VALUE(LEFT('Users (New)'!$B254,LEN('Users (New)'!$C254)))='Users (New)'!$C254,
     VALUE('Users (New)'!$B254),
     VALUE(CONCAT('Users (New)'!$C254,'Users (New)'!$B254))))</f>
        <v>10</v>
      </c>
      <c r="E254" s="32"/>
      <c r="F254" s="3" t="s">
        <v>166</v>
      </c>
      <c r="G254" s="32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</row>
    <row r="255" ht="15.75" customHeight="1">
      <c r="A255" s="3">
        <f>IFERROR(CLEAN(TRIM('Users (New)'!$I255))+0,"")</f>
        <v>0</v>
      </c>
      <c r="B255" s="3">
        <f t="array" ref="B255">IFERROR(VALUE(TEXTJOIN("",TRUE,IFERROR(MID('Users (New)'!$AA255,ROW(INDIRECT("1:20")),1)+0,""))),"")</f>
        <v>0</v>
      </c>
      <c r="C255" s="3">
        <f t="array" ref="C255">IFERROR(INDEX('Country Codes'!$D:$D,MATCH('Users (New)'!$F255,'Country Codes'!$A:$A,0)),"")</f>
        <v>1</v>
      </c>
      <c r="D255" s="3">
        <f>IF('Users (New)'!$B255="","",
IF(VALUE(LEFT('Users (New)'!$B255,LEN('Users (New)'!$C255)))='Users (New)'!$C255,
     VALUE('Users (New)'!$B255),
     VALUE(CONCAT('Users (New)'!$C255,'Users (New)'!$B255))))</f>
        <v>10</v>
      </c>
      <c r="E255" s="32"/>
      <c r="F255" s="3" t="s">
        <v>166</v>
      </c>
      <c r="G255" s="32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</row>
    <row r="256" ht="15.75" customHeight="1">
      <c r="A256" s="3">
        <f>IFERROR(CLEAN(TRIM('Users (New)'!$I256))+0,"")</f>
        <v>0</v>
      </c>
      <c r="B256" s="3">
        <f t="array" ref="B256">IFERROR(VALUE(TEXTJOIN("",TRUE,IFERROR(MID('Users (New)'!$AA256,ROW(INDIRECT("1:20")),1)+0,""))),"")</f>
        <v>0</v>
      </c>
      <c r="C256" s="3">
        <f t="array" ref="C256">IFERROR(INDEX('Country Codes'!$D:$D,MATCH('Users (New)'!$F256,'Country Codes'!$A:$A,0)),"")</f>
        <v>1</v>
      </c>
      <c r="D256" s="3">
        <f>IF('Users (New)'!$B256="","",
IF(VALUE(LEFT('Users (New)'!$B256,LEN('Users (New)'!$C256)))='Users (New)'!$C256,
     VALUE('Users (New)'!$B256),
     VALUE(CONCAT('Users (New)'!$C256,'Users (New)'!$B256))))</f>
        <v>10</v>
      </c>
      <c r="E256" s="32"/>
      <c r="F256" s="3" t="s">
        <v>166</v>
      </c>
      <c r="G256" s="32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  <c r="CP256" s="35"/>
      <c r="CQ256" s="35"/>
      <c r="CR256" s="35"/>
      <c r="CS256" s="35"/>
      <c r="CT256" s="35"/>
      <c r="CU256" s="35"/>
      <c r="CV256" s="35"/>
      <c r="CW256" s="35"/>
      <c r="CX256" s="35"/>
      <c r="CY256" s="35"/>
      <c r="CZ256" s="35"/>
    </row>
    <row r="257" ht="15.75" customHeight="1">
      <c r="A257" s="3">
        <f>IFERROR(CLEAN(TRIM('Users (New)'!$I257))+0,"")</f>
        <v>0</v>
      </c>
      <c r="B257" s="3">
        <f t="array" ref="B257">IFERROR(VALUE(TEXTJOIN("",TRUE,IFERROR(MID('Users (New)'!$AA257,ROW(INDIRECT("1:20")),1)+0,""))),"")</f>
        <v>0</v>
      </c>
      <c r="C257" s="3">
        <f t="array" ref="C257">IFERROR(INDEX('Country Codes'!$D:$D,MATCH('Users (New)'!$F257,'Country Codes'!$A:$A,0)),"")</f>
        <v>1</v>
      </c>
      <c r="D257" s="3">
        <f>IF('Users (New)'!$B257="","",
IF(VALUE(LEFT('Users (New)'!$B257,LEN('Users (New)'!$C257)))='Users (New)'!$C257,
     VALUE('Users (New)'!$B257),
     VALUE(CONCAT('Users (New)'!$C257,'Users (New)'!$B257))))</f>
        <v>10</v>
      </c>
      <c r="E257" s="32"/>
      <c r="F257" s="3" t="s">
        <v>166</v>
      </c>
      <c r="G257" s="32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  <c r="CX257" s="35"/>
      <c r="CY257" s="35"/>
      <c r="CZ257" s="35"/>
    </row>
    <row r="258" ht="15.75" customHeight="1">
      <c r="A258" s="3">
        <f>IFERROR(CLEAN(TRIM('Users (New)'!$I258))+0,"")</f>
        <v>0</v>
      </c>
      <c r="B258" s="3">
        <f t="array" ref="B258">IFERROR(VALUE(TEXTJOIN("",TRUE,IFERROR(MID('Users (New)'!$AA258,ROW(INDIRECT("1:20")),1)+0,""))),"")</f>
        <v>0</v>
      </c>
      <c r="C258" s="3">
        <f t="array" ref="C258">IFERROR(INDEX('Country Codes'!$D:$D,MATCH('Users (New)'!$F258,'Country Codes'!$A:$A,0)),"")</f>
        <v>1</v>
      </c>
      <c r="D258" s="3">
        <f>IF('Users (New)'!$B258="","",
IF(VALUE(LEFT('Users (New)'!$B258,LEN('Users (New)'!$C258)))='Users (New)'!$C258,
     VALUE('Users (New)'!$B258),
     VALUE(CONCAT('Users (New)'!$C258,'Users (New)'!$B258))))</f>
        <v>10</v>
      </c>
      <c r="E258" s="32"/>
      <c r="F258" s="3" t="s">
        <v>166</v>
      </c>
      <c r="G258" s="32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  <c r="CP258" s="35"/>
      <c r="CQ258" s="35"/>
      <c r="CR258" s="35"/>
      <c r="CS258" s="35"/>
      <c r="CT258" s="35"/>
      <c r="CU258" s="35"/>
      <c r="CV258" s="35"/>
      <c r="CW258" s="35"/>
      <c r="CX258" s="35"/>
      <c r="CY258" s="35"/>
      <c r="CZ258" s="35"/>
    </row>
    <row r="259" ht="15.75" customHeight="1">
      <c r="A259" s="3">
        <f>IFERROR(CLEAN(TRIM('Users (New)'!$I259))+0,"")</f>
        <v>0</v>
      </c>
      <c r="B259" s="3">
        <f t="array" ref="B259">IFERROR(VALUE(TEXTJOIN("",TRUE,IFERROR(MID('Users (New)'!$AA259,ROW(INDIRECT("1:20")),1)+0,""))),"")</f>
        <v>0</v>
      </c>
      <c r="C259" s="3">
        <f t="array" ref="C259">IFERROR(INDEX('Country Codes'!$D:$D,MATCH('Users (New)'!$F259,'Country Codes'!$A:$A,0)),"")</f>
        <v>1</v>
      </c>
      <c r="D259" s="3">
        <f>IF('Users (New)'!$B259="","",
IF(VALUE(LEFT('Users (New)'!$B259,LEN('Users (New)'!$C259)))='Users (New)'!$C259,
     VALUE('Users (New)'!$B259),
     VALUE(CONCAT('Users (New)'!$C259,'Users (New)'!$B259))))</f>
        <v>10</v>
      </c>
      <c r="E259" s="32"/>
      <c r="F259" s="3" t="s">
        <v>166</v>
      </c>
      <c r="G259" s="32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  <c r="CX259" s="35"/>
      <c r="CY259" s="35"/>
      <c r="CZ259" s="35"/>
    </row>
    <row r="260" ht="15.75" customHeight="1">
      <c r="A260" s="3">
        <f>IFERROR(CLEAN(TRIM('Users (New)'!$I260))+0,"")</f>
        <v>0</v>
      </c>
      <c r="B260" s="3">
        <f t="array" ref="B260">IFERROR(VALUE(TEXTJOIN("",TRUE,IFERROR(MID('Users (New)'!$AA260,ROW(INDIRECT("1:20")),1)+0,""))),"")</f>
        <v>0</v>
      </c>
      <c r="C260" s="3">
        <f t="array" ref="C260">IFERROR(INDEX('Country Codes'!$D:$D,MATCH('Users (New)'!$F260,'Country Codes'!$A:$A,0)),"")</f>
        <v>1</v>
      </c>
      <c r="D260" s="3">
        <f>IF('Users (New)'!$B260="","",
IF(VALUE(LEFT('Users (New)'!$B260,LEN('Users (New)'!$C260)))='Users (New)'!$C260,
     VALUE('Users (New)'!$B260),
     VALUE(CONCAT('Users (New)'!$C260,'Users (New)'!$B260))))</f>
        <v>10</v>
      </c>
      <c r="E260" s="32"/>
      <c r="F260" s="3" t="s">
        <v>166</v>
      </c>
      <c r="G260" s="32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  <c r="CX260" s="35"/>
      <c r="CY260" s="35"/>
      <c r="CZ260" s="35"/>
    </row>
    <row r="261" ht="15.75" customHeight="1">
      <c r="A261" s="3">
        <f>IFERROR(CLEAN(TRIM('Users (New)'!$I261))+0,"")</f>
        <v>0</v>
      </c>
      <c r="B261" s="3">
        <f t="array" ref="B261">IFERROR(VALUE(TEXTJOIN("",TRUE,IFERROR(MID('Users (New)'!$AA261,ROW(INDIRECT("1:20")),1)+0,""))),"")</f>
        <v>0</v>
      </c>
      <c r="C261" s="3">
        <f t="array" ref="C261">IFERROR(INDEX('Country Codes'!$D:$D,MATCH('Users (New)'!$F261,'Country Codes'!$A:$A,0)),"")</f>
        <v>1</v>
      </c>
      <c r="D261" s="3">
        <f>IF('Users (New)'!$B261="","",
IF(VALUE(LEFT('Users (New)'!$B261,LEN('Users (New)'!$C261)))='Users (New)'!$C261,
     VALUE('Users (New)'!$B261),
     VALUE(CONCAT('Users (New)'!$C261,'Users (New)'!$B261))))</f>
        <v>10</v>
      </c>
      <c r="E261" s="32"/>
      <c r="F261" s="3" t="s">
        <v>166</v>
      </c>
      <c r="G261" s="32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  <c r="CP261" s="35"/>
      <c r="CQ261" s="35"/>
      <c r="CR261" s="35"/>
      <c r="CS261" s="35"/>
      <c r="CT261" s="35"/>
      <c r="CU261" s="35"/>
      <c r="CV261" s="35"/>
      <c r="CW261" s="35"/>
      <c r="CX261" s="35"/>
      <c r="CY261" s="35"/>
      <c r="CZ261" s="35"/>
    </row>
    <row r="262" ht="15.75" customHeight="1">
      <c r="A262" s="3">
        <f>IFERROR(CLEAN(TRIM('Users (New)'!$I262))+0,"")</f>
        <v>0</v>
      </c>
      <c r="B262" s="3">
        <f t="array" ref="B262">IFERROR(VALUE(TEXTJOIN("",TRUE,IFERROR(MID('Users (New)'!$AA262,ROW(INDIRECT("1:20")),1)+0,""))),"")</f>
        <v>0</v>
      </c>
      <c r="C262" s="3">
        <f t="array" ref="C262">IFERROR(INDEX('Country Codes'!$D:$D,MATCH('Users (New)'!$F262,'Country Codes'!$A:$A,0)),"")</f>
        <v>1</v>
      </c>
      <c r="D262" s="3">
        <f>IF('Users (New)'!$B262="","",
IF(VALUE(LEFT('Users (New)'!$B262,LEN('Users (New)'!$C262)))='Users (New)'!$C262,
     VALUE('Users (New)'!$B262),
     VALUE(CONCAT('Users (New)'!$C262,'Users (New)'!$B262))))</f>
        <v>10</v>
      </c>
      <c r="E262" s="32"/>
      <c r="F262" s="3" t="s">
        <v>166</v>
      </c>
      <c r="G262" s="32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35"/>
      <c r="CX262" s="35"/>
      <c r="CY262" s="35"/>
      <c r="CZ262" s="35"/>
    </row>
    <row r="263" ht="15.75" customHeight="1">
      <c r="A263" s="3">
        <f>IFERROR(CLEAN(TRIM('Users (New)'!$I263))+0,"")</f>
        <v>0</v>
      </c>
      <c r="B263" s="3">
        <f t="array" ref="B263">IFERROR(VALUE(TEXTJOIN("",TRUE,IFERROR(MID('Users (New)'!$AA263,ROW(INDIRECT("1:20")),1)+0,""))),"")</f>
        <v>0</v>
      </c>
      <c r="C263" s="3">
        <f t="array" ref="C263">IFERROR(INDEX('Country Codes'!$D:$D,MATCH('Users (New)'!$F263,'Country Codes'!$A:$A,0)),"")</f>
        <v>1</v>
      </c>
      <c r="D263" s="3">
        <f>IF('Users (New)'!$B263="","",
IF(VALUE(LEFT('Users (New)'!$B263,LEN('Users (New)'!$C263)))='Users (New)'!$C263,
     VALUE('Users (New)'!$B263),
     VALUE(CONCAT('Users (New)'!$C263,'Users (New)'!$B263))))</f>
        <v>10</v>
      </c>
      <c r="E263" s="32"/>
      <c r="F263" s="3" t="s">
        <v>166</v>
      </c>
      <c r="G263" s="32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  <c r="CP263" s="35"/>
      <c r="CQ263" s="35"/>
      <c r="CR263" s="35"/>
      <c r="CS263" s="35"/>
      <c r="CT263" s="35"/>
      <c r="CU263" s="35"/>
      <c r="CV263" s="35"/>
      <c r="CW263" s="35"/>
      <c r="CX263" s="35"/>
      <c r="CY263" s="35"/>
      <c r="CZ263" s="35"/>
    </row>
    <row r="264" ht="15.75" customHeight="1">
      <c r="A264" s="3">
        <f>IFERROR(CLEAN(TRIM('Users (New)'!$I264))+0,"")</f>
        <v>0</v>
      </c>
      <c r="B264" s="3">
        <f t="array" ref="B264">IFERROR(VALUE(TEXTJOIN("",TRUE,IFERROR(MID('Users (New)'!$AA264,ROW(INDIRECT("1:20")),1)+0,""))),"")</f>
        <v>0</v>
      </c>
      <c r="C264" s="3">
        <f t="array" ref="C264">IFERROR(INDEX('Country Codes'!$D:$D,MATCH('Users (New)'!$F264,'Country Codes'!$A:$A,0)),"")</f>
        <v>1</v>
      </c>
      <c r="D264" s="3">
        <f>IF('Users (New)'!$B264="","",
IF(VALUE(LEFT('Users (New)'!$B264,LEN('Users (New)'!$C264)))='Users (New)'!$C264,
     VALUE('Users (New)'!$B264),
     VALUE(CONCAT('Users (New)'!$C264,'Users (New)'!$B264))))</f>
        <v>10</v>
      </c>
      <c r="E264" s="32"/>
      <c r="F264" s="3" t="s">
        <v>166</v>
      </c>
      <c r="G264" s="32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</row>
    <row r="265" ht="15.75" customHeight="1">
      <c r="A265" s="3">
        <f>IFERROR(CLEAN(TRIM('Users (New)'!$I265))+0,"")</f>
        <v>0</v>
      </c>
      <c r="B265" s="3">
        <f t="array" ref="B265">IFERROR(VALUE(TEXTJOIN("",TRUE,IFERROR(MID('Users (New)'!$AA265,ROW(INDIRECT("1:20")),1)+0,""))),"")</f>
        <v>0</v>
      </c>
      <c r="C265" s="3">
        <f t="array" ref="C265">IFERROR(INDEX('Country Codes'!$D:$D,MATCH('Users (New)'!$F265,'Country Codes'!$A:$A,0)),"")</f>
        <v>1</v>
      </c>
      <c r="D265" s="3">
        <f>IF('Users (New)'!$B265="","",
IF(VALUE(LEFT('Users (New)'!$B265,LEN('Users (New)'!$C265)))='Users (New)'!$C265,
     VALUE('Users (New)'!$B265),
     VALUE(CONCAT('Users (New)'!$C265,'Users (New)'!$B265))))</f>
        <v>10</v>
      </c>
      <c r="E265" s="32"/>
      <c r="F265" s="3" t="s">
        <v>166</v>
      </c>
      <c r="G265" s="32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  <c r="CX265" s="35"/>
      <c r="CY265" s="35"/>
      <c r="CZ265" s="35"/>
    </row>
    <row r="266" ht="15.75" customHeight="1">
      <c r="A266" s="3">
        <f>IFERROR(CLEAN(TRIM('Users (New)'!$I266))+0,"")</f>
        <v>0</v>
      </c>
      <c r="B266" s="3">
        <f t="array" ref="B266">IFERROR(VALUE(TEXTJOIN("",TRUE,IFERROR(MID('Users (New)'!$AA266,ROW(INDIRECT("1:20")),1)+0,""))),"")</f>
        <v>0</v>
      </c>
      <c r="C266" s="3">
        <f t="array" ref="C266">IFERROR(INDEX('Country Codes'!$D:$D,MATCH('Users (New)'!$F266,'Country Codes'!$A:$A,0)),"")</f>
        <v>1</v>
      </c>
      <c r="D266" s="3">
        <f>IF('Users (New)'!$B266="","",
IF(VALUE(LEFT('Users (New)'!$B266,LEN('Users (New)'!$C266)))='Users (New)'!$C266,
     VALUE('Users (New)'!$B266),
     VALUE(CONCAT('Users (New)'!$C266,'Users (New)'!$B266))))</f>
        <v>10</v>
      </c>
      <c r="E266" s="32"/>
      <c r="F266" s="3" t="s">
        <v>166</v>
      </c>
      <c r="G266" s="32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  <c r="CP266" s="35"/>
      <c r="CQ266" s="35"/>
      <c r="CR266" s="35"/>
      <c r="CS266" s="35"/>
      <c r="CT266" s="35"/>
      <c r="CU266" s="35"/>
      <c r="CV266" s="35"/>
      <c r="CW266" s="35"/>
      <c r="CX266" s="35"/>
      <c r="CY266" s="35"/>
      <c r="CZ266" s="35"/>
    </row>
    <row r="267" ht="15.75" customHeight="1">
      <c r="A267" s="3">
        <f>IFERROR(CLEAN(TRIM('Users (New)'!$I267))+0,"")</f>
        <v>0</v>
      </c>
      <c r="B267" s="3">
        <f t="array" ref="B267">IFERROR(VALUE(TEXTJOIN("",TRUE,IFERROR(MID('Users (New)'!$AA267,ROW(INDIRECT("1:20")),1)+0,""))),"")</f>
        <v>0</v>
      </c>
      <c r="C267" s="3">
        <f t="array" ref="C267">IFERROR(INDEX('Country Codes'!$D:$D,MATCH('Users (New)'!$F267,'Country Codes'!$A:$A,0)),"")</f>
        <v>1</v>
      </c>
      <c r="D267" s="3">
        <f>IF('Users (New)'!$B267="","",
IF(VALUE(LEFT('Users (New)'!$B267,LEN('Users (New)'!$C267)))='Users (New)'!$C267,
     VALUE('Users (New)'!$B267),
     VALUE(CONCAT('Users (New)'!$C267,'Users (New)'!$B267))))</f>
        <v>10</v>
      </c>
      <c r="E267" s="32"/>
      <c r="F267" s="3" t="s">
        <v>166</v>
      </c>
      <c r="G267" s="32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  <c r="CP267" s="35"/>
      <c r="CQ267" s="35"/>
      <c r="CR267" s="35"/>
      <c r="CS267" s="35"/>
      <c r="CT267" s="35"/>
      <c r="CU267" s="35"/>
      <c r="CV267" s="35"/>
      <c r="CW267" s="35"/>
      <c r="CX267" s="35"/>
      <c r="CY267" s="35"/>
      <c r="CZ267" s="35"/>
    </row>
    <row r="268" ht="15.75" customHeight="1">
      <c r="A268" s="3">
        <f>IFERROR(CLEAN(TRIM('Users (New)'!$I268))+0,"")</f>
        <v>0</v>
      </c>
      <c r="B268" s="3">
        <f t="array" ref="B268">IFERROR(VALUE(TEXTJOIN("",TRUE,IFERROR(MID('Users (New)'!$AA268,ROW(INDIRECT("1:20")),1)+0,""))),"")</f>
        <v>0</v>
      </c>
      <c r="C268" s="3">
        <f t="array" ref="C268">IFERROR(INDEX('Country Codes'!$D:$D,MATCH('Users (New)'!$F268,'Country Codes'!$A:$A,0)),"")</f>
        <v>1</v>
      </c>
      <c r="D268" s="3">
        <f>IF('Users (New)'!$B268="","",
IF(VALUE(LEFT('Users (New)'!$B268,LEN('Users (New)'!$C268)))='Users (New)'!$C268,
     VALUE('Users (New)'!$B268),
     VALUE(CONCAT('Users (New)'!$C268,'Users (New)'!$B268))))</f>
        <v>10</v>
      </c>
      <c r="E268" s="32"/>
      <c r="F268" s="3" t="s">
        <v>166</v>
      </c>
      <c r="G268" s="32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35"/>
      <c r="CH268" s="35"/>
      <c r="CI268" s="35"/>
      <c r="CJ268" s="35"/>
      <c r="CK268" s="35"/>
      <c r="CL268" s="35"/>
      <c r="CM268" s="35"/>
      <c r="CN268" s="35"/>
      <c r="CO268" s="35"/>
      <c r="CP268" s="35"/>
      <c r="CQ268" s="35"/>
      <c r="CR268" s="35"/>
      <c r="CS268" s="35"/>
      <c r="CT268" s="35"/>
      <c r="CU268" s="35"/>
      <c r="CV268" s="35"/>
      <c r="CW268" s="35"/>
      <c r="CX268" s="35"/>
      <c r="CY268" s="35"/>
      <c r="CZ268" s="35"/>
    </row>
    <row r="269" ht="15.75" customHeight="1">
      <c r="A269" s="3">
        <f>IFERROR(CLEAN(TRIM('Users (New)'!$I269))+0,"")</f>
        <v>0</v>
      </c>
      <c r="B269" s="3">
        <f t="array" ref="B269">IFERROR(VALUE(TEXTJOIN("",TRUE,IFERROR(MID('Users (New)'!$AA269,ROW(INDIRECT("1:20")),1)+0,""))),"")</f>
        <v>0</v>
      </c>
      <c r="C269" s="3">
        <f t="array" ref="C269">IFERROR(INDEX('Country Codes'!$D:$D,MATCH('Users (New)'!$F269,'Country Codes'!$A:$A,0)),"")</f>
        <v>1</v>
      </c>
      <c r="D269" s="3">
        <f>IF('Users (New)'!$B269="","",
IF(VALUE(LEFT('Users (New)'!$B269,LEN('Users (New)'!$C269)))='Users (New)'!$C269,
     VALUE('Users (New)'!$B269),
     VALUE(CONCAT('Users (New)'!$C269,'Users (New)'!$B269))))</f>
        <v>10</v>
      </c>
      <c r="E269" s="32"/>
      <c r="F269" s="3" t="s">
        <v>166</v>
      </c>
      <c r="G269" s="32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</row>
    <row r="270" ht="15.75" customHeight="1">
      <c r="A270" s="3">
        <f>IFERROR(CLEAN(TRIM('Users (New)'!$I270))+0,"")</f>
        <v>0</v>
      </c>
      <c r="B270" s="3">
        <f t="array" ref="B270">IFERROR(VALUE(TEXTJOIN("",TRUE,IFERROR(MID('Users (New)'!$AA270,ROW(INDIRECT("1:20")),1)+0,""))),"")</f>
        <v>0</v>
      </c>
      <c r="C270" s="3">
        <f t="array" ref="C270">IFERROR(INDEX('Country Codes'!$D:$D,MATCH('Users (New)'!$F270,'Country Codes'!$A:$A,0)),"")</f>
        <v>1</v>
      </c>
      <c r="D270" s="3">
        <f>IF('Users (New)'!$B270="","",
IF(VALUE(LEFT('Users (New)'!$B270,LEN('Users (New)'!$C270)))='Users (New)'!$C270,
     VALUE('Users (New)'!$B270),
     VALUE(CONCAT('Users (New)'!$C270,'Users (New)'!$B270))))</f>
        <v>10</v>
      </c>
      <c r="E270" s="32"/>
      <c r="F270" s="3" t="s">
        <v>166</v>
      </c>
      <c r="G270" s="32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35"/>
      <c r="CH270" s="35"/>
      <c r="CI270" s="35"/>
      <c r="CJ270" s="35"/>
      <c r="CK270" s="35"/>
      <c r="CL270" s="35"/>
      <c r="CM270" s="35"/>
      <c r="CN270" s="35"/>
      <c r="CO270" s="35"/>
      <c r="CP270" s="35"/>
      <c r="CQ270" s="35"/>
      <c r="CR270" s="35"/>
      <c r="CS270" s="35"/>
      <c r="CT270" s="35"/>
      <c r="CU270" s="35"/>
      <c r="CV270" s="35"/>
      <c r="CW270" s="35"/>
      <c r="CX270" s="35"/>
      <c r="CY270" s="35"/>
      <c r="CZ270" s="35"/>
    </row>
    <row r="271" ht="15.75" customHeight="1">
      <c r="A271" s="3">
        <f>IFERROR(CLEAN(TRIM('Users (New)'!$I271))+0,"")</f>
        <v>0</v>
      </c>
      <c r="B271" s="3">
        <f t="array" ref="B271">IFERROR(VALUE(TEXTJOIN("",TRUE,IFERROR(MID('Users (New)'!$AA271,ROW(INDIRECT("1:20")),1)+0,""))),"")</f>
        <v>0</v>
      </c>
      <c r="C271" s="3">
        <f t="array" ref="C271">IFERROR(INDEX('Country Codes'!$D:$D,MATCH('Users (New)'!$F271,'Country Codes'!$A:$A,0)),"")</f>
        <v>1</v>
      </c>
      <c r="D271" s="3">
        <f>IF('Users (New)'!$B271="","",
IF(VALUE(LEFT('Users (New)'!$B271,LEN('Users (New)'!$C271)))='Users (New)'!$C271,
     VALUE('Users (New)'!$B271),
     VALUE(CONCAT('Users (New)'!$C271,'Users (New)'!$B271))))</f>
        <v>10</v>
      </c>
      <c r="E271" s="32"/>
      <c r="F271" s="3" t="s">
        <v>166</v>
      </c>
      <c r="G271" s="32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35"/>
      <c r="CH271" s="35"/>
      <c r="CI271" s="35"/>
      <c r="CJ271" s="35"/>
      <c r="CK271" s="35"/>
      <c r="CL271" s="35"/>
      <c r="CM271" s="35"/>
      <c r="CN271" s="35"/>
      <c r="CO271" s="35"/>
      <c r="CP271" s="35"/>
      <c r="CQ271" s="35"/>
      <c r="CR271" s="35"/>
      <c r="CS271" s="35"/>
      <c r="CT271" s="35"/>
      <c r="CU271" s="35"/>
      <c r="CV271" s="35"/>
      <c r="CW271" s="35"/>
      <c r="CX271" s="35"/>
      <c r="CY271" s="35"/>
      <c r="CZ271" s="35"/>
    </row>
    <row r="272" ht="15.75" customHeight="1">
      <c r="A272" s="3">
        <f>IFERROR(CLEAN(TRIM('Users (New)'!$I272))+0,"")</f>
        <v>0</v>
      </c>
      <c r="B272" s="3">
        <f t="array" ref="B272">IFERROR(VALUE(TEXTJOIN("",TRUE,IFERROR(MID('Users (New)'!$AA272,ROW(INDIRECT("1:20")),1)+0,""))),"")</f>
        <v>0</v>
      </c>
      <c r="C272" s="3">
        <f t="array" ref="C272">IFERROR(INDEX('Country Codes'!$D:$D,MATCH('Users (New)'!$F272,'Country Codes'!$A:$A,0)),"")</f>
        <v>1</v>
      </c>
      <c r="D272" s="3">
        <f>IF('Users (New)'!$B272="","",
IF(VALUE(LEFT('Users (New)'!$B272,LEN('Users (New)'!$C272)))='Users (New)'!$C272,
     VALUE('Users (New)'!$B272),
     VALUE(CONCAT('Users (New)'!$C272,'Users (New)'!$B272))))</f>
        <v>10</v>
      </c>
      <c r="E272" s="32"/>
      <c r="F272" s="3" t="s">
        <v>166</v>
      </c>
      <c r="G272" s="32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  <c r="CP272" s="35"/>
      <c r="CQ272" s="35"/>
      <c r="CR272" s="35"/>
      <c r="CS272" s="35"/>
      <c r="CT272" s="35"/>
      <c r="CU272" s="35"/>
      <c r="CV272" s="35"/>
      <c r="CW272" s="35"/>
      <c r="CX272" s="35"/>
      <c r="CY272" s="35"/>
      <c r="CZ272" s="35"/>
    </row>
    <row r="273" ht="15.75" customHeight="1">
      <c r="A273" s="3">
        <f>IFERROR(CLEAN(TRIM('Users (New)'!$I273))+0,"")</f>
        <v>0</v>
      </c>
      <c r="B273" s="3">
        <f t="array" ref="B273">IFERROR(VALUE(TEXTJOIN("",TRUE,IFERROR(MID('Users (New)'!$AA273,ROW(INDIRECT("1:20")),1)+0,""))),"")</f>
        <v>0</v>
      </c>
      <c r="C273" s="3">
        <f t="array" ref="C273">IFERROR(INDEX('Country Codes'!$D:$D,MATCH('Users (New)'!$F273,'Country Codes'!$A:$A,0)),"")</f>
        <v>1</v>
      </c>
      <c r="D273" s="3">
        <f>IF('Users (New)'!$B273="","",
IF(VALUE(LEFT('Users (New)'!$B273,LEN('Users (New)'!$C273)))='Users (New)'!$C273,
     VALUE('Users (New)'!$B273),
     VALUE(CONCAT('Users (New)'!$C273,'Users (New)'!$B273))))</f>
        <v>10</v>
      </c>
      <c r="E273" s="32"/>
      <c r="F273" s="3" t="s">
        <v>166</v>
      </c>
      <c r="G273" s="32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35"/>
      <c r="CH273" s="35"/>
      <c r="CI273" s="35"/>
      <c r="CJ273" s="35"/>
      <c r="CK273" s="35"/>
      <c r="CL273" s="35"/>
      <c r="CM273" s="35"/>
      <c r="CN273" s="35"/>
      <c r="CO273" s="35"/>
      <c r="CP273" s="35"/>
      <c r="CQ273" s="35"/>
      <c r="CR273" s="35"/>
      <c r="CS273" s="35"/>
      <c r="CT273" s="35"/>
      <c r="CU273" s="35"/>
      <c r="CV273" s="35"/>
      <c r="CW273" s="35"/>
      <c r="CX273" s="35"/>
      <c r="CY273" s="35"/>
      <c r="CZ273" s="35"/>
    </row>
    <row r="274" ht="15.75" customHeight="1">
      <c r="A274" s="3">
        <f>IFERROR(CLEAN(TRIM('Users (New)'!$I274))+0,"")</f>
        <v>0</v>
      </c>
      <c r="B274" s="3">
        <f t="array" ref="B274">IFERROR(VALUE(TEXTJOIN("",TRUE,IFERROR(MID('Users (New)'!$AA274,ROW(INDIRECT("1:20")),1)+0,""))),"")</f>
        <v>0</v>
      </c>
      <c r="C274" s="3">
        <f t="array" ref="C274">IFERROR(INDEX('Country Codes'!$D:$D,MATCH('Users (New)'!$F274,'Country Codes'!$A:$A,0)),"")</f>
        <v>1</v>
      </c>
      <c r="D274" s="3">
        <f>IF('Users (New)'!$B274="","",
IF(VALUE(LEFT('Users (New)'!$B274,LEN('Users (New)'!$C274)))='Users (New)'!$C274,
     VALUE('Users (New)'!$B274),
     VALUE(CONCAT('Users (New)'!$C274,'Users (New)'!$B274))))</f>
        <v>10</v>
      </c>
      <c r="E274" s="32"/>
      <c r="F274" s="3" t="s">
        <v>166</v>
      </c>
      <c r="G274" s="32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35"/>
      <c r="CH274" s="35"/>
      <c r="CI274" s="35"/>
      <c r="CJ274" s="35"/>
      <c r="CK274" s="35"/>
      <c r="CL274" s="35"/>
      <c r="CM274" s="35"/>
      <c r="CN274" s="35"/>
      <c r="CO274" s="35"/>
      <c r="CP274" s="35"/>
      <c r="CQ274" s="35"/>
      <c r="CR274" s="35"/>
      <c r="CS274" s="35"/>
      <c r="CT274" s="35"/>
      <c r="CU274" s="35"/>
      <c r="CV274" s="35"/>
      <c r="CW274" s="35"/>
      <c r="CX274" s="35"/>
      <c r="CY274" s="35"/>
      <c r="CZ274" s="35"/>
    </row>
    <row r="275" ht="15.75" customHeight="1">
      <c r="A275" s="3">
        <f>IFERROR(CLEAN(TRIM('Users (New)'!$I275))+0,"")</f>
        <v>0</v>
      </c>
      <c r="B275" s="3">
        <f t="array" ref="B275">IFERROR(VALUE(TEXTJOIN("",TRUE,IFERROR(MID('Users (New)'!$AA275,ROW(INDIRECT("1:20")),1)+0,""))),"")</f>
        <v>0</v>
      </c>
      <c r="C275" s="3">
        <f t="array" ref="C275">IFERROR(INDEX('Country Codes'!$D:$D,MATCH('Users (New)'!$F275,'Country Codes'!$A:$A,0)),"")</f>
        <v>1</v>
      </c>
      <c r="D275" s="3">
        <f>IF('Users (New)'!$B275="","",
IF(VALUE(LEFT('Users (New)'!$B275,LEN('Users (New)'!$C275)))='Users (New)'!$C275,
     VALUE('Users (New)'!$B275),
     VALUE(CONCAT('Users (New)'!$C275,'Users (New)'!$B275))))</f>
        <v>10</v>
      </c>
      <c r="E275" s="32"/>
      <c r="F275" s="3" t="s">
        <v>166</v>
      </c>
      <c r="G275" s="32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35"/>
      <c r="CH275" s="35"/>
      <c r="CI275" s="35"/>
      <c r="CJ275" s="35"/>
      <c r="CK275" s="35"/>
      <c r="CL275" s="35"/>
      <c r="CM275" s="35"/>
      <c r="CN275" s="35"/>
      <c r="CO275" s="35"/>
      <c r="CP275" s="35"/>
      <c r="CQ275" s="35"/>
      <c r="CR275" s="35"/>
      <c r="CS275" s="35"/>
      <c r="CT275" s="35"/>
      <c r="CU275" s="35"/>
      <c r="CV275" s="35"/>
      <c r="CW275" s="35"/>
      <c r="CX275" s="35"/>
      <c r="CY275" s="35"/>
      <c r="CZ275" s="35"/>
    </row>
    <row r="276" ht="15.75" customHeight="1">
      <c r="A276" s="3">
        <f>IFERROR(CLEAN(TRIM('Users (New)'!$I276))+0,"")</f>
        <v>0</v>
      </c>
      <c r="B276" s="3">
        <f t="array" ref="B276">IFERROR(VALUE(TEXTJOIN("",TRUE,IFERROR(MID('Users (New)'!$AA276,ROW(INDIRECT("1:20")),1)+0,""))),"")</f>
        <v>0</v>
      </c>
      <c r="C276" s="3">
        <f t="array" ref="C276">IFERROR(INDEX('Country Codes'!$D:$D,MATCH('Users (New)'!$F276,'Country Codes'!$A:$A,0)),"")</f>
        <v>1</v>
      </c>
      <c r="D276" s="3">
        <f>IF('Users (New)'!$B276="","",
IF(VALUE(LEFT('Users (New)'!$B276,LEN('Users (New)'!$C276)))='Users (New)'!$C276,
     VALUE('Users (New)'!$B276),
     VALUE(CONCAT('Users (New)'!$C276,'Users (New)'!$B276))))</f>
        <v>10</v>
      </c>
      <c r="E276" s="32"/>
      <c r="F276" s="3" t="s">
        <v>166</v>
      </c>
      <c r="G276" s="32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35"/>
      <c r="CH276" s="35"/>
      <c r="CI276" s="35"/>
      <c r="CJ276" s="35"/>
      <c r="CK276" s="35"/>
      <c r="CL276" s="35"/>
      <c r="CM276" s="35"/>
      <c r="CN276" s="35"/>
      <c r="CO276" s="35"/>
      <c r="CP276" s="35"/>
      <c r="CQ276" s="35"/>
      <c r="CR276" s="35"/>
      <c r="CS276" s="35"/>
      <c r="CT276" s="35"/>
      <c r="CU276" s="35"/>
      <c r="CV276" s="35"/>
      <c r="CW276" s="35"/>
      <c r="CX276" s="35"/>
      <c r="CY276" s="35"/>
      <c r="CZ276" s="35"/>
    </row>
    <row r="277" ht="15.75" customHeight="1">
      <c r="A277" s="3">
        <f>IFERROR(CLEAN(TRIM('Users (New)'!$I277))+0,"")</f>
        <v>0</v>
      </c>
      <c r="B277" s="3">
        <f t="array" ref="B277">IFERROR(VALUE(TEXTJOIN("",TRUE,IFERROR(MID('Users (New)'!$AA277,ROW(INDIRECT("1:20")),1)+0,""))),"")</f>
        <v>0</v>
      </c>
      <c r="C277" s="3">
        <f t="array" ref="C277">IFERROR(INDEX('Country Codes'!$D:$D,MATCH('Users (New)'!$F277,'Country Codes'!$A:$A,0)),"")</f>
        <v>1</v>
      </c>
      <c r="D277" s="3">
        <f>IF('Users (New)'!$B277="","",
IF(VALUE(LEFT('Users (New)'!$B277,LEN('Users (New)'!$C277)))='Users (New)'!$C277,
     VALUE('Users (New)'!$B277),
     VALUE(CONCAT('Users (New)'!$C277,'Users (New)'!$B277))))</f>
        <v>10</v>
      </c>
      <c r="E277" s="32"/>
      <c r="F277" s="3" t="s">
        <v>166</v>
      </c>
      <c r="G277" s="32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  <c r="BV277" s="35"/>
      <c r="BW277" s="35"/>
      <c r="BX277" s="35"/>
      <c r="BY277" s="35"/>
      <c r="BZ277" s="35"/>
      <c r="CA277" s="35"/>
      <c r="CB277" s="35"/>
      <c r="CC277" s="35"/>
      <c r="CD277" s="35"/>
      <c r="CE277" s="35"/>
      <c r="CF277" s="35"/>
      <c r="CG277" s="35"/>
      <c r="CH277" s="35"/>
      <c r="CI277" s="35"/>
      <c r="CJ277" s="35"/>
      <c r="CK277" s="35"/>
      <c r="CL277" s="35"/>
      <c r="CM277" s="35"/>
      <c r="CN277" s="35"/>
      <c r="CO277" s="35"/>
      <c r="CP277" s="35"/>
      <c r="CQ277" s="35"/>
      <c r="CR277" s="35"/>
      <c r="CS277" s="35"/>
      <c r="CT277" s="35"/>
      <c r="CU277" s="35"/>
      <c r="CV277" s="35"/>
      <c r="CW277" s="35"/>
      <c r="CX277" s="35"/>
      <c r="CY277" s="35"/>
      <c r="CZ277" s="35"/>
    </row>
    <row r="278" ht="15.75" customHeight="1">
      <c r="A278" s="3">
        <f>IFERROR(CLEAN(TRIM('Users (New)'!$I278))+0,"")</f>
        <v>0</v>
      </c>
      <c r="B278" s="3">
        <f t="array" ref="B278">IFERROR(VALUE(TEXTJOIN("",TRUE,IFERROR(MID('Users (New)'!$AA278,ROW(INDIRECT("1:20")),1)+0,""))),"")</f>
        <v>0</v>
      </c>
      <c r="C278" s="3">
        <f t="array" ref="C278">IFERROR(INDEX('Country Codes'!$D:$D,MATCH('Users (New)'!$F278,'Country Codes'!$A:$A,0)),"")</f>
        <v>1</v>
      </c>
      <c r="D278" s="3">
        <f>IF('Users (New)'!$B278="","",
IF(VALUE(LEFT('Users (New)'!$B278,LEN('Users (New)'!$C278)))='Users (New)'!$C278,
     VALUE('Users (New)'!$B278),
     VALUE(CONCAT('Users (New)'!$C278,'Users (New)'!$B278))))</f>
        <v>10</v>
      </c>
      <c r="E278" s="32"/>
      <c r="F278" s="3" t="s">
        <v>166</v>
      </c>
      <c r="G278" s="32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  <c r="CG278" s="35"/>
      <c r="CH278" s="35"/>
      <c r="CI278" s="35"/>
      <c r="CJ278" s="35"/>
      <c r="CK278" s="35"/>
      <c r="CL278" s="35"/>
      <c r="CM278" s="35"/>
      <c r="CN278" s="35"/>
      <c r="CO278" s="35"/>
      <c r="CP278" s="35"/>
      <c r="CQ278" s="35"/>
      <c r="CR278" s="35"/>
      <c r="CS278" s="35"/>
      <c r="CT278" s="35"/>
      <c r="CU278" s="35"/>
      <c r="CV278" s="35"/>
      <c r="CW278" s="35"/>
      <c r="CX278" s="35"/>
      <c r="CY278" s="35"/>
      <c r="CZ278" s="35"/>
    </row>
    <row r="279" ht="15.75" customHeight="1">
      <c r="A279" s="3">
        <f>IFERROR(CLEAN(TRIM('Users (New)'!$I279))+0,"")</f>
        <v>0</v>
      </c>
      <c r="B279" s="3">
        <f t="array" ref="B279">IFERROR(VALUE(TEXTJOIN("",TRUE,IFERROR(MID('Users (New)'!$AA279,ROW(INDIRECT("1:20")),1)+0,""))),"")</f>
        <v>0</v>
      </c>
      <c r="C279" s="3">
        <f t="array" ref="C279">IFERROR(INDEX('Country Codes'!$D:$D,MATCH('Users (New)'!$F279,'Country Codes'!$A:$A,0)),"")</f>
        <v>1</v>
      </c>
      <c r="D279" s="3">
        <f>IF('Users (New)'!$B279="","",
IF(VALUE(LEFT('Users (New)'!$B279,LEN('Users (New)'!$C279)))='Users (New)'!$C279,
     VALUE('Users (New)'!$B279),
     VALUE(CONCAT('Users (New)'!$C279,'Users (New)'!$B279))))</f>
        <v>10</v>
      </c>
      <c r="E279" s="32"/>
      <c r="F279" s="3" t="s">
        <v>166</v>
      </c>
      <c r="G279" s="32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35"/>
      <c r="BU279" s="35"/>
      <c r="BV279" s="35"/>
      <c r="BW279" s="35"/>
      <c r="BX279" s="35"/>
      <c r="BY279" s="35"/>
      <c r="BZ279" s="35"/>
      <c r="CA279" s="35"/>
      <c r="CB279" s="35"/>
      <c r="CC279" s="35"/>
      <c r="CD279" s="35"/>
      <c r="CE279" s="35"/>
      <c r="CF279" s="35"/>
      <c r="CG279" s="35"/>
      <c r="CH279" s="35"/>
      <c r="CI279" s="35"/>
      <c r="CJ279" s="35"/>
      <c r="CK279" s="35"/>
      <c r="CL279" s="35"/>
      <c r="CM279" s="35"/>
      <c r="CN279" s="35"/>
      <c r="CO279" s="35"/>
      <c r="CP279" s="35"/>
      <c r="CQ279" s="35"/>
      <c r="CR279" s="35"/>
      <c r="CS279" s="35"/>
      <c r="CT279" s="35"/>
      <c r="CU279" s="35"/>
      <c r="CV279" s="35"/>
      <c r="CW279" s="35"/>
      <c r="CX279" s="35"/>
      <c r="CY279" s="35"/>
      <c r="CZ279" s="35"/>
    </row>
    <row r="280" ht="15.75" customHeight="1">
      <c r="A280" s="3">
        <f>IFERROR(CLEAN(TRIM('Users (New)'!$I280))+0,"")</f>
        <v>0</v>
      </c>
      <c r="B280" s="3">
        <f t="array" ref="B280">IFERROR(VALUE(TEXTJOIN("",TRUE,IFERROR(MID('Users (New)'!$AA280,ROW(INDIRECT("1:20")),1)+0,""))),"")</f>
        <v>0</v>
      </c>
      <c r="C280" s="3">
        <f t="array" ref="C280">IFERROR(INDEX('Country Codes'!$D:$D,MATCH('Users (New)'!$F280,'Country Codes'!$A:$A,0)),"")</f>
        <v>1</v>
      </c>
      <c r="D280" s="3">
        <f>IF('Users (New)'!$B280="","",
IF(VALUE(LEFT('Users (New)'!$B280,LEN('Users (New)'!$C280)))='Users (New)'!$C280,
     VALUE('Users (New)'!$B280),
     VALUE(CONCAT('Users (New)'!$C280,'Users (New)'!$B280))))</f>
        <v>10</v>
      </c>
      <c r="E280" s="32"/>
      <c r="F280" s="3" t="s">
        <v>166</v>
      </c>
      <c r="G280" s="32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  <c r="BI280" s="35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  <c r="CG280" s="35"/>
      <c r="CH280" s="35"/>
      <c r="CI280" s="35"/>
      <c r="CJ280" s="35"/>
      <c r="CK280" s="35"/>
      <c r="CL280" s="35"/>
      <c r="CM280" s="35"/>
      <c r="CN280" s="35"/>
      <c r="CO280" s="35"/>
      <c r="CP280" s="35"/>
      <c r="CQ280" s="35"/>
      <c r="CR280" s="35"/>
      <c r="CS280" s="35"/>
      <c r="CT280" s="35"/>
      <c r="CU280" s="35"/>
      <c r="CV280" s="35"/>
      <c r="CW280" s="35"/>
      <c r="CX280" s="35"/>
      <c r="CY280" s="35"/>
      <c r="CZ280" s="35"/>
    </row>
    <row r="281" ht="15.75" customHeight="1">
      <c r="A281" s="3">
        <f>IFERROR(CLEAN(TRIM('Users (New)'!$I281))+0,"")</f>
        <v>0</v>
      </c>
      <c r="B281" s="3">
        <f t="array" ref="B281">IFERROR(VALUE(TEXTJOIN("",TRUE,IFERROR(MID('Users (New)'!$AA281,ROW(INDIRECT("1:20")),1)+0,""))),"")</f>
        <v>0</v>
      </c>
      <c r="C281" s="3">
        <f t="array" ref="C281">IFERROR(INDEX('Country Codes'!$D:$D,MATCH('Users (New)'!$F281,'Country Codes'!$A:$A,0)),"")</f>
        <v>1</v>
      </c>
      <c r="D281" s="3">
        <f>IF('Users (New)'!$B281="","",
IF(VALUE(LEFT('Users (New)'!$B281,LEN('Users (New)'!$C281)))='Users (New)'!$C281,
     VALUE('Users (New)'!$B281),
     VALUE(CONCAT('Users (New)'!$C281,'Users (New)'!$B281))))</f>
        <v>10</v>
      </c>
      <c r="E281" s="32"/>
      <c r="F281" s="3" t="s">
        <v>166</v>
      </c>
      <c r="G281" s="32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  <c r="BJ281" s="35"/>
      <c r="BK281" s="35"/>
      <c r="BL281" s="35"/>
      <c r="BM281" s="35"/>
      <c r="BN281" s="35"/>
      <c r="BO281" s="35"/>
      <c r="BP281" s="35"/>
      <c r="BQ281" s="35"/>
      <c r="BR281" s="35"/>
      <c r="BS281" s="35"/>
      <c r="BT281" s="35"/>
      <c r="BU281" s="35"/>
      <c r="BV281" s="35"/>
      <c r="BW281" s="35"/>
      <c r="BX281" s="35"/>
      <c r="BY281" s="35"/>
      <c r="BZ281" s="35"/>
      <c r="CA281" s="35"/>
      <c r="CB281" s="35"/>
      <c r="CC281" s="35"/>
      <c r="CD281" s="35"/>
      <c r="CE281" s="35"/>
      <c r="CF281" s="35"/>
      <c r="CG281" s="35"/>
      <c r="CH281" s="35"/>
      <c r="CI281" s="35"/>
      <c r="CJ281" s="35"/>
      <c r="CK281" s="35"/>
      <c r="CL281" s="35"/>
      <c r="CM281" s="35"/>
      <c r="CN281" s="35"/>
      <c r="CO281" s="35"/>
      <c r="CP281" s="35"/>
      <c r="CQ281" s="35"/>
      <c r="CR281" s="35"/>
      <c r="CS281" s="35"/>
      <c r="CT281" s="35"/>
      <c r="CU281" s="35"/>
      <c r="CV281" s="35"/>
      <c r="CW281" s="35"/>
      <c r="CX281" s="35"/>
      <c r="CY281" s="35"/>
      <c r="CZ281" s="35"/>
    </row>
    <row r="282" ht="15.75" customHeight="1">
      <c r="A282" s="3">
        <f>IFERROR(CLEAN(TRIM('Users (New)'!$I282))+0,"")</f>
        <v>0</v>
      </c>
      <c r="B282" s="3">
        <f t="array" ref="B282">IFERROR(VALUE(TEXTJOIN("",TRUE,IFERROR(MID('Users (New)'!$AA282,ROW(INDIRECT("1:20")),1)+0,""))),"")</f>
        <v>0</v>
      </c>
      <c r="C282" s="3">
        <f t="array" ref="C282">IFERROR(INDEX('Country Codes'!$D:$D,MATCH('Users (New)'!$F282,'Country Codes'!$A:$A,0)),"")</f>
        <v>1</v>
      </c>
      <c r="D282" s="3">
        <f>IF('Users (New)'!$B282="","",
IF(VALUE(LEFT('Users (New)'!$B282,LEN('Users (New)'!$C282)))='Users (New)'!$C282,
     VALUE('Users (New)'!$B282),
     VALUE(CONCAT('Users (New)'!$C282,'Users (New)'!$B282))))</f>
        <v>10</v>
      </c>
      <c r="E282" s="32"/>
      <c r="F282" s="3" t="s">
        <v>166</v>
      </c>
      <c r="G282" s="32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  <c r="BI282" s="35"/>
      <c r="BJ282" s="35"/>
      <c r="BK282" s="35"/>
      <c r="BL282" s="35"/>
      <c r="BM282" s="35"/>
      <c r="BN282" s="35"/>
      <c r="BO282" s="35"/>
      <c r="BP282" s="35"/>
      <c r="BQ282" s="35"/>
      <c r="BR282" s="35"/>
      <c r="BS282" s="35"/>
      <c r="BT282" s="35"/>
      <c r="BU282" s="35"/>
      <c r="BV282" s="35"/>
      <c r="BW282" s="35"/>
      <c r="BX282" s="35"/>
      <c r="BY282" s="35"/>
      <c r="BZ282" s="35"/>
      <c r="CA282" s="35"/>
      <c r="CB282" s="35"/>
      <c r="CC282" s="35"/>
      <c r="CD282" s="35"/>
      <c r="CE282" s="35"/>
      <c r="CF282" s="35"/>
      <c r="CG282" s="35"/>
      <c r="CH282" s="35"/>
      <c r="CI282" s="35"/>
      <c r="CJ282" s="35"/>
      <c r="CK282" s="35"/>
      <c r="CL282" s="35"/>
      <c r="CM282" s="35"/>
      <c r="CN282" s="35"/>
      <c r="CO282" s="35"/>
      <c r="CP282" s="35"/>
      <c r="CQ282" s="35"/>
      <c r="CR282" s="35"/>
      <c r="CS282" s="35"/>
      <c r="CT282" s="35"/>
      <c r="CU282" s="35"/>
      <c r="CV282" s="35"/>
      <c r="CW282" s="35"/>
      <c r="CX282" s="35"/>
      <c r="CY282" s="35"/>
      <c r="CZ282" s="35"/>
    </row>
    <row r="283" ht="15.75" customHeight="1">
      <c r="A283" s="3">
        <f>IFERROR(CLEAN(TRIM('Users (New)'!$I283))+0,"")</f>
        <v>0</v>
      </c>
      <c r="B283" s="3">
        <f t="array" ref="B283">IFERROR(VALUE(TEXTJOIN("",TRUE,IFERROR(MID('Users (New)'!$AA283,ROW(INDIRECT("1:20")),1)+0,""))),"")</f>
        <v>0</v>
      </c>
      <c r="C283" s="3">
        <f t="array" ref="C283">IFERROR(INDEX('Country Codes'!$D:$D,MATCH('Users (New)'!$F283,'Country Codes'!$A:$A,0)),"")</f>
        <v>1</v>
      </c>
      <c r="D283" s="3">
        <f>IF('Users (New)'!$B283="","",
IF(VALUE(LEFT('Users (New)'!$B283,LEN('Users (New)'!$C283)))='Users (New)'!$C283,
     VALUE('Users (New)'!$B283),
     VALUE(CONCAT('Users (New)'!$C283,'Users (New)'!$B283))))</f>
        <v>10</v>
      </c>
      <c r="E283" s="32"/>
      <c r="F283" s="3" t="s">
        <v>166</v>
      </c>
      <c r="G283" s="32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  <c r="CY283" s="35"/>
      <c r="CZ283" s="35"/>
    </row>
    <row r="284" ht="15.75" customHeight="1">
      <c r="A284" s="3">
        <f>IFERROR(CLEAN(TRIM('Users (New)'!$I284))+0,"")</f>
        <v>0</v>
      </c>
      <c r="B284" s="3">
        <f t="array" ref="B284">IFERROR(VALUE(TEXTJOIN("",TRUE,IFERROR(MID('Users (New)'!$AA284,ROW(INDIRECT("1:20")),1)+0,""))),"")</f>
        <v>0</v>
      </c>
      <c r="C284" s="3">
        <f t="array" ref="C284">IFERROR(INDEX('Country Codes'!$D:$D,MATCH('Users (New)'!$F284,'Country Codes'!$A:$A,0)),"")</f>
        <v>1</v>
      </c>
      <c r="D284" s="3">
        <f>IF('Users (New)'!$B284="","",
IF(VALUE(LEFT('Users (New)'!$B284,LEN('Users (New)'!$C284)))='Users (New)'!$C284,
     VALUE('Users (New)'!$B284),
     VALUE(CONCAT('Users (New)'!$C284,'Users (New)'!$B284))))</f>
        <v>10</v>
      </c>
      <c r="E284" s="32"/>
      <c r="F284" s="3" t="s">
        <v>166</v>
      </c>
      <c r="G284" s="32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  <c r="BV284" s="35"/>
      <c r="BW284" s="35"/>
      <c r="BX284" s="35"/>
      <c r="BY284" s="35"/>
      <c r="BZ284" s="35"/>
      <c r="CA284" s="35"/>
      <c r="CB284" s="35"/>
      <c r="CC284" s="35"/>
      <c r="CD284" s="35"/>
      <c r="CE284" s="35"/>
      <c r="CF284" s="35"/>
      <c r="CG284" s="35"/>
      <c r="CH284" s="35"/>
      <c r="CI284" s="35"/>
      <c r="CJ284" s="35"/>
      <c r="CK284" s="35"/>
      <c r="CL284" s="35"/>
      <c r="CM284" s="35"/>
      <c r="CN284" s="35"/>
      <c r="CO284" s="35"/>
      <c r="CP284" s="35"/>
      <c r="CQ284" s="35"/>
      <c r="CR284" s="35"/>
      <c r="CS284" s="35"/>
      <c r="CT284" s="35"/>
      <c r="CU284" s="35"/>
      <c r="CV284" s="35"/>
      <c r="CW284" s="35"/>
      <c r="CX284" s="35"/>
      <c r="CY284" s="35"/>
      <c r="CZ284" s="35"/>
    </row>
    <row r="285" ht="15.75" customHeight="1">
      <c r="A285" s="3">
        <f>IFERROR(CLEAN(TRIM('Users (New)'!$I285))+0,"")</f>
        <v>0</v>
      </c>
      <c r="B285" s="3">
        <f t="array" ref="B285">IFERROR(VALUE(TEXTJOIN("",TRUE,IFERROR(MID('Users (New)'!$AA285,ROW(INDIRECT("1:20")),1)+0,""))),"")</f>
        <v>0</v>
      </c>
      <c r="C285" s="3">
        <f t="array" ref="C285">IFERROR(INDEX('Country Codes'!$D:$D,MATCH('Users (New)'!$F285,'Country Codes'!$A:$A,0)),"")</f>
        <v>1</v>
      </c>
      <c r="D285" s="3">
        <f>IF('Users (New)'!$B285="","",
IF(VALUE(LEFT('Users (New)'!$B285,LEN('Users (New)'!$C285)))='Users (New)'!$C285,
     VALUE('Users (New)'!$B285),
     VALUE(CONCAT('Users (New)'!$C285,'Users (New)'!$B285))))</f>
        <v>10</v>
      </c>
      <c r="E285" s="32"/>
      <c r="F285" s="3" t="s">
        <v>166</v>
      </c>
      <c r="G285" s="32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  <c r="BV285" s="35"/>
      <c r="BW285" s="35"/>
      <c r="BX285" s="35"/>
      <c r="BY285" s="35"/>
      <c r="BZ285" s="35"/>
      <c r="CA285" s="35"/>
      <c r="CB285" s="35"/>
      <c r="CC285" s="35"/>
      <c r="CD285" s="35"/>
      <c r="CE285" s="35"/>
      <c r="CF285" s="35"/>
      <c r="CG285" s="35"/>
      <c r="CH285" s="35"/>
      <c r="CI285" s="35"/>
      <c r="CJ285" s="35"/>
      <c r="CK285" s="35"/>
      <c r="CL285" s="35"/>
      <c r="CM285" s="35"/>
      <c r="CN285" s="35"/>
      <c r="CO285" s="35"/>
      <c r="CP285" s="35"/>
      <c r="CQ285" s="35"/>
      <c r="CR285" s="35"/>
      <c r="CS285" s="35"/>
      <c r="CT285" s="35"/>
      <c r="CU285" s="35"/>
      <c r="CV285" s="35"/>
      <c r="CW285" s="35"/>
      <c r="CX285" s="35"/>
      <c r="CY285" s="35"/>
      <c r="CZ285" s="35"/>
    </row>
    <row r="286" ht="15.75" customHeight="1">
      <c r="A286" s="3">
        <f>IFERROR(CLEAN(TRIM('Users (New)'!$I286))+0,"")</f>
        <v>0</v>
      </c>
      <c r="B286" s="3">
        <f t="array" ref="B286">IFERROR(VALUE(TEXTJOIN("",TRUE,IFERROR(MID('Users (New)'!$AA286,ROW(INDIRECT("1:20")),1)+0,""))),"")</f>
        <v>0</v>
      </c>
      <c r="C286" s="3">
        <f t="array" ref="C286">IFERROR(INDEX('Country Codes'!$D:$D,MATCH('Users (New)'!$F286,'Country Codes'!$A:$A,0)),"")</f>
        <v>1</v>
      </c>
      <c r="D286" s="3">
        <f>IF('Users (New)'!$B286="","",
IF(VALUE(LEFT('Users (New)'!$B286,LEN('Users (New)'!$C286)))='Users (New)'!$C286,
     VALUE('Users (New)'!$B286),
     VALUE(CONCAT('Users (New)'!$C286,'Users (New)'!$B286))))</f>
        <v>10</v>
      </c>
      <c r="E286" s="32"/>
      <c r="F286" s="3" t="s">
        <v>166</v>
      </c>
      <c r="G286" s="32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35"/>
      <c r="BV286" s="35"/>
      <c r="BW286" s="35"/>
      <c r="BX286" s="35"/>
      <c r="BY286" s="35"/>
      <c r="BZ286" s="35"/>
      <c r="CA286" s="35"/>
      <c r="CB286" s="35"/>
      <c r="CC286" s="35"/>
      <c r="CD286" s="35"/>
      <c r="CE286" s="35"/>
      <c r="CF286" s="35"/>
      <c r="CG286" s="35"/>
      <c r="CH286" s="35"/>
      <c r="CI286" s="35"/>
      <c r="CJ286" s="35"/>
      <c r="CK286" s="35"/>
      <c r="CL286" s="35"/>
      <c r="CM286" s="35"/>
      <c r="CN286" s="35"/>
      <c r="CO286" s="35"/>
      <c r="CP286" s="35"/>
      <c r="CQ286" s="35"/>
      <c r="CR286" s="35"/>
      <c r="CS286" s="35"/>
      <c r="CT286" s="35"/>
      <c r="CU286" s="35"/>
      <c r="CV286" s="35"/>
      <c r="CW286" s="35"/>
      <c r="CX286" s="35"/>
      <c r="CY286" s="35"/>
      <c r="CZ286" s="35"/>
    </row>
    <row r="287" ht="15.75" customHeight="1">
      <c r="A287" s="3">
        <f>IFERROR(CLEAN(TRIM('Users (New)'!$I287))+0,"")</f>
        <v>0</v>
      </c>
      <c r="B287" s="3">
        <f t="array" ref="B287">IFERROR(VALUE(TEXTJOIN("",TRUE,IFERROR(MID('Users (New)'!$AA287,ROW(INDIRECT("1:20")),1)+0,""))),"")</f>
        <v>0</v>
      </c>
      <c r="C287" s="3">
        <f t="array" ref="C287">IFERROR(INDEX('Country Codes'!$D:$D,MATCH('Users (New)'!$F287,'Country Codes'!$A:$A,0)),"")</f>
        <v>1</v>
      </c>
      <c r="D287" s="3">
        <f>IF('Users (New)'!$B287="","",
IF(VALUE(LEFT('Users (New)'!$B287,LEN('Users (New)'!$C287)))='Users (New)'!$C287,
     VALUE('Users (New)'!$B287),
     VALUE(CONCAT('Users (New)'!$C287,'Users (New)'!$B287))))</f>
        <v>10</v>
      </c>
      <c r="E287" s="32"/>
      <c r="F287" s="3" t="s">
        <v>166</v>
      </c>
      <c r="G287" s="32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  <c r="BH287" s="35"/>
      <c r="BI287" s="35"/>
      <c r="BJ287" s="35"/>
      <c r="BK287" s="35"/>
      <c r="BL287" s="35"/>
      <c r="BM287" s="35"/>
      <c r="BN287" s="35"/>
      <c r="BO287" s="35"/>
      <c r="BP287" s="35"/>
      <c r="BQ287" s="35"/>
      <c r="BR287" s="35"/>
      <c r="BS287" s="35"/>
      <c r="BT287" s="35"/>
      <c r="BU287" s="35"/>
      <c r="BV287" s="35"/>
      <c r="BW287" s="35"/>
      <c r="BX287" s="35"/>
      <c r="BY287" s="35"/>
      <c r="BZ287" s="35"/>
      <c r="CA287" s="35"/>
      <c r="CB287" s="35"/>
      <c r="CC287" s="35"/>
      <c r="CD287" s="35"/>
      <c r="CE287" s="35"/>
      <c r="CF287" s="35"/>
      <c r="CG287" s="35"/>
      <c r="CH287" s="35"/>
      <c r="CI287" s="35"/>
      <c r="CJ287" s="35"/>
      <c r="CK287" s="35"/>
      <c r="CL287" s="35"/>
      <c r="CM287" s="35"/>
      <c r="CN287" s="35"/>
      <c r="CO287" s="35"/>
      <c r="CP287" s="35"/>
      <c r="CQ287" s="35"/>
      <c r="CR287" s="35"/>
      <c r="CS287" s="35"/>
      <c r="CT287" s="35"/>
      <c r="CU287" s="35"/>
      <c r="CV287" s="35"/>
      <c r="CW287" s="35"/>
      <c r="CX287" s="35"/>
      <c r="CY287" s="35"/>
      <c r="CZ287" s="35"/>
    </row>
    <row r="288" ht="15.75" customHeight="1">
      <c r="A288" s="3">
        <f>IFERROR(CLEAN(TRIM('Users (New)'!$I288))+0,"")</f>
        <v>0</v>
      </c>
      <c r="B288" s="3">
        <f t="array" ref="B288">IFERROR(VALUE(TEXTJOIN("",TRUE,IFERROR(MID('Users (New)'!$AA288,ROW(INDIRECT("1:20")),1)+0,""))),"")</f>
        <v>0</v>
      </c>
      <c r="C288" s="3">
        <f t="array" ref="C288">IFERROR(INDEX('Country Codes'!$D:$D,MATCH('Users (New)'!$F288,'Country Codes'!$A:$A,0)),"")</f>
        <v>1</v>
      </c>
      <c r="D288" s="3">
        <f>IF('Users (New)'!$B288="","",
IF(VALUE(LEFT('Users (New)'!$B288,LEN('Users (New)'!$C288)))='Users (New)'!$C288,
     VALUE('Users (New)'!$B288),
     VALUE(CONCAT('Users (New)'!$C288,'Users (New)'!$B288))))</f>
        <v>10</v>
      </c>
      <c r="E288" s="32"/>
      <c r="F288" s="3" t="s">
        <v>166</v>
      </c>
      <c r="G288" s="32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  <c r="AU288" s="35"/>
      <c r="AV288" s="35"/>
      <c r="AW288" s="35"/>
      <c r="AX288" s="35"/>
      <c r="AY288" s="35"/>
      <c r="AZ288" s="35"/>
      <c r="BA288" s="35"/>
      <c r="BB288" s="35"/>
      <c r="BC288" s="35"/>
      <c r="BD288" s="35"/>
      <c r="BE288" s="35"/>
      <c r="BF288" s="35"/>
      <c r="BG288" s="35"/>
      <c r="BH288" s="35"/>
      <c r="BI288" s="35"/>
      <c r="BJ288" s="35"/>
      <c r="BK288" s="35"/>
      <c r="BL288" s="35"/>
      <c r="BM288" s="35"/>
      <c r="BN288" s="35"/>
      <c r="BO288" s="35"/>
      <c r="BP288" s="35"/>
      <c r="BQ288" s="35"/>
      <c r="BR288" s="35"/>
      <c r="BS288" s="35"/>
      <c r="BT288" s="35"/>
      <c r="BU288" s="35"/>
      <c r="BV288" s="35"/>
      <c r="BW288" s="35"/>
      <c r="BX288" s="35"/>
      <c r="BY288" s="35"/>
      <c r="BZ288" s="35"/>
      <c r="CA288" s="35"/>
      <c r="CB288" s="35"/>
      <c r="CC288" s="35"/>
      <c r="CD288" s="35"/>
      <c r="CE288" s="35"/>
      <c r="CF288" s="35"/>
      <c r="CG288" s="35"/>
      <c r="CH288" s="35"/>
      <c r="CI288" s="35"/>
      <c r="CJ288" s="35"/>
      <c r="CK288" s="35"/>
      <c r="CL288" s="35"/>
      <c r="CM288" s="35"/>
      <c r="CN288" s="35"/>
      <c r="CO288" s="35"/>
      <c r="CP288" s="35"/>
      <c r="CQ288" s="35"/>
      <c r="CR288" s="35"/>
      <c r="CS288" s="35"/>
      <c r="CT288" s="35"/>
      <c r="CU288" s="35"/>
      <c r="CV288" s="35"/>
      <c r="CW288" s="35"/>
      <c r="CX288" s="35"/>
      <c r="CY288" s="35"/>
      <c r="CZ288" s="35"/>
    </row>
    <row r="289" ht="15.75" customHeight="1">
      <c r="A289" s="3">
        <f>IFERROR(CLEAN(TRIM('Users (New)'!$I289))+0,"")</f>
        <v>0</v>
      </c>
      <c r="B289" s="3">
        <f t="array" ref="B289">IFERROR(VALUE(TEXTJOIN("",TRUE,IFERROR(MID('Users (New)'!$AA289,ROW(INDIRECT("1:20")),1)+0,""))),"")</f>
        <v>0</v>
      </c>
      <c r="C289" s="3">
        <f t="array" ref="C289">IFERROR(INDEX('Country Codes'!$D:$D,MATCH('Users (New)'!$F289,'Country Codes'!$A:$A,0)),"")</f>
        <v>1</v>
      </c>
      <c r="D289" s="3">
        <f>IF('Users (New)'!$B289="","",
IF(VALUE(LEFT('Users (New)'!$B289,LEN('Users (New)'!$C289)))='Users (New)'!$C289,
     VALUE('Users (New)'!$B289),
     VALUE(CONCAT('Users (New)'!$C289,'Users (New)'!$B289))))</f>
        <v>10</v>
      </c>
      <c r="E289" s="32"/>
      <c r="F289" s="3" t="s">
        <v>166</v>
      </c>
      <c r="G289" s="32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5"/>
      <c r="BA289" s="35"/>
      <c r="BB289" s="35"/>
      <c r="BC289" s="35"/>
      <c r="BD289" s="35"/>
      <c r="BE289" s="35"/>
      <c r="BF289" s="35"/>
      <c r="BG289" s="35"/>
      <c r="BH289" s="35"/>
      <c r="BI289" s="35"/>
      <c r="BJ289" s="35"/>
      <c r="BK289" s="35"/>
      <c r="BL289" s="35"/>
      <c r="BM289" s="35"/>
      <c r="BN289" s="35"/>
      <c r="BO289" s="35"/>
      <c r="BP289" s="35"/>
      <c r="BQ289" s="35"/>
      <c r="BR289" s="35"/>
      <c r="BS289" s="35"/>
      <c r="BT289" s="35"/>
      <c r="BU289" s="35"/>
      <c r="BV289" s="35"/>
      <c r="BW289" s="35"/>
      <c r="BX289" s="35"/>
      <c r="BY289" s="35"/>
      <c r="BZ289" s="35"/>
      <c r="CA289" s="35"/>
      <c r="CB289" s="35"/>
      <c r="CC289" s="35"/>
      <c r="CD289" s="35"/>
      <c r="CE289" s="35"/>
      <c r="CF289" s="35"/>
      <c r="CG289" s="35"/>
      <c r="CH289" s="35"/>
      <c r="CI289" s="35"/>
      <c r="CJ289" s="35"/>
      <c r="CK289" s="35"/>
      <c r="CL289" s="35"/>
      <c r="CM289" s="35"/>
      <c r="CN289" s="35"/>
      <c r="CO289" s="35"/>
      <c r="CP289" s="35"/>
      <c r="CQ289" s="35"/>
      <c r="CR289" s="35"/>
      <c r="CS289" s="35"/>
      <c r="CT289" s="35"/>
      <c r="CU289" s="35"/>
      <c r="CV289" s="35"/>
      <c r="CW289" s="35"/>
      <c r="CX289" s="35"/>
      <c r="CY289" s="35"/>
      <c r="CZ289" s="35"/>
    </row>
    <row r="290" ht="15.75" customHeight="1">
      <c r="A290" s="3">
        <f>IFERROR(CLEAN(TRIM('Users (New)'!$I290))+0,"")</f>
        <v>0</v>
      </c>
      <c r="B290" s="3">
        <f t="array" ref="B290">IFERROR(VALUE(TEXTJOIN("",TRUE,IFERROR(MID('Users (New)'!$AA290,ROW(INDIRECT("1:20")),1)+0,""))),"")</f>
        <v>0</v>
      </c>
      <c r="C290" s="3">
        <f t="array" ref="C290">IFERROR(INDEX('Country Codes'!$D:$D,MATCH('Users (New)'!$F290,'Country Codes'!$A:$A,0)),"")</f>
        <v>1</v>
      </c>
      <c r="D290" s="3">
        <f>IF('Users (New)'!$B290="","",
IF(VALUE(LEFT('Users (New)'!$B290,LEN('Users (New)'!$C290)))='Users (New)'!$C290,
     VALUE('Users (New)'!$B290),
     VALUE(CONCAT('Users (New)'!$C290,'Users (New)'!$B290))))</f>
        <v>10</v>
      </c>
      <c r="E290" s="32"/>
      <c r="F290" s="3" t="s">
        <v>166</v>
      </c>
      <c r="G290" s="32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  <c r="BA290" s="35"/>
      <c r="BB290" s="35"/>
      <c r="BC290" s="35"/>
      <c r="BD290" s="35"/>
      <c r="BE290" s="35"/>
      <c r="BF290" s="35"/>
      <c r="BG290" s="35"/>
      <c r="BH290" s="35"/>
      <c r="BI290" s="35"/>
      <c r="BJ290" s="35"/>
      <c r="BK290" s="35"/>
      <c r="BL290" s="35"/>
      <c r="BM290" s="35"/>
      <c r="BN290" s="35"/>
      <c r="BO290" s="35"/>
      <c r="BP290" s="35"/>
      <c r="BQ290" s="35"/>
      <c r="BR290" s="35"/>
      <c r="BS290" s="35"/>
      <c r="BT290" s="35"/>
      <c r="BU290" s="35"/>
      <c r="BV290" s="35"/>
      <c r="BW290" s="35"/>
      <c r="BX290" s="35"/>
      <c r="BY290" s="35"/>
      <c r="BZ290" s="35"/>
      <c r="CA290" s="35"/>
      <c r="CB290" s="35"/>
      <c r="CC290" s="35"/>
      <c r="CD290" s="35"/>
      <c r="CE290" s="35"/>
      <c r="CF290" s="35"/>
      <c r="CG290" s="35"/>
      <c r="CH290" s="35"/>
      <c r="CI290" s="35"/>
      <c r="CJ290" s="35"/>
      <c r="CK290" s="35"/>
      <c r="CL290" s="35"/>
      <c r="CM290" s="35"/>
      <c r="CN290" s="35"/>
      <c r="CO290" s="35"/>
      <c r="CP290" s="35"/>
      <c r="CQ290" s="35"/>
      <c r="CR290" s="35"/>
      <c r="CS290" s="35"/>
      <c r="CT290" s="35"/>
      <c r="CU290" s="35"/>
      <c r="CV290" s="35"/>
      <c r="CW290" s="35"/>
      <c r="CX290" s="35"/>
      <c r="CY290" s="35"/>
      <c r="CZ290" s="35"/>
    </row>
    <row r="291" ht="15.75" customHeight="1">
      <c r="A291" s="3">
        <f>IFERROR(CLEAN(TRIM('Users (New)'!$I291))+0,"")</f>
        <v>0</v>
      </c>
      <c r="B291" s="3">
        <f t="array" ref="B291">IFERROR(VALUE(TEXTJOIN("",TRUE,IFERROR(MID('Users (New)'!$AA291,ROW(INDIRECT("1:20")),1)+0,""))),"")</f>
        <v>0</v>
      </c>
      <c r="C291" s="3">
        <f t="array" ref="C291">IFERROR(INDEX('Country Codes'!$D:$D,MATCH('Users (New)'!$F291,'Country Codes'!$A:$A,0)),"")</f>
        <v>1</v>
      </c>
      <c r="D291" s="3">
        <f>IF('Users (New)'!$B291="","",
IF(VALUE(LEFT('Users (New)'!$B291,LEN('Users (New)'!$C291)))='Users (New)'!$C291,
     VALUE('Users (New)'!$B291),
     VALUE(CONCAT('Users (New)'!$C291,'Users (New)'!$B291))))</f>
        <v>10</v>
      </c>
      <c r="E291" s="32"/>
      <c r="F291" s="3" t="s">
        <v>166</v>
      </c>
      <c r="G291" s="32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  <c r="CP291" s="35"/>
      <c r="CQ291" s="35"/>
      <c r="CR291" s="35"/>
      <c r="CS291" s="35"/>
      <c r="CT291" s="35"/>
      <c r="CU291" s="35"/>
      <c r="CV291" s="35"/>
      <c r="CW291" s="35"/>
      <c r="CX291" s="35"/>
      <c r="CY291" s="35"/>
      <c r="CZ291" s="35"/>
    </row>
    <row r="292" ht="15.75" customHeight="1">
      <c r="A292" s="3">
        <f>IFERROR(CLEAN(TRIM('Users (New)'!$I292))+0,"")</f>
        <v>0</v>
      </c>
      <c r="B292" s="3">
        <f t="array" ref="B292">IFERROR(VALUE(TEXTJOIN("",TRUE,IFERROR(MID('Users (New)'!$AA292,ROW(INDIRECT("1:20")),1)+0,""))),"")</f>
        <v>0</v>
      </c>
      <c r="C292" s="3">
        <f t="array" ref="C292">IFERROR(INDEX('Country Codes'!$D:$D,MATCH('Users (New)'!$F292,'Country Codes'!$A:$A,0)),"")</f>
        <v>1</v>
      </c>
      <c r="D292" s="3">
        <f>IF('Users (New)'!$B292="","",
IF(VALUE(LEFT('Users (New)'!$B292,LEN('Users (New)'!$C292)))='Users (New)'!$C292,
     VALUE('Users (New)'!$B292),
     VALUE(CONCAT('Users (New)'!$C292,'Users (New)'!$B292))))</f>
        <v>10</v>
      </c>
      <c r="E292" s="32"/>
      <c r="F292" s="3" t="s">
        <v>166</v>
      </c>
      <c r="G292" s="32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  <c r="CP292" s="35"/>
      <c r="CQ292" s="35"/>
      <c r="CR292" s="35"/>
      <c r="CS292" s="35"/>
      <c r="CT292" s="35"/>
      <c r="CU292" s="35"/>
      <c r="CV292" s="35"/>
      <c r="CW292" s="35"/>
      <c r="CX292" s="35"/>
      <c r="CY292" s="35"/>
      <c r="CZ292" s="35"/>
    </row>
    <row r="293" ht="15.75" customHeight="1">
      <c r="A293" s="3">
        <f>IFERROR(CLEAN(TRIM('Users (New)'!$I293))+0,"")</f>
        <v>0</v>
      </c>
      <c r="B293" s="3">
        <f t="array" ref="B293">IFERROR(VALUE(TEXTJOIN("",TRUE,IFERROR(MID('Users (New)'!$AA293,ROW(INDIRECT("1:20")),1)+0,""))),"")</f>
        <v>0</v>
      </c>
      <c r="C293" s="3">
        <f t="array" ref="C293">IFERROR(INDEX('Country Codes'!$D:$D,MATCH('Users (New)'!$F293,'Country Codes'!$A:$A,0)),"")</f>
        <v>1</v>
      </c>
      <c r="D293" s="3">
        <f>IF('Users (New)'!$B293="","",
IF(VALUE(LEFT('Users (New)'!$B293,LEN('Users (New)'!$C293)))='Users (New)'!$C293,
     VALUE('Users (New)'!$B293),
     VALUE(CONCAT('Users (New)'!$C293,'Users (New)'!$B293))))</f>
        <v>10</v>
      </c>
      <c r="E293" s="32"/>
      <c r="F293" s="3" t="s">
        <v>166</v>
      </c>
      <c r="G293" s="32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  <c r="BF293" s="35"/>
      <c r="BG293" s="35"/>
      <c r="BH293" s="35"/>
      <c r="BI293" s="35"/>
      <c r="BJ293" s="35"/>
      <c r="BK293" s="35"/>
      <c r="BL293" s="35"/>
      <c r="BM293" s="35"/>
      <c r="BN293" s="35"/>
      <c r="BO293" s="35"/>
      <c r="BP293" s="35"/>
      <c r="BQ293" s="35"/>
      <c r="BR293" s="35"/>
      <c r="BS293" s="35"/>
      <c r="BT293" s="35"/>
      <c r="BU293" s="35"/>
      <c r="BV293" s="35"/>
      <c r="BW293" s="35"/>
      <c r="BX293" s="35"/>
      <c r="BY293" s="35"/>
      <c r="BZ293" s="35"/>
      <c r="CA293" s="35"/>
      <c r="CB293" s="35"/>
      <c r="CC293" s="35"/>
      <c r="CD293" s="35"/>
      <c r="CE293" s="35"/>
      <c r="CF293" s="35"/>
      <c r="CG293" s="35"/>
      <c r="CH293" s="35"/>
      <c r="CI293" s="35"/>
      <c r="CJ293" s="35"/>
      <c r="CK293" s="35"/>
      <c r="CL293" s="35"/>
      <c r="CM293" s="35"/>
      <c r="CN293" s="35"/>
      <c r="CO293" s="35"/>
      <c r="CP293" s="35"/>
      <c r="CQ293" s="35"/>
      <c r="CR293" s="35"/>
      <c r="CS293" s="35"/>
      <c r="CT293" s="35"/>
      <c r="CU293" s="35"/>
      <c r="CV293" s="35"/>
      <c r="CW293" s="35"/>
      <c r="CX293" s="35"/>
      <c r="CY293" s="35"/>
      <c r="CZ293" s="35"/>
    </row>
    <row r="294" ht="15.75" customHeight="1">
      <c r="A294" s="3">
        <f>IFERROR(CLEAN(TRIM('Users (New)'!$I294))+0,"")</f>
        <v>0</v>
      </c>
      <c r="B294" s="3">
        <f t="array" ref="B294">IFERROR(VALUE(TEXTJOIN("",TRUE,IFERROR(MID('Users (New)'!$AA294,ROW(INDIRECT("1:20")),1)+0,""))),"")</f>
        <v>0</v>
      </c>
      <c r="C294" s="3">
        <f t="array" ref="C294">IFERROR(INDEX('Country Codes'!$D:$D,MATCH('Users (New)'!$F294,'Country Codes'!$A:$A,0)),"")</f>
        <v>1</v>
      </c>
      <c r="D294" s="3">
        <f>IF('Users (New)'!$B294="","",
IF(VALUE(LEFT('Users (New)'!$B294,LEN('Users (New)'!$C294)))='Users (New)'!$C294,
     VALUE('Users (New)'!$B294),
     VALUE(CONCAT('Users (New)'!$C294,'Users (New)'!$B294))))</f>
        <v>10</v>
      </c>
      <c r="E294" s="32"/>
      <c r="F294" s="3" t="s">
        <v>166</v>
      </c>
      <c r="G294" s="32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  <c r="BF294" s="35"/>
      <c r="BG294" s="35"/>
      <c r="BH294" s="35"/>
      <c r="BI294" s="35"/>
      <c r="BJ294" s="35"/>
      <c r="BK294" s="35"/>
      <c r="BL294" s="35"/>
      <c r="BM294" s="35"/>
      <c r="BN294" s="35"/>
      <c r="BO294" s="35"/>
      <c r="BP294" s="35"/>
      <c r="BQ294" s="35"/>
      <c r="BR294" s="35"/>
      <c r="BS294" s="35"/>
      <c r="BT294" s="35"/>
      <c r="BU294" s="35"/>
      <c r="BV294" s="35"/>
      <c r="BW294" s="35"/>
      <c r="BX294" s="35"/>
      <c r="BY294" s="35"/>
      <c r="BZ294" s="35"/>
      <c r="CA294" s="35"/>
      <c r="CB294" s="35"/>
      <c r="CC294" s="35"/>
      <c r="CD294" s="35"/>
      <c r="CE294" s="35"/>
      <c r="CF294" s="35"/>
      <c r="CG294" s="35"/>
      <c r="CH294" s="35"/>
      <c r="CI294" s="35"/>
      <c r="CJ294" s="35"/>
      <c r="CK294" s="35"/>
      <c r="CL294" s="35"/>
      <c r="CM294" s="35"/>
      <c r="CN294" s="35"/>
      <c r="CO294" s="35"/>
      <c r="CP294" s="35"/>
      <c r="CQ294" s="35"/>
      <c r="CR294" s="35"/>
      <c r="CS294" s="35"/>
      <c r="CT294" s="35"/>
      <c r="CU294" s="35"/>
      <c r="CV294" s="35"/>
      <c r="CW294" s="35"/>
      <c r="CX294" s="35"/>
      <c r="CY294" s="35"/>
      <c r="CZ294" s="35"/>
    </row>
    <row r="295" ht="15.75" customHeight="1">
      <c r="A295" s="3">
        <f>IFERROR(CLEAN(TRIM('Users (New)'!$I295))+0,"")</f>
        <v>0</v>
      </c>
      <c r="B295" s="3">
        <f t="array" ref="B295">IFERROR(VALUE(TEXTJOIN("",TRUE,IFERROR(MID('Users (New)'!$AA295,ROW(INDIRECT("1:20")),1)+0,""))),"")</f>
        <v>0</v>
      </c>
      <c r="C295" s="3">
        <f t="array" ref="C295">IFERROR(INDEX('Country Codes'!$D:$D,MATCH('Users (New)'!$F295,'Country Codes'!$A:$A,0)),"")</f>
        <v>1</v>
      </c>
      <c r="D295" s="3">
        <f>IF('Users (New)'!$B295="","",
IF(VALUE(LEFT('Users (New)'!$B295,LEN('Users (New)'!$C295)))='Users (New)'!$C295,
     VALUE('Users (New)'!$B295),
     VALUE(CONCAT('Users (New)'!$C295,'Users (New)'!$B295))))</f>
        <v>10</v>
      </c>
      <c r="E295" s="32"/>
      <c r="F295" s="3" t="s">
        <v>166</v>
      </c>
      <c r="G295" s="32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35"/>
      <c r="BG295" s="35"/>
      <c r="BH295" s="35"/>
      <c r="BI295" s="35"/>
      <c r="BJ295" s="35"/>
      <c r="BK295" s="35"/>
      <c r="BL295" s="35"/>
      <c r="BM295" s="35"/>
      <c r="BN295" s="35"/>
      <c r="BO295" s="35"/>
      <c r="BP295" s="35"/>
      <c r="BQ295" s="35"/>
      <c r="BR295" s="35"/>
      <c r="BS295" s="35"/>
      <c r="BT295" s="35"/>
      <c r="BU295" s="35"/>
      <c r="BV295" s="35"/>
      <c r="BW295" s="35"/>
      <c r="BX295" s="35"/>
      <c r="BY295" s="35"/>
      <c r="BZ295" s="35"/>
      <c r="CA295" s="35"/>
      <c r="CB295" s="35"/>
      <c r="CC295" s="35"/>
      <c r="CD295" s="35"/>
      <c r="CE295" s="35"/>
      <c r="CF295" s="35"/>
      <c r="CG295" s="35"/>
      <c r="CH295" s="35"/>
      <c r="CI295" s="35"/>
      <c r="CJ295" s="35"/>
      <c r="CK295" s="35"/>
      <c r="CL295" s="35"/>
      <c r="CM295" s="35"/>
      <c r="CN295" s="35"/>
      <c r="CO295" s="35"/>
      <c r="CP295" s="35"/>
      <c r="CQ295" s="35"/>
      <c r="CR295" s="35"/>
      <c r="CS295" s="35"/>
      <c r="CT295" s="35"/>
      <c r="CU295" s="35"/>
      <c r="CV295" s="35"/>
      <c r="CW295" s="35"/>
      <c r="CX295" s="35"/>
      <c r="CY295" s="35"/>
      <c r="CZ295" s="35"/>
    </row>
    <row r="296" ht="15.75" customHeight="1">
      <c r="A296" s="3">
        <f>IFERROR(CLEAN(TRIM('Users (New)'!$I296))+0,"")</f>
        <v>0</v>
      </c>
      <c r="B296" s="3">
        <f t="array" ref="B296">IFERROR(VALUE(TEXTJOIN("",TRUE,IFERROR(MID('Users (New)'!$AA296,ROW(INDIRECT("1:20")),1)+0,""))),"")</f>
        <v>0</v>
      </c>
      <c r="C296" s="3">
        <f t="array" ref="C296">IFERROR(INDEX('Country Codes'!$D:$D,MATCH('Users (New)'!$F296,'Country Codes'!$A:$A,0)),"")</f>
        <v>1</v>
      </c>
      <c r="D296" s="3">
        <f>IF('Users (New)'!$B296="","",
IF(VALUE(LEFT('Users (New)'!$B296,LEN('Users (New)'!$C296)))='Users (New)'!$C296,
     VALUE('Users (New)'!$B296),
     VALUE(CONCAT('Users (New)'!$C296,'Users (New)'!$B296))))</f>
        <v>10</v>
      </c>
      <c r="E296" s="32"/>
      <c r="F296" s="3" t="s">
        <v>166</v>
      </c>
      <c r="G296" s="32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  <c r="AT296" s="35"/>
      <c r="AU296" s="35"/>
      <c r="AV296" s="35"/>
      <c r="AW296" s="35"/>
      <c r="AX296" s="35"/>
      <c r="AY296" s="35"/>
      <c r="AZ296" s="35"/>
      <c r="BA296" s="35"/>
      <c r="BB296" s="35"/>
      <c r="BC296" s="35"/>
      <c r="BD296" s="35"/>
      <c r="BE296" s="35"/>
      <c r="BF296" s="35"/>
      <c r="BG296" s="35"/>
      <c r="BH296" s="35"/>
      <c r="BI296" s="35"/>
      <c r="BJ296" s="35"/>
      <c r="BK296" s="35"/>
      <c r="BL296" s="35"/>
      <c r="BM296" s="35"/>
      <c r="BN296" s="35"/>
      <c r="BO296" s="35"/>
      <c r="BP296" s="35"/>
      <c r="BQ296" s="35"/>
      <c r="BR296" s="35"/>
      <c r="BS296" s="35"/>
      <c r="BT296" s="35"/>
      <c r="BU296" s="35"/>
      <c r="BV296" s="35"/>
      <c r="BW296" s="35"/>
      <c r="BX296" s="35"/>
      <c r="BY296" s="35"/>
      <c r="BZ296" s="35"/>
      <c r="CA296" s="35"/>
      <c r="CB296" s="35"/>
      <c r="CC296" s="35"/>
      <c r="CD296" s="35"/>
      <c r="CE296" s="35"/>
      <c r="CF296" s="35"/>
      <c r="CG296" s="35"/>
      <c r="CH296" s="35"/>
      <c r="CI296" s="35"/>
      <c r="CJ296" s="35"/>
      <c r="CK296" s="35"/>
      <c r="CL296" s="35"/>
      <c r="CM296" s="35"/>
      <c r="CN296" s="35"/>
      <c r="CO296" s="35"/>
      <c r="CP296" s="35"/>
      <c r="CQ296" s="35"/>
      <c r="CR296" s="35"/>
      <c r="CS296" s="35"/>
      <c r="CT296" s="35"/>
      <c r="CU296" s="35"/>
      <c r="CV296" s="35"/>
      <c r="CW296" s="35"/>
      <c r="CX296" s="35"/>
      <c r="CY296" s="35"/>
      <c r="CZ296" s="35"/>
    </row>
    <row r="297" ht="15.75" customHeight="1">
      <c r="A297" s="3">
        <f>IFERROR(CLEAN(TRIM('Users (New)'!$I297))+0,"")</f>
        <v>0</v>
      </c>
      <c r="B297" s="3">
        <f t="array" ref="B297">IFERROR(VALUE(TEXTJOIN("",TRUE,IFERROR(MID('Users (New)'!$AA297,ROW(INDIRECT("1:20")),1)+0,""))),"")</f>
        <v>0</v>
      </c>
      <c r="C297" s="3">
        <f t="array" ref="C297">IFERROR(INDEX('Country Codes'!$D:$D,MATCH('Users (New)'!$F297,'Country Codes'!$A:$A,0)),"")</f>
        <v>1</v>
      </c>
      <c r="D297" s="3">
        <f>IF('Users (New)'!$B297="","",
IF(VALUE(LEFT('Users (New)'!$B297,LEN('Users (New)'!$C297)))='Users (New)'!$C297,
     VALUE('Users (New)'!$B297),
     VALUE(CONCAT('Users (New)'!$C297,'Users (New)'!$B297))))</f>
        <v>10</v>
      </c>
      <c r="E297" s="32"/>
      <c r="F297" s="3" t="s">
        <v>166</v>
      </c>
      <c r="G297" s="32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  <c r="AU297" s="35"/>
      <c r="AV297" s="35"/>
      <c r="AW297" s="35"/>
      <c r="AX297" s="35"/>
      <c r="AY297" s="35"/>
      <c r="AZ297" s="35"/>
      <c r="BA297" s="35"/>
      <c r="BB297" s="35"/>
      <c r="BC297" s="35"/>
      <c r="BD297" s="35"/>
      <c r="BE297" s="35"/>
      <c r="BF297" s="35"/>
      <c r="BG297" s="35"/>
      <c r="BH297" s="35"/>
      <c r="BI297" s="35"/>
      <c r="BJ297" s="35"/>
      <c r="BK297" s="35"/>
      <c r="BL297" s="35"/>
      <c r="BM297" s="35"/>
      <c r="BN297" s="35"/>
      <c r="BO297" s="35"/>
      <c r="BP297" s="35"/>
      <c r="BQ297" s="35"/>
      <c r="BR297" s="35"/>
      <c r="BS297" s="35"/>
      <c r="BT297" s="35"/>
      <c r="BU297" s="35"/>
      <c r="BV297" s="35"/>
      <c r="BW297" s="35"/>
      <c r="BX297" s="35"/>
      <c r="BY297" s="35"/>
      <c r="BZ297" s="35"/>
      <c r="CA297" s="35"/>
      <c r="CB297" s="35"/>
      <c r="CC297" s="35"/>
      <c r="CD297" s="35"/>
      <c r="CE297" s="35"/>
      <c r="CF297" s="35"/>
      <c r="CG297" s="35"/>
      <c r="CH297" s="35"/>
      <c r="CI297" s="35"/>
      <c r="CJ297" s="35"/>
      <c r="CK297" s="35"/>
      <c r="CL297" s="35"/>
      <c r="CM297" s="35"/>
      <c r="CN297" s="35"/>
      <c r="CO297" s="35"/>
      <c r="CP297" s="35"/>
      <c r="CQ297" s="35"/>
      <c r="CR297" s="35"/>
      <c r="CS297" s="35"/>
      <c r="CT297" s="35"/>
      <c r="CU297" s="35"/>
      <c r="CV297" s="35"/>
      <c r="CW297" s="35"/>
      <c r="CX297" s="35"/>
      <c r="CY297" s="35"/>
      <c r="CZ297" s="35"/>
    </row>
  </sheetData>
  <mergeCells count="7">
    <mergeCell ref="AP1:AT1"/>
    <mergeCell ref="AY1:BC1"/>
    <mergeCell ref="BD1:BH1"/>
    <mergeCell ref="BI1:BL1"/>
    <mergeCell ref="BN1:BS1"/>
    <mergeCell ref="BT1:BY1"/>
    <mergeCell ref="CE1:CO1"/>
  </mergeCells>
  <dataValidations>
    <dataValidation type="list" allowBlank="1" showErrorMessage="1" sqref="F3:F297">
      <formula1>'Country Codes'!$A$2:$A$241</formula1>
    </dataValidation>
  </dataValidations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>
      <pane xSplit="5.0" ySplit="2.0" topLeftCell="F3" activePane="bottomRight" state="frozen"/>
      <selection activeCell="F1" sqref="F1" pane="topRight"/>
      <selection activeCell="A3" sqref="A3" pane="bottomLeft"/>
      <selection activeCell="F3" sqref="F3" pane="bottomRight"/>
    </sheetView>
  </sheetViews>
  <sheetFormatPr customHeight="1" defaultColWidth="14.43" defaultRowHeight="15.0"/>
  <cols>
    <col customWidth="1" min="1" max="2" width="14.14"/>
    <col customWidth="1" min="3" max="4" width="14.43"/>
    <col customWidth="1" min="5" max="6" width="15.86"/>
    <col customWidth="1" min="7" max="7" width="14.86"/>
    <col customWidth="1" min="8" max="9" width="16.29"/>
    <col customWidth="1" min="10" max="10" width="14.86"/>
    <col customWidth="1" min="11" max="11" width="32.71"/>
    <col customWidth="1" min="12" max="12" width="36.29"/>
    <col customWidth="1" min="13" max="13" width="14.86"/>
    <col customWidth="1" min="14" max="15" width="67.14"/>
    <col customWidth="1" min="16" max="16" width="15.29"/>
    <col customWidth="1" min="17" max="18" width="23.43"/>
    <col customWidth="1" min="19" max="19" width="14.86"/>
    <col customWidth="1" min="20" max="21" width="41.0"/>
    <col customWidth="1" min="22" max="22" width="14.86"/>
    <col customWidth="1" min="23" max="24" width="14.43"/>
    <col customWidth="1" min="25" max="25" width="14.86"/>
    <col customWidth="1" min="26" max="26" width="15.0"/>
    <col customWidth="1" min="27" max="27" width="14.43"/>
    <col customWidth="1" min="28" max="28" width="15.0"/>
    <col customWidth="1" min="29" max="30" width="13.71"/>
    <col customWidth="1" min="31" max="31" width="14.86"/>
    <col customWidth="1" min="32" max="33" width="41.57"/>
    <col customWidth="1" min="34" max="34" width="16.0"/>
    <col customWidth="1" min="35" max="36" width="24.14"/>
    <col customWidth="1" min="37" max="37" width="15.57"/>
    <col customWidth="1" min="38" max="39" width="24.14"/>
    <col customWidth="1" min="40" max="40" width="16.57"/>
    <col customWidth="1" min="41" max="42" width="14.14"/>
    <col customWidth="1" min="43" max="43" width="14.86"/>
    <col customWidth="1" min="44" max="44" width="23.57"/>
    <col customWidth="1" min="45" max="45" width="18.0"/>
    <col customWidth="1" min="46" max="46" width="14.86"/>
    <col customWidth="1" min="47" max="48" width="25.57"/>
    <col customWidth="1" min="49" max="49" width="14.86"/>
    <col customWidth="1" min="50" max="50" width="21.71"/>
    <col customWidth="1" min="51" max="51" width="19.57"/>
    <col customWidth="1" min="52" max="52" width="24.57"/>
    <col customWidth="1" min="53" max="54" width="17.29"/>
    <col customWidth="1" min="55" max="55" width="14.14"/>
    <col customWidth="1" min="56" max="57" width="45.14"/>
    <col customWidth="1" min="58" max="58" width="14.86"/>
    <col customWidth="1" min="59" max="60" width="16.29"/>
    <col customWidth="1" min="61" max="61" width="14.86"/>
    <col customWidth="1" min="62" max="63" width="45.86"/>
    <col customWidth="1" min="64" max="64" width="16.57"/>
    <col customWidth="1" min="65" max="65" width="17.71"/>
    <col customWidth="1" min="66" max="66" width="14.43"/>
    <col customWidth="1" min="67" max="67" width="17.71"/>
    <col customWidth="1" min="68" max="68" width="31.0"/>
    <col customWidth="1" min="69" max="69" width="29.43"/>
    <col customWidth="1" min="70" max="70" width="21.0"/>
    <col customWidth="1" min="71" max="72" width="31.0"/>
    <col customWidth="1" min="73" max="73" width="21.29"/>
    <col customWidth="1" min="74" max="75" width="18.71"/>
    <col customWidth="1" min="76" max="76" width="21.57"/>
    <col customWidth="1" min="77" max="77" width="25.86"/>
    <col customWidth="1" min="78" max="78" width="22.86"/>
    <col customWidth="1" min="79" max="79" width="27.43"/>
    <col customWidth="1" min="80" max="80" width="21.71"/>
    <col customWidth="1" min="81" max="81" width="20.86"/>
    <col customWidth="1" min="82" max="82" width="23.0"/>
    <col customWidth="1" min="83" max="84" width="13.57"/>
    <col customWidth="1" min="85" max="85" width="14.86"/>
    <col customWidth="1" min="86" max="87" width="14.57"/>
    <col customWidth="1" min="88" max="88" width="15.0"/>
    <col customWidth="1" min="89" max="90" width="117.43"/>
    <col customWidth="1" min="91" max="91" width="14.86"/>
    <col customWidth="1" min="92" max="92" width="16.29"/>
    <col customWidth="1" min="93" max="93" width="15.86"/>
    <col customWidth="1" min="94" max="94" width="16.29"/>
    <col customWidth="1" min="95" max="95" width="15.14"/>
    <col customWidth="1" min="96" max="96" width="14.14"/>
    <col customWidth="1" min="97" max="97" width="16.57"/>
    <col customWidth="1" min="98" max="98" width="86.43"/>
    <col customWidth="1" min="99" max="99" width="53.86"/>
    <col customWidth="1" min="100" max="100" width="14.86"/>
    <col customWidth="1" min="101" max="101" width="32.29"/>
    <col customWidth="1" min="102" max="102" width="28.71"/>
    <col customWidth="1" min="103" max="103" width="33.14"/>
    <col customWidth="1" min="104" max="104" width="31.43"/>
    <col customWidth="1" min="105" max="105" width="29.57"/>
    <col customWidth="1" min="106" max="106" width="31.43"/>
    <col customWidth="1" min="107" max="107" width="29.29"/>
    <col customWidth="1" min="108" max="108" width="27.0"/>
    <col customWidth="1" min="109" max="109" width="32.0"/>
    <col customWidth="1" min="110" max="110" width="25.0"/>
    <col customWidth="1" min="111" max="111" width="26.0"/>
    <col customWidth="1" min="112" max="112" width="26.71"/>
    <col customWidth="1" min="113" max="114" width="14.29"/>
    <col customWidth="1" min="115" max="115" width="14.86"/>
    <col customWidth="1" min="116" max="116" width="18.14"/>
    <col customWidth="1" min="117" max="117" width="15.14"/>
    <col customWidth="1" min="118" max="118" width="21.0"/>
    <col customWidth="1" min="119" max="120" width="14.29"/>
    <col customWidth="1" min="121" max="121" width="14.86"/>
    <col customWidth="1" min="122" max="122" width="21.57"/>
    <col customWidth="1" min="123" max="123" width="18.0"/>
    <col customWidth="1" min="124" max="124" width="24.29"/>
    <col customWidth="1" min="125" max="125" width="14.57"/>
    <col customWidth="1" min="126" max="126" width="13.43"/>
    <col customWidth="1" min="127" max="127" width="15.86"/>
    <col customWidth="1" min="128" max="128" width="15.14"/>
    <col customWidth="1" min="129" max="129" width="14.43"/>
    <col customWidth="1" min="130" max="130" width="16.57"/>
    <col customWidth="1" min="131" max="131" width="17.86"/>
    <col customWidth="1" min="132" max="132" width="16.0"/>
    <col customWidth="1" min="133" max="133" width="17.86"/>
    <col customWidth="1" min="134" max="134" width="18.86"/>
    <col customWidth="1" min="135" max="135" width="18.71"/>
    <col customWidth="1" min="136" max="136" width="18.86"/>
    <col customWidth="1" min="137" max="138" width="13.0"/>
    <col customWidth="1" min="139" max="139" width="14.86"/>
    <col customWidth="1" min="140" max="140" width="15.86"/>
    <col customWidth="1" min="141" max="141" width="13.43"/>
    <col customWidth="1" min="142" max="142" width="18.14"/>
    <col customWidth="1" min="143" max="143" width="17.29"/>
    <col customWidth="1" min="144" max="144" width="14.43"/>
    <col customWidth="1" min="145" max="145" width="18.14"/>
    <col customWidth="1" min="146" max="147" width="17.86"/>
    <col customWidth="1" min="148" max="148" width="18.14"/>
    <col customWidth="1" min="149" max="151" width="18.86"/>
    <col customWidth="1" min="152" max="152" width="15.57"/>
    <col customWidth="1" min="153" max="153" width="13.14"/>
    <col customWidth="1" min="154" max="154" width="16.43"/>
    <col customWidth="1" min="155" max="156" width="13.57"/>
    <col customWidth="1" min="157" max="157" width="14.86"/>
    <col customWidth="1" min="158" max="159" width="255.71"/>
    <col customWidth="1" min="160" max="160" width="15.86"/>
    <col customWidth="1" min="161" max="162" width="20.86"/>
    <col customWidth="1" min="163" max="163" width="20.57"/>
    <col customWidth="1" min="164" max="164" width="25.29"/>
    <col customWidth="1" min="165" max="165" width="23.0"/>
    <col customWidth="1" min="166" max="166" width="28.0"/>
    <col customWidth="1" min="167" max="167" width="31.43"/>
    <col customWidth="1" min="168" max="168" width="26.29"/>
    <col customWidth="1" min="169" max="169" width="15.14"/>
    <col customWidth="1" min="170" max="171" width="16.57"/>
    <col customWidth="1" min="172" max="172" width="14.86"/>
    <col customWidth="1" min="173" max="175" width="28.14"/>
    <col customWidth="1" min="176" max="177" width="255.71"/>
    <col customWidth="1" min="178" max="178" width="24.86"/>
    <col customWidth="1" min="179" max="180" width="24.57"/>
    <col customWidth="1" min="181" max="181" width="14.86"/>
    <col customWidth="1" min="182" max="182" width="17.0"/>
    <col customWidth="1" min="183" max="183" width="15.86"/>
    <col customWidth="1" min="184" max="184" width="17.0"/>
    <col customWidth="1" min="185" max="185" width="47.29"/>
    <col customWidth="1" min="186" max="186" width="48.43"/>
    <col customWidth="1" min="187" max="187" width="17.0"/>
    <col customWidth="1" min="188" max="188" width="15.57"/>
    <col customWidth="1" min="189" max="189" width="12.14"/>
    <col customWidth="1" min="190" max="190" width="15.57"/>
    <col customWidth="1" min="191" max="191" width="28.43"/>
    <col customWidth="1" min="192" max="192" width="28.14"/>
    <col customWidth="1" min="193" max="193" width="28.43"/>
    <col customWidth="1" min="194" max="194" width="237.86"/>
    <col customWidth="1" min="195" max="195" width="152.0"/>
    <col customWidth="1" min="196" max="196" width="24.86"/>
    <col customWidth="1" min="197" max="197" width="19.29"/>
    <col customWidth="1" min="198" max="198" width="36.29"/>
    <col customWidth="1" min="199" max="199" width="15.57"/>
    <col customWidth="1" min="200" max="201" width="17.0"/>
    <col customWidth="1" min="202" max="202" width="18.14"/>
    <col customWidth="1" min="203" max="203" width="31.43"/>
    <col customWidth="1" min="204" max="204" width="32.71"/>
    <col customWidth="1" min="205" max="205" width="18.14"/>
    <col customWidth="1" min="206" max="207" width="255.71"/>
    <col customWidth="1" min="208" max="208" width="39.86"/>
    <col customWidth="1" min="209" max="210" width="150.29"/>
    <col customWidth="1" min="211" max="211" width="33.57"/>
    <col customWidth="1" min="212" max="212" width="15.86"/>
    <col customWidth="1" min="213" max="213" width="13.71"/>
    <col customWidth="1" min="214" max="214" width="15.86"/>
    <col customWidth="1" min="215" max="216" width="67.14"/>
    <col customWidth="1" min="217" max="217" width="16.0"/>
    <col customWidth="1" min="218" max="219" width="54.86"/>
    <col customWidth="1" min="220" max="220" width="20.71"/>
    <col customWidth="1" min="221" max="222" width="54.86"/>
    <col customWidth="1" min="223" max="223" width="20.71"/>
    <col customWidth="1" min="224" max="225" width="54.86"/>
    <col customWidth="1" min="226" max="226" width="21.43"/>
    <col customWidth="1" min="227" max="228" width="54.86"/>
    <col customWidth="1" min="229" max="229" width="20.71"/>
    <col customWidth="1" min="230" max="230" width="54.57"/>
    <col customWidth="1" min="231" max="231" width="51.57"/>
    <col customWidth="1" min="232" max="232" width="21.43"/>
    <col customWidth="1" min="233" max="234" width="23.71"/>
    <col customWidth="1" min="235" max="235" width="14.86"/>
    <col customWidth="1" min="236" max="237" width="18.0"/>
    <col customWidth="1" min="238" max="238" width="17.71"/>
    <col customWidth="1" min="239" max="240" width="18.0"/>
    <col customWidth="1" min="241" max="241" width="17.71"/>
    <col customWidth="1" min="242" max="244" width="18.43"/>
    <col customWidth="1" min="245" max="245" width="20.29"/>
    <col customWidth="1" min="246" max="246" width="17.71"/>
    <col customWidth="1" min="247" max="247" width="22.86"/>
    <col customWidth="1" min="248" max="248" width="21.0"/>
    <col customWidth="1" min="249" max="249" width="19.86"/>
    <col customWidth="1" min="250" max="250" width="21.0"/>
    <col customWidth="1" min="251" max="251" width="17.86"/>
    <col customWidth="1" min="252" max="252" width="19.14"/>
    <col customWidth="1" min="253" max="253" width="18.86"/>
  </cols>
  <sheetData>
    <row r="1" ht="15.75" customHeight="1">
      <c r="A1" s="9"/>
      <c r="B1" s="9"/>
      <c r="C1" s="9"/>
      <c r="D1" s="9"/>
      <c r="E1" s="9"/>
      <c r="F1" s="9"/>
      <c r="G1" s="9"/>
      <c r="H1" s="9"/>
      <c r="I1" s="40"/>
      <c r="J1" s="40"/>
      <c r="K1" s="40"/>
      <c r="L1" s="41" t="s">
        <v>169</v>
      </c>
      <c r="M1" s="42"/>
      <c r="N1" s="43" t="s">
        <v>170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41" t="s">
        <v>171</v>
      </c>
      <c r="BG1" s="42"/>
      <c r="BH1" s="43" t="s">
        <v>170</v>
      </c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41" t="s">
        <v>169</v>
      </c>
      <c r="HE1" s="16"/>
      <c r="HF1" s="42"/>
      <c r="HG1" s="43" t="s">
        <v>170</v>
      </c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</row>
    <row r="2" ht="41.25" customHeight="1">
      <c r="A2" s="44" t="s">
        <v>90</v>
      </c>
      <c r="B2" s="44" t="s">
        <v>69</v>
      </c>
      <c r="C2" s="44" t="s">
        <v>172</v>
      </c>
      <c r="D2" s="44" t="s">
        <v>173</v>
      </c>
      <c r="E2" s="45" t="s">
        <v>174</v>
      </c>
      <c r="F2" s="45" t="s">
        <v>72</v>
      </c>
      <c r="G2" s="44" t="s">
        <v>175</v>
      </c>
      <c r="H2" s="45" t="s">
        <v>176</v>
      </c>
      <c r="I2" s="45" t="s">
        <v>74</v>
      </c>
      <c r="J2" s="44" t="s">
        <v>177</v>
      </c>
      <c r="K2" s="45" t="s">
        <v>178</v>
      </c>
      <c r="L2" s="45" t="s">
        <v>75</v>
      </c>
      <c r="M2" s="44" t="s">
        <v>179</v>
      </c>
      <c r="N2" s="45" t="s">
        <v>180</v>
      </c>
      <c r="O2" s="45" t="s">
        <v>76</v>
      </c>
      <c r="P2" s="44" t="s">
        <v>181</v>
      </c>
      <c r="Q2" s="45" t="s">
        <v>182</v>
      </c>
      <c r="R2" s="45" t="s">
        <v>77</v>
      </c>
      <c r="S2" s="44" t="s">
        <v>183</v>
      </c>
      <c r="T2" s="45" t="s">
        <v>184</v>
      </c>
      <c r="U2" s="45" t="s">
        <v>78</v>
      </c>
      <c r="V2" s="44" t="s">
        <v>185</v>
      </c>
      <c r="W2" s="45" t="s">
        <v>186</v>
      </c>
      <c r="X2" s="45" t="s">
        <v>79</v>
      </c>
      <c r="Y2" s="44" t="s">
        <v>187</v>
      </c>
      <c r="Z2" s="45" t="s">
        <v>188</v>
      </c>
      <c r="AA2" s="45" t="s">
        <v>80</v>
      </c>
      <c r="AB2" s="44" t="s">
        <v>189</v>
      </c>
      <c r="AC2" s="45" t="s">
        <v>190</v>
      </c>
      <c r="AD2" s="45" t="s">
        <v>81</v>
      </c>
      <c r="AE2" s="44" t="s">
        <v>191</v>
      </c>
      <c r="AF2" s="45" t="s">
        <v>192</v>
      </c>
      <c r="AG2" s="45" t="s">
        <v>82</v>
      </c>
      <c r="AH2" s="44" t="s">
        <v>193</v>
      </c>
      <c r="AI2" s="45" t="s">
        <v>194</v>
      </c>
      <c r="AJ2" s="45" t="s">
        <v>83</v>
      </c>
      <c r="AK2" s="44" t="s">
        <v>195</v>
      </c>
      <c r="AL2" s="45" t="s">
        <v>196</v>
      </c>
      <c r="AM2" s="45" t="s">
        <v>84</v>
      </c>
      <c r="AN2" s="44" t="s">
        <v>197</v>
      </c>
      <c r="AO2" s="45" t="s">
        <v>198</v>
      </c>
      <c r="AP2" s="45" t="s">
        <v>85</v>
      </c>
      <c r="AQ2" s="44" t="s">
        <v>199</v>
      </c>
      <c r="AR2" s="45" t="s">
        <v>200</v>
      </c>
      <c r="AS2" s="45" t="s">
        <v>86</v>
      </c>
      <c r="AT2" s="44" t="s">
        <v>201</v>
      </c>
      <c r="AU2" s="45" t="s">
        <v>202</v>
      </c>
      <c r="AV2" s="45" t="s">
        <v>87</v>
      </c>
      <c r="AW2" s="44" t="s">
        <v>203</v>
      </c>
      <c r="AX2" s="45" t="s">
        <v>204</v>
      </c>
      <c r="AY2" s="45" t="s">
        <v>88</v>
      </c>
      <c r="AZ2" s="44" t="s">
        <v>205</v>
      </c>
      <c r="BA2" s="45" t="s">
        <v>206</v>
      </c>
      <c r="BB2" s="45" t="s">
        <v>89</v>
      </c>
      <c r="BC2" s="44" t="s">
        <v>207</v>
      </c>
      <c r="BD2" s="45" t="s">
        <v>208</v>
      </c>
      <c r="BE2" s="45" t="s">
        <v>11</v>
      </c>
      <c r="BF2" s="44" t="s">
        <v>209</v>
      </c>
      <c r="BG2" s="45" t="s">
        <v>210</v>
      </c>
      <c r="BH2" s="45" t="s">
        <v>15</v>
      </c>
      <c r="BI2" s="44" t="s">
        <v>211</v>
      </c>
      <c r="BJ2" s="45" t="s">
        <v>212</v>
      </c>
      <c r="BK2" s="45" t="s">
        <v>12</v>
      </c>
      <c r="BL2" s="44" t="s">
        <v>213</v>
      </c>
      <c r="BM2" s="45" t="s">
        <v>214</v>
      </c>
      <c r="BN2" s="45" t="s">
        <v>32</v>
      </c>
      <c r="BO2" s="44" t="s">
        <v>215</v>
      </c>
      <c r="BP2" s="45" t="s">
        <v>216</v>
      </c>
      <c r="BQ2" s="45" t="s">
        <v>95</v>
      </c>
      <c r="BR2" s="44" t="s">
        <v>217</v>
      </c>
      <c r="BS2" s="45" t="s">
        <v>218</v>
      </c>
      <c r="BT2" s="45" t="s">
        <v>96</v>
      </c>
      <c r="BU2" s="44" t="s">
        <v>219</v>
      </c>
      <c r="BV2" s="45" t="s">
        <v>220</v>
      </c>
      <c r="BW2" s="45" t="s">
        <v>97</v>
      </c>
      <c r="BX2" s="44" t="s">
        <v>221</v>
      </c>
      <c r="BY2" s="45" t="s">
        <v>222</v>
      </c>
      <c r="BZ2" s="45" t="s">
        <v>98</v>
      </c>
      <c r="CA2" s="44" t="s">
        <v>223</v>
      </c>
      <c r="CB2" s="45" t="s">
        <v>224</v>
      </c>
      <c r="CC2" s="45" t="s">
        <v>99</v>
      </c>
      <c r="CD2" s="44" t="s">
        <v>225</v>
      </c>
      <c r="CE2" s="45" t="s">
        <v>226</v>
      </c>
      <c r="CF2" s="45" t="s">
        <v>100</v>
      </c>
      <c r="CG2" s="44" t="s">
        <v>227</v>
      </c>
      <c r="CH2" s="45" t="s">
        <v>228</v>
      </c>
      <c r="CI2" s="45" t="s">
        <v>101</v>
      </c>
      <c r="CJ2" s="44" t="s">
        <v>229</v>
      </c>
      <c r="CK2" s="45" t="s">
        <v>230</v>
      </c>
      <c r="CL2" s="45" t="s">
        <v>143</v>
      </c>
      <c r="CM2" s="44" t="s">
        <v>231</v>
      </c>
      <c r="CN2" s="45" t="s">
        <v>23</v>
      </c>
      <c r="CO2" s="45" t="s">
        <v>102</v>
      </c>
      <c r="CP2" s="44" t="s">
        <v>232</v>
      </c>
      <c r="CQ2" s="45" t="s">
        <v>33</v>
      </c>
      <c r="CR2" s="45" t="s">
        <v>103</v>
      </c>
      <c r="CS2" s="44" t="s">
        <v>233</v>
      </c>
      <c r="CT2" s="45" t="s">
        <v>234</v>
      </c>
      <c r="CU2" s="45" t="s">
        <v>104</v>
      </c>
      <c r="CV2" s="44" t="s">
        <v>235</v>
      </c>
      <c r="CW2" s="45" t="s">
        <v>236</v>
      </c>
      <c r="CX2" s="45" t="s">
        <v>105</v>
      </c>
      <c r="CY2" s="44" t="s">
        <v>237</v>
      </c>
      <c r="CZ2" s="45" t="s">
        <v>238</v>
      </c>
      <c r="DA2" s="45" t="s">
        <v>106</v>
      </c>
      <c r="DB2" s="44" t="s">
        <v>239</v>
      </c>
      <c r="DC2" s="45" t="s">
        <v>240</v>
      </c>
      <c r="DD2" s="45" t="s">
        <v>107</v>
      </c>
      <c r="DE2" s="44" t="s">
        <v>241</v>
      </c>
      <c r="DF2" s="45" t="s">
        <v>242</v>
      </c>
      <c r="DG2" s="45" t="s">
        <v>108</v>
      </c>
      <c r="DH2" s="44" t="s">
        <v>243</v>
      </c>
      <c r="DI2" s="45" t="s">
        <v>244</v>
      </c>
      <c r="DJ2" s="45" t="s">
        <v>109</v>
      </c>
      <c r="DK2" s="44" t="s">
        <v>245</v>
      </c>
      <c r="DL2" s="45" t="s">
        <v>246</v>
      </c>
      <c r="DM2" s="45" t="s">
        <v>110</v>
      </c>
      <c r="DN2" s="44" t="s">
        <v>247</v>
      </c>
      <c r="DO2" s="45" t="s">
        <v>248</v>
      </c>
      <c r="DP2" s="45" t="s">
        <v>111</v>
      </c>
      <c r="DQ2" s="44" t="s">
        <v>249</v>
      </c>
      <c r="DR2" s="45" t="s">
        <v>250</v>
      </c>
      <c r="DS2" s="45" t="s">
        <v>112</v>
      </c>
      <c r="DT2" s="44" t="s">
        <v>251</v>
      </c>
      <c r="DU2" s="45" t="s">
        <v>252</v>
      </c>
      <c r="DV2" s="45" t="s">
        <v>113</v>
      </c>
      <c r="DW2" s="44" t="s">
        <v>253</v>
      </c>
      <c r="DX2" s="45" t="s">
        <v>254</v>
      </c>
      <c r="DY2" s="45" t="s">
        <v>114</v>
      </c>
      <c r="DZ2" s="44" t="s">
        <v>255</v>
      </c>
      <c r="EA2" s="45" t="s">
        <v>256</v>
      </c>
      <c r="EB2" s="45" t="s">
        <v>115</v>
      </c>
      <c r="EC2" s="44" t="s">
        <v>257</v>
      </c>
      <c r="ED2" s="45" t="s">
        <v>258</v>
      </c>
      <c r="EE2" s="45" t="s">
        <v>116</v>
      </c>
      <c r="EF2" s="44" t="s">
        <v>259</v>
      </c>
      <c r="EG2" s="45" t="s">
        <v>260</v>
      </c>
      <c r="EH2" s="45" t="s">
        <v>117</v>
      </c>
      <c r="EI2" s="44" t="s">
        <v>261</v>
      </c>
      <c r="EJ2" s="45" t="s">
        <v>262</v>
      </c>
      <c r="EK2" s="45" t="s">
        <v>118</v>
      </c>
      <c r="EL2" s="44" t="s">
        <v>263</v>
      </c>
      <c r="EM2" s="45" t="s">
        <v>264</v>
      </c>
      <c r="EN2" s="45" t="s">
        <v>119</v>
      </c>
      <c r="EO2" s="44" t="s">
        <v>265</v>
      </c>
      <c r="EP2" s="45" t="s">
        <v>266</v>
      </c>
      <c r="EQ2" s="45" t="s">
        <v>120</v>
      </c>
      <c r="ER2" s="44" t="s">
        <v>267</v>
      </c>
      <c r="ES2" s="45" t="s">
        <v>268</v>
      </c>
      <c r="ET2" s="45" t="s">
        <v>121</v>
      </c>
      <c r="EU2" s="44" t="s">
        <v>269</v>
      </c>
      <c r="EV2" s="45" t="s">
        <v>270</v>
      </c>
      <c r="EW2" s="45" t="s">
        <v>122</v>
      </c>
      <c r="EX2" s="44" t="s">
        <v>271</v>
      </c>
      <c r="EY2" s="45" t="s">
        <v>272</v>
      </c>
      <c r="EZ2" s="45" t="s">
        <v>123</v>
      </c>
      <c r="FA2" s="44" t="s">
        <v>273</v>
      </c>
      <c r="FB2" s="45" t="s">
        <v>274</v>
      </c>
      <c r="FC2" s="45" t="s">
        <v>124</v>
      </c>
      <c r="FD2" s="44" t="s">
        <v>275</v>
      </c>
      <c r="FE2" s="45" t="s">
        <v>276</v>
      </c>
      <c r="FF2" s="45" t="s">
        <v>125</v>
      </c>
      <c r="FG2" s="44" t="s">
        <v>277</v>
      </c>
      <c r="FH2" s="45" t="s">
        <v>278</v>
      </c>
      <c r="FI2" s="45" t="s">
        <v>126</v>
      </c>
      <c r="FJ2" s="44" t="s">
        <v>279</v>
      </c>
      <c r="FK2" s="45" t="s">
        <v>280</v>
      </c>
      <c r="FL2" s="45" t="s">
        <v>127</v>
      </c>
      <c r="FM2" s="44" t="s">
        <v>281</v>
      </c>
      <c r="FN2" s="45" t="s">
        <v>282</v>
      </c>
      <c r="FO2" s="45" t="s">
        <v>128</v>
      </c>
      <c r="FP2" s="44" t="s">
        <v>283</v>
      </c>
      <c r="FQ2" s="45" t="s">
        <v>284</v>
      </c>
      <c r="FR2" s="45" t="s">
        <v>129</v>
      </c>
      <c r="FS2" s="44" t="s">
        <v>285</v>
      </c>
      <c r="FT2" s="45" t="s">
        <v>286</v>
      </c>
      <c r="FU2" s="45" t="s">
        <v>130</v>
      </c>
      <c r="FV2" s="44" t="s">
        <v>287</v>
      </c>
      <c r="FW2" s="45" t="s">
        <v>288</v>
      </c>
      <c r="FX2" s="45" t="s">
        <v>131</v>
      </c>
      <c r="FY2" s="44" t="s">
        <v>289</v>
      </c>
      <c r="FZ2" s="45" t="s">
        <v>290</v>
      </c>
      <c r="GA2" s="45" t="s">
        <v>132</v>
      </c>
      <c r="GB2" s="44" t="s">
        <v>291</v>
      </c>
      <c r="GC2" s="45" t="s">
        <v>292</v>
      </c>
      <c r="GD2" s="45" t="s">
        <v>133</v>
      </c>
      <c r="GE2" s="44" t="s">
        <v>293</v>
      </c>
      <c r="GF2" s="45" t="s">
        <v>294</v>
      </c>
      <c r="GG2" s="45" t="s">
        <v>134</v>
      </c>
      <c r="GH2" s="44" t="s">
        <v>295</v>
      </c>
      <c r="GI2" s="45" t="s">
        <v>296</v>
      </c>
      <c r="GJ2" s="45" t="s">
        <v>135</v>
      </c>
      <c r="GK2" s="44" t="s">
        <v>297</v>
      </c>
      <c r="GL2" s="45" t="s">
        <v>298</v>
      </c>
      <c r="GM2" s="45" t="s">
        <v>136</v>
      </c>
      <c r="GN2" s="44" t="s">
        <v>299</v>
      </c>
      <c r="GO2" s="45" t="s">
        <v>300</v>
      </c>
      <c r="GP2" s="45" t="s">
        <v>137</v>
      </c>
      <c r="GQ2" s="44" t="s">
        <v>301</v>
      </c>
      <c r="GR2" s="45" t="s">
        <v>302</v>
      </c>
      <c r="GS2" s="45" t="s">
        <v>138</v>
      </c>
      <c r="GT2" s="44" t="s">
        <v>303</v>
      </c>
      <c r="GU2" s="45" t="s">
        <v>304</v>
      </c>
      <c r="GV2" s="45" t="s">
        <v>139</v>
      </c>
      <c r="GW2" s="44" t="s">
        <v>305</v>
      </c>
      <c r="GX2" s="45" t="s">
        <v>306</v>
      </c>
      <c r="GY2" s="45" t="s">
        <v>140</v>
      </c>
      <c r="GZ2" s="44" t="s">
        <v>307</v>
      </c>
      <c r="HA2" s="45" t="s">
        <v>308</v>
      </c>
      <c r="HB2" s="45" t="s">
        <v>141</v>
      </c>
      <c r="HC2" s="44" t="s">
        <v>309</v>
      </c>
      <c r="HD2" s="45" t="s">
        <v>310</v>
      </c>
      <c r="HE2" s="45" t="s">
        <v>142</v>
      </c>
      <c r="HF2" s="44" t="s">
        <v>311</v>
      </c>
      <c r="HG2" s="45" t="s">
        <v>312</v>
      </c>
      <c r="HH2" s="45" t="s">
        <v>144</v>
      </c>
      <c r="HI2" s="44" t="s">
        <v>313</v>
      </c>
      <c r="HJ2" s="45" t="s">
        <v>314</v>
      </c>
      <c r="HK2" s="45" t="s">
        <v>145</v>
      </c>
      <c r="HL2" s="44" t="s">
        <v>315</v>
      </c>
      <c r="HM2" s="45" t="s">
        <v>316</v>
      </c>
      <c r="HN2" s="45" t="s">
        <v>146</v>
      </c>
      <c r="HO2" s="44" t="s">
        <v>317</v>
      </c>
      <c r="HP2" s="45" t="s">
        <v>318</v>
      </c>
      <c r="HQ2" s="45" t="s">
        <v>147</v>
      </c>
      <c r="HR2" s="44" t="s">
        <v>319</v>
      </c>
      <c r="HS2" s="45" t="s">
        <v>320</v>
      </c>
      <c r="HT2" s="45" t="s">
        <v>148</v>
      </c>
      <c r="HU2" s="44" t="s">
        <v>321</v>
      </c>
      <c r="HV2" s="45" t="s">
        <v>322</v>
      </c>
      <c r="HW2" s="45" t="s">
        <v>149</v>
      </c>
      <c r="HX2" s="44" t="s">
        <v>323</v>
      </c>
      <c r="HY2" s="45" t="s">
        <v>324</v>
      </c>
      <c r="HZ2" s="45" t="s">
        <v>150</v>
      </c>
      <c r="IA2" s="44" t="s">
        <v>325</v>
      </c>
      <c r="IB2" s="45" t="s">
        <v>326</v>
      </c>
      <c r="IC2" s="45" t="s">
        <v>151</v>
      </c>
      <c r="ID2" s="44" t="s">
        <v>327</v>
      </c>
      <c r="IE2" s="45" t="s">
        <v>328</v>
      </c>
      <c r="IF2" s="45" t="s">
        <v>152</v>
      </c>
      <c r="IG2" s="44" t="s">
        <v>329</v>
      </c>
      <c r="IH2" s="45" t="s">
        <v>330</v>
      </c>
      <c r="II2" s="45" t="s">
        <v>153</v>
      </c>
      <c r="IJ2" s="44" t="s">
        <v>331</v>
      </c>
      <c r="IK2" s="45" t="s">
        <v>332</v>
      </c>
      <c r="IL2" s="45" t="s">
        <v>154</v>
      </c>
      <c r="IM2" s="44" t="s">
        <v>333</v>
      </c>
      <c r="IN2" s="45" t="s">
        <v>334</v>
      </c>
      <c r="IO2" s="45" t="s">
        <v>155</v>
      </c>
      <c r="IP2" s="44" t="s">
        <v>335</v>
      </c>
      <c r="IQ2" s="45" t="s">
        <v>336</v>
      </c>
      <c r="IR2" s="45" t="s">
        <v>51</v>
      </c>
      <c r="IS2" s="44" t="s">
        <v>337</v>
      </c>
    </row>
    <row r="3">
      <c r="A3" s="46">
        <f>'Users (Old)'!$F3</f>
        <v>10</v>
      </c>
      <c r="B3" s="46">
        <f>'Users (Old)'!$G3</f>
        <v>10</v>
      </c>
      <c r="C3" s="46">
        <f>'Users (Old)'!$A3</f>
        <v>0</v>
      </c>
      <c r="D3" s="46">
        <f>'Users (Old)'!$B3</f>
        <v>0</v>
      </c>
      <c r="E3" s="47" t="str">
        <f>TRIM('Users (Old)'!$K3)</f>
        <v/>
      </c>
      <c r="F3" s="48" t="str">
        <f t="array" ref="F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MATCH(F$2,'Users (New)'!$A$2:$CZ$2,0)),""))</f>
        <v/>
      </c>
      <c r="G3" s="49" t="b">
        <f t="shared" ref="G3:G20" si="1">E3=F3</f>
        <v>1</v>
      </c>
      <c r="H3" s="3" t="str">
        <f>TRIM('Users (Old)'!$N3)</f>
        <v/>
      </c>
      <c r="I3" s="48" t="str">
        <f t="array" ref="I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MATCH(I$2,'Users (New)'!$A$2:$CZ$2,0)),""))</f>
        <v/>
      </c>
      <c r="J3" s="49" t="b">
        <f t="shared" ref="J3:J20" si="2">H3=I3</f>
        <v>1</v>
      </c>
      <c r="K3" s="3" t="str">
        <f>TRIM('Users (Old)'!$O3)</f>
        <v/>
      </c>
      <c r="L3" s="48" t="str">
        <f t="array" ref="L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MATCH(L$2,'Users (New)'!$A$2:$CZ$2,0)),""))</f>
        <v/>
      </c>
      <c r="M3" s="49" t="b">
        <f t="shared" ref="M3:M20" si="3">K3=L3</f>
        <v>1</v>
      </c>
      <c r="N3" s="3" t="str">
        <f>IF('Users (Old)'!$P3="","",IF($N$1="YES",'Users (Old)'!$P3&amp;".ps.ringcentral.com",'Users (Old)'!$P3))</f>
        <v/>
      </c>
      <c r="O3" s="48" t="str">
        <f t="array" ref="O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MATCH(O$2,'Users (New)'!$A$2:$CZ$2,0)),""))</f>
        <v/>
      </c>
      <c r="P3" s="49" t="b">
        <f t="shared" ref="P3:P20" si="4">N3=O3</f>
        <v>1</v>
      </c>
      <c r="Q3" s="3" t="str">
        <f>TRIM('Users (Old)'!$Q3)</f>
        <v/>
      </c>
      <c r="R3" s="48" t="str">
        <f t="array" ref="R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MATCH(R$2,'Users (New)'!$A$2:$CZ$2,0)),""))</f>
        <v/>
      </c>
      <c r="S3" s="49" t="b">
        <f t="shared" ref="S3:S20" si="5">Q3=R3</f>
        <v>1</v>
      </c>
      <c r="T3" s="3" t="str">
        <f>TRIM('Users (Old)'!$R3)</f>
        <v/>
      </c>
      <c r="U3" s="48" t="str">
        <f t="array" ref="U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MATCH(U$2,'Users (New)'!$A$2:$CZ$2,0)),""))</f>
        <v/>
      </c>
      <c r="V3" s="49" t="b">
        <f t="shared" ref="V3:V20" si="6">T3=U3</f>
        <v>1</v>
      </c>
      <c r="W3" s="3" t="str">
        <f>TRIM('Users (Old)'!$S3)</f>
        <v/>
      </c>
      <c r="X3" s="48" t="str">
        <f t="array" ref="X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MATCH(X$2,'Users (New)'!$A$2:$CZ$2,0)),""))</f>
        <v/>
      </c>
      <c r="Y3" s="49" t="b">
        <f t="shared" ref="Y3:Y20" si="7">W3=X3</f>
        <v>1</v>
      </c>
      <c r="Z3" s="3" t="str">
        <f>TRIM('Users (Old)'!$T3)</f>
        <v/>
      </c>
      <c r="AA3" s="48" t="str">
        <f t="array" ref="AA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MATCH(AA$2,'Users (New)'!$A$2:$CZ$2,0)),""))</f>
        <v/>
      </c>
      <c r="AB3" s="49" t="b">
        <f t="shared" ref="AB3:AB20" si="8">Z3=AA3</f>
        <v>1</v>
      </c>
      <c r="AC3" s="3" t="str">
        <f>TRIM('Users (Old)'!$U3)</f>
        <v/>
      </c>
      <c r="AD3" s="48" t="str">
        <f t="array" ref="AD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MATCH(AD$2,'Users (New)'!$A$2:$CZ$2,0)),""))</f>
        <v/>
      </c>
      <c r="AE3" s="49" t="b">
        <f t="shared" ref="AE3:AE20" si="9">AC3=AD3</f>
        <v>1</v>
      </c>
      <c r="AF3" s="3" t="str">
        <f>TRIM('Users (Old)'!$V3)</f>
        <v/>
      </c>
      <c r="AG3" s="48" t="str">
        <f t="array" ref="AG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MATCH(AG$2,'Users (New)'!$A$2:$CZ$2,0)),""))</f>
        <v/>
      </c>
      <c r="AH3" s="49" t="b">
        <f t="shared" ref="AH3:AH20" si="10">AF3=AG3</f>
        <v>1</v>
      </c>
      <c r="AI3" s="3" t="str">
        <f>TRIM('Users (Old)'!$W3)</f>
        <v/>
      </c>
      <c r="AJ3" s="48" t="str">
        <f t="array" ref="AJ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MATCH(AJ$2,'Users (New)'!$A$2:$CZ$2,0)),""))</f>
        <v/>
      </c>
      <c r="AK3" s="49" t="b">
        <f t="shared" ref="AK3:AK20" si="11">AI3=AJ3</f>
        <v>1</v>
      </c>
      <c r="AL3" s="3" t="str">
        <f>TRIM('Users (Old)'!$X3)</f>
        <v/>
      </c>
      <c r="AM3" s="48" t="str">
        <f t="array" ref="AM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MATCH(AM$2,'Users (New)'!$A$2:$CZ$2,0)),""))</f>
        <v/>
      </c>
      <c r="AN3" s="49" t="b">
        <f t="shared" ref="AN3:AN20" si="12">AL3=AM3</f>
        <v>1</v>
      </c>
      <c r="AO3" s="3" t="str">
        <f>TRIM('Users (Old)'!$Y3)</f>
        <v/>
      </c>
      <c r="AP3" s="48" t="str">
        <f t="array" ref="AP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MATCH(AP$2,'Users (New)'!$A$2:$CZ$2,0)),""))</f>
        <v/>
      </c>
      <c r="AQ3" s="49" t="b">
        <f t="shared" ref="AQ3:AQ20" si="13">AO3=AP3</f>
        <v>1</v>
      </c>
      <c r="AR3" s="3" t="str">
        <f>TRIM('Users (Old)'!$Z3)</f>
        <v/>
      </c>
      <c r="AS3" s="48" t="str">
        <f t="array" ref="AS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MATCH(AS$2,'Users (New)'!$A$2:$CZ$2,0)),""))</f>
        <v/>
      </c>
      <c r="AT3" s="49" t="b">
        <f t="shared" ref="AT3:AT20" si="14">AR3=AS3</f>
        <v>1</v>
      </c>
      <c r="AU3" s="3" t="str">
        <f>TRIM('Users (Old)'!$AA3)</f>
        <v/>
      </c>
      <c r="AV3" s="48" t="str">
        <f t="array" ref="AV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MATCH(AV$2,'Users (New)'!$A$2:$CZ$2,0)),""))</f>
        <v/>
      </c>
      <c r="AW3" s="49" t="b">
        <f t="shared" ref="AW3:AW20" si="15">AU3=AV3</f>
        <v>1</v>
      </c>
      <c r="AX3" s="3" t="str">
        <f>TRIM('Users (Old)'!$AB3)</f>
        <v/>
      </c>
      <c r="AY3" s="48" t="str">
        <f t="array" ref="AY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MATCH(AY$2,'Users (New)'!$A$2:$CZ$2,0)),""))</f>
        <v/>
      </c>
      <c r="AZ3" s="49" t="b">
        <f t="shared" ref="AZ3:AZ20" si="16">AX3=AY3</f>
        <v>1</v>
      </c>
      <c r="BA3" s="3" t="str">
        <f>TRIM('Users (Old)'!$AC3)</f>
        <v/>
      </c>
      <c r="BB3" s="48" t="str">
        <f t="array" ref="BB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MATCH(BB$2,'Users (New)'!$A$2:$CZ$2,0)),""))</f>
        <v/>
      </c>
      <c r="BC3" s="49" t="b">
        <f t="shared" ref="BC3:BC20" si="17">BA3=BB3</f>
        <v>1</v>
      </c>
      <c r="BD3" s="3" t="str">
        <f t="array" ref="BD3">IFERROR(TRIM(INDEX('Device DL (Old)'!$A$2:$AU$292,MATCH('Users (Audit)'!$A3,'Device DL (Old)'!$G$2:$G$292,0),MATCH(LEFT(BD$2,LEN(BD$2)-6),'Device DL (Old)'!$A$1:$AU$1,0))),"")</f>
        <v/>
      </c>
      <c r="BE3" s="48" t="str">
        <f t="array" ref="BE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MATCH(BE$2,'Users (New)'!$A$2:$CZ$2,0)),""))</f>
        <v/>
      </c>
      <c r="BF3" s="49" t="b">
        <f t="shared" ref="BF3:BF20" si="18">BD3=BE3</f>
        <v>1</v>
      </c>
      <c r="BG3" s="3" t="str">
        <f t="array" ref="BG3">IFERROR(TRIM(INDEX('Device DL (Old)'!$A$2:$AU$292,MATCH('Users (Audit)'!$A3,'Device DL (Old)'!$G$2:$G$292,0),MATCH(LEFT(BG$2,LEN(BG$2)-6),'Device DL (Old)'!$A$1:$AU$1,0))),"")</f>
        <v/>
      </c>
      <c r="BH3" s="48" t="str">
        <f t="array" ref="BH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MATCH(BH$2,'Users (New)'!$A$2:$CZ$2,0)),""))</f>
        <v/>
      </c>
      <c r="BI3" s="49" t="b">
        <f t="shared" ref="BI3:BI20" si="19">BG3=BH3</f>
        <v>1</v>
      </c>
      <c r="BJ3" s="3" t="str">
        <f t="array" ref="BJ3">IFERROR(TRIM(INDEX('Device DL (Old)'!$A$2:$AU$292,MATCH('Users (Audit)'!$A3,'Device DL (Old)'!$G$2:$G$292,0),MATCH(LEFT(BJ$2,LEN(BJ$2)-6),'Device DL (Old)'!$A$1:$AU$1,0))),"")</f>
        <v/>
      </c>
      <c r="BK3" s="48" t="str">
        <f t="array" ref="BK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MATCH(BK$2,'Users (New)'!$A$2:$CZ$2,0)),""))</f>
        <v/>
      </c>
      <c r="BL3" s="49" t="b">
        <f t="shared" ref="BL3:BL20" si="20">BJ3=BK3</f>
        <v>1</v>
      </c>
      <c r="BM3" s="3" t="str">
        <f t="array" ref="BM3">IFERROR(TRIM(INDEX('Device DL (Old)'!$A$2:$AU$292,MATCH('Users (Audit)'!$A3,'Device DL (Old)'!$G$2:$G$292,0),MATCH(LEFT(BM$2,LEN(BM$2)-6),'Device DL (Old)'!$A$1:$AU$1,0))),"")</f>
        <v/>
      </c>
      <c r="BN3" s="3" t="str">
        <f t="array" ref="BN3">TRIM(XLOOKUP('Users (Audit)'!$B3,'Device DL (New)'!$G:$G,'Device DL (New)'!$AF:$AF,""))</f>
        <v/>
      </c>
      <c r="BO3" s="49" t="b">
        <f t="shared" ref="BO3:BO20" si="21">BM3=BN3</f>
        <v>1</v>
      </c>
      <c r="BP3" s="3" t="str">
        <f>TRIM('Users (Old)'!$AJ3)</f>
        <v/>
      </c>
      <c r="BQ3" s="48" t="str">
        <f t="array" ref="BQ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MATCH(BQ$2,'Users (New)'!$A$2:$CZ$2,0)),""))</f>
        <v/>
      </c>
      <c r="BR3" s="49" t="b">
        <f t="shared" ref="BR3:BR20" si="22">BP3=BQ3</f>
        <v>1</v>
      </c>
      <c r="BS3" s="3" t="str">
        <f>TRIM('Users (Old)'!$AK3)</f>
        <v/>
      </c>
      <c r="BT3" s="48" t="str">
        <f t="array" ref="BT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MATCH(BT$2,'Users (New)'!$A$2:$CZ$2,0)),""))</f>
        <v/>
      </c>
      <c r="BU3" s="49" t="b">
        <f t="shared" ref="BU3:BU20" si="23">BS3=BT3</f>
        <v>1</v>
      </c>
      <c r="BV3" s="3" t="str">
        <f>TRIM('Users (Old)'!$AL3)</f>
        <v/>
      </c>
      <c r="BW3" s="48" t="str">
        <f t="array" ref="BW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MATCH(BW$2,'Users (New)'!$A$2:$CZ$2,0)),""))</f>
        <v/>
      </c>
      <c r="BX3" s="49" t="b">
        <f t="shared" ref="BX3:BX20" si="24">BV3=BW3</f>
        <v>1</v>
      </c>
      <c r="BY3" s="3" t="str">
        <f>TRIM('Users (Old)'!$AM3)</f>
        <v/>
      </c>
      <c r="BZ3" s="48" t="str">
        <f t="array" ref="BZ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MATCH(BZ$2,'Users (New)'!$A$2:$CZ$2,0)),""))</f>
        <v/>
      </c>
      <c r="CA3" s="49" t="b">
        <f t="shared" ref="CA3:CA20" si="25">BY3=BZ3</f>
        <v>1</v>
      </c>
      <c r="CB3" s="3" t="str">
        <f>TRIM('Users (Old)'!$AN3)</f>
        <v/>
      </c>
      <c r="CC3" s="48" t="str">
        <f t="array" ref="CC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MATCH(CC$2,'Users (New)'!$A$2:$CZ$2,0)),""))</f>
        <v/>
      </c>
      <c r="CD3" s="49" t="b">
        <f t="shared" ref="CD3:CD20" si="26">CB3=CC3</f>
        <v>1</v>
      </c>
      <c r="CE3" s="3" t="str">
        <f>TRIM('Users (Old)'!$AO3)</f>
        <v/>
      </c>
      <c r="CF3" s="48" t="str">
        <f t="array" ref="CF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MATCH(CF$2,'Users (New)'!$A$2:$CZ$2,0)),""))</f>
        <v/>
      </c>
      <c r="CG3" s="49" t="b">
        <f t="shared" ref="CG3:CG20" si="27">CE3=CF3</f>
        <v>1</v>
      </c>
      <c r="CH3" s="3" t="str">
        <f>TRIM('Users (Old)'!$AP3)</f>
        <v/>
      </c>
      <c r="CI3" s="48" t="str">
        <f t="array" ref="CI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MATCH(CI$2,'Users (New)'!$A$2:$CZ$2,0)),""))</f>
        <v/>
      </c>
      <c r="CJ3" s="49" t="b">
        <f t="shared" ref="CJ3:CJ20" si="28">CH3=CI3</f>
        <v>1</v>
      </c>
      <c r="CK3" s="3" t="str">
        <f>TRIM('Users (Old)'!$CF3)</f>
        <v/>
      </c>
      <c r="CL3" s="3" t="str">
        <f t="array" ref="CL3">TRIM(IFNA(INDEX('Users (New)'!$A$2:$CZ$297,
IF('Users (Audit)'!$B3="",
       MATCH('Users (Audit)'!$D3,'Users (New)'!$A$2:$A$297,0),
       IF('Users (Audit)'!$D3="",
            MATCH('Users (Audit)'!$C3,'Users (New)'!$A$2:$A$297,0),
            MATCH('Users (Audit)'!$B3,'Users (New)'!$D$2:$D$297,0))),
MATCH(CL$2,'Users (New)'!$A$2:$CZ$2,0)),""))</f>
        <v/>
      </c>
      <c r="CM3" s="49" t="b">
        <f t="shared" ref="CM3:CM20" si="29">CK3=CL3</f>
        <v>1</v>
      </c>
      <c r="CN3" s="3" t="str">
        <f t="array" ref="CN3">IFERROR(TRIM(INDEX('Device DL (Old)'!$A$2:$AU$292,MATCH('Users (Audit)'!$A3,'Device DL (Old)'!$G$2:$G$292,0),MATCH(LEFT(CN$2,LEN(CN$2)-6),'Device DL (Old)'!$A$1:$AU$1,0))),"")</f>
        <v/>
      </c>
      <c r="CO3" s="48" t="str">
        <f t="array" ref="CO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MATCH(CO$2,'Users (New)'!$A$2:$CZ$2,0)),""))</f>
        <v/>
      </c>
      <c r="CP3" s="49" t="b">
        <f t="shared" ref="CP3:CP20" si="30">CN3=CO3</f>
        <v>1</v>
      </c>
      <c r="CQ3" s="3" t="str">
        <f t="array" ref="CQ3">IFERROR(TRIM(INDEX('Device DL (Old)'!$A$2:$AU$292,MATCH('Users (Audit)'!$A3,'Device DL (Old)'!$G$2:$G$292,0),MATCH(LEFT(CQ$2,LEN(CQ$2)-6),'Device DL (Old)'!$A$1:$AU$1,0))),"")</f>
        <v/>
      </c>
      <c r="CR3" s="48" t="str">
        <f t="array" ref="CR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MATCH(CR$2,'Users (New)'!$A$2:$CZ$2,0)),""))</f>
        <v/>
      </c>
      <c r="CS3" s="49" t="b">
        <f t="shared" ref="CS3:CS20" si="31">CQ3=CR3</f>
        <v>1</v>
      </c>
      <c r="CT3" s="3" t="str">
        <f>TRIM('Users (Old)'!$AS3)</f>
        <v/>
      </c>
      <c r="CU3" s="48" t="str">
        <f t="array" ref="CU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MATCH(CU$2,'Users (New)'!$A$2:$CZ$2,0)),""))</f>
        <v/>
      </c>
      <c r="CV3" s="49" t="b">
        <f t="shared" ref="CV3:CV20" si="32">CT3=CU3</f>
        <v>1</v>
      </c>
      <c r="CW3" s="3" t="str">
        <f>TRIM('Users (Old)'!$AT3)</f>
        <v/>
      </c>
      <c r="CX3" s="48" t="str">
        <f t="array" ref="CX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MATCH(CX$2,'Users (New)'!$A$2:$CZ$2,0)),""))</f>
        <v/>
      </c>
      <c r="CY3" s="49" t="b">
        <f t="shared" ref="CY3:CY20" si="33">CW3=CX3</f>
        <v>1</v>
      </c>
      <c r="CZ3" s="3" t="str">
        <f>TRIM('Users (Old)'!$AU3)</f>
        <v/>
      </c>
      <c r="DA3" s="48" t="str">
        <f t="array" ref="DA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MATCH(DA$2,'Users (New)'!$A$2:$CZ$2,0)),""))</f>
        <v/>
      </c>
      <c r="DB3" s="49" t="b">
        <f t="shared" ref="DB3:DB20" si="34">CZ3=DA3</f>
        <v>1</v>
      </c>
      <c r="DC3" s="3" t="str">
        <f>TRIM('Users (Old)'!$AV3)</f>
        <v/>
      </c>
      <c r="DD3" s="48" t="str">
        <f t="array" ref="DD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MATCH(DD$2,'Users (New)'!$A$2:$CZ$2,0)),""))</f>
        <v/>
      </c>
      <c r="DE3" s="49" t="b">
        <f t="shared" ref="DE3:DE20" si="35">DC3=DD3</f>
        <v>1</v>
      </c>
      <c r="DF3" s="3" t="str">
        <f>TRIM('Users (Old)'!$AW3)</f>
        <v/>
      </c>
      <c r="DG3" s="48" t="str">
        <f t="array" ref="DG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MATCH(DG$2,'Users (New)'!$A$2:$CZ$2,0)),""))</f>
        <v/>
      </c>
      <c r="DH3" s="49" t="b">
        <f t="shared" ref="DH3:DH20" si="36">DF3=DG3</f>
        <v>1</v>
      </c>
      <c r="DI3" s="3" t="str">
        <f>TRIM('Users (Old)'!$AX3)</f>
        <v/>
      </c>
      <c r="DJ3" s="48" t="str">
        <f t="array" ref="DJ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MATCH(DJ$2,'Users (New)'!$A$2:$CZ$2,0)),""))</f>
        <v/>
      </c>
      <c r="DK3" s="49" t="b">
        <f t="shared" ref="DK3:DK20" si="37">DI3=DJ3</f>
        <v>1</v>
      </c>
      <c r="DL3" s="3" t="str">
        <f>TRIM('Users (Old)'!$AY3)</f>
        <v/>
      </c>
      <c r="DM3" s="48" t="str">
        <f t="array" ref="DM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MATCH(DM$2,'Users (New)'!$A$2:$CZ$2,0)),""))</f>
        <v/>
      </c>
      <c r="DN3" s="49" t="b">
        <f t="shared" ref="DN3:DN20" si="38">DL3=DM3</f>
        <v>1</v>
      </c>
      <c r="DO3" s="3" t="str">
        <f>TRIM('Users (Old)'!$AZ3)</f>
        <v/>
      </c>
      <c r="DP3" s="48" t="str">
        <f t="array" ref="DP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MATCH(DP$2,'Users (New)'!$A$2:$CZ$2,0)),""))</f>
        <v/>
      </c>
      <c r="DQ3" s="49" t="b">
        <f t="shared" ref="DQ3:DQ20" si="39">DO3=DP3</f>
        <v>1</v>
      </c>
      <c r="DR3" s="3" t="str">
        <f>TRIM('Users (Old)'!$BA3)</f>
        <v/>
      </c>
      <c r="DS3" s="48" t="str">
        <f t="array" ref="DS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MATCH(DS$2,'Users (New)'!$A$2:$CZ$2,0)),""))</f>
        <v/>
      </c>
      <c r="DT3" s="49" t="b">
        <f t="shared" ref="DT3:DT20" si="40">DR3=DS3</f>
        <v>1</v>
      </c>
      <c r="DU3" s="3" t="str">
        <f>TRIM('Users (Old)'!$BB3)</f>
        <v/>
      </c>
      <c r="DV3" s="48" t="str">
        <f t="array" ref="DV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MATCH(DV$2,'Users (New)'!$A$2:$CZ$2,0)),""))</f>
        <v/>
      </c>
      <c r="DW3" s="49" t="b">
        <f t="shared" ref="DW3:DW20" si="41">DU3=DV3</f>
        <v>1</v>
      </c>
      <c r="DX3" s="3" t="str">
        <f>TRIM('Users (Old)'!$BC3)</f>
        <v/>
      </c>
      <c r="DY3" s="48" t="str">
        <f t="array" ref="DY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MATCH(DY$2,'Users (New)'!$A$2:$CZ$2,0)),""))</f>
        <v/>
      </c>
      <c r="DZ3" s="49" t="b">
        <f t="shared" ref="DZ3:DZ20" si="42">DX3=DY3</f>
        <v>1</v>
      </c>
      <c r="EA3" s="3" t="str">
        <f>TRIM('Users (Old)'!$BD3)</f>
        <v/>
      </c>
      <c r="EB3" s="48" t="str">
        <f t="array" ref="EB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MATCH(EB$2,'Users (New)'!$A$2:$CZ$2,0)),""))</f>
        <v/>
      </c>
      <c r="EC3" s="49" t="b">
        <f t="shared" ref="EC3:EC20" si="43">EA3=EB3</f>
        <v>1</v>
      </c>
      <c r="ED3" s="3" t="str">
        <f>TRIM('Users (Old)'!$BE3)</f>
        <v/>
      </c>
      <c r="EE3" s="48" t="str">
        <f t="array" ref="EE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MATCH(EE$2,'Users (New)'!$A$2:$CZ$2,0)),""))</f>
        <v/>
      </c>
      <c r="EF3" s="49" t="b">
        <f t="shared" ref="EF3:EF20" si="44">ED3=EE3</f>
        <v>1</v>
      </c>
      <c r="EG3" s="3" t="str">
        <f>TRIM('Users (Old)'!$BF3)</f>
        <v/>
      </c>
      <c r="EH3" s="48" t="str">
        <f t="array" ref="EH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MATCH(EH$2,'Users (New)'!$A$2:$CZ$2,0)),""))</f>
        <v/>
      </c>
      <c r="EI3" s="49" t="b">
        <f t="shared" ref="EI3:EI20" si="45">EG3=EH3</f>
        <v>1</v>
      </c>
      <c r="EJ3" s="3" t="str">
        <f>TRIM('Users (Old)'!$BG3)</f>
        <v/>
      </c>
      <c r="EK3" s="48" t="str">
        <f t="array" ref="EK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MATCH(EK$2,'Users (New)'!$A$2:$CZ$2,0)),""))</f>
        <v/>
      </c>
      <c r="EL3" s="49" t="b">
        <f t="shared" ref="EL3:EL20" si="46">EJ3=EK3</f>
        <v>1</v>
      </c>
      <c r="EM3" s="3" t="str">
        <f>TRIM('Users (Old)'!$BH3)</f>
        <v/>
      </c>
      <c r="EN3" s="48" t="str">
        <f t="array" ref="EN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MATCH(EN$2,'Users (New)'!$A$2:$CZ$2,0)),""))</f>
        <v/>
      </c>
      <c r="EO3" s="49" t="b">
        <f t="shared" ref="EO3:EO20" si="47">EM3=EN3</f>
        <v>1</v>
      </c>
      <c r="EP3" s="3" t="str">
        <f>TRIM('Users (Old)'!$BI3)</f>
        <v/>
      </c>
      <c r="EQ3" s="48" t="str">
        <f t="array" ref="EQ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MATCH(EQ$2,'Users (New)'!$A$2:$CZ$2,0)),""))</f>
        <v/>
      </c>
      <c r="ER3" s="49" t="b">
        <f t="shared" ref="ER3:ER20" si="48">EP3=EQ3</f>
        <v>1</v>
      </c>
      <c r="ES3" s="3" t="str">
        <f>TRIM('Users (Old)'!$BJ3)</f>
        <v/>
      </c>
      <c r="ET3" s="48" t="str">
        <f t="array" ref="ET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MATCH(ET$2,'Users (New)'!$A$2:$CZ$2,0)),""))</f>
        <v/>
      </c>
      <c r="EU3" s="49" t="b">
        <f t="shared" ref="EU3:EU20" si="49">ES3=ET3</f>
        <v>1</v>
      </c>
      <c r="EV3" s="3" t="str">
        <f>TRIM('Users (Old)'!$BK3)</f>
        <v/>
      </c>
      <c r="EW3" s="48" t="str">
        <f t="array" ref="EW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MATCH(EW$2,'Users (New)'!$A$2:$CZ$2,0)),""))</f>
        <v/>
      </c>
      <c r="EX3" s="49" t="b">
        <f t="shared" ref="EX3:EX20" si="50">EV3=EW3</f>
        <v>1</v>
      </c>
      <c r="EY3" s="3" t="str">
        <f>TRIM('Users (Old)'!$BL3)</f>
        <v/>
      </c>
      <c r="EZ3" s="48" t="str">
        <f t="array" ref="EZ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MATCH(EZ$2,'Users (New)'!$A$2:$CZ$2,0)),""))</f>
        <v/>
      </c>
      <c r="FA3" s="49" t="b">
        <f t="shared" ref="FA3:FA20" si="51">EY3=EZ3</f>
        <v>1</v>
      </c>
      <c r="FB3" s="3" t="str">
        <f>TRIM('Users (Old)'!$BM3)</f>
        <v/>
      </c>
      <c r="FC3" s="48" t="str">
        <f t="array" ref="FC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MATCH(FC$2,'Users (New)'!$A$2:$CZ$2,0)),""))</f>
        <v/>
      </c>
      <c r="FD3" s="49" t="b">
        <f t="shared" ref="FD3:FD20" si="52">FB3=FC3</f>
        <v>1</v>
      </c>
      <c r="FE3" s="3" t="str">
        <f>TRIM('Users (Old)'!$BN3)</f>
        <v/>
      </c>
      <c r="FF3" s="48" t="str">
        <f t="array" ref="FF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MATCH(FF$2,'Users (New)'!$A$2:$CZ$2,0)),""))</f>
        <v/>
      </c>
      <c r="FG3" s="49" t="b">
        <f t="shared" ref="FG3:FG20" si="53">FE3=FF3</f>
        <v>1</v>
      </c>
      <c r="FH3" s="3" t="str">
        <f>TRIM('Users (Old)'!$BO3)</f>
        <v/>
      </c>
      <c r="FI3" s="48" t="str">
        <f t="array" ref="FI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MATCH(FI$2,'Users (New)'!$A$2:$CZ$2,0)),""))</f>
        <v/>
      </c>
      <c r="FJ3" s="49" t="b">
        <f t="shared" ref="FJ3:FJ20" si="54">FH3=FI3</f>
        <v>1</v>
      </c>
      <c r="FK3" s="3" t="str">
        <f>TRIM('Users (Old)'!$BP3)</f>
        <v/>
      </c>
      <c r="FL3" s="48" t="str">
        <f t="array" ref="FL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MATCH(FL$2,'Users (New)'!$A$2:$CZ$2,0)),""))</f>
        <v/>
      </c>
      <c r="FM3" s="49" t="b">
        <f t="shared" ref="FM3:FM20" si="55">FK3=FL3</f>
        <v>1</v>
      </c>
      <c r="FN3" s="3" t="str">
        <f>TRIM('Users (Old)'!$BQ3)</f>
        <v/>
      </c>
      <c r="FO3" s="48" t="str">
        <f t="array" ref="FO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MATCH(FO$2,'Users (New)'!$A$2:$CZ$2,0)),""))</f>
        <v/>
      </c>
      <c r="FP3" s="49" t="b">
        <f t="shared" ref="FP3:FP20" si="56">FN3=FO3</f>
        <v>1</v>
      </c>
      <c r="FQ3" s="3" t="str">
        <f>TRIM('Users (Old)'!$BR3)</f>
        <v/>
      </c>
      <c r="FR3" s="48" t="str">
        <f t="array" ref="FR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MATCH(FR$2,'Users (New)'!$A$2:$CZ$2,0)),""))</f>
        <v/>
      </c>
      <c r="FS3" s="49" t="b">
        <f t="shared" ref="FS3:FS20" si="57">FQ3=FR3</f>
        <v>1</v>
      </c>
      <c r="FT3" s="3" t="str">
        <f>TRIM('Users (Old)'!$BS3)</f>
        <v/>
      </c>
      <c r="FU3" s="48" t="str">
        <f t="array" ref="FU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MATCH(FU$2,'Users (New)'!$A$2:$CZ$2,0)),""))</f>
        <v/>
      </c>
      <c r="FV3" s="49" t="b">
        <f t="shared" ref="FV3:FV20" si="58">FT3=FU3</f>
        <v>1</v>
      </c>
      <c r="FW3" s="3" t="str">
        <f>TRIM('Users (Old)'!$BT3)</f>
        <v/>
      </c>
      <c r="FX3" s="48" t="str">
        <f t="array" ref="FX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MATCH(FX$2,'Users (New)'!$A$2:$CZ$2,0)),""))</f>
        <v/>
      </c>
      <c r="FY3" s="49" t="b">
        <f t="shared" ref="FY3:FY20" si="59">FW3=FX3</f>
        <v>1</v>
      </c>
      <c r="FZ3" s="3" t="str">
        <f>TRIM('Users (Old)'!$BU3)</f>
        <v/>
      </c>
      <c r="GA3" s="48" t="str">
        <f t="array" ref="GA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MATCH(GA$2,'Users (New)'!$A$2:$CZ$2,0)),""))</f>
        <v/>
      </c>
      <c r="GB3" s="49" t="b">
        <f t="shared" ref="GB3:GB20" si="60">FZ3=GA3</f>
        <v>1</v>
      </c>
      <c r="GC3" s="3" t="str">
        <f>TRIM('Users (Old)'!$BV3)</f>
        <v/>
      </c>
      <c r="GD3" s="48" t="str">
        <f t="array" ref="GD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MATCH(GD$2,'Users (New)'!$A$2:$CZ$2,0)),""))</f>
        <v/>
      </c>
      <c r="GE3" s="49" t="b">
        <f t="shared" ref="GE3:GE20" si="61">GC3=GD3</f>
        <v>1</v>
      </c>
      <c r="GF3" s="3" t="str">
        <f>TRIM('Users (Old)'!$BW3)</f>
        <v/>
      </c>
      <c r="GG3" s="48" t="str">
        <f t="array" ref="GG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MATCH(GG$2,'Users (New)'!$A$2:$CZ$2,0)),""))</f>
        <v/>
      </c>
      <c r="GH3" s="49" t="b">
        <f t="shared" ref="GH3:GH20" si="62">GF3=GG3</f>
        <v>1</v>
      </c>
      <c r="GI3" s="3" t="str">
        <f>TRIM('Users (Old)'!$BX3)</f>
        <v/>
      </c>
      <c r="GJ3" s="48" t="str">
        <f t="array" ref="GJ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MATCH(GJ$2,'Users (New)'!$A$2:$CZ$2,0)),""))</f>
        <v/>
      </c>
      <c r="GK3" s="49" t="b">
        <f t="shared" ref="GK3:GK20" si="63">GI3=GJ3</f>
        <v>1</v>
      </c>
      <c r="GL3" s="3" t="str">
        <f>TRIM('Users (Old)'!$BY3)</f>
        <v/>
      </c>
      <c r="GM3" s="48" t="str">
        <f t="array" ref="GM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MATCH(GM$2,'Users (New)'!$A$2:$CZ$2,0)),""))</f>
        <v/>
      </c>
      <c r="GN3" s="49" t="b">
        <f t="shared" ref="GN3:GN20" si="64">GL3=GM3</f>
        <v>1</v>
      </c>
      <c r="GO3" s="3" t="str">
        <f>TRIM('Users (Old)'!$BZ3)</f>
        <v/>
      </c>
      <c r="GP3" s="48" t="str">
        <f t="array" ref="GP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MATCH(GP$2,'Users (New)'!$A$2:$CZ$2,0)),""))</f>
        <v/>
      </c>
      <c r="GQ3" s="49" t="b">
        <f t="shared" ref="GQ3:GQ20" si="65">GO3=GP3</f>
        <v>1</v>
      </c>
      <c r="GR3" s="3" t="str">
        <f>TRIM('Users (Old)'!$CA3)</f>
        <v/>
      </c>
      <c r="GS3" s="48" t="str">
        <f t="array" ref="GS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MATCH(GS$2,'Users (New)'!$A$2:$CZ$2,0)),""))</f>
        <v/>
      </c>
      <c r="GT3" s="49" t="b">
        <f t="shared" ref="GT3:GT20" si="66">GR3=GS3</f>
        <v>1</v>
      </c>
      <c r="GU3" s="3" t="str">
        <f>TRIM('Users (Old)'!$CB3)</f>
        <v/>
      </c>
      <c r="GV3" s="48" t="str">
        <f t="array" ref="GV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MATCH(GV$2,'Users (New)'!$A$2:$CZ$2,0)),""))</f>
        <v/>
      </c>
      <c r="GW3" s="49" t="b">
        <f t="shared" ref="GW3:GW20" si="67">GU3=GV3</f>
        <v>1</v>
      </c>
      <c r="GX3" s="3" t="str">
        <f>TRIM('Users (Old)'!$CC3)</f>
        <v/>
      </c>
      <c r="GY3" s="48" t="str">
        <f t="array" ref="GY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MATCH(GY$2,'Users (New)'!$A$2:$CZ$2,0)),""))</f>
        <v/>
      </c>
      <c r="GZ3" s="49" t="b">
        <f t="shared" ref="GZ3:GZ20" si="68">GX3=GY3</f>
        <v>1</v>
      </c>
      <c r="HA3" s="3" t="str">
        <f>TRIM('Users (Old)'!$CD3)</f>
        <v/>
      </c>
      <c r="HB3" s="48" t="str">
        <f t="array" ref="HB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MATCH(HB$2,'Users (New)'!$A$2:$CZ$2,0)),""))</f>
        <v/>
      </c>
      <c r="HC3" s="49" t="b">
        <f t="shared" ref="HC3:HC20" si="69">HA3=HB3</f>
        <v>1</v>
      </c>
      <c r="HD3" s="3" t="str">
        <f>TRIM('Users (Old)'!$CE3)</f>
        <v/>
      </c>
      <c r="HE3" s="48" t="str">
        <f t="array" ref="HE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MATCH(HE$2,'Users (New)'!$A$2:$CZ$2,0)),""))</f>
        <v/>
      </c>
      <c r="HF3" s="49" t="b">
        <f t="shared" ref="HF3:HF20" si="70">HD3=HE3</f>
        <v>1</v>
      </c>
      <c r="HG3" s="3" t="str">
        <f>IF('Users (Old)'!$CG3="","",IF($HG$1="YES",'Users (Old)'!$CG3&amp;".ps.ringcentral.com",'Users (Old)'!$CG3))</f>
        <v/>
      </c>
      <c r="HH3" s="48" t="str">
        <f t="array" ref="HH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MATCH(HH$2,'Users (New)'!$A$2:$CZ$2,0)),""))</f>
        <v/>
      </c>
      <c r="HI3" s="49" t="b">
        <f t="shared" ref="HI3:HI20" si="71">HG3=HH3</f>
        <v>1</v>
      </c>
      <c r="HJ3" s="3" t="str">
        <f>IF('Users (Old)'!$CH3="","",IF($HG$1="YES",'Users (Old)'!$CH3&amp;".ps.ringcentral.com",'Users (Old)'!$CH3))</f>
        <v/>
      </c>
      <c r="HK3" s="48" t="str">
        <f t="array" ref="HK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MATCH(HK$2,'Users (New)'!$A$2:$CZ$2,0)),""))</f>
        <v/>
      </c>
      <c r="HL3" s="49" t="b">
        <f t="shared" ref="HL3:HL20" si="72">HJ3=HK3</f>
        <v>1</v>
      </c>
      <c r="HM3" s="3" t="str">
        <f>IF('Users (Old)'!$CI3="","",IF($HG$1="YES",'Users (Old)'!$CI3&amp;".ps.ringcentral.com",'Users (Old)'!$CI3))</f>
        <v/>
      </c>
      <c r="HN3" s="48" t="str">
        <f t="array" ref="HN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MATCH(HN$2,'Users (New)'!$A$2:$CZ$2,0)),""))</f>
        <v/>
      </c>
      <c r="HO3" s="49" t="b">
        <f t="shared" ref="HO3:HO20" si="73">HM3=HN3</f>
        <v>1</v>
      </c>
      <c r="HP3" s="3" t="str">
        <f>IF('Users (Old)'!$CJ3="","",IF($HG$1="YES",'Users (Old)'!$CJ3&amp;".ps.ringcentral.com",'Users (Old)'!$CJ3))</f>
        <v/>
      </c>
      <c r="HQ3" s="48" t="str">
        <f t="array" ref="HQ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MATCH(HQ$2,'Users (New)'!$A$2:$CZ$2,0)),""))</f>
        <v/>
      </c>
      <c r="HR3" s="49" t="b">
        <f t="shared" ref="HR3:HR20" si="74">HP3=HQ3</f>
        <v>1</v>
      </c>
      <c r="HS3" s="3" t="str">
        <f>IF('Users (Old)'!$CK3="","",IF($HG$1="YES",'Users (Old)'!$CK3&amp;".ps.ringcentral.com",'Users (Old)'!$CK3))</f>
        <v/>
      </c>
      <c r="HT3" s="48" t="str">
        <f t="array" ref="HT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MATCH(HT$2,'Users (New)'!$A$2:$CZ$2,0)),""))</f>
        <v/>
      </c>
      <c r="HU3" s="49" t="b">
        <f t="shared" ref="HU3:HU20" si="75">HS3=HT3</f>
        <v>1</v>
      </c>
      <c r="HV3" s="3" t="str">
        <f>IF('Users (Old)'!$CL3="","",IF($HG$1="YES",'Users (Old)'!$CL3&amp;".ps.ringcentral.com",'Users (Old)'!$CL3))</f>
        <v/>
      </c>
      <c r="HW3" s="48" t="str">
        <f t="array" ref="HW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MATCH(HW$2,'Users (New)'!$A$2:$CZ$2,0)),""))</f>
        <v/>
      </c>
      <c r="HX3" s="49" t="b">
        <f t="shared" ref="HX3:HX20" si="76">HV3=HW3</f>
        <v>1</v>
      </c>
      <c r="HY3" s="3" t="str">
        <f>TRIM('Users (Old)'!$CM3)</f>
        <v/>
      </c>
      <c r="HZ3" s="48" t="str">
        <f t="array" ref="HZ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MATCH(HZ$2,'Users (New)'!$A$2:$CZ$2,0)),""))</f>
        <v/>
      </c>
      <c r="IA3" s="49" t="b">
        <f t="shared" ref="IA3:IA20" si="77">HY3=HZ3</f>
        <v>1</v>
      </c>
      <c r="IB3" s="3" t="str">
        <f>TRIM('Users (Old)'!$CN3)</f>
        <v/>
      </c>
      <c r="IC3" s="48" t="str">
        <f t="array" ref="IC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MATCH(IC$2,'Users (New)'!$A$2:$CZ$2,0)),""))</f>
        <v/>
      </c>
      <c r="ID3" s="49" t="b">
        <f t="shared" ref="ID3:ID20" si="78">IB3=IC3</f>
        <v>1</v>
      </c>
      <c r="IE3" s="3" t="str">
        <f>TRIM('Users (Old)'!$CO3)</f>
        <v/>
      </c>
      <c r="IF3" s="48" t="str">
        <f t="array" ref="IF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MATCH(IF$2,'Users (New)'!$A$2:$CZ$2,0)),""))</f>
        <v/>
      </c>
      <c r="IG3" s="49" t="b">
        <f t="shared" ref="IG3:IG20" si="79">IE3=IF3</f>
        <v>1</v>
      </c>
      <c r="IH3" s="3" t="str">
        <f>TRIM('Users (Old)'!$CP3)</f>
        <v/>
      </c>
      <c r="II3" s="48" t="str">
        <f t="array" ref="II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MATCH(II$2,'Users (New)'!$A$2:$CZ$2,0)),""))</f>
        <v/>
      </c>
      <c r="IJ3" s="49" t="b">
        <f t="shared" ref="IJ3:IJ20" si="80">IH3=II3</f>
        <v>1</v>
      </c>
      <c r="IK3" s="3" t="str">
        <f>TRIM('Users (Old)'!$CQ3)</f>
        <v/>
      </c>
      <c r="IL3" s="48" t="str">
        <f t="array" ref="IL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MATCH(IL$2,'Users (New)'!$A$2:$CZ$2,0)),""))</f>
        <v/>
      </c>
      <c r="IM3" s="49" t="b">
        <f t="shared" ref="IM3:IM20" si="81">IK3=IL3</f>
        <v>1</v>
      </c>
      <c r="IN3" s="3" t="str">
        <f>TRIM('Users (Old)'!$CR3)</f>
        <v/>
      </c>
      <c r="IO3" s="48" t="str">
        <f t="array" ref="IO3">TRIM(IFNA(INDEX('Users (New)'!$A$2:$CZ$297,
IF('Users (Audit)'!$B3="",
       MATCH(IF('Users (Audit)'!$D3="",
                             'Users (Audit)'!$C3,
                             'Users (Audit)'!$D3),'Users (New)'!$A$2:$A$297,0),
       MATCH('Users (Audit)'!$B3,'Users (New)'!$D$2:$D$297,0)),
MATCH(IO$2,'Users (New)'!$A$2:$CZ$2,0)),""))</f>
        <v/>
      </c>
      <c r="IP3" s="49" t="b">
        <f t="shared" ref="IP3:IP20" si="82">IN3=IO3</f>
        <v>1</v>
      </c>
      <c r="IQ3" s="3" t="str">
        <f>TRIM('Users (Old)'!$DC3)</f>
        <v/>
      </c>
      <c r="IR3" s="48" t="str">
        <f t="array" ref="IR3">IFERROR(INDEX('Cost Code (New)'!$D$2:$D$10823,MATCH(IF('Users (Audit)'!$D3="",'Users (Audit)'!$C3,'Users (Audit)'!$D3)+0,'Cost Code (New)'!$A$2:$A$10823,0)),"")</f>
        <v/>
      </c>
      <c r="IS3" s="49" t="b">
        <f t="shared" ref="IS3:IS20" si="83">IQ3=IR3</f>
        <v>1</v>
      </c>
    </row>
    <row r="4">
      <c r="A4" s="46">
        <f>'Users (Old)'!$F4</f>
        <v>10</v>
      </c>
      <c r="B4" s="46">
        <f>'Users (Old)'!$G4</f>
        <v>10</v>
      </c>
      <c r="C4" s="46">
        <f>'Users (Old)'!$A4</f>
        <v>0</v>
      </c>
      <c r="D4" s="46">
        <f>'Users (Old)'!$B4</f>
        <v>0</v>
      </c>
      <c r="E4" s="47" t="str">
        <f>TRIM('Users (Old)'!$K4)</f>
        <v/>
      </c>
      <c r="F4" s="48" t="str">
        <f t="array" ref="F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MATCH(F$2,'Users (New)'!$A$2:$CZ$2,0)),""))</f>
        <v/>
      </c>
      <c r="G4" s="49" t="b">
        <f t="shared" si="1"/>
        <v>1</v>
      </c>
      <c r="H4" s="3" t="str">
        <f>TRIM('Users (Old)'!$N4)</f>
        <v/>
      </c>
      <c r="I4" s="48" t="str">
        <f t="array" ref="I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MATCH(I$2,'Users (New)'!$A$2:$CZ$2,0)),""))</f>
        <v/>
      </c>
      <c r="J4" s="49" t="b">
        <f t="shared" si="2"/>
        <v>1</v>
      </c>
      <c r="K4" s="3" t="str">
        <f>TRIM('Users (Old)'!$O4)</f>
        <v/>
      </c>
      <c r="L4" s="48" t="str">
        <f t="array" ref="L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MATCH(L$2,'Users (New)'!$A$2:$CZ$2,0)),""))</f>
        <v/>
      </c>
      <c r="M4" s="49" t="b">
        <f t="shared" si="3"/>
        <v>1</v>
      </c>
      <c r="N4" s="3" t="str">
        <f>IF('Users (Old)'!$P4="","",IF($N$1="YES",'Users (Old)'!$P4&amp;".ps.ringcentral.com",'Users (Old)'!$P4))</f>
        <v/>
      </c>
      <c r="O4" s="48" t="str">
        <f t="array" ref="O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MATCH(O$2,'Users (New)'!$A$2:$CZ$2,0)),""))</f>
        <v/>
      </c>
      <c r="P4" s="49" t="b">
        <f t="shared" si="4"/>
        <v>1</v>
      </c>
      <c r="Q4" s="3" t="str">
        <f>TRIM('Users (Old)'!$Q4)</f>
        <v/>
      </c>
      <c r="R4" s="48" t="str">
        <f t="array" ref="R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MATCH(R$2,'Users (New)'!$A$2:$CZ$2,0)),""))</f>
        <v/>
      </c>
      <c r="S4" s="49" t="b">
        <f t="shared" si="5"/>
        <v>1</v>
      </c>
      <c r="T4" s="3" t="str">
        <f>TRIM('Users (Old)'!$R4)</f>
        <v/>
      </c>
      <c r="U4" s="48" t="str">
        <f t="array" ref="U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MATCH(U$2,'Users (New)'!$A$2:$CZ$2,0)),""))</f>
        <v/>
      </c>
      <c r="V4" s="49" t="b">
        <f t="shared" si="6"/>
        <v>1</v>
      </c>
      <c r="W4" s="3" t="str">
        <f>TRIM('Users (Old)'!$S4)</f>
        <v/>
      </c>
      <c r="X4" s="48" t="str">
        <f t="array" ref="X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MATCH(X$2,'Users (New)'!$A$2:$CZ$2,0)),""))</f>
        <v/>
      </c>
      <c r="Y4" s="49" t="b">
        <f t="shared" si="7"/>
        <v>1</v>
      </c>
      <c r="Z4" s="3" t="str">
        <f>TRIM('Users (Old)'!$T4)</f>
        <v/>
      </c>
      <c r="AA4" s="48" t="str">
        <f t="array" ref="AA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MATCH(AA$2,'Users (New)'!$A$2:$CZ$2,0)),""))</f>
        <v/>
      </c>
      <c r="AB4" s="49" t="b">
        <f t="shared" si="8"/>
        <v>1</v>
      </c>
      <c r="AC4" s="3" t="str">
        <f>TRIM('Users (Old)'!$U4)</f>
        <v/>
      </c>
      <c r="AD4" s="48" t="str">
        <f t="array" ref="AD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MATCH(AD$2,'Users (New)'!$A$2:$CZ$2,0)),""))</f>
        <v/>
      </c>
      <c r="AE4" s="49" t="b">
        <f t="shared" si="9"/>
        <v>1</v>
      </c>
      <c r="AF4" s="3" t="str">
        <f>TRIM('Users (Old)'!$V4)</f>
        <v/>
      </c>
      <c r="AG4" s="48" t="str">
        <f t="array" ref="AG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MATCH(AG$2,'Users (New)'!$A$2:$CZ$2,0)),""))</f>
        <v/>
      </c>
      <c r="AH4" s="49" t="b">
        <f t="shared" si="10"/>
        <v>1</v>
      </c>
      <c r="AI4" s="3" t="str">
        <f>TRIM('Users (Old)'!$W4)</f>
        <v/>
      </c>
      <c r="AJ4" s="48" t="str">
        <f t="array" ref="AJ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MATCH(AJ$2,'Users (New)'!$A$2:$CZ$2,0)),""))</f>
        <v/>
      </c>
      <c r="AK4" s="49" t="b">
        <f t="shared" si="11"/>
        <v>1</v>
      </c>
      <c r="AL4" s="3" t="str">
        <f>TRIM('Users (Old)'!$X4)</f>
        <v/>
      </c>
      <c r="AM4" s="48" t="str">
        <f t="array" ref="AM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MATCH(AM$2,'Users (New)'!$A$2:$CZ$2,0)),""))</f>
        <v/>
      </c>
      <c r="AN4" s="49" t="b">
        <f t="shared" si="12"/>
        <v>1</v>
      </c>
      <c r="AO4" s="3" t="str">
        <f>TRIM('Users (Old)'!$Y4)</f>
        <v/>
      </c>
      <c r="AP4" s="48" t="str">
        <f t="array" ref="AP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MATCH(AP$2,'Users (New)'!$A$2:$CZ$2,0)),""))</f>
        <v/>
      </c>
      <c r="AQ4" s="49" t="b">
        <f t="shared" si="13"/>
        <v>1</v>
      </c>
      <c r="AR4" s="3" t="str">
        <f>TRIM('Users (Old)'!$Z4)</f>
        <v/>
      </c>
      <c r="AS4" s="48" t="str">
        <f t="array" ref="AS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MATCH(AS$2,'Users (New)'!$A$2:$CZ$2,0)),""))</f>
        <v/>
      </c>
      <c r="AT4" s="49" t="b">
        <f t="shared" si="14"/>
        <v>1</v>
      </c>
      <c r="AU4" s="3" t="str">
        <f>TRIM('Users (Old)'!$AA4)</f>
        <v/>
      </c>
      <c r="AV4" s="48" t="str">
        <f t="array" ref="AV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MATCH(AV$2,'Users (New)'!$A$2:$CZ$2,0)),""))</f>
        <v/>
      </c>
      <c r="AW4" s="49" t="b">
        <f t="shared" si="15"/>
        <v>1</v>
      </c>
      <c r="AX4" s="3" t="str">
        <f>TRIM('Users (Old)'!$AB4)</f>
        <v/>
      </c>
      <c r="AY4" s="48" t="str">
        <f t="array" ref="AY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MATCH(AY$2,'Users (New)'!$A$2:$CZ$2,0)),""))</f>
        <v/>
      </c>
      <c r="AZ4" s="49" t="b">
        <f t="shared" si="16"/>
        <v>1</v>
      </c>
      <c r="BA4" s="3" t="str">
        <f>TRIM('Users (Old)'!$AC4)</f>
        <v/>
      </c>
      <c r="BB4" s="48" t="str">
        <f t="array" ref="BB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MATCH(BB$2,'Users (New)'!$A$2:$CZ$2,0)),""))</f>
        <v/>
      </c>
      <c r="BC4" s="49" t="b">
        <f t="shared" si="17"/>
        <v>1</v>
      </c>
      <c r="BD4" s="3" t="str">
        <f t="array" ref="BD4">IFERROR(TRIM(INDEX('Device DL (Old)'!$A$2:$AU$292,MATCH('Users (Audit)'!$A4,'Device DL (Old)'!$G$2:$G$292,0),MATCH(LEFT(BD$2,LEN(BD$2)-6),'Device DL (Old)'!$A$1:$AU$1,0))),"")</f>
        <v/>
      </c>
      <c r="BE4" s="48" t="str">
        <f t="array" ref="BE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MATCH(BE$2,'Users (New)'!$A$2:$CZ$2,0)),""))</f>
        <v/>
      </c>
      <c r="BF4" s="49" t="b">
        <f t="shared" si="18"/>
        <v>1</v>
      </c>
      <c r="BG4" s="3" t="str">
        <f t="array" ref="BG4">IFERROR(TRIM(INDEX('Device DL (Old)'!$A$2:$AU$292,MATCH('Users (Audit)'!$A4,'Device DL (Old)'!$G$2:$G$292,0),MATCH(LEFT(BG$2,LEN(BG$2)-6),'Device DL (Old)'!$A$1:$AU$1,0))),"")</f>
        <v/>
      </c>
      <c r="BH4" s="48" t="str">
        <f t="array" ref="BH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MATCH(BH$2,'Users (New)'!$A$2:$CZ$2,0)),""))</f>
        <v/>
      </c>
      <c r="BI4" s="49" t="b">
        <f t="shared" si="19"/>
        <v>1</v>
      </c>
      <c r="BJ4" s="3" t="str">
        <f t="array" ref="BJ4">IFERROR(TRIM(INDEX('Device DL (Old)'!$A$2:$AU$292,MATCH('Users (Audit)'!$A4,'Device DL (Old)'!$G$2:$G$292,0),MATCH(LEFT(BJ$2,LEN(BJ$2)-6),'Device DL (Old)'!$A$1:$AU$1,0))),"")</f>
        <v/>
      </c>
      <c r="BK4" s="48" t="str">
        <f t="array" ref="BK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MATCH(BK$2,'Users (New)'!$A$2:$CZ$2,0)),""))</f>
        <v/>
      </c>
      <c r="BL4" s="49" t="b">
        <f t="shared" si="20"/>
        <v>1</v>
      </c>
      <c r="BM4" s="3" t="str">
        <f t="array" ref="BM4">IFERROR(TRIM(INDEX('Device DL (Old)'!$A$2:$AU$292,MATCH('Users (Audit)'!$A4,'Device DL (Old)'!$G$2:$G$292,0),MATCH(LEFT(BM$2,LEN(BM$2)-6),'Device DL (Old)'!$A$1:$AU$1,0))),"")</f>
        <v/>
      </c>
      <c r="BN4" s="3" t="str">
        <f t="array" ref="BN4">TRIM(XLOOKUP('Users (Audit)'!$B4,'Device DL (New)'!$G:$G,'Device DL (New)'!$AF:$AF,""))</f>
        <v/>
      </c>
      <c r="BO4" s="49" t="b">
        <f t="shared" si="21"/>
        <v>1</v>
      </c>
      <c r="BP4" s="3" t="str">
        <f>TRIM('Users (Old)'!$AJ4)</f>
        <v/>
      </c>
      <c r="BQ4" s="48" t="str">
        <f t="array" ref="BQ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MATCH(BQ$2,'Users (New)'!$A$2:$CZ$2,0)),""))</f>
        <v/>
      </c>
      <c r="BR4" s="49" t="b">
        <f t="shared" si="22"/>
        <v>1</v>
      </c>
      <c r="BS4" s="3" t="str">
        <f>TRIM('Users (Old)'!$AK4)</f>
        <v/>
      </c>
      <c r="BT4" s="48" t="str">
        <f t="array" ref="BT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MATCH(BT$2,'Users (New)'!$A$2:$CZ$2,0)),""))</f>
        <v/>
      </c>
      <c r="BU4" s="49" t="b">
        <f t="shared" si="23"/>
        <v>1</v>
      </c>
      <c r="BV4" s="3" t="str">
        <f>TRIM('Users (Old)'!$AL4)</f>
        <v/>
      </c>
      <c r="BW4" s="48" t="str">
        <f t="array" ref="BW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MATCH(BW$2,'Users (New)'!$A$2:$CZ$2,0)),""))</f>
        <v/>
      </c>
      <c r="BX4" s="49" t="b">
        <f t="shared" si="24"/>
        <v>1</v>
      </c>
      <c r="BY4" s="3" t="str">
        <f>TRIM('Users (Old)'!$AM4)</f>
        <v/>
      </c>
      <c r="BZ4" s="48" t="str">
        <f t="array" ref="BZ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MATCH(BZ$2,'Users (New)'!$A$2:$CZ$2,0)),""))</f>
        <v/>
      </c>
      <c r="CA4" s="49" t="b">
        <f t="shared" si="25"/>
        <v>1</v>
      </c>
      <c r="CB4" s="3" t="str">
        <f>TRIM('Users (Old)'!$AN4)</f>
        <v/>
      </c>
      <c r="CC4" s="48" t="str">
        <f t="array" ref="CC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MATCH(CC$2,'Users (New)'!$A$2:$CZ$2,0)),""))</f>
        <v/>
      </c>
      <c r="CD4" s="49" t="b">
        <f t="shared" si="26"/>
        <v>1</v>
      </c>
      <c r="CE4" s="3" t="str">
        <f>TRIM('Users (Old)'!$AO4)</f>
        <v/>
      </c>
      <c r="CF4" s="48" t="str">
        <f t="array" ref="CF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MATCH(CF$2,'Users (New)'!$A$2:$CZ$2,0)),""))</f>
        <v/>
      </c>
      <c r="CG4" s="49" t="b">
        <f t="shared" si="27"/>
        <v>1</v>
      </c>
      <c r="CH4" s="3" t="str">
        <f>TRIM('Users (Old)'!$AP4)</f>
        <v/>
      </c>
      <c r="CI4" s="48" t="str">
        <f t="array" ref="CI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MATCH(CI$2,'Users (New)'!$A$2:$CZ$2,0)),""))</f>
        <v/>
      </c>
      <c r="CJ4" s="49" t="b">
        <f t="shared" si="28"/>
        <v>1</v>
      </c>
      <c r="CK4" s="3" t="str">
        <f>TRIM('Users (Old)'!$CF4)</f>
        <v/>
      </c>
      <c r="CL4" s="3" t="str">
        <f t="array" ref="CL4">TRIM(IFNA(INDEX('Users (New)'!$A$2:$CZ$297,
IF('Users (Audit)'!$B4="",
       MATCH('Users (Audit)'!$D4,'Users (New)'!$A$2:$A$297,0),
       IF('Users (Audit)'!$D4="",
            MATCH('Users (Audit)'!$C4,'Users (New)'!$A$2:$A$297,0),
            MATCH('Users (Audit)'!$B4,'Users (New)'!$D$2:$D$297,0))),
MATCH(CL$2,'Users (New)'!$A$2:$CZ$2,0)),""))</f>
        <v/>
      </c>
      <c r="CM4" s="49" t="b">
        <f t="shared" si="29"/>
        <v>1</v>
      </c>
      <c r="CN4" s="3" t="str">
        <f t="array" ref="CN4">IFERROR(TRIM(INDEX('Device DL (Old)'!$A$2:$AU$292,MATCH('Users (Audit)'!$A4,'Device DL (Old)'!$G$2:$G$292,0),MATCH(LEFT(CN$2,LEN(CN$2)-6),'Device DL (Old)'!$A$1:$AU$1,0))),"")</f>
        <v/>
      </c>
      <c r="CO4" s="48" t="str">
        <f t="array" ref="CO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MATCH(CO$2,'Users (New)'!$A$2:$CZ$2,0)),""))</f>
        <v/>
      </c>
      <c r="CP4" s="49" t="b">
        <f t="shared" si="30"/>
        <v>1</v>
      </c>
      <c r="CQ4" s="3" t="str">
        <f t="array" ref="CQ4">IFERROR(TRIM(INDEX('Device DL (Old)'!$A$2:$AU$292,MATCH('Users (Audit)'!$A4,'Device DL (Old)'!$G$2:$G$292,0),MATCH(LEFT(CQ$2,LEN(CQ$2)-6),'Device DL (Old)'!$A$1:$AU$1,0))),"")</f>
        <v/>
      </c>
      <c r="CR4" s="48" t="str">
        <f t="array" ref="CR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MATCH(CR$2,'Users (New)'!$A$2:$CZ$2,0)),""))</f>
        <v/>
      </c>
      <c r="CS4" s="49" t="b">
        <f t="shared" si="31"/>
        <v>1</v>
      </c>
      <c r="CT4" s="3" t="str">
        <f>TRIM('Users (Old)'!$AS4)</f>
        <v/>
      </c>
      <c r="CU4" s="48" t="str">
        <f t="array" ref="CU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MATCH(CU$2,'Users (New)'!$A$2:$CZ$2,0)),""))</f>
        <v/>
      </c>
      <c r="CV4" s="49" t="b">
        <f t="shared" si="32"/>
        <v>1</v>
      </c>
      <c r="CW4" s="3" t="str">
        <f>TRIM('Users (Old)'!$AT4)</f>
        <v/>
      </c>
      <c r="CX4" s="48" t="str">
        <f t="array" ref="CX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MATCH(CX$2,'Users (New)'!$A$2:$CZ$2,0)),""))</f>
        <v/>
      </c>
      <c r="CY4" s="49" t="b">
        <f t="shared" si="33"/>
        <v>1</v>
      </c>
      <c r="CZ4" s="3" t="str">
        <f>TRIM('Users (Old)'!$AU4)</f>
        <v/>
      </c>
      <c r="DA4" s="48" t="str">
        <f t="array" ref="DA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MATCH(DA$2,'Users (New)'!$A$2:$CZ$2,0)),""))</f>
        <v/>
      </c>
      <c r="DB4" s="49" t="b">
        <f t="shared" si="34"/>
        <v>1</v>
      </c>
      <c r="DC4" s="3" t="str">
        <f>TRIM('Users (Old)'!$AV4)</f>
        <v/>
      </c>
      <c r="DD4" s="48" t="str">
        <f t="array" ref="DD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MATCH(DD$2,'Users (New)'!$A$2:$CZ$2,0)),""))</f>
        <v/>
      </c>
      <c r="DE4" s="49" t="b">
        <f t="shared" si="35"/>
        <v>1</v>
      </c>
      <c r="DF4" s="3" t="str">
        <f>TRIM('Users (Old)'!$AW4)</f>
        <v/>
      </c>
      <c r="DG4" s="48" t="str">
        <f t="array" ref="DG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MATCH(DG$2,'Users (New)'!$A$2:$CZ$2,0)),""))</f>
        <v/>
      </c>
      <c r="DH4" s="49" t="b">
        <f t="shared" si="36"/>
        <v>1</v>
      </c>
      <c r="DI4" s="3" t="str">
        <f>TRIM('Users (Old)'!$AX4)</f>
        <v/>
      </c>
      <c r="DJ4" s="48" t="str">
        <f t="array" ref="DJ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MATCH(DJ$2,'Users (New)'!$A$2:$CZ$2,0)),""))</f>
        <v/>
      </c>
      <c r="DK4" s="49" t="b">
        <f t="shared" si="37"/>
        <v>1</v>
      </c>
      <c r="DL4" s="3" t="str">
        <f>TRIM('Users (Old)'!$AY4)</f>
        <v/>
      </c>
      <c r="DM4" s="48" t="str">
        <f t="array" ref="DM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MATCH(DM$2,'Users (New)'!$A$2:$CZ$2,0)),""))</f>
        <v/>
      </c>
      <c r="DN4" s="49" t="b">
        <f t="shared" si="38"/>
        <v>1</v>
      </c>
      <c r="DO4" s="3" t="str">
        <f>TRIM('Users (Old)'!$AZ4)</f>
        <v/>
      </c>
      <c r="DP4" s="48" t="str">
        <f t="array" ref="DP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MATCH(DP$2,'Users (New)'!$A$2:$CZ$2,0)),""))</f>
        <v/>
      </c>
      <c r="DQ4" s="49" t="b">
        <f t="shared" si="39"/>
        <v>1</v>
      </c>
      <c r="DR4" s="3" t="str">
        <f>TRIM('Users (Old)'!$BA4)</f>
        <v/>
      </c>
      <c r="DS4" s="48" t="str">
        <f t="array" ref="DS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MATCH(DS$2,'Users (New)'!$A$2:$CZ$2,0)),""))</f>
        <v/>
      </c>
      <c r="DT4" s="49" t="b">
        <f t="shared" si="40"/>
        <v>1</v>
      </c>
      <c r="DU4" s="3" t="str">
        <f>TRIM('Users (Old)'!$BB4)</f>
        <v/>
      </c>
      <c r="DV4" s="48" t="str">
        <f t="array" ref="DV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MATCH(DV$2,'Users (New)'!$A$2:$CZ$2,0)),""))</f>
        <v/>
      </c>
      <c r="DW4" s="49" t="b">
        <f t="shared" si="41"/>
        <v>1</v>
      </c>
      <c r="DX4" s="3" t="str">
        <f>TRIM('Users (Old)'!$BC4)</f>
        <v/>
      </c>
      <c r="DY4" s="48" t="str">
        <f t="array" ref="DY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MATCH(DY$2,'Users (New)'!$A$2:$CZ$2,0)),""))</f>
        <v/>
      </c>
      <c r="DZ4" s="49" t="b">
        <f t="shared" si="42"/>
        <v>1</v>
      </c>
      <c r="EA4" s="3" t="str">
        <f>TRIM('Users (Old)'!$BD4)</f>
        <v/>
      </c>
      <c r="EB4" s="48" t="str">
        <f t="array" ref="EB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MATCH(EB$2,'Users (New)'!$A$2:$CZ$2,0)),""))</f>
        <v/>
      </c>
      <c r="EC4" s="49" t="b">
        <f t="shared" si="43"/>
        <v>1</v>
      </c>
      <c r="ED4" s="3" t="str">
        <f>TRIM('Users (Old)'!$BE4)</f>
        <v/>
      </c>
      <c r="EE4" s="48" t="str">
        <f t="array" ref="EE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MATCH(EE$2,'Users (New)'!$A$2:$CZ$2,0)),""))</f>
        <v/>
      </c>
      <c r="EF4" s="49" t="b">
        <f t="shared" si="44"/>
        <v>1</v>
      </c>
      <c r="EG4" s="3" t="str">
        <f>TRIM('Users (Old)'!$BF4)</f>
        <v/>
      </c>
      <c r="EH4" s="48" t="str">
        <f t="array" ref="EH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MATCH(EH$2,'Users (New)'!$A$2:$CZ$2,0)),""))</f>
        <v/>
      </c>
      <c r="EI4" s="49" t="b">
        <f t="shared" si="45"/>
        <v>1</v>
      </c>
      <c r="EJ4" s="3" t="str">
        <f>TRIM('Users (Old)'!$BG4)</f>
        <v/>
      </c>
      <c r="EK4" s="48" t="str">
        <f t="array" ref="EK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MATCH(EK$2,'Users (New)'!$A$2:$CZ$2,0)),""))</f>
        <v/>
      </c>
      <c r="EL4" s="49" t="b">
        <f t="shared" si="46"/>
        <v>1</v>
      </c>
      <c r="EM4" s="3" t="str">
        <f>TRIM('Users (Old)'!$BH4)</f>
        <v/>
      </c>
      <c r="EN4" s="48" t="str">
        <f t="array" ref="EN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MATCH(EN$2,'Users (New)'!$A$2:$CZ$2,0)),""))</f>
        <v/>
      </c>
      <c r="EO4" s="49" t="b">
        <f t="shared" si="47"/>
        <v>1</v>
      </c>
      <c r="EP4" s="3" t="str">
        <f>TRIM('Users (Old)'!$BI4)</f>
        <v/>
      </c>
      <c r="EQ4" s="48" t="str">
        <f t="array" ref="EQ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MATCH(EQ$2,'Users (New)'!$A$2:$CZ$2,0)),""))</f>
        <v/>
      </c>
      <c r="ER4" s="49" t="b">
        <f t="shared" si="48"/>
        <v>1</v>
      </c>
      <c r="ES4" s="3" t="str">
        <f>TRIM('Users (Old)'!$BJ4)</f>
        <v/>
      </c>
      <c r="ET4" s="48" t="str">
        <f t="array" ref="ET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MATCH(ET$2,'Users (New)'!$A$2:$CZ$2,0)),""))</f>
        <v/>
      </c>
      <c r="EU4" s="49" t="b">
        <f t="shared" si="49"/>
        <v>1</v>
      </c>
      <c r="EV4" s="3" t="str">
        <f>TRIM('Users (Old)'!$BK4)</f>
        <v/>
      </c>
      <c r="EW4" s="48" t="str">
        <f t="array" ref="EW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MATCH(EW$2,'Users (New)'!$A$2:$CZ$2,0)),""))</f>
        <v/>
      </c>
      <c r="EX4" s="49" t="b">
        <f t="shared" si="50"/>
        <v>1</v>
      </c>
      <c r="EY4" s="3" t="str">
        <f>TRIM('Users (Old)'!$BL4)</f>
        <v/>
      </c>
      <c r="EZ4" s="48" t="str">
        <f t="array" ref="EZ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MATCH(EZ$2,'Users (New)'!$A$2:$CZ$2,0)),""))</f>
        <v/>
      </c>
      <c r="FA4" s="49" t="b">
        <f t="shared" si="51"/>
        <v>1</v>
      </c>
      <c r="FB4" s="3" t="str">
        <f>TRIM('Users (Old)'!$BM4)</f>
        <v/>
      </c>
      <c r="FC4" s="48" t="str">
        <f t="array" ref="FC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MATCH(FC$2,'Users (New)'!$A$2:$CZ$2,0)),""))</f>
        <v/>
      </c>
      <c r="FD4" s="49" t="b">
        <f t="shared" si="52"/>
        <v>1</v>
      </c>
      <c r="FE4" s="3" t="str">
        <f>TRIM('Users (Old)'!$BN4)</f>
        <v/>
      </c>
      <c r="FF4" s="48" t="str">
        <f t="array" ref="FF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MATCH(FF$2,'Users (New)'!$A$2:$CZ$2,0)),""))</f>
        <v/>
      </c>
      <c r="FG4" s="49" t="b">
        <f t="shared" si="53"/>
        <v>1</v>
      </c>
      <c r="FH4" s="3" t="str">
        <f>TRIM('Users (Old)'!$BO4)</f>
        <v/>
      </c>
      <c r="FI4" s="48" t="str">
        <f t="array" ref="FI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MATCH(FI$2,'Users (New)'!$A$2:$CZ$2,0)),""))</f>
        <v/>
      </c>
      <c r="FJ4" s="49" t="b">
        <f t="shared" si="54"/>
        <v>1</v>
      </c>
      <c r="FK4" s="3" t="str">
        <f>TRIM('Users (Old)'!$BP4)</f>
        <v/>
      </c>
      <c r="FL4" s="48" t="str">
        <f t="array" ref="FL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MATCH(FL$2,'Users (New)'!$A$2:$CZ$2,0)),""))</f>
        <v/>
      </c>
      <c r="FM4" s="49" t="b">
        <f t="shared" si="55"/>
        <v>1</v>
      </c>
      <c r="FN4" s="3" t="str">
        <f>TRIM('Users (Old)'!$BQ4)</f>
        <v/>
      </c>
      <c r="FO4" s="48" t="str">
        <f t="array" ref="FO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MATCH(FO$2,'Users (New)'!$A$2:$CZ$2,0)),""))</f>
        <v/>
      </c>
      <c r="FP4" s="49" t="b">
        <f t="shared" si="56"/>
        <v>1</v>
      </c>
      <c r="FQ4" s="3" t="str">
        <f>TRIM('Users (Old)'!$BR4)</f>
        <v/>
      </c>
      <c r="FR4" s="48" t="str">
        <f t="array" ref="FR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MATCH(FR$2,'Users (New)'!$A$2:$CZ$2,0)),""))</f>
        <v/>
      </c>
      <c r="FS4" s="49" t="b">
        <f t="shared" si="57"/>
        <v>1</v>
      </c>
      <c r="FT4" s="3" t="str">
        <f>TRIM('Users (Old)'!$BS4)</f>
        <v/>
      </c>
      <c r="FU4" s="48" t="str">
        <f t="array" ref="FU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MATCH(FU$2,'Users (New)'!$A$2:$CZ$2,0)),""))</f>
        <v/>
      </c>
      <c r="FV4" s="49" t="b">
        <f t="shared" si="58"/>
        <v>1</v>
      </c>
      <c r="FW4" s="3" t="str">
        <f>TRIM('Users (Old)'!$BT4)</f>
        <v/>
      </c>
      <c r="FX4" s="48" t="str">
        <f t="array" ref="FX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MATCH(FX$2,'Users (New)'!$A$2:$CZ$2,0)),""))</f>
        <v/>
      </c>
      <c r="FY4" s="49" t="b">
        <f t="shared" si="59"/>
        <v>1</v>
      </c>
      <c r="FZ4" s="3" t="str">
        <f>TRIM('Users (Old)'!$BU4)</f>
        <v/>
      </c>
      <c r="GA4" s="48" t="str">
        <f t="array" ref="GA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MATCH(GA$2,'Users (New)'!$A$2:$CZ$2,0)),""))</f>
        <v/>
      </c>
      <c r="GB4" s="49" t="b">
        <f t="shared" si="60"/>
        <v>1</v>
      </c>
      <c r="GC4" s="3" t="str">
        <f>TRIM('Users (Old)'!$BV4)</f>
        <v/>
      </c>
      <c r="GD4" s="48" t="str">
        <f t="array" ref="GD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MATCH(GD$2,'Users (New)'!$A$2:$CZ$2,0)),""))</f>
        <v/>
      </c>
      <c r="GE4" s="49" t="b">
        <f t="shared" si="61"/>
        <v>1</v>
      </c>
      <c r="GF4" s="3" t="str">
        <f>TRIM('Users (Old)'!$BW4)</f>
        <v/>
      </c>
      <c r="GG4" s="48" t="str">
        <f t="array" ref="GG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MATCH(GG$2,'Users (New)'!$A$2:$CZ$2,0)),""))</f>
        <v/>
      </c>
      <c r="GH4" s="49" t="b">
        <f t="shared" si="62"/>
        <v>1</v>
      </c>
      <c r="GI4" s="3" t="str">
        <f>TRIM('Users (Old)'!$BX4)</f>
        <v/>
      </c>
      <c r="GJ4" s="48" t="str">
        <f t="array" ref="GJ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MATCH(GJ$2,'Users (New)'!$A$2:$CZ$2,0)),""))</f>
        <v/>
      </c>
      <c r="GK4" s="49" t="b">
        <f t="shared" si="63"/>
        <v>1</v>
      </c>
      <c r="GL4" s="3" t="str">
        <f>TRIM('Users (Old)'!$BY4)</f>
        <v/>
      </c>
      <c r="GM4" s="48" t="str">
        <f t="array" ref="GM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MATCH(GM$2,'Users (New)'!$A$2:$CZ$2,0)),""))</f>
        <v/>
      </c>
      <c r="GN4" s="49" t="b">
        <f t="shared" si="64"/>
        <v>1</v>
      </c>
      <c r="GO4" s="3" t="str">
        <f>TRIM('Users (Old)'!$BZ4)</f>
        <v/>
      </c>
      <c r="GP4" s="48" t="str">
        <f t="array" ref="GP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MATCH(GP$2,'Users (New)'!$A$2:$CZ$2,0)),""))</f>
        <v/>
      </c>
      <c r="GQ4" s="49" t="b">
        <f t="shared" si="65"/>
        <v>1</v>
      </c>
      <c r="GR4" s="3" t="str">
        <f>TRIM('Users (Old)'!$CA4)</f>
        <v/>
      </c>
      <c r="GS4" s="48" t="str">
        <f t="array" ref="GS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MATCH(GS$2,'Users (New)'!$A$2:$CZ$2,0)),""))</f>
        <v/>
      </c>
      <c r="GT4" s="49" t="b">
        <f t="shared" si="66"/>
        <v>1</v>
      </c>
      <c r="GU4" s="3" t="str">
        <f>TRIM('Users (Old)'!$CB4)</f>
        <v/>
      </c>
      <c r="GV4" s="48" t="str">
        <f t="array" ref="GV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MATCH(GV$2,'Users (New)'!$A$2:$CZ$2,0)),""))</f>
        <v/>
      </c>
      <c r="GW4" s="49" t="b">
        <f t="shared" si="67"/>
        <v>1</v>
      </c>
      <c r="GX4" s="3" t="str">
        <f>TRIM('Users (Old)'!$CC4)</f>
        <v/>
      </c>
      <c r="GY4" s="48" t="str">
        <f t="array" ref="GY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MATCH(GY$2,'Users (New)'!$A$2:$CZ$2,0)),""))</f>
        <v/>
      </c>
      <c r="GZ4" s="49" t="b">
        <f t="shared" si="68"/>
        <v>1</v>
      </c>
      <c r="HA4" s="3" t="str">
        <f>TRIM('Users (Old)'!$CD4)</f>
        <v/>
      </c>
      <c r="HB4" s="48" t="str">
        <f t="array" ref="HB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MATCH(HB$2,'Users (New)'!$A$2:$CZ$2,0)),""))</f>
        <v/>
      </c>
      <c r="HC4" s="49" t="b">
        <f t="shared" si="69"/>
        <v>1</v>
      </c>
      <c r="HD4" s="3" t="str">
        <f>TRIM('Users (Old)'!$CE4)</f>
        <v/>
      </c>
      <c r="HE4" s="48" t="str">
        <f t="array" ref="HE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MATCH(HE$2,'Users (New)'!$A$2:$CZ$2,0)),""))</f>
        <v/>
      </c>
      <c r="HF4" s="49" t="b">
        <f t="shared" si="70"/>
        <v>1</v>
      </c>
      <c r="HG4" s="3" t="str">
        <f>IF('Users (Old)'!$CG4="","",IF($HG$1="YES",'Users (Old)'!$CG4&amp;".ps.ringcentral.com",'Users (Old)'!$CG4))</f>
        <v/>
      </c>
      <c r="HH4" s="48" t="str">
        <f t="array" ref="HH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MATCH(HH$2,'Users (New)'!$A$2:$CZ$2,0)),""))</f>
        <v/>
      </c>
      <c r="HI4" s="49" t="b">
        <f t="shared" si="71"/>
        <v>1</v>
      </c>
      <c r="HJ4" s="3" t="str">
        <f>IF('Users (Old)'!$CH4="","",IF($HG$1="YES",'Users (Old)'!$CH4&amp;".ps.ringcentral.com",'Users (Old)'!$CH4))</f>
        <v/>
      </c>
      <c r="HK4" s="48" t="str">
        <f t="array" ref="HK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MATCH(HK$2,'Users (New)'!$A$2:$CZ$2,0)),""))</f>
        <v/>
      </c>
      <c r="HL4" s="49" t="b">
        <f t="shared" si="72"/>
        <v>1</v>
      </c>
      <c r="HM4" s="3" t="str">
        <f>IF('Users (Old)'!$CI4="","",IF($HG$1="YES",'Users (Old)'!$CI4&amp;".ps.ringcentral.com",'Users (Old)'!$CI4))</f>
        <v/>
      </c>
      <c r="HN4" s="48" t="str">
        <f t="array" ref="HN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MATCH(HN$2,'Users (New)'!$A$2:$CZ$2,0)),""))</f>
        <v/>
      </c>
      <c r="HO4" s="49" t="b">
        <f t="shared" si="73"/>
        <v>1</v>
      </c>
      <c r="HP4" s="3" t="str">
        <f>IF('Users (Old)'!$CJ4="","",IF($HG$1="YES",'Users (Old)'!$CJ4&amp;".ps.ringcentral.com",'Users (Old)'!$CJ4))</f>
        <v/>
      </c>
      <c r="HQ4" s="48" t="str">
        <f t="array" ref="HQ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MATCH(HQ$2,'Users (New)'!$A$2:$CZ$2,0)),""))</f>
        <v/>
      </c>
      <c r="HR4" s="49" t="b">
        <f t="shared" si="74"/>
        <v>1</v>
      </c>
      <c r="HS4" s="3" t="str">
        <f>IF('Users (Old)'!$CK4="","",IF($HG$1="YES",'Users (Old)'!$CK4&amp;".ps.ringcentral.com",'Users (Old)'!$CK4))</f>
        <v/>
      </c>
      <c r="HT4" s="48" t="str">
        <f t="array" ref="HT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MATCH(HT$2,'Users (New)'!$A$2:$CZ$2,0)),""))</f>
        <v/>
      </c>
      <c r="HU4" s="49" t="b">
        <f t="shared" si="75"/>
        <v>1</v>
      </c>
      <c r="HV4" s="3" t="str">
        <f>IF('Users (Old)'!$CL4="","",IF($HG$1="YES",'Users (Old)'!$CL4&amp;".ps.ringcentral.com",'Users (Old)'!$CL4))</f>
        <v/>
      </c>
      <c r="HW4" s="48" t="str">
        <f t="array" ref="HW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MATCH(HW$2,'Users (New)'!$A$2:$CZ$2,0)),""))</f>
        <v/>
      </c>
      <c r="HX4" s="49" t="b">
        <f t="shared" si="76"/>
        <v>1</v>
      </c>
      <c r="HY4" s="3" t="str">
        <f>TRIM('Users (Old)'!$CM4)</f>
        <v/>
      </c>
      <c r="HZ4" s="48" t="str">
        <f t="array" ref="HZ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MATCH(HZ$2,'Users (New)'!$A$2:$CZ$2,0)),""))</f>
        <v/>
      </c>
      <c r="IA4" s="49" t="b">
        <f t="shared" si="77"/>
        <v>1</v>
      </c>
      <c r="IB4" s="3" t="str">
        <f>TRIM('Users (Old)'!$CN4)</f>
        <v/>
      </c>
      <c r="IC4" s="48" t="str">
        <f t="array" ref="IC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MATCH(IC$2,'Users (New)'!$A$2:$CZ$2,0)),""))</f>
        <v/>
      </c>
      <c r="ID4" s="49" t="b">
        <f t="shared" si="78"/>
        <v>1</v>
      </c>
      <c r="IE4" s="3" t="str">
        <f>TRIM('Users (Old)'!$CO4)</f>
        <v/>
      </c>
      <c r="IF4" s="48" t="str">
        <f t="array" ref="IF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MATCH(IF$2,'Users (New)'!$A$2:$CZ$2,0)),""))</f>
        <v/>
      </c>
      <c r="IG4" s="49" t="b">
        <f t="shared" si="79"/>
        <v>1</v>
      </c>
      <c r="IH4" s="3" t="str">
        <f>TRIM('Users (Old)'!$CP4)</f>
        <v/>
      </c>
      <c r="II4" s="48" t="str">
        <f t="array" ref="II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MATCH(II$2,'Users (New)'!$A$2:$CZ$2,0)),""))</f>
        <v/>
      </c>
      <c r="IJ4" s="49" t="b">
        <f t="shared" si="80"/>
        <v>1</v>
      </c>
      <c r="IK4" s="3" t="str">
        <f>TRIM('Users (Old)'!$CQ4)</f>
        <v/>
      </c>
      <c r="IL4" s="48" t="str">
        <f t="array" ref="IL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MATCH(IL$2,'Users (New)'!$A$2:$CZ$2,0)),""))</f>
        <v/>
      </c>
      <c r="IM4" s="49" t="b">
        <f t="shared" si="81"/>
        <v>1</v>
      </c>
      <c r="IN4" s="3" t="str">
        <f>TRIM('Users (Old)'!$CR4)</f>
        <v/>
      </c>
      <c r="IO4" s="48" t="str">
        <f t="array" ref="IO4">TRIM(IFNA(INDEX('Users (New)'!$A$2:$CZ$297,
IF('Users (Audit)'!$B4="",
       MATCH(IF('Users (Audit)'!$D4="",
                             'Users (Audit)'!$C4,
                             'Users (Audit)'!$D4),'Users (New)'!$A$2:$A$297,0),
       MATCH('Users (Audit)'!$B4,'Users (New)'!$D$2:$D$297,0)),
MATCH(IO$2,'Users (New)'!$A$2:$CZ$2,0)),""))</f>
        <v/>
      </c>
      <c r="IP4" s="49" t="b">
        <f t="shared" si="82"/>
        <v>1</v>
      </c>
      <c r="IQ4" s="3" t="str">
        <f>TRIM('Users (Old)'!$DC4)</f>
        <v/>
      </c>
      <c r="IR4" s="48" t="str">
        <f t="array" ref="IR4">IFERROR(INDEX('Cost Code (New)'!$D$2:$D$10823,MATCH(IF('Users (Audit)'!$D4="",'Users (Audit)'!$C4,'Users (Audit)'!$D4)+0,'Cost Code (New)'!$A$2:$A$10823,0)),"")</f>
        <v/>
      </c>
      <c r="IS4" s="49" t="b">
        <f t="shared" si="83"/>
        <v>1</v>
      </c>
    </row>
    <row r="5">
      <c r="A5" s="46">
        <f>'Users (Old)'!$F5</f>
        <v>10</v>
      </c>
      <c r="B5" s="46">
        <f>'Users (Old)'!$G5</f>
        <v>10</v>
      </c>
      <c r="C5" s="46">
        <f>'Users (Old)'!$A5</f>
        <v>0</v>
      </c>
      <c r="D5" s="46">
        <f>'Users (Old)'!$B5</f>
        <v>0</v>
      </c>
      <c r="E5" s="47" t="str">
        <f>TRIM('Users (Old)'!$K5)</f>
        <v/>
      </c>
      <c r="F5" s="48" t="str">
        <f t="array" ref="F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MATCH(F$2,'Users (New)'!$A$2:$CZ$2,0)),""))</f>
        <v/>
      </c>
      <c r="G5" s="49" t="b">
        <f t="shared" si="1"/>
        <v>1</v>
      </c>
      <c r="H5" s="3" t="str">
        <f>TRIM('Users (Old)'!$N5)</f>
        <v/>
      </c>
      <c r="I5" s="48" t="str">
        <f t="array" ref="I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MATCH(I$2,'Users (New)'!$A$2:$CZ$2,0)),""))</f>
        <v/>
      </c>
      <c r="J5" s="49" t="b">
        <f t="shared" si="2"/>
        <v>1</v>
      </c>
      <c r="K5" s="3" t="str">
        <f>TRIM('Users (Old)'!$O5)</f>
        <v/>
      </c>
      <c r="L5" s="48" t="str">
        <f t="array" ref="L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MATCH(L$2,'Users (New)'!$A$2:$CZ$2,0)),""))</f>
        <v/>
      </c>
      <c r="M5" s="49" t="b">
        <f t="shared" si="3"/>
        <v>1</v>
      </c>
      <c r="N5" s="3" t="str">
        <f>IF('Users (Old)'!$P5="","",IF($N$1="YES",'Users (Old)'!$P5&amp;".ps.ringcentral.com",'Users (Old)'!$P5))</f>
        <v/>
      </c>
      <c r="O5" s="48" t="str">
        <f t="array" ref="O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MATCH(O$2,'Users (New)'!$A$2:$CZ$2,0)),""))</f>
        <v/>
      </c>
      <c r="P5" s="49" t="b">
        <f t="shared" si="4"/>
        <v>1</v>
      </c>
      <c r="Q5" s="3" t="str">
        <f>TRIM('Users (Old)'!$Q5)</f>
        <v/>
      </c>
      <c r="R5" s="48" t="str">
        <f t="array" ref="R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MATCH(R$2,'Users (New)'!$A$2:$CZ$2,0)),""))</f>
        <v/>
      </c>
      <c r="S5" s="49" t="b">
        <f t="shared" si="5"/>
        <v>1</v>
      </c>
      <c r="T5" s="3" t="str">
        <f>TRIM('Users (Old)'!$R5)</f>
        <v/>
      </c>
      <c r="U5" s="48" t="str">
        <f t="array" ref="U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MATCH(U$2,'Users (New)'!$A$2:$CZ$2,0)),""))</f>
        <v/>
      </c>
      <c r="V5" s="49" t="b">
        <f t="shared" si="6"/>
        <v>1</v>
      </c>
      <c r="W5" s="3" t="str">
        <f>TRIM('Users (Old)'!$S5)</f>
        <v/>
      </c>
      <c r="X5" s="48" t="str">
        <f t="array" ref="X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MATCH(X$2,'Users (New)'!$A$2:$CZ$2,0)),""))</f>
        <v/>
      </c>
      <c r="Y5" s="49" t="b">
        <f t="shared" si="7"/>
        <v>1</v>
      </c>
      <c r="Z5" s="3" t="str">
        <f>TRIM('Users (Old)'!$T5)</f>
        <v/>
      </c>
      <c r="AA5" s="48" t="str">
        <f t="array" ref="AA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MATCH(AA$2,'Users (New)'!$A$2:$CZ$2,0)),""))</f>
        <v/>
      </c>
      <c r="AB5" s="49" t="b">
        <f t="shared" si="8"/>
        <v>1</v>
      </c>
      <c r="AC5" s="3" t="str">
        <f>TRIM('Users (Old)'!$U5)</f>
        <v/>
      </c>
      <c r="AD5" s="48" t="str">
        <f t="array" ref="AD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MATCH(AD$2,'Users (New)'!$A$2:$CZ$2,0)),""))</f>
        <v/>
      </c>
      <c r="AE5" s="49" t="b">
        <f t="shared" si="9"/>
        <v>1</v>
      </c>
      <c r="AF5" s="3" t="str">
        <f>TRIM('Users (Old)'!$V5)</f>
        <v/>
      </c>
      <c r="AG5" s="48" t="str">
        <f t="array" ref="AG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MATCH(AG$2,'Users (New)'!$A$2:$CZ$2,0)),""))</f>
        <v/>
      </c>
      <c r="AH5" s="49" t="b">
        <f t="shared" si="10"/>
        <v>1</v>
      </c>
      <c r="AI5" s="3" t="str">
        <f>TRIM('Users (Old)'!$W5)</f>
        <v/>
      </c>
      <c r="AJ5" s="48" t="str">
        <f t="array" ref="AJ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MATCH(AJ$2,'Users (New)'!$A$2:$CZ$2,0)),""))</f>
        <v/>
      </c>
      <c r="AK5" s="49" t="b">
        <f t="shared" si="11"/>
        <v>1</v>
      </c>
      <c r="AL5" s="3" t="str">
        <f>TRIM('Users (Old)'!$X5)</f>
        <v/>
      </c>
      <c r="AM5" s="48" t="str">
        <f t="array" ref="AM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MATCH(AM$2,'Users (New)'!$A$2:$CZ$2,0)),""))</f>
        <v/>
      </c>
      <c r="AN5" s="49" t="b">
        <f t="shared" si="12"/>
        <v>1</v>
      </c>
      <c r="AO5" s="3" t="str">
        <f>TRIM('Users (Old)'!$Y5)</f>
        <v/>
      </c>
      <c r="AP5" s="48" t="str">
        <f t="array" ref="AP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MATCH(AP$2,'Users (New)'!$A$2:$CZ$2,0)),""))</f>
        <v/>
      </c>
      <c r="AQ5" s="49" t="b">
        <f t="shared" si="13"/>
        <v>1</v>
      </c>
      <c r="AR5" s="3" t="str">
        <f>TRIM('Users (Old)'!$Z5)</f>
        <v/>
      </c>
      <c r="AS5" s="48" t="str">
        <f t="array" ref="AS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MATCH(AS$2,'Users (New)'!$A$2:$CZ$2,0)),""))</f>
        <v/>
      </c>
      <c r="AT5" s="49" t="b">
        <f t="shared" si="14"/>
        <v>1</v>
      </c>
      <c r="AU5" s="3" t="str">
        <f>TRIM('Users (Old)'!$AA5)</f>
        <v/>
      </c>
      <c r="AV5" s="48" t="str">
        <f t="array" ref="AV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MATCH(AV$2,'Users (New)'!$A$2:$CZ$2,0)),""))</f>
        <v/>
      </c>
      <c r="AW5" s="49" t="b">
        <f t="shared" si="15"/>
        <v>1</v>
      </c>
      <c r="AX5" s="3" t="str">
        <f>TRIM('Users (Old)'!$AB5)</f>
        <v/>
      </c>
      <c r="AY5" s="48" t="str">
        <f t="array" ref="AY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MATCH(AY$2,'Users (New)'!$A$2:$CZ$2,0)),""))</f>
        <v/>
      </c>
      <c r="AZ5" s="49" t="b">
        <f t="shared" si="16"/>
        <v>1</v>
      </c>
      <c r="BA5" s="3" t="str">
        <f>TRIM('Users (Old)'!$AC5)</f>
        <v/>
      </c>
      <c r="BB5" s="48" t="str">
        <f t="array" ref="BB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MATCH(BB$2,'Users (New)'!$A$2:$CZ$2,0)),""))</f>
        <v/>
      </c>
      <c r="BC5" s="49" t="b">
        <f t="shared" si="17"/>
        <v>1</v>
      </c>
      <c r="BD5" s="3" t="str">
        <f t="array" ref="BD5">IFERROR(TRIM(INDEX('Device DL (Old)'!$A$2:$AU$292,MATCH('Users (Audit)'!$A5,'Device DL (Old)'!$G$2:$G$292,0),MATCH(LEFT(BD$2,LEN(BD$2)-6),'Device DL (Old)'!$A$1:$AU$1,0))),"")</f>
        <v/>
      </c>
      <c r="BE5" s="48" t="str">
        <f t="array" ref="BE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MATCH(BE$2,'Users (New)'!$A$2:$CZ$2,0)),""))</f>
        <v/>
      </c>
      <c r="BF5" s="49" t="b">
        <f t="shared" si="18"/>
        <v>1</v>
      </c>
      <c r="BG5" s="3" t="str">
        <f t="array" ref="BG5">IFERROR(TRIM(INDEX('Device DL (Old)'!$A$2:$AU$292,MATCH('Users (Audit)'!$A5,'Device DL (Old)'!$G$2:$G$292,0),MATCH(LEFT(BG$2,LEN(BG$2)-6),'Device DL (Old)'!$A$1:$AU$1,0))),"")</f>
        <v/>
      </c>
      <c r="BH5" s="48" t="str">
        <f t="array" ref="BH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MATCH(BH$2,'Users (New)'!$A$2:$CZ$2,0)),""))</f>
        <v/>
      </c>
      <c r="BI5" s="49" t="b">
        <f t="shared" si="19"/>
        <v>1</v>
      </c>
      <c r="BJ5" s="3" t="str">
        <f t="array" ref="BJ5">IFERROR(TRIM(INDEX('Device DL (Old)'!$A$2:$AU$292,MATCH('Users (Audit)'!$A5,'Device DL (Old)'!$G$2:$G$292,0),MATCH(LEFT(BJ$2,LEN(BJ$2)-6),'Device DL (Old)'!$A$1:$AU$1,0))),"")</f>
        <v/>
      </c>
      <c r="BK5" s="48" t="str">
        <f t="array" ref="BK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MATCH(BK$2,'Users (New)'!$A$2:$CZ$2,0)),""))</f>
        <v/>
      </c>
      <c r="BL5" s="49" t="b">
        <f t="shared" si="20"/>
        <v>1</v>
      </c>
      <c r="BM5" s="3" t="str">
        <f t="array" ref="BM5">IFERROR(TRIM(INDEX('Device DL (Old)'!$A$2:$AU$292,MATCH('Users (Audit)'!$A5,'Device DL (Old)'!$G$2:$G$292,0),MATCH(LEFT(BM$2,LEN(BM$2)-6),'Device DL (Old)'!$A$1:$AU$1,0))),"")</f>
        <v/>
      </c>
      <c r="BN5" s="3" t="str">
        <f t="array" ref="BN5">TRIM(XLOOKUP('Users (Audit)'!$B5,'Device DL (New)'!$G:$G,'Device DL (New)'!$AF:$AF,""))</f>
        <v/>
      </c>
      <c r="BO5" s="49" t="b">
        <f t="shared" si="21"/>
        <v>1</v>
      </c>
      <c r="BP5" s="3" t="str">
        <f>TRIM('Users (Old)'!$AJ5)</f>
        <v/>
      </c>
      <c r="BQ5" s="48" t="str">
        <f t="array" ref="BQ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MATCH(BQ$2,'Users (New)'!$A$2:$CZ$2,0)),""))</f>
        <v/>
      </c>
      <c r="BR5" s="49" t="b">
        <f t="shared" si="22"/>
        <v>1</v>
      </c>
      <c r="BS5" s="3" t="str">
        <f>TRIM('Users (Old)'!$AK5)</f>
        <v/>
      </c>
      <c r="BT5" s="48" t="str">
        <f t="array" ref="BT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MATCH(BT$2,'Users (New)'!$A$2:$CZ$2,0)),""))</f>
        <v/>
      </c>
      <c r="BU5" s="49" t="b">
        <f t="shared" si="23"/>
        <v>1</v>
      </c>
      <c r="BV5" s="3" t="str">
        <f>TRIM('Users (Old)'!$AL5)</f>
        <v/>
      </c>
      <c r="BW5" s="48" t="str">
        <f t="array" ref="BW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MATCH(BW$2,'Users (New)'!$A$2:$CZ$2,0)),""))</f>
        <v/>
      </c>
      <c r="BX5" s="49" t="b">
        <f t="shared" si="24"/>
        <v>1</v>
      </c>
      <c r="BY5" s="3" t="str">
        <f>TRIM('Users (Old)'!$AM5)</f>
        <v/>
      </c>
      <c r="BZ5" s="48" t="str">
        <f t="array" ref="BZ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MATCH(BZ$2,'Users (New)'!$A$2:$CZ$2,0)),""))</f>
        <v/>
      </c>
      <c r="CA5" s="49" t="b">
        <f t="shared" si="25"/>
        <v>1</v>
      </c>
      <c r="CB5" s="3" t="str">
        <f>TRIM('Users (Old)'!$AN5)</f>
        <v/>
      </c>
      <c r="CC5" s="48" t="str">
        <f t="array" ref="CC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MATCH(CC$2,'Users (New)'!$A$2:$CZ$2,0)),""))</f>
        <v/>
      </c>
      <c r="CD5" s="49" t="b">
        <f t="shared" si="26"/>
        <v>1</v>
      </c>
      <c r="CE5" s="3" t="str">
        <f>TRIM('Users (Old)'!$AO5)</f>
        <v/>
      </c>
      <c r="CF5" s="48" t="str">
        <f t="array" ref="CF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MATCH(CF$2,'Users (New)'!$A$2:$CZ$2,0)),""))</f>
        <v/>
      </c>
      <c r="CG5" s="49" t="b">
        <f t="shared" si="27"/>
        <v>1</v>
      </c>
      <c r="CH5" s="3" t="str">
        <f>TRIM('Users (Old)'!$AP5)</f>
        <v/>
      </c>
      <c r="CI5" s="48" t="str">
        <f t="array" ref="CI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MATCH(CI$2,'Users (New)'!$A$2:$CZ$2,0)),""))</f>
        <v/>
      </c>
      <c r="CJ5" s="49" t="b">
        <f t="shared" si="28"/>
        <v>1</v>
      </c>
      <c r="CK5" s="3" t="str">
        <f>TRIM('Users (Old)'!$CF5)</f>
        <v/>
      </c>
      <c r="CL5" s="3" t="str">
        <f t="array" ref="CL5">TRIM(IFNA(INDEX('Users (New)'!$A$2:$CZ$297,
IF('Users (Audit)'!$B5="",
       MATCH('Users (Audit)'!$D5,'Users (New)'!$A$2:$A$297,0),
       IF('Users (Audit)'!$D5="",
            MATCH('Users (Audit)'!$C5,'Users (New)'!$A$2:$A$297,0),
            MATCH('Users (Audit)'!$B5,'Users (New)'!$D$2:$D$297,0))),
MATCH(CL$2,'Users (New)'!$A$2:$CZ$2,0)),""))</f>
        <v/>
      </c>
      <c r="CM5" s="49" t="b">
        <f t="shared" si="29"/>
        <v>1</v>
      </c>
      <c r="CN5" s="3" t="str">
        <f t="array" ref="CN5">IFERROR(TRIM(INDEX('Device DL (Old)'!$A$2:$AU$292,MATCH('Users (Audit)'!$A5,'Device DL (Old)'!$G$2:$G$292,0),MATCH(LEFT(CN$2,LEN(CN$2)-6),'Device DL (Old)'!$A$1:$AU$1,0))),"")</f>
        <v/>
      </c>
      <c r="CO5" s="48" t="str">
        <f t="array" ref="CO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MATCH(CO$2,'Users (New)'!$A$2:$CZ$2,0)),""))</f>
        <v/>
      </c>
      <c r="CP5" s="49" t="b">
        <f t="shared" si="30"/>
        <v>1</v>
      </c>
      <c r="CQ5" s="3" t="str">
        <f t="array" ref="CQ5">IFERROR(TRIM(INDEX('Device DL (Old)'!$A$2:$AU$292,MATCH('Users (Audit)'!$A5,'Device DL (Old)'!$G$2:$G$292,0),MATCH(LEFT(CQ$2,LEN(CQ$2)-6),'Device DL (Old)'!$A$1:$AU$1,0))),"")</f>
        <v/>
      </c>
      <c r="CR5" s="48" t="str">
        <f t="array" ref="CR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MATCH(CR$2,'Users (New)'!$A$2:$CZ$2,0)),""))</f>
        <v/>
      </c>
      <c r="CS5" s="49" t="b">
        <f t="shared" si="31"/>
        <v>1</v>
      </c>
      <c r="CT5" s="3" t="str">
        <f>TRIM('Users (Old)'!$AS5)</f>
        <v/>
      </c>
      <c r="CU5" s="48" t="str">
        <f t="array" ref="CU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MATCH(CU$2,'Users (New)'!$A$2:$CZ$2,0)),""))</f>
        <v/>
      </c>
      <c r="CV5" s="49" t="b">
        <f t="shared" si="32"/>
        <v>1</v>
      </c>
      <c r="CW5" s="3" t="str">
        <f>TRIM('Users (Old)'!$AT5)</f>
        <v/>
      </c>
      <c r="CX5" s="48" t="str">
        <f t="array" ref="CX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MATCH(CX$2,'Users (New)'!$A$2:$CZ$2,0)),""))</f>
        <v/>
      </c>
      <c r="CY5" s="49" t="b">
        <f t="shared" si="33"/>
        <v>1</v>
      </c>
      <c r="CZ5" s="3" t="str">
        <f>TRIM('Users (Old)'!$AU5)</f>
        <v/>
      </c>
      <c r="DA5" s="48" t="str">
        <f t="array" ref="DA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MATCH(DA$2,'Users (New)'!$A$2:$CZ$2,0)),""))</f>
        <v/>
      </c>
      <c r="DB5" s="49" t="b">
        <f t="shared" si="34"/>
        <v>1</v>
      </c>
      <c r="DC5" s="3" t="str">
        <f>TRIM('Users (Old)'!$AV5)</f>
        <v/>
      </c>
      <c r="DD5" s="48" t="str">
        <f t="array" ref="DD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MATCH(DD$2,'Users (New)'!$A$2:$CZ$2,0)),""))</f>
        <v/>
      </c>
      <c r="DE5" s="49" t="b">
        <f t="shared" si="35"/>
        <v>1</v>
      </c>
      <c r="DF5" s="3" t="str">
        <f>TRIM('Users (Old)'!$AW5)</f>
        <v/>
      </c>
      <c r="DG5" s="48" t="str">
        <f t="array" ref="DG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MATCH(DG$2,'Users (New)'!$A$2:$CZ$2,0)),""))</f>
        <v/>
      </c>
      <c r="DH5" s="49" t="b">
        <f t="shared" si="36"/>
        <v>1</v>
      </c>
      <c r="DI5" s="3" t="str">
        <f>TRIM('Users (Old)'!$AX5)</f>
        <v/>
      </c>
      <c r="DJ5" s="48" t="str">
        <f t="array" ref="DJ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MATCH(DJ$2,'Users (New)'!$A$2:$CZ$2,0)),""))</f>
        <v/>
      </c>
      <c r="DK5" s="49" t="b">
        <f t="shared" si="37"/>
        <v>1</v>
      </c>
      <c r="DL5" s="3" t="str">
        <f>TRIM('Users (Old)'!$AY5)</f>
        <v/>
      </c>
      <c r="DM5" s="48" t="str">
        <f t="array" ref="DM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MATCH(DM$2,'Users (New)'!$A$2:$CZ$2,0)),""))</f>
        <v/>
      </c>
      <c r="DN5" s="49" t="b">
        <f t="shared" si="38"/>
        <v>1</v>
      </c>
      <c r="DO5" s="3" t="str">
        <f>TRIM('Users (Old)'!$AZ5)</f>
        <v/>
      </c>
      <c r="DP5" s="48" t="str">
        <f t="array" ref="DP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MATCH(DP$2,'Users (New)'!$A$2:$CZ$2,0)),""))</f>
        <v/>
      </c>
      <c r="DQ5" s="49" t="b">
        <f t="shared" si="39"/>
        <v>1</v>
      </c>
      <c r="DR5" s="3" t="str">
        <f>TRIM('Users (Old)'!$BA5)</f>
        <v/>
      </c>
      <c r="DS5" s="48" t="str">
        <f t="array" ref="DS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MATCH(DS$2,'Users (New)'!$A$2:$CZ$2,0)),""))</f>
        <v/>
      </c>
      <c r="DT5" s="49" t="b">
        <f t="shared" si="40"/>
        <v>1</v>
      </c>
      <c r="DU5" s="3" t="str">
        <f>TRIM('Users (Old)'!$BB5)</f>
        <v/>
      </c>
      <c r="DV5" s="48" t="str">
        <f t="array" ref="DV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MATCH(DV$2,'Users (New)'!$A$2:$CZ$2,0)),""))</f>
        <v/>
      </c>
      <c r="DW5" s="49" t="b">
        <f t="shared" si="41"/>
        <v>1</v>
      </c>
      <c r="DX5" s="3" t="str">
        <f>TRIM('Users (Old)'!$BC5)</f>
        <v/>
      </c>
      <c r="DY5" s="48" t="str">
        <f t="array" ref="DY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MATCH(DY$2,'Users (New)'!$A$2:$CZ$2,0)),""))</f>
        <v/>
      </c>
      <c r="DZ5" s="49" t="b">
        <f t="shared" si="42"/>
        <v>1</v>
      </c>
      <c r="EA5" s="3" t="str">
        <f>TRIM('Users (Old)'!$BD5)</f>
        <v/>
      </c>
      <c r="EB5" s="48" t="str">
        <f t="array" ref="EB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MATCH(EB$2,'Users (New)'!$A$2:$CZ$2,0)),""))</f>
        <v/>
      </c>
      <c r="EC5" s="49" t="b">
        <f t="shared" si="43"/>
        <v>1</v>
      </c>
      <c r="ED5" s="3" t="str">
        <f>TRIM('Users (Old)'!$BE5)</f>
        <v/>
      </c>
      <c r="EE5" s="48" t="str">
        <f t="array" ref="EE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MATCH(EE$2,'Users (New)'!$A$2:$CZ$2,0)),""))</f>
        <v/>
      </c>
      <c r="EF5" s="49" t="b">
        <f t="shared" si="44"/>
        <v>1</v>
      </c>
      <c r="EG5" s="3" t="str">
        <f>TRIM('Users (Old)'!$BF5)</f>
        <v/>
      </c>
      <c r="EH5" s="48" t="str">
        <f t="array" ref="EH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MATCH(EH$2,'Users (New)'!$A$2:$CZ$2,0)),""))</f>
        <v/>
      </c>
      <c r="EI5" s="49" t="b">
        <f t="shared" si="45"/>
        <v>1</v>
      </c>
      <c r="EJ5" s="3" t="str">
        <f>TRIM('Users (Old)'!$BG5)</f>
        <v/>
      </c>
      <c r="EK5" s="48" t="str">
        <f t="array" ref="EK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MATCH(EK$2,'Users (New)'!$A$2:$CZ$2,0)),""))</f>
        <v/>
      </c>
      <c r="EL5" s="49" t="b">
        <f t="shared" si="46"/>
        <v>1</v>
      </c>
      <c r="EM5" s="3" t="str">
        <f>TRIM('Users (Old)'!$BH5)</f>
        <v/>
      </c>
      <c r="EN5" s="48" t="str">
        <f t="array" ref="EN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MATCH(EN$2,'Users (New)'!$A$2:$CZ$2,0)),""))</f>
        <v/>
      </c>
      <c r="EO5" s="49" t="b">
        <f t="shared" si="47"/>
        <v>1</v>
      </c>
      <c r="EP5" s="3" t="str">
        <f>TRIM('Users (Old)'!$BI5)</f>
        <v/>
      </c>
      <c r="EQ5" s="48" t="str">
        <f t="array" ref="EQ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MATCH(EQ$2,'Users (New)'!$A$2:$CZ$2,0)),""))</f>
        <v/>
      </c>
      <c r="ER5" s="49" t="b">
        <f t="shared" si="48"/>
        <v>1</v>
      </c>
      <c r="ES5" s="3" t="str">
        <f>TRIM('Users (Old)'!$BJ5)</f>
        <v/>
      </c>
      <c r="ET5" s="48" t="str">
        <f t="array" ref="ET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MATCH(ET$2,'Users (New)'!$A$2:$CZ$2,0)),""))</f>
        <v/>
      </c>
      <c r="EU5" s="49" t="b">
        <f t="shared" si="49"/>
        <v>1</v>
      </c>
      <c r="EV5" s="3" t="str">
        <f>TRIM('Users (Old)'!$BK5)</f>
        <v/>
      </c>
      <c r="EW5" s="48" t="str">
        <f t="array" ref="EW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MATCH(EW$2,'Users (New)'!$A$2:$CZ$2,0)),""))</f>
        <v/>
      </c>
      <c r="EX5" s="49" t="b">
        <f t="shared" si="50"/>
        <v>1</v>
      </c>
      <c r="EY5" s="3" t="str">
        <f>TRIM('Users (Old)'!$BL5)</f>
        <v/>
      </c>
      <c r="EZ5" s="48" t="str">
        <f t="array" ref="EZ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MATCH(EZ$2,'Users (New)'!$A$2:$CZ$2,0)),""))</f>
        <v/>
      </c>
      <c r="FA5" s="49" t="b">
        <f t="shared" si="51"/>
        <v>1</v>
      </c>
      <c r="FB5" s="3" t="str">
        <f>TRIM('Users (Old)'!$BM5)</f>
        <v/>
      </c>
      <c r="FC5" s="48" t="str">
        <f t="array" ref="FC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MATCH(FC$2,'Users (New)'!$A$2:$CZ$2,0)),""))</f>
        <v/>
      </c>
      <c r="FD5" s="49" t="b">
        <f t="shared" si="52"/>
        <v>1</v>
      </c>
      <c r="FE5" s="3" t="str">
        <f>TRIM('Users (Old)'!$BN5)</f>
        <v/>
      </c>
      <c r="FF5" s="48" t="str">
        <f t="array" ref="FF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MATCH(FF$2,'Users (New)'!$A$2:$CZ$2,0)),""))</f>
        <v/>
      </c>
      <c r="FG5" s="49" t="b">
        <f t="shared" si="53"/>
        <v>1</v>
      </c>
      <c r="FH5" s="3" t="str">
        <f>TRIM('Users (Old)'!$BO5)</f>
        <v/>
      </c>
      <c r="FI5" s="48" t="str">
        <f t="array" ref="FI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MATCH(FI$2,'Users (New)'!$A$2:$CZ$2,0)),""))</f>
        <v/>
      </c>
      <c r="FJ5" s="49" t="b">
        <f t="shared" si="54"/>
        <v>1</v>
      </c>
      <c r="FK5" s="3" t="str">
        <f>TRIM('Users (Old)'!$BP5)</f>
        <v/>
      </c>
      <c r="FL5" s="48" t="str">
        <f t="array" ref="FL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MATCH(FL$2,'Users (New)'!$A$2:$CZ$2,0)),""))</f>
        <v/>
      </c>
      <c r="FM5" s="49" t="b">
        <f t="shared" si="55"/>
        <v>1</v>
      </c>
      <c r="FN5" s="3" t="str">
        <f>TRIM('Users (Old)'!$BQ5)</f>
        <v/>
      </c>
      <c r="FO5" s="48" t="str">
        <f t="array" ref="FO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MATCH(FO$2,'Users (New)'!$A$2:$CZ$2,0)),""))</f>
        <v/>
      </c>
      <c r="FP5" s="49" t="b">
        <f t="shared" si="56"/>
        <v>1</v>
      </c>
      <c r="FQ5" s="3" t="str">
        <f>TRIM('Users (Old)'!$BR5)</f>
        <v/>
      </c>
      <c r="FR5" s="48" t="str">
        <f t="array" ref="FR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MATCH(FR$2,'Users (New)'!$A$2:$CZ$2,0)),""))</f>
        <v/>
      </c>
      <c r="FS5" s="49" t="b">
        <f t="shared" si="57"/>
        <v>1</v>
      </c>
      <c r="FT5" s="3" t="str">
        <f>TRIM('Users (Old)'!$BS5)</f>
        <v/>
      </c>
      <c r="FU5" s="48" t="str">
        <f t="array" ref="FU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MATCH(FU$2,'Users (New)'!$A$2:$CZ$2,0)),""))</f>
        <v/>
      </c>
      <c r="FV5" s="49" t="b">
        <f t="shared" si="58"/>
        <v>1</v>
      </c>
      <c r="FW5" s="3" t="str">
        <f>TRIM('Users (Old)'!$BT5)</f>
        <v/>
      </c>
      <c r="FX5" s="48" t="str">
        <f t="array" ref="FX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MATCH(FX$2,'Users (New)'!$A$2:$CZ$2,0)),""))</f>
        <v/>
      </c>
      <c r="FY5" s="49" t="b">
        <f t="shared" si="59"/>
        <v>1</v>
      </c>
      <c r="FZ5" s="3" t="str">
        <f>TRIM('Users (Old)'!$BU5)</f>
        <v/>
      </c>
      <c r="GA5" s="48" t="str">
        <f t="array" ref="GA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MATCH(GA$2,'Users (New)'!$A$2:$CZ$2,0)),""))</f>
        <v/>
      </c>
      <c r="GB5" s="49" t="b">
        <f t="shared" si="60"/>
        <v>1</v>
      </c>
      <c r="GC5" s="3" t="str">
        <f>TRIM('Users (Old)'!$BV5)</f>
        <v/>
      </c>
      <c r="GD5" s="48" t="str">
        <f t="array" ref="GD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MATCH(GD$2,'Users (New)'!$A$2:$CZ$2,0)),""))</f>
        <v/>
      </c>
      <c r="GE5" s="49" t="b">
        <f t="shared" si="61"/>
        <v>1</v>
      </c>
      <c r="GF5" s="3" t="str">
        <f>TRIM('Users (Old)'!$BW5)</f>
        <v/>
      </c>
      <c r="GG5" s="48" t="str">
        <f t="array" ref="GG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MATCH(GG$2,'Users (New)'!$A$2:$CZ$2,0)),""))</f>
        <v/>
      </c>
      <c r="GH5" s="49" t="b">
        <f t="shared" si="62"/>
        <v>1</v>
      </c>
      <c r="GI5" s="3" t="str">
        <f>TRIM('Users (Old)'!$BX5)</f>
        <v/>
      </c>
      <c r="GJ5" s="48" t="str">
        <f t="array" ref="GJ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MATCH(GJ$2,'Users (New)'!$A$2:$CZ$2,0)),""))</f>
        <v/>
      </c>
      <c r="GK5" s="49" t="b">
        <f t="shared" si="63"/>
        <v>1</v>
      </c>
      <c r="GL5" s="3" t="str">
        <f>TRIM('Users (Old)'!$BY5)</f>
        <v/>
      </c>
      <c r="GM5" s="48" t="str">
        <f t="array" ref="GM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MATCH(GM$2,'Users (New)'!$A$2:$CZ$2,0)),""))</f>
        <v/>
      </c>
      <c r="GN5" s="49" t="b">
        <f t="shared" si="64"/>
        <v>1</v>
      </c>
      <c r="GO5" s="3" t="str">
        <f>TRIM('Users (Old)'!$BZ5)</f>
        <v/>
      </c>
      <c r="GP5" s="48" t="str">
        <f t="array" ref="GP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MATCH(GP$2,'Users (New)'!$A$2:$CZ$2,0)),""))</f>
        <v/>
      </c>
      <c r="GQ5" s="49" t="b">
        <f t="shared" si="65"/>
        <v>1</v>
      </c>
      <c r="GR5" s="3" t="str">
        <f>TRIM('Users (Old)'!$CA5)</f>
        <v/>
      </c>
      <c r="GS5" s="48" t="str">
        <f t="array" ref="GS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MATCH(GS$2,'Users (New)'!$A$2:$CZ$2,0)),""))</f>
        <v/>
      </c>
      <c r="GT5" s="49" t="b">
        <f t="shared" si="66"/>
        <v>1</v>
      </c>
      <c r="GU5" s="3" t="str">
        <f>TRIM('Users (Old)'!$CB5)</f>
        <v/>
      </c>
      <c r="GV5" s="48" t="str">
        <f t="array" ref="GV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MATCH(GV$2,'Users (New)'!$A$2:$CZ$2,0)),""))</f>
        <v/>
      </c>
      <c r="GW5" s="49" t="b">
        <f t="shared" si="67"/>
        <v>1</v>
      </c>
      <c r="GX5" s="3" t="str">
        <f>TRIM('Users (Old)'!$CC5)</f>
        <v/>
      </c>
      <c r="GY5" s="48" t="str">
        <f t="array" ref="GY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MATCH(GY$2,'Users (New)'!$A$2:$CZ$2,0)),""))</f>
        <v/>
      </c>
      <c r="GZ5" s="49" t="b">
        <f t="shared" si="68"/>
        <v>1</v>
      </c>
      <c r="HA5" s="3" t="str">
        <f>TRIM('Users (Old)'!$CD5)</f>
        <v/>
      </c>
      <c r="HB5" s="48" t="str">
        <f t="array" ref="HB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MATCH(HB$2,'Users (New)'!$A$2:$CZ$2,0)),""))</f>
        <v/>
      </c>
      <c r="HC5" s="49" t="b">
        <f t="shared" si="69"/>
        <v>1</v>
      </c>
      <c r="HD5" s="3" t="str">
        <f>TRIM('Users (Old)'!$CE5)</f>
        <v/>
      </c>
      <c r="HE5" s="48" t="str">
        <f t="array" ref="HE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MATCH(HE$2,'Users (New)'!$A$2:$CZ$2,0)),""))</f>
        <v/>
      </c>
      <c r="HF5" s="49" t="b">
        <f t="shared" si="70"/>
        <v>1</v>
      </c>
      <c r="HG5" s="3" t="str">
        <f>IF('Users (Old)'!$CG5="","",IF($HG$1="YES",'Users (Old)'!$CG5&amp;".ps.ringcentral.com",'Users (Old)'!$CG5))</f>
        <v/>
      </c>
      <c r="HH5" s="48" t="str">
        <f t="array" ref="HH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MATCH(HH$2,'Users (New)'!$A$2:$CZ$2,0)),""))</f>
        <v/>
      </c>
      <c r="HI5" s="49" t="b">
        <f t="shared" si="71"/>
        <v>1</v>
      </c>
      <c r="HJ5" s="3" t="str">
        <f>IF('Users (Old)'!$CH5="","",IF($HG$1="YES",'Users (Old)'!$CH5&amp;".ps.ringcentral.com",'Users (Old)'!$CH5))</f>
        <v/>
      </c>
      <c r="HK5" s="48" t="str">
        <f t="array" ref="HK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MATCH(HK$2,'Users (New)'!$A$2:$CZ$2,0)),""))</f>
        <v/>
      </c>
      <c r="HL5" s="49" t="b">
        <f t="shared" si="72"/>
        <v>1</v>
      </c>
      <c r="HM5" s="3" t="str">
        <f>IF('Users (Old)'!$CI5="","",IF($HG$1="YES",'Users (Old)'!$CI5&amp;".ps.ringcentral.com",'Users (Old)'!$CI5))</f>
        <v/>
      </c>
      <c r="HN5" s="48" t="str">
        <f t="array" ref="HN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MATCH(HN$2,'Users (New)'!$A$2:$CZ$2,0)),""))</f>
        <v/>
      </c>
      <c r="HO5" s="49" t="b">
        <f t="shared" si="73"/>
        <v>1</v>
      </c>
      <c r="HP5" s="3" t="str">
        <f>IF('Users (Old)'!$CJ5="","",IF($HG$1="YES",'Users (Old)'!$CJ5&amp;".ps.ringcentral.com",'Users (Old)'!$CJ5))</f>
        <v/>
      </c>
      <c r="HQ5" s="48" t="str">
        <f t="array" ref="HQ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MATCH(HQ$2,'Users (New)'!$A$2:$CZ$2,0)),""))</f>
        <v/>
      </c>
      <c r="HR5" s="49" t="b">
        <f t="shared" si="74"/>
        <v>1</v>
      </c>
      <c r="HS5" s="3" t="str">
        <f>IF('Users (Old)'!$CK5="","",IF($HG$1="YES",'Users (Old)'!$CK5&amp;".ps.ringcentral.com",'Users (Old)'!$CK5))</f>
        <v/>
      </c>
      <c r="HT5" s="48" t="str">
        <f t="array" ref="HT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MATCH(HT$2,'Users (New)'!$A$2:$CZ$2,0)),""))</f>
        <v/>
      </c>
      <c r="HU5" s="49" t="b">
        <f t="shared" si="75"/>
        <v>1</v>
      </c>
      <c r="HV5" s="3" t="str">
        <f>IF('Users (Old)'!$CL5="","",IF($HG$1="YES",'Users (Old)'!$CL5&amp;".ps.ringcentral.com",'Users (Old)'!$CL5))</f>
        <v/>
      </c>
      <c r="HW5" s="48" t="str">
        <f t="array" ref="HW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MATCH(HW$2,'Users (New)'!$A$2:$CZ$2,0)),""))</f>
        <v/>
      </c>
      <c r="HX5" s="49" t="b">
        <f t="shared" si="76"/>
        <v>1</v>
      </c>
      <c r="HY5" s="3" t="str">
        <f>TRIM('Users (Old)'!$CM5)</f>
        <v/>
      </c>
      <c r="HZ5" s="48" t="str">
        <f t="array" ref="HZ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MATCH(HZ$2,'Users (New)'!$A$2:$CZ$2,0)),""))</f>
        <v/>
      </c>
      <c r="IA5" s="49" t="b">
        <f t="shared" si="77"/>
        <v>1</v>
      </c>
      <c r="IB5" s="3" t="str">
        <f>TRIM('Users (Old)'!$CN5)</f>
        <v/>
      </c>
      <c r="IC5" s="48" t="str">
        <f t="array" ref="IC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MATCH(IC$2,'Users (New)'!$A$2:$CZ$2,0)),""))</f>
        <v/>
      </c>
      <c r="ID5" s="49" t="b">
        <f t="shared" si="78"/>
        <v>1</v>
      </c>
      <c r="IE5" s="3" t="str">
        <f>TRIM('Users (Old)'!$CO5)</f>
        <v/>
      </c>
      <c r="IF5" s="48" t="str">
        <f t="array" ref="IF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MATCH(IF$2,'Users (New)'!$A$2:$CZ$2,0)),""))</f>
        <v/>
      </c>
      <c r="IG5" s="49" t="b">
        <f t="shared" si="79"/>
        <v>1</v>
      </c>
      <c r="IH5" s="3" t="str">
        <f>TRIM('Users (Old)'!$CP5)</f>
        <v/>
      </c>
      <c r="II5" s="48" t="str">
        <f t="array" ref="II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MATCH(II$2,'Users (New)'!$A$2:$CZ$2,0)),""))</f>
        <v/>
      </c>
      <c r="IJ5" s="49" t="b">
        <f t="shared" si="80"/>
        <v>1</v>
      </c>
      <c r="IK5" s="3" t="str">
        <f>TRIM('Users (Old)'!$CQ5)</f>
        <v/>
      </c>
      <c r="IL5" s="48" t="str">
        <f t="array" ref="IL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MATCH(IL$2,'Users (New)'!$A$2:$CZ$2,0)),""))</f>
        <v/>
      </c>
      <c r="IM5" s="49" t="b">
        <f t="shared" si="81"/>
        <v>1</v>
      </c>
      <c r="IN5" s="3" t="str">
        <f>TRIM('Users (Old)'!$CR5)</f>
        <v/>
      </c>
      <c r="IO5" s="48" t="str">
        <f t="array" ref="IO5">TRIM(IFNA(INDEX('Users (New)'!$A$2:$CZ$297,
IF('Users (Audit)'!$B5="",
       MATCH(IF('Users (Audit)'!$D5="",
                             'Users (Audit)'!$C5,
                             'Users (Audit)'!$D5),'Users (New)'!$A$2:$A$297,0),
       MATCH('Users (Audit)'!$B5,'Users (New)'!$D$2:$D$297,0)),
MATCH(IO$2,'Users (New)'!$A$2:$CZ$2,0)),""))</f>
        <v/>
      </c>
      <c r="IP5" s="49" t="b">
        <f t="shared" si="82"/>
        <v>1</v>
      </c>
      <c r="IQ5" s="3" t="str">
        <f>TRIM('Users (Old)'!$DC5)</f>
        <v/>
      </c>
      <c r="IR5" s="48" t="str">
        <f t="array" ref="IR5">IFERROR(INDEX('Cost Code (New)'!$D$2:$D$10823,MATCH(IF('Users (Audit)'!$D5="",'Users (Audit)'!$C5,'Users (Audit)'!$D5)+0,'Cost Code (New)'!$A$2:$A$10823,0)),"")</f>
        <v/>
      </c>
      <c r="IS5" s="49" t="b">
        <f t="shared" si="83"/>
        <v>1</v>
      </c>
    </row>
    <row r="6">
      <c r="A6" s="46">
        <f>'Users (Old)'!$F6</f>
        <v>10</v>
      </c>
      <c r="B6" s="46">
        <f>'Users (Old)'!$G6</f>
        <v>10</v>
      </c>
      <c r="C6" s="46">
        <f>'Users (Old)'!$A6</f>
        <v>0</v>
      </c>
      <c r="D6" s="46">
        <f>'Users (Old)'!$B6</f>
        <v>0</v>
      </c>
      <c r="E6" s="47" t="str">
        <f>TRIM('Users (Old)'!$K6)</f>
        <v/>
      </c>
      <c r="F6" s="48" t="str">
        <f t="array" ref="F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MATCH(F$2,'Users (New)'!$A$2:$CZ$2,0)),""))</f>
        <v/>
      </c>
      <c r="G6" s="49" t="b">
        <f t="shared" si="1"/>
        <v>1</v>
      </c>
      <c r="H6" s="3" t="str">
        <f>TRIM('Users (Old)'!$N6)</f>
        <v/>
      </c>
      <c r="I6" s="48" t="str">
        <f t="array" ref="I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MATCH(I$2,'Users (New)'!$A$2:$CZ$2,0)),""))</f>
        <v/>
      </c>
      <c r="J6" s="49" t="b">
        <f t="shared" si="2"/>
        <v>1</v>
      </c>
      <c r="K6" s="3" t="str">
        <f>TRIM('Users (Old)'!$O6)</f>
        <v/>
      </c>
      <c r="L6" s="48" t="str">
        <f t="array" ref="L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MATCH(L$2,'Users (New)'!$A$2:$CZ$2,0)),""))</f>
        <v/>
      </c>
      <c r="M6" s="49" t="b">
        <f t="shared" si="3"/>
        <v>1</v>
      </c>
      <c r="N6" s="3" t="str">
        <f>IF('Users (Old)'!$P6="","",IF($N$1="YES",'Users (Old)'!$P6&amp;".ps.ringcentral.com",'Users (Old)'!$P6))</f>
        <v/>
      </c>
      <c r="O6" s="48" t="str">
        <f t="array" ref="O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MATCH(O$2,'Users (New)'!$A$2:$CZ$2,0)),""))</f>
        <v/>
      </c>
      <c r="P6" s="49" t="b">
        <f t="shared" si="4"/>
        <v>1</v>
      </c>
      <c r="Q6" s="3" t="str">
        <f>TRIM('Users (Old)'!$Q6)</f>
        <v/>
      </c>
      <c r="R6" s="48" t="str">
        <f t="array" ref="R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MATCH(R$2,'Users (New)'!$A$2:$CZ$2,0)),""))</f>
        <v/>
      </c>
      <c r="S6" s="49" t="b">
        <f t="shared" si="5"/>
        <v>1</v>
      </c>
      <c r="T6" s="3" t="str">
        <f>TRIM('Users (Old)'!$R6)</f>
        <v/>
      </c>
      <c r="U6" s="48" t="str">
        <f t="array" ref="U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MATCH(U$2,'Users (New)'!$A$2:$CZ$2,0)),""))</f>
        <v/>
      </c>
      <c r="V6" s="49" t="b">
        <f t="shared" si="6"/>
        <v>1</v>
      </c>
      <c r="W6" s="3" t="str">
        <f>TRIM('Users (Old)'!$S6)</f>
        <v/>
      </c>
      <c r="X6" s="48" t="str">
        <f t="array" ref="X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MATCH(X$2,'Users (New)'!$A$2:$CZ$2,0)),""))</f>
        <v/>
      </c>
      <c r="Y6" s="49" t="b">
        <f t="shared" si="7"/>
        <v>1</v>
      </c>
      <c r="Z6" s="3" t="str">
        <f>TRIM('Users (Old)'!$T6)</f>
        <v/>
      </c>
      <c r="AA6" s="48" t="str">
        <f t="array" ref="AA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MATCH(AA$2,'Users (New)'!$A$2:$CZ$2,0)),""))</f>
        <v/>
      </c>
      <c r="AB6" s="49" t="b">
        <f t="shared" si="8"/>
        <v>1</v>
      </c>
      <c r="AC6" s="3" t="str">
        <f>TRIM('Users (Old)'!$U6)</f>
        <v/>
      </c>
      <c r="AD6" s="48" t="str">
        <f t="array" ref="AD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MATCH(AD$2,'Users (New)'!$A$2:$CZ$2,0)),""))</f>
        <v/>
      </c>
      <c r="AE6" s="49" t="b">
        <f t="shared" si="9"/>
        <v>1</v>
      </c>
      <c r="AF6" s="3" t="str">
        <f>TRIM('Users (Old)'!$V6)</f>
        <v/>
      </c>
      <c r="AG6" s="48" t="str">
        <f t="array" ref="AG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MATCH(AG$2,'Users (New)'!$A$2:$CZ$2,0)),""))</f>
        <v/>
      </c>
      <c r="AH6" s="49" t="b">
        <f t="shared" si="10"/>
        <v>1</v>
      </c>
      <c r="AI6" s="3" t="str">
        <f>TRIM('Users (Old)'!$W6)</f>
        <v/>
      </c>
      <c r="AJ6" s="48" t="str">
        <f t="array" ref="AJ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MATCH(AJ$2,'Users (New)'!$A$2:$CZ$2,0)),""))</f>
        <v/>
      </c>
      <c r="AK6" s="49" t="b">
        <f t="shared" si="11"/>
        <v>1</v>
      </c>
      <c r="AL6" s="3" t="str">
        <f>TRIM('Users (Old)'!$X6)</f>
        <v/>
      </c>
      <c r="AM6" s="48" t="str">
        <f t="array" ref="AM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MATCH(AM$2,'Users (New)'!$A$2:$CZ$2,0)),""))</f>
        <v/>
      </c>
      <c r="AN6" s="49" t="b">
        <f t="shared" si="12"/>
        <v>1</v>
      </c>
      <c r="AO6" s="3" t="str">
        <f>TRIM('Users (Old)'!$Y6)</f>
        <v/>
      </c>
      <c r="AP6" s="48" t="str">
        <f t="array" ref="AP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MATCH(AP$2,'Users (New)'!$A$2:$CZ$2,0)),""))</f>
        <v/>
      </c>
      <c r="AQ6" s="49" t="b">
        <f t="shared" si="13"/>
        <v>1</v>
      </c>
      <c r="AR6" s="3" t="str">
        <f>TRIM('Users (Old)'!$Z6)</f>
        <v/>
      </c>
      <c r="AS6" s="48" t="str">
        <f t="array" ref="AS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MATCH(AS$2,'Users (New)'!$A$2:$CZ$2,0)),""))</f>
        <v/>
      </c>
      <c r="AT6" s="49" t="b">
        <f t="shared" si="14"/>
        <v>1</v>
      </c>
      <c r="AU6" s="3" t="str">
        <f>TRIM('Users (Old)'!$AA6)</f>
        <v/>
      </c>
      <c r="AV6" s="48" t="str">
        <f t="array" ref="AV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MATCH(AV$2,'Users (New)'!$A$2:$CZ$2,0)),""))</f>
        <v/>
      </c>
      <c r="AW6" s="49" t="b">
        <f t="shared" si="15"/>
        <v>1</v>
      </c>
      <c r="AX6" s="3" t="str">
        <f>TRIM('Users (Old)'!$AB6)</f>
        <v/>
      </c>
      <c r="AY6" s="48" t="str">
        <f t="array" ref="AY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MATCH(AY$2,'Users (New)'!$A$2:$CZ$2,0)),""))</f>
        <v/>
      </c>
      <c r="AZ6" s="49" t="b">
        <f t="shared" si="16"/>
        <v>1</v>
      </c>
      <c r="BA6" s="3" t="str">
        <f>TRIM('Users (Old)'!$AC6)</f>
        <v/>
      </c>
      <c r="BB6" s="48" t="str">
        <f t="array" ref="BB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MATCH(BB$2,'Users (New)'!$A$2:$CZ$2,0)),""))</f>
        <v/>
      </c>
      <c r="BC6" s="49" t="b">
        <f t="shared" si="17"/>
        <v>1</v>
      </c>
      <c r="BD6" s="3" t="str">
        <f t="array" ref="BD6">IFERROR(TRIM(INDEX('Device DL (Old)'!$A$2:$AU$292,MATCH('Users (Audit)'!$A6,'Device DL (Old)'!$G$2:$G$292,0),MATCH(LEFT(BD$2,LEN(BD$2)-6),'Device DL (Old)'!$A$1:$AU$1,0))),"")</f>
        <v/>
      </c>
      <c r="BE6" s="48" t="str">
        <f t="array" ref="BE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MATCH(BE$2,'Users (New)'!$A$2:$CZ$2,0)),""))</f>
        <v/>
      </c>
      <c r="BF6" s="49" t="b">
        <f t="shared" si="18"/>
        <v>1</v>
      </c>
      <c r="BG6" s="3" t="str">
        <f t="array" ref="BG6">IFERROR(TRIM(INDEX('Device DL (Old)'!$A$2:$AU$292,MATCH('Users (Audit)'!$A6,'Device DL (Old)'!$G$2:$G$292,0),MATCH(LEFT(BG$2,LEN(BG$2)-6),'Device DL (Old)'!$A$1:$AU$1,0))),"")</f>
        <v/>
      </c>
      <c r="BH6" s="48" t="str">
        <f t="array" ref="BH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MATCH(BH$2,'Users (New)'!$A$2:$CZ$2,0)),""))</f>
        <v/>
      </c>
      <c r="BI6" s="49" t="b">
        <f t="shared" si="19"/>
        <v>1</v>
      </c>
      <c r="BJ6" s="3" t="str">
        <f t="array" ref="BJ6">IFERROR(TRIM(INDEX('Device DL (Old)'!$A$2:$AU$292,MATCH('Users (Audit)'!$A6,'Device DL (Old)'!$G$2:$G$292,0),MATCH(LEFT(BJ$2,LEN(BJ$2)-6),'Device DL (Old)'!$A$1:$AU$1,0))),"")</f>
        <v/>
      </c>
      <c r="BK6" s="48" t="str">
        <f t="array" ref="BK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MATCH(BK$2,'Users (New)'!$A$2:$CZ$2,0)),""))</f>
        <v/>
      </c>
      <c r="BL6" s="49" t="b">
        <f t="shared" si="20"/>
        <v>1</v>
      </c>
      <c r="BM6" s="3" t="str">
        <f t="array" ref="BM6">IFERROR(TRIM(INDEX('Device DL (Old)'!$A$2:$AU$292,MATCH('Users (Audit)'!$A6,'Device DL (Old)'!$G$2:$G$292,0),MATCH(LEFT(BM$2,LEN(BM$2)-6),'Device DL (Old)'!$A$1:$AU$1,0))),"")</f>
        <v/>
      </c>
      <c r="BN6" s="3" t="str">
        <f t="array" ref="BN6">TRIM(XLOOKUP('Users (Audit)'!$B6,'Device DL (New)'!$G:$G,'Device DL (New)'!$AF:$AF,""))</f>
        <v/>
      </c>
      <c r="BO6" s="49" t="b">
        <f t="shared" si="21"/>
        <v>1</v>
      </c>
      <c r="BP6" s="3" t="str">
        <f>TRIM('Users (Old)'!$AJ6)</f>
        <v/>
      </c>
      <c r="BQ6" s="48" t="str">
        <f t="array" ref="BQ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MATCH(BQ$2,'Users (New)'!$A$2:$CZ$2,0)),""))</f>
        <v/>
      </c>
      <c r="BR6" s="49" t="b">
        <f t="shared" si="22"/>
        <v>1</v>
      </c>
      <c r="BS6" s="3" t="str">
        <f>TRIM('Users (Old)'!$AK6)</f>
        <v/>
      </c>
      <c r="BT6" s="48" t="str">
        <f t="array" ref="BT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MATCH(BT$2,'Users (New)'!$A$2:$CZ$2,0)),""))</f>
        <v/>
      </c>
      <c r="BU6" s="49" t="b">
        <f t="shared" si="23"/>
        <v>1</v>
      </c>
      <c r="BV6" s="3" t="str">
        <f>TRIM('Users (Old)'!$AL6)</f>
        <v/>
      </c>
      <c r="BW6" s="48" t="str">
        <f t="array" ref="BW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MATCH(BW$2,'Users (New)'!$A$2:$CZ$2,0)),""))</f>
        <v/>
      </c>
      <c r="BX6" s="49" t="b">
        <f t="shared" si="24"/>
        <v>1</v>
      </c>
      <c r="BY6" s="3" t="str">
        <f>TRIM('Users (Old)'!$AM6)</f>
        <v/>
      </c>
      <c r="BZ6" s="48" t="str">
        <f t="array" ref="BZ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MATCH(BZ$2,'Users (New)'!$A$2:$CZ$2,0)),""))</f>
        <v/>
      </c>
      <c r="CA6" s="49" t="b">
        <f t="shared" si="25"/>
        <v>1</v>
      </c>
      <c r="CB6" s="3" t="str">
        <f>TRIM('Users (Old)'!$AN6)</f>
        <v/>
      </c>
      <c r="CC6" s="48" t="str">
        <f t="array" ref="CC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MATCH(CC$2,'Users (New)'!$A$2:$CZ$2,0)),""))</f>
        <v/>
      </c>
      <c r="CD6" s="49" t="b">
        <f t="shared" si="26"/>
        <v>1</v>
      </c>
      <c r="CE6" s="3" t="str">
        <f>TRIM('Users (Old)'!$AO6)</f>
        <v/>
      </c>
      <c r="CF6" s="48" t="str">
        <f t="array" ref="CF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MATCH(CF$2,'Users (New)'!$A$2:$CZ$2,0)),""))</f>
        <v/>
      </c>
      <c r="CG6" s="49" t="b">
        <f t="shared" si="27"/>
        <v>1</v>
      </c>
      <c r="CH6" s="3" t="str">
        <f>TRIM('Users (Old)'!$AP6)</f>
        <v/>
      </c>
      <c r="CI6" s="48" t="str">
        <f t="array" ref="CI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MATCH(CI$2,'Users (New)'!$A$2:$CZ$2,0)),""))</f>
        <v/>
      </c>
      <c r="CJ6" s="49" t="b">
        <f t="shared" si="28"/>
        <v>1</v>
      </c>
      <c r="CK6" s="3" t="str">
        <f>TRIM('Users (Old)'!$CF6)</f>
        <v/>
      </c>
      <c r="CL6" s="3" t="str">
        <f t="array" ref="CL6">TRIM(IFNA(INDEX('Users (New)'!$A$2:$CZ$297,
IF('Users (Audit)'!$B6="",
       MATCH('Users (Audit)'!$D6,'Users (New)'!$A$2:$A$297,0),
       IF('Users (Audit)'!$D6="",
            MATCH('Users (Audit)'!$C6,'Users (New)'!$A$2:$A$297,0),
            MATCH('Users (Audit)'!$B6,'Users (New)'!$D$2:$D$297,0))),
MATCH(CL$2,'Users (New)'!$A$2:$CZ$2,0)),""))</f>
        <v/>
      </c>
      <c r="CM6" s="49" t="b">
        <f t="shared" si="29"/>
        <v>1</v>
      </c>
      <c r="CN6" s="3" t="str">
        <f t="array" ref="CN6">IFERROR(TRIM(INDEX('Device DL (Old)'!$A$2:$AU$292,MATCH('Users (Audit)'!$A6,'Device DL (Old)'!$G$2:$G$292,0),MATCH(LEFT(CN$2,LEN(CN$2)-6),'Device DL (Old)'!$A$1:$AU$1,0))),"")</f>
        <v/>
      </c>
      <c r="CO6" s="48" t="str">
        <f t="array" ref="CO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MATCH(CO$2,'Users (New)'!$A$2:$CZ$2,0)),""))</f>
        <v/>
      </c>
      <c r="CP6" s="49" t="b">
        <f t="shared" si="30"/>
        <v>1</v>
      </c>
      <c r="CQ6" s="3" t="str">
        <f t="array" ref="CQ6">IFERROR(TRIM(INDEX('Device DL (Old)'!$A$2:$AU$292,MATCH('Users (Audit)'!$A6,'Device DL (Old)'!$G$2:$G$292,0),MATCH(LEFT(CQ$2,LEN(CQ$2)-6),'Device DL (Old)'!$A$1:$AU$1,0))),"")</f>
        <v/>
      </c>
      <c r="CR6" s="48" t="str">
        <f t="array" ref="CR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MATCH(CR$2,'Users (New)'!$A$2:$CZ$2,0)),""))</f>
        <v/>
      </c>
      <c r="CS6" s="49" t="b">
        <f t="shared" si="31"/>
        <v>1</v>
      </c>
      <c r="CT6" s="3" t="str">
        <f>TRIM('Users (Old)'!$AS6)</f>
        <v/>
      </c>
      <c r="CU6" s="48" t="str">
        <f t="array" ref="CU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MATCH(CU$2,'Users (New)'!$A$2:$CZ$2,0)),""))</f>
        <v/>
      </c>
      <c r="CV6" s="49" t="b">
        <f t="shared" si="32"/>
        <v>1</v>
      </c>
      <c r="CW6" s="3" t="str">
        <f>TRIM('Users (Old)'!$AT6)</f>
        <v/>
      </c>
      <c r="CX6" s="48" t="str">
        <f t="array" ref="CX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MATCH(CX$2,'Users (New)'!$A$2:$CZ$2,0)),""))</f>
        <v/>
      </c>
      <c r="CY6" s="49" t="b">
        <f t="shared" si="33"/>
        <v>1</v>
      </c>
      <c r="CZ6" s="3" t="str">
        <f>TRIM('Users (Old)'!$AU6)</f>
        <v/>
      </c>
      <c r="DA6" s="48" t="str">
        <f t="array" ref="DA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MATCH(DA$2,'Users (New)'!$A$2:$CZ$2,0)),""))</f>
        <v/>
      </c>
      <c r="DB6" s="49" t="b">
        <f t="shared" si="34"/>
        <v>1</v>
      </c>
      <c r="DC6" s="3" t="str">
        <f>TRIM('Users (Old)'!$AV6)</f>
        <v/>
      </c>
      <c r="DD6" s="48" t="str">
        <f t="array" ref="DD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MATCH(DD$2,'Users (New)'!$A$2:$CZ$2,0)),""))</f>
        <v/>
      </c>
      <c r="DE6" s="49" t="b">
        <f t="shared" si="35"/>
        <v>1</v>
      </c>
      <c r="DF6" s="3" t="str">
        <f>TRIM('Users (Old)'!$AW6)</f>
        <v/>
      </c>
      <c r="DG6" s="48" t="str">
        <f t="array" ref="DG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MATCH(DG$2,'Users (New)'!$A$2:$CZ$2,0)),""))</f>
        <v/>
      </c>
      <c r="DH6" s="49" t="b">
        <f t="shared" si="36"/>
        <v>1</v>
      </c>
      <c r="DI6" s="3" t="str">
        <f>TRIM('Users (Old)'!$AX6)</f>
        <v/>
      </c>
      <c r="DJ6" s="48" t="str">
        <f t="array" ref="DJ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MATCH(DJ$2,'Users (New)'!$A$2:$CZ$2,0)),""))</f>
        <v/>
      </c>
      <c r="DK6" s="49" t="b">
        <f t="shared" si="37"/>
        <v>1</v>
      </c>
      <c r="DL6" s="3" t="str">
        <f>TRIM('Users (Old)'!$AY6)</f>
        <v/>
      </c>
      <c r="DM6" s="48" t="str">
        <f t="array" ref="DM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MATCH(DM$2,'Users (New)'!$A$2:$CZ$2,0)),""))</f>
        <v/>
      </c>
      <c r="DN6" s="49" t="b">
        <f t="shared" si="38"/>
        <v>1</v>
      </c>
      <c r="DO6" s="3" t="str">
        <f>TRIM('Users (Old)'!$AZ6)</f>
        <v/>
      </c>
      <c r="DP6" s="48" t="str">
        <f t="array" ref="DP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MATCH(DP$2,'Users (New)'!$A$2:$CZ$2,0)),""))</f>
        <v/>
      </c>
      <c r="DQ6" s="49" t="b">
        <f t="shared" si="39"/>
        <v>1</v>
      </c>
      <c r="DR6" s="3" t="str">
        <f>TRIM('Users (Old)'!$BA6)</f>
        <v/>
      </c>
      <c r="DS6" s="48" t="str">
        <f t="array" ref="DS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MATCH(DS$2,'Users (New)'!$A$2:$CZ$2,0)),""))</f>
        <v/>
      </c>
      <c r="DT6" s="49" t="b">
        <f t="shared" si="40"/>
        <v>1</v>
      </c>
      <c r="DU6" s="3" t="str">
        <f>TRIM('Users (Old)'!$BB6)</f>
        <v/>
      </c>
      <c r="DV6" s="48" t="str">
        <f t="array" ref="DV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MATCH(DV$2,'Users (New)'!$A$2:$CZ$2,0)),""))</f>
        <v/>
      </c>
      <c r="DW6" s="49" t="b">
        <f t="shared" si="41"/>
        <v>1</v>
      </c>
      <c r="DX6" s="3" t="str">
        <f>TRIM('Users (Old)'!$BC6)</f>
        <v/>
      </c>
      <c r="DY6" s="48" t="str">
        <f t="array" ref="DY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MATCH(DY$2,'Users (New)'!$A$2:$CZ$2,0)),""))</f>
        <v/>
      </c>
      <c r="DZ6" s="49" t="b">
        <f t="shared" si="42"/>
        <v>1</v>
      </c>
      <c r="EA6" s="3" t="str">
        <f>TRIM('Users (Old)'!$BD6)</f>
        <v/>
      </c>
      <c r="EB6" s="48" t="str">
        <f t="array" ref="EB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MATCH(EB$2,'Users (New)'!$A$2:$CZ$2,0)),""))</f>
        <v/>
      </c>
      <c r="EC6" s="49" t="b">
        <f t="shared" si="43"/>
        <v>1</v>
      </c>
      <c r="ED6" s="3" t="str">
        <f>TRIM('Users (Old)'!$BE6)</f>
        <v/>
      </c>
      <c r="EE6" s="48" t="str">
        <f t="array" ref="EE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MATCH(EE$2,'Users (New)'!$A$2:$CZ$2,0)),""))</f>
        <v/>
      </c>
      <c r="EF6" s="49" t="b">
        <f t="shared" si="44"/>
        <v>1</v>
      </c>
      <c r="EG6" s="3" t="str">
        <f>TRIM('Users (Old)'!$BF6)</f>
        <v/>
      </c>
      <c r="EH6" s="48" t="str">
        <f t="array" ref="EH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MATCH(EH$2,'Users (New)'!$A$2:$CZ$2,0)),""))</f>
        <v/>
      </c>
      <c r="EI6" s="49" t="b">
        <f t="shared" si="45"/>
        <v>1</v>
      </c>
      <c r="EJ6" s="3" t="str">
        <f>TRIM('Users (Old)'!$BG6)</f>
        <v/>
      </c>
      <c r="EK6" s="48" t="str">
        <f t="array" ref="EK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MATCH(EK$2,'Users (New)'!$A$2:$CZ$2,0)),""))</f>
        <v/>
      </c>
      <c r="EL6" s="49" t="b">
        <f t="shared" si="46"/>
        <v>1</v>
      </c>
      <c r="EM6" s="3" t="str">
        <f>TRIM('Users (Old)'!$BH6)</f>
        <v/>
      </c>
      <c r="EN6" s="48" t="str">
        <f t="array" ref="EN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MATCH(EN$2,'Users (New)'!$A$2:$CZ$2,0)),""))</f>
        <v/>
      </c>
      <c r="EO6" s="49" t="b">
        <f t="shared" si="47"/>
        <v>1</v>
      </c>
      <c r="EP6" s="3" t="str">
        <f>TRIM('Users (Old)'!$BI6)</f>
        <v/>
      </c>
      <c r="EQ6" s="48" t="str">
        <f t="array" ref="EQ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MATCH(EQ$2,'Users (New)'!$A$2:$CZ$2,0)),""))</f>
        <v/>
      </c>
      <c r="ER6" s="49" t="b">
        <f t="shared" si="48"/>
        <v>1</v>
      </c>
      <c r="ES6" s="3" t="str">
        <f>TRIM('Users (Old)'!$BJ6)</f>
        <v/>
      </c>
      <c r="ET6" s="48" t="str">
        <f t="array" ref="ET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MATCH(ET$2,'Users (New)'!$A$2:$CZ$2,0)),""))</f>
        <v/>
      </c>
      <c r="EU6" s="49" t="b">
        <f t="shared" si="49"/>
        <v>1</v>
      </c>
      <c r="EV6" s="3" t="str">
        <f>TRIM('Users (Old)'!$BK6)</f>
        <v/>
      </c>
      <c r="EW6" s="48" t="str">
        <f t="array" ref="EW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MATCH(EW$2,'Users (New)'!$A$2:$CZ$2,0)),""))</f>
        <v/>
      </c>
      <c r="EX6" s="49" t="b">
        <f t="shared" si="50"/>
        <v>1</v>
      </c>
      <c r="EY6" s="3" t="str">
        <f>TRIM('Users (Old)'!$BL6)</f>
        <v/>
      </c>
      <c r="EZ6" s="48" t="str">
        <f t="array" ref="EZ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MATCH(EZ$2,'Users (New)'!$A$2:$CZ$2,0)),""))</f>
        <v/>
      </c>
      <c r="FA6" s="49" t="b">
        <f t="shared" si="51"/>
        <v>1</v>
      </c>
      <c r="FB6" s="3" t="str">
        <f>TRIM('Users (Old)'!$BM6)</f>
        <v/>
      </c>
      <c r="FC6" s="48" t="str">
        <f t="array" ref="FC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MATCH(FC$2,'Users (New)'!$A$2:$CZ$2,0)),""))</f>
        <v/>
      </c>
      <c r="FD6" s="49" t="b">
        <f t="shared" si="52"/>
        <v>1</v>
      </c>
      <c r="FE6" s="3" t="str">
        <f>TRIM('Users (Old)'!$BN6)</f>
        <v/>
      </c>
      <c r="FF6" s="48" t="str">
        <f t="array" ref="FF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MATCH(FF$2,'Users (New)'!$A$2:$CZ$2,0)),""))</f>
        <v/>
      </c>
      <c r="FG6" s="49" t="b">
        <f t="shared" si="53"/>
        <v>1</v>
      </c>
      <c r="FH6" s="3" t="str">
        <f>TRIM('Users (Old)'!$BO6)</f>
        <v/>
      </c>
      <c r="FI6" s="48" t="str">
        <f t="array" ref="FI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MATCH(FI$2,'Users (New)'!$A$2:$CZ$2,0)),""))</f>
        <v/>
      </c>
      <c r="FJ6" s="49" t="b">
        <f t="shared" si="54"/>
        <v>1</v>
      </c>
      <c r="FK6" s="3" t="str">
        <f>TRIM('Users (Old)'!$BP6)</f>
        <v/>
      </c>
      <c r="FL6" s="48" t="str">
        <f t="array" ref="FL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MATCH(FL$2,'Users (New)'!$A$2:$CZ$2,0)),""))</f>
        <v/>
      </c>
      <c r="FM6" s="49" t="b">
        <f t="shared" si="55"/>
        <v>1</v>
      </c>
      <c r="FN6" s="3" t="str">
        <f>TRIM('Users (Old)'!$BQ6)</f>
        <v/>
      </c>
      <c r="FO6" s="48" t="str">
        <f t="array" ref="FO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MATCH(FO$2,'Users (New)'!$A$2:$CZ$2,0)),""))</f>
        <v/>
      </c>
      <c r="FP6" s="49" t="b">
        <f t="shared" si="56"/>
        <v>1</v>
      </c>
      <c r="FQ6" s="3" t="str">
        <f>TRIM('Users (Old)'!$BR6)</f>
        <v/>
      </c>
      <c r="FR6" s="48" t="str">
        <f t="array" ref="FR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MATCH(FR$2,'Users (New)'!$A$2:$CZ$2,0)),""))</f>
        <v/>
      </c>
      <c r="FS6" s="49" t="b">
        <f t="shared" si="57"/>
        <v>1</v>
      </c>
      <c r="FT6" s="3" t="str">
        <f>TRIM('Users (Old)'!$BS6)</f>
        <v/>
      </c>
      <c r="FU6" s="48" t="str">
        <f t="array" ref="FU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MATCH(FU$2,'Users (New)'!$A$2:$CZ$2,0)),""))</f>
        <v/>
      </c>
      <c r="FV6" s="49" t="b">
        <f t="shared" si="58"/>
        <v>1</v>
      </c>
      <c r="FW6" s="3" t="str">
        <f>TRIM('Users (Old)'!$BT6)</f>
        <v/>
      </c>
      <c r="FX6" s="48" t="str">
        <f t="array" ref="FX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MATCH(FX$2,'Users (New)'!$A$2:$CZ$2,0)),""))</f>
        <v/>
      </c>
      <c r="FY6" s="49" t="b">
        <f t="shared" si="59"/>
        <v>1</v>
      </c>
      <c r="FZ6" s="3" t="str">
        <f>TRIM('Users (Old)'!$BU6)</f>
        <v/>
      </c>
      <c r="GA6" s="48" t="str">
        <f t="array" ref="GA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MATCH(GA$2,'Users (New)'!$A$2:$CZ$2,0)),""))</f>
        <v/>
      </c>
      <c r="GB6" s="49" t="b">
        <f t="shared" si="60"/>
        <v>1</v>
      </c>
      <c r="GC6" s="3" t="str">
        <f>TRIM('Users (Old)'!$BV6)</f>
        <v/>
      </c>
      <c r="GD6" s="48" t="str">
        <f t="array" ref="GD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MATCH(GD$2,'Users (New)'!$A$2:$CZ$2,0)),""))</f>
        <v/>
      </c>
      <c r="GE6" s="49" t="b">
        <f t="shared" si="61"/>
        <v>1</v>
      </c>
      <c r="GF6" s="3" t="str">
        <f>TRIM('Users (Old)'!$BW6)</f>
        <v/>
      </c>
      <c r="GG6" s="48" t="str">
        <f t="array" ref="GG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MATCH(GG$2,'Users (New)'!$A$2:$CZ$2,0)),""))</f>
        <v/>
      </c>
      <c r="GH6" s="49" t="b">
        <f t="shared" si="62"/>
        <v>1</v>
      </c>
      <c r="GI6" s="3" t="str">
        <f>TRIM('Users (Old)'!$BX6)</f>
        <v/>
      </c>
      <c r="GJ6" s="48" t="str">
        <f t="array" ref="GJ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MATCH(GJ$2,'Users (New)'!$A$2:$CZ$2,0)),""))</f>
        <v/>
      </c>
      <c r="GK6" s="49" t="b">
        <f t="shared" si="63"/>
        <v>1</v>
      </c>
      <c r="GL6" s="3" t="str">
        <f>TRIM('Users (Old)'!$BY6)</f>
        <v/>
      </c>
      <c r="GM6" s="48" t="str">
        <f t="array" ref="GM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MATCH(GM$2,'Users (New)'!$A$2:$CZ$2,0)),""))</f>
        <v/>
      </c>
      <c r="GN6" s="49" t="b">
        <f t="shared" si="64"/>
        <v>1</v>
      </c>
      <c r="GO6" s="3" t="str">
        <f>TRIM('Users (Old)'!$BZ6)</f>
        <v/>
      </c>
      <c r="GP6" s="48" t="str">
        <f t="array" ref="GP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MATCH(GP$2,'Users (New)'!$A$2:$CZ$2,0)),""))</f>
        <v/>
      </c>
      <c r="GQ6" s="49" t="b">
        <f t="shared" si="65"/>
        <v>1</v>
      </c>
      <c r="GR6" s="3" t="str">
        <f>TRIM('Users (Old)'!$CA6)</f>
        <v/>
      </c>
      <c r="GS6" s="48" t="str">
        <f t="array" ref="GS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MATCH(GS$2,'Users (New)'!$A$2:$CZ$2,0)),""))</f>
        <v/>
      </c>
      <c r="GT6" s="49" t="b">
        <f t="shared" si="66"/>
        <v>1</v>
      </c>
      <c r="GU6" s="3" t="str">
        <f>TRIM('Users (Old)'!$CB6)</f>
        <v/>
      </c>
      <c r="GV6" s="48" t="str">
        <f t="array" ref="GV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MATCH(GV$2,'Users (New)'!$A$2:$CZ$2,0)),""))</f>
        <v/>
      </c>
      <c r="GW6" s="49" t="b">
        <f t="shared" si="67"/>
        <v>1</v>
      </c>
      <c r="GX6" s="3" t="str">
        <f>TRIM('Users (Old)'!$CC6)</f>
        <v/>
      </c>
      <c r="GY6" s="48" t="str">
        <f t="array" ref="GY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MATCH(GY$2,'Users (New)'!$A$2:$CZ$2,0)),""))</f>
        <v/>
      </c>
      <c r="GZ6" s="49" t="b">
        <f t="shared" si="68"/>
        <v>1</v>
      </c>
      <c r="HA6" s="3" t="str">
        <f>TRIM('Users (Old)'!$CD6)</f>
        <v/>
      </c>
      <c r="HB6" s="48" t="str">
        <f t="array" ref="HB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MATCH(HB$2,'Users (New)'!$A$2:$CZ$2,0)),""))</f>
        <v/>
      </c>
      <c r="HC6" s="49" t="b">
        <f t="shared" si="69"/>
        <v>1</v>
      </c>
      <c r="HD6" s="3" t="str">
        <f>TRIM('Users (Old)'!$CE6)</f>
        <v/>
      </c>
      <c r="HE6" s="48" t="str">
        <f t="array" ref="HE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MATCH(HE$2,'Users (New)'!$A$2:$CZ$2,0)),""))</f>
        <v/>
      </c>
      <c r="HF6" s="49" t="b">
        <f t="shared" si="70"/>
        <v>1</v>
      </c>
      <c r="HG6" s="3" t="str">
        <f>IF('Users (Old)'!$CG6="","",IF($HG$1="YES",'Users (Old)'!$CG6&amp;".ps.ringcentral.com",'Users (Old)'!$CG6))</f>
        <v/>
      </c>
      <c r="HH6" s="48" t="str">
        <f t="array" ref="HH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MATCH(HH$2,'Users (New)'!$A$2:$CZ$2,0)),""))</f>
        <v/>
      </c>
      <c r="HI6" s="49" t="b">
        <f t="shared" si="71"/>
        <v>1</v>
      </c>
      <c r="HJ6" s="3" t="str">
        <f>IF('Users (Old)'!$CH6="","",IF($HG$1="YES",'Users (Old)'!$CH6&amp;".ps.ringcentral.com",'Users (Old)'!$CH6))</f>
        <v/>
      </c>
      <c r="HK6" s="48" t="str">
        <f t="array" ref="HK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MATCH(HK$2,'Users (New)'!$A$2:$CZ$2,0)),""))</f>
        <v/>
      </c>
      <c r="HL6" s="49" t="b">
        <f t="shared" si="72"/>
        <v>1</v>
      </c>
      <c r="HM6" s="3" t="str">
        <f>IF('Users (Old)'!$CI6="","",IF($HG$1="YES",'Users (Old)'!$CI6&amp;".ps.ringcentral.com",'Users (Old)'!$CI6))</f>
        <v/>
      </c>
      <c r="HN6" s="48" t="str">
        <f t="array" ref="HN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MATCH(HN$2,'Users (New)'!$A$2:$CZ$2,0)),""))</f>
        <v/>
      </c>
      <c r="HO6" s="49" t="b">
        <f t="shared" si="73"/>
        <v>1</v>
      </c>
      <c r="HP6" s="3" t="str">
        <f>IF('Users (Old)'!$CJ6="","",IF($HG$1="YES",'Users (Old)'!$CJ6&amp;".ps.ringcentral.com",'Users (Old)'!$CJ6))</f>
        <v/>
      </c>
      <c r="HQ6" s="48" t="str">
        <f t="array" ref="HQ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MATCH(HQ$2,'Users (New)'!$A$2:$CZ$2,0)),""))</f>
        <v/>
      </c>
      <c r="HR6" s="49" t="b">
        <f t="shared" si="74"/>
        <v>1</v>
      </c>
      <c r="HS6" s="3" t="str">
        <f>IF('Users (Old)'!$CK6="","",IF($HG$1="YES",'Users (Old)'!$CK6&amp;".ps.ringcentral.com",'Users (Old)'!$CK6))</f>
        <v/>
      </c>
      <c r="HT6" s="48" t="str">
        <f t="array" ref="HT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MATCH(HT$2,'Users (New)'!$A$2:$CZ$2,0)),""))</f>
        <v/>
      </c>
      <c r="HU6" s="49" t="b">
        <f t="shared" si="75"/>
        <v>1</v>
      </c>
      <c r="HV6" s="3" t="str">
        <f>IF('Users (Old)'!$CL6="","",IF($HG$1="YES",'Users (Old)'!$CL6&amp;".ps.ringcentral.com",'Users (Old)'!$CL6))</f>
        <v/>
      </c>
      <c r="HW6" s="48" t="str">
        <f t="array" ref="HW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MATCH(HW$2,'Users (New)'!$A$2:$CZ$2,0)),""))</f>
        <v/>
      </c>
      <c r="HX6" s="49" t="b">
        <f t="shared" si="76"/>
        <v>1</v>
      </c>
      <c r="HY6" s="3" t="str">
        <f>TRIM('Users (Old)'!$CM6)</f>
        <v/>
      </c>
      <c r="HZ6" s="48" t="str">
        <f t="array" ref="HZ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MATCH(HZ$2,'Users (New)'!$A$2:$CZ$2,0)),""))</f>
        <v/>
      </c>
      <c r="IA6" s="49" t="b">
        <f t="shared" si="77"/>
        <v>1</v>
      </c>
      <c r="IB6" s="3" t="str">
        <f>TRIM('Users (Old)'!$CN6)</f>
        <v/>
      </c>
      <c r="IC6" s="48" t="str">
        <f t="array" ref="IC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MATCH(IC$2,'Users (New)'!$A$2:$CZ$2,0)),""))</f>
        <v/>
      </c>
      <c r="ID6" s="49" t="b">
        <f t="shared" si="78"/>
        <v>1</v>
      </c>
      <c r="IE6" s="3" t="str">
        <f>TRIM('Users (Old)'!$CO6)</f>
        <v/>
      </c>
      <c r="IF6" s="48" t="str">
        <f t="array" ref="IF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MATCH(IF$2,'Users (New)'!$A$2:$CZ$2,0)),""))</f>
        <v/>
      </c>
      <c r="IG6" s="49" t="b">
        <f t="shared" si="79"/>
        <v>1</v>
      </c>
      <c r="IH6" s="3" t="str">
        <f>TRIM('Users (Old)'!$CP6)</f>
        <v/>
      </c>
      <c r="II6" s="48" t="str">
        <f t="array" ref="II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MATCH(II$2,'Users (New)'!$A$2:$CZ$2,0)),""))</f>
        <v/>
      </c>
      <c r="IJ6" s="49" t="b">
        <f t="shared" si="80"/>
        <v>1</v>
      </c>
      <c r="IK6" s="3" t="str">
        <f>TRIM('Users (Old)'!$CQ6)</f>
        <v/>
      </c>
      <c r="IL6" s="48" t="str">
        <f t="array" ref="IL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MATCH(IL$2,'Users (New)'!$A$2:$CZ$2,0)),""))</f>
        <v/>
      </c>
      <c r="IM6" s="49" t="b">
        <f t="shared" si="81"/>
        <v>1</v>
      </c>
      <c r="IN6" s="3" t="str">
        <f>TRIM('Users (Old)'!$CR6)</f>
        <v/>
      </c>
      <c r="IO6" s="48" t="str">
        <f t="array" ref="IO6">TRIM(IFNA(INDEX('Users (New)'!$A$2:$CZ$297,
IF('Users (Audit)'!$B6="",
       MATCH(IF('Users (Audit)'!$D6="",
                             'Users (Audit)'!$C6,
                             'Users (Audit)'!$D6),'Users (New)'!$A$2:$A$297,0),
       MATCH('Users (Audit)'!$B6,'Users (New)'!$D$2:$D$297,0)),
MATCH(IO$2,'Users (New)'!$A$2:$CZ$2,0)),""))</f>
        <v/>
      </c>
      <c r="IP6" s="49" t="b">
        <f t="shared" si="82"/>
        <v>1</v>
      </c>
      <c r="IQ6" s="3" t="str">
        <f>TRIM('Users (Old)'!$DC6)</f>
        <v/>
      </c>
      <c r="IR6" s="48" t="str">
        <f t="array" ref="IR6">IFERROR(INDEX('Cost Code (New)'!$D$2:$D$10823,MATCH(IF('Users (Audit)'!$D6="",'Users (Audit)'!$C6,'Users (Audit)'!$D6)+0,'Cost Code (New)'!$A$2:$A$10823,0)),"")</f>
        <v/>
      </c>
      <c r="IS6" s="49" t="b">
        <f t="shared" si="83"/>
        <v>1</v>
      </c>
    </row>
    <row r="7">
      <c r="A7" s="46">
        <f>'Users (Old)'!$F7</f>
        <v>10</v>
      </c>
      <c r="B7" s="46">
        <f>'Users (Old)'!$G7</f>
        <v>10</v>
      </c>
      <c r="C7" s="46">
        <f>'Users (Old)'!$A7</f>
        <v>0</v>
      </c>
      <c r="D7" s="46">
        <f>'Users (Old)'!$B7</f>
        <v>0</v>
      </c>
      <c r="E7" s="47" t="str">
        <f>TRIM('Users (Old)'!$K7)</f>
        <v/>
      </c>
      <c r="F7" s="48" t="str">
        <f t="array" ref="F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MATCH(F$2,'Users (New)'!$A$2:$CZ$2,0)),""))</f>
        <v/>
      </c>
      <c r="G7" s="49" t="b">
        <f t="shared" si="1"/>
        <v>1</v>
      </c>
      <c r="H7" s="3" t="str">
        <f>TRIM('Users (Old)'!$N7)</f>
        <v/>
      </c>
      <c r="I7" s="48" t="str">
        <f t="array" ref="I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MATCH(I$2,'Users (New)'!$A$2:$CZ$2,0)),""))</f>
        <v/>
      </c>
      <c r="J7" s="49" t="b">
        <f t="shared" si="2"/>
        <v>1</v>
      </c>
      <c r="K7" s="3" t="str">
        <f>TRIM('Users (Old)'!$O7)</f>
        <v/>
      </c>
      <c r="L7" s="48" t="str">
        <f t="array" ref="L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MATCH(L$2,'Users (New)'!$A$2:$CZ$2,0)),""))</f>
        <v/>
      </c>
      <c r="M7" s="49" t="b">
        <f t="shared" si="3"/>
        <v>1</v>
      </c>
      <c r="N7" s="3" t="str">
        <f>IF('Users (Old)'!$P7="","",IF($N$1="YES",'Users (Old)'!$P7&amp;".ps.ringcentral.com",'Users (Old)'!$P7))</f>
        <v/>
      </c>
      <c r="O7" s="48" t="str">
        <f t="array" ref="O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MATCH(O$2,'Users (New)'!$A$2:$CZ$2,0)),""))</f>
        <v/>
      </c>
      <c r="P7" s="49" t="b">
        <f t="shared" si="4"/>
        <v>1</v>
      </c>
      <c r="Q7" s="3" t="str">
        <f>TRIM('Users (Old)'!$Q7)</f>
        <v/>
      </c>
      <c r="R7" s="48" t="str">
        <f t="array" ref="R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MATCH(R$2,'Users (New)'!$A$2:$CZ$2,0)),""))</f>
        <v/>
      </c>
      <c r="S7" s="49" t="b">
        <f t="shared" si="5"/>
        <v>1</v>
      </c>
      <c r="T7" s="3" t="str">
        <f>TRIM('Users (Old)'!$R7)</f>
        <v/>
      </c>
      <c r="U7" s="48" t="str">
        <f t="array" ref="U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MATCH(U$2,'Users (New)'!$A$2:$CZ$2,0)),""))</f>
        <v/>
      </c>
      <c r="V7" s="49" t="b">
        <f t="shared" si="6"/>
        <v>1</v>
      </c>
      <c r="W7" s="3" t="str">
        <f>TRIM('Users (Old)'!$S7)</f>
        <v/>
      </c>
      <c r="X7" s="48" t="str">
        <f t="array" ref="X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MATCH(X$2,'Users (New)'!$A$2:$CZ$2,0)),""))</f>
        <v/>
      </c>
      <c r="Y7" s="49" t="b">
        <f t="shared" si="7"/>
        <v>1</v>
      </c>
      <c r="Z7" s="3" t="str">
        <f>TRIM('Users (Old)'!$T7)</f>
        <v/>
      </c>
      <c r="AA7" s="48" t="str">
        <f t="array" ref="AA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MATCH(AA$2,'Users (New)'!$A$2:$CZ$2,0)),""))</f>
        <v/>
      </c>
      <c r="AB7" s="49" t="b">
        <f t="shared" si="8"/>
        <v>1</v>
      </c>
      <c r="AC7" s="3" t="str">
        <f>TRIM('Users (Old)'!$U7)</f>
        <v/>
      </c>
      <c r="AD7" s="48" t="str">
        <f t="array" ref="AD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MATCH(AD$2,'Users (New)'!$A$2:$CZ$2,0)),""))</f>
        <v/>
      </c>
      <c r="AE7" s="49" t="b">
        <f t="shared" si="9"/>
        <v>1</v>
      </c>
      <c r="AF7" s="3" t="str">
        <f>TRIM('Users (Old)'!$V7)</f>
        <v/>
      </c>
      <c r="AG7" s="48" t="str">
        <f t="array" ref="AG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MATCH(AG$2,'Users (New)'!$A$2:$CZ$2,0)),""))</f>
        <v/>
      </c>
      <c r="AH7" s="49" t="b">
        <f t="shared" si="10"/>
        <v>1</v>
      </c>
      <c r="AI7" s="3" t="str">
        <f>TRIM('Users (Old)'!$W7)</f>
        <v/>
      </c>
      <c r="AJ7" s="48" t="str">
        <f t="array" ref="AJ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MATCH(AJ$2,'Users (New)'!$A$2:$CZ$2,0)),""))</f>
        <v/>
      </c>
      <c r="AK7" s="49" t="b">
        <f t="shared" si="11"/>
        <v>1</v>
      </c>
      <c r="AL7" s="3" t="str">
        <f>TRIM('Users (Old)'!$X7)</f>
        <v/>
      </c>
      <c r="AM7" s="48" t="str">
        <f t="array" ref="AM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MATCH(AM$2,'Users (New)'!$A$2:$CZ$2,0)),""))</f>
        <v/>
      </c>
      <c r="AN7" s="49" t="b">
        <f t="shared" si="12"/>
        <v>1</v>
      </c>
      <c r="AO7" s="3" t="str">
        <f>TRIM('Users (Old)'!$Y7)</f>
        <v/>
      </c>
      <c r="AP7" s="48" t="str">
        <f t="array" ref="AP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MATCH(AP$2,'Users (New)'!$A$2:$CZ$2,0)),""))</f>
        <v/>
      </c>
      <c r="AQ7" s="49" t="b">
        <f t="shared" si="13"/>
        <v>1</v>
      </c>
      <c r="AR7" s="3" t="str">
        <f>TRIM('Users (Old)'!$Z7)</f>
        <v/>
      </c>
      <c r="AS7" s="48" t="str">
        <f t="array" ref="AS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MATCH(AS$2,'Users (New)'!$A$2:$CZ$2,0)),""))</f>
        <v/>
      </c>
      <c r="AT7" s="49" t="b">
        <f t="shared" si="14"/>
        <v>1</v>
      </c>
      <c r="AU7" s="3" t="str">
        <f>TRIM('Users (Old)'!$AA7)</f>
        <v/>
      </c>
      <c r="AV7" s="48" t="str">
        <f t="array" ref="AV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MATCH(AV$2,'Users (New)'!$A$2:$CZ$2,0)),""))</f>
        <v/>
      </c>
      <c r="AW7" s="49" t="b">
        <f t="shared" si="15"/>
        <v>1</v>
      </c>
      <c r="AX7" s="3" t="str">
        <f>TRIM('Users (Old)'!$AB7)</f>
        <v/>
      </c>
      <c r="AY7" s="48" t="str">
        <f t="array" ref="AY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MATCH(AY$2,'Users (New)'!$A$2:$CZ$2,0)),""))</f>
        <v/>
      </c>
      <c r="AZ7" s="49" t="b">
        <f t="shared" si="16"/>
        <v>1</v>
      </c>
      <c r="BA7" s="3" t="str">
        <f>TRIM('Users (Old)'!$AC7)</f>
        <v/>
      </c>
      <c r="BB7" s="48" t="str">
        <f t="array" ref="BB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MATCH(BB$2,'Users (New)'!$A$2:$CZ$2,0)),""))</f>
        <v/>
      </c>
      <c r="BC7" s="49" t="b">
        <f t="shared" si="17"/>
        <v>1</v>
      </c>
      <c r="BD7" s="3" t="str">
        <f t="array" ref="BD7">IFERROR(TRIM(INDEX('Device DL (Old)'!$A$2:$AU$292,MATCH('Users (Audit)'!$A7,'Device DL (Old)'!$G$2:$G$292,0),MATCH(LEFT(BD$2,LEN(BD$2)-6),'Device DL (Old)'!$A$1:$AU$1,0))),"")</f>
        <v/>
      </c>
      <c r="BE7" s="48" t="str">
        <f t="array" ref="BE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MATCH(BE$2,'Users (New)'!$A$2:$CZ$2,0)),""))</f>
        <v/>
      </c>
      <c r="BF7" s="49" t="b">
        <f t="shared" si="18"/>
        <v>1</v>
      </c>
      <c r="BG7" s="3" t="str">
        <f t="array" ref="BG7">IFERROR(TRIM(INDEX('Device DL (Old)'!$A$2:$AU$292,MATCH('Users (Audit)'!$A7,'Device DL (Old)'!$G$2:$G$292,0),MATCH(LEFT(BG$2,LEN(BG$2)-6),'Device DL (Old)'!$A$1:$AU$1,0))),"")</f>
        <v/>
      </c>
      <c r="BH7" s="48" t="str">
        <f t="array" ref="BH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MATCH(BH$2,'Users (New)'!$A$2:$CZ$2,0)),""))</f>
        <v/>
      </c>
      <c r="BI7" s="49" t="b">
        <f t="shared" si="19"/>
        <v>1</v>
      </c>
      <c r="BJ7" s="3" t="str">
        <f t="array" ref="BJ7">IFERROR(TRIM(INDEX('Device DL (Old)'!$A$2:$AU$292,MATCH('Users (Audit)'!$A7,'Device DL (Old)'!$G$2:$G$292,0),MATCH(LEFT(BJ$2,LEN(BJ$2)-6),'Device DL (Old)'!$A$1:$AU$1,0))),"")</f>
        <v/>
      </c>
      <c r="BK7" s="48" t="str">
        <f t="array" ref="BK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MATCH(BK$2,'Users (New)'!$A$2:$CZ$2,0)),""))</f>
        <v/>
      </c>
      <c r="BL7" s="49" t="b">
        <f t="shared" si="20"/>
        <v>1</v>
      </c>
      <c r="BM7" s="3" t="str">
        <f t="array" ref="BM7">IFERROR(TRIM(INDEX('Device DL (Old)'!$A$2:$AU$292,MATCH('Users (Audit)'!$A7,'Device DL (Old)'!$G$2:$G$292,0),MATCH(LEFT(BM$2,LEN(BM$2)-6),'Device DL (Old)'!$A$1:$AU$1,0))),"")</f>
        <v/>
      </c>
      <c r="BN7" s="3" t="str">
        <f t="array" ref="BN7">TRIM(XLOOKUP('Users (Audit)'!$B7,'Device DL (New)'!$G:$G,'Device DL (New)'!$AF:$AF,""))</f>
        <v/>
      </c>
      <c r="BO7" s="49" t="b">
        <f t="shared" si="21"/>
        <v>1</v>
      </c>
      <c r="BP7" s="3" t="str">
        <f>TRIM('Users (Old)'!$AJ7)</f>
        <v/>
      </c>
      <c r="BQ7" s="48" t="str">
        <f t="array" ref="BQ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MATCH(BQ$2,'Users (New)'!$A$2:$CZ$2,0)),""))</f>
        <v/>
      </c>
      <c r="BR7" s="49" t="b">
        <f t="shared" si="22"/>
        <v>1</v>
      </c>
      <c r="BS7" s="3" t="str">
        <f>TRIM('Users (Old)'!$AK7)</f>
        <v/>
      </c>
      <c r="BT7" s="48" t="str">
        <f t="array" ref="BT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MATCH(BT$2,'Users (New)'!$A$2:$CZ$2,0)),""))</f>
        <v/>
      </c>
      <c r="BU7" s="49" t="b">
        <f t="shared" si="23"/>
        <v>1</v>
      </c>
      <c r="BV7" s="3" t="str">
        <f>TRIM('Users (Old)'!$AL7)</f>
        <v/>
      </c>
      <c r="BW7" s="48" t="str">
        <f t="array" ref="BW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MATCH(BW$2,'Users (New)'!$A$2:$CZ$2,0)),""))</f>
        <v/>
      </c>
      <c r="BX7" s="49" t="b">
        <f t="shared" si="24"/>
        <v>1</v>
      </c>
      <c r="BY7" s="3" t="str">
        <f>TRIM('Users (Old)'!$AM7)</f>
        <v/>
      </c>
      <c r="BZ7" s="48" t="str">
        <f t="array" ref="BZ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MATCH(BZ$2,'Users (New)'!$A$2:$CZ$2,0)),""))</f>
        <v/>
      </c>
      <c r="CA7" s="49" t="b">
        <f t="shared" si="25"/>
        <v>1</v>
      </c>
      <c r="CB7" s="3" t="str">
        <f>TRIM('Users (Old)'!$AN7)</f>
        <v/>
      </c>
      <c r="CC7" s="48" t="str">
        <f t="array" ref="CC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MATCH(CC$2,'Users (New)'!$A$2:$CZ$2,0)),""))</f>
        <v/>
      </c>
      <c r="CD7" s="49" t="b">
        <f t="shared" si="26"/>
        <v>1</v>
      </c>
      <c r="CE7" s="3" t="str">
        <f>TRIM('Users (Old)'!$AO7)</f>
        <v/>
      </c>
      <c r="CF7" s="48" t="str">
        <f t="array" ref="CF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MATCH(CF$2,'Users (New)'!$A$2:$CZ$2,0)),""))</f>
        <v/>
      </c>
      <c r="CG7" s="49" t="b">
        <f t="shared" si="27"/>
        <v>1</v>
      </c>
      <c r="CH7" s="3" t="str">
        <f>TRIM('Users (Old)'!$AP7)</f>
        <v/>
      </c>
      <c r="CI7" s="48" t="str">
        <f t="array" ref="CI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MATCH(CI$2,'Users (New)'!$A$2:$CZ$2,0)),""))</f>
        <v/>
      </c>
      <c r="CJ7" s="49" t="b">
        <f t="shared" si="28"/>
        <v>1</v>
      </c>
      <c r="CK7" s="3" t="str">
        <f>TRIM('Users (Old)'!$CF7)</f>
        <v/>
      </c>
      <c r="CL7" s="3" t="str">
        <f t="array" ref="CL7">TRIM(IFNA(INDEX('Users (New)'!$A$2:$CZ$297,
IF('Users (Audit)'!$B7="",
       MATCH('Users (Audit)'!$D7,'Users (New)'!$A$2:$A$297,0),
       IF('Users (Audit)'!$D7="",
            MATCH('Users (Audit)'!$C7,'Users (New)'!$A$2:$A$297,0),
            MATCH('Users (Audit)'!$B7,'Users (New)'!$D$2:$D$297,0))),
MATCH(CL$2,'Users (New)'!$A$2:$CZ$2,0)),""))</f>
        <v/>
      </c>
      <c r="CM7" s="49" t="b">
        <f t="shared" si="29"/>
        <v>1</v>
      </c>
      <c r="CN7" s="3" t="str">
        <f t="array" ref="CN7">IFERROR(TRIM(INDEX('Device DL (Old)'!$A$2:$AU$292,MATCH('Users (Audit)'!$A7,'Device DL (Old)'!$G$2:$G$292,0),MATCH(LEFT(CN$2,LEN(CN$2)-6),'Device DL (Old)'!$A$1:$AU$1,0))),"")</f>
        <v/>
      </c>
      <c r="CO7" s="48" t="str">
        <f t="array" ref="CO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MATCH(CO$2,'Users (New)'!$A$2:$CZ$2,0)),""))</f>
        <v/>
      </c>
      <c r="CP7" s="49" t="b">
        <f t="shared" si="30"/>
        <v>1</v>
      </c>
      <c r="CQ7" s="3" t="str">
        <f t="array" ref="CQ7">IFERROR(TRIM(INDEX('Device DL (Old)'!$A$2:$AU$292,MATCH('Users (Audit)'!$A7,'Device DL (Old)'!$G$2:$G$292,0),MATCH(LEFT(CQ$2,LEN(CQ$2)-6),'Device DL (Old)'!$A$1:$AU$1,0))),"")</f>
        <v/>
      </c>
      <c r="CR7" s="48" t="str">
        <f t="array" ref="CR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MATCH(CR$2,'Users (New)'!$A$2:$CZ$2,0)),""))</f>
        <v/>
      </c>
      <c r="CS7" s="49" t="b">
        <f t="shared" si="31"/>
        <v>1</v>
      </c>
      <c r="CT7" s="3" t="str">
        <f>TRIM('Users (Old)'!$AS7)</f>
        <v/>
      </c>
      <c r="CU7" s="48" t="str">
        <f t="array" ref="CU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MATCH(CU$2,'Users (New)'!$A$2:$CZ$2,0)),""))</f>
        <v/>
      </c>
      <c r="CV7" s="49" t="b">
        <f t="shared" si="32"/>
        <v>1</v>
      </c>
      <c r="CW7" s="3" t="str">
        <f>TRIM('Users (Old)'!$AT7)</f>
        <v/>
      </c>
      <c r="CX7" s="48" t="str">
        <f t="array" ref="CX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MATCH(CX$2,'Users (New)'!$A$2:$CZ$2,0)),""))</f>
        <v/>
      </c>
      <c r="CY7" s="49" t="b">
        <f t="shared" si="33"/>
        <v>1</v>
      </c>
      <c r="CZ7" s="3" t="str">
        <f>TRIM('Users (Old)'!$AU7)</f>
        <v/>
      </c>
      <c r="DA7" s="48" t="str">
        <f t="array" ref="DA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MATCH(DA$2,'Users (New)'!$A$2:$CZ$2,0)),""))</f>
        <v/>
      </c>
      <c r="DB7" s="49" t="b">
        <f t="shared" si="34"/>
        <v>1</v>
      </c>
      <c r="DC7" s="3" t="str">
        <f>TRIM('Users (Old)'!$AV7)</f>
        <v/>
      </c>
      <c r="DD7" s="48" t="str">
        <f t="array" ref="DD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MATCH(DD$2,'Users (New)'!$A$2:$CZ$2,0)),""))</f>
        <v/>
      </c>
      <c r="DE7" s="49" t="b">
        <f t="shared" si="35"/>
        <v>1</v>
      </c>
      <c r="DF7" s="3" t="str">
        <f>TRIM('Users (Old)'!$AW7)</f>
        <v/>
      </c>
      <c r="DG7" s="48" t="str">
        <f t="array" ref="DG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MATCH(DG$2,'Users (New)'!$A$2:$CZ$2,0)),""))</f>
        <v/>
      </c>
      <c r="DH7" s="49" t="b">
        <f t="shared" si="36"/>
        <v>1</v>
      </c>
      <c r="DI7" s="3" t="str">
        <f>TRIM('Users (Old)'!$AX7)</f>
        <v/>
      </c>
      <c r="DJ7" s="48" t="str">
        <f t="array" ref="DJ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MATCH(DJ$2,'Users (New)'!$A$2:$CZ$2,0)),""))</f>
        <v/>
      </c>
      <c r="DK7" s="49" t="b">
        <f t="shared" si="37"/>
        <v>1</v>
      </c>
      <c r="DL7" s="3" t="str">
        <f>TRIM('Users (Old)'!$AY7)</f>
        <v/>
      </c>
      <c r="DM7" s="48" t="str">
        <f t="array" ref="DM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MATCH(DM$2,'Users (New)'!$A$2:$CZ$2,0)),""))</f>
        <v/>
      </c>
      <c r="DN7" s="49" t="b">
        <f t="shared" si="38"/>
        <v>1</v>
      </c>
      <c r="DO7" s="3" t="str">
        <f>TRIM('Users (Old)'!$AZ7)</f>
        <v/>
      </c>
      <c r="DP7" s="48" t="str">
        <f t="array" ref="DP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MATCH(DP$2,'Users (New)'!$A$2:$CZ$2,0)),""))</f>
        <v/>
      </c>
      <c r="DQ7" s="49" t="b">
        <f t="shared" si="39"/>
        <v>1</v>
      </c>
      <c r="DR7" s="3" t="str">
        <f>TRIM('Users (Old)'!$BA7)</f>
        <v/>
      </c>
      <c r="DS7" s="48" t="str">
        <f t="array" ref="DS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MATCH(DS$2,'Users (New)'!$A$2:$CZ$2,0)),""))</f>
        <v/>
      </c>
      <c r="DT7" s="49" t="b">
        <f t="shared" si="40"/>
        <v>1</v>
      </c>
      <c r="DU7" s="3" t="str">
        <f>TRIM('Users (Old)'!$BB7)</f>
        <v/>
      </c>
      <c r="DV7" s="48" t="str">
        <f t="array" ref="DV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MATCH(DV$2,'Users (New)'!$A$2:$CZ$2,0)),""))</f>
        <v/>
      </c>
      <c r="DW7" s="49" t="b">
        <f t="shared" si="41"/>
        <v>1</v>
      </c>
      <c r="DX7" s="3" t="str">
        <f>TRIM('Users (Old)'!$BC7)</f>
        <v/>
      </c>
      <c r="DY7" s="48" t="str">
        <f t="array" ref="DY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MATCH(DY$2,'Users (New)'!$A$2:$CZ$2,0)),""))</f>
        <v/>
      </c>
      <c r="DZ7" s="49" t="b">
        <f t="shared" si="42"/>
        <v>1</v>
      </c>
      <c r="EA7" s="3" t="str">
        <f>TRIM('Users (Old)'!$BD7)</f>
        <v/>
      </c>
      <c r="EB7" s="48" t="str">
        <f t="array" ref="EB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MATCH(EB$2,'Users (New)'!$A$2:$CZ$2,0)),""))</f>
        <v/>
      </c>
      <c r="EC7" s="49" t="b">
        <f t="shared" si="43"/>
        <v>1</v>
      </c>
      <c r="ED7" s="3" t="str">
        <f>TRIM('Users (Old)'!$BE7)</f>
        <v/>
      </c>
      <c r="EE7" s="48" t="str">
        <f t="array" ref="EE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MATCH(EE$2,'Users (New)'!$A$2:$CZ$2,0)),""))</f>
        <v/>
      </c>
      <c r="EF7" s="49" t="b">
        <f t="shared" si="44"/>
        <v>1</v>
      </c>
      <c r="EG7" s="3" t="str">
        <f>TRIM('Users (Old)'!$BF7)</f>
        <v/>
      </c>
      <c r="EH7" s="48" t="str">
        <f t="array" ref="EH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MATCH(EH$2,'Users (New)'!$A$2:$CZ$2,0)),""))</f>
        <v/>
      </c>
      <c r="EI7" s="49" t="b">
        <f t="shared" si="45"/>
        <v>1</v>
      </c>
      <c r="EJ7" s="3" t="str">
        <f>TRIM('Users (Old)'!$BG7)</f>
        <v/>
      </c>
      <c r="EK7" s="48" t="str">
        <f t="array" ref="EK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MATCH(EK$2,'Users (New)'!$A$2:$CZ$2,0)),""))</f>
        <v/>
      </c>
      <c r="EL7" s="49" t="b">
        <f t="shared" si="46"/>
        <v>1</v>
      </c>
      <c r="EM7" s="3" t="str">
        <f>TRIM('Users (Old)'!$BH7)</f>
        <v/>
      </c>
      <c r="EN7" s="48" t="str">
        <f t="array" ref="EN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MATCH(EN$2,'Users (New)'!$A$2:$CZ$2,0)),""))</f>
        <v/>
      </c>
      <c r="EO7" s="49" t="b">
        <f t="shared" si="47"/>
        <v>1</v>
      </c>
      <c r="EP7" s="3" t="str">
        <f>TRIM('Users (Old)'!$BI7)</f>
        <v/>
      </c>
      <c r="EQ7" s="48" t="str">
        <f t="array" ref="EQ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MATCH(EQ$2,'Users (New)'!$A$2:$CZ$2,0)),""))</f>
        <v/>
      </c>
      <c r="ER7" s="49" t="b">
        <f t="shared" si="48"/>
        <v>1</v>
      </c>
      <c r="ES7" s="3" t="str">
        <f>TRIM('Users (Old)'!$BJ7)</f>
        <v/>
      </c>
      <c r="ET7" s="48" t="str">
        <f t="array" ref="ET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MATCH(ET$2,'Users (New)'!$A$2:$CZ$2,0)),""))</f>
        <v/>
      </c>
      <c r="EU7" s="49" t="b">
        <f t="shared" si="49"/>
        <v>1</v>
      </c>
      <c r="EV7" s="3" t="str">
        <f>TRIM('Users (Old)'!$BK7)</f>
        <v/>
      </c>
      <c r="EW7" s="48" t="str">
        <f t="array" ref="EW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MATCH(EW$2,'Users (New)'!$A$2:$CZ$2,0)),""))</f>
        <v/>
      </c>
      <c r="EX7" s="49" t="b">
        <f t="shared" si="50"/>
        <v>1</v>
      </c>
      <c r="EY7" s="3" t="str">
        <f>TRIM('Users (Old)'!$BL7)</f>
        <v/>
      </c>
      <c r="EZ7" s="48" t="str">
        <f t="array" ref="EZ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MATCH(EZ$2,'Users (New)'!$A$2:$CZ$2,0)),""))</f>
        <v/>
      </c>
      <c r="FA7" s="49" t="b">
        <f t="shared" si="51"/>
        <v>1</v>
      </c>
      <c r="FB7" s="3" t="str">
        <f>TRIM('Users (Old)'!$BM7)</f>
        <v/>
      </c>
      <c r="FC7" s="48" t="str">
        <f t="array" ref="FC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MATCH(FC$2,'Users (New)'!$A$2:$CZ$2,0)),""))</f>
        <v/>
      </c>
      <c r="FD7" s="49" t="b">
        <f t="shared" si="52"/>
        <v>1</v>
      </c>
      <c r="FE7" s="3" t="str">
        <f>TRIM('Users (Old)'!$BN7)</f>
        <v/>
      </c>
      <c r="FF7" s="48" t="str">
        <f t="array" ref="FF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MATCH(FF$2,'Users (New)'!$A$2:$CZ$2,0)),""))</f>
        <v/>
      </c>
      <c r="FG7" s="49" t="b">
        <f t="shared" si="53"/>
        <v>1</v>
      </c>
      <c r="FH7" s="3" t="str">
        <f>TRIM('Users (Old)'!$BO7)</f>
        <v/>
      </c>
      <c r="FI7" s="48" t="str">
        <f t="array" ref="FI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MATCH(FI$2,'Users (New)'!$A$2:$CZ$2,0)),""))</f>
        <v/>
      </c>
      <c r="FJ7" s="49" t="b">
        <f t="shared" si="54"/>
        <v>1</v>
      </c>
      <c r="FK7" s="3" t="str">
        <f>TRIM('Users (Old)'!$BP7)</f>
        <v/>
      </c>
      <c r="FL7" s="48" t="str">
        <f t="array" ref="FL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MATCH(FL$2,'Users (New)'!$A$2:$CZ$2,0)),""))</f>
        <v/>
      </c>
      <c r="FM7" s="49" t="b">
        <f t="shared" si="55"/>
        <v>1</v>
      </c>
      <c r="FN7" s="3" t="str">
        <f>TRIM('Users (Old)'!$BQ7)</f>
        <v/>
      </c>
      <c r="FO7" s="48" t="str">
        <f t="array" ref="FO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MATCH(FO$2,'Users (New)'!$A$2:$CZ$2,0)),""))</f>
        <v/>
      </c>
      <c r="FP7" s="49" t="b">
        <f t="shared" si="56"/>
        <v>1</v>
      </c>
      <c r="FQ7" s="3" t="str">
        <f>TRIM('Users (Old)'!$BR7)</f>
        <v/>
      </c>
      <c r="FR7" s="48" t="str">
        <f t="array" ref="FR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MATCH(FR$2,'Users (New)'!$A$2:$CZ$2,0)),""))</f>
        <v/>
      </c>
      <c r="FS7" s="49" t="b">
        <f t="shared" si="57"/>
        <v>1</v>
      </c>
      <c r="FT7" s="3" t="str">
        <f>TRIM('Users (Old)'!$BS7)</f>
        <v/>
      </c>
      <c r="FU7" s="48" t="str">
        <f t="array" ref="FU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MATCH(FU$2,'Users (New)'!$A$2:$CZ$2,0)),""))</f>
        <v/>
      </c>
      <c r="FV7" s="49" t="b">
        <f t="shared" si="58"/>
        <v>1</v>
      </c>
      <c r="FW7" s="3" t="str">
        <f>TRIM('Users (Old)'!$BT7)</f>
        <v/>
      </c>
      <c r="FX7" s="48" t="str">
        <f t="array" ref="FX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MATCH(FX$2,'Users (New)'!$A$2:$CZ$2,0)),""))</f>
        <v/>
      </c>
      <c r="FY7" s="49" t="b">
        <f t="shared" si="59"/>
        <v>1</v>
      </c>
      <c r="FZ7" s="3" t="str">
        <f>TRIM('Users (Old)'!$BU7)</f>
        <v/>
      </c>
      <c r="GA7" s="48" t="str">
        <f t="array" ref="GA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MATCH(GA$2,'Users (New)'!$A$2:$CZ$2,0)),""))</f>
        <v/>
      </c>
      <c r="GB7" s="49" t="b">
        <f t="shared" si="60"/>
        <v>1</v>
      </c>
      <c r="GC7" s="3" t="str">
        <f>TRIM('Users (Old)'!$BV7)</f>
        <v/>
      </c>
      <c r="GD7" s="48" t="str">
        <f t="array" ref="GD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MATCH(GD$2,'Users (New)'!$A$2:$CZ$2,0)),""))</f>
        <v/>
      </c>
      <c r="GE7" s="49" t="b">
        <f t="shared" si="61"/>
        <v>1</v>
      </c>
      <c r="GF7" s="3" t="str">
        <f>TRIM('Users (Old)'!$BW7)</f>
        <v/>
      </c>
      <c r="GG7" s="48" t="str">
        <f t="array" ref="GG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MATCH(GG$2,'Users (New)'!$A$2:$CZ$2,0)),""))</f>
        <v/>
      </c>
      <c r="GH7" s="49" t="b">
        <f t="shared" si="62"/>
        <v>1</v>
      </c>
      <c r="GI7" s="3" t="str">
        <f>TRIM('Users (Old)'!$BX7)</f>
        <v/>
      </c>
      <c r="GJ7" s="48" t="str">
        <f t="array" ref="GJ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MATCH(GJ$2,'Users (New)'!$A$2:$CZ$2,0)),""))</f>
        <v/>
      </c>
      <c r="GK7" s="49" t="b">
        <f t="shared" si="63"/>
        <v>1</v>
      </c>
      <c r="GL7" s="3" t="str">
        <f>TRIM('Users (Old)'!$BY7)</f>
        <v/>
      </c>
      <c r="GM7" s="48" t="str">
        <f t="array" ref="GM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MATCH(GM$2,'Users (New)'!$A$2:$CZ$2,0)),""))</f>
        <v/>
      </c>
      <c r="GN7" s="49" t="b">
        <f t="shared" si="64"/>
        <v>1</v>
      </c>
      <c r="GO7" s="3" t="str">
        <f>TRIM('Users (Old)'!$BZ7)</f>
        <v/>
      </c>
      <c r="GP7" s="48" t="str">
        <f t="array" ref="GP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MATCH(GP$2,'Users (New)'!$A$2:$CZ$2,0)),""))</f>
        <v/>
      </c>
      <c r="GQ7" s="49" t="b">
        <f t="shared" si="65"/>
        <v>1</v>
      </c>
      <c r="GR7" s="3" t="str">
        <f>TRIM('Users (Old)'!$CA7)</f>
        <v/>
      </c>
      <c r="GS7" s="48" t="str">
        <f t="array" ref="GS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MATCH(GS$2,'Users (New)'!$A$2:$CZ$2,0)),""))</f>
        <v/>
      </c>
      <c r="GT7" s="49" t="b">
        <f t="shared" si="66"/>
        <v>1</v>
      </c>
      <c r="GU7" s="3" t="str">
        <f>TRIM('Users (Old)'!$CB7)</f>
        <v/>
      </c>
      <c r="GV7" s="48" t="str">
        <f t="array" ref="GV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MATCH(GV$2,'Users (New)'!$A$2:$CZ$2,0)),""))</f>
        <v/>
      </c>
      <c r="GW7" s="49" t="b">
        <f t="shared" si="67"/>
        <v>1</v>
      </c>
      <c r="GX7" s="3" t="str">
        <f>TRIM('Users (Old)'!$CC7)</f>
        <v/>
      </c>
      <c r="GY7" s="48" t="str">
        <f t="array" ref="GY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MATCH(GY$2,'Users (New)'!$A$2:$CZ$2,0)),""))</f>
        <v/>
      </c>
      <c r="GZ7" s="49" t="b">
        <f t="shared" si="68"/>
        <v>1</v>
      </c>
      <c r="HA7" s="3" t="str">
        <f>TRIM('Users (Old)'!$CD7)</f>
        <v/>
      </c>
      <c r="HB7" s="48" t="str">
        <f t="array" ref="HB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MATCH(HB$2,'Users (New)'!$A$2:$CZ$2,0)),""))</f>
        <v/>
      </c>
      <c r="HC7" s="49" t="b">
        <f t="shared" si="69"/>
        <v>1</v>
      </c>
      <c r="HD7" s="3" t="str">
        <f>TRIM('Users (Old)'!$CE7)</f>
        <v/>
      </c>
      <c r="HE7" s="48" t="str">
        <f t="array" ref="HE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MATCH(HE$2,'Users (New)'!$A$2:$CZ$2,0)),""))</f>
        <v/>
      </c>
      <c r="HF7" s="49" t="b">
        <f t="shared" si="70"/>
        <v>1</v>
      </c>
      <c r="HG7" s="3" t="str">
        <f>IF('Users (Old)'!$CG7="","",IF($HG$1="YES",'Users (Old)'!$CG7&amp;".ps.ringcentral.com",'Users (Old)'!$CG7))</f>
        <v/>
      </c>
      <c r="HH7" s="48" t="str">
        <f t="array" ref="HH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MATCH(HH$2,'Users (New)'!$A$2:$CZ$2,0)),""))</f>
        <v/>
      </c>
      <c r="HI7" s="49" t="b">
        <f t="shared" si="71"/>
        <v>1</v>
      </c>
      <c r="HJ7" s="3" t="str">
        <f>IF('Users (Old)'!$CH7="","",IF($HG$1="YES",'Users (Old)'!$CH7&amp;".ps.ringcentral.com",'Users (Old)'!$CH7))</f>
        <v/>
      </c>
      <c r="HK7" s="48" t="str">
        <f t="array" ref="HK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MATCH(HK$2,'Users (New)'!$A$2:$CZ$2,0)),""))</f>
        <v/>
      </c>
      <c r="HL7" s="49" t="b">
        <f t="shared" si="72"/>
        <v>1</v>
      </c>
      <c r="HM7" s="3" t="str">
        <f>IF('Users (Old)'!$CI7="","",IF($HG$1="YES",'Users (Old)'!$CI7&amp;".ps.ringcentral.com",'Users (Old)'!$CI7))</f>
        <v/>
      </c>
      <c r="HN7" s="48" t="str">
        <f t="array" ref="HN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MATCH(HN$2,'Users (New)'!$A$2:$CZ$2,0)),""))</f>
        <v/>
      </c>
      <c r="HO7" s="49" t="b">
        <f t="shared" si="73"/>
        <v>1</v>
      </c>
      <c r="HP7" s="3" t="str">
        <f>IF('Users (Old)'!$CJ7="","",IF($HG$1="YES",'Users (Old)'!$CJ7&amp;".ps.ringcentral.com",'Users (Old)'!$CJ7))</f>
        <v/>
      </c>
      <c r="HQ7" s="48" t="str">
        <f t="array" ref="HQ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MATCH(HQ$2,'Users (New)'!$A$2:$CZ$2,0)),""))</f>
        <v/>
      </c>
      <c r="HR7" s="49" t="b">
        <f t="shared" si="74"/>
        <v>1</v>
      </c>
      <c r="HS7" s="3" t="str">
        <f>IF('Users (Old)'!$CK7="","",IF($HG$1="YES",'Users (Old)'!$CK7&amp;".ps.ringcentral.com",'Users (Old)'!$CK7))</f>
        <v/>
      </c>
      <c r="HT7" s="48" t="str">
        <f t="array" ref="HT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MATCH(HT$2,'Users (New)'!$A$2:$CZ$2,0)),""))</f>
        <v/>
      </c>
      <c r="HU7" s="49" t="b">
        <f t="shared" si="75"/>
        <v>1</v>
      </c>
      <c r="HV7" s="3" t="str">
        <f>IF('Users (Old)'!$CL7="","",IF($HG$1="YES",'Users (Old)'!$CL7&amp;".ps.ringcentral.com",'Users (Old)'!$CL7))</f>
        <v/>
      </c>
      <c r="HW7" s="48" t="str">
        <f t="array" ref="HW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MATCH(HW$2,'Users (New)'!$A$2:$CZ$2,0)),""))</f>
        <v/>
      </c>
      <c r="HX7" s="49" t="b">
        <f t="shared" si="76"/>
        <v>1</v>
      </c>
      <c r="HY7" s="3" t="str">
        <f>TRIM('Users (Old)'!$CM7)</f>
        <v/>
      </c>
      <c r="HZ7" s="48" t="str">
        <f t="array" ref="HZ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MATCH(HZ$2,'Users (New)'!$A$2:$CZ$2,0)),""))</f>
        <v/>
      </c>
      <c r="IA7" s="49" t="b">
        <f t="shared" si="77"/>
        <v>1</v>
      </c>
      <c r="IB7" s="3" t="str">
        <f>TRIM('Users (Old)'!$CN7)</f>
        <v/>
      </c>
      <c r="IC7" s="48" t="str">
        <f t="array" ref="IC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MATCH(IC$2,'Users (New)'!$A$2:$CZ$2,0)),""))</f>
        <v/>
      </c>
      <c r="ID7" s="49" t="b">
        <f t="shared" si="78"/>
        <v>1</v>
      </c>
      <c r="IE7" s="3" t="str">
        <f>TRIM('Users (Old)'!$CO7)</f>
        <v/>
      </c>
      <c r="IF7" s="48" t="str">
        <f t="array" ref="IF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MATCH(IF$2,'Users (New)'!$A$2:$CZ$2,0)),""))</f>
        <v/>
      </c>
      <c r="IG7" s="49" t="b">
        <f t="shared" si="79"/>
        <v>1</v>
      </c>
      <c r="IH7" s="3" t="str">
        <f>TRIM('Users (Old)'!$CP7)</f>
        <v/>
      </c>
      <c r="II7" s="48" t="str">
        <f t="array" ref="II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MATCH(II$2,'Users (New)'!$A$2:$CZ$2,0)),""))</f>
        <v/>
      </c>
      <c r="IJ7" s="49" t="b">
        <f t="shared" si="80"/>
        <v>1</v>
      </c>
      <c r="IK7" s="3" t="str">
        <f>TRIM('Users (Old)'!$CQ7)</f>
        <v/>
      </c>
      <c r="IL7" s="48" t="str">
        <f t="array" ref="IL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MATCH(IL$2,'Users (New)'!$A$2:$CZ$2,0)),""))</f>
        <v/>
      </c>
      <c r="IM7" s="49" t="b">
        <f t="shared" si="81"/>
        <v>1</v>
      </c>
      <c r="IN7" s="3" t="str">
        <f>TRIM('Users (Old)'!$CR7)</f>
        <v/>
      </c>
      <c r="IO7" s="48" t="str">
        <f t="array" ref="IO7">TRIM(IFNA(INDEX('Users (New)'!$A$2:$CZ$297,
IF('Users (Audit)'!$B7="",
       MATCH(IF('Users (Audit)'!$D7="",
                             'Users (Audit)'!$C7,
                             'Users (Audit)'!$D7),'Users (New)'!$A$2:$A$297,0),
       MATCH('Users (Audit)'!$B7,'Users (New)'!$D$2:$D$297,0)),
MATCH(IO$2,'Users (New)'!$A$2:$CZ$2,0)),""))</f>
        <v/>
      </c>
      <c r="IP7" s="49" t="b">
        <f t="shared" si="82"/>
        <v>1</v>
      </c>
      <c r="IQ7" s="3" t="str">
        <f>TRIM('Users (Old)'!$DC7)</f>
        <v/>
      </c>
      <c r="IR7" s="48" t="str">
        <f t="array" ref="IR7">IFERROR(INDEX('Cost Code (New)'!$D$2:$D$10823,MATCH(IF('Users (Audit)'!$D7="",'Users (Audit)'!$C7,'Users (Audit)'!$D7)+0,'Cost Code (New)'!$A$2:$A$10823,0)),"")</f>
        <v/>
      </c>
      <c r="IS7" s="49" t="b">
        <f t="shared" si="83"/>
        <v>1</v>
      </c>
    </row>
    <row r="8">
      <c r="A8" s="46">
        <f>'Users (Old)'!$F8</f>
        <v>10</v>
      </c>
      <c r="B8" s="46">
        <f>'Users (Old)'!$G8</f>
        <v>10</v>
      </c>
      <c r="C8" s="46">
        <f>'Users (Old)'!$A8</f>
        <v>0</v>
      </c>
      <c r="D8" s="46">
        <f>'Users (Old)'!$B8</f>
        <v>0</v>
      </c>
      <c r="E8" s="47" t="str">
        <f>TRIM('Users (Old)'!$K8)</f>
        <v/>
      </c>
      <c r="F8" s="48" t="str">
        <f t="array" ref="F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MATCH(F$2,'Users (New)'!$A$2:$CZ$2,0)),""))</f>
        <v/>
      </c>
      <c r="G8" s="49" t="b">
        <f t="shared" si="1"/>
        <v>1</v>
      </c>
      <c r="H8" s="3" t="str">
        <f>TRIM('Users (Old)'!$N8)</f>
        <v/>
      </c>
      <c r="I8" s="48" t="str">
        <f t="array" ref="I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MATCH(I$2,'Users (New)'!$A$2:$CZ$2,0)),""))</f>
        <v/>
      </c>
      <c r="J8" s="49" t="b">
        <f t="shared" si="2"/>
        <v>1</v>
      </c>
      <c r="K8" s="3" t="str">
        <f>TRIM('Users (Old)'!$O8)</f>
        <v/>
      </c>
      <c r="L8" s="48" t="str">
        <f t="array" ref="L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MATCH(L$2,'Users (New)'!$A$2:$CZ$2,0)),""))</f>
        <v/>
      </c>
      <c r="M8" s="49" t="b">
        <f t="shared" si="3"/>
        <v>1</v>
      </c>
      <c r="N8" s="3" t="str">
        <f>IF('Users (Old)'!$P8="","",IF($N$1="YES",'Users (Old)'!$P8&amp;".ps.ringcentral.com",'Users (Old)'!$P8))</f>
        <v/>
      </c>
      <c r="O8" s="48" t="str">
        <f t="array" ref="O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MATCH(O$2,'Users (New)'!$A$2:$CZ$2,0)),""))</f>
        <v/>
      </c>
      <c r="P8" s="49" t="b">
        <f t="shared" si="4"/>
        <v>1</v>
      </c>
      <c r="Q8" s="3" t="str">
        <f>TRIM('Users (Old)'!$Q8)</f>
        <v/>
      </c>
      <c r="R8" s="48" t="str">
        <f t="array" ref="R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MATCH(R$2,'Users (New)'!$A$2:$CZ$2,0)),""))</f>
        <v/>
      </c>
      <c r="S8" s="49" t="b">
        <f t="shared" si="5"/>
        <v>1</v>
      </c>
      <c r="T8" s="3" t="str">
        <f>TRIM('Users (Old)'!$R8)</f>
        <v/>
      </c>
      <c r="U8" s="48" t="str">
        <f t="array" ref="U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MATCH(U$2,'Users (New)'!$A$2:$CZ$2,0)),""))</f>
        <v/>
      </c>
      <c r="V8" s="49" t="b">
        <f t="shared" si="6"/>
        <v>1</v>
      </c>
      <c r="W8" s="3" t="str">
        <f>TRIM('Users (Old)'!$S8)</f>
        <v/>
      </c>
      <c r="X8" s="48" t="str">
        <f t="array" ref="X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MATCH(X$2,'Users (New)'!$A$2:$CZ$2,0)),""))</f>
        <v/>
      </c>
      <c r="Y8" s="49" t="b">
        <f t="shared" si="7"/>
        <v>1</v>
      </c>
      <c r="Z8" s="3" t="str">
        <f>TRIM('Users (Old)'!$T8)</f>
        <v/>
      </c>
      <c r="AA8" s="48" t="str">
        <f t="array" ref="AA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MATCH(AA$2,'Users (New)'!$A$2:$CZ$2,0)),""))</f>
        <v/>
      </c>
      <c r="AB8" s="49" t="b">
        <f t="shared" si="8"/>
        <v>1</v>
      </c>
      <c r="AC8" s="3" t="str">
        <f>TRIM('Users (Old)'!$U8)</f>
        <v/>
      </c>
      <c r="AD8" s="48" t="str">
        <f t="array" ref="AD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MATCH(AD$2,'Users (New)'!$A$2:$CZ$2,0)),""))</f>
        <v/>
      </c>
      <c r="AE8" s="49" t="b">
        <f t="shared" si="9"/>
        <v>1</v>
      </c>
      <c r="AF8" s="3" t="str">
        <f>TRIM('Users (Old)'!$V8)</f>
        <v/>
      </c>
      <c r="AG8" s="48" t="str">
        <f t="array" ref="AG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MATCH(AG$2,'Users (New)'!$A$2:$CZ$2,0)),""))</f>
        <v/>
      </c>
      <c r="AH8" s="49" t="b">
        <f t="shared" si="10"/>
        <v>1</v>
      </c>
      <c r="AI8" s="3" t="str">
        <f>TRIM('Users (Old)'!$W8)</f>
        <v/>
      </c>
      <c r="AJ8" s="48" t="str">
        <f t="array" ref="AJ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MATCH(AJ$2,'Users (New)'!$A$2:$CZ$2,0)),""))</f>
        <v/>
      </c>
      <c r="AK8" s="49" t="b">
        <f t="shared" si="11"/>
        <v>1</v>
      </c>
      <c r="AL8" s="3" t="str">
        <f>TRIM('Users (Old)'!$X8)</f>
        <v/>
      </c>
      <c r="AM8" s="48" t="str">
        <f t="array" ref="AM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MATCH(AM$2,'Users (New)'!$A$2:$CZ$2,0)),""))</f>
        <v/>
      </c>
      <c r="AN8" s="49" t="b">
        <f t="shared" si="12"/>
        <v>1</v>
      </c>
      <c r="AO8" s="3" t="str">
        <f>TRIM('Users (Old)'!$Y8)</f>
        <v/>
      </c>
      <c r="AP8" s="48" t="str">
        <f t="array" ref="AP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MATCH(AP$2,'Users (New)'!$A$2:$CZ$2,0)),""))</f>
        <v/>
      </c>
      <c r="AQ8" s="49" t="b">
        <f t="shared" si="13"/>
        <v>1</v>
      </c>
      <c r="AR8" s="3" t="str">
        <f>TRIM('Users (Old)'!$Z8)</f>
        <v/>
      </c>
      <c r="AS8" s="48" t="str">
        <f t="array" ref="AS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MATCH(AS$2,'Users (New)'!$A$2:$CZ$2,0)),""))</f>
        <v/>
      </c>
      <c r="AT8" s="49" t="b">
        <f t="shared" si="14"/>
        <v>1</v>
      </c>
      <c r="AU8" s="3" t="str">
        <f>TRIM('Users (Old)'!$AA8)</f>
        <v/>
      </c>
      <c r="AV8" s="48" t="str">
        <f t="array" ref="AV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MATCH(AV$2,'Users (New)'!$A$2:$CZ$2,0)),""))</f>
        <v/>
      </c>
      <c r="AW8" s="49" t="b">
        <f t="shared" si="15"/>
        <v>1</v>
      </c>
      <c r="AX8" s="3" t="str">
        <f>TRIM('Users (Old)'!$AB8)</f>
        <v/>
      </c>
      <c r="AY8" s="48" t="str">
        <f t="array" ref="AY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MATCH(AY$2,'Users (New)'!$A$2:$CZ$2,0)),""))</f>
        <v/>
      </c>
      <c r="AZ8" s="49" t="b">
        <f t="shared" si="16"/>
        <v>1</v>
      </c>
      <c r="BA8" s="3" t="str">
        <f>TRIM('Users (Old)'!$AC8)</f>
        <v/>
      </c>
      <c r="BB8" s="48" t="str">
        <f t="array" ref="BB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MATCH(BB$2,'Users (New)'!$A$2:$CZ$2,0)),""))</f>
        <v/>
      </c>
      <c r="BC8" s="49" t="b">
        <f t="shared" si="17"/>
        <v>1</v>
      </c>
      <c r="BD8" s="3" t="str">
        <f t="array" ref="BD8">IFERROR(TRIM(INDEX('Device DL (Old)'!$A$2:$AU$292,MATCH('Users (Audit)'!$A8,'Device DL (Old)'!$G$2:$G$292,0),MATCH(LEFT(BD$2,LEN(BD$2)-6),'Device DL (Old)'!$A$1:$AU$1,0))),"")</f>
        <v/>
      </c>
      <c r="BE8" s="48" t="str">
        <f t="array" ref="BE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MATCH(BE$2,'Users (New)'!$A$2:$CZ$2,0)),""))</f>
        <v/>
      </c>
      <c r="BF8" s="49" t="b">
        <f t="shared" si="18"/>
        <v>1</v>
      </c>
      <c r="BG8" s="3" t="str">
        <f t="array" ref="BG8">IFERROR(TRIM(INDEX('Device DL (Old)'!$A$2:$AU$292,MATCH('Users (Audit)'!$A8,'Device DL (Old)'!$G$2:$G$292,0),MATCH(LEFT(BG$2,LEN(BG$2)-6),'Device DL (Old)'!$A$1:$AU$1,0))),"")</f>
        <v/>
      </c>
      <c r="BH8" s="48" t="str">
        <f t="array" ref="BH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MATCH(BH$2,'Users (New)'!$A$2:$CZ$2,0)),""))</f>
        <v/>
      </c>
      <c r="BI8" s="49" t="b">
        <f t="shared" si="19"/>
        <v>1</v>
      </c>
      <c r="BJ8" s="3" t="str">
        <f t="array" ref="BJ8">IFERROR(TRIM(INDEX('Device DL (Old)'!$A$2:$AU$292,MATCH('Users (Audit)'!$A8,'Device DL (Old)'!$G$2:$G$292,0),MATCH(LEFT(BJ$2,LEN(BJ$2)-6),'Device DL (Old)'!$A$1:$AU$1,0))),"")</f>
        <v/>
      </c>
      <c r="BK8" s="48" t="str">
        <f t="array" ref="BK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MATCH(BK$2,'Users (New)'!$A$2:$CZ$2,0)),""))</f>
        <v/>
      </c>
      <c r="BL8" s="49" t="b">
        <f t="shared" si="20"/>
        <v>1</v>
      </c>
      <c r="BM8" s="3" t="str">
        <f t="array" ref="BM8">IFERROR(TRIM(INDEX('Device DL (Old)'!$A$2:$AU$292,MATCH('Users (Audit)'!$A8,'Device DL (Old)'!$G$2:$G$292,0),MATCH(LEFT(BM$2,LEN(BM$2)-6),'Device DL (Old)'!$A$1:$AU$1,0))),"")</f>
        <v/>
      </c>
      <c r="BN8" s="3" t="str">
        <f t="array" ref="BN8">TRIM(XLOOKUP('Users (Audit)'!$B8,'Device DL (New)'!$G:$G,'Device DL (New)'!$AF:$AF,""))</f>
        <v/>
      </c>
      <c r="BO8" s="49" t="b">
        <f t="shared" si="21"/>
        <v>1</v>
      </c>
      <c r="BP8" s="3" t="str">
        <f>TRIM('Users (Old)'!$AJ8)</f>
        <v/>
      </c>
      <c r="BQ8" s="48" t="str">
        <f t="array" ref="BQ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MATCH(BQ$2,'Users (New)'!$A$2:$CZ$2,0)),""))</f>
        <v/>
      </c>
      <c r="BR8" s="49" t="b">
        <f t="shared" si="22"/>
        <v>1</v>
      </c>
      <c r="BS8" s="3" t="str">
        <f>TRIM('Users (Old)'!$AK8)</f>
        <v/>
      </c>
      <c r="BT8" s="48" t="str">
        <f t="array" ref="BT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MATCH(BT$2,'Users (New)'!$A$2:$CZ$2,0)),""))</f>
        <v/>
      </c>
      <c r="BU8" s="49" t="b">
        <f t="shared" si="23"/>
        <v>1</v>
      </c>
      <c r="BV8" s="3" t="str">
        <f>TRIM('Users (Old)'!$AL8)</f>
        <v/>
      </c>
      <c r="BW8" s="48" t="str">
        <f t="array" ref="BW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MATCH(BW$2,'Users (New)'!$A$2:$CZ$2,0)),""))</f>
        <v/>
      </c>
      <c r="BX8" s="49" t="b">
        <f t="shared" si="24"/>
        <v>1</v>
      </c>
      <c r="BY8" s="3" t="str">
        <f>TRIM('Users (Old)'!$AM8)</f>
        <v/>
      </c>
      <c r="BZ8" s="48" t="str">
        <f t="array" ref="BZ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MATCH(BZ$2,'Users (New)'!$A$2:$CZ$2,0)),""))</f>
        <v/>
      </c>
      <c r="CA8" s="49" t="b">
        <f t="shared" si="25"/>
        <v>1</v>
      </c>
      <c r="CB8" s="3" t="str">
        <f>TRIM('Users (Old)'!$AN8)</f>
        <v/>
      </c>
      <c r="CC8" s="48" t="str">
        <f t="array" ref="CC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MATCH(CC$2,'Users (New)'!$A$2:$CZ$2,0)),""))</f>
        <v/>
      </c>
      <c r="CD8" s="49" t="b">
        <f t="shared" si="26"/>
        <v>1</v>
      </c>
      <c r="CE8" s="3" t="str">
        <f>TRIM('Users (Old)'!$AO8)</f>
        <v/>
      </c>
      <c r="CF8" s="48" t="str">
        <f t="array" ref="CF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MATCH(CF$2,'Users (New)'!$A$2:$CZ$2,0)),""))</f>
        <v/>
      </c>
      <c r="CG8" s="49" t="b">
        <f t="shared" si="27"/>
        <v>1</v>
      </c>
      <c r="CH8" s="3" t="str">
        <f>TRIM('Users (Old)'!$AP8)</f>
        <v/>
      </c>
      <c r="CI8" s="48" t="str">
        <f t="array" ref="CI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MATCH(CI$2,'Users (New)'!$A$2:$CZ$2,0)),""))</f>
        <v/>
      </c>
      <c r="CJ8" s="49" t="b">
        <f t="shared" si="28"/>
        <v>1</v>
      </c>
      <c r="CK8" s="3" t="str">
        <f>TRIM('Users (Old)'!$CF8)</f>
        <v/>
      </c>
      <c r="CL8" s="3" t="str">
        <f t="array" ref="CL8">TRIM(IFNA(INDEX('Users (New)'!$A$2:$CZ$297,
IF('Users (Audit)'!$B8="",
       MATCH('Users (Audit)'!$D8,'Users (New)'!$A$2:$A$297,0),
       IF('Users (Audit)'!$D8="",
            MATCH('Users (Audit)'!$C8,'Users (New)'!$A$2:$A$297,0),
            MATCH('Users (Audit)'!$B8,'Users (New)'!$D$2:$D$297,0))),
MATCH(CL$2,'Users (New)'!$A$2:$CZ$2,0)),""))</f>
        <v/>
      </c>
      <c r="CM8" s="49" t="b">
        <f t="shared" si="29"/>
        <v>1</v>
      </c>
      <c r="CN8" s="3" t="str">
        <f t="array" ref="CN8">IFERROR(TRIM(INDEX('Device DL (Old)'!$A$2:$AU$292,MATCH('Users (Audit)'!$A8,'Device DL (Old)'!$G$2:$G$292,0),MATCH(LEFT(CN$2,LEN(CN$2)-6),'Device DL (Old)'!$A$1:$AU$1,0))),"")</f>
        <v/>
      </c>
      <c r="CO8" s="48" t="str">
        <f t="array" ref="CO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MATCH(CO$2,'Users (New)'!$A$2:$CZ$2,0)),""))</f>
        <v/>
      </c>
      <c r="CP8" s="49" t="b">
        <f t="shared" si="30"/>
        <v>1</v>
      </c>
      <c r="CQ8" s="3" t="str">
        <f t="array" ref="CQ8">IFERROR(TRIM(INDEX('Device DL (Old)'!$A$2:$AU$292,MATCH('Users (Audit)'!$A8,'Device DL (Old)'!$G$2:$G$292,0),MATCH(LEFT(CQ$2,LEN(CQ$2)-6),'Device DL (Old)'!$A$1:$AU$1,0))),"")</f>
        <v/>
      </c>
      <c r="CR8" s="48" t="str">
        <f t="array" ref="CR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MATCH(CR$2,'Users (New)'!$A$2:$CZ$2,0)),""))</f>
        <v/>
      </c>
      <c r="CS8" s="49" t="b">
        <f t="shared" si="31"/>
        <v>1</v>
      </c>
      <c r="CT8" s="3" t="str">
        <f>TRIM('Users (Old)'!$AS8)</f>
        <v/>
      </c>
      <c r="CU8" s="48" t="str">
        <f t="array" ref="CU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MATCH(CU$2,'Users (New)'!$A$2:$CZ$2,0)),""))</f>
        <v/>
      </c>
      <c r="CV8" s="49" t="b">
        <f t="shared" si="32"/>
        <v>1</v>
      </c>
      <c r="CW8" s="3" t="str">
        <f>TRIM('Users (Old)'!$AT8)</f>
        <v/>
      </c>
      <c r="CX8" s="48" t="str">
        <f t="array" ref="CX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MATCH(CX$2,'Users (New)'!$A$2:$CZ$2,0)),""))</f>
        <v/>
      </c>
      <c r="CY8" s="49" t="b">
        <f t="shared" si="33"/>
        <v>1</v>
      </c>
      <c r="CZ8" s="3" t="str">
        <f>TRIM('Users (Old)'!$AU8)</f>
        <v/>
      </c>
      <c r="DA8" s="48" t="str">
        <f t="array" ref="DA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MATCH(DA$2,'Users (New)'!$A$2:$CZ$2,0)),""))</f>
        <v/>
      </c>
      <c r="DB8" s="49" t="b">
        <f t="shared" si="34"/>
        <v>1</v>
      </c>
      <c r="DC8" s="3" t="str">
        <f>TRIM('Users (Old)'!$AV8)</f>
        <v/>
      </c>
      <c r="DD8" s="48" t="str">
        <f t="array" ref="DD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MATCH(DD$2,'Users (New)'!$A$2:$CZ$2,0)),""))</f>
        <v/>
      </c>
      <c r="DE8" s="49" t="b">
        <f t="shared" si="35"/>
        <v>1</v>
      </c>
      <c r="DF8" s="3" t="str">
        <f>TRIM('Users (Old)'!$AW8)</f>
        <v/>
      </c>
      <c r="DG8" s="48" t="str">
        <f t="array" ref="DG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MATCH(DG$2,'Users (New)'!$A$2:$CZ$2,0)),""))</f>
        <v/>
      </c>
      <c r="DH8" s="49" t="b">
        <f t="shared" si="36"/>
        <v>1</v>
      </c>
      <c r="DI8" s="3" t="str">
        <f>TRIM('Users (Old)'!$AX8)</f>
        <v/>
      </c>
      <c r="DJ8" s="48" t="str">
        <f t="array" ref="DJ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MATCH(DJ$2,'Users (New)'!$A$2:$CZ$2,0)),""))</f>
        <v/>
      </c>
      <c r="DK8" s="49" t="b">
        <f t="shared" si="37"/>
        <v>1</v>
      </c>
      <c r="DL8" s="3" t="str">
        <f>TRIM('Users (Old)'!$AY8)</f>
        <v/>
      </c>
      <c r="DM8" s="48" t="str">
        <f t="array" ref="DM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MATCH(DM$2,'Users (New)'!$A$2:$CZ$2,0)),""))</f>
        <v/>
      </c>
      <c r="DN8" s="49" t="b">
        <f t="shared" si="38"/>
        <v>1</v>
      </c>
      <c r="DO8" s="3" t="str">
        <f>TRIM('Users (Old)'!$AZ8)</f>
        <v/>
      </c>
      <c r="DP8" s="48" t="str">
        <f t="array" ref="DP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MATCH(DP$2,'Users (New)'!$A$2:$CZ$2,0)),""))</f>
        <v/>
      </c>
      <c r="DQ8" s="49" t="b">
        <f t="shared" si="39"/>
        <v>1</v>
      </c>
      <c r="DR8" s="3" t="str">
        <f>TRIM('Users (Old)'!$BA8)</f>
        <v/>
      </c>
      <c r="DS8" s="48" t="str">
        <f t="array" ref="DS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MATCH(DS$2,'Users (New)'!$A$2:$CZ$2,0)),""))</f>
        <v/>
      </c>
      <c r="DT8" s="49" t="b">
        <f t="shared" si="40"/>
        <v>1</v>
      </c>
      <c r="DU8" s="3" t="str">
        <f>TRIM('Users (Old)'!$BB8)</f>
        <v/>
      </c>
      <c r="DV8" s="48" t="str">
        <f t="array" ref="DV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MATCH(DV$2,'Users (New)'!$A$2:$CZ$2,0)),""))</f>
        <v/>
      </c>
      <c r="DW8" s="49" t="b">
        <f t="shared" si="41"/>
        <v>1</v>
      </c>
      <c r="DX8" s="3" t="str">
        <f>TRIM('Users (Old)'!$BC8)</f>
        <v/>
      </c>
      <c r="DY8" s="48" t="str">
        <f t="array" ref="DY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MATCH(DY$2,'Users (New)'!$A$2:$CZ$2,0)),""))</f>
        <v/>
      </c>
      <c r="DZ8" s="49" t="b">
        <f t="shared" si="42"/>
        <v>1</v>
      </c>
      <c r="EA8" s="3" t="str">
        <f>TRIM('Users (Old)'!$BD8)</f>
        <v/>
      </c>
      <c r="EB8" s="48" t="str">
        <f t="array" ref="EB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MATCH(EB$2,'Users (New)'!$A$2:$CZ$2,0)),""))</f>
        <v/>
      </c>
      <c r="EC8" s="49" t="b">
        <f t="shared" si="43"/>
        <v>1</v>
      </c>
      <c r="ED8" s="3" t="str">
        <f>TRIM('Users (Old)'!$BE8)</f>
        <v/>
      </c>
      <c r="EE8" s="48" t="str">
        <f t="array" ref="EE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MATCH(EE$2,'Users (New)'!$A$2:$CZ$2,0)),""))</f>
        <v/>
      </c>
      <c r="EF8" s="49" t="b">
        <f t="shared" si="44"/>
        <v>1</v>
      </c>
      <c r="EG8" s="3" t="str">
        <f>TRIM('Users (Old)'!$BF8)</f>
        <v/>
      </c>
      <c r="EH8" s="48" t="str">
        <f t="array" ref="EH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MATCH(EH$2,'Users (New)'!$A$2:$CZ$2,0)),""))</f>
        <v/>
      </c>
      <c r="EI8" s="49" t="b">
        <f t="shared" si="45"/>
        <v>1</v>
      </c>
      <c r="EJ8" s="3" t="str">
        <f>TRIM('Users (Old)'!$BG8)</f>
        <v/>
      </c>
      <c r="EK8" s="48" t="str">
        <f t="array" ref="EK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MATCH(EK$2,'Users (New)'!$A$2:$CZ$2,0)),""))</f>
        <v/>
      </c>
      <c r="EL8" s="49" t="b">
        <f t="shared" si="46"/>
        <v>1</v>
      </c>
      <c r="EM8" s="3" t="str">
        <f>TRIM('Users (Old)'!$BH8)</f>
        <v/>
      </c>
      <c r="EN8" s="48" t="str">
        <f t="array" ref="EN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MATCH(EN$2,'Users (New)'!$A$2:$CZ$2,0)),""))</f>
        <v/>
      </c>
      <c r="EO8" s="49" t="b">
        <f t="shared" si="47"/>
        <v>1</v>
      </c>
      <c r="EP8" s="3" t="str">
        <f>TRIM('Users (Old)'!$BI8)</f>
        <v/>
      </c>
      <c r="EQ8" s="48" t="str">
        <f t="array" ref="EQ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MATCH(EQ$2,'Users (New)'!$A$2:$CZ$2,0)),""))</f>
        <v/>
      </c>
      <c r="ER8" s="49" t="b">
        <f t="shared" si="48"/>
        <v>1</v>
      </c>
      <c r="ES8" s="3" t="str">
        <f>TRIM('Users (Old)'!$BJ8)</f>
        <v/>
      </c>
      <c r="ET8" s="48" t="str">
        <f t="array" ref="ET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MATCH(ET$2,'Users (New)'!$A$2:$CZ$2,0)),""))</f>
        <v/>
      </c>
      <c r="EU8" s="49" t="b">
        <f t="shared" si="49"/>
        <v>1</v>
      </c>
      <c r="EV8" s="3" t="str">
        <f>TRIM('Users (Old)'!$BK8)</f>
        <v/>
      </c>
      <c r="EW8" s="48" t="str">
        <f t="array" ref="EW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MATCH(EW$2,'Users (New)'!$A$2:$CZ$2,0)),""))</f>
        <v/>
      </c>
      <c r="EX8" s="49" t="b">
        <f t="shared" si="50"/>
        <v>1</v>
      </c>
      <c r="EY8" s="3" t="str">
        <f>TRIM('Users (Old)'!$BL8)</f>
        <v/>
      </c>
      <c r="EZ8" s="48" t="str">
        <f t="array" ref="EZ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MATCH(EZ$2,'Users (New)'!$A$2:$CZ$2,0)),""))</f>
        <v/>
      </c>
      <c r="FA8" s="49" t="b">
        <f t="shared" si="51"/>
        <v>1</v>
      </c>
      <c r="FB8" s="3" t="str">
        <f>TRIM('Users (Old)'!$BM8)</f>
        <v/>
      </c>
      <c r="FC8" s="48" t="str">
        <f t="array" ref="FC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MATCH(FC$2,'Users (New)'!$A$2:$CZ$2,0)),""))</f>
        <v/>
      </c>
      <c r="FD8" s="49" t="b">
        <f t="shared" si="52"/>
        <v>1</v>
      </c>
      <c r="FE8" s="3" t="str">
        <f>TRIM('Users (Old)'!$BN8)</f>
        <v/>
      </c>
      <c r="FF8" s="48" t="str">
        <f t="array" ref="FF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MATCH(FF$2,'Users (New)'!$A$2:$CZ$2,0)),""))</f>
        <v/>
      </c>
      <c r="FG8" s="49" t="b">
        <f t="shared" si="53"/>
        <v>1</v>
      </c>
      <c r="FH8" s="3" t="str">
        <f>TRIM('Users (Old)'!$BO8)</f>
        <v/>
      </c>
      <c r="FI8" s="48" t="str">
        <f t="array" ref="FI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MATCH(FI$2,'Users (New)'!$A$2:$CZ$2,0)),""))</f>
        <v/>
      </c>
      <c r="FJ8" s="49" t="b">
        <f t="shared" si="54"/>
        <v>1</v>
      </c>
      <c r="FK8" s="3" t="str">
        <f>TRIM('Users (Old)'!$BP8)</f>
        <v/>
      </c>
      <c r="FL8" s="48" t="str">
        <f t="array" ref="FL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MATCH(FL$2,'Users (New)'!$A$2:$CZ$2,0)),""))</f>
        <v/>
      </c>
      <c r="FM8" s="49" t="b">
        <f t="shared" si="55"/>
        <v>1</v>
      </c>
      <c r="FN8" s="3" t="str">
        <f>TRIM('Users (Old)'!$BQ8)</f>
        <v/>
      </c>
      <c r="FO8" s="48" t="str">
        <f t="array" ref="FO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MATCH(FO$2,'Users (New)'!$A$2:$CZ$2,0)),""))</f>
        <v/>
      </c>
      <c r="FP8" s="49" t="b">
        <f t="shared" si="56"/>
        <v>1</v>
      </c>
      <c r="FQ8" s="3" t="str">
        <f>TRIM('Users (Old)'!$BR8)</f>
        <v/>
      </c>
      <c r="FR8" s="48" t="str">
        <f t="array" ref="FR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MATCH(FR$2,'Users (New)'!$A$2:$CZ$2,0)),""))</f>
        <v/>
      </c>
      <c r="FS8" s="49" t="b">
        <f t="shared" si="57"/>
        <v>1</v>
      </c>
      <c r="FT8" s="3" t="str">
        <f>TRIM('Users (Old)'!$BS8)</f>
        <v/>
      </c>
      <c r="FU8" s="48" t="str">
        <f t="array" ref="FU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MATCH(FU$2,'Users (New)'!$A$2:$CZ$2,0)),""))</f>
        <v/>
      </c>
      <c r="FV8" s="49" t="b">
        <f t="shared" si="58"/>
        <v>1</v>
      </c>
      <c r="FW8" s="3" t="str">
        <f>TRIM('Users (Old)'!$BT8)</f>
        <v/>
      </c>
      <c r="FX8" s="48" t="str">
        <f t="array" ref="FX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MATCH(FX$2,'Users (New)'!$A$2:$CZ$2,0)),""))</f>
        <v/>
      </c>
      <c r="FY8" s="49" t="b">
        <f t="shared" si="59"/>
        <v>1</v>
      </c>
      <c r="FZ8" s="3" t="str">
        <f>TRIM('Users (Old)'!$BU8)</f>
        <v/>
      </c>
      <c r="GA8" s="48" t="str">
        <f t="array" ref="GA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MATCH(GA$2,'Users (New)'!$A$2:$CZ$2,0)),""))</f>
        <v/>
      </c>
      <c r="GB8" s="49" t="b">
        <f t="shared" si="60"/>
        <v>1</v>
      </c>
      <c r="GC8" s="3" t="str">
        <f>TRIM('Users (Old)'!$BV8)</f>
        <v/>
      </c>
      <c r="GD8" s="48" t="str">
        <f t="array" ref="GD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MATCH(GD$2,'Users (New)'!$A$2:$CZ$2,0)),""))</f>
        <v/>
      </c>
      <c r="GE8" s="49" t="b">
        <f t="shared" si="61"/>
        <v>1</v>
      </c>
      <c r="GF8" s="3" t="str">
        <f>TRIM('Users (Old)'!$BW8)</f>
        <v/>
      </c>
      <c r="GG8" s="48" t="str">
        <f t="array" ref="GG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MATCH(GG$2,'Users (New)'!$A$2:$CZ$2,0)),""))</f>
        <v/>
      </c>
      <c r="GH8" s="49" t="b">
        <f t="shared" si="62"/>
        <v>1</v>
      </c>
      <c r="GI8" s="3" t="str">
        <f>TRIM('Users (Old)'!$BX8)</f>
        <v/>
      </c>
      <c r="GJ8" s="48" t="str">
        <f t="array" ref="GJ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MATCH(GJ$2,'Users (New)'!$A$2:$CZ$2,0)),""))</f>
        <v/>
      </c>
      <c r="GK8" s="49" t="b">
        <f t="shared" si="63"/>
        <v>1</v>
      </c>
      <c r="GL8" s="3" t="str">
        <f>TRIM('Users (Old)'!$BY8)</f>
        <v/>
      </c>
      <c r="GM8" s="48" t="str">
        <f t="array" ref="GM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MATCH(GM$2,'Users (New)'!$A$2:$CZ$2,0)),""))</f>
        <v/>
      </c>
      <c r="GN8" s="49" t="b">
        <f t="shared" si="64"/>
        <v>1</v>
      </c>
      <c r="GO8" s="3" t="str">
        <f>TRIM('Users (Old)'!$BZ8)</f>
        <v/>
      </c>
      <c r="GP8" s="48" t="str">
        <f t="array" ref="GP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MATCH(GP$2,'Users (New)'!$A$2:$CZ$2,0)),""))</f>
        <v/>
      </c>
      <c r="GQ8" s="49" t="b">
        <f t="shared" si="65"/>
        <v>1</v>
      </c>
      <c r="GR8" s="3" t="str">
        <f>TRIM('Users (Old)'!$CA8)</f>
        <v/>
      </c>
      <c r="GS8" s="48" t="str">
        <f t="array" ref="GS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MATCH(GS$2,'Users (New)'!$A$2:$CZ$2,0)),""))</f>
        <v/>
      </c>
      <c r="GT8" s="49" t="b">
        <f t="shared" si="66"/>
        <v>1</v>
      </c>
      <c r="GU8" s="3" t="str">
        <f>TRIM('Users (Old)'!$CB8)</f>
        <v/>
      </c>
      <c r="GV8" s="48" t="str">
        <f t="array" ref="GV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MATCH(GV$2,'Users (New)'!$A$2:$CZ$2,0)),""))</f>
        <v/>
      </c>
      <c r="GW8" s="49" t="b">
        <f t="shared" si="67"/>
        <v>1</v>
      </c>
      <c r="GX8" s="3" t="str">
        <f>TRIM('Users (Old)'!$CC8)</f>
        <v/>
      </c>
      <c r="GY8" s="48" t="str">
        <f t="array" ref="GY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MATCH(GY$2,'Users (New)'!$A$2:$CZ$2,0)),""))</f>
        <v/>
      </c>
      <c r="GZ8" s="49" t="b">
        <f t="shared" si="68"/>
        <v>1</v>
      </c>
      <c r="HA8" s="3" t="str">
        <f>TRIM('Users (Old)'!$CD8)</f>
        <v/>
      </c>
      <c r="HB8" s="48" t="str">
        <f t="array" ref="HB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MATCH(HB$2,'Users (New)'!$A$2:$CZ$2,0)),""))</f>
        <v/>
      </c>
      <c r="HC8" s="49" t="b">
        <f t="shared" si="69"/>
        <v>1</v>
      </c>
      <c r="HD8" s="3" t="str">
        <f>TRIM('Users (Old)'!$CE8)</f>
        <v/>
      </c>
      <c r="HE8" s="48" t="str">
        <f t="array" ref="HE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MATCH(HE$2,'Users (New)'!$A$2:$CZ$2,0)),""))</f>
        <v/>
      </c>
      <c r="HF8" s="49" t="b">
        <f t="shared" si="70"/>
        <v>1</v>
      </c>
      <c r="HG8" s="3" t="str">
        <f>IF('Users (Old)'!$CG8="","",IF($HG$1="YES",'Users (Old)'!$CG8&amp;".ps.ringcentral.com",'Users (Old)'!$CG8))</f>
        <v/>
      </c>
      <c r="HH8" s="48" t="str">
        <f t="array" ref="HH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MATCH(HH$2,'Users (New)'!$A$2:$CZ$2,0)),""))</f>
        <v/>
      </c>
      <c r="HI8" s="49" t="b">
        <f t="shared" si="71"/>
        <v>1</v>
      </c>
      <c r="HJ8" s="3" t="str">
        <f>IF('Users (Old)'!$CH8="","",IF($HG$1="YES",'Users (Old)'!$CH8&amp;".ps.ringcentral.com",'Users (Old)'!$CH8))</f>
        <v/>
      </c>
      <c r="HK8" s="48" t="str">
        <f t="array" ref="HK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MATCH(HK$2,'Users (New)'!$A$2:$CZ$2,0)),""))</f>
        <v/>
      </c>
      <c r="HL8" s="49" t="b">
        <f t="shared" si="72"/>
        <v>1</v>
      </c>
      <c r="HM8" s="3" t="str">
        <f>IF('Users (Old)'!$CI8="","",IF($HG$1="YES",'Users (Old)'!$CI8&amp;".ps.ringcentral.com",'Users (Old)'!$CI8))</f>
        <v/>
      </c>
      <c r="HN8" s="48" t="str">
        <f t="array" ref="HN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MATCH(HN$2,'Users (New)'!$A$2:$CZ$2,0)),""))</f>
        <v/>
      </c>
      <c r="HO8" s="49" t="b">
        <f t="shared" si="73"/>
        <v>1</v>
      </c>
      <c r="HP8" s="3" t="str">
        <f>IF('Users (Old)'!$CJ8="","",IF($HG$1="YES",'Users (Old)'!$CJ8&amp;".ps.ringcentral.com",'Users (Old)'!$CJ8))</f>
        <v/>
      </c>
      <c r="HQ8" s="48" t="str">
        <f t="array" ref="HQ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MATCH(HQ$2,'Users (New)'!$A$2:$CZ$2,0)),""))</f>
        <v/>
      </c>
      <c r="HR8" s="49" t="b">
        <f t="shared" si="74"/>
        <v>1</v>
      </c>
      <c r="HS8" s="3" t="str">
        <f>IF('Users (Old)'!$CK8="","",IF($HG$1="YES",'Users (Old)'!$CK8&amp;".ps.ringcentral.com",'Users (Old)'!$CK8))</f>
        <v/>
      </c>
      <c r="HT8" s="48" t="str">
        <f t="array" ref="HT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MATCH(HT$2,'Users (New)'!$A$2:$CZ$2,0)),""))</f>
        <v/>
      </c>
      <c r="HU8" s="49" t="b">
        <f t="shared" si="75"/>
        <v>1</v>
      </c>
      <c r="HV8" s="3" t="str">
        <f>IF('Users (Old)'!$CL8="","",IF($HG$1="YES",'Users (Old)'!$CL8&amp;".ps.ringcentral.com",'Users (Old)'!$CL8))</f>
        <v/>
      </c>
      <c r="HW8" s="48" t="str">
        <f t="array" ref="HW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MATCH(HW$2,'Users (New)'!$A$2:$CZ$2,0)),""))</f>
        <v/>
      </c>
      <c r="HX8" s="49" t="b">
        <f t="shared" si="76"/>
        <v>1</v>
      </c>
      <c r="HY8" s="3" t="str">
        <f>TRIM('Users (Old)'!$CM8)</f>
        <v/>
      </c>
      <c r="HZ8" s="48" t="str">
        <f t="array" ref="HZ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MATCH(HZ$2,'Users (New)'!$A$2:$CZ$2,0)),""))</f>
        <v/>
      </c>
      <c r="IA8" s="49" t="b">
        <f t="shared" si="77"/>
        <v>1</v>
      </c>
      <c r="IB8" s="3" t="str">
        <f>TRIM('Users (Old)'!$CN8)</f>
        <v/>
      </c>
      <c r="IC8" s="48" t="str">
        <f t="array" ref="IC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MATCH(IC$2,'Users (New)'!$A$2:$CZ$2,0)),""))</f>
        <v/>
      </c>
      <c r="ID8" s="49" t="b">
        <f t="shared" si="78"/>
        <v>1</v>
      </c>
      <c r="IE8" s="3" t="str">
        <f>TRIM('Users (Old)'!$CO8)</f>
        <v/>
      </c>
      <c r="IF8" s="48" t="str">
        <f t="array" ref="IF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MATCH(IF$2,'Users (New)'!$A$2:$CZ$2,0)),""))</f>
        <v/>
      </c>
      <c r="IG8" s="49" t="b">
        <f t="shared" si="79"/>
        <v>1</v>
      </c>
      <c r="IH8" s="3" t="str">
        <f>TRIM('Users (Old)'!$CP8)</f>
        <v/>
      </c>
      <c r="II8" s="48" t="str">
        <f t="array" ref="II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MATCH(II$2,'Users (New)'!$A$2:$CZ$2,0)),""))</f>
        <v/>
      </c>
      <c r="IJ8" s="49" t="b">
        <f t="shared" si="80"/>
        <v>1</v>
      </c>
      <c r="IK8" s="3" t="str">
        <f>TRIM('Users (Old)'!$CQ8)</f>
        <v/>
      </c>
      <c r="IL8" s="48" t="str">
        <f t="array" ref="IL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MATCH(IL$2,'Users (New)'!$A$2:$CZ$2,0)),""))</f>
        <v/>
      </c>
      <c r="IM8" s="49" t="b">
        <f t="shared" si="81"/>
        <v>1</v>
      </c>
      <c r="IN8" s="3" t="str">
        <f>TRIM('Users (Old)'!$CR8)</f>
        <v/>
      </c>
      <c r="IO8" s="48" t="str">
        <f t="array" ref="IO8">TRIM(IFNA(INDEX('Users (New)'!$A$2:$CZ$297,
IF('Users (Audit)'!$B8="",
       MATCH(IF('Users (Audit)'!$D8="",
                             'Users (Audit)'!$C8,
                             'Users (Audit)'!$D8),'Users (New)'!$A$2:$A$297,0),
       MATCH('Users (Audit)'!$B8,'Users (New)'!$D$2:$D$297,0)),
MATCH(IO$2,'Users (New)'!$A$2:$CZ$2,0)),""))</f>
        <v/>
      </c>
      <c r="IP8" s="49" t="b">
        <f t="shared" si="82"/>
        <v>1</v>
      </c>
      <c r="IQ8" s="3" t="str">
        <f>TRIM('Users (Old)'!$DC8)</f>
        <v/>
      </c>
      <c r="IR8" s="48" t="str">
        <f t="array" ref="IR8">IFERROR(INDEX('Cost Code (New)'!$D$2:$D$10823,MATCH(IF('Users (Audit)'!$D8="",'Users (Audit)'!$C8,'Users (Audit)'!$D8)+0,'Cost Code (New)'!$A$2:$A$10823,0)),"")</f>
        <v/>
      </c>
      <c r="IS8" s="49" t="b">
        <f t="shared" si="83"/>
        <v>1</v>
      </c>
    </row>
    <row r="9">
      <c r="A9" s="46">
        <f>'Users (Old)'!$F9</f>
        <v>10</v>
      </c>
      <c r="B9" s="46">
        <f>'Users (Old)'!$G9</f>
        <v>10</v>
      </c>
      <c r="C9" s="46">
        <f>'Users (Old)'!$A9</f>
        <v>0</v>
      </c>
      <c r="D9" s="46">
        <f>'Users (Old)'!$B9</f>
        <v>0</v>
      </c>
      <c r="E9" s="47" t="str">
        <f>TRIM('Users (Old)'!$K9)</f>
        <v/>
      </c>
      <c r="F9" s="48" t="str">
        <f t="array" ref="F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MATCH(F$2,'Users (New)'!$A$2:$CZ$2,0)),""))</f>
        <v/>
      </c>
      <c r="G9" s="49" t="b">
        <f t="shared" si="1"/>
        <v>1</v>
      </c>
      <c r="H9" s="3" t="str">
        <f>TRIM('Users (Old)'!$N9)</f>
        <v/>
      </c>
      <c r="I9" s="48" t="str">
        <f t="array" ref="I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MATCH(I$2,'Users (New)'!$A$2:$CZ$2,0)),""))</f>
        <v/>
      </c>
      <c r="J9" s="49" t="b">
        <f t="shared" si="2"/>
        <v>1</v>
      </c>
      <c r="K9" s="3" t="str">
        <f>TRIM('Users (Old)'!$O9)</f>
        <v/>
      </c>
      <c r="L9" s="48" t="str">
        <f t="array" ref="L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MATCH(L$2,'Users (New)'!$A$2:$CZ$2,0)),""))</f>
        <v/>
      </c>
      <c r="M9" s="49" t="b">
        <f t="shared" si="3"/>
        <v>1</v>
      </c>
      <c r="N9" s="3" t="str">
        <f>IF('Users (Old)'!$P9="","",IF($N$1="YES",'Users (Old)'!$P9&amp;".ps.ringcentral.com",'Users (Old)'!$P9))</f>
        <v/>
      </c>
      <c r="O9" s="48" t="str">
        <f t="array" ref="O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MATCH(O$2,'Users (New)'!$A$2:$CZ$2,0)),""))</f>
        <v/>
      </c>
      <c r="P9" s="49" t="b">
        <f t="shared" si="4"/>
        <v>1</v>
      </c>
      <c r="Q9" s="3" t="str">
        <f>TRIM('Users (Old)'!$Q9)</f>
        <v/>
      </c>
      <c r="R9" s="48" t="str">
        <f t="array" ref="R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MATCH(R$2,'Users (New)'!$A$2:$CZ$2,0)),""))</f>
        <v/>
      </c>
      <c r="S9" s="49" t="b">
        <f t="shared" si="5"/>
        <v>1</v>
      </c>
      <c r="T9" s="3" t="str">
        <f>TRIM('Users (Old)'!$R9)</f>
        <v/>
      </c>
      <c r="U9" s="48" t="str">
        <f t="array" ref="U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MATCH(U$2,'Users (New)'!$A$2:$CZ$2,0)),""))</f>
        <v/>
      </c>
      <c r="V9" s="49" t="b">
        <f t="shared" si="6"/>
        <v>1</v>
      </c>
      <c r="W9" s="3" t="str">
        <f>TRIM('Users (Old)'!$S9)</f>
        <v/>
      </c>
      <c r="X9" s="48" t="str">
        <f t="array" ref="X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MATCH(X$2,'Users (New)'!$A$2:$CZ$2,0)),""))</f>
        <v/>
      </c>
      <c r="Y9" s="49" t="b">
        <f t="shared" si="7"/>
        <v>1</v>
      </c>
      <c r="Z9" s="3" t="str">
        <f>TRIM('Users (Old)'!$T9)</f>
        <v/>
      </c>
      <c r="AA9" s="48" t="str">
        <f t="array" ref="AA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MATCH(AA$2,'Users (New)'!$A$2:$CZ$2,0)),""))</f>
        <v/>
      </c>
      <c r="AB9" s="49" t="b">
        <f t="shared" si="8"/>
        <v>1</v>
      </c>
      <c r="AC9" s="3" t="str">
        <f>TRIM('Users (Old)'!$U9)</f>
        <v/>
      </c>
      <c r="AD9" s="48" t="str">
        <f t="array" ref="AD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MATCH(AD$2,'Users (New)'!$A$2:$CZ$2,0)),""))</f>
        <v/>
      </c>
      <c r="AE9" s="49" t="b">
        <f t="shared" si="9"/>
        <v>1</v>
      </c>
      <c r="AF9" s="3" t="str">
        <f>TRIM('Users (Old)'!$V9)</f>
        <v/>
      </c>
      <c r="AG9" s="48" t="str">
        <f t="array" ref="AG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MATCH(AG$2,'Users (New)'!$A$2:$CZ$2,0)),""))</f>
        <v/>
      </c>
      <c r="AH9" s="49" t="b">
        <f t="shared" si="10"/>
        <v>1</v>
      </c>
      <c r="AI9" s="3" t="str">
        <f>TRIM('Users (Old)'!$W9)</f>
        <v/>
      </c>
      <c r="AJ9" s="48" t="str">
        <f t="array" ref="AJ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MATCH(AJ$2,'Users (New)'!$A$2:$CZ$2,0)),""))</f>
        <v/>
      </c>
      <c r="AK9" s="49" t="b">
        <f t="shared" si="11"/>
        <v>1</v>
      </c>
      <c r="AL9" s="3" t="str">
        <f>TRIM('Users (Old)'!$X9)</f>
        <v/>
      </c>
      <c r="AM9" s="48" t="str">
        <f t="array" ref="AM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MATCH(AM$2,'Users (New)'!$A$2:$CZ$2,0)),""))</f>
        <v/>
      </c>
      <c r="AN9" s="49" t="b">
        <f t="shared" si="12"/>
        <v>1</v>
      </c>
      <c r="AO9" s="3" t="str">
        <f>TRIM('Users (Old)'!$Y9)</f>
        <v/>
      </c>
      <c r="AP9" s="48" t="str">
        <f t="array" ref="AP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MATCH(AP$2,'Users (New)'!$A$2:$CZ$2,0)),""))</f>
        <v/>
      </c>
      <c r="AQ9" s="49" t="b">
        <f t="shared" si="13"/>
        <v>1</v>
      </c>
      <c r="AR9" s="3" t="str">
        <f>TRIM('Users (Old)'!$Z9)</f>
        <v/>
      </c>
      <c r="AS9" s="48" t="str">
        <f t="array" ref="AS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MATCH(AS$2,'Users (New)'!$A$2:$CZ$2,0)),""))</f>
        <v/>
      </c>
      <c r="AT9" s="49" t="b">
        <f t="shared" si="14"/>
        <v>1</v>
      </c>
      <c r="AU9" s="3" t="str">
        <f>TRIM('Users (Old)'!$AA9)</f>
        <v/>
      </c>
      <c r="AV9" s="48" t="str">
        <f t="array" ref="AV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MATCH(AV$2,'Users (New)'!$A$2:$CZ$2,0)),""))</f>
        <v/>
      </c>
      <c r="AW9" s="49" t="b">
        <f t="shared" si="15"/>
        <v>1</v>
      </c>
      <c r="AX9" s="3" t="str">
        <f>TRIM('Users (Old)'!$AB9)</f>
        <v/>
      </c>
      <c r="AY9" s="48" t="str">
        <f t="array" ref="AY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MATCH(AY$2,'Users (New)'!$A$2:$CZ$2,0)),""))</f>
        <v/>
      </c>
      <c r="AZ9" s="49" t="b">
        <f t="shared" si="16"/>
        <v>1</v>
      </c>
      <c r="BA9" s="3" t="str">
        <f>TRIM('Users (Old)'!$AC9)</f>
        <v/>
      </c>
      <c r="BB9" s="48" t="str">
        <f t="array" ref="BB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MATCH(BB$2,'Users (New)'!$A$2:$CZ$2,0)),""))</f>
        <v/>
      </c>
      <c r="BC9" s="49" t="b">
        <f t="shared" si="17"/>
        <v>1</v>
      </c>
      <c r="BD9" s="3" t="str">
        <f t="array" ref="BD9">IFERROR(TRIM(INDEX('Device DL (Old)'!$A$2:$AU$292,MATCH('Users (Audit)'!$A9,'Device DL (Old)'!$G$2:$G$292,0),MATCH(LEFT(BD$2,LEN(BD$2)-6),'Device DL (Old)'!$A$1:$AU$1,0))),"")</f>
        <v/>
      </c>
      <c r="BE9" s="48" t="str">
        <f t="array" ref="BE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MATCH(BE$2,'Users (New)'!$A$2:$CZ$2,0)),""))</f>
        <v/>
      </c>
      <c r="BF9" s="49" t="b">
        <f t="shared" si="18"/>
        <v>1</v>
      </c>
      <c r="BG9" s="3" t="str">
        <f t="array" ref="BG9">IFERROR(TRIM(INDEX('Device DL (Old)'!$A$2:$AU$292,MATCH('Users (Audit)'!$A9,'Device DL (Old)'!$G$2:$G$292,0),MATCH(LEFT(BG$2,LEN(BG$2)-6),'Device DL (Old)'!$A$1:$AU$1,0))),"")</f>
        <v/>
      </c>
      <c r="BH9" s="48" t="str">
        <f t="array" ref="BH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MATCH(BH$2,'Users (New)'!$A$2:$CZ$2,0)),""))</f>
        <v/>
      </c>
      <c r="BI9" s="49" t="b">
        <f t="shared" si="19"/>
        <v>1</v>
      </c>
      <c r="BJ9" s="3" t="str">
        <f t="array" ref="BJ9">IFERROR(TRIM(INDEX('Device DL (Old)'!$A$2:$AU$292,MATCH('Users (Audit)'!$A9,'Device DL (Old)'!$G$2:$G$292,0),MATCH(LEFT(BJ$2,LEN(BJ$2)-6),'Device DL (Old)'!$A$1:$AU$1,0))),"")</f>
        <v/>
      </c>
      <c r="BK9" s="48" t="str">
        <f t="array" ref="BK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MATCH(BK$2,'Users (New)'!$A$2:$CZ$2,0)),""))</f>
        <v/>
      </c>
      <c r="BL9" s="49" t="b">
        <f t="shared" si="20"/>
        <v>1</v>
      </c>
      <c r="BM9" s="3" t="str">
        <f t="array" ref="BM9">IFERROR(TRIM(INDEX('Device DL (Old)'!$A$2:$AU$292,MATCH('Users (Audit)'!$A9,'Device DL (Old)'!$G$2:$G$292,0),MATCH(LEFT(BM$2,LEN(BM$2)-6),'Device DL (Old)'!$A$1:$AU$1,0))),"")</f>
        <v/>
      </c>
      <c r="BN9" s="3" t="str">
        <f t="array" ref="BN9">TRIM(XLOOKUP('Users (Audit)'!$B9,'Device DL (New)'!$G:$G,'Device DL (New)'!$AF:$AF,""))</f>
        <v/>
      </c>
      <c r="BO9" s="49" t="b">
        <f t="shared" si="21"/>
        <v>1</v>
      </c>
      <c r="BP9" s="3" t="str">
        <f>TRIM('Users (Old)'!$AJ9)</f>
        <v/>
      </c>
      <c r="BQ9" s="48" t="str">
        <f t="array" ref="BQ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MATCH(BQ$2,'Users (New)'!$A$2:$CZ$2,0)),""))</f>
        <v/>
      </c>
      <c r="BR9" s="49" t="b">
        <f t="shared" si="22"/>
        <v>1</v>
      </c>
      <c r="BS9" s="3" t="str">
        <f>TRIM('Users (Old)'!$AK9)</f>
        <v/>
      </c>
      <c r="BT9" s="48" t="str">
        <f t="array" ref="BT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MATCH(BT$2,'Users (New)'!$A$2:$CZ$2,0)),""))</f>
        <v/>
      </c>
      <c r="BU9" s="49" t="b">
        <f t="shared" si="23"/>
        <v>1</v>
      </c>
      <c r="BV9" s="3" t="str">
        <f>TRIM('Users (Old)'!$AL9)</f>
        <v/>
      </c>
      <c r="BW9" s="48" t="str">
        <f t="array" ref="BW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MATCH(BW$2,'Users (New)'!$A$2:$CZ$2,0)),""))</f>
        <v/>
      </c>
      <c r="BX9" s="49" t="b">
        <f t="shared" si="24"/>
        <v>1</v>
      </c>
      <c r="BY9" s="3" t="str">
        <f>TRIM('Users (Old)'!$AM9)</f>
        <v/>
      </c>
      <c r="BZ9" s="48" t="str">
        <f t="array" ref="BZ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MATCH(BZ$2,'Users (New)'!$A$2:$CZ$2,0)),""))</f>
        <v/>
      </c>
      <c r="CA9" s="49" t="b">
        <f t="shared" si="25"/>
        <v>1</v>
      </c>
      <c r="CB9" s="3" t="str">
        <f>TRIM('Users (Old)'!$AN9)</f>
        <v/>
      </c>
      <c r="CC9" s="48" t="str">
        <f t="array" ref="CC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MATCH(CC$2,'Users (New)'!$A$2:$CZ$2,0)),""))</f>
        <v/>
      </c>
      <c r="CD9" s="49" t="b">
        <f t="shared" si="26"/>
        <v>1</v>
      </c>
      <c r="CE9" s="3" t="str">
        <f>TRIM('Users (Old)'!$AO9)</f>
        <v/>
      </c>
      <c r="CF9" s="48" t="str">
        <f t="array" ref="CF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MATCH(CF$2,'Users (New)'!$A$2:$CZ$2,0)),""))</f>
        <v/>
      </c>
      <c r="CG9" s="49" t="b">
        <f t="shared" si="27"/>
        <v>1</v>
      </c>
      <c r="CH9" s="3" t="str">
        <f>TRIM('Users (Old)'!$AP9)</f>
        <v/>
      </c>
      <c r="CI9" s="48" t="str">
        <f t="array" ref="CI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MATCH(CI$2,'Users (New)'!$A$2:$CZ$2,0)),""))</f>
        <v/>
      </c>
      <c r="CJ9" s="49" t="b">
        <f t="shared" si="28"/>
        <v>1</v>
      </c>
      <c r="CK9" s="3" t="str">
        <f>TRIM('Users (Old)'!$CF9)</f>
        <v/>
      </c>
      <c r="CL9" s="3" t="str">
        <f t="array" ref="CL9">TRIM(IFNA(INDEX('Users (New)'!$A$2:$CZ$297,
IF('Users (Audit)'!$B9="",
       MATCH('Users (Audit)'!$D9,'Users (New)'!$A$2:$A$297,0),
       IF('Users (Audit)'!$D9="",
            MATCH('Users (Audit)'!$C9,'Users (New)'!$A$2:$A$297,0),
            MATCH('Users (Audit)'!$B9,'Users (New)'!$D$2:$D$297,0))),
MATCH(CL$2,'Users (New)'!$A$2:$CZ$2,0)),""))</f>
        <v/>
      </c>
      <c r="CM9" s="49" t="b">
        <f t="shared" si="29"/>
        <v>1</v>
      </c>
      <c r="CN9" s="3" t="str">
        <f t="array" ref="CN9">IFERROR(TRIM(INDEX('Device DL (Old)'!$A$2:$AU$292,MATCH('Users (Audit)'!$A9,'Device DL (Old)'!$G$2:$G$292,0),MATCH(LEFT(CN$2,LEN(CN$2)-6),'Device DL (Old)'!$A$1:$AU$1,0))),"")</f>
        <v/>
      </c>
      <c r="CO9" s="48" t="str">
        <f t="array" ref="CO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MATCH(CO$2,'Users (New)'!$A$2:$CZ$2,0)),""))</f>
        <v/>
      </c>
      <c r="CP9" s="49" t="b">
        <f t="shared" si="30"/>
        <v>1</v>
      </c>
      <c r="CQ9" s="3" t="str">
        <f t="array" ref="CQ9">IFERROR(TRIM(INDEX('Device DL (Old)'!$A$2:$AU$292,MATCH('Users (Audit)'!$A9,'Device DL (Old)'!$G$2:$G$292,0),MATCH(LEFT(CQ$2,LEN(CQ$2)-6),'Device DL (Old)'!$A$1:$AU$1,0))),"")</f>
        <v/>
      </c>
      <c r="CR9" s="48" t="str">
        <f t="array" ref="CR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MATCH(CR$2,'Users (New)'!$A$2:$CZ$2,0)),""))</f>
        <v/>
      </c>
      <c r="CS9" s="49" t="b">
        <f t="shared" si="31"/>
        <v>1</v>
      </c>
      <c r="CT9" s="3" t="str">
        <f>TRIM('Users (Old)'!$AS9)</f>
        <v/>
      </c>
      <c r="CU9" s="48" t="str">
        <f t="array" ref="CU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MATCH(CU$2,'Users (New)'!$A$2:$CZ$2,0)),""))</f>
        <v/>
      </c>
      <c r="CV9" s="49" t="b">
        <f t="shared" si="32"/>
        <v>1</v>
      </c>
      <c r="CW9" s="3" t="str">
        <f>TRIM('Users (Old)'!$AT9)</f>
        <v/>
      </c>
      <c r="CX9" s="48" t="str">
        <f t="array" ref="CX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MATCH(CX$2,'Users (New)'!$A$2:$CZ$2,0)),""))</f>
        <v/>
      </c>
      <c r="CY9" s="49" t="b">
        <f t="shared" si="33"/>
        <v>1</v>
      </c>
      <c r="CZ9" s="3" t="str">
        <f>TRIM('Users (Old)'!$AU9)</f>
        <v/>
      </c>
      <c r="DA9" s="48" t="str">
        <f t="array" ref="DA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MATCH(DA$2,'Users (New)'!$A$2:$CZ$2,0)),""))</f>
        <v/>
      </c>
      <c r="DB9" s="49" t="b">
        <f t="shared" si="34"/>
        <v>1</v>
      </c>
      <c r="DC9" s="3" t="str">
        <f>TRIM('Users (Old)'!$AV9)</f>
        <v/>
      </c>
      <c r="DD9" s="48" t="str">
        <f t="array" ref="DD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MATCH(DD$2,'Users (New)'!$A$2:$CZ$2,0)),""))</f>
        <v/>
      </c>
      <c r="DE9" s="49" t="b">
        <f t="shared" si="35"/>
        <v>1</v>
      </c>
      <c r="DF9" s="3" t="str">
        <f>TRIM('Users (Old)'!$AW9)</f>
        <v/>
      </c>
      <c r="DG9" s="48" t="str">
        <f t="array" ref="DG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MATCH(DG$2,'Users (New)'!$A$2:$CZ$2,0)),""))</f>
        <v/>
      </c>
      <c r="DH9" s="49" t="b">
        <f t="shared" si="36"/>
        <v>1</v>
      </c>
      <c r="DI9" s="3" t="str">
        <f>TRIM('Users (Old)'!$AX9)</f>
        <v/>
      </c>
      <c r="DJ9" s="48" t="str">
        <f t="array" ref="DJ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MATCH(DJ$2,'Users (New)'!$A$2:$CZ$2,0)),""))</f>
        <v/>
      </c>
      <c r="DK9" s="49" t="b">
        <f t="shared" si="37"/>
        <v>1</v>
      </c>
      <c r="DL9" s="3" t="str">
        <f>TRIM('Users (Old)'!$AY9)</f>
        <v/>
      </c>
      <c r="DM9" s="48" t="str">
        <f t="array" ref="DM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MATCH(DM$2,'Users (New)'!$A$2:$CZ$2,0)),""))</f>
        <v/>
      </c>
      <c r="DN9" s="49" t="b">
        <f t="shared" si="38"/>
        <v>1</v>
      </c>
      <c r="DO9" s="3" t="str">
        <f>TRIM('Users (Old)'!$AZ9)</f>
        <v/>
      </c>
      <c r="DP9" s="48" t="str">
        <f t="array" ref="DP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MATCH(DP$2,'Users (New)'!$A$2:$CZ$2,0)),""))</f>
        <v/>
      </c>
      <c r="DQ9" s="49" t="b">
        <f t="shared" si="39"/>
        <v>1</v>
      </c>
      <c r="DR9" s="3" t="str">
        <f>TRIM('Users (Old)'!$BA9)</f>
        <v/>
      </c>
      <c r="DS9" s="48" t="str">
        <f t="array" ref="DS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MATCH(DS$2,'Users (New)'!$A$2:$CZ$2,0)),""))</f>
        <v/>
      </c>
      <c r="DT9" s="49" t="b">
        <f t="shared" si="40"/>
        <v>1</v>
      </c>
      <c r="DU9" s="3" t="str">
        <f>TRIM('Users (Old)'!$BB9)</f>
        <v/>
      </c>
      <c r="DV9" s="48" t="str">
        <f t="array" ref="DV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MATCH(DV$2,'Users (New)'!$A$2:$CZ$2,0)),""))</f>
        <v/>
      </c>
      <c r="DW9" s="49" t="b">
        <f t="shared" si="41"/>
        <v>1</v>
      </c>
      <c r="DX9" s="3" t="str">
        <f>TRIM('Users (Old)'!$BC9)</f>
        <v/>
      </c>
      <c r="DY9" s="48" t="str">
        <f t="array" ref="DY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MATCH(DY$2,'Users (New)'!$A$2:$CZ$2,0)),""))</f>
        <v/>
      </c>
      <c r="DZ9" s="49" t="b">
        <f t="shared" si="42"/>
        <v>1</v>
      </c>
      <c r="EA9" s="3" t="str">
        <f>TRIM('Users (Old)'!$BD9)</f>
        <v/>
      </c>
      <c r="EB9" s="48" t="str">
        <f t="array" ref="EB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MATCH(EB$2,'Users (New)'!$A$2:$CZ$2,0)),""))</f>
        <v/>
      </c>
      <c r="EC9" s="49" t="b">
        <f t="shared" si="43"/>
        <v>1</v>
      </c>
      <c r="ED9" s="3" t="str">
        <f>TRIM('Users (Old)'!$BE9)</f>
        <v/>
      </c>
      <c r="EE9" s="48" t="str">
        <f t="array" ref="EE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MATCH(EE$2,'Users (New)'!$A$2:$CZ$2,0)),""))</f>
        <v/>
      </c>
      <c r="EF9" s="49" t="b">
        <f t="shared" si="44"/>
        <v>1</v>
      </c>
      <c r="EG9" s="3" t="str">
        <f>TRIM('Users (Old)'!$BF9)</f>
        <v/>
      </c>
      <c r="EH9" s="48" t="str">
        <f t="array" ref="EH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MATCH(EH$2,'Users (New)'!$A$2:$CZ$2,0)),""))</f>
        <v/>
      </c>
      <c r="EI9" s="49" t="b">
        <f t="shared" si="45"/>
        <v>1</v>
      </c>
      <c r="EJ9" s="3" t="str">
        <f>TRIM('Users (Old)'!$BG9)</f>
        <v/>
      </c>
      <c r="EK9" s="48" t="str">
        <f t="array" ref="EK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MATCH(EK$2,'Users (New)'!$A$2:$CZ$2,0)),""))</f>
        <v/>
      </c>
      <c r="EL9" s="49" t="b">
        <f t="shared" si="46"/>
        <v>1</v>
      </c>
      <c r="EM9" s="3" t="str">
        <f>TRIM('Users (Old)'!$BH9)</f>
        <v/>
      </c>
      <c r="EN9" s="48" t="str">
        <f t="array" ref="EN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MATCH(EN$2,'Users (New)'!$A$2:$CZ$2,0)),""))</f>
        <v/>
      </c>
      <c r="EO9" s="49" t="b">
        <f t="shared" si="47"/>
        <v>1</v>
      </c>
      <c r="EP9" s="3" t="str">
        <f>TRIM('Users (Old)'!$BI9)</f>
        <v/>
      </c>
      <c r="EQ9" s="48" t="str">
        <f t="array" ref="EQ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MATCH(EQ$2,'Users (New)'!$A$2:$CZ$2,0)),""))</f>
        <v/>
      </c>
      <c r="ER9" s="49" t="b">
        <f t="shared" si="48"/>
        <v>1</v>
      </c>
      <c r="ES9" s="3" t="str">
        <f>TRIM('Users (Old)'!$BJ9)</f>
        <v/>
      </c>
      <c r="ET9" s="48" t="str">
        <f t="array" ref="ET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MATCH(ET$2,'Users (New)'!$A$2:$CZ$2,0)),""))</f>
        <v/>
      </c>
      <c r="EU9" s="49" t="b">
        <f t="shared" si="49"/>
        <v>1</v>
      </c>
      <c r="EV9" s="3" t="str">
        <f>TRIM('Users (Old)'!$BK9)</f>
        <v/>
      </c>
      <c r="EW9" s="48" t="str">
        <f t="array" ref="EW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MATCH(EW$2,'Users (New)'!$A$2:$CZ$2,0)),""))</f>
        <v/>
      </c>
      <c r="EX9" s="49" t="b">
        <f t="shared" si="50"/>
        <v>1</v>
      </c>
      <c r="EY9" s="3" t="str">
        <f>TRIM('Users (Old)'!$BL9)</f>
        <v/>
      </c>
      <c r="EZ9" s="48" t="str">
        <f t="array" ref="EZ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MATCH(EZ$2,'Users (New)'!$A$2:$CZ$2,0)),""))</f>
        <v/>
      </c>
      <c r="FA9" s="49" t="b">
        <f t="shared" si="51"/>
        <v>1</v>
      </c>
      <c r="FB9" s="3" t="str">
        <f>TRIM('Users (Old)'!$BM9)</f>
        <v/>
      </c>
      <c r="FC9" s="48" t="str">
        <f t="array" ref="FC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MATCH(FC$2,'Users (New)'!$A$2:$CZ$2,0)),""))</f>
        <v/>
      </c>
      <c r="FD9" s="49" t="b">
        <f t="shared" si="52"/>
        <v>1</v>
      </c>
      <c r="FE9" s="3" t="str">
        <f>TRIM('Users (Old)'!$BN9)</f>
        <v/>
      </c>
      <c r="FF9" s="48" t="str">
        <f t="array" ref="FF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MATCH(FF$2,'Users (New)'!$A$2:$CZ$2,0)),""))</f>
        <v/>
      </c>
      <c r="FG9" s="49" t="b">
        <f t="shared" si="53"/>
        <v>1</v>
      </c>
      <c r="FH9" s="3" t="str">
        <f>TRIM('Users (Old)'!$BO9)</f>
        <v/>
      </c>
      <c r="FI9" s="48" t="str">
        <f t="array" ref="FI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MATCH(FI$2,'Users (New)'!$A$2:$CZ$2,0)),""))</f>
        <v/>
      </c>
      <c r="FJ9" s="49" t="b">
        <f t="shared" si="54"/>
        <v>1</v>
      </c>
      <c r="FK9" s="3" t="str">
        <f>TRIM('Users (Old)'!$BP9)</f>
        <v/>
      </c>
      <c r="FL9" s="48" t="str">
        <f t="array" ref="FL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MATCH(FL$2,'Users (New)'!$A$2:$CZ$2,0)),""))</f>
        <v/>
      </c>
      <c r="FM9" s="49" t="b">
        <f t="shared" si="55"/>
        <v>1</v>
      </c>
      <c r="FN9" s="3" t="str">
        <f>TRIM('Users (Old)'!$BQ9)</f>
        <v/>
      </c>
      <c r="FO9" s="48" t="str">
        <f t="array" ref="FO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MATCH(FO$2,'Users (New)'!$A$2:$CZ$2,0)),""))</f>
        <v/>
      </c>
      <c r="FP9" s="49" t="b">
        <f t="shared" si="56"/>
        <v>1</v>
      </c>
      <c r="FQ9" s="3" t="str">
        <f>TRIM('Users (Old)'!$BR9)</f>
        <v/>
      </c>
      <c r="FR9" s="48" t="str">
        <f t="array" ref="FR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MATCH(FR$2,'Users (New)'!$A$2:$CZ$2,0)),""))</f>
        <v/>
      </c>
      <c r="FS9" s="49" t="b">
        <f t="shared" si="57"/>
        <v>1</v>
      </c>
      <c r="FT9" s="3" t="str">
        <f>TRIM('Users (Old)'!$BS9)</f>
        <v/>
      </c>
      <c r="FU9" s="48" t="str">
        <f t="array" ref="FU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MATCH(FU$2,'Users (New)'!$A$2:$CZ$2,0)),""))</f>
        <v/>
      </c>
      <c r="FV9" s="49" t="b">
        <f t="shared" si="58"/>
        <v>1</v>
      </c>
      <c r="FW9" s="3" t="str">
        <f>TRIM('Users (Old)'!$BT9)</f>
        <v/>
      </c>
      <c r="FX9" s="48" t="str">
        <f t="array" ref="FX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MATCH(FX$2,'Users (New)'!$A$2:$CZ$2,0)),""))</f>
        <v/>
      </c>
      <c r="FY9" s="49" t="b">
        <f t="shared" si="59"/>
        <v>1</v>
      </c>
      <c r="FZ9" s="3" t="str">
        <f>TRIM('Users (Old)'!$BU9)</f>
        <v/>
      </c>
      <c r="GA9" s="48" t="str">
        <f t="array" ref="GA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MATCH(GA$2,'Users (New)'!$A$2:$CZ$2,0)),""))</f>
        <v/>
      </c>
      <c r="GB9" s="49" t="b">
        <f t="shared" si="60"/>
        <v>1</v>
      </c>
      <c r="GC9" s="3" t="str">
        <f>TRIM('Users (Old)'!$BV9)</f>
        <v/>
      </c>
      <c r="GD9" s="48" t="str">
        <f t="array" ref="GD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MATCH(GD$2,'Users (New)'!$A$2:$CZ$2,0)),""))</f>
        <v/>
      </c>
      <c r="GE9" s="49" t="b">
        <f t="shared" si="61"/>
        <v>1</v>
      </c>
      <c r="GF9" s="3" t="str">
        <f>TRIM('Users (Old)'!$BW9)</f>
        <v/>
      </c>
      <c r="GG9" s="48" t="str">
        <f t="array" ref="GG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MATCH(GG$2,'Users (New)'!$A$2:$CZ$2,0)),""))</f>
        <v/>
      </c>
      <c r="GH9" s="49" t="b">
        <f t="shared" si="62"/>
        <v>1</v>
      </c>
      <c r="GI9" s="3" t="str">
        <f>TRIM('Users (Old)'!$BX9)</f>
        <v/>
      </c>
      <c r="GJ9" s="48" t="str">
        <f t="array" ref="GJ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MATCH(GJ$2,'Users (New)'!$A$2:$CZ$2,0)),""))</f>
        <v/>
      </c>
      <c r="GK9" s="49" t="b">
        <f t="shared" si="63"/>
        <v>1</v>
      </c>
      <c r="GL9" s="3" t="str">
        <f>TRIM('Users (Old)'!$BY9)</f>
        <v/>
      </c>
      <c r="GM9" s="48" t="str">
        <f t="array" ref="GM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MATCH(GM$2,'Users (New)'!$A$2:$CZ$2,0)),""))</f>
        <v/>
      </c>
      <c r="GN9" s="49" t="b">
        <f t="shared" si="64"/>
        <v>1</v>
      </c>
      <c r="GO9" s="3" t="str">
        <f>TRIM('Users (Old)'!$BZ9)</f>
        <v/>
      </c>
      <c r="GP9" s="48" t="str">
        <f t="array" ref="GP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MATCH(GP$2,'Users (New)'!$A$2:$CZ$2,0)),""))</f>
        <v/>
      </c>
      <c r="GQ9" s="49" t="b">
        <f t="shared" si="65"/>
        <v>1</v>
      </c>
      <c r="GR9" s="3" t="str">
        <f>TRIM('Users (Old)'!$CA9)</f>
        <v/>
      </c>
      <c r="GS9" s="48" t="str">
        <f t="array" ref="GS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MATCH(GS$2,'Users (New)'!$A$2:$CZ$2,0)),""))</f>
        <v/>
      </c>
      <c r="GT9" s="49" t="b">
        <f t="shared" si="66"/>
        <v>1</v>
      </c>
      <c r="GU9" s="3" t="str">
        <f>TRIM('Users (Old)'!$CB9)</f>
        <v/>
      </c>
      <c r="GV9" s="48" t="str">
        <f t="array" ref="GV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MATCH(GV$2,'Users (New)'!$A$2:$CZ$2,0)),""))</f>
        <v/>
      </c>
      <c r="GW9" s="49" t="b">
        <f t="shared" si="67"/>
        <v>1</v>
      </c>
      <c r="GX9" s="3" t="str">
        <f>TRIM('Users (Old)'!$CC9)</f>
        <v/>
      </c>
      <c r="GY9" s="48" t="str">
        <f t="array" ref="GY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MATCH(GY$2,'Users (New)'!$A$2:$CZ$2,0)),""))</f>
        <v/>
      </c>
      <c r="GZ9" s="49" t="b">
        <f t="shared" si="68"/>
        <v>1</v>
      </c>
      <c r="HA9" s="3" t="str">
        <f>TRIM('Users (Old)'!$CD9)</f>
        <v/>
      </c>
      <c r="HB9" s="48" t="str">
        <f t="array" ref="HB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MATCH(HB$2,'Users (New)'!$A$2:$CZ$2,0)),""))</f>
        <v/>
      </c>
      <c r="HC9" s="49" t="b">
        <f t="shared" si="69"/>
        <v>1</v>
      </c>
      <c r="HD9" s="3" t="str">
        <f>TRIM('Users (Old)'!$CE9)</f>
        <v/>
      </c>
      <c r="HE9" s="48" t="str">
        <f t="array" ref="HE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MATCH(HE$2,'Users (New)'!$A$2:$CZ$2,0)),""))</f>
        <v/>
      </c>
      <c r="HF9" s="49" t="b">
        <f t="shared" si="70"/>
        <v>1</v>
      </c>
      <c r="HG9" s="3" t="str">
        <f>IF('Users (Old)'!$CG9="","",IF($HG$1="YES",'Users (Old)'!$CG9&amp;".ps.ringcentral.com",'Users (Old)'!$CG9))</f>
        <v/>
      </c>
      <c r="HH9" s="48" t="str">
        <f t="array" ref="HH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MATCH(HH$2,'Users (New)'!$A$2:$CZ$2,0)),""))</f>
        <v/>
      </c>
      <c r="HI9" s="49" t="b">
        <f t="shared" si="71"/>
        <v>1</v>
      </c>
      <c r="HJ9" s="3" t="str">
        <f>IF('Users (Old)'!$CH9="","",IF($HG$1="YES",'Users (Old)'!$CH9&amp;".ps.ringcentral.com",'Users (Old)'!$CH9))</f>
        <v/>
      </c>
      <c r="HK9" s="48" t="str">
        <f t="array" ref="HK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MATCH(HK$2,'Users (New)'!$A$2:$CZ$2,0)),""))</f>
        <v/>
      </c>
      <c r="HL9" s="49" t="b">
        <f t="shared" si="72"/>
        <v>1</v>
      </c>
      <c r="HM9" s="3" t="str">
        <f>IF('Users (Old)'!$CI9="","",IF($HG$1="YES",'Users (Old)'!$CI9&amp;".ps.ringcentral.com",'Users (Old)'!$CI9))</f>
        <v/>
      </c>
      <c r="HN9" s="48" t="str">
        <f t="array" ref="HN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MATCH(HN$2,'Users (New)'!$A$2:$CZ$2,0)),""))</f>
        <v/>
      </c>
      <c r="HO9" s="49" t="b">
        <f t="shared" si="73"/>
        <v>1</v>
      </c>
      <c r="HP9" s="3" t="str">
        <f>IF('Users (Old)'!$CJ9="","",IF($HG$1="YES",'Users (Old)'!$CJ9&amp;".ps.ringcentral.com",'Users (Old)'!$CJ9))</f>
        <v/>
      </c>
      <c r="HQ9" s="48" t="str">
        <f t="array" ref="HQ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MATCH(HQ$2,'Users (New)'!$A$2:$CZ$2,0)),""))</f>
        <v/>
      </c>
      <c r="HR9" s="49" t="b">
        <f t="shared" si="74"/>
        <v>1</v>
      </c>
      <c r="HS9" s="3" t="str">
        <f>IF('Users (Old)'!$CK9="","",IF($HG$1="YES",'Users (Old)'!$CK9&amp;".ps.ringcentral.com",'Users (Old)'!$CK9))</f>
        <v/>
      </c>
      <c r="HT9" s="48" t="str">
        <f t="array" ref="HT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MATCH(HT$2,'Users (New)'!$A$2:$CZ$2,0)),""))</f>
        <v/>
      </c>
      <c r="HU9" s="49" t="b">
        <f t="shared" si="75"/>
        <v>1</v>
      </c>
      <c r="HV9" s="3" t="str">
        <f>IF('Users (Old)'!$CL9="","",IF($HG$1="YES",'Users (Old)'!$CL9&amp;".ps.ringcentral.com",'Users (Old)'!$CL9))</f>
        <v/>
      </c>
      <c r="HW9" s="48" t="str">
        <f t="array" ref="HW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MATCH(HW$2,'Users (New)'!$A$2:$CZ$2,0)),""))</f>
        <v/>
      </c>
      <c r="HX9" s="49" t="b">
        <f t="shared" si="76"/>
        <v>1</v>
      </c>
      <c r="HY9" s="3" t="str">
        <f>TRIM('Users (Old)'!$CM9)</f>
        <v/>
      </c>
      <c r="HZ9" s="48" t="str">
        <f t="array" ref="HZ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MATCH(HZ$2,'Users (New)'!$A$2:$CZ$2,0)),""))</f>
        <v/>
      </c>
      <c r="IA9" s="49" t="b">
        <f t="shared" si="77"/>
        <v>1</v>
      </c>
      <c r="IB9" s="3" t="str">
        <f>TRIM('Users (Old)'!$CN9)</f>
        <v/>
      </c>
      <c r="IC9" s="48" t="str">
        <f t="array" ref="IC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MATCH(IC$2,'Users (New)'!$A$2:$CZ$2,0)),""))</f>
        <v/>
      </c>
      <c r="ID9" s="49" t="b">
        <f t="shared" si="78"/>
        <v>1</v>
      </c>
      <c r="IE9" s="3" t="str">
        <f>TRIM('Users (Old)'!$CO9)</f>
        <v/>
      </c>
      <c r="IF9" s="48" t="str">
        <f t="array" ref="IF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MATCH(IF$2,'Users (New)'!$A$2:$CZ$2,0)),""))</f>
        <v/>
      </c>
      <c r="IG9" s="49" t="b">
        <f t="shared" si="79"/>
        <v>1</v>
      </c>
      <c r="IH9" s="3" t="str">
        <f>TRIM('Users (Old)'!$CP9)</f>
        <v/>
      </c>
      <c r="II9" s="48" t="str">
        <f t="array" ref="II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MATCH(II$2,'Users (New)'!$A$2:$CZ$2,0)),""))</f>
        <v/>
      </c>
      <c r="IJ9" s="49" t="b">
        <f t="shared" si="80"/>
        <v>1</v>
      </c>
      <c r="IK9" s="3" t="str">
        <f>TRIM('Users (Old)'!$CQ9)</f>
        <v/>
      </c>
      <c r="IL9" s="48" t="str">
        <f t="array" ref="IL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MATCH(IL$2,'Users (New)'!$A$2:$CZ$2,0)),""))</f>
        <v/>
      </c>
      <c r="IM9" s="49" t="b">
        <f t="shared" si="81"/>
        <v>1</v>
      </c>
      <c r="IN9" s="3" t="str">
        <f>TRIM('Users (Old)'!$CR9)</f>
        <v/>
      </c>
      <c r="IO9" s="48" t="str">
        <f t="array" ref="IO9">TRIM(IFNA(INDEX('Users (New)'!$A$2:$CZ$297,
IF('Users (Audit)'!$B9="",
       MATCH(IF('Users (Audit)'!$D9="",
                             'Users (Audit)'!$C9,
                             'Users (Audit)'!$D9),'Users (New)'!$A$2:$A$297,0),
       MATCH('Users (Audit)'!$B9,'Users (New)'!$D$2:$D$297,0)),
MATCH(IO$2,'Users (New)'!$A$2:$CZ$2,0)),""))</f>
        <v/>
      </c>
      <c r="IP9" s="49" t="b">
        <f t="shared" si="82"/>
        <v>1</v>
      </c>
      <c r="IQ9" s="3" t="str">
        <f>TRIM('Users (Old)'!$DC9)</f>
        <v/>
      </c>
      <c r="IR9" s="48" t="str">
        <f t="array" ref="IR9">IFERROR(INDEX('Cost Code (New)'!$D$2:$D$10823,MATCH(IF('Users (Audit)'!$D9="",'Users (Audit)'!$C9,'Users (Audit)'!$D9)+0,'Cost Code (New)'!$A$2:$A$10823,0)),"")</f>
        <v/>
      </c>
      <c r="IS9" s="49" t="b">
        <f t="shared" si="83"/>
        <v>1</v>
      </c>
    </row>
    <row r="10">
      <c r="A10" s="46">
        <f>'Users (Old)'!$F10</f>
        <v>10</v>
      </c>
      <c r="B10" s="46">
        <f>'Users (Old)'!$G10</f>
        <v>10</v>
      </c>
      <c r="C10" s="46">
        <f>'Users (Old)'!$A10</f>
        <v>0</v>
      </c>
      <c r="D10" s="46">
        <f>'Users (Old)'!$B10</f>
        <v>0</v>
      </c>
      <c r="E10" s="47" t="str">
        <f>TRIM('Users (Old)'!$K10)</f>
        <v/>
      </c>
      <c r="F10" s="48" t="str">
        <f t="array" ref="F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MATCH(F$2,'Users (New)'!$A$2:$CZ$2,0)),""))</f>
        <v/>
      </c>
      <c r="G10" s="49" t="b">
        <f t="shared" si="1"/>
        <v>1</v>
      </c>
      <c r="H10" s="3" t="str">
        <f>TRIM('Users (Old)'!$N10)</f>
        <v/>
      </c>
      <c r="I10" s="48" t="str">
        <f t="array" ref="I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MATCH(I$2,'Users (New)'!$A$2:$CZ$2,0)),""))</f>
        <v/>
      </c>
      <c r="J10" s="49" t="b">
        <f t="shared" si="2"/>
        <v>1</v>
      </c>
      <c r="K10" s="3" t="str">
        <f>TRIM('Users (Old)'!$O10)</f>
        <v/>
      </c>
      <c r="L10" s="48" t="str">
        <f t="array" ref="L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MATCH(L$2,'Users (New)'!$A$2:$CZ$2,0)),""))</f>
        <v/>
      </c>
      <c r="M10" s="49" t="b">
        <f t="shared" si="3"/>
        <v>1</v>
      </c>
      <c r="N10" s="3" t="str">
        <f>IF('Users (Old)'!$P10="","",IF($N$1="YES",'Users (Old)'!$P10&amp;".ps.ringcentral.com",'Users (Old)'!$P10))</f>
        <v/>
      </c>
      <c r="O10" s="48" t="str">
        <f t="array" ref="O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MATCH(O$2,'Users (New)'!$A$2:$CZ$2,0)),""))</f>
        <v/>
      </c>
      <c r="P10" s="49" t="b">
        <f t="shared" si="4"/>
        <v>1</v>
      </c>
      <c r="Q10" s="3" t="str">
        <f>TRIM('Users (Old)'!$Q10)</f>
        <v/>
      </c>
      <c r="R10" s="48" t="str">
        <f t="array" ref="R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MATCH(R$2,'Users (New)'!$A$2:$CZ$2,0)),""))</f>
        <v/>
      </c>
      <c r="S10" s="49" t="b">
        <f t="shared" si="5"/>
        <v>1</v>
      </c>
      <c r="T10" s="3" t="str">
        <f>TRIM('Users (Old)'!$R10)</f>
        <v/>
      </c>
      <c r="U10" s="48" t="str">
        <f t="array" ref="U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MATCH(U$2,'Users (New)'!$A$2:$CZ$2,0)),""))</f>
        <v/>
      </c>
      <c r="V10" s="49" t="b">
        <f t="shared" si="6"/>
        <v>1</v>
      </c>
      <c r="W10" s="3" t="str">
        <f>TRIM('Users (Old)'!$S10)</f>
        <v/>
      </c>
      <c r="X10" s="48" t="str">
        <f t="array" ref="X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MATCH(X$2,'Users (New)'!$A$2:$CZ$2,0)),""))</f>
        <v/>
      </c>
      <c r="Y10" s="49" t="b">
        <f t="shared" si="7"/>
        <v>1</v>
      </c>
      <c r="Z10" s="3" t="str">
        <f>TRIM('Users (Old)'!$T10)</f>
        <v/>
      </c>
      <c r="AA10" s="48" t="str">
        <f t="array" ref="AA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MATCH(AA$2,'Users (New)'!$A$2:$CZ$2,0)),""))</f>
        <v/>
      </c>
      <c r="AB10" s="49" t="b">
        <f t="shared" si="8"/>
        <v>1</v>
      </c>
      <c r="AC10" s="3" t="str">
        <f>TRIM('Users (Old)'!$U10)</f>
        <v/>
      </c>
      <c r="AD10" s="48" t="str">
        <f t="array" ref="AD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MATCH(AD$2,'Users (New)'!$A$2:$CZ$2,0)),""))</f>
        <v/>
      </c>
      <c r="AE10" s="49" t="b">
        <f t="shared" si="9"/>
        <v>1</v>
      </c>
      <c r="AF10" s="3" t="str">
        <f>TRIM('Users (Old)'!$V10)</f>
        <v/>
      </c>
      <c r="AG10" s="48" t="str">
        <f t="array" ref="AG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MATCH(AG$2,'Users (New)'!$A$2:$CZ$2,0)),""))</f>
        <v/>
      </c>
      <c r="AH10" s="49" t="b">
        <f t="shared" si="10"/>
        <v>1</v>
      </c>
      <c r="AI10" s="3" t="str">
        <f>TRIM('Users (Old)'!$W10)</f>
        <v/>
      </c>
      <c r="AJ10" s="48" t="str">
        <f t="array" ref="AJ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MATCH(AJ$2,'Users (New)'!$A$2:$CZ$2,0)),""))</f>
        <v/>
      </c>
      <c r="AK10" s="49" t="b">
        <f t="shared" si="11"/>
        <v>1</v>
      </c>
      <c r="AL10" s="3" t="str">
        <f>TRIM('Users (Old)'!$X10)</f>
        <v/>
      </c>
      <c r="AM10" s="48" t="str">
        <f t="array" ref="AM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MATCH(AM$2,'Users (New)'!$A$2:$CZ$2,0)),""))</f>
        <v/>
      </c>
      <c r="AN10" s="49" t="b">
        <f t="shared" si="12"/>
        <v>1</v>
      </c>
      <c r="AO10" s="3" t="str">
        <f>TRIM('Users (Old)'!$Y10)</f>
        <v/>
      </c>
      <c r="AP10" s="48" t="str">
        <f t="array" ref="AP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MATCH(AP$2,'Users (New)'!$A$2:$CZ$2,0)),""))</f>
        <v/>
      </c>
      <c r="AQ10" s="49" t="b">
        <f t="shared" si="13"/>
        <v>1</v>
      </c>
      <c r="AR10" s="3" t="str">
        <f>TRIM('Users (Old)'!$Z10)</f>
        <v/>
      </c>
      <c r="AS10" s="48" t="str">
        <f t="array" ref="AS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MATCH(AS$2,'Users (New)'!$A$2:$CZ$2,0)),""))</f>
        <v/>
      </c>
      <c r="AT10" s="49" t="b">
        <f t="shared" si="14"/>
        <v>1</v>
      </c>
      <c r="AU10" s="3" t="str">
        <f>TRIM('Users (Old)'!$AA10)</f>
        <v/>
      </c>
      <c r="AV10" s="48" t="str">
        <f t="array" ref="AV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MATCH(AV$2,'Users (New)'!$A$2:$CZ$2,0)),""))</f>
        <v/>
      </c>
      <c r="AW10" s="49" t="b">
        <f t="shared" si="15"/>
        <v>1</v>
      </c>
      <c r="AX10" s="3" t="str">
        <f>TRIM('Users (Old)'!$AB10)</f>
        <v/>
      </c>
      <c r="AY10" s="48" t="str">
        <f t="array" ref="AY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MATCH(AY$2,'Users (New)'!$A$2:$CZ$2,0)),""))</f>
        <v/>
      </c>
      <c r="AZ10" s="49" t="b">
        <f t="shared" si="16"/>
        <v>1</v>
      </c>
      <c r="BA10" s="3" t="str">
        <f>TRIM('Users (Old)'!$AC10)</f>
        <v/>
      </c>
      <c r="BB10" s="48" t="str">
        <f t="array" ref="BB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MATCH(BB$2,'Users (New)'!$A$2:$CZ$2,0)),""))</f>
        <v/>
      </c>
      <c r="BC10" s="49" t="b">
        <f t="shared" si="17"/>
        <v>1</v>
      </c>
      <c r="BD10" s="3" t="str">
        <f t="array" ref="BD10">IFERROR(TRIM(INDEX('Device DL (Old)'!$A$2:$AU$292,MATCH('Users (Audit)'!$A10,'Device DL (Old)'!$G$2:$G$292,0),MATCH(LEFT(BD$2,LEN(BD$2)-6),'Device DL (Old)'!$A$1:$AU$1,0))),"")</f>
        <v/>
      </c>
      <c r="BE10" s="48" t="str">
        <f t="array" ref="BE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MATCH(BE$2,'Users (New)'!$A$2:$CZ$2,0)),""))</f>
        <v/>
      </c>
      <c r="BF10" s="49" t="b">
        <f t="shared" si="18"/>
        <v>1</v>
      </c>
      <c r="BG10" s="3" t="str">
        <f t="array" ref="BG10">IFERROR(TRIM(INDEX('Device DL (Old)'!$A$2:$AU$292,MATCH('Users (Audit)'!$A10,'Device DL (Old)'!$G$2:$G$292,0),MATCH(LEFT(BG$2,LEN(BG$2)-6),'Device DL (Old)'!$A$1:$AU$1,0))),"")</f>
        <v/>
      </c>
      <c r="BH10" s="48" t="str">
        <f t="array" ref="BH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MATCH(BH$2,'Users (New)'!$A$2:$CZ$2,0)),""))</f>
        <v/>
      </c>
      <c r="BI10" s="49" t="b">
        <f t="shared" si="19"/>
        <v>1</v>
      </c>
      <c r="BJ10" s="3" t="str">
        <f t="array" ref="BJ10">IFERROR(TRIM(INDEX('Device DL (Old)'!$A$2:$AU$292,MATCH('Users (Audit)'!$A10,'Device DL (Old)'!$G$2:$G$292,0),MATCH(LEFT(BJ$2,LEN(BJ$2)-6),'Device DL (Old)'!$A$1:$AU$1,0))),"")</f>
        <v/>
      </c>
      <c r="BK10" s="48" t="str">
        <f t="array" ref="BK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MATCH(BK$2,'Users (New)'!$A$2:$CZ$2,0)),""))</f>
        <v/>
      </c>
      <c r="BL10" s="49" t="b">
        <f t="shared" si="20"/>
        <v>1</v>
      </c>
      <c r="BM10" s="3" t="str">
        <f t="array" ref="BM10">IFERROR(TRIM(INDEX('Device DL (Old)'!$A$2:$AU$292,MATCH('Users (Audit)'!$A10,'Device DL (Old)'!$G$2:$G$292,0),MATCH(LEFT(BM$2,LEN(BM$2)-6),'Device DL (Old)'!$A$1:$AU$1,0))),"")</f>
        <v/>
      </c>
      <c r="BN10" s="3" t="str">
        <f t="array" ref="BN10">TRIM(XLOOKUP('Users (Audit)'!$B10,'Device DL (New)'!$G:$G,'Device DL (New)'!$AF:$AF,""))</f>
        <v/>
      </c>
      <c r="BO10" s="49" t="b">
        <f t="shared" si="21"/>
        <v>1</v>
      </c>
      <c r="BP10" s="3" t="str">
        <f>TRIM('Users (Old)'!$AJ10)</f>
        <v/>
      </c>
      <c r="BQ10" s="48" t="str">
        <f t="array" ref="BQ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MATCH(BQ$2,'Users (New)'!$A$2:$CZ$2,0)),""))</f>
        <v/>
      </c>
      <c r="BR10" s="49" t="b">
        <f t="shared" si="22"/>
        <v>1</v>
      </c>
      <c r="BS10" s="3" t="str">
        <f>TRIM('Users (Old)'!$AK10)</f>
        <v/>
      </c>
      <c r="BT10" s="48" t="str">
        <f t="array" ref="BT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MATCH(BT$2,'Users (New)'!$A$2:$CZ$2,0)),""))</f>
        <v/>
      </c>
      <c r="BU10" s="49" t="b">
        <f t="shared" si="23"/>
        <v>1</v>
      </c>
      <c r="BV10" s="3" t="str">
        <f>TRIM('Users (Old)'!$AL10)</f>
        <v/>
      </c>
      <c r="BW10" s="48" t="str">
        <f t="array" ref="BW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MATCH(BW$2,'Users (New)'!$A$2:$CZ$2,0)),""))</f>
        <v/>
      </c>
      <c r="BX10" s="49" t="b">
        <f t="shared" si="24"/>
        <v>1</v>
      </c>
      <c r="BY10" s="3" t="str">
        <f>TRIM('Users (Old)'!$AM10)</f>
        <v/>
      </c>
      <c r="BZ10" s="48" t="str">
        <f t="array" ref="BZ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MATCH(BZ$2,'Users (New)'!$A$2:$CZ$2,0)),""))</f>
        <v/>
      </c>
      <c r="CA10" s="49" t="b">
        <f t="shared" si="25"/>
        <v>1</v>
      </c>
      <c r="CB10" s="3" t="str">
        <f>TRIM('Users (Old)'!$AN10)</f>
        <v/>
      </c>
      <c r="CC10" s="48" t="str">
        <f t="array" ref="CC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MATCH(CC$2,'Users (New)'!$A$2:$CZ$2,0)),""))</f>
        <v/>
      </c>
      <c r="CD10" s="49" t="b">
        <f t="shared" si="26"/>
        <v>1</v>
      </c>
      <c r="CE10" s="3" t="str">
        <f>TRIM('Users (Old)'!$AO10)</f>
        <v/>
      </c>
      <c r="CF10" s="48" t="str">
        <f t="array" ref="CF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MATCH(CF$2,'Users (New)'!$A$2:$CZ$2,0)),""))</f>
        <v/>
      </c>
      <c r="CG10" s="49" t="b">
        <f t="shared" si="27"/>
        <v>1</v>
      </c>
      <c r="CH10" s="3" t="str">
        <f>TRIM('Users (Old)'!$AP10)</f>
        <v/>
      </c>
      <c r="CI10" s="48" t="str">
        <f t="array" ref="CI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MATCH(CI$2,'Users (New)'!$A$2:$CZ$2,0)),""))</f>
        <v/>
      </c>
      <c r="CJ10" s="49" t="b">
        <f t="shared" si="28"/>
        <v>1</v>
      </c>
      <c r="CK10" s="3" t="str">
        <f>TRIM('Users (Old)'!$CF10)</f>
        <v/>
      </c>
      <c r="CL10" s="3" t="str">
        <f t="array" ref="CL10">TRIM(IFNA(INDEX('Users (New)'!$A$2:$CZ$297,
IF('Users (Audit)'!$B10="",
       MATCH('Users (Audit)'!$D10,'Users (New)'!$A$2:$A$297,0),
       IF('Users (Audit)'!$D10="",
            MATCH('Users (Audit)'!$C10,'Users (New)'!$A$2:$A$297,0),
            MATCH('Users (Audit)'!$B10,'Users (New)'!$D$2:$D$297,0))),
MATCH(CL$2,'Users (New)'!$A$2:$CZ$2,0)),""))</f>
        <v/>
      </c>
      <c r="CM10" s="49" t="b">
        <f t="shared" si="29"/>
        <v>1</v>
      </c>
      <c r="CN10" s="3" t="str">
        <f t="array" ref="CN10">IFERROR(TRIM(INDEX('Device DL (Old)'!$A$2:$AU$292,MATCH('Users (Audit)'!$A10,'Device DL (Old)'!$G$2:$G$292,0),MATCH(LEFT(CN$2,LEN(CN$2)-6),'Device DL (Old)'!$A$1:$AU$1,0))),"")</f>
        <v/>
      </c>
      <c r="CO10" s="48" t="str">
        <f t="array" ref="CO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MATCH(CO$2,'Users (New)'!$A$2:$CZ$2,0)),""))</f>
        <v/>
      </c>
      <c r="CP10" s="49" t="b">
        <f t="shared" si="30"/>
        <v>1</v>
      </c>
      <c r="CQ10" s="3" t="str">
        <f t="array" ref="CQ10">IFERROR(TRIM(INDEX('Device DL (Old)'!$A$2:$AU$292,MATCH('Users (Audit)'!$A10,'Device DL (Old)'!$G$2:$G$292,0),MATCH(LEFT(CQ$2,LEN(CQ$2)-6),'Device DL (Old)'!$A$1:$AU$1,0))),"")</f>
        <v/>
      </c>
      <c r="CR10" s="48" t="str">
        <f t="array" ref="CR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MATCH(CR$2,'Users (New)'!$A$2:$CZ$2,0)),""))</f>
        <v/>
      </c>
      <c r="CS10" s="49" t="b">
        <f t="shared" si="31"/>
        <v>1</v>
      </c>
      <c r="CT10" s="3" t="str">
        <f>TRIM('Users (Old)'!$AS10)</f>
        <v/>
      </c>
      <c r="CU10" s="48" t="str">
        <f t="array" ref="CU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MATCH(CU$2,'Users (New)'!$A$2:$CZ$2,0)),""))</f>
        <v/>
      </c>
      <c r="CV10" s="49" t="b">
        <f t="shared" si="32"/>
        <v>1</v>
      </c>
      <c r="CW10" s="3" t="str">
        <f>TRIM('Users (Old)'!$AT10)</f>
        <v/>
      </c>
      <c r="CX10" s="48" t="str">
        <f t="array" ref="CX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MATCH(CX$2,'Users (New)'!$A$2:$CZ$2,0)),""))</f>
        <v/>
      </c>
      <c r="CY10" s="49" t="b">
        <f t="shared" si="33"/>
        <v>1</v>
      </c>
      <c r="CZ10" s="3" t="str">
        <f>TRIM('Users (Old)'!$AU10)</f>
        <v/>
      </c>
      <c r="DA10" s="48" t="str">
        <f t="array" ref="DA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MATCH(DA$2,'Users (New)'!$A$2:$CZ$2,0)),""))</f>
        <v/>
      </c>
      <c r="DB10" s="49" t="b">
        <f t="shared" si="34"/>
        <v>1</v>
      </c>
      <c r="DC10" s="3" t="str">
        <f>TRIM('Users (Old)'!$AV10)</f>
        <v/>
      </c>
      <c r="DD10" s="48" t="str">
        <f t="array" ref="DD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MATCH(DD$2,'Users (New)'!$A$2:$CZ$2,0)),""))</f>
        <v/>
      </c>
      <c r="DE10" s="49" t="b">
        <f t="shared" si="35"/>
        <v>1</v>
      </c>
      <c r="DF10" s="3" t="str">
        <f>TRIM('Users (Old)'!$AW10)</f>
        <v/>
      </c>
      <c r="DG10" s="48" t="str">
        <f t="array" ref="DG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MATCH(DG$2,'Users (New)'!$A$2:$CZ$2,0)),""))</f>
        <v/>
      </c>
      <c r="DH10" s="49" t="b">
        <f t="shared" si="36"/>
        <v>1</v>
      </c>
      <c r="DI10" s="3" t="str">
        <f>TRIM('Users (Old)'!$AX10)</f>
        <v/>
      </c>
      <c r="DJ10" s="48" t="str">
        <f t="array" ref="DJ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MATCH(DJ$2,'Users (New)'!$A$2:$CZ$2,0)),""))</f>
        <v/>
      </c>
      <c r="DK10" s="49" t="b">
        <f t="shared" si="37"/>
        <v>1</v>
      </c>
      <c r="DL10" s="3" t="str">
        <f>TRIM('Users (Old)'!$AY10)</f>
        <v/>
      </c>
      <c r="DM10" s="48" t="str">
        <f t="array" ref="DM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MATCH(DM$2,'Users (New)'!$A$2:$CZ$2,0)),""))</f>
        <v/>
      </c>
      <c r="DN10" s="49" t="b">
        <f t="shared" si="38"/>
        <v>1</v>
      </c>
      <c r="DO10" s="3" t="str">
        <f>TRIM('Users (Old)'!$AZ10)</f>
        <v/>
      </c>
      <c r="DP10" s="48" t="str">
        <f t="array" ref="DP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MATCH(DP$2,'Users (New)'!$A$2:$CZ$2,0)),""))</f>
        <v/>
      </c>
      <c r="DQ10" s="49" t="b">
        <f t="shared" si="39"/>
        <v>1</v>
      </c>
      <c r="DR10" s="3" t="str">
        <f>TRIM('Users (Old)'!$BA10)</f>
        <v/>
      </c>
      <c r="DS10" s="48" t="str">
        <f t="array" ref="DS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MATCH(DS$2,'Users (New)'!$A$2:$CZ$2,0)),""))</f>
        <v/>
      </c>
      <c r="DT10" s="49" t="b">
        <f t="shared" si="40"/>
        <v>1</v>
      </c>
      <c r="DU10" s="3" t="str">
        <f>TRIM('Users (Old)'!$BB10)</f>
        <v/>
      </c>
      <c r="DV10" s="48" t="str">
        <f t="array" ref="DV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MATCH(DV$2,'Users (New)'!$A$2:$CZ$2,0)),""))</f>
        <v/>
      </c>
      <c r="DW10" s="49" t="b">
        <f t="shared" si="41"/>
        <v>1</v>
      </c>
      <c r="DX10" s="3" t="str">
        <f>TRIM('Users (Old)'!$BC10)</f>
        <v/>
      </c>
      <c r="DY10" s="48" t="str">
        <f t="array" ref="DY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MATCH(DY$2,'Users (New)'!$A$2:$CZ$2,0)),""))</f>
        <v/>
      </c>
      <c r="DZ10" s="49" t="b">
        <f t="shared" si="42"/>
        <v>1</v>
      </c>
      <c r="EA10" s="3" t="str">
        <f>TRIM('Users (Old)'!$BD10)</f>
        <v/>
      </c>
      <c r="EB10" s="48" t="str">
        <f t="array" ref="EB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MATCH(EB$2,'Users (New)'!$A$2:$CZ$2,0)),""))</f>
        <v/>
      </c>
      <c r="EC10" s="49" t="b">
        <f t="shared" si="43"/>
        <v>1</v>
      </c>
      <c r="ED10" s="3" t="str">
        <f>TRIM('Users (Old)'!$BE10)</f>
        <v/>
      </c>
      <c r="EE10" s="48" t="str">
        <f t="array" ref="EE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MATCH(EE$2,'Users (New)'!$A$2:$CZ$2,0)),""))</f>
        <v/>
      </c>
      <c r="EF10" s="49" t="b">
        <f t="shared" si="44"/>
        <v>1</v>
      </c>
      <c r="EG10" s="3" t="str">
        <f>TRIM('Users (Old)'!$BF10)</f>
        <v/>
      </c>
      <c r="EH10" s="48" t="str">
        <f t="array" ref="EH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MATCH(EH$2,'Users (New)'!$A$2:$CZ$2,0)),""))</f>
        <v/>
      </c>
      <c r="EI10" s="49" t="b">
        <f t="shared" si="45"/>
        <v>1</v>
      </c>
      <c r="EJ10" s="3" t="str">
        <f>TRIM('Users (Old)'!$BG10)</f>
        <v/>
      </c>
      <c r="EK10" s="48" t="str">
        <f t="array" ref="EK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MATCH(EK$2,'Users (New)'!$A$2:$CZ$2,0)),""))</f>
        <v/>
      </c>
      <c r="EL10" s="49" t="b">
        <f t="shared" si="46"/>
        <v>1</v>
      </c>
      <c r="EM10" s="3" t="str">
        <f>TRIM('Users (Old)'!$BH10)</f>
        <v/>
      </c>
      <c r="EN10" s="48" t="str">
        <f t="array" ref="EN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MATCH(EN$2,'Users (New)'!$A$2:$CZ$2,0)),""))</f>
        <v/>
      </c>
      <c r="EO10" s="49" t="b">
        <f t="shared" si="47"/>
        <v>1</v>
      </c>
      <c r="EP10" s="3" t="str">
        <f>TRIM('Users (Old)'!$BI10)</f>
        <v/>
      </c>
      <c r="EQ10" s="48" t="str">
        <f t="array" ref="EQ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MATCH(EQ$2,'Users (New)'!$A$2:$CZ$2,0)),""))</f>
        <v/>
      </c>
      <c r="ER10" s="49" t="b">
        <f t="shared" si="48"/>
        <v>1</v>
      </c>
      <c r="ES10" s="3" t="str">
        <f>TRIM('Users (Old)'!$BJ10)</f>
        <v/>
      </c>
      <c r="ET10" s="48" t="str">
        <f t="array" ref="ET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MATCH(ET$2,'Users (New)'!$A$2:$CZ$2,0)),""))</f>
        <v/>
      </c>
      <c r="EU10" s="49" t="b">
        <f t="shared" si="49"/>
        <v>1</v>
      </c>
      <c r="EV10" s="3" t="str">
        <f>TRIM('Users (Old)'!$BK10)</f>
        <v/>
      </c>
      <c r="EW10" s="48" t="str">
        <f t="array" ref="EW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MATCH(EW$2,'Users (New)'!$A$2:$CZ$2,0)),""))</f>
        <v/>
      </c>
      <c r="EX10" s="49" t="b">
        <f t="shared" si="50"/>
        <v>1</v>
      </c>
      <c r="EY10" s="3" t="str">
        <f>TRIM('Users (Old)'!$BL10)</f>
        <v/>
      </c>
      <c r="EZ10" s="48" t="str">
        <f t="array" ref="EZ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MATCH(EZ$2,'Users (New)'!$A$2:$CZ$2,0)),""))</f>
        <v/>
      </c>
      <c r="FA10" s="49" t="b">
        <f t="shared" si="51"/>
        <v>1</v>
      </c>
      <c r="FB10" s="3" t="str">
        <f>TRIM('Users (Old)'!$BM10)</f>
        <v/>
      </c>
      <c r="FC10" s="48" t="str">
        <f t="array" ref="FC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MATCH(FC$2,'Users (New)'!$A$2:$CZ$2,0)),""))</f>
        <v/>
      </c>
      <c r="FD10" s="49" t="b">
        <f t="shared" si="52"/>
        <v>1</v>
      </c>
      <c r="FE10" s="3" t="str">
        <f>TRIM('Users (Old)'!$BN10)</f>
        <v/>
      </c>
      <c r="FF10" s="48" t="str">
        <f t="array" ref="FF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MATCH(FF$2,'Users (New)'!$A$2:$CZ$2,0)),""))</f>
        <v/>
      </c>
      <c r="FG10" s="49" t="b">
        <f t="shared" si="53"/>
        <v>1</v>
      </c>
      <c r="FH10" s="3" t="str">
        <f>TRIM('Users (Old)'!$BO10)</f>
        <v/>
      </c>
      <c r="FI10" s="48" t="str">
        <f t="array" ref="FI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MATCH(FI$2,'Users (New)'!$A$2:$CZ$2,0)),""))</f>
        <v/>
      </c>
      <c r="FJ10" s="49" t="b">
        <f t="shared" si="54"/>
        <v>1</v>
      </c>
      <c r="FK10" s="3" t="str">
        <f>TRIM('Users (Old)'!$BP10)</f>
        <v/>
      </c>
      <c r="FL10" s="48" t="str">
        <f t="array" ref="FL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MATCH(FL$2,'Users (New)'!$A$2:$CZ$2,0)),""))</f>
        <v/>
      </c>
      <c r="FM10" s="49" t="b">
        <f t="shared" si="55"/>
        <v>1</v>
      </c>
      <c r="FN10" s="3" t="str">
        <f>TRIM('Users (Old)'!$BQ10)</f>
        <v/>
      </c>
      <c r="FO10" s="48" t="str">
        <f t="array" ref="FO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MATCH(FO$2,'Users (New)'!$A$2:$CZ$2,0)),""))</f>
        <v/>
      </c>
      <c r="FP10" s="49" t="b">
        <f t="shared" si="56"/>
        <v>1</v>
      </c>
      <c r="FQ10" s="3" t="str">
        <f>TRIM('Users (Old)'!$BR10)</f>
        <v/>
      </c>
      <c r="FR10" s="48" t="str">
        <f t="array" ref="FR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MATCH(FR$2,'Users (New)'!$A$2:$CZ$2,0)),""))</f>
        <v/>
      </c>
      <c r="FS10" s="49" t="b">
        <f t="shared" si="57"/>
        <v>1</v>
      </c>
      <c r="FT10" s="3" t="str">
        <f>TRIM('Users (Old)'!$BS10)</f>
        <v/>
      </c>
      <c r="FU10" s="48" t="str">
        <f t="array" ref="FU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MATCH(FU$2,'Users (New)'!$A$2:$CZ$2,0)),""))</f>
        <v/>
      </c>
      <c r="FV10" s="49" t="b">
        <f t="shared" si="58"/>
        <v>1</v>
      </c>
      <c r="FW10" s="3" t="str">
        <f>TRIM('Users (Old)'!$BT10)</f>
        <v/>
      </c>
      <c r="FX10" s="48" t="str">
        <f t="array" ref="FX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MATCH(FX$2,'Users (New)'!$A$2:$CZ$2,0)),""))</f>
        <v/>
      </c>
      <c r="FY10" s="49" t="b">
        <f t="shared" si="59"/>
        <v>1</v>
      </c>
      <c r="FZ10" s="3" t="str">
        <f>TRIM('Users (Old)'!$BU10)</f>
        <v/>
      </c>
      <c r="GA10" s="48" t="str">
        <f t="array" ref="GA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MATCH(GA$2,'Users (New)'!$A$2:$CZ$2,0)),""))</f>
        <v/>
      </c>
      <c r="GB10" s="49" t="b">
        <f t="shared" si="60"/>
        <v>1</v>
      </c>
      <c r="GC10" s="3" t="str">
        <f>TRIM('Users (Old)'!$BV10)</f>
        <v/>
      </c>
      <c r="GD10" s="48" t="str">
        <f t="array" ref="GD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MATCH(GD$2,'Users (New)'!$A$2:$CZ$2,0)),""))</f>
        <v/>
      </c>
      <c r="GE10" s="49" t="b">
        <f t="shared" si="61"/>
        <v>1</v>
      </c>
      <c r="GF10" s="3" t="str">
        <f>TRIM('Users (Old)'!$BW10)</f>
        <v/>
      </c>
      <c r="GG10" s="48" t="str">
        <f t="array" ref="GG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MATCH(GG$2,'Users (New)'!$A$2:$CZ$2,0)),""))</f>
        <v/>
      </c>
      <c r="GH10" s="49" t="b">
        <f t="shared" si="62"/>
        <v>1</v>
      </c>
      <c r="GI10" s="3" t="str">
        <f>TRIM('Users (Old)'!$BX10)</f>
        <v/>
      </c>
      <c r="GJ10" s="48" t="str">
        <f t="array" ref="GJ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MATCH(GJ$2,'Users (New)'!$A$2:$CZ$2,0)),""))</f>
        <v/>
      </c>
      <c r="GK10" s="49" t="b">
        <f t="shared" si="63"/>
        <v>1</v>
      </c>
      <c r="GL10" s="3" t="str">
        <f>TRIM('Users (Old)'!$BY10)</f>
        <v/>
      </c>
      <c r="GM10" s="48" t="str">
        <f t="array" ref="GM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MATCH(GM$2,'Users (New)'!$A$2:$CZ$2,0)),""))</f>
        <v/>
      </c>
      <c r="GN10" s="49" t="b">
        <f t="shared" si="64"/>
        <v>1</v>
      </c>
      <c r="GO10" s="3" t="str">
        <f>TRIM('Users (Old)'!$BZ10)</f>
        <v/>
      </c>
      <c r="GP10" s="48" t="str">
        <f t="array" ref="GP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MATCH(GP$2,'Users (New)'!$A$2:$CZ$2,0)),""))</f>
        <v/>
      </c>
      <c r="GQ10" s="49" t="b">
        <f t="shared" si="65"/>
        <v>1</v>
      </c>
      <c r="GR10" s="3" t="str">
        <f>TRIM('Users (Old)'!$CA10)</f>
        <v/>
      </c>
      <c r="GS10" s="48" t="str">
        <f t="array" ref="GS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MATCH(GS$2,'Users (New)'!$A$2:$CZ$2,0)),""))</f>
        <v/>
      </c>
      <c r="GT10" s="49" t="b">
        <f t="shared" si="66"/>
        <v>1</v>
      </c>
      <c r="GU10" s="3" t="str">
        <f>TRIM('Users (Old)'!$CB10)</f>
        <v/>
      </c>
      <c r="GV10" s="48" t="str">
        <f t="array" ref="GV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MATCH(GV$2,'Users (New)'!$A$2:$CZ$2,0)),""))</f>
        <v/>
      </c>
      <c r="GW10" s="49" t="b">
        <f t="shared" si="67"/>
        <v>1</v>
      </c>
      <c r="GX10" s="3" t="str">
        <f>TRIM('Users (Old)'!$CC10)</f>
        <v/>
      </c>
      <c r="GY10" s="48" t="str">
        <f t="array" ref="GY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MATCH(GY$2,'Users (New)'!$A$2:$CZ$2,0)),""))</f>
        <v/>
      </c>
      <c r="GZ10" s="49" t="b">
        <f t="shared" si="68"/>
        <v>1</v>
      </c>
      <c r="HA10" s="3" t="str">
        <f>TRIM('Users (Old)'!$CD10)</f>
        <v/>
      </c>
      <c r="HB10" s="48" t="str">
        <f t="array" ref="HB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MATCH(HB$2,'Users (New)'!$A$2:$CZ$2,0)),""))</f>
        <v/>
      </c>
      <c r="HC10" s="49" t="b">
        <f t="shared" si="69"/>
        <v>1</v>
      </c>
      <c r="HD10" s="3" t="str">
        <f>TRIM('Users (Old)'!$CE10)</f>
        <v/>
      </c>
      <c r="HE10" s="48" t="str">
        <f t="array" ref="HE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MATCH(HE$2,'Users (New)'!$A$2:$CZ$2,0)),""))</f>
        <v/>
      </c>
      <c r="HF10" s="49" t="b">
        <f t="shared" si="70"/>
        <v>1</v>
      </c>
      <c r="HG10" s="3" t="str">
        <f>IF('Users (Old)'!$CG10="","",IF($HG$1="YES",'Users (Old)'!$CG10&amp;".ps.ringcentral.com",'Users (Old)'!$CG10))</f>
        <v/>
      </c>
      <c r="HH10" s="48" t="str">
        <f t="array" ref="HH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MATCH(HH$2,'Users (New)'!$A$2:$CZ$2,0)),""))</f>
        <v/>
      </c>
      <c r="HI10" s="49" t="b">
        <f t="shared" si="71"/>
        <v>1</v>
      </c>
      <c r="HJ10" s="3" t="str">
        <f>IF('Users (Old)'!$CH10="","",IF($HG$1="YES",'Users (Old)'!$CH10&amp;".ps.ringcentral.com",'Users (Old)'!$CH10))</f>
        <v/>
      </c>
      <c r="HK10" s="48" t="str">
        <f t="array" ref="HK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MATCH(HK$2,'Users (New)'!$A$2:$CZ$2,0)),""))</f>
        <v/>
      </c>
      <c r="HL10" s="49" t="b">
        <f t="shared" si="72"/>
        <v>1</v>
      </c>
      <c r="HM10" s="3" t="str">
        <f>IF('Users (Old)'!$CI10="","",IF($HG$1="YES",'Users (Old)'!$CI10&amp;".ps.ringcentral.com",'Users (Old)'!$CI10))</f>
        <v/>
      </c>
      <c r="HN10" s="48" t="str">
        <f t="array" ref="HN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MATCH(HN$2,'Users (New)'!$A$2:$CZ$2,0)),""))</f>
        <v/>
      </c>
      <c r="HO10" s="49" t="b">
        <f t="shared" si="73"/>
        <v>1</v>
      </c>
      <c r="HP10" s="3" t="str">
        <f>IF('Users (Old)'!$CJ10="","",IF($HG$1="YES",'Users (Old)'!$CJ10&amp;".ps.ringcentral.com",'Users (Old)'!$CJ10))</f>
        <v/>
      </c>
      <c r="HQ10" s="48" t="str">
        <f t="array" ref="HQ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MATCH(HQ$2,'Users (New)'!$A$2:$CZ$2,0)),""))</f>
        <v/>
      </c>
      <c r="HR10" s="49" t="b">
        <f t="shared" si="74"/>
        <v>1</v>
      </c>
      <c r="HS10" s="3" t="str">
        <f>IF('Users (Old)'!$CK10="","",IF($HG$1="YES",'Users (Old)'!$CK10&amp;".ps.ringcentral.com",'Users (Old)'!$CK10))</f>
        <v/>
      </c>
      <c r="HT10" s="48" t="str">
        <f t="array" ref="HT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MATCH(HT$2,'Users (New)'!$A$2:$CZ$2,0)),""))</f>
        <v/>
      </c>
      <c r="HU10" s="49" t="b">
        <f t="shared" si="75"/>
        <v>1</v>
      </c>
      <c r="HV10" s="3" t="str">
        <f>IF('Users (Old)'!$CL10="","",IF($HG$1="YES",'Users (Old)'!$CL10&amp;".ps.ringcentral.com",'Users (Old)'!$CL10))</f>
        <v/>
      </c>
      <c r="HW10" s="48" t="str">
        <f t="array" ref="HW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MATCH(HW$2,'Users (New)'!$A$2:$CZ$2,0)),""))</f>
        <v/>
      </c>
      <c r="HX10" s="49" t="b">
        <f t="shared" si="76"/>
        <v>1</v>
      </c>
      <c r="HY10" s="3" t="str">
        <f>TRIM('Users (Old)'!$CM10)</f>
        <v/>
      </c>
      <c r="HZ10" s="48" t="str">
        <f t="array" ref="HZ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MATCH(HZ$2,'Users (New)'!$A$2:$CZ$2,0)),""))</f>
        <v/>
      </c>
      <c r="IA10" s="49" t="b">
        <f t="shared" si="77"/>
        <v>1</v>
      </c>
      <c r="IB10" s="3" t="str">
        <f>TRIM('Users (Old)'!$CN10)</f>
        <v/>
      </c>
      <c r="IC10" s="48" t="str">
        <f t="array" ref="IC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MATCH(IC$2,'Users (New)'!$A$2:$CZ$2,0)),""))</f>
        <v/>
      </c>
      <c r="ID10" s="49" t="b">
        <f t="shared" si="78"/>
        <v>1</v>
      </c>
      <c r="IE10" s="3" t="str">
        <f>TRIM('Users (Old)'!$CO10)</f>
        <v/>
      </c>
      <c r="IF10" s="48" t="str">
        <f t="array" ref="IF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MATCH(IF$2,'Users (New)'!$A$2:$CZ$2,0)),""))</f>
        <v/>
      </c>
      <c r="IG10" s="49" t="b">
        <f t="shared" si="79"/>
        <v>1</v>
      </c>
      <c r="IH10" s="3" t="str">
        <f>TRIM('Users (Old)'!$CP10)</f>
        <v/>
      </c>
      <c r="II10" s="48" t="str">
        <f t="array" ref="II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MATCH(II$2,'Users (New)'!$A$2:$CZ$2,0)),""))</f>
        <v/>
      </c>
      <c r="IJ10" s="49" t="b">
        <f t="shared" si="80"/>
        <v>1</v>
      </c>
      <c r="IK10" s="3" t="str">
        <f>TRIM('Users (Old)'!$CQ10)</f>
        <v/>
      </c>
      <c r="IL10" s="48" t="str">
        <f t="array" ref="IL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MATCH(IL$2,'Users (New)'!$A$2:$CZ$2,0)),""))</f>
        <v/>
      </c>
      <c r="IM10" s="49" t="b">
        <f t="shared" si="81"/>
        <v>1</v>
      </c>
      <c r="IN10" s="3" t="str">
        <f>TRIM('Users (Old)'!$CR10)</f>
        <v/>
      </c>
      <c r="IO10" s="48" t="str">
        <f t="array" ref="IO10">TRIM(IFNA(INDEX('Users (New)'!$A$2:$CZ$297,
IF('Users (Audit)'!$B10="",
       MATCH(IF('Users (Audit)'!$D10="",
                             'Users (Audit)'!$C10,
                             'Users (Audit)'!$D10),'Users (New)'!$A$2:$A$297,0),
       MATCH('Users (Audit)'!$B10,'Users (New)'!$D$2:$D$297,0)),
MATCH(IO$2,'Users (New)'!$A$2:$CZ$2,0)),""))</f>
        <v/>
      </c>
      <c r="IP10" s="49" t="b">
        <f t="shared" si="82"/>
        <v>1</v>
      </c>
      <c r="IQ10" s="3" t="str">
        <f>TRIM('Users (Old)'!$DC10)</f>
        <v/>
      </c>
      <c r="IR10" s="48" t="str">
        <f t="array" ref="IR10">IFERROR(INDEX('Cost Code (New)'!$D$2:$D$10823,MATCH(IF('Users (Audit)'!$D10="",'Users (Audit)'!$C10,'Users (Audit)'!$D10)+0,'Cost Code (New)'!$A$2:$A$10823,0)),"")</f>
        <v/>
      </c>
      <c r="IS10" s="49" t="b">
        <f t="shared" si="83"/>
        <v>1</v>
      </c>
    </row>
    <row r="11">
      <c r="A11" s="46">
        <f>'Users (Old)'!$F11</f>
        <v>10</v>
      </c>
      <c r="B11" s="46">
        <f>'Users (Old)'!$G11</f>
        <v>10</v>
      </c>
      <c r="C11" s="46">
        <f>'Users (Old)'!$A11</f>
        <v>0</v>
      </c>
      <c r="D11" s="46">
        <f>'Users (Old)'!$B11</f>
        <v>0</v>
      </c>
      <c r="E11" s="47" t="str">
        <f>TRIM('Users (Old)'!$K11)</f>
        <v/>
      </c>
      <c r="F11" s="48" t="str">
        <f t="array" ref="F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MATCH(F$2,'Users (New)'!$A$2:$CZ$2,0)),""))</f>
        <v/>
      </c>
      <c r="G11" s="49" t="b">
        <f t="shared" si="1"/>
        <v>1</v>
      </c>
      <c r="H11" s="3" t="str">
        <f>TRIM('Users (Old)'!$N11)</f>
        <v/>
      </c>
      <c r="I11" s="48" t="str">
        <f t="array" ref="I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MATCH(I$2,'Users (New)'!$A$2:$CZ$2,0)),""))</f>
        <v/>
      </c>
      <c r="J11" s="49" t="b">
        <f t="shared" si="2"/>
        <v>1</v>
      </c>
      <c r="K11" s="3" t="str">
        <f>TRIM('Users (Old)'!$O11)</f>
        <v/>
      </c>
      <c r="L11" s="48" t="str">
        <f t="array" ref="L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MATCH(L$2,'Users (New)'!$A$2:$CZ$2,0)),""))</f>
        <v/>
      </c>
      <c r="M11" s="49" t="b">
        <f t="shared" si="3"/>
        <v>1</v>
      </c>
      <c r="N11" s="3" t="str">
        <f>IF('Users (Old)'!$P11="","",IF($N$1="YES",'Users (Old)'!$P11&amp;".ps.ringcentral.com",'Users (Old)'!$P11))</f>
        <v/>
      </c>
      <c r="O11" s="48" t="str">
        <f t="array" ref="O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MATCH(O$2,'Users (New)'!$A$2:$CZ$2,0)),""))</f>
        <v/>
      </c>
      <c r="P11" s="49" t="b">
        <f t="shared" si="4"/>
        <v>1</v>
      </c>
      <c r="Q11" s="3" t="str">
        <f>TRIM('Users (Old)'!$Q11)</f>
        <v/>
      </c>
      <c r="R11" s="48" t="str">
        <f t="array" ref="R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MATCH(R$2,'Users (New)'!$A$2:$CZ$2,0)),""))</f>
        <v/>
      </c>
      <c r="S11" s="49" t="b">
        <f t="shared" si="5"/>
        <v>1</v>
      </c>
      <c r="T11" s="3" t="str">
        <f>TRIM('Users (Old)'!$R11)</f>
        <v/>
      </c>
      <c r="U11" s="48" t="str">
        <f t="array" ref="U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MATCH(U$2,'Users (New)'!$A$2:$CZ$2,0)),""))</f>
        <v/>
      </c>
      <c r="V11" s="49" t="b">
        <f t="shared" si="6"/>
        <v>1</v>
      </c>
      <c r="W11" s="3" t="str">
        <f>TRIM('Users (Old)'!$S11)</f>
        <v/>
      </c>
      <c r="X11" s="48" t="str">
        <f t="array" ref="X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MATCH(X$2,'Users (New)'!$A$2:$CZ$2,0)),""))</f>
        <v/>
      </c>
      <c r="Y11" s="49" t="b">
        <f t="shared" si="7"/>
        <v>1</v>
      </c>
      <c r="Z11" s="3" t="str">
        <f>TRIM('Users (Old)'!$T11)</f>
        <v/>
      </c>
      <c r="AA11" s="48" t="str">
        <f t="array" ref="AA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MATCH(AA$2,'Users (New)'!$A$2:$CZ$2,0)),""))</f>
        <v/>
      </c>
      <c r="AB11" s="49" t="b">
        <f t="shared" si="8"/>
        <v>1</v>
      </c>
      <c r="AC11" s="3" t="str">
        <f>TRIM('Users (Old)'!$U11)</f>
        <v/>
      </c>
      <c r="AD11" s="48" t="str">
        <f t="array" ref="AD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MATCH(AD$2,'Users (New)'!$A$2:$CZ$2,0)),""))</f>
        <v/>
      </c>
      <c r="AE11" s="49" t="b">
        <f t="shared" si="9"/>
        <v>1</v>
      </c>
      <c r="AF11" s="3" t="str">
        <f>TRIM('Users (Old)'!$V11)</f>
        <v/>
      </c>
      <c r="AG11" s="48" t="str">
        <f t="array" ref="AG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MATCH(AG$2,'Users (New)'!$A$2:$CZ$2,0)),""))</f>
        <v/>
      </c>
      <c r="AH11" s="49" t="b">
        <f t="shared" si="10"/>
        <v>1</v>
      </c>
      <c r="AI11" s="3" t="str">
        <f>TRIM('Users (Old)'!$W11)</f>
        <v/>
      </c>
      <c r="AJ11" s="48" t="str">
        <f t="array" ref="AJ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MATCH(AJ$2,'Users (New)'!$A$2:$CZ$2,0)),""))</f>
        <v/>
      </c>
      <c r="AK11" s="49" t="b">
        <f t="shared" si="11"/>
        <v>1</v>
      </c>
      <c r="AL11" s="3" t="str">
        <f>TRIM('Users (Old)'!$X11)</f>
        <v/>
      </c>
      <c r="AM11" s="48" t="str">
        <f t="array" ref="AM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MATCH(AM$2,'Users (New)'!$A$2:$CZ$2,0)),""))</f>
        <v/>
      </c>
      <c r="AN11" s="49" t="b">
        <f t="shared" si="12"/>
        <v>1</v>
      </c>
      <c r="AO11" s="3" t="str">
        <f>TRIM('Users (Old)'!$Y11)</f>
        <v/>
      </c>
      <c r="AP11" s="48" t="str">
        <f t="array" ref="AP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MATCH(AP$2,'Users (New)'!$A$2:$CZ$2,0)),""))</f>
        <v/>
      </c>
      <c r="AQ11" s="49" t="b">
        <f t="shared" si="13"/>
        <v>1</v>
      </c>
      <c r="AR11" s="3" t="str">
        <f>TRIM('Users (Old)'!$Z11)</f>
        <v/>
      </c>
      <c r="AS11" s="48" t="str">
        <f t="array" ref="AS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MATCH(AS$2,'Users (New)'!$A$2:$CZ$2,0)),""))</f>
        <v/>
      </c>
      <c r="AT11" s="49" t="b">
        <f t="shared" si="14"/>
        <v>1</v>
      </c>
      <c r="AU11" s="3" t="str">
        <f>TRIM('Users (Old)'!$AA11)</f>
        <v/>
      </c>
      <c r="AV11" s="48" t="str">
        <f t="array" ref="AV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MATCH(AV$2,'Users (New)'!$A$2:$CZ$2,0)),""))</f>
        <v/>
      </c>
      <c r="AW11" s="49" t="b">
        <f t="shared" si="15"/>
        <v>1</v>
      </c>
      <c r="AX11" s="3" t="str">
        <f>TRIM('Users (Old)'!$AB11)</f>
        <v/>
      </c>
      <c r="AY11" s="48" t="str">
        <f t="array" ref="AY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MATCH(AY$2,'Users (New)'!$A$2:$CZ$2,0)),""))</f>
        <v/>
      </c>
      <c r="AZ11" s="49" t="b">
        <f t="shared" si="16"/>
        <v>1</v>
      </c>
      <c r="BA11" s="3" t="str">
        <f>TRIM('Users (Old)'!$AC11)</f>
        <v/>
      </c>
      <c r="BB11" s="48" t="str">
        <f t="array" ref="BB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MATCH(BB$2,'Users (New)'!$A$2:$CZ$2,0)),""))</f>
        <v/>
      </c>
      <c r="BC11" s="49" t="b">
        <f t="shared" si="17"/>
        <v>1</v>
      </c>
      <c r="BD11" s="3" t="str">
        <f t="array" ref="BD11">IFERROR(TRIM(INDEX('Device DL (Old)'!$A$2:$AU$292,MATCH('Users (Audit)'!$A11,'Device DL (Old)'!$G$2:$G$292,0),MATCH(LEFT(BD$2,LEN(BD$2)-6),'Device DL (Old)'!$A$1:$AU$1,0))),"")</f>
        <v/>
      </c>
      <c r="BE11" s="48" t="str">
        <f t="array" ref="BE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MATCH(BE$2,'Users (New)'!$A$2:$CZ$2,0)),""))</f>
        <v/>
      </c>
      <c r="BF11" s="49" t="b">
        <f t="shared" si="18"/>
        <v>1</v>
      </c>
      <c r="BG11" s="3" t="str">
        <f t="array" ref="BG11">IFERROR(TRIM(INDEX('Device DL (Old)'!$A$2:$AU$292,MATCH('Users (Audit)'!$A11,'Device DL (Old)'!$G$2:$G$292,0),MATCH(LEFT(BG$2,LEN(BG$2)-6),'Device DL (Old)'!$A$1:$AU$1,0))),"")</f>
        <v/>
      </c>
      <c r="BH11" s="48" t="str">
        <f t="array" ref="BH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MATCH(BH$2,'Users (New)'!$A$2:$CZ$2,0)),""))</f>
        <v/>
      </c>
      <c r="BI11" s="49" t="b">
        <f t="shared" si="19"/>
        <v>1</v>
      </c>
      <c r="BJ11" s="3" t="str">
        <f t="array" ref="BJ11">IFERROR(TRIM(INDEX('Device DL (Old)'!$A$2:$AU$292,MATCH('Users (Audit)'!$A11,'Device DL (Old)'!$G$2:$G$292,0),MATCH(LEFT(BJ$2,LEN(BJ$2)-6),'Device DL (Old)'!$A$1:$AU$1,0))),"")</f>
        <v/>
      </c>
      <c r="BK11" s="48" t="str">
        <f t="array" ref="BK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MATCH(BK$2,'Users (New)'!$A$2:$CZ$2,0)),""))</f>
        <v/>
      </c>
      <c r="BL11" s="49" t="b">
        <f t="shared" si="20"/>
        <v>1</v>
      </c>
      <c r="BM11" s="3" t="str">
        <f t="array" ref="BM11">IFERROR(TRIM(INDEX('Device DL (Old)'!$A$2:$AU$292,MATCH('Users (Audit)'!$A11,'Device DL (Old)'!$G$2:$G$292,0),MATCH(LEFT(BM$2,LEN(BM$2)-6),'Device DL (Old)'!$A$1:$AU$1,0))),"")</f>
        <v/>
      </c>
      <c r="BN11" s="3" t="str">
        <f t="array" ref="BN11">TRIM(XLOOKUP('Users (Audit)'!$B11,'Device DL (New)'!$G:$G,'Device DL (New)'!$AF:$AF,""))</f>
        <v/>
      </c>
      <c r="BO11" s="49" t="b">
        <f t="shared" si="21"/>
        <v>1</v>
      </c>
      <c r="BP11" s="3" t="str">
        <f>TRIM('Users (Old)'!$AJ11)</f>
        <v/>
      </c>
      <c r="BQ11" s="48" t="str">
        <f t="array" ref="BQ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MATCH(BQ$2,'Users (New)'!$A$2:$CZ$2,0)),""))</f>
        <v/>
      </c>
      <c r="BR11" s="49" t="b">
        <f t="shared" si="22"/>
        <v>1</v>
      </c>
      <c r="BS11" s="3" t="str">
        <f>TRIM('Users (Old)'!$AK11)</f>
        <v/>
      </c>
      <c r="BT11" s="48" t="str">
        <f t="array" ref="BT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MATCH(BT$2,'Users (New)'!$A$2:$CZ$2,0)),""))</f>
        <v/>
      </c>
      <c r="BU11" s="49" t="b">
        <f t="shared" si="23"/>
        <v>1</v>
      </c>
      <c r="BV11" s="3" t="str">
        <f>TRIM('Users (Old)'!$AL11)</f>
        <v/>
      </c>
      <c r="BW11" s="48" t="str">
        <f t="array" ref="BW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MATCH(BW$2,'Users (New)'!$A$2:$CZ$2,0)),""))</f>
        <v/>
      </c>
      <c r="BX11" s="49" t="b">
        <f t="shared" si="24"/>
        <v>1</v>
      </c>
      <c r="BY11" s="3" t="str">
        <f>TRIM('Users (Old)'!$AM11)</f>
        <v/>
      </c>
      <c r="BZ11" s="48" t="str">
        <f t="array" ref="BZ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MATCH(BZ$2,'Users (New)'!$A$2:$CZ$2,0)),""))</f>
        <v/>
      </c>
      <c r="CA11" s="49" t="b">
        <f t="shared" si="25"/>
        <v>1</v>
      </c>
      <c r="CB11" s="3" t="str">
        <f>TRIM('Users (Old)'!$AN11)</f>
        <v/>
      </c>
      <c r="CC11" s="48" t="str">
        <f t="array" ref="CC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MATCH(CC$2,'Users (New)'!$A$2:$CZ$2,0)),""))</f>
        <v/>
      </c>
      <c r="CD11" s="49" t="b">
        <f t="shared" si="26"/>
        <v>1</v>
      </c>
      <c r="CE11" s="3" t="str">
        <f>TRIM('Users (Old)'!$AO11)</f>
        <v/>
      </c>
      <c r="CF11" s="48" t="str">
        <f t="array" ref="CF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MATCH(CF$2,'Users (New)'!$A$2:$CZ$2,0)),""))</f>
        <v/>
      </c>
      <c r="CG11" s="49" t="b">
        <f t="shared" si="27"/>
        <v>1</v>
      </c>
      <c r="CH11" s="3" t="str">
        <f>TRIM('Users (Old)'!$AP11)</f>
        <v/>
      </c>
      <c r="CI11" s="48" t="str">
        <f t="array" ref="CI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MATCH(CI$2,'Users (New)'!$A$2:$CZ$2,0)),""))</f>
        <v/>
      </c>
      <c r="CJ11" s="49" t="b">
        <f t="shared" si="28"/>
        <v>1</v>
      </c>
      <c r="CK11" s="3" t="str">
        <f>TRIM('Users (Old)'!$CF11)</f>
        <v/>
      </c>
      <c r="CL11" s="3" t="str">
        <f t="array" ref="CL11">TRIM(IFNA(INDEX('Users (New)'!$A$2:$CZ$297,
IF('Users (Audit)'!$B11="",
       MATCH('Users (Audit)'!$D11,'Users (New)'!$A$2:$A$297,0),
       IF('Users (Audit)'!$D11="",
            MATCH('Users (Audit)'!$C11,'Users (New)'!$A$2:$A$297,0),
            MATCH('Users (Audit)'!$B11,'Users (New)'!$D$2:$D$297,0))),
MATCH(CL$2,'Users (New)'!$A$2:$CZ$2,0)),""))</f>
        <v/>
      </c>
      <c r="CM11" s="49" t="b">
        <f t="shared" si="29"/>
        <v>1</v>
      </c>
      <c r="CN11" s="3" t="str">
        <f t="array" ref="CN11">IFERROR(TRIM(INDEX('Device DL (Old)'!$A$2:$AU$292,MATCH('Users (Audit)'!$A11,'Device DL (Old)'!$G$2:$G$292,0),MATCH(LEFT(CN$2,LEN(CN$2)-6),'Device DL (Old)'!$A$1:$AU$1,0))),"")</f>
        <v/>
      </c>
      <c r="CO11" s="48" t="str">
        <f t="array" ref="CO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MATCH(CO$2,'Users (New)'!$A$2:$CZ$2,0)),""))</f>
        <v/>
      </c>
      <c r="CP11" s="49" t="b">
        <f t="shared" si="30"/>
        <v>1</v>
      </c>
      <c r="CQ11" s="3" t="str">
        <f t="array" ref="CQ11">IFERROR(TRIM(INDEX('Device DL (Old)'!$A$2:$AU$292,MATCH('Users (Audit)'!$A11,'Device DL (Old)'!$G$2:$G$292,0),MATCH(LEFT(CQ$2,LEN(CQ$2)-6),'Device DL (Old)'!$A$1:$AU$1,0))),"")</f>
        <v/>
      </c>
      <c r="CR11" s="48" t="str">
        <f t="array" ref="CR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MATCH(CR$2,'Users (New)'!$A$2:$CZ$2,0)),""))</f>
        <v/>
      </c>
      <c r="CS11" s="49" t="b">
        <f t="shared" si="31"/>
        <v>1</v>
      </c>
      <c r="CT11" s="3" t="str">
        <f>TRIM('Users (Old)'!$AS11)</f>
        <v/>
      </c>
      <c r="CU11" s="48" t="str">
        <f t="array" ref="CU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MATCH(CU$2,'Users (New)'!$A$2:$CZ$2,0)),""))</f>
        <v/>
      </c>
      <c r="CV11" s="49" t="b">
        <f t="shared" si="32"/>
        <v>1</v>
      </c>
      <c r="CW11" s="3" t="str">
        <f>TRIM('Users (Old)'!$AT11)</f>
        <v/>
      </c>
      <c r="CX11" s="48" t="str">
        <f t="array" ref="CX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MATCH(CX$2,'Users (New)'!$A$2:$CZ$2,0)),""))</f>
        <v/>
      </c>
      <c r="CY11" s="49" t="b">
        <f t="shared" si="33"/>
        <v>1</v>
      </c>
      <c r="CZ11" s="3" t="str">
        <f>TRIM('Users (Old)'!$AU11)</f>
        <v/>
      </c>
      <c r="DA11" s="48" t="str">
        <f t="array" ref="DA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MATCH(DA$2,'Users (New)'!$A$2:$CZ$2,0)),""))</f>
        <v/>
      </c>
      <c r="DB11" s="49" t="b">
        <f t="shared" si="34"/>
        <v>1</v>
      </c>
      <c r="DC11" s="3" t="str">
        <f>TRIM('Users (Old)'!$AV11)</f>
        <v/>
      </c>
      <c r="DD11" s="48" t="str">
        <f t="array" ref="DD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MATCH(DD$2,'Users (New)'!$A$2:$CZ$2,0)),""))</f>
        <v/>
      </c>
      <c r="DE11" s="49" t="b">
        <f t="shared" si="35"/>
        <v>1</v>
      </c>
      <c r="DF11" s="3" t="str">
        <f>TRIM('Users (Old)'!$AW11)</f>
        <v/>
      </c>
      <c r="DG11" s="48" t="str">
        <f t="array" ref="DG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MATCH(DG$2,'Users (New)'!$A$2:$CZ$2,0)),""))</f>
        <v/>
      </c>
      <c r="DH11" s="49" t="b">
        <f t="shared" si="36"/>
        <v>1</v>
      </c>
      <c r="DI11" s="3" t="str">
        <f>TRIM('Users (Old)'!$AX11)</f>
        <v/>
      </c>
      <c r="DJ11" s="48" t="str">
        <f t="array" ref="DJ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MATCH(DJ$2,'Users (New)'!$A$2:$CZ$2,0)),""))</f>
        <v/>
      </c>
      <c r="DK11" s="49" t="b">
        <f t="shared" si="37"/>
        <v>1</v>
      </c>
      <c r="DL11" s="3" t="str">
        <f>TRIM('Users (Old)'!$AY11)</f>
        <v/>
      </c>
      <c r="DM11" s="48" t="str">
        <f t="array" ref="DM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MATCH(DM$2,'Users (New)'!$A$2:$CZ$2,0)),""))</f>
        <v/>
      </c>
      <c r="DN11" s="49" t="b">
        <f t="shared" si="38"/>
        <v>1</v>
      </c>
      <c r="DO11" s="3" t="str">
        <f>TRIM('Users (Old)'!$AZ11)</f>
        <v/>
      </c>
      <c r="DP11" s="48" t="str">
        <f t="array" ref="DP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MATCH(DP$2,'Users (New)'!$A$2:$CZ$2,0)),""))</f>
        <v/>
      </c>
      <c r="DQ11" s="49" t="b">
        <f t="shared" si="39"/>
        <v>1</v>
      </c>
      <c r="DR11" s="3" t="str">
        <f>TRIM('Users (Old)'!$BA11)</f>
        <v/>
      </c>
      <c r="DS11" s="48" t="str">
        <f t="array" ref="DS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MATCH(DS$2,'Users (New)'!$A$2:$CZ$2,0)),""))</f>
        <v/>
      </c>
      <c r="DT11" s="49" t="b">
        <f t="shared" si="40"/>
        <v>1</v>
      </c>
      <c r="DU11" s="3" t="str">
        <f>TRIM('Users (Old)'!$BB11)</f>
        <v/>
      </c>
      <c r="DV11" s="48" t="str">
        <f t="array" ref="DV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MATCH(DV$2,'Users (New)'!$A$2:$CZ$2,0)),""))</f>
        <v/>
      </c>
      <c r="DW11" s="49" t="b">
        <f t="shared" si="41"/>
        <v>1</v>
      </c>
      <c r="DX11" s="3" t="str">
        <f>TRIM('Users (Old)'!$BC11)</f>
        <v/>
      </c>
      <c r="DY11" s="48" t="str">
        <f t="array" ref="DY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MATCH(DY$2,'Users (New)'!$A$2:$CZ$2,0)),""))</f>
        <v/>
      </c>
      <c r="DZ11" s="49" t="b">
        <f t="shared" si="42"/>
        <v>1</v>
      </c>
      <c r="EA11" s="3" t="str">
        <f>TRIM('Users (Old)'!$BD11)</f>
        <v/>
      </c>
      <c r="EB11" s="48" t="str">
        <f t="array" ref="EB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MATCH(EB$2,'Users (New)'!$A$2:$CZ$2,0)),""))</f>
        <v/>
      </c>
      <c r="EC11" s="49" t="b">
        <f t="shared" si="43"/>
        <v>1</v>
      </c>
      <c r="ED11" s="3" t="str">
        <f>TRIM('Users (Old)'!$BE11)</f>
        <v/>
      </c>
      <c r="EE11" s="48" t="str">
        <f t="array" ref="EE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MATCH(EE$2,'Users (New)'!$A$2:$CZ$2,0)),""))</f>
        <v/>
      </c>
      <c r="EF11" s="49" t="b">
        <f t="shared" si="44"/>
        <v>1</v>
      </c>
      <c r="EG11" s="3" t="str">
        <f>TRIM('Users (Old)'!$BF11)</f>
        <v/>
      </c>
      <c r="EH11" s="48" t="str">
        <f t="array" ref="EH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MATCH(EH$2,'Users (New)'!$A$2:$CZ$2,0)),""))</f>
        <v/>
      </c>
      <c r="EI11" s="49" t="b">
        <f t="shared" si="45"/>
        <v>1</v>
      </c>
      <c r="EJ11" s="3" t="str">
        <f>TRIM('Users (Old)'!$BG11)</f>
        <v/>
      </c>
      <c r="EK11" s="48" t="str">
        <f t="array" ref="EK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MATCH(EK$2,'Users (New)'!$A$2:$CZ$2,0)),""))</f>
        <v/>
      </c>
      <c r="EL11" s="49" t="b">
        <f t="shared" si="46"/>
        <v>1</v>
      </c>
      <c r="EM11" s="3" t="str">
        <f>TRIM('Users (Old)'!$BH11)</f>
        <v/>
      </c>
      <c r="EN11" s="48" t="str">
        <f t="array" ref="EN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MATCH(EN$2,'Users (New)'!$A$2:$CZ$2,0)),""))</f>
        <v/>
      </c>
      <c r="EO11" s="49" t="b">
        <f t="shared" si="47"/>
        <v>1</v>
      </c>
      <c r="EP11" s="3" t="str">
        <f>TRIM('Users (Old)'!$BI11)</f>
        <v/>
      </c>
      <c r="EQ11" s="48" t="str">
        <f t="array" ref="EQ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MATCH(EQ$2,'Users (New)'!$A$2:$CZ$2,0)),""))</f>
        <v/>
      </c>
      <c r="ER11" s="49" t="b">
        <f t="shared" si="48"/>
        <v>1</v>
      </c>
      <c r="ES11" s="3" t="str">
        <f>TRIM('Users (Old)'!$BJ11)</f>
        <v/>
      </c>
      <c r="ET11" s="48" t="str">
        <f t="array" ref="ET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MATCH(ET$2,'Users (New)'!$A$2:$CZ$2,0)),""))</f>
        <v/>
      </c>
      <c r="EU11" s="49" t="b">
        <f t="shared" si="49"/>
        <v>1</v>
      </c>
      <c r="EV11" s="3" t="str">
        <f>TRIM('Users (Old)'!$BK11)</f>
        <v/>
      </c>
      <c r="EW11" s="48" t="str">
        <f t="array" ref="EW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MATCH(EW$2,'Users (New)'!$A$2:$CZ$2,0)),""))</f>
        <v/>
      </c>
      <c r="EX11" s="49" t="b">
        <f t="shared" si="50"/>
        <v>1</v>
      </c>
      <c r="EY11" s="3" t="str">
        <f>TRIM('Users (Old)'!$BL11)</f>
        <v/>
      </c>
      <c r="EZ11" s="48" t="str">
        <f t="array" ref="EZ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MATCH(EZ$2,'Users (New)'!$A$2:$CZ$2,0)),""))</f>
        <v/>
      </c>
      <c r="FA11" s="49" t="b">
        <f t="shared" si="51"/>
        <v>1</v>
      </c>
      <c r="FB11" s="3" t="str">
        <f>TRIM('Users (Old)'!$BM11)</f>
        <v/>
      </c>
      <c r="FC11" s="48" t="str">
        <f t="array" ref="FC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MATCH(FC$2,'Users (New)'!$A$2:$CZ$2,0)),""))</f>
        <v/>
      </c>
      <c r="FD11" s="49" t="b">
        <f t="shared" si="52"/>
        <v>1</v>
      </c>
      <c r="FE11" s="3" t="str">
        <f>TRIM('Users (Old)'!$BN11)</f>
        <v/>
      </c>
      <c r="FF11" s="48" t="str">
        <f t="array" ref="FF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MATCH(FF$2,'Users (New)'!$A$2:$CZ$2,0)),""))</f>
        <v/>
      </c>
      <c r="FG11" s="49" t="b">
        <f t="shared" si="53"/>
        <v>1</v>
      </c>
      <c r="FH11" s="3" t="str">
        <f>TRIM('Users (Old)'!$BO11)</f>
        <v/>
      </c>
      <c r="FI11" s="48" t="str">
        <f t="array" ref="FI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MATCH(FI$2,'Users (New)'!$A$2:$CZ$2,0)),""))</f>
        <v/>
      </c>
      <c r="FJ11" s="49" t="b">
        <f t="shared" si="54"/>
        <v>1</v>
      </c>
      <c r="FK11" s="3" t="str">
        <f>TRIM('Users (Old)'!$BP11)</f>
        <v/>
      </c>
      <c r="FL11" s="48" t="str">
        <f t="array" ref="FL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MATCH(FL$2,'Users (New)'!$A$2:$CZ$2,0)),""))</f>
        <v/>
      </c>
      <c r="FM11" s="49" t="b">
        <f t="shared" si="55"/>
        <v>1</v>
      </c>
      <c r="FN11" s="3" t="str">
        <f>TRIM('Users (Old)'!$BQ11)</f>
        <v/>
      </c>
      <c r="FO11" s="48" t="str">
        <f t="array" ref="FO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MATCH(FO$2,'Users (New)'!$A$2:$CZ$2,0)),""))</f>
        <v/>
      </c>
      <c r="FP11" s="49" t="b">
        <f t="shared" si="56"/>
        <v>1</v>
      </c>
      <c r="FQ11" s="3" t="str">
        <f>TRIM('Users (Old)'!$BR11)</f>
        <v/>
      </c>
      <c r="FR11" s="48" t="str">
        <f t="array" ref="FR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MATCH(FR$2,'Users (New)'!$A$2:$CZ$2,0)),""))</f>
        <v/>
      </c>
      <c r="FS11" s="49" t="b">
        <f t="shared" si="57"/>
        <v>1</v>
      </c>
      <c r="FT11" s="3" t="str">
        <f>TRIM('Users (Old)'!$BS11)</f>
        <v/>
      </c>
      <c r="FU11" s="48" t="str">
        <f t="array" ref="FU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MATCH(FU$2,'Users (New)'!$A$2:$CZ$2,0)),""))</f>
        <v/>
      </c>
      <c r="FV11" s="49" t="b">
        <f t="shared" si="58"/>
        <v>1</v>
      </c>
      <c r="FW11" s="3" t="str">
        <f>TRIM('Users (Old)'!$BT11)</f>
        <v/>
      </c>
      <c r="FX11" s="48" t="str">
        <f t="array" ref="FX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MATCH(FX$2,'Users (New)'!$A$2:$CZ$2,0)),""))</f>
        <v/>
      </c>
      <c r="FY11" s="49" t="b">
        <f t="shared" si="59"/>
        <v>1</v>
      </c>
      <c r="FZ11" s="3" t="str">
        <f>TRIM('Users (Old)'!$BU11)</f>
        <v/>
      </c>
      <c r="GA11" s="48" t="str">
        <f t="array" ref="GA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MATCH(GA$2,'Users (New)'!$A$2:$CZ$2,0)),""))</f>
        <v/>
      </c>
      <c r="GB11" s="49" t="b">
        <f t="shared" si="60"/>
        <v>1</v>
      </c>
      <c r="GC11" s="3" t="str">
        <f>TRIM('Users (Old)'!$BV11)</f>
        <v/>
      </c>
      <c r="GD11" s="48" t="str">
        <f t="array" ref="GD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MATCH(GD$2,'Users (New)'!$A$2:$CZ$2,0)),""))</f>
        <v/>
      </c>
      <c r="GE11" s="49" t="b">
        <f t="shared" si="61"/>
        <v>1</v>
      </c>
      <c r="GF11" s="3" t="str">
        <f>TRIM('Users (Old)'!$BW11)</f>
        <v/>
      </c>
      <c r="GG11" s="48" t="str">
        <f t="array" ref="GG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MATCH(GG$2,'Users (New)'!$A$2:$CZ$2,0)),""))</f>
        <v/>
      </c>
      <c r="GH11" s="49" t="b">
        <f t="shared" si="62"/>
        <v>1</v>
      </c>
      <c r="GI11" s="3" t="str">
        <f>TRIM('Users (Old)'!$BX11)</f>
        <v/>
      </c>
      <c r="GJ11" s="48" t="str">
        <f t="array" ref="GJ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MATCH(GJ$2,'Users (New)'!$A$2:$CZ$2,0)),""))</f>
        <v/>
      </c>
      <c r="GK11" s="49" t="b">
        <f t="shared" si="63"/>
        <v>1</v>
      </c>
      <c r="GL11" s="3" t="str">
        <f>TRIM('Users (Old)'!$BY11)</f>
        <v/>
      </c>
      <c r="GM11" s="48" t="str">
        <f t="array" ref="GM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MATCH(GM$2,'Users (New)'!$A$2:$CZ$2,0)),""))</f>
        <v/>
      </c>
      <c r="GN11" s="49" t="b">
        <f t="shared" si="64"/>
        <v>1</v>
      </c>
      <c r="GO11" s="3" t="str">
        <f>TRIM('Users (Old)'!$BZ11)</f>
        <v/>
      </c>
      <c r="GP11" s="48" t="str">
        <f t="array" ref="GP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MATCH(GP$2,'Users (New)'!$A$2:$CZ$2,0)),""))</f>
        <v/>
      </c>
      <c r="GQ11" s="49" t="b">
        <f t="shared" si="65"/>
        <v>1</v>
      </c>
      <c r="GR11" s="3" t="str">
        <f>TRIM('Users (Old)'!$CA11)</f>
        <v/>
      </c>
      <c r="GS11" s="48" t="str">
        <f t="array" ref="GS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MATCH(GS$2,'Users (New)'!$A$2:$CZ$2,0)),""))</f>
        <v/>
      </c>
      <c r="GT11" s="49" t="b">
        <f t="shared" si="66"/>
        <v>1</v>
      </c>
      <c r="GU11" s="3" t="str">
        <f>TRIM('Users (Old)'!$CB11)</f>
        <v/>
      </c>
      <c r="GV11" s="48" t="str">
        <f t="array" ref="GV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MATCH(GV$2,'Users (New)'!$A$2:$CZ$2,0)),""))</f>
        <v/>
      </c>
      <c r="GW11" s="49" t="b">
        <f t="shared" si="67"/>
        <v>1</v>
      </c>
      <c r="GX11" s="3" t="str">
        <f>TRIM('Users (Old)'!$CC11)</f>
        <v/>
      </c>
      <c r="GY11" s="48" t="str">
        <f t="array" ref="GY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MATCH(GY$2,'Users (New)'!$A$2:$CZ$2,0)),""))</f>
        <v/>
      </c>
      <c r="GZ11" s="49" t="b">
        <f t="shared" si="68"/>
        <v>1</v>
      </c>
      <c r="HA11" s="3" t="str">
        <f>TRIM('Users (Old)'!$CD11)</f>
        <v/>
      </c>
      <c r="HB11" s="48" t="str">
        <f t="array" ref="HB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MATCH(HB$2,'Users (New)'!$A$2:$CZ$2,0)),""))</f>
        <v/>
      </c>
      <c r="HC11" s="49" t="b">
        <f t="shared" si="69"/>
        <v>1</v>
      </c>
      <c r="HD11" s="3" t="str">
        <f>TRIM('Users (Old)'!$CE11)</f>
        <v/>
      </c>
      <c r="HE11" s="48" t="str">
        <f t="array" ref="HE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MATCH(HE$2,'Users (New)'!$A$2:$CZ$2,0)),""))</f>
        <v/>
      </c>
      <c r="HF11" s="49" t="b">
        <f t="shared" si="70"/>
        <v>1</v>
      </c>
      <c r="HG11" s="3" t="str">
        <f>IF('Users (Old)'!$CG11="","",IF($HG$1="YES",'Users (Old)'!$CG11&amp;".ps.ringcentral.com",'Users (Old)'!$CG11))</f>
        <v/>
      </c>
      <c r="HH11" s="48" t="str">
        <f t="array" ref="HH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MATCH(HH$2,'Users (New)'!$A$2:$CZ$2,0)),""))</f>
        <v/>
      </c>
      <c r="HI11" s="49" t="b">
        <f t="shared" si="71"/>
        <v>1</v>
      </c>
      <c r="HJ11" s="3" t="str">
        <f>IF('Users (Old)'!$CH11="","",IF($HG$1="YES",'Users (Old)'!$CH11&amp;".ps.ringcentral.com",'Users (Old)'!$CH11))</f>
        <v/>
      </c>
      <c r="HK11" s="48" t="str">
        <f t="array" ref="HK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MATCH(HK$2,'Users (New)'!$A$2:$CZ$2,0)),""))</f>
        <v/>
      </c>
      <c r="HL11" s="49" t="b">
        <f t="shared" si="72"/>
        <v>1</v>
      </c>
      <c r="HM11" s="3" t="str">
        <f>IF('Users (Old)'!$CI11="","",IF($HG$1="YES",'Users (Old)'!$CI11&amp;".ps.ringcentral.com",'Users (Old)'!$CI11))</f>
        <v/>
      </c>
      <c r="HN11" s="48" t="str">
        <f t="array" ref="HN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MATCH(HN$2,'Users (New)'!$A$2:$CZ$2,0)),""))</f>
        <v/>
      </c>
      <c r="HO11" s="49" t="b">
        <f t="shared" si="73"/>
        <v>1</v>
      </c>
      <c r="HP11" s="3" t="str">
        <f>IF('Users (Old)'!$CJ11="","",IF($HG$1="YES",'Users (Old)'!$CJ11&amp;".ps.ringcentral.com",'Users (Old)'!$CJ11))</f>
        <v/>
      </c>
      <c r="HQ11" s="48" t="str">
        <f t="array" ref="HQ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MATCH(HQ$2,'Users (New)'!$A$2:$CZ$2,0)),""))</f>
        <v/>
      </c>
      <c r="HR11" s="49" t="b">
        <f t="shared" si="74"/>
        <v>1</v>
      </c>
      <c r="HS11" s="3" t="str">
        <f>IF('Users (Old)'!$CK11="","",IF($HG$1="YES",'Users (Old)'!$CK11&amp;".ps.ringcentral.com",'Users (Old)'!$CK11))</f>
        <v/>
      </c>
      <c r="HT11" s="48" t="str">
        <f t="array" ref="HT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MATCH(HT$2,'Users (New)'!$A$2:$CZ$2,0)),""))</f>
        <v/>
      </c>
      <c r="HU11" s="49" t="b">
        <f t="shared" si="75"/>
        <v>1</v>
      </c>
      <c r="HV11" s="3" t="str">
        <f>IF('Users (Old)'!$CL11="","",IF($HG$1="YES",'Users (Old)'!$CL11&amp;".ps.ringcentral.com",'Users (Old)'!$CL11))</f>
        <v/>
      </c>
      <c r="HW11" s="48" t="str">
        <f t="array" ref="HW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MATCH(HW$2,'Users (New)'!$A$2:$CZ$2,0)),""))</f>
        <v/>
      </c>
      <c r="HX11" s="49" t="b">
        <f t="shared" si="76"/>
        <v>1</v>
      </c>
      <c r="HY11" s="3" t="str">
        <f>TRIM('Users (Old)'!$CM11)</f>
        <v/>
      </c>
      <c r="HZ11" s="48" t="str">
        <f t="array" ref="HZ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MATCH(HZ$2,'Users (New)'!$A$2:$CZ$2,0)),""))</f>
        <v/>
      </c>
      <c r="IA11" s="49" t="b">
        <f t="shared" si="77"/>
        <v>1</v>
      </c>
      <c r="IB11" s="3" t="str">
        <f>TRIM('Users (Old)'!$CN11)</f>
        <v/>
      </c>
      <c r="IC11" s="48" t="str">
        <f t="array" ref="IC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MATCH(IC$2,'Users (New)'!$A$2:$CZ$2,0)),""))</f>
        <v/>
      </c>
      <c r="ID11" s="49" t="b">
        <f t="shared" si="78"/>
        <v>1</v>
      </c>
      <c r="IE11" s="3" t="str">
        <f>TRIM('Users (Old)'!$CO11)</f>
        <v/>
      </c>
      <c r="IF11" s="48" t="str">
        <f t="array" ref="IF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MATCH(IF$2,'Users (New)'!$A$2:$CZ$2,0)),""))</f>
        <v/>
      </c>
      <c r="IG11" s="49" t="b">
        <f t="shared" si="79"/>
        <v>1</v>
      </c>
      <c r="IH11" s="3" t="str">
        <f>TRIM('Users (Old)'!$CP11)</f>
        <v/>
      </c>
      <c r="II11" s="48" t="str">
        <f t="array" ref="II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MATCH(II$2,'Users (New)'!$A$2:$CZ$2,0)),""))</f>
        <v/>
      </c>
      <c r="IJ11" s="49" t="b">
        <f t="shared" si="80"/>
        <v>1</v>
      </c>
      <c r="IK11" s="3" t="str">
        <f>TRIM('Users (Old)'!$CQ11)</f>
        <v/>
      </c>
      <c r="IL11" s="48" t="str">
        <f t="array" ref="IL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MATCH(IL$2,'Users (New)'!$A$2:$CZ$2,0)),""))</f>
        <v/>
      </c>
      <c r="IM11" s="49" t="b">
        <f t="shared" si="81"/>
        <v>1</v>
      </c>
      <c r="IN11" s="3" t="str">
        <f>TRIM('Users (Old)'!$CR11)</f>
        <v/>
      </c>
      <c r="IO11" s="48" t="str">
        <f t="array" ref="IO11">TRIM(IFNA(INDEX('Users (New)'!$A$2:$CZ$297,
IF('Users (Audit)'!$B11="",
       MATCH(IF('Users (Audit)'!$D11="",
                             'Users (Audit)'!$C11,
                             'Users (Audit)'!$D11),'Users (New)'!$A$2:$A$297,0),
       MATCH('Users (Audit)'!$B11,'Users (New)'!$D$2:$D$297,0)),
MATCH(IO$2,'Users (New)'!$A$2:$CZ$2,0)),""))</f>
        <v/>
      </c>
      <c r="IP11" s="49" t="b">
        <f t="shared" si="82"/>
        <v>1</v>
      </c>
      <c r="IQ11" s="3" t="str">
        <f>TRIM('Users (Old)'!$DC11)</f>
        <v/>
      </c>
      <c r="IR11" s="48" t="str">
        <f t="array" ref="IR11">IFERROR(INDEX('Cost Code (New)'!$D$2:$D$10823,MATCH(IF('Users (Audit)'!$D11="",'Users (Audit)'!$C11,'Users (Audit)'!$D11)+0,'Cost Code (New)'!$A$2:$A$10823,0)),"")</f>
        <v/>
      </c>
      <c r="IS11" s="49" t="b">
        <f t="shared" si="83"/>
        <v>1</v>
      </c>
    </row>
    <row r="12">
      <c r="A12" s="46">
        <f>'Users (Old)'!$F12</f>
        <v>10</v>
      </c>
      <c r="B12" s="46">
        <f>'Users (Old)'!$G12</f>
        <v>10</v>
      </c>
      <c r="C12" s="46">
        <f>'Users (Old)'!$A12</f>
        <v>0</v>
      </c>
      <c r="D12" s="46">
        <f>'Users (Old)'!$B12</f>
        <v>0</v>
      </c>
      <c r="E12" s="47" t="str">
        <f>TRIM('Users (Old)'!$K12)</f>
        <v/>
      </c>
      <c r="F12" s="48" t="str">
        <f t="array" ref="F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MATCH(F$2,'Users (New)'!$A$2:$CZ$2,0)),""))</f>
        <v/>
      </c>
      <c r="G12" s="49" t="b">
        <f t="shared" si="1"/>
        <v>1</v>
      </c>
      <c r="H12" s="3" t="str">
        <f>TRIM('Users (Old)'!$N12)</f>
        <v/>
      </c>
      <c r="I12" s="48" t="str">
        <f t="array" ref="I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MATCH(I$2,'Users (New)'!$A$2:$CZ$2,0)),""))</f>
        <v/>
      </c>
      <c r="J12" s="49" t="b">
        <f t="shared" si="2"/>
        <v>1</v>
      </c>
      <c r="K12" s="3" t="str">
        <f>TRIM('Users (Old)'!$O12)</f>
        <v/>
      </c>
      <c r="L12" s="48" t="str">
        <f t="array" ref="L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MATCH(L$2,'Users (New)'!$A$2:$CZ$2,0)),""))</f>
        <v/>
      </c>
      <c r="M12" s="49" t="b">
        <f t="shared" si="3"/>
        <v>1</v>
      </c>
      <c r="N12" s="3" t="str">
        <f>IF('Users (Old)'!$P12="","",IF($N$1="YES",'Users (Old)'!$P12&amp;".ps.ringcentral.com",'Users (Old)'!$P12))</f>
        <v/>
      </c>
      <c r="O12" s="48" t="str">
        <f t="array" ref="O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MATCH(O$2,'Users (New)'!$A$2:$CZ$2,0)),""))</f>
        <v/>
      </c>
      <c r="P12" s="49" t="b">
        <f t="shared" si="4"/>
        <v>1</v>
      </c>
      <c r="Q12" s="3" t="str">
        <f>TRIM('Users (Old)'!$Q12)</f>
        <v/>
      </c>
      <c r="R12" s="48" t="str">
        <f t="array" ref="R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MATCH(R$2,'Users (New)'!$A$2:$CZ$2,0)),""))</f>
        <v/>
      </c>
      <c r="S12" s="49" t="b">
        <f t="shared" si="5"/>
        <v>1</v>
      </c>
      <c r="T12" s="3" t="str">
        <f>TRIM('Users (Old)'!$R12)</f>
        <v/>
      </c>
      <c r="U12" s="48" t="str">
        <f t="array" ref="U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MATCH(U$2,'Users (New)'!$A$2:$CZ$2,0)),""))</f>
        <v/>
      </c>
      <c r="V12" s="49" t="b">
        <f t="shared" si="6"/>
        <v>1</v>
      </c>
      <c r="W12" s="3" t="str">
        <f>TRIM('Users (Old)'!$S12)</f>
        <v/>
      </c>
      <c r="X12" s="48" t="str">
        <f t="array" ref="X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MATCH(X$2,'Users (New)'!$A$2:$CZ$2,0)),""))</f>
        <v/>
      </c>
      <c r="Y12" s="49" t="b">
        <f t="shared" si="7"/>
        <v>1</v>
      </c>
      <c r="Z12" s="3" t="str">
        <f>TRIM('Users (Old)'!$T12)</f>
        <v/>
      </c>
      <c r="AA12" s="48" t="str">
        <f t="array" ref="AA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MATCH(AA$2,'Users (New)'!$A$2:$CZ$2,0)),""))</f>
        <v/>
      </c>
      <c r="AB12" s="49" t="b">
        <f t="shared" si="8"/>
        <v>1</v>
      </c>
      <c r="AC12" s="3" t="str">
        <f>TRIM('Users (Old)'!$U12)</f>
        <v/>
      </c>
      <c r="AD12" s="48" t="str">
        <f t="array" ref="AD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MATCH(AD$2,'Users (New)'!$A$2:$CZ$2,0)),""))</f>
        <v/>
      </c>
      <c r="AE12" s="49" t="b">
        <f t="shared" si="9"/>
        <v>1</v>
      </c>
      <c r="AF12" s="3" t="str">
        <f>TRIM('Users (Old)'!$V12)</f>
        <v/>
      </c>
      <c r="AG12" s="48" t="str">
        <f t="array" ref="AG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MATCH(AG$2,'Users (New)'!$A$2:$CZ$2,0)),""))</f>
        <v/>
      </c>
      <c r="AH12" s="49" t="b">
        <f t="shared" si="10"/>
        <v>1</v>
      </c>
      <c r="AI12" s="3" t="str">
        <f>TRIM('Users (Old)'!$W12)</f>
        <v/>
      </c>
      <c r="AJ12" s="48" t="str">
        <f t="array" ref="AJ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MATCH(AJ$2,'Users (New)'!$A$2:$CZ$2,0)),""))</f>
        <v/>
      </c>
      <c r="AK12" s="49" t="b">
        <f t="shared" si="11"/>
        <v>1</v>
      </c>
      <c r="AL12" s="3" t="str">
        <f>TRIM('Users (Old)'!$X12)</f>
        <v/>
      </c>
      <c r="AM12" s="48" t="str">
        <f t="array" ref="AM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MATCH(AM$2,'Users (New)'!$A$2:$CZ$2,0)),""))</f>
        <v/>
      </c>
      <c r="AN12" s="49" t="b">
        <f t="shared" si="12"/>
        <v>1</v>
      </c>
      <c r="AO12" s="3" t="str">
        <f>TRIM('Users (Old)'!$Y12)</f>
        <v/>
      </c>
      <c r="AP12" s="48" t="str">
        <f t="array" ref="AP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MATCH(AP$2,'Users (New)'!$A$2:$CZ$2,0)),""))</f>
        <v/>
      </c>
      <c r="AQ12" s="49" t="b">
        <f t="shared" si="13"/>
        <v>1</v>
      </c>
      <c r="AR12" s="3" t="str">
        <f>TRIM('Users (Old)'!$Z12)</f>
        <v/>
      </c>
      <c r="AS12" s="48" t="str">
        <f t="array" ref="AS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MATCH(AS$2,'Users (New)'!$A$2:$CZ$2,0)),""))</f>
        <v/>
      </c>
      <c r="AT12" s="49" t="b">
        <f t="shared" si="14"/>
        <v>1</v>
      </c>
      <c r="AU12" s="3" t="str">
        <f>TRIM('Users (Old)'!$AA12)</f>
        <v/>
      </c>
      <c r="AV12" s="48" t="str">
        <f t="array" ref="AV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MATCH(AV$2,'Users (New)'!$A$2:$CZ$2,0)),""))</f>
        <v/>
      </c>
      <c r="AW12" s="49" t="b">
        <f t="shared" si="15"/>
        <v>1</v>
      </c>
      <c r="AX12" s="3" t="str">
        <f>TRIM('Users (Old)'!$AB12)</f>
        <v/>
      </c>
      <c r="AY12" s="48" t="str">
        <f t="array" ref="AY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MATCH(AY$2,'Users (New)'!$A$2:$CZ$2,0)),""))</f>
        <v/>
      </c>
      <c r="AZ12" s="49" t="b">
        <f t="shared" si="16"/>
        <v>1</v>
      </c>
      <c r="BA12" s="3" t="str">
        <f>TRIM('Users (Old)'!$AC12)</f>
        <v/>
      </c>
      <c r="BB12" s="48" t="str">
        <f t="array" ref="BB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MATCH(BB$2,'Users (New)'!$A$2:$CZ$2,0)),""))</f>
        <v/>
      </c>
      <c r="BC12" s="49" t="b">
        <f t="shared" si="17"/>
        <v>1</v>
      </c>
      <c r="BD12" s="3" t="str">
        <f t="array" ref="BD12">IFERROR(TRIM(INDEX('Device DL (Old)'!$A$2:$AU$292,MATCH('Users (Audit)'!$A12,'Device DL (Old)'!$G$2:$G$292,0),MATCH(LEFT(BD$2,LEN(BD$2)-6),'Device DL (Old)'!$A$1:$AU$1,0))),"")</f>
        <v/>
      </c>
      <c r="BE12" s="48" t="str">
        <f t="array" ref="BE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MATCH(BE$2,'Users (New)'!$A$2:$CZ$2,0)),""))</f>
        <v/>
      </c>
      <c r="BF12" s="49" t="b">
        <f t="shared" si="18"/>
        <v>1</v>
      </c>
      <c r="BG12" s="3" t="str">
        <f t="array" ref="BG12">IFERROR(TRIM(INDEX('Device DL (Old)'!$A$2:$AU$292,MATCH('Users (Audit)'!$A12,'Device DL (Old)'!$G$2:$G$292,0),MATCH(LEFT(BG$2,LEN(BG$2)-6),'Device DL (Old)'!$A$1:$AU$1,0))),"")</f>
        <v/>
      </c>
      <c r="BH12" s="48" t="str">
        <f t="array" ref="BH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MATCH(BH$2,'Users (New)'!$A$2:$CZ$2,0)),""))</f>
        <v/>
      </c>
      <c r="BI12" s="49" t="b">
        <f t="shared" si="19"/>
        <v>1</v>
      </c>
      <c r="BJ12" s="3" t="str">
        <f t="array" ref="BJ12">IFERROR(TRIM(INDEX('Device DL (Old)'!$A$2:$AU$292,MATCH('Users (Audit)'!$A12,'Device DL (Old)'!$G$2:$G$292,0),MATCH(LEFT(BJ$2,LEN(BJ$2)-6),'Device DL (Old)'!$A$1:$AU$1,0))),"")</f>
        <v/>
      </c>
      <c r="BK12" s="48" t="str">
        <f t="array" ref="BK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MATCH(BK$2,'Users (New)'!$A$2:$CZ$2,0)),""))</f>
        <v/>
      </c>
      <c r="BL12" s="49" t="b">
        <f t="shared" si="20"/>
        <v>1</v>
      </c>
      <c r="BM12" s="3" t="str">
        <f t="array" ref="BM12">IFERROR(TRIM(INDEX('Device DL (Old)'!$A$2:$AU$292,MATCH('Users (Audit)'!$A12,'Device DL (Old)'!$G$2:$G$292,0),MATCH(LEFT(BM$2,LEN(BM$2)-6),'Device DL (Old)'!$A$1:$AU$1,0))),"")</f>
        <v/>
      </c>
      <c r="BN12" s="3" t="str">
        <f t="array" ref="BN12">TRIM(XLOOKUP('Users (Audit)'!$B12,'Device DL (New)'!$G:$G,'Device DL (New)'!$AF:$AF,""))</f>
        <v/>
      </c>
      <c r="BO12" s="49" t="b">
        <f t="shared" si="21"/>
        <v>1</v>
      </c>
      <c r="BP12" s="3" t="str">
        <f>TRIM('Users (Old)'!$AJ12)</f>
        <v/>
      </c>
      <c r="BQ12" s="48" t="str">
        <f t="array" ref="BQ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MATCH(BQ$2,'Users (New)'!$A$2:$CZ$2,0)),""))</f>
        <v/>
      </c>
      <c r="BR12" s="49" t="b">
        <f t="shared" si="22"/>
        <v>1</v>
      </c>
      <c r="BS12" s="3" t="str">
        <f>TRIM('Users (Old)'!$AK12)</f>
        <v/>
      </c>
      <c r="BT12" s="48" t="str">
        <f t="array" ref="BT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MATCH(BT$2,'Users (New)'!$A$2:$CZ$2,0)),""))</f>
        <v/>
      </c>
      <c r="BU12" s="49" t="b">
        <f t="shared" si="23"/>
        <v>1</v>
      </c>
      <c r="BV12" s="3" t="str">
        <f>TRIM('Users (Old)'!$AL12)</f>
        <v/>
      </c>
      <c r="BW12" s="48" t="str">
        <f t="array" ref="BW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MATCH(BW$2,'Users (New)'!$A$2:$CZ$2,0)),""))</f>
        <v/>
      </c>
      <c r="BX12" s="49" t="b">
        <f t="shared" si="24"/>
        <v>1</v>
      </c>
      <c r="BY12" s="3" t="str">
        <f>TRIM('Users (Old)'!$AM12)</f>
        <v/>
      </c>
      <c r="BZ12" s="48" t="str">
        <f t="array" ref="BZ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MATCH(BZ$2,'Users (New)'!$A$2:$CZ$2,0)),""))</f>
        <v/>
      </c>
      <c r="CA12" s="49" t="b">
        <f t="shared" si="25"/>
        <v>1</v>
      </c>
      <c r="CB12" s="3" t="str">
        <f>TRIM('Users (Old)'!$AN12)</f>
        <v/>
      </c>
      <c r="CC12" s="48" t="str">
        <f t="array" ref="CC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MATCH(CC$2,'Users (New)'!$A$2:$CZ$2,0)),""))</f>
        <v/>
      </c>
      <c r="CD12" s="49" t="b">
        <f t="shared" si="26"/>
        <v>1</v>
      </c>
      <c r="CE12" s="3" t="str">
        <f>TRIM('Users (Old)'!$AO12)</f>
        <v/>
      </c>
      <c r="CF12" s="48" t="str">
        <f t="array" ref="CF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MATCH(CF$2,'Users (New)'!$A$2:$CZ$2,0)),""))</f>
        <v/>
      </c>
      <c r="CG12" s="49" t="b">
        <f t="shared" si="27"/>
        <v>1</v>
      </c>
      <c r="CH12" s="3" t="str">
        <f>TRIM('Users (Old)'!$AP12)</f>
        <v/>
      </c>
      <c r="CI12" s="48" t="str">
        <f t="array" ref="CI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MATCH(CI$2,'Users (New)'!$A$2:$CZ$2,0)),""))</f>
        <v/>
      </c>
      <c r="CJ12" s="49" t="b">
        <f t="shared" si="28"/>
        <v>1</v>
      </c>
      <c r="CK12" s="3" t="str">
        <f>TRIM('Users (Old)'!$CF12)</f>
        <v/>
      </c>
      <c r="CL12" s="3" t="str">
        <f t="array" ref="CL12">TRIM(IFNA(INDEX('Users (New)'!$A$2:$CZ$297,
IF('Users (Audit)'!$B12="",
       MATCH('Users (Audit)'!$D12,'Users (New)'!$A$2:$A$297,0),
       IF('Users (Audit)'!$D12="",
            MATCH('Users (Audit)'!$C12,'Users (New)'!$A$2:$A$297,0),
            MATCH('Users (Audit)'!$B12,'Users (New)'!$D$2:$D$297,0))),
MATCH(CL$2,'Users (New)'!$A$2:$CZ$2,0)),""))</f>
        <v/>
      </c>
      <c r="CM12" s="49" t="b">
        <f t="shared" si="29"/>
        <v>1</v>
      </c>
      <c r="CN12" s="3" t="str">
        <f t="array" ref="CN12">IFERROR(TRIM(INDEX('Device DL (Old)'!$A$2:$AU$292,MATCH('Users (Audit)'!$A12,'Device DL (Old)'!$G$2:$G$292,0),MATCH(LEFT(CN$2,LEN(CN$2)-6),'Device DL (Old)'!$A$1:$AU$1,0))),"")</f>
        <v/>
      </c>
      <c r="CO12" s="48" t="str">
        <f t="array" ref="CO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MATCH(CO$2,'Users (New)'!$A$2:$CZ$2,0)),""))</f>
        <v/>
      </c>
      <c r="CP12" s="49" t="b">
        <f t="shared" si="30"/>
        <v>1</v>
      </c>
      <c r="CQ12" s="3" t="str">
        <f t="array" ref="CQ12">IFERROR(TRIM(INDEX('Device DL (Old)'!$A$2:$AU$292,MATCH('Users (Audit)'!$A12,'Device DL (Old)'!$G$2:$G$292,0),MATCH(LEFT(CQ$2,LEN(CQ$2)-6),'Device DL (Old)'!$A$1:$AU$1,0))),"")</f>
        <v/>
      </c>
      <c r="CR12" s="48" t="str">
        <f t="array" ref="CR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MATCH(CR$2,'Users (New)'!$A$2:$CZ$2,0)),""))</f>
        <v/>
      </c>
      <c r="CS12" s="49" t="b">
        <f t="shared" si="31"/>
        <v>1</v>
      </c>
      <c r="CT12" s="3" t="str">
        <f>TRIM('Users (Old)'!$AS12)</f>
        <v/>
      </c>
      <c r="CU12" s="48" t="str">
        <f t="array" ref="CU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MATCH(CU$2,'Users (New)'!$A$2:$CZ$2,0)),""))</f>
        <v/>
      </c>
      <c r="CV12" s="49" t="b">
        <f t="shared" si="32"/>
        <v>1</v>
      </c>
      <c r="CW12" s="3" t="str">
        <f>TRIM('Users (Old)'!$AT12)</f>
        <v/>
      </c>
      <c r="CX12" s="48" t="str">
        <f t="array" ref="CX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MATCH(CX$2,'Users (New)'!$A$2:$CZ$2,0)),""))</f>
        <v/>
      </c>
      <c r="CY12" s="49" t="b">
        <f t="shared" si="33"/>
        <v>1</v>
      </c>
      <c r="CZ12" s="3" t="str">
        <f>TRIM('Users (Old)'!$AU12)</f>
        <v/>
      </c>
      <c r="DA12" s="48" t="str">
        <f t="array" ref="DA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MATCH(DA$2,'Users (New)'!$A$2:$CZ$2,0)),""))</f>
        <v/>
      </c>
      <c r="DB12" s="49" t="b">
        <f t="shared" si="34"/>
        <v>1</v>
      </c>
      <c r="DC12" s="3" t="str">
        <f>TRIM('Users (Old)'!$AV12)</f>
        <v/>
      </c>
      <c r="DD12" s="48" t="str">
        <f t="array" ref="DD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MATCH(DD$2,'Users (New)'!$A$2:$CZ$2,0)),""))</f>
        <v/>
      </c>
      <c r="DE12" s="49" t="b">
        <f t="shared" si="35"/>
        <v>1</v>
      </c>
      <c r="DF12" s="3" t="str">
        <f>TRIM('Users (Old)'!$AW12)</f>
        <v/>
      </c>
      <c r="DG12" s="48" t="str">
        <f t="array" ref="DG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MATCH(DG$2,'Users (New)'!$A$2:$CZ$2,0)),""))</f>
        <v/>
      </c>
      <c r="DH12" s="49" t="b">
        <f t="shared" si="36"/>
        <v>1</v>
      </c>
      <c r="DI12" s="3" t="str">
        <f>TRIM('Users (Old)'!$AX12)</f>
        <v/>
      </c>
      <c r="DJ12" s="48" t="str">
        <f t="array" ref="DJ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MATCH(DJ$2,'Users (New)'!$A$2:$CZ$2,0)),""))</f>
        <v/>
      </c>
      <c r="DK12" s="49" t="b">
        <f t="shared" si="37"/>
        <v>1</v>
      </c>
      <c r="DL12" s="3" t="str">
        <f>TRIM('Users (Old)'!$AY12)</f>
        <v/>
      </c>
      <c r="DM12" s="48" t="str">
        <f t="array" ref="DM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MATCH(DM$2,'Users (New)'!$A$2:$CZ$2,0)),""))</f>
        <v/>
      </c>
      <c r="DN12" s="49" t="b">
        <f t="shared" si="38"/>
        <v>1</v>
      </c>
      <c r="DO12" s="3" t="str">
        <f>TRIM('Users (Old)'!$AZ12)</f>
        <v/>
      </c>
      <c r="DP12" s="48" t="str">
        <f t="array" ref="DP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MATCH(DP$2,'Users (New)'!$A$2:$CZ$2,0)),""))</f>
        <v/>
      </c>
      <c r="DQ12" s="49" t="b">
        <f t="shared" si="39"/>
        <v>1</v>
      </c>
      <c r="DR12" s="3" t="str">
        <f>TRIM('Users (Old)'!$BA12)</f>
        <v/>
      </c>
      <c r="DS12" s="48" t="str">
        <f t="array" ref="DS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MATCH(DS$2,'Users (New)'!$A$2:$CZ$2,0)),""))</f>
        <v/>
      </c>
      <c r="DT12" s="49" t="b">
        <f t="shared" si="40"/>
        <v>1</v>
      </c>
      <c r="DU12" s="3" t="str">
        <f>TRIM('Users (Old)'!$BB12)</f>
        <v/>
      </c>
      <c r="DV12" s="48" t="str">
        <f t="array" ref="DV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MATCH(DV$2,'Users (New)'!$A$2:$CZ$2,0)),""))</f>
        <v/>
      </c>
      <c r="DW12" s="49" t="b">
        <f t="shared" si="41"/>
        <v>1</v>
      </c>
      <c r="DX12" s="3" t="str">
        <f>TRIM('Users (Old)'!$BC12)</f>
        <v/>
      </c>
      <c r="DY12" s="48" t="str">
        <f t="array" ref="DY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MATCH(DY$2,'Users (New)'!$A$2:$CZ$2,0)),""))</f>
        <v/>
      </c>
      <c r="DZ12" s="49" t="b">
        <f t="shared" si="42"/>
        <v>1</v>
      </c>
      <c r="EA12" s="3" t="str">
        <f>TRIM('Users (Old)'!$BD12)</f>
        <v/>
      </c>
      <c r="EB12" s="48" t="str">
        <f t="array" ref="EB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MATCH(EB$2,'Users (New)'!$A$2:$CZ$2,0)),""))</f>
        <v/>
      </c>
      <c r="EC12" s="49" t="b">
        <f t="shared" si="43"/>
        <v>1</v>
      </c>
      <c r="ED12" s="3" t="str">
        <f>TRIM('Users (Old)'!$BE12)</f>
        <v/>
      </c>
      <c r="EE12" s="48" t="str">
        <f t="array" ref="EE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MATCH(EE$2,'Users (New)'!$A$2:$CZ$2,0)),""))</f>
        <v/>
      </c>
      <c r="EF12" s="49" t="b">
        <f t="shared" si="44"/>
        <v>1</v>
      </c>
      <c r="EG12" s="3" t="str">
        <f>TRIM('Users (Old)'!$BF12)</f>
        <v/>
      </c>
      <c r="EH12" s="48" t="str">
        <f t="array" ref="EH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MATCH(EH$2,'Users (New)'!$A$2:$CZ$2,0)),""))</f>
        <v/>
      </c>
      <c r="EI12" s="49" t="b">
        <f t="shared" si="45"/>
        <v>1</v>
      </c>
      <c r="EJ12" s="3" t="str">
        <f>TRIM('Users (Old)'!$BG12)</f>
        <v/>
      </c>
      <c r="EK12" s="48" t="str">
        <f t="array" ref="EK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MATCH(EK$2,'Users (New)'!$A$2:$CZ$2,0)),""))</f>
        <v/>
      </c>
      <c r="EL12" s="49" t="b">
        <f t="shared" si="46"/>
        <v>1</v>
      </c>
      <c r="EM12" s="3" t="str">
        <f>TRIM('Users (Old)'!$BH12)</f>
        <v/>
      </c>
      <c r="EN12" s="48" t="str">
        <f t="array" ref="EN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MATCH(EN$2,'Users (New)'!$A$2:$CZ$2,0)),""))</f>
        <v/>
      </c>
      <c r="EO12" s="49" t="b">
        <f t="shared" si="47"/>
        <v>1</v>
      </c>
      <c r="EP12" s="3" t="str">
        <f>TRIM('Users (Old)'!$BI12)</f>
        <v/>
      </c>
      <c r="EQ12" s="48" t="str">
        <f t="array" ref="EQ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MATCH(EQ$2,'Users (New)'!$A$2:$CZ$2,0)),""))</f>
        <v/>
      </c>
      <c r="ER12" s="49" t="b">
        <f t="shared" si="48"/>
        <v>1</v>
      </c>
      <c r="ES12" s="3" t="str">
        <f>TRIM('Users (Old)'!$BJ12)</f>
        <v/>
      </c>
      <c r="ET12" s="48" t="str">
        <f t="array" ref="ET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MATCH(ET$2,'Users (New)'!$A$2:$CZ$2,0)),""))</f>
        <v/>
      </c>
      <c r="EU12" s="49" t="b">
        <f t="shared" si="49"/>
        <v>1</v>
      </c>
      <c r="EV12" s="3" t="str">
        <f>TRIM('Users (Old)'!$BK12)</f>
        <v/>
      </c>
      <c r="EW12" s="48" t="str">
        <f t="array" ref="EW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MATCH(EW$2,'Users (New)'!$A$2:$CZ$2,0)),""))</f>
        <v/>
      </c>
      <c r="EX12" s="49" t="b">
        <f t="shared" si="50"/>
        <v>1</v>
      </c>
      <c r="EY12" s="3" t="str">
        <f>TRIM('Users (Old)'!$BL12)</f>
        <v/>
      </c>
      <c r="EZ12" s="48" t="str">
        <f t="array" ref="EZ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MATCH(EZ$2,'Users (New)'!$A$2:$CZ$2,0)),""))</f>
        <v/>
      </c>
      <c r="FA12" s="49" t="b">
        <f t="shared" si="51"/>
        <v>1</v>
      </c>
      <c r="FB12" s="3" t="str">
        <f>TRIM('Users (Old)'!$BM12)</f>
        <v/>
      </c>
      <c r="FC12" s="48" t="str">
        <f t="array" ref="FC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MATCH(FC$2,'Users (New)'!$A$2:$CZ$2,0)),""))</f>
        <v/>
      </c>
      <c r="FD12" s="49" t="b">
        <f t="shared" si="52"/>
        <v>1</v>
      </c>
      <c r="FE12" s="3" t="str">
        <f>TRIM('Users (Old)'!$BN12)</f>
        <v/>
      </c>
      <c r="FF12" s="48" t="str">
        <f t="array" ref="FF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MATCH(FF$2,'Users (New)'!$A$2:$CZ$2,0)),""))</f>
        <v/>
      </c>
      <c r="FG12" s="49" t="b">
        <f t="shared" si="53"/>
        <v>1</v>
      </c>
      <c r="FH12" s="3" t="str">
        <f>TRIM('Users (Old)'!$BO12)</f>
        <v/>
      </c>
      <c r="FI12" s="48" t="str">
        <f t="array" ref="FI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MATCH(FI$2,'Users (New)'!$A$2:$CZ$2,0)),""))</f>
        <v/>
      </c>
      <c r="FJ12" s="49" t="b">
        <f t="shared" si="54"/>
        <v>1</v>
      </c>
      <c r="FK12" s="3" t="str">
        <f>TRIM('Users (Old)'!$BP12)</f>
        <v/>
      </c>
      <c r="FL12" s="48" t="str">
        <f t="array" ref="FL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MATCH(FL$2,'Users (New)'!$A$2:$CZ$2,0)),""))</f>
        <v/>
      </c>
      <c r="FM12" s="49" t="b">
        <f t="shared" si="55"/>
        <v>1</v>
      </c>
      <c r="FN12" s="3" t="str">
        <f>TRIM('Users (Old)'!$BQ12)</f>
        <v/>
      </c>
      <c r="FO12" s="48" t="str">
        <f t="array" ref="FO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MATCH(FO$2,'Users (New)'!$A$2:$CZ$2,0)),""))</f>
        <v/>
      </c>
      <c r="FP12" s="49" t="b">
        <f t="shared" si="56"/>
        <v>1</v>
      </c>
      <c r="FQ12" s="3" t="str">
        <f>TRIM('Users (Old)'!$BR12)</f>
        <v/>
      </c>
      <c r="FR12" s="48" t="str">
        <f t="array" ref="FR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MATCH(FR$2,'Users (New)'!$A$2:$CZ$2,0)),""))</f>
        <v/>
      </c>
      <c r="FS12" s="49" t="b">
        <f t="shared" si="57"/>
        <v>1</v>
      </c>
      <c r="FT12" s="3" t="str">
        <f>TRIM('Users (Old)'!$BS12)</f>
        <v/>
      </c>
      <c r="FU12" s="48" t="str">
        <f t="array" ref="FU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MATCH(FU$2,'Users (New)'!$A$2:$CZ$2,0)),""))</f>
        <v/>
      </c>
      <c r="FV12" s="49" t="b">
        <f t="shared" si="58"/>
        <v>1</v>
      </c>
      <c r="FW12" s="3" t="str">
        <f>TRIM('Users (Old)'!$BT12)</f>
        <v/>
      </c>
      <c r="FX12" s="48" t="str">
        <f t="array" ref="FX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MATCH(FX$2,'Users (New)'!$A$2:$CZ$2,0)),""))</f>
        <v/>
      </c>
      <c r="FY12" s="49" t="b">
        <f t="shared" si="59"/>
        <v>1</v>
      </c>
      <c r="FZ12" s="3" t="str">
        <f>TRIM('Users (Old)'!$BU12)</f>
        <v/>
      </c>
      <c r="GA12" s="48" t="str">
        <f t="array" ref="GA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MATCH(GA$2,'Users (New)'!$A$2:$CZ$2,0)),""))</f>
        <v/>
      </c>
      <c r="GB12" s="49" t="b">
        <f t="shared" si="60"/>
        <v>1</v>
      </c>
      <c r="GC12" s="3" t="str">
        <f>TRIM('Users (Old)'!$BV12)</f>
        <v/>
      </c>
      <c r="GD12" s="48" t="str">
        <f t="array" ref="GD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MATCH(GD$2,'Users (New)'!$A$2:$CZ$2,0)),""))</f>
        <v/>
      </c>
      <c r="GE12" s="49" t="b">
        <f t="shared" si="61"/>
        <v>1</v>
      </c>
      <c r="GF12" s="3" t="str">
        <f>TRIM('Users (Old)'!$BW12)</f>
        <v/>
      </c>
      <c r="GG12" s="48" t="str">
        <f t="array" ref="GG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MATCH(GG$2,'Users (New)'!$A$2:$CZ$2,0)),""))</f>
        <v/>
      </c>
      <c r="GH12" s="49" t="b">
        <f t="shared" si="62"/>
        <v>1</v>
      </c>
      <c r="GI12" s="3" t="str">
        <f>TRIM('Users (Old)'!$BX12)</f>
        <v/>
      </c>
      <c r="GJ12" s="48" t="str">
        <f t="array" ref="GJ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MATCH(GJ$2,'Users (New)'!$A$2:$CZ$2,0)),""))</f>
        <v/>
      </c>
      <c r="GK12" s="49" t="b">
        <f t="shared" si="63"/>
        <v>1</v>
      </c>
      <c r="GL12" s="3" t="str">
        <f>TRIM('Users (Old)'!$BY12)</f>
        <v/>
      </c>
      <c r="GM12" s="48" t="str">
        <f t="array" ref="GM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MATCH(GM$2,'Users (New)'!$A$2:$CZ$2,0)),""))</f>
        <v/>
      </c>
      <c r="GN12" s="49" t="b">
        <f t="shared" si="64"/>
        <v>1</v>
      </c>
      <c r="GO12" s="3" t="str">
        <f>TRIM('Users (Old)'!$BZ12)</f>
        <v/>
      </c>
      <c r="GP12" s="48" t="str">
        <f t="array" ref="GP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MATCH(GP$2,'Users (New)'!$A$2:$CZ$2,0)),""))</f>
        <v/>
      </c>
      <c r="GQ12" s="49" t="b">
        <f t="shared" si="65"/>
        <v>1</v>
      </c>
      <c r="GR12" s="3" t="str">
        <f>TRIM('Users (Old)'!$CA12)</f>
        <v/>
      </c>
      <c r="GS12" s="48" t="str">
        <f t="array" ref="GS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MATCH(GS$2,'Users (New)'!$A$2:$CZ$2,0)),""))</f>
        <v/>
      </c>
      <c r="GT12" s="49" t="b">
        <f t="shared" si="66"/>
        <v>1</v>
      </c>
      <c r="GU12" s="3" t="str">
        <f>TRIM('Users (Old)'!$CB12)</f>
        <v/>
      </c>
      <c r="GV12" s="48" t="str">
        <f t="array" ref="GV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MATCH(GV$2,'Users (New)'!$A$2:$CZ$2,0)),""))</f>
        <v/>
      </c>
      <c r="GW12" s="49" t="b">
        <f t="shared" si="67"/>
        <v>1</v>
      </c>
      <c r="GX12" s="3" t="str">
        <f>TRIM('Users (Old)'!$CC12)</f>
        <v/>
      </c>
      <c r="GY12" s="48" t="str">
        <f t="array" ref="GY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MATCH(GY$2,'Users (New)'!$A$2:$CZ$2,0)),""))</f>
        <v/>
      </c>
      <c r="GZ12" s="49" t="b">
        <f t="shared" si="68"/>
        <v>1</v>
      </c>
      <c r="HA12" s="3" t="str">
        <f>TRIM('Users (Old)'!$CD12)</f>
        <v/>
      </c>
      <c r="HB12" s="48" t="str">
        <f t="array" ref="HB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MATCH(HB$2,'Users (New)'!$A$2:$CZ$2,0)),""))</f>
        <v/>
      </c>
      <c r="HC12" s="49" t="b">
        <f t="shared" si="69"/>
        <v>1</v>
      </c>
      <c r="HD12" s="3" t="str">
        <f>TRIM('Users (Old)'!$CE12)</f>
        <v/>
      </c>
      <c r="HE12" s="48" t="str">
        <f t="array" ref="HE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MATCH(HE$2,'Users (New)'!$A$2:$CZ$2,0)),""))</f>
        <v/>
      </c>
      <c r="HF12" s="49" t="b">
        <f t="shared" si="70"/>
        <v>1</v>
      </c>
      <c r="HG12" s="3" t="str">
        <f>IF('Users (Old)'!$CG12="","",IF($HG$1="YES",'Users (Old)'!$CG12&amp;".ps.ringcentral.com",'Users (Old)'!$CG12))</f>
        <v/>
      </c>
      <c r="HH12" s="48" t="str">
        <f t="array" ref="HH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MATCH(HH$2,'Users (New)'!$A$2:$CZ$2,0)),""))</f>
        <v/>
      </c>
      <c r="HI12" s="49" t="b">
        <f t="shared" si="71"/>
        <v>1</v>
      </c>
      <c r="HJ12" s="3" t="str">
        <f>IF('Users (Old)'!$CH12="","",IF($HG$1="YES",'Users (Old)'!$CH12&amp;".ps.ringcentral.com",'Users (Old)'!$CH12))</f>
        <v/>
      </c>
      <c r="HK12" s="48" t="str">
        <f t="array" ref="HK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MATCH(HK$2,'Users (New)'!$A$2:$CZ$2,0)),""))</f>
        <v/>
      </c>
      <c r="HL12" s="49" t="b">
        <f t="shared" si="72"/>
        <v>1</v>
      </c>
      <c r="HM12" s="3" t="str">
        <f>IF('Users (Old)'!$CI12="","",IF($HG$1="YES",'Users (Old)'!$CI12&amp;".ps.ringcentral.com",'Users (Old)'!$CI12))</f>
        <v/>
      </c>
      <c r="HN12" s="48" t="str">
        <f t="array" ref="HN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MATCH(HN$2,'Users (New)'!$A$2:$CZ$2,0)),""))</f>
        <v/>
      </c>
      <c r="HO12" s="49" t="b">
        <f t="shared" si="73"/>
        <v>1</v>
      </c>
      <c r="HP12" s="3" t="str">
        <f>IF('Users (Old)'!$CJ12="","",IF($HG$1="YES",'Users (Old)'!$CJ12&amp;".ps.ringcentral.com",'Users (Old)'!$CJ12))</f>
        <v/>
      </c>
      <c r="HQ12" s="48" t="str">
        <f t="array" ref="HQ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MATCH(HQ$2,'Users (New)'!$A$2:$CZ$2,0)),""))</f>
        <v/>
      </c>
      <c r="HR12" s="49" t="b">
        <f t="shared" si="74"/>
        <v>1</v>
      </c>
      <c r="HS12" s="3" t="str">
        <f>IF('Users (Old)'!$CK12="","",IF($HG$1="YES",'Users (Old)'!$CK12&amp;".ps.ringcentral.com",'Users (Old)'!$CK12))</f>
        <v/>
      </c>
      <c r="HT12" s="48" t="str">
        <f t="array" ref="HT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MATCH(HT$2,'Users (New)'!$A$2:$CZ$2,0)),""))</f>
        <v/>
      </c>
      <c r="HU12" s="49" t="b">
        <f t="shared" si="75"/>
        <v>1</v>
      </c>
      <c r="HV12" s="3" t="str">
        <f>IF('Users (Old)'!$CL12="","",IF($HG$1="YES",'Users (Old)'!$CL12&amp;".ps.ringcentral.com",'Users (Old)'!$CL12))</f>
        <v/>
      </c>
      <c r="HW12" s="48" t="str">
        <f t="array" ref="HW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MATCH(HW$2,'Users (New)'!$A$2:$CZ$2,0)),""))</f>
        <v/>
      </c>
      <c r="HX12" s="49" t="b">
        <f t="shared" si="76"/>
        <v>1</v>
      </c>
      <c r="HY12" s="3" t="str">
        <f>TRIM('Users (Old)'!$CM12)</f>
        <v/>
      </c>
      <c r="HZ12" s="48" t="str">
        <f t="array" ref="HZ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MATCH(HZ$2,'Users (New)'!$A$2:$CZ$2,0)),""))</f>
        <v/>
      </c>
      <c r="IA12" s="49" t="b">
        <f t="shared" si="77"/>
        <v>1</v>
      </c>
      <c r="IB12" s="3" t="str">
        <f>TRIM('Users (Old)'!$CN12)</f>
        <v/>
      </c>
      <c r="IC12" s="48" t="str">
        <f t="array" ref="IC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MATCH(IC$2,'Users (New)'!$A$2:$CZ$2,0)),""))</f>
        <v/>
      </c>
      <c r="ID12" s="49" t="b">
        <f t="shared" si="78"/>
        <v>1</v>
      </c>
      <c r="IE12" s="3" t="str">
        <f>TRIM('Users (Old)'!$CO12)</f>
        <v/>
      </c>
      <c r="IF12" s="48" t="str">
        <f t="array" ref="IF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MATCH(IF$2,'Users (New)'!$A$2:$CZ$2,0)),""))</f>
        <v/>
      </c>
      <c r="IG12" s="49" t="b">
        <f t="shared" si="79"/>
        <v>1</v>
      </c>
      <c r="IH12" s="3" t="str">
        <f>TRIM('Users (Old)'!$CP12)</f>
        <v/>
      </c>
      <c r="II12" s="48" t="str">
        <f t="array" ref="II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MATCH(II$2,'Users (New)'!$A$2:$CZ$2,0)),""))</f>
        <v/>
      </c>
      <c r="IJ12" s="49" t="b">
        <f t="shared" si="80"/>
        <v>1</v>
      </c>
      <c r="IK12" s="3" t="str">
        <f>TRIM('Users (Old)'!$CQ12)</f>
        <v/>
      </c>
      <c r="IL12" s="48" t="str">
        <f t="array" ref="IL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MATCH(IL$2,'Users (New)'!$A$2:$CZ$2,0)),""))</f>
        <v/>
      </c>
      <c r="IM12" s="49" t="b">
        <f t="shared" si="81"/>
        <v>1</v>
      </c>
      <c r="IN12" s="3" t="str">
        <f>TRIM('Users (Old)'!$CR12)</f>
        <v/>
      </c>
      <c r="IO12" s="48" t="str">
        <f t="array" ref="IO12">TRIM(IFNA(INDEX('Users (New)'!$A$2:$CZ$297,
IF('Users (Audit)'!$B12="",
       MATCH(IF('Users (Audit)'!$D12="",
                             'Users (Audit)'!$C12,
                             'Users (Audit)'!$D12),'Users (New)'!$A$2:$A$297,0),
       MATCH('Users (Audit)'!$B12,'Users (New)'!$D$2:$D$297,0)),
MATCH(IO$2,'Users (New)'!$A$2:$CZ$2,0)),""))</f>
        <v/>
      </c>
      <c r="IP12" s="49" t="b">
        <f t="shared" si="82"/>
        <v>1</v>
      </c>
      <c r="IQ12" s="3" t="str">
        <f>TRIM('Users (Old)'!$DC12)</f>
        <v/>
      </c>
      <c r="IR12" s="48" t="str">
        <f t="array" ref="IR12">IFERROR(INDEX('Cost Code (New)'!$D$2:$D$10823,MATCH(IF('Users (Audit)'!$D12="",'Users (Audit)'!$C12,'Users (Audit)'!$D12)+0,'Cost Code (New)'!$A$2:$A$10823,0)),"")</f>
        <v/>
      </c>
      <c r="IS12" s="49" t="b">
        <f t="shared" si="83"/>
        <v>1</v>
      </c>
    </row>
    <row r="13">
      <c r="A13" s="46">
        <f>'Users (Old)'!$F13</f>
        <v>10</v>
      </c>
      <c r="B13" s="46">
        <f>'Users (Old)'!$G13</f>
        <v>10</v>
      </c>
      <c r="C13" s="46">
        <f>'Users (Old)'!$A13</f>
        <v>0</v>
      </c>
      <c r="D13" s="46">
        <f>'Users (Old)'!$B13</f>
        <v>0</v>
      </c>
      <c r="E13" s="47" t="str">
        <f>TRIM('Users (Old)'!$K13)</f>
        <v/>
      </c>
      <c r="F13" s="48" t="str">
        <f t="array" ref="F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MATCH(F$2,'Users (New)'!$A$2:$CZ$2,0)),""))</f>
        <v/>
      </c>
      <c r="G13" s="49" t="b">
        <f t="shared" si="1"/>
        <v>1</v>
      </c>
      <c r="H13" s="3" t="str">
        <f>TRIM('Users (Old)'!$N13)</f>
        <v/>
      </c>
      <c r="I13" s="48" t="str">
        <f t="array" ref="I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MATCH(I$2,'Users (New)'!$A$2:$CZ$2,0)),""))</f>
        <v/>
      </c>
      <c r="J13" s="49" t="b">
        <f t="shared" si="2"/>
        <v>1</v>
      </c>
      <c r="K13" s="3" t="str">
        <f>TRIM('Users (Old)'!$O13)</f>
        <v/>
      </c>
      <c r="L13" s="48" t="str">
        <f t="array" ref="L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MATCH(L$2,'Users (New)'!$A$2:$CZ$2,0)),""))</f>
        <v/>
      </c>
      <c r="M13" s="49" t="b">
        <f t="shared" si="3"/>
        <v>1</v>
      </c>
      <c r="N13" s="3" t="str">
        <f>IF('Users (Old)'!$P13="","",IF($N$1="YES",'Users (Old)'!$P13&amp;".ps.ringcentral.com",'Users (Old)'!$P13))</f>
        <v/>
      </c>
      <c r="O13" s="48" t="str">
        <f t="array" ref="O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MATCH(O$2,'Users (New)'!$A$2:$CZ$2,0)),""))</f>
        <v/>
      </c>
      <c r="P13" s="49" t="b">
        <f t="shared" si="4"/>
        <v>1</v>
      </c>
      <c r="Q13" s="3" t="str">
        <f>TRIM('Users (Old)'!$Q13)</f>
        <v/>
      </c>
      <c r="R13" s="48" t="str">
        <f t="array" ref="R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MATCH(R$2,'Users (New)'!$A$2:$CZ$2,0)),""))</f>
        <v/>
      </c>
      <c r="S13" s="49" t="b">
        <f t="shared" si="5"/>
        <v>1</v>
      </c>
      <c r="T13" s="3" t="str">
        <f>TRIM('Users (Old)'!$R13)</f>
        <v/>
      </c>
      <c r="U13" s="48" t="str">
        <f t="array" ref="U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MATCH(U$2,'Users (New)'!$A$2:$CZ$2,0)),""))</f>
        <v/>
      </c>
      <c r="V13" s="49" t="b">
        <f t="shared" si="6"/>
        <v>1</v>
      </c>
      <c r="W13" s="3" t="str">
        <f>TRIM('Users (Old)'!$S13)</f>
        <v/>
      </c>
      <c r="X13" s="48" t="str">
        <f t="array" ref="X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MATCH(X$2,'Users (New)'!$A$2:$CZ$2,0)),""))</f>
        <v/>
      </c>
      <c r="Y13" s="49" t="b">
        <f t="shared" si="7"/>
        <v>1</v>
      </c>
      <c r="Z13" s="3" t="str">
        <f>TRIM('Users (Old)'!$T13)</f>
        <v/>
      </c>
      <c r="AA13" s="48" t="str">
        <f t="array" ref="AA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MATCH(AA$2,'Users (New)'!$A$2:$CZ$2,0)),""))</f>
        <v/>
      </c>
      <c r="AB13" s="49" t="b">
        <f t="shared" si="8"/>
        <v>1</v>
      </c>
      <c r="AC13" s="3" t="str">
        <f>TRIM('Users (Old)'!$U13)</f>
        <v/>
      </c>
      <c r="AD13" s="48" t="str">
        <f t="array" ref="AD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MATCH(AD$2,'Users (New)'!$A$2:$CZ$2,0)),""))</f>
        <v/>
      </c>
      <c r="AE13" s="49" t="b">
        <f t="shared" si="9"/>
        <v>1</v>
      </c>
      <c r="AF13" s="3" t="str">
        <f>TRIM('Users (Old)'!$V13)</f>
        <v/>
      </c>
      <c r="AG13" s="48" t="str">
        <f t="array" ref="AG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MATCH(AG$2,'Users (New)'!$A$2:$CZ$2,0)),""))</f>
        <v/>
      </c>
      <c r="AH13" s="49" t="b">
        <f t="shared" si="10"/>
        <v>1</v>
      </c>
      <c r="AI13" s="3" t="str">
        <f>TRIM('Users (Old)'!$W13)</f>
        <v/>
      </c>
      <c r="AJ13" s="48" t="str">
        <f t="array" ref="AJ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MATCH(AJ$2,'Users (New)'!$A$2:$CZ$2,0)),""))</f>
        <v/>
      </c>
      <c r="AK13" s="49" t="b">
        <f t="shared" si="11"/>
        <v>1</v>
      </c>
      <c r="AL13" s="3" t="str">
        <f>TRIM('Users (Old)'!$X13)</f>
        <v/>
      </c>
      <c r="AM13" s="48" t="str">
        <f t="array" ref="AM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MATCH(AM$2,'Users (New)'!$A$2:$CZ$2,0)),""))</f>
        <v/>
      </c>
      <c r="AN13" s="49" t="b">
        <f t="shared" si="12"/>
        <v>1</v>
      </c>
      <c r="AO13" s="3" t="str">
        <f>TRIM('Users (Old)'!$Y13)</f>
        <v/>
      </c>
      <c r="AP13" s="48" t="str">
        <f t="array" ref="AP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MATCH(AP$2,'Users (New)'!$A$2:$CZ$2,0)),""))</f>
        <v/>
      </c>
      <c r="AQ13" s="49" t="b">
        <f t="shared" si="13"/>
        <v>1</v>
      </c>
      <c r="AR13" s="3" t="str">
        <f>TRIM('Users (Old)'!$Z13)</f>
        <v/>
      </c>
      <c r="AS13" s="48" t="str">
        <f t="array" ref="AS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MATCH(AS$2,'Users (New)'!$A$2:$CZ$2,0)),""))</f>
        <v/>
      </c>
      <c r="AT13" s="49" t="b">
        <f t="shared" si="14"/>
        <v>1</v>
      </c>
      <c r="AU13" s="3" t="str">
        <f>TRIM('Users (Old)'!$AA13)</f>
        <v/>
      </c>
      <c r="AV13" s="48" t="str">
        <f t="array" ref="AV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MATCH(AV$2,'Users (New)'!$A$2:$CZ$2,0)),""))</f>
        <v/>
      </c>
      <c r="AW13" s="49" t="b">
        <f t="shared" si="15"/>
        <v>1</v>
      </c>
      <c r="AX13" s="3" t="str">
        <f>TRIM('Users (Old)'!$AB13)</f>
        <v/>
      </c>
      <c r="AY13" s="48" t="str">
        <f t="array" ref="AY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MATCH(AY$2,'Users (New)'!$A$2:$CZ$2,0)),""))</f>
        <v/>
      </c>
      <c r="AZ13" s="49" t="b">
        <f t="shared" si="16"/>
        <v>1</v>
      </c>
      <c r="BA13" s="3" t="str">
        <f>TRIM('Users (Old)'!$AC13)</f>
        <v/>
      </c>
      <c r="BB13" s="48" t="str">
        <f t="array" ref="BB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MATCH(BB$2,'Users (New)'!$A$2:$CZ$2,0)),""))</f>
        <v/>
      </c>
      <c r="BC13" s="49" t="b">
        <f t="shared" si="17"/>
        <v>1</v>
      </c>
      <c r="BD13" s="3" t="str">
        <f t="array" ref="BD13">IFERROR(TRIM(INDEX('Device DL (Old)'!$A$2:$AU$292,MATCH('Users (Audit)'!$A13,'Device DL (Old)'!$G$2:$G$292,0),MATCH(LEFT(BD$2,LEN(BD$2)-6),'Device DL (Old)'!$A$1:$AU$1,0))),"")</f>
        <v/>
      </c>
      <c r="BE13" s="48" t="str">
        <f t="array" ref="BE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MATCH(BE$2,'Users (New)'!$A$2:$CZ$2,0)),""))</f>
        <v/>
      </c>
      <c r="BF13" s="49" t="b">
        <f t="shared" si="18"/>
        <v>1</v>
      </c>
      <c r="BG13" s="3" t="str">
        <f t="array" ref="BG13">IFERROR(TRIM(INDEX('Device DL (Old)'!$A$2:$AU$292,MATCH('Users (Audit)'!$A13,'Device DL (Old)'!$G$2:$G$292,0),MATCH(LEFT(BG$2,LEN(BG$2)-6),'Device DL (Old)'!$A$1:$AU$1,0))),"")</f>
        <v/>
      </c>
      <c r="BH13" s="48" t="str">
        <f t="array" ref="BH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MATCH(BH$2,'Users (New)'!$A$2:$CZ$2,0)),""))</f>
        <v/>
      </c>
      <c r="BI13" s="49" t="b">
        <f t="shared" si="19"/>
        <v>1</v>
      </c>
      <c r="BJ13" s="3" t="str">
        <f t="array" ref="BJ13">IFERROR(TRIM(INDEX('Device DL (Old)'!$A$2:$AU$292,MATCH('Users (Audit)'!$A13,'Device DL (Old)'!$G$2:$G$292,0),MATCH(LEFT(BJ$2,LEN(BJ$2)-6),'Device DL (Old)'!$A$1:$AU$1,0))),"")</f>
        <v/>
      </c>
      <c r="BK13" s="48" t="str">
        <f t="array" ref="BK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MATCH(BK$2,'Users (New)'!$A$2:$CZ$2,0)),""))</f>
        <v/>
      </c>
      <c r="BL13" s="49" t="b">
        <f t="shared" si="20"/>
        <v>1</v>
      </c>
      <c r="BM13" s="3" t="str">
        <f t="array" ref="BM13">IFERROR(TRIM(INDEX('Device DL (Old)'!$A$2:$AU$292,MATCH('Users (Audit)'!$A13,'Device DL (Old)'!$G$2:$G$292,0),MATCH(LEFT(BM$2,LEN(BM$2)-6),'Device DL (Old)'!$A$1:$AU$1,0))),"")</f>
        <v/>
      </c>
      <c r="BN13" s="3" t="str">
        <f t="array" ref="BN13">TRIM(XLOOKUP('Users (Audit)'!$B13,'Device DL (New)'!$G:$G,'Device DL (New)'!$AF:$AF,""))</f>
        <v/>
      </c>
      <c r="BO13" s="49" t="b">
        <f t="shared" si="21"/>
        <v>1</v>
      </c>
      <c r="BP13" s="3" t="str">
        <f>TRIM('Users (Old)'!$AJ13)</f>
        <v/>
      </c>
      <c r="BQ13" s="48" t="str">
        <f t="array" ref="BQ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MATCH(BQ$2,'Users (New)'!$A$2:$CZ$2,0)),""))</f>
        <v/>
      </c>
      <c r="BR13" s="49" t="b">
        <f t="shared" si="22"/>
        <v>1</v>
      </c>
      <c r="BS13" s="3" t="str">
        <f>TRIM('Users (Old)'!$AK13)</f>
        <v/>
      </c>
      <c r="BT13" s="48" t="str">
        <f t="array" ref="BT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MATCH(BT$2,'Users (New)'!$A$2:$CZ$2,0)),""))</f>
        <v/>
      </c>
      <c r="BU13" s="49" t="b">
        <f t="shared" si="23"/>
        <v>1</v>
      </c>
      <c r="BV13" s="3" t="str">
        <f>TRIM('Users (Old)'!$AL13)</f>
        <v/>
      </c>
      <c r="BW13" s="48" t="str">
        <f t="array" ref="BW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MATCH(BW$2,'Users (New)'!$A$2:$CZ$2,0)),""))</f>
        <v/>
      </c>
      <c r="BX13" s="49" t="b">
        <f t="shared" si="24"/>
        <v>1</v>
      </c>
      <c r="BY13" s="3" t="str">
        <f>TRIM('Users (Old)'!$AM13)</f>
        <v/>
      </c>
      <c r="BZ13" s="48" t="str">
        <f t="array" ref="BZ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MATCH(BZ$2,'Users (New)'!$A$2:$CZ$2,0)),""))</f>
        <v/>
      </c>
      <c r="CA13" s="49" t="b">
        <f t="shared" si="25"/>
        <v>1</v>
      </c>
      <c r="CB13" s="3" t="str">
        <f>TRIM('Users (Old)'!$AN13)</f>
        <v/>
      </c>
      <c r="CC13" s="48" t="str">
        <f t="array" ref="CC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MATCH(CC$2,'Users (New)'!$A$2:$CZ$2,0)),""))</f>
        <v/>
      </c>
      <c r="CD13" s="49" t="b">
        <f t="shared" si="26"/>
        <v>1</v>
      </c>
      <c r="CE13" s="3" t="str">
        <f>TRIM('Users (Old)'!$AO13)</f>
        <v/>
      </c>
      <c r="CF13" s="48" t="str">
        <f t="array" ref="CF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MATCH(CF$2,'Users (New)'!$A$2:$CZ$2,0)),""))</f>
        <v/>
      </c>
      <c r="CG13" s="49" t="b">
        <f t="shared" si="27"/>
        <v>1</v>
      </c>
      <c r="CH13" s="3" t="str">
        <f>TRIM('Users (Old)'!$AP13)</f>
        <v/>
      </c>
      <c r="CI13" s="48" t="str">
        <f t="array" ref="CI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MATCH(CI$2,'Users (New)'!$A$2:$CZ$2,0)),""))</f>
        <v/>
      </c>
      <c r="CJ13" s="49" t="b">
        <f t="shared" si="28"/>
        <v>1</v>
      </c>
      <c r="CK13" s="3" t="str">
        <f>TRIM('Users (Old)'!$CF13)</f>
        <v/>
      </c>
      <c r="CL13" s="3" t="str">
        <f t="array" ref="CL13">TRIM(IFNA(INDEX('Users (New)'!$A$2:$CZ$297,
IF('Users (Audit)'!$B13="",
       MATCH('Users (Audit)'!$D13,'Users (New)'!$A$2:$A$297,0),
       IF('Users (Audit)'!$D13="",
            MATCH('Users (Audit)'!$C13,'Users (New)'!$A$2:$A$297,0),
            MATCH('Users (Audit)'!$B13,'Users (New)'!$D$2:$D$297,0))),
MATCH(CL$2,'Users (New)'!$A$2:$CZ$2,0)),""))</f>
        <v/>
      </c>
      <c r="CM13" s="49" t="b">
        <f t="shared" si="29"/>
        <v>1</v>
      </c>
      <c r="CN13" s="3" t="str">
        <f t="array" ref="CN13">IFERROR(TRIM(INDEX('Device DL (Old)'!$A$2:$AU$292,MATCH('Users (Audit)'!$A13,'Device DL (Old)'!$G$2:$G$292,0),MATCH(LEFT(CN$2,LEN(CN$2)-6),'Device DL (Old)'!$A$1:$AU$1,0))),"")</f>
        <v/>
      </c>
      <c r="CO13" s="48" t="str">
        <f t="array" ref="CO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MATCH(CO$2,'Users (New)'!$A$2:$CZ$2,0)),""))</f>
        <v/>
      </c>
      <c r="CP13" s="49" t="b">
        <f t="shared" si="30"/>
        <v>1</v>
      </c>
      <c r="CQ13" s="3" t="str">
        <f t="array" ref="CQ13">IFERROR(TRIM(INDEX('Device DL (Old)'!$A$2:$AU$292,MATCH('Users (Audit)'!$A13,'Device DL (Old)'!$G$2:$G$292,0),MATCH(LEFT(CQ$2,LEN(CQ$2)-6),'Device DL (Old)'!$A$1:$AU$1,0))),"")</f>
        <v/>
      </c>
      <c r="CR13" s="48" t="str">
        <f t="array" ref="CR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MATCH(CR$2,'Users (New)'!$A$2:$CZ$2,0)),""))</f>
        <v/>
      </c>
      <c r="CS13" s="49" t="b">
        <f t="shared" si="31"/>
        <v>1</v>
      </c>
      <c r="CT13" s="3" t="str">
        <f>TRIM('Users (Old)'!$AS13)</f>
        <v/>
      </c>
      <c r="CU13" s="48" t="str">
        <f t="array" ref="CU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MATCH(CU$2,'Users (New)'!$A$2:$CZ$2,0)),""))</f>
        <v/>
      </c>
      <c r="CV13" s="49" t="b">
        <f t="shared" si="32"/>
        <v>1</v>
      </c>
      <c r="CW13" s="3" t="str">
        <f>TRIM('Users (Old)'!$AT13)</f>
        <v/>
      </c>
      <c r="CX13" s="48" t="str">
        <f t="array" ref="CX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MATCH(CX$2,'Users (New)'!$A$2:$CZ$2,0)),""))</f>
        <v/>
      </c>
      <c r="CY13" s="49" t="b">
        <f t="shared" si="33"/>
        <v>1</v>
      </c>
      <c r="CZ13" s="3" t="str">
        <f>TRIM('Users (Old)'!$AU13)</f>
        <v/>
      </c>
      <c r="DA13" s="48" t="str">
        <f t="array" ref="DA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MATCH(DA$2,'Users (New)'!$A$2:$CZ$2,0)),""))</f>
        <v/>
      </c>
      <c r="DB13" s="49" t="b">
        <f t="shared" si="34"/>
        <v>1</v>
      </c>
      <c r="DC13" s="3" t="str">
        <f>TRIM('Users (Old)'!$AV13)</f>
        <v/>
      </c>
      <c r="DD13" s="48" t="str">
        <f t="array" ref="DD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MATCH(DD$2,'Users (New)'!$A$2:$CZ$2,0)),""))</f>
        <v/>
      </c>
      <c r="DE13" s="49" t="b">
        <f t="shared" si="35"/>
        <v>1</v>
      </c>
      <c r="DF13" s="3" t="str">
        <f>TRIM('Users (Old)'!$AW13)</f>
        <v/>
      </c>
      <c r="DG13" s="48" t="str">
        <f t="array" ref="DG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MATCH(DG$2,'Users (New)'!$A$2:$CZ$2,0)),""))</f>
        <v/>
      </c>
      <c r="DH13" s="49" t="b">
        <f t="shared" si="36"/>
        <v>1</v>
      </c>
      <c r="DI13" s="3" t="str">
        <f>TRIM('Users (Old)'!$AX13)</f>
        <v/>
      </c>
      <c r="DJ13" s="48" t="str">
        <f t="array" ref="DJ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MATCH(DJ$2,'Users (New)'!$A$2:$CZ$2,0)),""))</f>
        <v/>
      </c>
      <c r="DK13" s="49" t="b">
        <f t="shared" si="37"/>
        <v>1</v>
      </c>
      <c r="DL13" s="3" t="str">
        <f>TRIM('Users (Old)'!$AY13)</f>
        <v/>
      </c>
      <c r="DM13" s="48" t="str">
        <f t="array" ref="DM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MATCH(DM$2,'Users (New)'!$A$2:$CZ$2,0)),""))</f>
        <v/>
      </c>
      <c r="DN13" s="49" t="b">
        <f t="shared" si="38"/>
        <v>1</v>
      </c>
      <c r="DO13" s="3" t="str">
        <f>TRIM('Users (Old)'!$AZ13)</f>
        <v/>
      </c>
      <c r="DP13" s="48" t="str">
        <f t="array" ref="DP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MATCH(DP$2,'Users (New)'!$A$2:$CZ$2,0)),""))</f>
        <v/>
      </c>
      <c r="DQ13" s="49" t="b">
        <f t="shared" si="39"/>
        <v>1</v>
      </c>
      <c r="DR13" s="3" t="str">
        <f>TRIM('Users (Old)'!$BA13)</f>
        <v/>
      </c>
      <c r="DS13" s="48" t="str">
        <f t="array" ref="DS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MATCH(DS$2,'Users (New)'!$A$2:$CZ$2,0)),""))</f>
        <v/>
      </c>
      <c r="DT13" s="49" t="b">
        <f t="shared" si="40"/>
        <v>1</v>
      </c>
      <c r="DU13" s="3" t="str">
        <f>TRIM('Users (Old)'!$BB13)</f>
        <v/>
      </c>
      <c r="DV13" s="48" t="str">
        <f t="array" ref="DV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MATCH(DV$2,'Users (New)'!$A$2:$CZ$2,0)),""))</f>
        <v/>
      </c>
      <c r="DW13" s="49" t="b">
        <f t="shared" si="41"/>
        <v>1</v>
      </c>
      <c r="DX13" s="3" t="str">
        <f>TRIM('Users (Old)'!$BC13)</f>
        <v/>
      </c>
      <c r="DY13" s="48" t="str">
        <f t="array" ref="DY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MATCH(DY$2,'Users (New)'!$A$2:$CZ$2,0)),""))</f>
        <v/>
      </c>
      <c r="DZ13" s="49" t="b">
        <f t="shared" si="42"/>
        <v>1</v>
      </c>
      <c r="EA13" s="3" t="str">
        <f>TRIM('Users (Old)'!$BD13)</f>
        <v/>
      </c>
      <c r="EB13" s="48" t="str">
        <f t="array" ref="EB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MATCH(EB$2,'Users (New)'!$A$2:$CZ$2,0)),""))</f>
        <v/>
      </c>
      <c r="EC13" s="49" t="b">
        <f t="shared" si="43"/>
        <v>1</v>
      </c>
      <c r="ED13" s="3" t="str">
        <f>TRIM('Users (Old)'!$BE13)</f>
        <v/>
      </c>
      <c r="EE13" s="48" t="str">
        <f t="array" ref="EE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MATCH(EE$2,'Users (New)'!$A$2:$CZ$2,0)),""))</f>
        <v/>
      </c>
      <c r="EF13" s="49" t="b">
        <f t="shared" si="44"/>
        <v>1</v>
      </c>
      <c r="EG13" s="3" t="str">
        <f>TRIM('Users (Old)'!$BF13)</f>
        <v/>
      </c>
      <c r="EH13" s="48" t="str">
        <f t="array" ref="EH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MATCH(EH$2,'Users (New)'!$A$2:$CZ$2,0)),""))</f>
        <v/>
      </c>
      <c r="EI13" s="49" t="b">
        <f t="shared" si="45"/>
        <v>1</v>
      </c>
      <c r="EJ13" s="3" t="str">
        <f>TRIM('Users (Old)'!$BG13)</f>
        <v/>
      </c>
      <c r="EK13" s="48" t="str">
        <f t="array" ref="EK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MATCH(EK$2,'Users (New)'!$A$2:$CZ$2,0)),""))</f>
        <v/>
      </c>
      <c r="EL13" s="49" t="b">
        <f t="shared" si="46"/>
        <v>1</v>
      </c>
      <c r="EM13" s="3" t="str">
        <f>TRIM('Users (Old)'!$BH13)</f>
        <v/>
      </c>
      <c r="EN13" s="48" t="str">
        <f t="array" ref="EN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MATCH(EN$2,'Users (New)'!$A$2:$CZ$2,0)),""))</f>
        <v/>
      </c>
      <c r="EO13" s="49" t="b">
        <f t="shared" si="47"/>
        <v>1</v>
      </c>
      <c r="EP13" s="3" t="str">
        <f>TRIM('Users (Old)'!$BI13)</f>
        <v/>
      </c>
      <c r="EQ13" s="48" t="str">
        <f t="array" ref="EQ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MATCH(EQ$2,'Users (New)'!$A$2:$CZ$2,0)),""))</f>
        <v/>
      </c>
      <c r="ER13" s="49" t="b">
        <f t="shared" si="48"/>
        <v>1</v>
      </c>
      <c r="ES13" s="3" t="str">
        <f>TRIM('Users (Old)'!$BJ13)</f>
        <v/>
      </c>
      <c r="ET13" s="48" t="str">
        <f t="array" ref="ET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MATCH(ET$2,'Users (New)'!$A$2:$CZ$2,0)),""))</f>
        <v/>
      </c>
      <c r="EU13" s="49" t="b">
        <f t="shared" si="49"/>
        <v>1</v>
      </c>
      <c r="EV13" s="3" t="str">
        <f>TRIM('Users (Old)'!$BK13)</f>
        <v/>
      </c>
      <c r="EW13" s="48" t="str">
        <f t="array" ref="EW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MATCH(EW$2,'Users (New)'!$A$2:$CZ$2,0)),""))</f>
        <v/>
      </c>
      <c r="EX13" s="49" t="b">
        <f t="shared" si="50"/>
        <v>1</v>
      </c>
      <c r="EY13" s="3" t="str">
        <f>TRIM('Users (Old)'!$BL13)</f>
        <v/>
      </c>
      <c r="EZ13" s="48" t="str">
        <f t="array" ref="EZ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MATCH(EZ$2,'Users (New)'!$A$2:$CZ$2,0)),""))</f>
        <v/>
      </c>
      <c r="FA13" s="49" t="b">
        <f t="shared" si="51"/>
        <v>1</v>
      </c>
      <c r="FB13" s="3" t="str">
        <f>TRIM('Users (Old)'!$BM13)</f>
        <v/>
      </c>
      <c r="FC13" s="48" t="str">
        <f t="array" ref="FC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MATCH(FC$2,'Users (New)'!$A$2:$CZ$2,0)),""))</f>
        <v/>
      </c>
      <c r="FD13" s="49" t="b">
        <f t="shared" si="52"/>
        <v>1</v>
      </c>
      <c r="FE13" s="3" t="str">
        <f>TRIM('Users (Old)'!$BN13)</f>
        <v/>
      </c>
      <c r="FF13" s="48" t="str">
        <f t="array" ref="FF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MATCH(FF$2,'Users (New)'!$A$2:$CZ$2,0)),""))</f>
        <v/>
      </c>
      <c r="FG13" s="49" t="b">
        <f t="shared" si="53"/>
        <v>1</v>
      </c>
      <c r="FH13" s="3" t="str">
        <f>TRIM('Users (Old)'!$BO13)</f>
        <v/>
      </c>
      <c r="FI13" s="48" t="str">
        <f t="array" ref="FI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MATCH(FI$2,'Users (New)'!$A$2:$CZ$2,0)),""))</f>
        <v/>
      </c>
      <c r="FJ13" s="49" t="b">
        <f t="shared" si="54"/>
        <v>1</v>
      </c>
      <c r="FK13" s="3" t="str">
        <f>TRIM('Users (Old)'!$BP13)</f>
        <v/>
      </c>
      <c r="FL13" s="48" t="str">
        <f t="array" ref="FL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MATCH(FL$2,'Users (New)'!$A$2:$CZ$2,0)),""))</f>
        <v/>
      </c>
      <c r="FM13" s="49" t="b">
        <f t="shared" si="55"/>
        <v>1</v>
      </c>
      <c r="FN13" s="3" t="str">
        <f>TRIM('Users (Old)'!$BQ13)</f>
        <v/>
      </c>
      <c r="FO13" s="48" t="str">
        <f t="array" ref="FO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MATCH(FO$2,'Users (New)'!$A$2:$CZ$2,0)),""))</f>
        <v/>
      </c>
      <c r="FP13" s="49" t="b">
        <f t="shared" si="56"/>
        <v>1</v>
      </c>
      <c r="FQ13" s="3" t="str">
        <f>TRIM('Users (Old)'!$BR13)</f>
        <v/>
      </c>
      <c r="FR13" s="48" t="str">
        <f t="array" ref="FR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MATCH(FR$2,'Users (New)'!$A$2:$CZ$2,0)),""))</f>
        <v/>
      </c>
      <c r="FS13" s="49" t="b">
        <f t="shared" si="57"/>
        <v>1</v>
      </c>
      <c r="FT13" s="3" t="str">
        <f>TRIM('Users (Old)'!$BS13)</f>
        <v/>
      </c>
      <c r="FU13" s="48" t="str">
        <f t="array" ref="FU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MATCH(FU$2,'Users (New)'!$A$2:$CZ$2,0)),""))</f>
        <v/>
      </c>
      <c r="FV13" s="49" t="b">
        <f t="shared" si="58"/>
        <v>1</v>
      </c>
      <c r="FW13" s="3" t="str">
        <f>TRIM('Users (Old)'!$BT13)</f>
        <v/>
      </c>
      <c r="FX13" s="48" t="str">
        <f t="array" ref="FX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MATCH(FX$2,'Users (New)'!$A$2:$CZ$2,0)),""))</f>
        <v/>
      </c>
      <c r="FY13" s="49" t="b">
        <f t="shared" si="59"/>
        <v>1</v>
      </c>
      <c r="FZ13" s="3" t="str">
        <f>TRIM('Users (Old)'!$BU13)</f>
        <v/>
      </c>
      <c r="GA13" s="48" t="str">
        <f t="array" ref="GA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MATCH(GA$2,'Users (New)'!$A$2:$CZ$2,0)),""))</f>
        <v/>
      </c>
      <c r="GB13" s="49" t="b">
        <f t="shared" si="60"/>
        <v>1</v>
      </c>
      <c r="GC13" s="3" t="str">
        <f>TRIM('Users (Old)'!$BV13)</f>
        <v/>
      </c>
      <c r="GD13" s="48" t="str">
        <f t="array" ref="GD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MATCH(GD$2,'Users (New)'!$A$2:$CZ$2,0)),""))</f>
        <v/>
      </c>
      <c r="GE13" s="49" t="b">
        <f t="shared" si="61"/>
        <v>1</v>
      </c>
      <c r="GF13" s="3" t="str">
        <f>TRIM('Users (Old)'!$BW13)</f>
        <v/>
      </c>
      <c r="GG13" s="48" t="str">
        <f t="array" ref="GG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MATCH(GG$2,'Users (New)'!$A$2:$CZ$2,0)),""))</f>
        <v/>
      </c>
      <c r="GH13" s="49" t="b">
        <f t="shared" si="62"/>
        <v>1</v>
      </c>
      <c r="GI13" s="3" t="str">
        <f>TRIM('Users (Old)'!$BX13)</f>
        <v/>
      </c>
      <c r="GJ13" s="48" t="str">
        <f t="array" ref="GJ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MATCH(GJ$2,'Users (New)'!$A$2:$CZ$2,0)),""))</f>
        <v/>
      </c>
      <c r="GK13" s="49" t="b">
        <f t="shared" si="63"/>
        <v>1</v>
      </c>
      <c r="GL13" s="3" t="str">
        <f>TRIM('Users (Old)'!$BY13)</f>
        <v/>
      </c>
      <c r="GM13" s="48" t="str">
        <f t="array" ref="GM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MATCH(GM$2,'Users (New)'!$A$2:$CZ$2,0)),""))</f>
        <v/>
      </c>
      <c r="GN13" s="49" t="b">
        <f t="shared" si="64"/>
        <v>1</v>
      </c>
      <c r="GO13" s="3" t="str">
        <f>TRIM('Users (Old)'!$BZ13)</f>
        <v/>
      </c>
      <c r="GP13" s="48" t="str">
        <f t="array" ref="GP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MATCH(GP$2,'Users (New)'!$A$2:$CZ$2,0)),""))</f>
        <v/>
      </c>
      <c r="GQ13" s="49" t="b">
        <f t="shared" si="65"/>
        <v>1</v>
      </c>
      <c r="GR13" s="3" t="str">
        <f>TRIM('Users (Old)'!$CA13)</f>
        <v/>
      </c>
      <c r="GS13" s="48" t="str">
        <f t="array" ref="GS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MATCH(GS$2,'Users (New)'!$A$2:$CZ$2,0)),""))</f>
        <v/>
      </c>
      <c r="GT13" s="49" t="b">
        <f t="shared" si="66"/>
        <v>1</v>
      </c>
      <c r="GU13" s="3" t="str">
        <f>TRIM('Users (Old)'!$CB13)</f>
        <v/>
      </c>
      <c r="GV13" s="48" t="str">
        <f t="array" ref="GV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MATCH(GV$2,'Users (New)'!$A$2:$CZ$2,0)),""))</f>
        <v/>
      </c>
      <c r="GW13" s="49" t="b">
        <f t="shared" si="67"/>
        <v>1</v>
      </c>
      <c r="GX13" s="3" t="str">
        <f>TRIM('Users (Old)'!$CC13)</f>
        <v/>
      </c>
      <c r="GY13" s="48" t="str">
        <f t="array" ref="GY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MATCH(GY$2,'Users (New)'!$A$2:$CZ$2,0)),""))</f>
        <v/>
      </c>
      <c r="GZ13" s="49" t="b">
        <f t="shared" si="68"/>
        <v>1</v>
      </c>
      <c r="HA13" s="3" t="str">
        <f>TRIM('Users (Old)'!$CD13)</f>
        <v/>
      </c>
      <c r="HB13" s="48" t="str">
        <f t="array" ref="HB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MATCH(HB$2,'Users (New)'!$A$2:$CZ$2,0)),""))</f>
        <v/>
      </c>
      <c r="HC13" s="49" t="b">
        <f t="shared" si="69"/>
        <v>1</v>
      </c>
      <c r="HD13" s="3" t="str">
        <f>TRIM('Users (Old)'!$CE13)</f>
        <v/>
      </c>
      <c r="HE13" s="48" t="str">
        <f t="array" ref="HE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MATCH(HE$2,'Users (New)'!$A$2:$CZ$2,0)),""))</f>
        <v/>
      </c>
      <c r="HF13" s="49" t="b">
        <f t="shared" si="70"/>
        <v>1</v>
      </c>
      <c r="HG13" s="3" t="str">
        <f>IF('Users (Old)'!$CG13="","",IF($HG$1="YES",'Users (Old)'!$CG13&amp;".ps.ringcentral.com",'Users (Old)'!$CG13))</f>
        <v/>
      </c>
      <c r="HH13" s="48" t="str">
        <f t="array" ref="HH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MATCH(HH$2,'Users (New)'!$A$2:$CZ$2,0)),""))</f>
        <v/>
      </c>
      <c r="HI13" s="49" t="b">
        <f t="shared" si="71"/>
        <v>1</v>
      </c>
      <c r="HJ13" s="3" t="str">
        <f>IF('Users (Old)'!$CH13="","",IF($HG$1="YES",'Users (Old)'!$CH13&amp;".ps.ringcentral.com",'Users (Old)'!$CH13))</f>
        <v/>
      </c>
      <c r="HK13" s="48" t="str">
        <f t="array" ref="HK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MATCH(HK$2,'Users (New)'!$A$2:$CZ$2,0)),""))</f>
        <v/>
      </c>
      <c r="HL13" s="49" t="b">
        <f t="shared" si="72"/>
        <v>1</v>
      </c>
      <c r="HM13" s="3" t="str">
        <f>IF('Users (Old)'!$CI13="","",IF($HG$1="YES",'Users (Old)'!$CI13&amp;".ps.ringcentral.com",'Users (Old)'!$CI13))</f>
        <v/>
      </c>
      <c r="HN13" s="48" t="str">
        <f t="array" ref="HN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MATCH(HN$2,'Users (New)'!$A$2:$CZ$2,0)),""))</f>
        <v/>
      </c>
      <c r="HO13" s="49" t="b">
        <f t="shared" si="73"/>
        <v>1</v>
      </c>
      <c r="HP13" s="3" t="str">
        <f>IF('Users (Old)'!$CJ13="","",IF($HG$1="YES",'Users (Old)'!$CJ13&amp;".ps.ringcentral.com",'Users (Old)'!$CJ13))</f>
        <v/>
      </c>
      <c r="HQ13" s="48" t="str">
        <f t="array" ref="HQ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MATCH(HQ$2,'Users (New)'!$A$2:$CZ$2,0)),""))</f>
        <v/>
      </c>
      <c r="HR13" s="49" t="b">
        <f t="shared" si="74"/>
        <v>1</v>
      </c>
      <c r="HS13" s="3" t="str">
        <f>IF('Users (Old)'!$CK13="","",IF($HG$1="YES",'Users (Old)'!$CK13&amp;".ps.ringcentral.com",'Users (Old)'!$CK13))</f>
        <v/>
      </c>
      <c r="HT13" s="48" t="str">
        <f t="array" ref="HT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MATCH(HT$2,'Users (New)'!$A$2:$CZ$2,0)),""))</f>
        <v/>
      </c>
      <c r="HU13" s="49" t="b">
        <f t="shared" si="75"/>
        <v>1</v>
      </c>
      <c r="HV13" s="3" t="str">
        <f>IF('Users (Old)'!$CL13="","",IF($HG$1="YES",'Users (Old)'!$CL13&amp;".ps.ringcentral.com",'Users (Old)'!$CL13))</f>
        <v/>
      </c>
      <c r="HW13" s="48" t="str">
        <f t="array" ref="HW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MATCH(HW$2,'Users (New)'!$A$2:$CZ$2,0)),""))</f>
        <v/>
      </c>
      <c r="HX13" s="49" t="b">
        <f t="shared" si="76"/>
        <v>1</v>
      </c>
      <c r="HY13" s="3" t="str">
        <f>TRIM('Users (Old)'!$CM13)</f>
        <v/>
      </c>
      <c r="HZ13" s="48" t="str">
        <f t="array" ref="HZ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MATCH(HZ$2,'Users (New)'!$A$2:$CZ$2,0)),""))</f>
        <v/>
      </c>
      <c r="IA13" s="49" t="b">
        <f t="shared" si="77"/>
        <v>1</v>
      </c>
      <c r="IB13" s="3" t="str">
        <f>TRIM('Users (Old)'!$CN13)</f>
        <v/>
      </c>
      <c r="IC13" s="48" t="str">
        <f t="array" ref="IC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MATCH(IC$2,'Users (New)'!$A$2:$CZ$2,0)),""))</f>
        <v/>
      </c>
      <c r="ID13" s="49" t="b">
        <f t="shared" si="78"/>
        <v>1</v>
      </c>
      <c r="IE13" s="3" t="str">
        <f>TRIM('Users (Old)'!$CO13)</f>
        <v/>
      </c>
      <c r="IF13" s="48" t="str">
        <f t="array" ref="IF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MATCH(IF$2,'Users (New)'!$A$2:$CZ$2,0)),""))</f>
        <v/>
      </c>
      <c r="IG13" s="49" t="b">
        <f t="shared" si="79"/>
        <v>1</v>
      </c>
      <c r="IH13" s="3" t="str">
        <f>TRIM('Users (Old)'!$CP13)</f>
        <v/>
      </c>
      <c r="II13" s="48" t="str">
        <f t="array" ref="II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MATCH(II$2,'Users (New)'!$A$2:$CZ$2,0)),""))</f>
        <v/>
      </c>
      <c r="IJ13" s="49" t="b">
        <f t="shared" si="80"/>
        <v>1</v>
      </c>
      <c r="IK13" s="3" t="str">
        <f>TRIM('Users (Old)'!$CQ13)</f>
        <v/>
      </c>
      <c r="IL13" s="48" t="str">
        <f t="array" ref="IL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MATCH(IL$2,'Users (New)'!$A$2:$CZ$2,0)),""))</f>
        <v/>
      </c>
      <c r="IM13" s="49" t="b">
        <f t="shared" si="81"/>
        <v>1</v>
      </c>
      <c r="IN13" s="3" t="str">
        <f>TRIM('Users (Old)'!$CR13)</f>
        <v/>
      </c>
      <c r="IO13" s="48" t="str">
        <f t="array" ref="IO13">TRIM(IFNA(INDEX('Users (New)'!$A$2:$CZ$297,
IF('Users (Audit)'!$B13="",
       MATCH(IF('Users (Audit)'!$D13="",
                             'Users (Audit)'!$C13,
                             'Users (Audit)'!$D13),'Users (New)'!$A$2:$A$297,0),
       MATCH('Users (Audit)'!$B13,'Users (New)'!$D$2:$D$297,0)),
MATCH(IO$2,'Users (New)'!$A$2:$CZ$2,0)),""))</f>
        <v/>
      </c>
      <c r="IP13" s="49" t="b">
        <f t="shared" si="82"/>
        <v>1</v>
      </c>
      <c r="IQ13" s="3" t="str">
        <f>TRIM('Users (Old)'!$DC13)</f>
        <v/>
      </c>
      <c r="IR13" s="48" t="str">
        <f t="array" ref="IR13">IFERROR(INDEX('Cost Code (New)'!$D$2:$D$10823,MATCH(IF('Users (Audit)'!$D13="",'Users (Audit)'!$C13,'Users (Audit)'!$D13)+0,'Cost Code (New)'!$A$2:$A$10823,0)),"")</f>
        <v/>
      </c>
      <c r="IS13" s="49" t="b">
        <f t="shared" si="83"/>
        <v>1</v>
      </c>
    </row>
    <row r="14">
      <c r="A14" s="46">
        <f>'Users (Old)'!$F14</f>
        <v>10</v>
      </c>
      <c r="B14" s="46">
        <f>'Users (Old)'!$G14</f>
        <v>10</v>
      </c>
      <c r="C14" s="46">
        <f>'Users (Old)'!$A14</f>
        <v>0</v>
      </c>
      <c r="D14" s="46">
        <f>'Users (Old)'!$B14</f>
        <v>0</v>
      </c>
      <c r="E14" s="47" t="str">
        <f>TRIM('Users (Old)'!$K14)</f>
        <v/>
      </c>
      <c r="F14" s="48" t="str">
        <f t="array" ref="F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MATCH(F$2,'Users (New)'!$A$2:$CZ$2,0)),""))</f>
        <v/>
      </c>
      <c r="G14" s="49" t="b">
        <f t="shared" si="1"/>
        <v>1</v>
      </c>
      <c r="H14" s="3" t="str">
        <f>TRIM('Users (Old)'!$N14)</f>
        <v/>
      </c>
      <c r="I14" s="48" t="str">
        <f t="array" ref="I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MATCH(I$2,'Users (New)'!$A$2:$CZ$2,0)),""))</f>
        <v/>
      </c>
      <c r="J14" s="49" t="b">
        <f t="shared" si="2"/>
        <v>1</v>
      </c>
      <c r="K14" s="3" t="str">
        <f>TRIM('Users (Old)'!$O14)</f>
        <v/>
      </c>
      <c r="L14" s="48" t="str">
        <f t="array" ref="L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MATCH(L$2,'Users (New)'!$A$2:$CZ$2,0)),""))</f>
        <v/>
      </c>
      <c r="M14" s="49" t="b">
        <f t="shared" si="3"/>
        <v>1</v>
      </c>
      <c r="N14" s="3" t="str">
        <f>IF('Users (Old)'!$P14="","",IF($N$1="YES",'Users (Old)'!$P14&amp;".ps.ringcentral.com",'Users (Old)'!$P14))</f>
        <v/>
      </c>
      <c r="O14" s="48" t="str">
        <f t="array" ref="O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MATCH(O$2,'Users (New)'!$A$2:$CZ$2,0)),""))</f>
        <v/>
      </c>
      <c r="P14" s="49" t="b">
        <f t="shared" si="4"/>
        <v>1</v>
      </c>
      <c r="Q14" s="3" t="str">
        <f>TRIM('Users (Old)'!$Q14)</f>
        <v/>
      </c>
      <c r="R14" s="48" t="str">
        <f t="array" ref="R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MATCH(R$2,'Users (New)'!$A$2:$CZ$2,0)),""))</f>
        <v/>
      </c>
      <c r="S14" s="49" t="b">
        <f t="shared" si="5"/>
        <v>1</v>
      </c>
      <c r="T14" s="3" t="str">
        <f>TRIM('Users (Old)'!$R14)</f>
        <v/>
      </c>
      <c r="U14" s="48" t="str">
        <f t="array" ref="U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MATCH(U$2,'Users (New)'!$A$2:$CZ$2,0)),""))</f>
        <v/>
      </c>
      <c r="V14" s="49" t="b">
        <f t="shared" si="6"/>
        <v>1</v>
      </c>
      <c r="W14" s="3" t="str">
        <f>TRIM('Users (Old)'!$S14)</f>
        <v/>
      </c>
      <c r="X14" s="48" t="str">
        <f t="array" ref="X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MATCH(X$2,'Users (New)'!$A$2:$CZ$2,0)),""))</f>
        <v/>
      </c>
      <c r="Y14" s="49" t="b">
        <f t="shared" si="7"/>
        <v>1</v>
      </c>
      <c r="Z14" s="3" t="str">
        <f>TRIM('Users (Old)'!$T14)</f>
        <v/>
      </c>
      <c r="AA14" s="48" t="str">
        <f t="array" ref="AA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MATCH(AA$2,'Users (New)'!$A$2:$CZ$2,0)),""))</f>
        <v/>
      </c>
      <c r="AB14" s="49" t="b">
        <f t="shared" si="8"/>
        <v>1</v>
      </c>
      <c r="AC14" s="3" t="str">
        <f>TRIM('Users (Old)'!$U14)</f>
        <v/>
      </c>
      <c r="AD14" s="48" t="str">
        <f t="array" ref="AD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MATCH(AD$2,'Users (New)'!$A$2:$CZ$2,0)),""))</f>
        <v/>
      </c>
      <c r="AE14" s="49" t="b">
        <f t="shared" si="9"/>
        <v>1</v>
      </c>
      <c r="AF14" s="3" t="str">
        <f>TRIM('Users (Old)'!$V14)</f>
        <v/>
      </c>
      <c r="AG14" s="48" t="str">
        <f t="array" ref="AG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MATCH(AG$2,'Users (New)'!$A$2:$CZ$2,0)),""))</f>
        <v/>
      </c>
      <c r="AH14" s="49" t="b">
        <f t="shared" si="10"/>
        <v>1</v>
      </c>
      <c r="AI14" s="3" t="str">
        <f>TRIM('Users (Old)'!$W14)</f>
        <v/>
      </c>
      <c r="AJ14" s="48" t="str">
        <f t="array" ref="AJ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MATCH(AJ$2,'Users (New)'!$A$2:$CZ$2,0)),""))</f>
        <v/>
      </c>
      <c r="AK14" s="49" t="b">
        <f t="shared" si="11"/>
        <v>1</v>
      </c>
      <c r="AL14" s="3" t="str">
        <f>TRIM('Users (Old)'!$X14)</f>
        <v/>
      </c>
      <c r="AM14" s="48" t="str">
        <f t="array" ref="AM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MATCH(AM$2,'Users (New)'!$A$2:$CZ$2,0)),""))</f>
        <v/>
      </c>
      <c r="AN14" s="49" t="b">
        <f t="shared" si="12"/>
        <v>1</v>
      </c>
      <c r="AO14" s="3" t="str">
        <f>TRIM('Users (Old)'!$Y14)</f>
        <v/>
      </c>
      <c r="AP14" s="48" t="str">
        <f t="array" ref="AP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MATCH(AP$2,'Users (New)'!$A$2:$CZ$2,0)),""))</f>
        <v/>
      </c>
      <c r="AQ14" s="49" t="b">
        <f t="shared" si="13"/>
        <v>1</v>
      </c>
      <c r="AR14" s="3" t="str">
        <f>TRIM('Users (Old)'!$Z14)</f>
        <v/>
      </c>
      <c r="AS14" s="48" t="str">
        <f t="array" ref="AS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MATCH(AS$2,'Users (New)'!$A$2:$CZ$2,0)),""))</f>
        <v/>
      </c>
      <c r="AT14" s="49" t="b">
        <f t="shared" si="14"/>
        <v>1</v>
      </c>
      <c r="AU14" s="3" t="str">
        <f>TRIM('Users (Old)'!$AA14)</f>
        <v/>
      </c>
      <c r="AV14" s="48" t="str">
        <f t="array" ref="AV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MATCH(AV$2,'Users (New)'!$A$2:$CZ$2,0)),""))</f>
        <v/>
      </c>
      <c r="AW14" s="49" t="b">
        <f t="shared" si="15"/>
        <v>1</v>
      </c>
      <c r="AX14" s="3" t="str">
        <f>TRIM('Users (Old)'!$AB14)</f>
        <v/>
      </c>
      <c r="AY14" s="48" t="str">
        <f t="array" ref="AY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MATCH(AY$2,'Users (New)'!$A$2:$CZ$2,0)),""))</f>
        <v/>
      </c>
      <c r="AZ14" s="49" t="b">
        <f t="shared" si="16"/>
        <v>1</v>
      </c>
      <c r="BA14" s="3" t="str">
        <f>TRIM('Users (Old)'!$AC14)</f>
        <v/>
      </c>
      <c r="BB14" s="48" t="str">
        <f t="array" ref="BB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MATCH(BB$2,'Users (New)'!$A$2:$CZ$2,0)),""))</f>
        <v/>
      </c>
      <c r="BC14" s="49" t="b">
        <f t="shared" si="17"/>
        <v>1</v>
      </c>
      <c r="BD14" s="3" t="str">
        <f t="array" ref="BD14">IFERROR(TRIM(INDEX('Device DL (Old)'!$A$2:$AU$292,MATCH('Users (Audit)'!$A14,'Device DL (Old)'!$G$2:$G$292,0),MATCH(LEFT(BD$2,LEN(BD$2)-6),'Device DL (Old)'!$A$1:$AU$1,0))),"")</f>
        <v/>
      </c>
      <c r="BE14" s="48" t="str">
        <f t="array" ref="BE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MATCH(BE$2,'Users (New)'!$A$2:$CZ$2,0)),""))</f>
        <v/>
      </c>
      <c r="BF14" s="49" t="b">
        <f t="shared" si="18"/>
        <v>1</v>
      </c>
      <c r="BG14" s="3" t="str">
        <f t="array" ref="BG14">IFERROR(TRIM(INDEX('Device DL (Old)'!$A$2:$AU$292,MATCH('Users (Audit)'!$A14,'Device DL (Old)'!$G$2:$G$292,0),MATCH(LEFT(BG$2,LEN(BG$2)-6),'Device DL (Old)'!$A$1:$AU$1,0))),"")</f>
        <v/>
      </c>
      <c r="BH14" s="48" t="str">
        <f t="array" ref="BH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MATCH(BH$2,'Users (New)'!$A$2:$CZ$2,0)),""))</f>
        <v/>
      </c>
      <c r="BI14" s="49" t="b">
        <f t="shared" si="19"/>
        <v>1</v>
      </c>
      <c r="BJ14" s="3" t="str">
        <f t="array" ref="BJ14">IFERROR(TRIM(INDEX('Device DL (Old)'!$A$2:$AU$292,MATCH('Users (Audit)'!$A14,'Device DL (Old)'!$G$2:$G$292,0),MATCH(LEFT(BJ$2,LEN(BJ$2)-6),'Device DL (Old)'!$A$1:$AU$1,0))),"")</f>
        <v/>
      </c>
      <c r="BK14" s="48" t="str">
        <f t="array" ref="BK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MATCH(BK$2,'Users (New)'!$A$2:$CZ$2,0)),""))</f>
        <v/>
      </c>
      <c r="BL14" s="49" t="b">
        <f t="shared" si="20"/>
        <v>1</v>
      </c>
      <c r="BM14" s="3" t="str">
        <f t="array" ref="BM14">IFERROR(TRIM(INDEX('Device DL (Old)'!$A$2:$AU$292,MATCH('Users (Audit)'!$A14,'Device DL (Old)'!$G$2:$G$292,0),MATCH(LEFT(BM$2,LEN(BM$2)-6),'Device DL (Old)'!$A$1:$AU$1,0))),"")</f>
        <v/>
      </c>
      <c r="BN14" s="3" t="str">
        <f t="array" ref="BN14">TRIM(XLOOKUP('Users (Audit)'!$B14,'Device DL (New)'!$G:$G,'Device DL (New)'!$AF:$AF,""))</f>
        <v/>
      </c>
      <c r="BO14" s="49" t="b">
        <f t="shared" si="21"/>
        <v>1</v>
      </c>
      <c r="BP14" s="3" t="str">
        <f>TRIM('Users (Old)'!$AJ14)</f>
        <v/>
      </c>
      <c r="BQ14" s="48" t="str">
        <f t="array" ref="BQ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MATCH(BQ$2,'Users (New)'!$A$2:$CZ$2,0)),""))</f>
        <v/>
      </c>
      <c r="BR14" s="49" t="b">
        <f t="shared" si="22"/>
        <v>1</v>
      </c>
      <c r="BS14" s="3" t="str">
        <f>TRIM('Users (Old)'!$AK14)</f>
        <v/>
      </c>
      <c r="BT14" s="48" t="str">
        <f t="array" ref="BT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MATCH(BT$2,'Users (New)'!$A$2:$CZ$2,0)),""))</f>
        <v/>
      </c>
      <c r="BU14" s="49" t="b">
        <f t="shared" si="23"/>
        <v>1</v>
      </c>
      <c r="BV14" s="3" t="str">
        <f>TRIM('Users (Old)'!$AL14)</f>
        <v/>
      </c>
      <c r="BW14" s="48" t="str">
        <f t="array" ref="BW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MATCH(BW$2,'Users (New)'!$A$2:$CZ$2,0)),""))</f>
        <v/>
      </c>
      <c r="BX14" s="49" t="b">
        <f t="shared" si="24"/>
        <v>1</v>
      </c>
      <c r="BY14" s="3" t="str">
        <f>TRIM('Users (Old)'!$AM14)</f>
        <v/>
      </c>
      <c r="BZ14" s="48" t="str">
        <f t="array" ref="BZ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MATCH(BZ$2,'Users (New)'!$A$2:$CZ$2,0)),""))</f>
        <v/>
      </c>
      <c r="CA14" s="49" t="b">
        <f t="shared" si="25"/>
        <v>1</v>
      </c>
      <c r="CB14" s="3" t="str">
        <f>TRIM('Users (Old)'!$AN14)</f>
        <v/>
      </c>
      <c r="CC14" s="48" t="str">
        <f t="array" ref="CC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MATCH(CC$2,'Users (New)'!$A$2:$CZ$2,0)),""))</f>
        <v/>
      </c>
      <c r="CD14" s="49" t="b">
        <f t="shared" si="26"/>
        <v>1</v>
      </c>
      <c r="CE14" s="3" t="str">
        <f>TRIM('Users (Old)'!$AO14)</f>
        <v/>
      </c>
      <c r="CF14" s="48" t="str">
        <f t="array" ref="CF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MATCH(CF$2,'Users (New)'!$A$2:$CZ$2,0)),""))</f>
        <v/>
      </c>
      <c r="CG14" s="49" t="b">
        <f t="shared" si="27"/>
        <v>1</v>
      </c>
      <c r="CH14" s="3" t="str">
        <f>TRIM('Users (Old)'!$AP14)</f>
        <v/>
      </c>
      <c r="CI14" s="48" t="str">
        <f t="array" ref="CI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MATCH(CI$2,'Users (New)'!$A$2:$CZ$2,0)),""))</f>
        <v/>
      </c>
      <c r="CJ14" s="49" t="b">
        <f t="shared" si="28"/>
        <v>1</v>
      </c>
      <c r="CK14" s="3" t="str">
        <f>TRIM('Users (Old)'!$CF14)</f>
        <v/>
      </c>
      <c r="CL14" s="3" t="str">
        <f t="array" ref="CL14">TRIM(IFNA(INDEX('Users (New)'!$A$2:$CZ$297,
IF('Users (Audit)'!$B14="",
       MATCH('Users (Audit)'!$D14,'Users (New)'!$A$2:$A$297,0),
       IF('Users (Audit)'!$D14="",
            MATCH('Users (Audit)'!$C14,'Users (New)'!$A$2:$A$297,0),
            MATCH('Users (Audit)'!$B14,'Users (New)'!$D$2:$D$297,0))),
MATCH(CL$2,'Users (New)'!$A$2:$CZ$2,0)),""))</f>
        <v/>
      </c>
      <c r="CM14" s="49" t="b">
        <f t="shared" si="29"/>
        <v>1</v>
      </c>
      <c r="CN14" s="3" t="str">
        <f t="array" ref="CN14">IFERROR(TRIM(INDEX('Device DL (Old)'!$A$2:$AU$292,MATCH('Users (Audit)'!$A14,'Device DL (Old)'!$G$2:$G$292,0),MATCH(LEFT(CN$2,LEN(CN$2)-6),'Device DL (Old)'!$A$1:$AU$1,0))),"")</f>
        <v/>
      </c>
      <c r="CO14" s="48" t="str">
        <f t="array" ref="CO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MATCH(CO$2,'Users (New)'!$A$2:$CZ$2,0)),""))</f>
        <v/>
      </c>
      <c r="CP14" s="49" t="b">
        <f t="shared" si="30"/>
        <v>1</v>
      </c>
      <c r="CQ14" s="3" t="str">
        <f t="array" ref="CQ14">IFERROR(TRIM(INDEX('Device DL (Old)'!$A$2:$AU$292,MATCH('Users (Audit)'!$A14,'Device DL (Old)'!$G$2:$G$292,0),MATCH(LEFT(CQ$2,LEN(CQ$2)-6),'Device DL (Old)'!$A$1:$AU$1,0))),"")</f>
        <v/>
      </c>
      <c r="CR14" s="48" t="str">
        <f t="array" ref="CR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MATCH(CR$2,'Users (New)'!$A$2:$CZ$2,0)),""))</f>
        <v/>
      </c>
      <c r="CS14" s="49" t="b">
        <f t="shared" si="31"/>
        <v>1</v>
      </c>
      <c r="CT14" s="3" t="str">
        <f>TRIM('Users (Old)'!$AS14)</f>
        <v/>
      </c>
      <c r="CU14" s="48" t="str">
        <f t="array" ref="CU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MATCH(CU$2,'Users (New)'!$A$2:$CZ$2,0)),""))</f>
        <v/>
      </c>
      <c r="CV14" s="49" t="b">
        <f t="shared" si="32"/>
        <v>1</v>
      </c>
      <c r="CW14" s="3" t="str">
        <f>TRIM('Users (Old)'!$AT14)</f>
        <v/>
      </c>
      <c r="CX14" s="48" t="str">
        <f t="array" ref="CX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MATCH(CX$2,'Users (New)'!$A$2:$CZ$2,0)),""))</f>
        <v/>
      </c>
      <c r="CY14" s="49" t="b">
        <f t="shared" si="33"/>
        <v>1</v>
      </c>
      <c r="CZ14" s="3" t="str">
        <f>TRIM('Users (Old)'!$AU14)</f>
        <v/>
      </c>
      <c r="DA14" s="48" t="str">
        <f t="array" ref="DA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MATCH(DA$2,'Users (New)'!$A$2:$CZ$2,0)),""))</f>
        <v/>
      </c>
      <c r="DB14" s="49" t="b">
        <f t="shared" si="34"/>
        <v>1</v>
      </c>
      <c r="DC14" s="3" t="str">
        <f>TRIM('Users (Old)'!$AV14)</f>
        <v/>
      </c>
      <c r="DD14" s="48" t="str">
        <f t="array" ref="DD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MATCH(DD$2,'Users (New)'!$A$2:$CZ$2,0)),""))</f>
        <v/>
      </c>
      <c r="DE14" s="49" t="b">
        <f t="shared" si="35"/>
        <v>1</v>
      </c>
      <c r="DF14" s="3" t="str">
        <f>TRIM('Users (Old)'!$AW14)</f>
        <v/>
      </c>
      <c r="DG14" s="48" t="str">
        <f t="array" ref="DG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MATCH(DG$2,'Users (New)'!$A$2:$CZ$2,0)),""))</f>
        <v/>
      </c>
      <c r="DH14" s="49" t="b">
        <f t="shared" si="36"/>
        <v>1</v>
      </c>
      <c r="DI14" s="3" t="str">
        <f>TRIM('Users (Old)'!$AX14)</f>
        <v/>
      </c>
      <c r="DJ14" s="48" t="str">
        <f t="array" ref="DJ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MATCH(DJ$2,'Users (New)'!$A$2:$CZ$2,0)),""))</f>
        <v/>
      </c>
      <c r="DK14" s="49" t="b">
        <f t="shared" si="37"/>
        <v>1</v>
      </c>
      <c r="DL14" s="3" t="str">
        <f>TRIM('Users (Old)'!$AY14)</f>
        <v/>
      </c>
      <c r="DM14" s="48" t="str">
        <f t="array" ref="DM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MATCH(DM$2,'Users (New)'!$A$2:$CZ$2,0)),""))</f>
        <v/>
      </c>
      <c r="DN14" s="49" t="b">
        <f t="shared" si="38"/>
        <v>1</v>
      </c>
      <c r="DO14" s="3" t="str">
        <f>TRIM('Users (Old)'!$AZ14)</f>
        <v/>
      </c>
      <c r="DP14" s="48" t="str">
        <f t="array" ref="DP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MATCH(DP$2,'Users (New)'!$A$2:$CZ$2,0)),""))</f>
        <v/>
      </c>
      <c r="DQ14" s="49" t="b">
        <f t="shared" si="39"/>
        <v>1</v>
      </c>
      <c r="DR14" s="3" t="str">
        <f>TRIM('Users (Old)'!$BA14)</f>
        <v/>
      </c>
      <c r="DS14" s="48" t="str">
        <f t="array" ref="DS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MATCH(DS$2,'Users (New)'!$A$2:$CZ$2,0)),""))</f>
        <v/>
      </c>
      <c r="DT14" s="49" t="b">
        <f t="shared" si="40"/>
        <v>1</v>
      </c>
      <c r="DU14" s="3" t="str">
        <f>TRIM('Users (Old)'!$BB14)</f>
        <v/>
      </c>
      <c r="DV14" s="48" t="str">
        <f t="array" ref="DV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MATCH(DV$2,'Users (New)'!$A$2:$CZ$2,0)),""))</f>
        <v/>
      </c>
      <c r="DW14" s="49" t="b">
        <f t="shared" si="41"/>
        <v>1</v>
      </c>
      <c r="DX14" s="3" t="str">
        <f>TRIM('Users (Old)'!$BC14)</f>
        <v/>
      </c>
      <c r="DY14" s="48" t="str">
        <f t="array" ref="DY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MATCH(DY$2,'Users (New)'!$A$2:$CZ$2,0)),""))</f>
        <v/>
      </c>
      <c r="DZ14" s="49" t="b">
        <f t="shared" si="42"/>
        <v>1</v>
      </c>
      <c r="EA14" s="3" t="str">
        <f>TRIM('Users (Old)'!$BD14)</f>
        <v/>
      </c>
      <c r="EB14" s="48" t="str">
        <f t="array" ref="EB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MATCH(EB$2,'Users (New)'!$A$2:$CZ$2,0)),""))</f>
        <v/>
      </c>
      <c r="EC14" s="49" t="b">
        <f t="shared" si="43"/>
        <v>1</v>
      </c>
      <c r="ED14" s="3" t="str">
        <f>TRIM('Users (Old)'!$BE14)</f>
        <v/>
      </c>
      <c r="EE14" s="48" t="str">
        <f t="array" ref="EE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MATCH(EE$2,'Users (New)'!$A$2:$CZ$2,0)),""))</f>
        <v/>
      </c>
      <c r="EF14" s="49" t="b">
        <f t="shared" si="44"/>
        <v>1</v>
      </c>
      <c r="EG14" s="3" t="str">
        <f>TRIM('Users (Old)'!$BF14)</f>
        <v/>
      </c>
      <c r="EH14" s="48" t="str">
        <f t="array" ref="EH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MATCH(EH$2,'Users (New)'!$A$2:$CZ$2,0)),""))</f>
        <v/>
      </c>
      <c r="EI14" s="49" t="b">
        <f t="shared" si="45"/>
        <v>1</v>
      </c>
      <c r="EJ14" s="3" t="str">
        <f>TRIM('Users (Old)'!$BG14)</f>
        <v/>
      </c>
      <c r="EK14" s="48" t="str">
        <f t="array" ref="EK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MATCH(EK$2,'Users (New)'!$A$2:$CZ$2,0)),""))</f>
        <v/>
      </c>
      <c r="EL14" s="49" t="b">
        <f t="shared" si="46"/>
        <v>1</v>
      </c>
      <c r="EM14" s="3" t="str">
        <f>TRIM('Users (Old)'!$BH14)</f>
        <v/>
      </c>
      <c r="EN14" s="48" t="str">
        <f t="array" ref="EN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MATCH(EN$2,'Users (New)'!$A$2:$CZ$2,0)),""))</f>
        <v/>
      </c>
      <c r="EO14" s="49" t="b">
        <f t="shared" si="47"/>
        <v>1</v>
      </c>
      <c r="EP14" s="3" t="str">
        <f>TRIM('Users (Old)'!$BI14)</f>
        <v/>
      </c>
      <c r="EQ14" s="48" t="str">
        <f t="array" ref="EQ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MATCH(EQ$2,'Users (New)'!$A$2:$CZ$2,0)),""))</f>
        <v/>
      </c>
      <c r="ER14" s="49" t="b">
        <f t="shared" si="48"/>
        <v>1</v>
      </c>
      <c r="ES14" s="3" t="str">
        <f>TRIM('Users (Old)'!$BJ14)</f>
        <v/>
      </c>
      <c r="ET14" s="48" t="str">
        <f t="array" ref="ET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MATCH(ET$2,'Users (New)'!$A$2:$CZ$2,0)),""))</f>
        <v/>
      </c>
      <c r="EU14" s="49" t="b">
        <f t="shared" si="49"/>
        <v>1</v>
      </c>
      <c r="EV14" s="3" t="str">
        <f>TRIM('Users (Old)'!$BK14)</f>
        <v/>
      </c>
      <c r="EW14" s="48" t="str">
        <f t="array" ref="EW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MATCH(EW$2,'Users (New)'!$A$2:$CZ$2,0)),""))</f>
        <v/>
      </c>
      <c r="EX14" s="49" t="b">
        <f t="shared" si="50"/>
        <v>1</v>
      </c>
      <c r="EY14" s="3" t="str">
        <f>TRIM('Users (Old)'!$BL14)</f>
        <v/>
      </c>
      <c r="EZ14" s="48" t="str">
        <f t="array" ref="EZ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MATCH(EZ$2,'Users (New)'!$A$2:$CZ$2,0)),""))</f>
        <v/>
      </c>
      <c r="FA14" s="49" t="b">
        <f t="shared" si="51"/>
        <v>1</v>
      </c>
      <c r="FB14" s="3" t="str">
        <f>TRIM('Users (Old)'!$BM14)</f>
        <v/>
      </c>
      <c r="FC14" s="48" t="str">
        <f t="array" ref="FC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MATCH(FC$2,'Users (New)'!$A$2:$CZ$2,0)),""))</f>
        <v/>
      </c>
      <c r="FD14" s="49" t="b">
        <f t="shared" si="52"/>
        <v>1</v>
      </c>
      <c r="FE14" s="3" t="str">
        <f>TRIM('Users (Old)'!$BN14)</f>
        <v/>
      </c>
      <c r="FF14" s="48" t="str">
        <f t="array" ref="FF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MATCH(FF$2,'Users (New)'!$A$2:$CZ$2,0)),""))</f>
        <v/>
      </c>
      <c r="FG14" s="49" t="b">
        <f t="shared" si="53"/>
        <v>1</v>
      </c>
      <c r="FH14" s="3" t="str">
        <f>TRIM('Users (Old)'!$BO14)</f>
        <v/>
      </c>
      <c r="FI14" s="48" t="str">
        <f t="array" ref="FI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MATCH(FI$2,'Users (New)'!$A$2:$CZ$2,0)),""))</f>
        <v/>
      </c>
      <c r="FJ14" s="49" t="b">
        <f t="shared" si="54"/>
        <v>1</v>
      </c>
      <c r="FK14" s="3" t="str">
        <f>TRIM('Users (Old)'!$BP14)</f>
        <v/>
      </c>
      <c r="FL14" s="48" t="str">
        <f t="array" ref="FL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MATCH(FL$2,'Users (New)'!$A$2:$CZ$2,0)),""))</f>
        <v/>
      </c>
      <c r="FM14" s="49" t="b">
        <f t="shared" si="55"/>
        <v>1</v>
      </c>
      <c r="FN14" s="3" t="str">
        <f>TRIM('Users (Old)'!$BQ14)</f>
        <v/>
      </c>
      <c r="FO14" s="48" t="str">
        <f t="array" ref="FO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MATCH(FO$2,'Users (New)'!$A$2:$CZ$2,0)),""))</f>
        <v/>
      </c>
      <c r="FP14" s="49" t="b">
        <f t="shared" si="56"/>
        <v>1</v>
      </c>
      <c r="FQ14" s="3" t="str">
        <f>TRIM('Users (Old)'!$BR14)</f>
        <v/>
      </c>
      <c r="FR14" s="48" t="str">
        <f t="array" ref="FR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MATCH(FR$2,'Users (New)'!$A$2:$CZ$2,0)),""))</f>
        <v/>
      </c>
      <c r="FS14" s="49" t="b">
        <f t="shared" si="57"/>
        <v>1</v>
      </c>
      <c r="FT14" s="3" t="str">
        <f>TRIM('Users (Old)'!$BS14)</f>
        <v/>
      </c>
      <c r="FU14" s="48" t="str">
        <f t="array" ref="FU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MATCH(FU$2,'Users (New)'!$A$2:$CZ$2,0)),""))</f>
        <v/>
      </c>
      <c r="FV14" s="49" t="b">
        <f t="shared" si="58"/>
        <v>1</v>
      </c>
      <c r="FW14" s="3" t="str">
        <f>TRIM('Users (Old)'!$BT14)</f>
        <v/>
      </c>
      <c r="FX14" s="48" t="str">
        <f t="array" ref="FX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MATCH(FX$2,'Users (New)'!$A$2:$CZ$2,0)),""))</f>
        <v/>
      </c>
      <c r="FY14" s="49" t="b">
        <f t="shared" si="59"/>
        <v>1</v>
      </c>
      <c r="FZ14" s="3" t="str">
        <f>TRIM('Users (Old)'!$BU14)</f>
        <v/>
      </c>
      <c r="GA14" s="48" t="str">
        <f t="array" ref="GA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MATCH(GA$2,'Users (New)'!$A$2:$CZ$2,0)),""))</f>
        <v/>
      </c>
      <c r="GB14" s="49" t="b">
        <f t="shared" si="60"/>
        <v>1</v>
      </c>
      <c r="GC14" s="3" t="str">
        <f>TRIM('Users (Old)'!$BV14)</f>
        <v/>
      </c>
      <c r="GD14" s="48" t="str">
        <f t="array" ref="GD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MATCH(GD$2,'Users (New)'!$A$2:$CZ$2,0)),""))</f>
        <v/>
      </c>
      <c r="GE14" s="49" t="b">
        <f t="shared" si="61"/>
        <v>1</v>
      </c>
      <c r="GF14" s="3" t="str">
        <f>TRIM('Users (Old)'!$BW14)</f>
        <v/>
      </c>
      <c r="GG14" s="48" t="str">
        <f t="array" ref="GG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MATCH(GG$2,'Users (New)'!$A$2:$CZ$2,0)),""))</f>
        <v/>
      </c>
      <c r="GH14" s="49" t="b">
        <f t="shared" si="62"/>
        <v>1</v>
      </c>
      <c r="GI14" s="3" t="str">
        <f>TRIM('Users (Old)'!$BX14)</f>
        <v/>
      </c>
      <c r="GJ14" s="48" t="str">
        <f t="array" ref="GJ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MATCH(GJ$2,'Users (New)'!$A$2:$CZ$2,0)),""))</f>
        <v/>
      </c>
      <c r="GK14" s="49" t="b">
        <f t="shared" si="63"/>
        <v>1</v>
      </c>
      <c r="GL14" s="3" t="str">
        <f>TRIM('Users (Old)'!$BY14)</f>
        <v/>
      </c>
      <c r="GM14" s="48" t="str">
        <f t="array" ref="GM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MATCH(GM$2,'Users (New)'!$A$2:$CZ$2,0)),""))</f>
        <v/>
      </c>
      <c r="GN14" s="49" t="b">
        <f t="shared" si="64"/>
        <v>1</v>
      </c>
      <c r="GO14" s="3" t="str">
        <f>TRIM('Users (Old)'!$BZ14)</f>
        <v/>
      </c>
      <c r="GP14" s="48" t="str">
        <f t="array" ref="GP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MATCH(GP$2,'Users (New)'!$A$2:$CZ$2,0)),""))</f>
        <v/>
      </c>
      <c r="GQ14" s="49" t="b">
        <f t="shared" si="65"/>
        <v>1</v>
      </c>
      <c r="GR14" s="3" t="str">
        <f>TRIM('Users (Old)'!$CA14)</f>
        <v/>
      </c>
      <c r="GS14" s="48" t="str">
        <f t="array" ref="GS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MATCH(GS$2,'Users (New)'!$A$2:$CZ$2,0)),""))</f>
        <v/>
      </c>
      <c r="GT14" s="49" t="b">
        <f t="shared" si="66"/>
        <v>1</v>
      </c>
      <c r="GU14" s="3" t="str">
        <f>TRIM('Users (Old)'!$CB14)</f>
        <v/>
      </c>
      <c r="GV14" s="48" t="str">
        <f t="array" ref="GV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MATCH(GV$2,'Users (New)'!$A$2:$CZ$2,0)),""))</f>
        <v/>
      </c>
      <c r="GW14" s="49" t="b">
        <f t="shared" si="67"/>
        <v>1</v>
      </c>
      <c r="GX14" s="3" t="str">
        <f>TRIM('Users (Old)'!$CC14)</f>
        <v/>
      </c>
      <c r="GY14" s="48" t="str">
        <f t="array" ref="GY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MATCH(GY$2,'Users (New)'!$A$2:$CZ$2,0)),""))</f>
        <v/>
      </c>
      <c r="GZ14" s="49" t="b">
        <f t="shared" si="68"/>
        <v>1</v>
      </c>
      <c r="HA14" s="3" t="str">
        <f>TRIM('Users (Old)'!$CD14)</f>
        <v/>
      </c>
      <c r="HB14" s="48" t="str">
        <f t="array" ref="HB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MATCH(HB$2,'Users (New)'!$A$2:$CZ$2,0)),""))</f>
        <v/>
      </c>
      <c r="HC14" s="49" t="b">
        <f t="shared" si="69"/>
        <v>1</v>
      </c>
      <c r="HD14" s="3" t="str">
        <f>TRIM('Users (Old)'!$CE14)</f>
        <v/>
      </c>
      <c r="HE14" s="48" t="str">
        <f t="array" ref="HE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MATCH(HE$2,'Users (New)'!$A$2:$CZ$2,0)),""))</f>
        <v/>
      </c>
      <c r="HF14" s="49" t="b">
        <f t="shared" si="70"/>
        <v>1</v>
      </c>
      <c r="HG14" s="3" t="str">
        <f>IF('Users (Old)'!$CG14="","",IF($HG$1="YES",'Users (Old)'!$CG14&amp;".ps.ringcentral.com",'Users (Old)'!$CG14))</f>
        <v/>
      </c>
      <c r="HH14" s="48" t="str">
        <f t="array" ref="HH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MATCH(HH$2,'Users (New)'!$A$2:$CZ$2,0)),""))</f>
        <v/>
      </c>
      <c r="HI14" s="49" t="b">
        <f t="shared" si="71"/>
        <v>1</v>
      </c>
      <c r="HJ14" s="3" t="str">
        <f>IF('Users (Old)'!$CH14="","",IF($HG$1="YES",'Users (Old)'!$CH14&amp;".ps.ringcentral.com",'Users (Old)'!$CH14))</f>
        <v/>
      </c>
      <c r="HK14" s="48" t="str">
        <f t="array" ref="HK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MATCH(HK$2,'Users (New)'!$A$2:$CZ$2,0)),""))</f>
        <v/>
      </c>
      <c r="HL14" s="49" t="b">
        <f t="shared" si="72"/>
        <v>1</v>
      </c>
      <c r="HM14" s="3" t="str">
        <f>IF('Users (Old)'!$CI14="","",IF($HG$1="YES",'Users (Old)'!$CI14&amp;".ps.ringcentral.com",'Users (Old)'!$CI14))</f>
        <v/>
      </c>
      <c r="HN14" s="48" t="str">
        <f t="array" ref="HN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MATCH(HN$2,'Users (New)'!$A$2:$CZ$2,0)),""))</f>
        <v/>
      </c>
      <c r="HO14" s="49" t="b">
        <f t="shared" si="73"/>
        <v>1</v>
      </c>
      <c r="HP14" s="3" t="str">
        <f>IF('Users (Old)'!$CJ14="","",IF($HG$1="YES",'Users (Old)'!$CJ14&amp;".ps.ringcentral.com",'Users (Old)'!$CJ14))</f>
        <v/>
      </c>
      <c r="HQ14" s="48" t="str">
        <f t="array" ref="HQ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MATCH(HQ$2,'Users (New)'!$A$2:$CZ$2,0)),""))</f>
        <v/>
      </c>
      <c r="HR14" s="49" t="b">
        <f t="shared" si="74"/>
        <v>1</v>
      </c>
      <c r="HS14" s="3" t="str">
        <f>IF('Users (Old)'!$CK14="","",IF($HG$1="YES",'Users (Old)'!$CK14&amp;".ps.ringcentral.com",'Users (Old)'!$CK14))</f>
        <v/>
      </c>
      <c r="HT14" s="48" t="str">
        <f t="array" ref="HT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MATCH(HT$2,'Users (New)'!$A$2:$CZ$2,0)),""))</f>
        <v/>
      </c>
      <c r="HU14" s="49" t="b">
        <f t="shared" si="75"/>
        <v>1</v>
      </c>
      <c r="HV14" s="3" t="str">
        <f>IF('Users (Old)'!$CL14="","",IF($HG$1="YES",'Users (Old)'!$CL14&amp;".ps.ringcentral.com",'Users (Old)'!$CL14))</f>
        <v/>
      </c>
      <c r="HW14" s="48" t="str">
        <f t="array" ref="HW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MATCH(HW$2,'Users (New)'!$A$2:$CZ$2,0)),""))</f>
        <v/>
      </c>
      <c r="HX14" s="49" t="b">
        <f t="shared" si="76"/>
        <v>1</v>
      </c>
      <c r="HY14" s="3" t="str">
        <f>TRIM('Users (Old)'!$CM14)</f>
        <v/>
      </c>
      <c r="HZ14" s="48" t="str">
        <f t="array" ref="HZ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MATCH(HZ$2,'Users (New)'!$A$2:$CZ$2,0)),""))</f>
        <v/>
      </c>
      <c r="IA14" s="49" t="b">
        <f t="shared" si="77"/>
        <v>1</v>
      </c>
      <c r="IB14" s="3" t="str">
        <f>TRIM('Users (Old)'!$CN14)</f>
        <v/>
      </c>
      <c r="IC14" s="48" t="str">
        <f t="array" ref="IC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MATCH(IC$2,'Users (New)'!$A$2:$CZ$2,0)),""))</f>
        <v/>
      </c>
      <c r="ID14" s="49" t="b">
        <f t="shared" si="78"/>
        <v>1</v>
      </c>
      <c r="IE14" s="3" t="str">
        <f>TRIM('Users (Old)'!$CO14)</f>
        <v/>
      </c>
      <c r="IF14" s="48" t="str">
        <f t="array" ref="IF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MATCH(IF$2,'Users (New)'!$A$2:$CZ$2,0)),""))</f>
        <v/>
      </c>
      <c r="IG14" s="49" t="b">
        <f t="shared" si="79"/>
        <v>1</v>
      </c>
      <c r="IH14" s="3" t="str">
        <f>TRIM('Users (Old)'!$CP14)</f>
        <v/>
      </c>
      <c r="II14" s="48" t="str">
        <f t="array" ref="II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MATCH(II$2,'Users (New)'!$A$2:$CZ$2,0)),""))</f>
        <v/>
      </c>
      <c r="IJ14" s="49" t="b">
        <f t="shared" si="80"/>
        <v>1</v>
      </c>
      <c r="IK14" s="3" t="str">
        <f>TRIM('Users (Old)'!$CQ14)</f>
        <v/>
      </c>
      <c r="IL14" s="48" t="str">
        <f t="array" ref="IL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MATCH(IL$2,'Users (New)'!$A$2:$CZ$2,0)),""))</f>
        <v/>
      </c>
      <c r="IM14" s="49" t="b">
        <f t="shared" si="81"/>
        <v>1</v>
      </c>
      <c r="IN14" s="3" t="str">
        <f>TRIM('Users (Old)'!$CR14)</f>
        <v/>
      </c>
      <c r="IO14" s="48" t="str">
        <f t="array" ref="IO14">TRIM(IFNA(INDEX('Users (New)'!$A$2:$CZ$297,
IF('Users (Audit)'!$B14="",
       MATCH(IF('Users (Audit)'!$D14="",
                             'Users (Audit)'!$C14,
                             'Users (Audit)'!$D14),'Users (New)'!$A$2:$A$297,0),
       MATCH('Users (Audit)'!$B14,'Users (New)'!$D$2:$D$297,0)),
MATCH(IO$2,'Users (New)'!$A$2:$CZ$2,0)),""))</f>
        <v/>
      </c>
      <c r="IP14" s="49" t="b">
        <f t="shared" si="82"/>
        <v>1</v>
      </c>
      <c r="IQ14" s="3" t="str">
        <f>TRIM('Users (Old)'!$DC14)</f>
        <v/>
      </c>
      <c r="IR14" s="48" t="str">
        <f t="array" ref="IR14">IFERROR(INDEX('Cost Code (New)'!$D$2:$D$10823,MATCH(IF('Users (Audit)'!$D14="",'Users (Audit)'!$C14,'Users (Audit)'!$D14)+0,'Cost Code (New)'!$A$2:$A$10823,0)),"")</f>
        <v/>
      </c>
      <c r="IS14" s="49" t="b">
        <f t="shared" si="83"/>
        <v>1</v>
      </c>
    </row>
    <row r="15">
      <c r="A15" s="46">
        <f>'Users (Old)'!$F15</f>
        <v>10</v>
      </c>
      <c r="B15" s="46">
        <f>'Users (Old)'!$G15</f>
        <v>10</v>
      </c>
      <c r="C15" s="46">
        <f>'Users (Old)'!$A15</f>
        <v>0</v>
      </c>
      <c r="D15" s="46">
        <f>'Users (Old)'!$B15</f>
        <v>0</v>
      </c>
      <c r="E15" s="47" t="str">
        <f>TRIM('Users (Old)'!$K15)</f>
        <v/>
      </c>
      <c r="F15" s="48" t="str">
        <f t="array" ref="F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MATCH(F$2,'Users (New)'!$A$2:$CZ$2,0)),""))</f>
        <v/>
      </c>
      <c r="G15" s="49" t="b">
        <f t="shared" si="1"/>
        <v>1</v>
      </c>
      <c r="H15" s="3" t="str">
        <f>TRIM('Users (Old)'!$N15)</f>
        <v/>
      </c>
      <c r="I15" s="48" t="str">
        <f t="array" ref="I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MATCH(I$2,'Users (New)'!$A$2:$CZ$2,0)),""))</f>
        <v/>
      </c>
      <c r="J15" s="49" t="b">
        <f t="shared" si="2"/>
        <v>1</v>
      </c>
      <c r="K15" s="3" t="str">
        <f>TRIM('Users (Old)'!$O15)</f>
        <v/>
      </c>
      <c r="L15" s="48" t="str">
        <f t="array" ref="L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MATCH(L$2,'Users (New)'!$A$2:$CZ$2,0)),""))</f>
        <v/>
      </c>
      <c r="M15" s="49" t="b">
        <f t="shared" si="3"/>
        <v>1</v>
      </c>
      <c r="N15" s="3" t="str">
        <f>IF('Users (Old)'!$P15="","",IF($N$1="YES",'Users (Old)'!$P15&amp;".ps.ringcentral.com",'Users (Old)'!$P15))</f>
        <v/>
      </c>
      <c r="O15" s="48" t="str">
        <f t="array" ref="O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MATCH(O$2,'Users (New)'!$A$2:$CZ$2,0)),""))</f>
        <v/>
      </c>
      <c r="P15" s="49" t="b">
        <f t="shared" si="4"/>
        <v>1</v>
      </c>
      <c r="Q15" s="3" t="str">
        <f>TRIM('Users (Old)'!$Q15)</f>
        <v/>
      </c>
      <c r="R15" s="48" t="str">
        <f t="array" ref="R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MATCH(R$2,'Users (New)'!$A$2:$CZ$2,0)),""))</f>
        <v/>
      </c>
      <c r="S15" s="49" t="b">
        <f t="shared" si="5"/>
        <v>1</v>
      </c>
      <c r="T15" s="3" t="str">
        <f>TRIM('Users (Old)'!$R15)</f>
        <v/>
      </c>
      <c r="U15" s="48" t="str">
        <f t="array" ref="U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MATCH(U$2,'Users (New)'!$A$2:$CZ$2,0)),""))</f>
        <v/>
      </c>
      <c r="V15" s="49" t="b">
        <f t="shared" si="6"/>
        <v>1</v>
      </c>
      <c r="W15" s="3" t="str">
        <f>TRIM('Users (Old)'!$S15)</f>
        <v/>
      </c>
      <c r="X15" s="48" t="str">
        <f t="array" ref="X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MATCH(X$2,'Users (New)'!$A$2:$CZ$2,0)),""))</f>
        <v/>
      </c>
      <c r="Y15" s="49" t="b">
        <f t="shared" si="7"/>
        <v>1</v>
      </c>
      <c r="Z15" s="3" t="str">
        <f>TRIM('Users (Old)'!$T15)</f>
        <v/>
      </c>
      <c r="AA15" s="48" t="str">
        <f t="array" ref="AA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MATCH(AA$2,'Users (New)'!$A$2:$CZ$2,0)),""))</f>
        <v/>
      </c>
      <c r="AB15" s="49" t="b">
        <f t="shared" si="8"/>
        <v>1</v>
      </c>
      <c r="AC15" s="3" t="str">
        <f>TRIM('Users (Old)'!$U15)</f>
        <v/>
      </c>
      <c r="AD15" s="48" t="str">
        <f t="array" ref="AD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MATCH(AD$2,'Users (New)'!$A$2:$CZ$2,0)),""))</f>
        <v/>
      </c>
      <c r="AE15" s="49" t="b">
        <f t="shared" si="9"/>
        <v>1</v>
      </c>
      <c r="AF15" s="3" t="str">
        <f>TRIM('Users (Old)'!$V15)</f>
        <v/>
      </c>
      <c r="AG15" s="48" t="str">
        <f t="array" ref="AG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MATCH(AG$2,'Users (New)'!$A$2:$CZ$2,0)),""))</f>
        <v/>
      </c>
      <c r="AH15" s="49" t="b">
        <f t="shared" si="10"/>
        <v>1</v>
      </c>
      <c r="AI15" s="3" t="str">
        <f>TRIM('Users (Old)'!$W15)</f>
        <v/>
      </c>
      <c r="AJ15" s="48" t="str">
        <f t="array" ref="AJ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MATCH(AJ$2,'Users (New)'!$A$2:$CZ$2,0)),""))</f>
        <v/>
      </c>
      <c r="AK15" s="49" t="b">
        <f t="shared" si="11"/>
        <v>1</v>
      </c>
      <c r="AL15" s="3" t="str">
        <f>TRIM('Users (Old)'!$X15)</f>
        <v/>
      </c>
      <c r="AM15" s="48" t="str">
        <f t="array" ref="AM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MATCH(AM$2,'Users (New)'!$A$2:$CZ$2,0)),""))</f>
        <v/>
      </c>
      <c r="AN15" s="49" t="b">
        <f t="shared" si="12"/>
        <v>1</v>
      </c>
      <c r="AO15" s="3" t="str">
        <f>TRIM('Users (Old)'!$Y15)</f>
        <v/>
      </c>
      <c r="AP15" s="48" t="str">
        <f t="array" ref="AP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MATCH(AP$2,'Users (New)'!$A$2:$CZ$2,0)),""))</f>
        <v/>
      </c>
      <c r="AQ15" s="49" t="b">
        <f t="shared" si="13"/>
        <v>1</v>
      </c>
      <c r="AR15" s="3" t="str">
        <f>TRIM('Users (Old)'!$Z15)</f>
        <v/>
      </c>
      <c r="AS15" s="48" t="str">
        <f t="array" ref="AS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MATCH(AS$2,'Users (New)'!$A$2:$CZ$2,0)),""))</f>
        <v/>
      </c>
      <c r="AT15" s="49" t="b">
        <f t="shared" si="14"/>
        <v>1</v>
      </c>
      <c r="AU15" s="3" t="str">
        <f>TRIM('Users (Old)'!$AA15)</f>
        <v/>
      </c>
      <c r="AV15" s="48" t="str">
        <f t="array" ref="AV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MATCH(AV$2,'Users (New)'!$A$2:$CZ$2,0)),""))</f>
        <v/>
      </c>
      <c r="AW15" s="49" t="b">
        <f t="shared" si="15"/>
        <v>1</v>
      </c>
      <c r="AX15" s="3" t="str">
        <f>TRIM('Users (Old)'!$AB15)</f>
        <v/>
      </c>
      <c r="AY15" s="48" t="str">
        <f t="array" ref="AY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MATCH(AY$2,'Users (New)'!$A$2:$CZ$2,0)),""))</f>
        <v/>
      </c>
      <c r="AZ15" s="49" t="b">
        <f t="shared" si="16"/>
        <v>1</v>
      </c>
      <c r="BA15" s="3" t="str">
        <f>TRIM('Users (Old)'!$AC15)</f>
        <v/>
      </c>
      <c r="BB15" s="48" t="str">
        <f t="array" ref="BB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MATCH(BB$2,'Users (New)'!$A$2:$CZ$2,0)),""))</f>
        <v/>
      </c>
      <c r="BC15" s="49" t="b">
        <f t="shared" si="17"/>
        <v>1</v>
      </c>
      <c r="BD15" s="3" t="str">
        <f t="array" ref="BD15">IFERROR(TRIM(INDEX('Device DL (Old)'!$A$2:$AU$292,MATCH('Users (Audit)'!$A15,'Device DL (Old)'!$G$2:$G$292,0),MATCH(LEFT(BD$2,LEN(BD$2)-6),'Device DL (Old)'!$A$1:$AU$1,0))),"")</f>
        <v/>
      </c>
      <c r="BE15" s="48" t="str">
        <f t="array" ref="BE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MATCH(BE$2,'Users (New)'!$A$2:$CZ$2,0)),""))</f>
        <v/>
      </c>
      <c r="BF15" s="49" t="b">
        <f t="shared" si="18"/>
        <v>1</v>
      </c>
      <c r="BG15" s="3" t="str">
        <f t="array" ref="BG15">IFERROR(TRIM(INDEX('Device DL (Old)'!$A$2:$AU$292,MATCH('Users (Audit)'!$A15,'Device DL (Old)'!$G$2:$G$292,0),MATCH(LEFT(BG$2,LEN(BG$2)-6),'Device DL (Old)'!$A$1:$AU$1,0))),"")</f>
        <v/>
      </c>
      <c r="BH15" s="48" t="str">
        <f t="array" ref="BH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MATCH(BH$2,'Users (New)'!$A$2:$CZ$2,0)),""))</f>
        <v/>
      </c>
      <c r="BI15" s="49" t="b">
        <f t="shared" si="19"/>
        <v>1</v>
      </c>
      <c r="BJ15" s="3" t="str">
        <f t="array" ref="BJ15">IFERROR(TRIM(INDEX('Device DL (Old)'!$A$2:$AU$292,MATCH('Users (Audit)'!$A15,'Device DL (Old)'!$G$2:$G$292,0),MATCH(LEFT(BJ$2,LEN(BJ$2)-6),'Device DL (Old)'!$A$1:$AU$1,0))),"")</f>
        <v/>
      </c>
      <c r="BK15" s="48" t="str">
        <f t="array" ref="BK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MATCH(BK$2,'Users (New)'!$A$2:$CZ$2,0)),""))</f>
        <v/>
      </c>
      <c r="BL15" s="49" t="b">
        <f t="shared" si="20"/>
        <v>1</v>
      </c>
      <c r="BM15" s="3" t="str">
        <f t="array" ref="BM15">IFERROR(TRIM(INDEX('Device DL (Old)'!$A$2:$AU$292,MATCH('Users (Audit)'!$A15,'Device DL (Old)'!$G$2:$G$292,0),MATCH(LEFT(BM$2,LEN(BM$2)-6),'Device DL (Old)'!$A$1:$AU$1,0))),"")</f>
        <v/>
      </c>
      <c r="BN15" s="3" t="str">
        <f t="array" ref="BN15">TRIM(XLOOKUP('Users (Audit)'!$B15,'Device DL (New)'!$G:$G,'Device DL (New)'!$AF:$AF,""))</f>
        <v/>
      </c>
      <c r="BO15" s="49" t="b">
        <f t="shared" si="21"/>
        <v>1</v>
      </c>
      <c r="BP15" s="3" t="str">
        <f>TRIM('Users (Old)'!$AJ15)</f>
        <v/>
      </c>
      <c r="BQ15" s="48" t="str">
        <f t="array" ref="BQ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MATCH(BQ$2,'Users (New)'!$A$2:$CZ$2,0)),""))</f>
        <v/>
      </c>
      <c r="BR15" s="49" t="b">
        <f t="shared" si="22"/>
        <v>1</v>
      </c>
      <c r="BS15" s="3" t="str">
        <f>TRIM('Users (Old)'!$AK15)</f>
        <v/>
      </c>
      <c r="BT15" s="48" t="str">
        <f t="array" ref="BT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MATCH(BT$2,'Users (New)'!$A$2:$CZ$2,0)),""))</f>
        <v/>
      </c>
      <c r="BU15" s="49" t="b">
        <f t="shared" si="23"/>
        <v>1</v>
      </c>
      <c r="BV15" s="3" t="str">
        <f>TRIM('Users (Old)'!$AL15)</f>
        <v/>
      </c>
      <c r="BW15" s="48" t="str">
        <f t="array" ref="BW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MATCH(BW$2,'Users (New)'!$A$2:$CZ$2,0)),""))</f>
        <v/>
      </c>
      <c r="BX15" s="49" t="b">
        <f t="shared" si="24"/>
        <v>1</v>
      </c>
      <c r="BY15" s="3" t="str">
        <f>TRIM('Users (Old)'!$AM15)</f>
        <v/>
      </c>
      <c r="BZ15" s="48" t="str">
        <f t="array" ref="BZ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MATCH(BZ$2,'Users (New)'!$A$2:$CZ$2,0)),""))</f>
        <v/>
      </c>
      <c r="CA15" s="49" t="b">
        <f t="shared" si="25"/>
        <v>1</v>
      </c>
      <c r="CB15" s="3" t="str">
        <f>TRIM('Users (Old)'!$AN15)</f>
        <v/>
      </c>
      <c r="CC15" s="48" t="str">
        <f t="array" ref="CC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MATCH(CC$2,'Users (New)'!$A$2:$CZ$2,0)),""))</f>
        <v/>
      </c>
      <c r="CD15" s="49" t="b">
        <f t="shared" si="26"/>
        <v>1</v>
      </c>
      <c r="CE15" s="3" t="str">
        <f>TRIM('Users (Old)'!$AO15)</f>
        <v/>
      </c>
      <c r="CF15" s="48" t="str">
        <f t="array" ref="CF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MATCH(CF$2,'Users (New)'!$A$2:$CZ$2,0)),""))</f>
        <v/>
      </c>
      <c r="CG15" s="49" t="b">
        <f t="shared" si="27"/>
        <v>1</v>
      </c>
      <c r="CH15" s="3" t="str">
        <f>TRIM('Users (Old)'!$AP15)</f>
        <v/>
      </c>
      <c r="CI15" s="48" t="str">
        <f t="array" ref="CI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MATCH(CI$2,'Users (New)'!$A$2:$CZ$2,0)),""))</f>
        <v/>
      </c>
      <c r="CJ15" s="49" t="b">
        <f t="shared" si="28"/>
        <v>1</v>
      </c>
      <c r="CK15" s="3" t="str">
        <f>TRIM('Users (Old)'!$CF15)</f>
        <v/>
      </c>
      <c r="CL15" s="3" t="str">
        <f t="array" ref="CL15">TRIM(IFNA(INDEX('Users (New)'!$A$2:$CZ$297,
IF('Users (Audit)'!$B15="",
       MATCH('Users (Audit)'!$D15,'Users (New)'!$A$2:$A$297,0),
       IF('Users (Audit)'!$D15="",
            MATCH('Users (Audit)'!$C15,'Users (New)'!$A$2:$A$297,0),
            MATCH('Users (Audit)'!$B15,'Users (New)'!$D$2:$D$297,0))),
MATCH(CL$2,'Users (New)'!$A$2:$CZ$2,0)),""))</f>
        <v/>
      </c>
      <c r="CM15" s="49" t="b">
        <f t="shared" si="29"/>
        <v>1</v>
      </c>
      <c r="CN15" s="3" t="str">
        <f t="array" ref="CN15">IFERROR(TRIM(INDEX('Device DL (Old)'!$A$2:$AU$292,MATCH('Users (Audit)'!$A15,'Device DL (Old)'!$G$2:$G$292,0),MATCH(LEFT(CN$2,LEN(CN$2)-6),'Device DL (Old)'!$A$1:$AU$1,0))),"")</f>
        <v/>
      </c>
      <c r="CO15" s="48" t="str">
        <f t="array" ref="CO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MATCH(CO$2,'Users (New)'!$A$2:$CZ$2,0)),""))</f>
        <v/>
      </c>
      <c r="CP15" s="49" t="b">
        <f t="shared" si="30"/>
        <v>1</v>
      </c>
      <c r="CQ15" s="3" t="str">
        <f t="array" ref="CQ15">IFERROR(TRIM(INDEX('Device DL (Old)'!$A$2:$AU$292,MATCH('Users (Audit)'!$A15,'Device DL (Old)'!$G$2:$G$292,0),MATCH(LEFT(CQ$2,LEN(CQ$2)-6),'Device DL (Old)'!$A$1:$AU$1,0))),"")</f>
        <v/>
      </c>
      <c r="CR15" s="48" t="str">
        <f t="array" ref="CR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MATCH(CR$2,'Users (New)'!$A$2:$CZ$2,0)),""))</f>
        <v/>
      </c>
      <c r="CS15" s="49" t="b">
        <f t="shared" si="31"/>
        <v>1</v>
      </c>
      <c r="CT15" s="3" t="str">
        <f>TRIM('Users (Old)'!$AS15)</f>
        <v/>
      </c>
      <c r="CU15" s="48" t="str">
        <f t="array" ref="CU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MATCH(CU$2,'Users (New)'!$A$2:$CZ$2,0)),""))</f>
        <v/>
      </c>
      <c r="CV15" s="49" t="b">
        <f t="shared" si="32"/>
        <v>1</v>
      </c>
      <c r="CW15" s="3" t="str">
        <f>TRIM('Users (Old)'!$AT15)</f>
        <v/>
      </c>
      <c r="CX15" s="48" t="str">
        <f t="array" ref="CX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MATCH(CX$2,'Users (New)'!$A$2:$CZ$2,0)),""))</f>
        <v/>
      </c>
      <c r="CY15" s="49" t="b">
        <f t="shared" si="33"/>
        <v>1</v>
      </c>
      <c r="CZ15" s="3" t="str">
        <f>TRIM('Users (Old)'!$AU15)</f>
        <v/>
      </c>
      <c r="DA15" s="48" t="str">
        <f t="array" ref="DA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MATCH(DA$2,'Users (New)'!$A$2:$CZ$2,0)),""))</f>
        <v/>
      </c>
      <c r="DB15" s="49" t="b">
        <f t="shared" si="34"/>
        <v>1</v>
      </c>
      <c r="DC15" s="3" t="str">
        <f>TRIM('Users (Old)'!$AV15)</f>
        <v/>
      </c>
      <c r="DD15" s="48" t="str">
        <f t="array" ref="DD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MATCH(DD$2,'Users (New)'!$A$2:$CZ$2,0)),""))</f>
        <v/>
      </c>
      <c r="DE15" s="49" t="b">
        <f t="shared" si="35"/>
        <v>1</v>
      </c>
      <c r="DF15" s="3" t="str">
        <f>TRIM('Users (Old)'!$AW15)</f>
        <v/>
      </c>
      <c r="DG15" s="48" t="str">
        <f t="array" ref="DG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MATCH(DG$2,'Users (New)'!$A$2:$CZ$2,0)),""))</f>
        <v/>
      </c>
      <c r="DH15" s="49" t="b">
        <f t="shared" si="36"/>
        <v>1</v>
      </c>
      <c r="DI15" s="3" t="str">
        <f>TRIM('Users (Old)'!$AX15)</f>
        <v/>
      </c>
      <c r="DJ15" s="48" t="str">
        <f t="array" ref="DJ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MATCH(DJ$2,'Users (New)'!$A$2:$CZ$2,0)),""))</f>
        <v/>
      </c>
      <c r="DK15" s="49" t="b">
        <f t="shared" si="37"/>
        <v>1</v>
      </c>
      <c r="DL15" s="3" t="str">
        <f>TRIM('Users (Old)'!$AY15)</f>
        <v/>
      </c>
      <c r="DM15" s="48" t="str">
        <f t="array" ref="DM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MATCH(DM$2,'Users (New)'!$A$2:$CZ$2,0)),""))</f>
        <v/>
      </c>
      <c r="DN15" s="49" t="b">
        <f t="shared" si="38"/>
        <v>1</v>
      </c>
      <c r="DO15" s="3" t="str">
        <f>TRIM('Users (Old)'!$AZ15)</f>
        <v/>
      </c>
      <c r="DP15" s="48" t="str">
        <f t="array" ref="DP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MATCH(DP$2,'Users (New)'!$A$2:$CZ$2,0)),""))</f>
        <v/>
      </c>
      <c r="DQ15" s="49" t="b">
        <f t="shared" si="39"/>
        <v>1</v>
      </c>
      <c r="DR15" s="3" t="str">
        <f>TRIM('Users (Old)'!$BA15)</f>
        <v/>
      </c>
      <c r="DS15" s="48" t="str">
        <f t="array" ref="DS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MATCH(DS$2,'Users (New)'!$A$2:$CZ$2,0)),""))</f>
        <v/>
      </c>
      <c r="DT15" s="49" t="b">
        <f t="shared" si="40"/>
        <v>1</v>
      </c>
      <c r="DU15" s="3" t="str">
        <f>TRIM('Users (Old)'!$BB15)</f>
        <v/>
      </c>
      <c r="DV15" s="48" t="str">
        <f t="array" ref="DV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MATCH(DV$2,'Users (New)'!$A$2:$CZ$2,0)),""))</f>
        <v/>
      </c>
      <c r="DW15" s="49" t="b">
        <f t="shared" si="41"/>
        <v>1</v>
      </c>
      <c r="DX15" s="3" t="str">
        <f>TRIM('Users (Old)'!$BC15)</f>
        <v/>
      </c>
      <c r="DY15" s="48" t="str">
        <f t="array" ref="DY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MATCH(DY$2,'Users (New)'!$A$2:$CZ$2,0)),""))</f>
        <v/>
      </c>
      <c r="DZ15" s="49" t="b">
        <f t="shared" si="42"/>
        <v>1</v>
      </c>
      <c r="EA15" s="3" t="str">
        <f>TRIM('Users (Old)'!$BD15)</f>
        <v/>
      </c>
      <c r="EB15" s="48" t="str">
        <f t="array" ref="EB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MATCH(EB$2,'Users (New)'!$A$2:$CZ$2,0)),""))</f>
        <v/>
      </c>
      <c r="EC15" s="49" t="b">
        <f t="shared" si="43"/>
        <v>1</v>
      </c>
      <c r="ED15" s="3" t="str">
        <f>TRIM('Users (Old)'!$BE15)</f>
        <v/>
      </c>
      <c r="EE15" s="48" t="str">
        <f t="array" ref="EE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MATCH(EE$2,'Users (New)'!$A$2:$CZ$2,0)),""))</f>
        <v/>
      </c>
      <c r="EF15" s="49" t="b">
        <f t="shared" si="44"/>
        <v>1</v>
      </c>
      <c r="EG15" s="3" t="str">
        <f>TRIM('Users (Old)'!$BF15)</f>
        <v/>
      </c>
      <c r="EH15" s="48" t="str">
        <f t="array" ref="EH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MATCH(EH$2,'Users (New)'!$A$2:$CZ$2,0)),""))</f>
        <v/>
      </c>
      <c r="EI15" s="49" t="b">
        <f t="shared" si="45"/>
        <v>1</v>
      </c>
      <c r="EJ15" s="3" t="str">
        <f>TRIM('Users (Old)'!$BG15)</f>
        <v/>
      </c>
      <c r="EK15" s="48" t="str">
        <f t="array" ref="EK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MATCH(EK$2,'Users (New)'!$A$2:$CZ$2,0)),""))</f>
        <v/>
      </c>
      <c r="EL15" s="49" t="b">
        <f t="shared" si="46"/>
        <v>1</v>
      </c>
      <c r="EM15" s="3" t="str">
        <f>TRIM('Users (Old)'!$BH15)</f>
        <v/>
      </c>
      <c r="EN15" s="48" t="str">
        <f t="array" ref="EN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MATCH(EN$2,'Users (New)'!$A$2:$CZ$2,0)),""))</f>
        <v/>
      </c>
      <c r="EO15" s="49" t="b">
        <f t="shared" si="47"/>
        <v>1</v>
      </c>
      <c r="EP15" s="3" t="str">
        <f>TRIM('Users (Old)'!$BI15)</f>
        <v/>
      </c>
      <c r="EQ15" s="48" t="str">
        <f t="array" ref="EQ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MATCH(EQ$2,'Users (New)'!$A$2:$CZ$2,0)),""))</f>
        <v/>
      </c>
      <c r="ER15" s="49" t="b">
        <f t="shared" si="48"/>
        <v>1</v>
      </c>
      <c r="ES15" s="3" t="str">
        <f>TRIM('Users (Old)'!$BJ15)</f>
        <v/>
      </c>
      <c r="ET15" s="48" t="str">
        <f t="array" ref="ET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MATCH(ET$2,'Users (New)'!$A$2:$CZ$2,0)),""))</f>
        <v/>
      </c>
      <c r="EU15" s="49" t="b">
        <f t="shared" si="49"/>
        <v>1</v>
      </c>
      <c r="EV15" s="3" t="str">
        <f>TRIM('Users (Old)'!$BK15)</f>
        <v/>
      </c>
      <c r="EW15" s="48" t="str">
        <f t="array" ref="EW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MATCH(EW$2,'Users (New)'!$A$2:$CZ$2,0)),""))</f>
        <v/>
      </c>
      <c r="EX15" s="49" t="b">
        <f t="shared" si="50"/>
        <v>1</v>
      </c>
      <c r="EY15" s="3" t="str">
        <f>TRIM('Users (Old)'!$BL15)</f>
        <v/>
      </c>
      <c r="EZ15" s="48" t="str">
        <f t="array" ref="EZ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MATCH(EZ$2,'Users (New)'!$A$2:$CZ$2,0)),""))</f>
        <v/>
      </c>
      <c r="FA15" s="49" t="b">
        <f t="shared" si="51"/>
        <v>1</v>
      </c>
      <c r="FB15" s="3" t="str">
        <f>TRIM('Users (Old)'!$BM15)</f>
        <v/>
      </c>
      <c r="FC15" s="48" t="str">
        <f t="array" ref="FC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MATCH(FC$2,'Users (New)'!$A$2:$CZ$2,0)),""))</f>
        <v/>
      </c>
      <c r="FD15" s="49" t="b">
        <f t="shared" si="52"/>
        <v>1</v>
      </c>
      <c r="FE15" s="3" t="str">
        <f>TRIM('Users (Old)'!$BN15)</f>
        <v/>
      </c>
      <c r="FF15" s="48" t="str">
        <f t="array" ref="FF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MATCH(FF$2,'Users (New)'!$A$2:$CZ$2,0)),""))</f>
        <v/>
      </c>
      <c r="FG15" s="49" t="b">
        <f t="shared" si="53"/>
        <v>1</v>
      </c>
      <c r="FH15" s="3" t="str">
        <f>TRIM('Users (Old)'!$BO15)</f>
        <v/>
      </c>
      <c r="FI15" s="48" t="str">
        <f t="array" ref="FI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MATCH(FI$2,'Users (New)'!$A$2:$CZ$2,0)),""))</f>
        <v/>
      </c>
      <c r="FJ15" s="49" t="b">
        <f t="shared" si="54"/>
        <v>1</v>
      </c>
      <c r="FK15" s="3" t="str">
        <f>TRIM('Users (Old)'!$BP15)</f>
        <v/>
      </c>
      <c r="FL15" s="48" t="str">
        <f t="array" ref="FL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MATCH(FL$2,'Users (New)'!$A$2:$CZ$2,0)),""))</f>
        <v/>
      </c>
      <c r="FM15" s="49" t="b">
        <f t="shared" si="55"/>
        <v>1</v>
      </c>
      <c r="FN15" s="3" t="str">
        <f>TRIM('Users (Old)'!$BQ15)</f>
        <v/>
      </c>
      <c r="FO15" s="48" t="str">
        <f t="array" ref="FO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MATCH(FO$2,'Users (New)'!$A$2:$CZ$2,0)),""))</f>
        <v/>
      </c>
      <c r="FP15" s="49" t="b">
        <f t="shared" si="56"/>
        <v>1</v>
      </c>
      <c r="FQ15" s="3" t="str">
        <f>TRIM('Users (Old)'!$BR15)</f>
        <v/>
      </c>
      <c r="FR15" s="48" t="str">
        <f t="array" ref="FR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MATCH(FR$2,'Users (New)'!$A$2:$CZ$2,0)),""))</f>
        <v/>
      </c>
      <c r="FS15" s="49" t="b">
        <f t="shared" si="57"/>
        <v>1</v>
      </c>
      <c r="FT15" s="3" t="str">
        <f>TRIM('Users (Old)'!$BS15)</f>
        <v/>
      </c>
      <c r="FU15" s="48" t="str">
        <f t="array" ref="FU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MATCH(FU$2,'Users (New)'!$A$2:$CZ$2,0)),""))</f>
        <v/>
      </c>
      <c r="FV15" s="49" t="b">
        <f t="shared" si="58"/>
        <v>1</v>
      </c>
      <c r="FW15" s="3" t="str">
        <f>TRIM('Users (Old)'!$BT15)</f>
        <v/>
      </c>
      <c r="FX15" s="48" t="str">
        <f t="array" ref="FX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MATCH(FX$2,'Users (New)'!$A$2:$CZ$2,0)),""))</f>
        <v/>
      </c>
      <c r="FY15" s="49" t="b">
        <f t="shared" si="59"/>
        <v>1</v>
      </c>
      <c r="FZ15" s="3" t="str">
        <f>TRIM('Users (Old)'!$BU15)</f>
        <v/>
      </c>
      <c r="GA15" s="48" t="str">
        <f t="array" ref="GA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MATCH(GA$2,'Users (New)'!$A$2:$CZ$2,0)),""))</f>
        <v/>
      </c>
      <c r="GB15" s="49" t="b">
        <f t="shared" si="60"/>
        <v>1</v>
      </c>
      <c r="GC15" s="3" t="str">
        <f>TRIM('Users (Old)'!$BV15)</f>
        <v/>
      </c>
      <c r="GD15" s="48" t="str">
        <f t="array" ref="GD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MATCH(GD$2,'Users (New)'!$A$2:$CZ$2,0)),""))</f>
        <v/>
      </c>
      <c r="GE15" s="49" t="b">
        <f t="shared" si="61"/>
        <v>1</v>
      </c>
      <c r="GF15" s="3" t="str">
        <f>TRIM('Users (Old)'!$BW15)</f>
        <v/>
      </c>
      <c r="GG15" s="48" t="str">
        <f t="array" ref="GG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MATCH(GG$2,'Users (New)'!$A$2:$CZ$2,0)),""))</f>
        <v/>
      </c>
      <c r="GH15" s="49" t="b">
        <f t="shared" si="62"/>
        <v>1</v>
      </c>
      <c r="GI15" s="3" t="str">
        <f>TRIM('Users (Old)'!$BX15)</f>
        <v/>
      </c>
      <c r="GJ15" s="48" t="str">
        <f t="array" ref="GJ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MATCH(GJ$2,'Users (New)'!$A$2:$CZ$2,0)),""))</f>
        <v/>
      </c>
      <c r="GK15" s="49" t="b">
        <f t="shared" si="63"/>
        <v>1</v>
      </c>
      <c r="GL15" s="3" t="str">
        <f>TRIM('Users (Old)'!$BY15)</f>
        <v/>
      </c>
      <c r="GM15" s="48" t="str">
        <f t="array" ref="GM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MATCH(GM$2,'Users (New)'!$A$2:$CZ$2,0)),""))</f>
        <v/>
      </c>
      <c r="GN15" s="49" t="b">
        <f t="shared" si="64"/>
        <v>1</v>
      </c>
      <c r="GO15" s="3" t="str">
        <f>TRIM('Users (Old)'!$BZ15)</f>
        <v/>
      </c>
      <c r="GP15" s="48" t="str">
        <f t="array" ref="GP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MATCH(GP$2,'Users (New)'!$A$2:$CZ$2,0)),""))</f>
        <v/>
      </c>
      <c r="GQ15" s="49" t="b">
        <f t="shared" si="65"/>
        <v>1</v>
      </c>
      <c r="GR15" s="3" t="str">
        <f>TRIM('Users (Old)'!$CA15)</f>
        <v/>
      </c>
      <c r="GS15" s="48" t="str">
        <f t="array" ref="GS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MATCH(GS$2,'Users (New)'!$A$2:$CZ$2,0)),""))</f>
        <v/>
      </c>
      <c r="GT15" s="49" t="b">
        <f t="shared" si="66"/>
        <v>1</v>
      </c>
      <c r="GU15" s="3" t="str">
        <f>TRIM('Users (Old)'!$CB15)</f>
        <v/>
      </c>
      <c r="GV15" s="48" t="str">
        <f t="array" ref="GV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MATCH(GV$2,'Users (New)'!$A$2:$CZ$2,0)),""))</f>
        <v/>
      </c>
      <c r="GW15" s="49" t="b">
        <f t="shared" si="67"/>
        <v>1</v>
      </c>
      <c r="GX15" s="3" t="str">
        <f>TRIM('Users (Old)'!$CC15)</f>
        <v/>
      </c>
      <c r="GY15" s="48" t="str">
        <f t="array" ref="GY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MATCH(GY$2,'Users (New)'!$A$2:$CZ$2,0)),""))</f>
        <v/>
      </c>
      <c r="GZ15" s="49" t="b">
        <f t="shared" si="68"/>
        <v>1</v>
      </c>
      <c r="HA15" s="3" t="str">
        <f>TRIM('Users (Old)'!$CD15)</f>
        <v/>
      </c>
      <c r="HB15" s="48" t="str">
        <f t="array" ref="HB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MATCH(HB$2,'Users (New)'!$A$2:$CZ$2,0)),""))</f>
        <v/>
      </c>
      <c r="HC15" s="49" t="b">
        <f t="shared" si="69"/>
        <v>1</v>
      </c>
      <c r="HD15" s="3" t="str">
        <f>TRIM('Users (Old)'!$CE15)</f>
        <v/>
      </c>
      <c r="HE15" s="48" t="str">
        <f t="array" ref="HE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MATCH(HE$2,'Users (New)'!$A$2:$CZ$2,0)),""))</f>
        <v/>
      </c>
      <c r="HF15" s="49" t="b">
        <f t="shared" si="70"/>
        <v>1</v>
      </c>
      <c r="HG15" s="3" t="str">
        <f>IF('Users (Old)'!$CG15="","",IF($HG$1="YES",'Users (Old)'!$CG15&amp;".ps.ringcentral.com",'Users (Old)'!$CG15))</f>
        <v/>
      </c>
      <c r="HH15" s="48" t="str">
        <f t="array" ref="HH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MATCH(HH$2,'Users (New)'!$A$2:$CZ$2,0)),""))</f>
        <v/>
      </c>
      <c r="HI15" s="49" t="b">
        <f t="shared" si="71"/>
        <v>1</v>
      </c>
      <c r="HJ15" s="3" t="str">
        <f>IF('Users (Old)'!$CH15="","",IF($HG$1="YES",'Users (Old)'!$CH15&amp;".ps.ringcentral.com",'Users (Old)'!$CH15))</f>
        <v/>
      </c>
      <c r="HK15" s="48" t="str">
        <f t="array" ref="HK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MATCH(HK$2,'Users (New)'!$A$2:$CZ$2,0)),""))</f>
        <v/>
      </c>
      <c r="HL15" s="49" t="b">
        <f t="shared" si="72"/>
        <v>1</v>
      </c>
      <c r="HM15" s="3" t="str">
        <f>IF('Users (Old)'!$CI15="","",IF($HG$1="YES",'Users (Old)'!$CI15&amp;".ps.ringcentral.com",'Users (Old)'!$CI15))</f>
        <v/>
      </c>
      <c r="HN15" s="48" t="str">
        <f t="array" ref="HN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MATCH(HN$2,'Users (New)'!$A$2:$CZ$2,0)),""))</f>
        <v/>
      </c>
      <c r="HO15" s="49" t="b">
        <f t="shared" si="73"/>
        <v>1</v>
      </c>
      <c r="HP15" s="3" t="str">
        <f>IF('Users (Old)'!$CJ15="","",IF($HG$1="YES",'Users (Old)'!$CJ15&amp;".ps.ringcentral.com",'Users (Old)'!$CJ15))</f>
        <v/>
      </c>
      <c r="HQ15" s="48" t="str">
        <f t="array" ref="HQ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MATCH(HQ$2,'Users (New)'!$A$2:$CZ$2,0)),""))</f>
        <v/>
      </c>
      <c r="HR15" s="49" t="b">
        <f t="shared" si="74"/>
        <v>1</v>
      </c>
      <c r="HS15" s="3" t="str">
        <f>IF('Users (Old)'!$CK15="","",IF($HG$1="YES",'Users (Old)'!$CK15&amp;".ps.ringcentral.com",'Users (Old)'!$CK15))</f>
        <v/>
      </c>
      <c r="HT15" s="48" t="str">
        <f t="array" ref="HT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MATCH(HT$2,'Users (New)'!$A$2:$CZ$2,0)),""))</f>
        <v/>
      </c>
      <c r="HU15" s="49" t="b">
        <f t="shared" si="75"/>
        <v>1</v>
      </c>
      <c r="HV15" s="3" t="str">
        <f>IF('Users (Old)'!$CL15="","",IF($HG$1="YES",'Users (Old)'!$CL15&amp;".ps.ringcentral.com",'Users (Old)'!$CL15))</f>
        <v/>
      </c>
      <c r="HW15" s="48" t="str">
        <f t="array" ref="HW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MATCH(HW$2,'Users (New)'!$A$2:$CZ$2,0)),""))</f>
        <v/>
      </c>
      <c r="HX15" s="49" t="b">
        <f t="shared" si="76"/>
        <v>1</v>
      </c>
      <c r="HY15" s="3" t="str">
        <f>TRIM('Users (Old)'!$CM15)</f>
        <v/>
      </c>
      <c r="HZ15" s="48" t="str">
        <f t="array" ref="HZ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MATCH(HZ$2,'Users (New)'!$A$2:$CZ$2,0)),""))</f>
        <v/>
      </c>
      <c r="IA15" s="49" t="b">
        <f t="shared" si="77"/>
        <v>1</v>
      </c>
      <c r="IB15" s="3" t="str">
        <f>TRIM('Users (Old)'!$CN15)</f>
        <v/>
      </c>
      <c r="IC15" s="48" t="str">
        <f t="array" ref="IC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MATCH(IC$2,'Users (New)'!$A$2:$CZ$2,0)),""))</f>
        <v/>
      </c>
      <c r="ID15" s="49" t="b">
        <f t="shared" si="78"/>
        <v>1</v>
      </c>
      <c r="IE15" s="3" t="str">
        <f>TRIM('Users (Old)'!$CO15)</f>
        <v/>
      </c>
      <c r="IF15" s="48" t="str">
        <f t="array" ref="IF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MATCH(IF$2,'Users (New)'!$A$2:$CZ$2,0)),""))</f>
        <v/>
      </c>
      <c r="IG15" s="49" t="b">
        <f t="shared" si="79"/>
        <v>1</v>
      </c>
      <c r="IH15" s="3" t="str">
        <f>TRIM('Users (Old)'!$CP15)</f>
        <v/>
      </c>
      <c r="II15" s="48" t="str">
        <f t="array" ref="II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MATCH(II$2,'Users (New)'!$A$2:$CZ$2,0)),""))</f>
        <v/>
      </c>
      <c r="IJ15" s="49" t="b">
        <f t="shared" si="80"/>
        <v>1</v>
      </c>
      <c r="IK15" s="3" t="str">
        <f>TRIM('Users (Old)'!$CQ15)</f>
        <v/>
      </c>
      <c r="IL15" s="48" t="str">
        <f t="array" ref="IL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MATCH(IL$2,'Users (New)'!$A$2:$CZ$2,0)),""))</f>
        <v/>
      </c>
      <c r="IM15" s="49" t="b">
        <f t="shared" si="81"/>
        <v>1</v>
      </c>
      <c r="IN15" s="3" t="str">
        <f>TRIM('Users (Old)'!$CR15)</f>
        <v/>
      </c>
      <c r="IO15" s="48" t="str">
        <f t="array" ref="IO15">TRIM(IFNA(INDEX('Users (New)'!$A$2:$CZ$297,
IF('Users (Audit)'!$B15="",
       MATCH(IF('Users (Audit)'!$D15="",
                             'Users (Audit)'!$C15,
                             'Users (Audit)'!$D15),'Users (New)'!$A$2:$A$297,0),
       MATCH('Users (Audit)'!$B15,'Users (New)'!$D$2:$D$297,0)),
MATCH(IO$2,'Users (New)'!$A$2:$CZ$2,0)),""))</f>
        <v/>
      </c>
      <c r="IP15" s="49" t="b">
        <f t="shared" si="82"/>
        <v>1</v>
      </c>
      <c r="IQ15" s="3" t="str">
        <f>TRIM('Users (Old)'!$DC15)</f>
        <v/>
      </c>
      <c r="IR15" s="48" t="str">
        <f t="array" ref="IR15">IFERROR(INDEX('Cost Code (New)'!$D$2:$D$10823,MATCH(IF('Users (Audit)'!$D15="",'Users (Audit)'!$C15,'Users (Audit)'!$D15)+0,'Cost Code (New)'!$A$2:$A$10823,0)),"")</f>
        <v/>
      </c>
      <c r="IS15" s="49" t="b">
        <f t="shared" si="83"/>
        <v>1</v>
      </c>
    </row>
    <row r="16">
      <c r="A16" s="46">
        <f>'Users (Old)'!$F16</f>
        <v>10</v>
      </c>
      <c r="B16" s="46">
        <f>'Users (Old)'!$G16</f>
        <v>10</v>
      </c>
      <c r="C16" s="46">
        <f>'Users (Old)'!$A16</f>
        <v>0</v>
      </c>
      <c r="D16" s="46">
        <f>'Users (Old)'!$B16</f>
        <v>0</v>
      </c>
      <c r="E16" s="47" t="str">
        <f>TRIM('Users (Old)'!$K16)</f>
        <v/>
      </c>
      <c r="F16" s="48" t="str">
        <f t="array" ref="F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MATCH(F$2,'Users (New)'!$A$2:$CZ$2,0)),""))</f>
        <v/>
      </c>
      <c r="G16" s="49" t="b">
        <f t="shared" si="1"/>
        <v>1</v>
      </c>
      <c r="H16" s="3" t="str">
        <f>TRIM('Users (Old)'!$N16)</f>
        <v/>
      </c>
      <c r="I16" s="48" t="str">
        <f t="array" ref="I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MATCH(I$2,'Users (New)'!$A$2:$CZ$2,0)),""))</f>
        <v/>
      </c>
      <c r="J16" s="49" t="b">
        <f t="shared" si="2"/>
        <v>1</v>
      </c>
      <c r="K16" s="3" t="str">
        <f>TRIM('Users (Old)'!$O16)</f>
        <v/>
      </c>
      <c r="L16" s="48" t="str">
        <f t="array" ref="L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MATCH(L$2,'Users (New)'!$A$2:$CZ$2,0)),""))</f>
        <v/>
      </c>
      <c r="M16" s="49" t="b">
        <f t="shared" si="3"/>
        <v>1</v>
      </c>
      <c r="N16" s="3" t="str">
        <f>IF('Users (Old)'!$P16="","",IF($N$1="YES",'Users (Old)'!$P16&amp;".ps.ringcentral.com",'Users (Old)'!$P16))</f>
        <v/>
      </c>
      <c r="O16" s="48" t="str">
        <f t="array" ref="O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MATCH(O$2,'Users (New)'!$A$2:$CZ$2,0)),""))</f>
        <v/>
      </c>
      <c r="P16" s="49" t="b">
        <f t="shared" si="4"/>
        <v>1</v>
      </c>
      <c r="Q16" s="3" t="str">
        <f>TRIM('Users (Old)'!$Q16)</f>
        <v/>
      </c>
      <c r="R16" s="48" t="str">
        <f t="array" ref="R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MATCH(R$2,'Users (New)'!$A$2:$CZ$2,0)),""))</f>
        <v/>
      </c>
      <c r="S16" s="49" t="b">
        <f t="shared" si="5"/>
        <v>1</v>
      </c>
      <c r="T16" s="3" t="str">
        <f>TRIM('Users (Old)'!$R16)</f>
        <v/>
      </c>
      <c r="U16" s="48" t="str">
        <f t="array" ref="U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MATCH(U$2,'Users (New)'!$A$2:$CZ$2,0)),""))</f>
        <v/>
      </c>
      <c r="V16" s="49" t="b">
        <f t="shared" si="6"/>
        <v>1</v>
      </c>
      <c r="W16" s="3" t="str">
        <f>TRIM('Users (Old)'!$S16)</f>
        <v/>
      </c>
      <c r="X16" s="48" t="str">
        <f t="array" ref="X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MATCH(X$2,'Users (New)'!$A$2:$CZ$2,0)),""))</f>
        <v/>
      </c>
      <c r="Y16" s="49" t="b">
        <f t="shared" si="7"/>
        <v>1</v>
      </c>
      <c r="Z16" s="3" t="str">
        <f>TRIM('Users (Old)'!$T16)</f>
        <v/>
      </c>
      <c r="AA16" s="48" t="str">
        <f t="array" ref="AA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MATCH(AA$2,'Users (New)'!$A$2:$CZ$2,0)),""))</f>
        <v/>
      </c>
      <c r="AB16" s="49" t="b">
        <f t="shared" si="8"/>
        <v>1</v>
      </c>
      <c r="AC16" s="3" t="str">
        <f>TRIM('Users (Old)'!$U16)</f>
        <v/>
      </c>
      <c r="AD16" s="48" t="str">
        <f t="array" ref="AD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MATCH(AD$2,'Users (New)'!$A$2:$CZ$2,0)),""))</f>
        <v/>
      </c>
      <c r="AE16" s="49" t="b">
        <f t="shared" si="9"/>
        <v>1</v>
      </c>
      <c r="AF16" s="3" t="str">
        <f>TRIM('Users (Old)'!$V16)</f>
        <v/>
      </c>
      <c r="AG16" s="48" t="str">
        <f t="array" ref="AG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MATCH(AG$2,'Users (New)'!$A$2:$CZ$2,0)),""))</f>
        <v/>
      </c>
      <c r="AH16" s="49" t="b">
        <f t="shared" si="10"/>
        <v>1</v>
      </c>
      <c r="AI16" s="3" t="str">
        <f>TRIM('Users (Old)'!$W16)</f>
        <v/>
      </c>
      <c r="AJ16" s="48" t="str">
        <f t="array" ref="AJ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MATCH(AJ$2,'Users (New)'!$A$2:$CZ$2,0)),""))</f>
        <v/>
      </c>
      <c r="AK16" s="49" t="b">
        <f t="shared" si="11"/>
        <v>1</v>
      </c>
      <c r="AL16" s="3" t="str">
        <f>TRIM('Users (Old)'!$X16)</f>
        <v/>
      </c>
      <c r="AM16" s="48" t="str">
        <f t="array" ref="AM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MATCH(AM$2,'Users (New)'!$A$2:$CZ$2,0)),""))</f>
        <v/>
      </c>
      <c r="AN16" s="49" t="b">
        <f t="shared" si="12"/>
        <v>1</v>
      </c>
      <c r="AO16" s="3" t="str">
        <f>TRIM('Users (Old)'!$Y16)</f>
        <v/>
      </c>
      <c r="AP16" s="48" t="str">
        <f t="array" ref="AP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MATCH(AP$2,'Users (New)'!$A$2:$CZ$2,0)),""))</f>
        <v/>
      </c>
      <c r="AQ16" s="49" t="b">
        <f t="shared" si="13"/>
        <v>1</v>
      </c>
      <c r="AR16" s="3" t="str">
        <f>TRIM('Users (Old)'!$Z16)</f>
        <v/>
      </c>
      <c r="AS16" s="48" t="str">
        <f t="array" ref="AS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MATCH(AS$2,'Users (New)'!$A$2:$CZ$2,0)),""))</f>
        <v/>
      </c>
      <c r="AT16" s="49" t="b">
        <f t="shared" si="14"/>
        <v>1</v>
      </c>
      <c r="AU16" s="3" t="str">
        <f>TRIM('Users (Old)'!$AA16)</f>
        <v/>
      </c>
      <c r="AV16" s="48" t="str">
        <f t="array" ref="AV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MATCH(AV$2,'Users (New)'!$A$2:$CZ$2,0)),""))</f>
        <v/>
      </c>
      <c r="AW16" s="49" t="b">
        <f t="shared" si="15"/>
        <v>1</v>
      </c>
      <c r="AX16" s="3" t="str">
        <f>TRIM('Users (Old)'!$AB16)</f>
        <v/>
      </c>
      <c r="AY16" s="48" t="str">
        <f t="array" ref="AY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MATCH(AY$2,'Users (New)'!$A$2:$CZ$2,0)),""))</f>
        <v/>
      </c>
      <c r="AZ16" s="49" t="b">
        <f t="shared" si="16"/>
        <v>1</v>
      </c>
      <c r="BA16" s="3" t="str">
        <f>TRIM('Users (Old)'!$AC16)</f>
        <v/>
      </c>
      <c r="BB16" s="48" t="str">
        <f t="array" ref="BB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MATCH(BB$2,'Users (New)'!$A$2:$CZ$2,0)),""))</f>
        <v/>
      </c>
      <c r="BC16" s="49" t="b">
        <f t="shared" si="17"/>
        <v>1</v>
      </c>
      <c r="BD16" s="3" t="str">
        <f t="array" ref="BD16">IFERROR(TRIM(INDEX('Device DL (Old)'!$A$2:$AU$292,MATCH('Users (Audit)'!$A16,'Device DL (Old)'!$G$2:$G$292,0),MATCH(LEFT(BD$2,LEN(BD$2)-6),'Device DL (Old)'!$A$1:$AU$1,0))),"")</f>
        <v/>
      </c>
      <c r="BE16" s="48" t="str">
        <f t="array" ref="BE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MATCH(BE$2,'Users (New)'!$A$2:$CZ$2,0)),""))</f>
        <v/>
      </c>
      <c r="BF16" s="49" t="b">
        <f t="shared" si="18"/>
        <v>1</v>
      </c>
      <c r="BG16" s="3" t="str">
        <f t="array" ref="BG16">IFERROR(TRIM(INDEX('Device DL (Old)'!$A$2:$AU$292,MATCH('Users (Audit)'!$A16,'Device DL (Old)'!$G$2:$G$292,0),MATCH(LEFT(BG$2,LEN(BG$2)-6),'Device DL (Old)'!$A$1:$AU$1,0))),"")</f>
        <v/>
      </c>
      <c r="BH16" s="48" t="str">
        <f t="array" ref="BH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MATCH(BH$2,'Users (New)'!$A$2:$CZ$2,0)),""))</f>
        <v/>
      </c>
      <c r="BI16" s="49" t="b">
        <f t="shared" si="19"/>
        <v>1</v>
      </c>
      <c r="BJ16" s="3" t="str">
        <f t="array" ref="BJ16">IFERROR(TRIM(INDEX('Device DL (Old)'!$A$2:$AU$292,MATCH('Users (Audit)'!$A16,'Device DL (Old)'!$G$2:$G$292,0),MATCH(LEFT(BJ$2,LEN(BJ$2)-6),'Device DL (Old)'!$A$1:$AU$1,0))),"")</f>
        <v/>
      </c>
      <c r="BK16" s="48" t="str">
        <f t="array" ref="BK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MATCH(BK$2,'Users (New)'!$A$2:$CZ$2,0)),""))</f>
        <v/>
      </c>
      <c r="BL16" s="49" t="b">
        <f t="shared" si="20"/>
        <v>1</v>
      </c>
      <c r="BM16" s="3" t="str">
        <f t="array" ref="BM16">IFERROR(TRIM(INDEX('Device DL (Old)'!$A$2:$AU$292,MATCH('Users (Audit)'!$A16,'Device DL (Old)'!$G$2:$G$292,0),MATCH(LEFT(BM$2,LEN(BM$2)-6),'Device DL (Old)'!$A$1:$AU$1,0))),"")</f>
        <v/>
      </c>
      <c r="BN16" s="3" t="str">
        <f t="array" ref="BN16">TRIM(XLOOKUP('Users (Audit)'!$B16,'Device DL (New)'!$G:$G,'Device DL (New)'!$AF:$AF,""))</f>
        <v/>
      </c>
      <c r="BO16" s="49" t="b">
        <f t="shared" si="21"/>
        <v>1</v>
      </c>
      <c r="BP16" s="3" t="str">
        <f>TRIM('Users (Old)'!$AJ16)</f>
        <v/>
      </c>
      <c r="BQ16" s="48" t="str">
        <f t="array" ref="BQ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MATCH(BQ$2,'Users (New)'!$A$2:$CZ$2,0)),""))</f>
        <v/>
      </c>
      <c r="BR16" s="49" t="b">
        <f t="shared" si="22"/>
        <v>1</v>
      </c>
      <c r="BS16" s="3" t="str">
        <f>TRIM('Users (Old)'!$AK16)</f>
        <v/>
      </c>
      <c r="BT16" s="48" t="str">
        <f t="array" ref="BT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MATCH(BT$2,'Users (New)'!$A$2:$CZ$2,0)),""))</f>
        <v/>
      </c>
      <c r="BU16" s="49" t="b">
        <f t="shared" si="23"/>
        <v>1</v>
      </c>
      <c r="BV16" s="3" t="str">
        <f>TRIM('Users (Old)'!$AL16)</f>
        <v/>
      </c>
      <c r="BW16" s="48" t="str">
        <f t="array" ref="BW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MATCH(BW$2,'Users (New)'!$A$2:$CZ$2,0)),""))</f>
        <v/>
      </c>
      <c r="BX16" s="49" t="b">
        <f t="shared" si="24"/>
        <v>1</v>
      </c>
      <c r="BY16" s="3" t="str">
        <f>TRIM('Users (Old)'!$AM16)</f>
        <v/>
      </c>
      <c r="BZ16" s="48" t="str">
        <f t="array" ref="BZ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MATCH(BZ$2,'Users (New)'!$A$2:$CZ$2,0)),""))</f>
        <v/>
      </c>
      <c r="CA16" s="49" t="b">
        <f t="shared" si="25"/>
        <v>1</v>
      </c>
      <c r="CB16" s="3" t="str">
        <f>TRIM('Users (Old)'!$AN16)</f>
        <v/>
      </c>
      <c r="CC16" s="48" t="str">
        <f t="array" ref="CC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MATCH(CC$2,'Users (New)'!$A$2:$CZ$2,0)),""))</f>
        <v/>
      </c>
      <c r="CD16" s="49" t="b">
        <f t="shared" si="26"/>
        <v>1</v>
      </c>
      <c r="CE16" s="3" t="str">
        <f>TRIM('Users (Old)'!$AO16)</f>
        <v/>
      </c>
      <c r="CF16" s="48" t="str">
        <f t="array" ref="CF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MATCH(CF$2,'Users (New)'!$A$2:$CZ$2,0)),""))</f>
        <v/>
      </c>
      <c r="CG16" s="49" t="b">
        <f t="shared" si="27"/>
        <v>1</v>
      </c>
      <c r="CH16" s="3" t="str">
        <f>TRIM('Users (Old)'!$AP16)</f>
        <v/>
      </c>
      <c r="CI16" s="48" t="str">
        <f t="array" ref="CI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MATCH(CI$2,'Users (New)'!$A$2:$CZ$2,0)),""))</f>
        <v/>
      </c>
      <c r="CJ16" s="49" t="b">
        <f t="shared" si="28"/>
        <v>1</v>
      </c>
      <c r="CK16" s="3" t="str">
        <f>TRIM('Users (Old)'!$CF16)</f>
        <v/>
      </c>
      <c r="CL16" s="3" t="str">
        <f t="array" ref="CL16">TRIM(IFNA(INDEX('Users (New)'!$A$2:$CZ$297,
IF('Users (Audit)'!$B16="",
       MATCH('Users (Audit)'!$D16,'Users (New)'!$A$2:$A$297,0),
       IF('Users (Audit)'!$D16="",
            MATCH('Users (Audit)'!$C16,'Users (New)'!$A$2:$A$297,0),
            MATCH('Users (Audit)'!$B16,'Users (New)'!$D$2:$D$297,0))),
MATCH(CL$2,'Users (New)'!$A$2:$CZ$2,0)),""))</f>
        <v/>
      </c>
      <c r="CM16" s="49" t="b">
        <f t="shared" si="29"/>
        <v>1</v>
      </c>
      <c r="CN16" s="3" t="str">
        <f t="array" ref="CN16">IFERROR(TRIM(INDEX('Device DL (Old)'!$A$2:$AU$292,MATCH('Users (Audit)'!$A16,'Device DL (Old)'!$G$2:$G$292,0),MATCH(LEFT(CN$2,LEN(CN$2)-6),'Device DL (Old)'!$A$1:$AU$1,0))),"")</f>
        <v/>
      </c>
      <c r="CO16" s="48" t="str">
        <f t="array" ref="CO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MATCH(CO$2,'Users (New)'!$A$2:$CZ$2,0)),""))</f>
        <v/>
      </c>
      <c r="CP16" s="49" t="b">
        <f t="shared" si="30"/>
        <v>1</v>
      </c>
      <c r="CQ16" s="3" t="str">
        <f t="array" ref="CQ16">IFERROR(TRIM(INDEX('Device DL (Old)'!$A$2:$AU$292,MATCH('Users (Audit)'!$A16,'Device DL (Old)'!$G$2:$G$292,0),MATCH(LEFT(CQ$2,LEN(CQ$2)-6),'Device DL (Old)'!$A$1:$AU$1,0))),"")</f>
        <v/>
      </c>
      <c r="CR16" s="48" t="str">
        <f t="array" ref="CR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MATCH(CR$2,'Users (New)'!$A$2:$CZ$2,0)),""))</f>
        <v/>
      </c>
      <c r="CS16" s="49" t="b">
        <f t="shared" si="31"/>
        <v>1</v>
      </c>
      <c r="CT16" s="3" t="str">
        <f>TRIM('Users (Old)'!$AS16)</f>
        <v/>
      </c>
      <c r="CU16" s="48" t="str">
        <f t="array" ref="CU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MATCH(CU$2,'Users (New)'!$A$2:$CZ$2,0)),""))</f>
        <v/>
      </c>
      <c r="CV16" s="49" t="b">
        <f t="shared" si="32"/>
        <v>1</v>
      </c>
      <c r="CW16" s="3" t="str">
        <f>TRIM('Users (Old)'!$AT16)</f>
        <v/>
      </c>
      <c r="CX16" s="48" t="str">
        <f t="array" ref="CX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MATCH(CX$2,'Users (New)'!$A$2:$CZ$2,0)),""))</f>
        <v/>
      </c>
      <c r="CY16" s="49" t="b">
        <f t="shared" si="33"/>
        <v>1</v>
      </c>
      <c r="CZ16" s="3" t="str">
        <f>TRIM('Users (Old)'!$AU16)</f>
        <v/>
      </c>
      <c r="DA16" s="48" t="str">
        <f t="array" ref="DA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MATCH(DA$2,'Users (New)'!$A$2:$CZ$2,0)),""))</f>
        <v/>
      </c>
      <c r="DB16" s="49" t="b">
        <f t="shared" si="34"/>
        <v>1</v>
      </c>
      <c r="DC16" s="3" t="str">
        <f>TRIM('Users (Old)'!$AV16)</f>
        <v/>
      </c>
      <c r="DD16" s="48" t="str">
        <f t="array" ref="DD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MATCH(DD$2,'Users (New)'!$A$2:$CZ$2,0)),""))</f>
        <v/>
      </c>
      <c r="DE16" s="49" t="b">
        <f t="shared" si="35"/>
        <v>1</v>
      </c>
      <c r="DF16" s="3" t="str">
        <f>TRIM('Users (Old)'!$AW16)</f>
        <v/>
      </c>
      <c r="DG16" s="48" t="str">
        <f t="array" ref="DG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MATCH(DG$2,'Users (New)'!$A$2:$CZ$2,0)),""))</f>
        <v/>
      </c>
      <c r="DH16" s="49" t="b">
        <f t="shared" si="36"/>
        <v>1</v>
      </c>
      <c r="DI16" s="3" t="str">
        <f>TRIM('Users (Old)'!$AX16)</f>
        <v/>
      </c>
      <c r="DJ16" s="48" t="str">
        <f t="array" ref="DJ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MATCH(DJ$2,'Users (New)'!$A$2:$CZ$2,0)),""))</f>
        <v/>
      </c>
      <c r="DK16" s="49" t="b">
        <f t="shared" si="37"/>
        <v>1</v>
      </c>
      <c r="DL16" s="3" t="str">
        <f>TRIM('Users (Old)'!$AY16)</f>
        <v/>
      </c>
      <c r="DM16" s="48" t="str">
        <f t="array" ref="DM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MATCH(DM$2,'Users (New)'!$A$2:$CZ$2,0)),""))</f>
        <v/>
      </c>
      <c r="DN16" s="49" t="b">
        <f t="shared" si="38"/>
        <v>1</v>
      </c>
      <c r="DO16" s="3" t="str">
        <f>TRIM('Users (Old)'!$AZ16)</f>
        <v/>
      </c>
      <c r="DP16" s="48" t="str">
        <f t="array" ref="DP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MATCH(DP$2,'Users (New)'!$A$2:$CZ$2,0)),""))</f>
        <v/>
      </c>
      <c r="DQ16" s="49" t="b">
        <f t="shared" si="39"/>
        <v>1</v>
      </c>
      <c r="DR16" s="3" t="str">
        <f>TRIM('Users (Old)'!$BA16)</f>
        <v/>
      </c>
      <c r="DS16" s="48" t="str">
        <f t="array" ref="DS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MATCH(DS$2,'Users (New)'!$A$2:$CZ$2,0)),""))</f>
        <v/>
      </c>
      <c r="DT16" s="49" t="b">
        <f t="shared" si="40"/>
        <v>1</v>
      </c>
      <c r="DU16" s="3" t="str">
        <f>TRIM('Users (Old)'!$BB16)</f>
        <v/>
      </c>
      <c r="DV16" s="48" t="str">
        <f t="array" ref="DV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MATCH(DV$2,'Users (New)'!$A$2:$CZ$2,0)),""))</f>
        <v/>
      </c>
      <c r="DW16" s="49" t="b">
        <f t="shared" si="41"/>
        <v>1</v>
      </c>
      <c r="DX16" s="3" t="str">
        <f>TRIM('Users (Old)'!$BC16)</f>
        <v/>
      </c>
      <c r="DY16" s="48" t="str">
        <f t="array" ref="DY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MATCH(DY$2,'Users (New)'!$A$2:$CZ$2,0)),""))</f>
        <v/>
      </c>
      <c r="DZ16" s="49" t="b">
        <f t="shared" si="42"/>
        <v>1</v>
      </c>
      <c r="EA16" s="3" t="str">
        <f>TRIM('Users (Old)'!$BD16)</f>
        <v/>
      </c>
      <c r="EB16" s="48" t="str">
        <f t="array" ref="EB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MATCH(EB$2,'Users (New)'!$A$2:$CZ$2,0)),""))</f>
        <v/>
      </c>
      <c r="EC16" s="49" t="b">
        <f t="shared" si="43"/>
        <v>1</v>
      </c>
      <c r="ED16" s="3" t="str">
        <f>TRIM('Users (Old)'!$BE16)</f>
        <v/>
      </c>
      <c r="EE16" s="48" t="str">
        <f t="array" ref="EE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MATCH(EE$2,'Users (New)'!$A$2:$CZ$2,0)),""))</f>
        <v/>
      </c>
      <c r="EF16" s="49" t="b">
        <f t="shared" si="44"/>
        <v>1</v>
      </c>
      <c r="EG16" s="3" t="str">
        <f>TRIM('Users (Old)'!$BF16)</f>
        <v/>
      </c>
      <c r="EH16" s="48" t="str">
        <f t="array" ref="EH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MATCH(EH$2,'Users (New)'!$A$2:$CZ$2,0)),""))</f>
        <v/>
      </c>
      <c r="EI16" s="49" t="b">
        <f t="shared" si="45"/>
        <v>1</v>
      </c>
      <c r="EJ16" s="3" t="str">
        <f>TRIM('Users (Old)'!$BG16)</f>
        <v/>
      </c>
      <c r="EK16" s="48" t="str">
        <f t="array" ref="EK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MATCH(EK$2,'Users (New)'!$A$2:$CZ$2,0)),""))</f>
        <v/>
      </c>
      <c r="EL16" s="49" t="b">
        <f t="shared" si="46"/>
        <v>1</v>
      </c>
      <c r="EM16" s="3" t="str">
        <f>TRIM('Users (Old)'!$BH16)</f>
        <v/>
      </c>
      <c r="EN16" s="48" t="str">
        <f t="array" ref="EN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MATCH(EN$2,'Users (New)'!$A$2:$CZ$2,0)),""))</f>
        <v/>
      </c>
      <c r="EO16" s="49" t="b">
        <f t="shared" si="47"/>
        <v>1</v>
      </c>
      <c r="EP16" s="3" t="str">
        <f>TRIM('Users (Old)'!$BI16)</f>
        <v/>
      </c>
      <c r="EQ16" s="48" t="str">
        <f t="array" ref="EQ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MATCH(EQ$2,'Users (New)'!$A$2:$CZ$2,0)),""))</f>
        <v/>
      </c>
      <c r="ER16" s="49" t="b">
        <f t="shared" si="48"/>
        <v>1</v>
      </c>
      <c r="ES16" s="3" t="str">
        <f>TRIM('Users (Old)'!$BJ16)</f>
        <v/>
      </c>
      <c r="ET16" s="48" t="str">
        <f t="array" ref="ET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MATCH(ET$2,'Users (New)'!$A$2:$CZ$2,0)),""))</f>
        <v/>
      </c>
      <c r="EU16" s="49" t="b">
        <f t="shared" si="49"/>
        <v>1</v>
      </c>
      <c r="EV16" s="3" t="str">
        <f>TRIM('Users (Old)'!$BK16)</f>
        <v/>
      </c>
      <c r="EW16" s="48" t="str">
        <f t="array" ref="EW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MATCH(EW$2,'Users (New)'!$A$2:$CZ$2,0)),""))</f>
        <v/>
      </c>
      <c r="EX16" s="49" t="b">
        <f t="shared" si="50"/>
        <v>1</v>
      </c>
      <c r="EY16" s="3" t="str">
        <f>TRIM('Users (Old)'!$BL16)</f>
        <v/>
      </c>
      <c r="EZ16" s="48" t="str">
        <f t="array" ref="EZ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MATCH(EZ$2,'Users (New)'!$A$2:$CZ$2,0)),""))</f>
        <v/>
      </c>
      <c r="FA16" s="49" t="b">
        <f t="shared" si="51"/>
        <v>1</v>
      </c>
      <c r="FB16" s="3" t="str">
        <f>TRIM('Users (Old)'!$BM16)</f>
        <v/>
      </c>
      <c r="FC16" s="48" t="str">
        <f t="array" ref="FC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MATCH(FC$2,'Users (New)'!$A$2:$CZ$2,0)),""))</f>
        <v/>
      </c>
      <c r="FD16" s="49" t="b">
        <f t="shared" si="52"/>
        <v>1</v>
      </c>
      <c r="FE16" s="3" t="str">
        <f>TRIM('Users (Old)'!$BN16)</f>
        <v/>
      </c>
      <c r="FF16" s="48" t="str">
        <f t="array" ref="FF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MATCH(FF$2,'Users (New)'!$A$2:$CZ$2,0)),""))</f>
        <v/>
      </c>
      <c r="FG16" s="49" t="b">
        <f t="shared" si="53"/>
        <v>1</v>
      </c>
      <c r="FH16" s="3" t="str">
        <f>TRIM('Users (Old)'!$BO16)</f>
        <v/>
      </c>
      <c r="FI16" s="48" t="str">
        <f t="array" ref="FI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MATCH(FI$2,'Users (New)'!$A$2:$CZ$2,0)),""))</f>
        <v/>
      </c>
      <c r="FJ16" s="49" t="b">
        <f t="shared" si="54"/>
        <v>1</v>
      </c>
      <c r="FK16" s="3" t="str">
        <f>TRIM('Users (Old)'!$BP16)</f>
        <v/>
      </c>
      <c r="FL16" s="48" t="str">
        <f t="array" ref="FL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MATCH(FL$2,'Users (New)'!$A$2:$CZ$2,0)),""))</f>
        <v/>
      </c>
      <c r="FM16" s="49" t="b">
        <f t="shared" si="55"/>
        <v>1</v>
      </c>
      <c r="FN16" s="3" t="str">
        <f>TRIM('Users (Old)'!$BQ16)</f>
        <v/>
      </c>
      <c r="FO16" s="48" t="str">
        <f t="array" ref="FO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MATCH(FO$2,'Users (New)'!$A$2:$CZ$2,0)),""))</f>
        <v/>
      </c>
      <c r="FP16" s="49" t="b">
        <f t="shared" si="56"/>
        <v>1</v>
      </c>
      <c r="FQ16" s="3" t="str">
        <f>TRIM('Users (Old)'!$BR16)</f>
        <v/>
      </c>
      <c r="FR16" s="48" t="str">
        <f t="array" ref="FR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MATCH(FR$2,'Users (New)'!$A$2:$CZ$2,0)),""))</f>
        <v/>
      </c>
      <c r="FS16" s="49" t="b">
        <f t="shared" si="57"/>
        <v>1</v>
      </c>
      <c r="FT16" s="3" t="str">
        <f>TRIM('Users (Old)'!$BS16)</f>
        <v/>
      </c>
      <c r="FU16" s="48" t="str">
        <f t="array" ref="FU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MATCH(FU$2,'Users (New)'!$A$2:$CZ$2,0)),""))</f>
        <v/>
      </c>
      <c r="FV16" s="49" t="b">
        <f t="shared" si="58"/>
        <v>1</v>
      </c>
      <c r="FW16" s="3" t="str">
        <f>TRIM('Users (Old)'!$BT16)</f>
        <v/>
      </c>
      <c r="FX16" s="48" t="str">
        <f t="array" ref="FX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MATCH(FX$2,'Users (New)'!$A$2:$CZ$2,0)),""))</f>
        <v/>
      </c>
      <c r="FY16" s="49" t="b">
        <f t="shared" si="59"/>
        <v>1</v>
      </c>
      <c r="FZ16" s="3" t="str">
        <f>TRIM('Users (Old)'!$BU16)</f>
        <v/>
      </c>
      <c r="GA16" s="48" t="str">
        <f t="array" ref="GA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MATCH(GA$2,'Users (New)'!$A$2:$CZ$2,0)),""))</f>
        <v/>
      </c>
      <c r="GB16" s="49" t="b">
        <f t="shared" si="60"/>
        <v>1</v>
      </c>
      <c r="GC16" s="3" t="str">
        <f>TRIM('Users (Old)'!$BV16)</f>
        <v/>
      </c>
      <c r="GD16" s="48" t="str">
        <f t="array" ref="GD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MATCH(GD$2,'Users (New)'!$A$2:$CZ$2,0)),""))</f>
        <v/>
      </c>
      <c r="GE16" s="49" t="b">
        <f t="shared" si="61"/>
        <v>1</v>
      </c>
      <c r="GF16" s="3" t="str">
        <f>TRIM('Users (Old)'!$BW16)</f>
        <v/>
      </c>
      <c r="GG16" s="48" t="str">
        <f t="array" ref="GG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MATCH(GG$2,'Users (New)'!$A$2:$CZ$2,0)),""))</f>
        <v/>
      </c>
      <c r="GH16" s="49" t="b">
        <f t="shared" si="62"/>
        <v>1</v>
      </c>
      <c r="GI16" s="3" t="str">
        <f>TRIM('Users (Old)'!$BX16)</f>
        <v/>
      </c>
      <c r="GJ16" s="48" t="str">
        <f t="array" ref="GJ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MATCH(GJ$2,'Users (New)'!$A$2:$CZ$2,0)),""))</f>
        <v/>
      </c>
      <c r="GK16" s="49" t="b">
        <f t="shared" si="63"/>
        <v>1</v>
      </c>
      <c r="GL16" s="3" t="str">
        <f>TRIM('Users (Old)'!$BY16)</f>
        <v/>
      </c>
      <c r="GM16" s="48" t="str">
        <f t="array" ref="GM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MATCH(GM$2,'Users (New)'!$A$2:$CZ$2,0)),""))</f>
        <v/>
      </c>
      <c r="GN16" s="49" t="b">
        <f t="shared" si="64"/>
        <v>1</v>
      </c>
      <c r="GO16" s="3" t="str">
        <f>TRIM('Users (Old)'!$BZ16)</f>
        <v/>
      </c>
      <c r="GP16" s="48" t="str">
        <f t="array" ref="GP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MATCH(GP$2,'Users (New)'!$A$2:$CZ$2,0)),""))</f>
        <v/>
      </c>
      <c r="GQ16" s="49" t="b">
        <f t="shared" si="65"/>
        <v>1</v>
      </c>
      <c r="GR16" s="3" t="str">
        <f>TRIM('Users (Old)'!$CA16)</f>
        <v/>
      </c>
      <c r="GS16" s="48" t="str">
        <f t="array" ref="GS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MATCH(GS$2,'Users (New)'!$A$2:$CZ$2,0)),""))</f>
        <v/>
      </c>
      <c r="GT16" s="49" t="b">
        <f t="shared" si="66"/>
        <v>1</v>
      </c>
      <c r="GU16" s="3" t="str">
        <f>TRIM('Users (Old)'!$CB16)</f>
        <v/>
      </c>
      <c r="GV16" s="48" t="str">
        <f t="array" ref="GV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MATCH(GV$2,'Users (New)'!$A$2:$CZ$2,0)),""))</f>
        <v/>
      </c>
      <c r="GW16" s="49" t="b">
        <f t="shared" si="67"/>
        <v>1</v>
      </c>
      <c r="GX16" s="3" t="str">
        <f>TRIM('Users (Old)'!$CC16)</f>
        <v/>
      </c>
      <c r="GY16" s="48" t="str">
        <f t="array" ref="GY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MATCH(GY$2,'Users (New)'!$A$2:$CZ$2,0)),""))</f>
        <v/>
      </c>
      <c r="GZ16" s="49" t="b">
        <f t="shared" si="68"/>
        <v>1</v>
      </c>
      <c r="HA16" s="3" t="str">
        <f>TRIM('Users (Old)'!$CD16)</f>
        <v/>
      </c>
      <c r="HB16" s="48" t="str">
        <f t="array" ref="HB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MATCH(HB$2,'Users (New)'!$A$2:$CZ$2,0)),""))</f>
        <v/>
      </c>
      <c r="HC16" s="49" t="b">
        <f t="shared" si="69"/>
        <v>1</v>
      </c>
      <c r="HD16" s="3" t="str">
        <f>TRIM('Users (Old)'!$CE16)</f>
        <v/>
      </c>
      <c r="HE16" s="48" t="str">
        <f t="array" ref="HE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MATCH(HE$2,'Users (New)'!$A$2:$CZ$2,0)),""))</f>
        <v/>
      </c>
      <c r="HF16" s="49" t="b">
        <f t="shared" si="70"/>
        <v>1</v>
      </c>
      <c r="HG16" s="3" t="str">
        <f>IF('Users (Old)'!$CG16="","",IF($HG$1="YES",'Users (Old)'!$CG16&amp;".ps.ringcentral.com",'Users (Old)'!$CG16))</f>
        <v/>
      </c>
      <c r="HH16" s="48" t="str">
        <f t="array" ref="HH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MATCH(HH$2,'Users (New)'!$A$2:$CZ$2,0)),""))</f>
        <v/>
      </c>
      <c r="HI16" s="49" t="b">
        <f t="shared" si="71"/>
        <v>1</v>
      </c>
      <c r="HJ16" s="3" t="str">
        <f>IF('Users (Old)'!$CH16="","",IF($HG$1="YES",'Users (Old)'!$CH16&amp;".ps.ringcentral.com",'Users (Old)'!$CH16))</f>
        <v/>
      </c>
      <c r="HK16" s="48" t="str">
        <f t="array" ref="HK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MATCH(HK$2,'Users (New)'!$A$2:$CZ$2,0)),""))</f>
        <v/>
      </c>
      <c r="HL16" s="49" t="b">
        <f t="shared" si="72"/>
        <v>1</v>
      </c>
      <c r="HM16" s="3" t="str">
        <f>IF('Users (Old)'!$CI16="","",IF($HG$1="YES",'Users (Old)'!$CI16&amp;".ps.ringcentral.com",'Users (Old)'!$CI16))</f>
        <v/>
      </c>
      <c r="HN16" s="48" t="str">
        <f t="array" ref="HN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MATCH(HN$2,'Users (New)'!$A$2:$CZ$2,0)),""))</f>
        <v/>
      </c>
      <c r="HO16" s="49" t="b">
        <f t="shared" si="73"/>
        <v>1</v>
      </c>
      <c r="HP16" s="3" t="str">
        <f>IF('Users (Old)'!$CJ16="","",IF($HG$1="YES",'Users (Old)'!$CJ16&amp;".ps.ringcentral.com",'Users (Old)'!$CJ16))</f>
        <v/>
      </c>
      <c r="HQ16" s="48" t="str">
        <f t="array" ref="HQ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MATCH(HQ$2,'Users (New)'!$A$2:$CZ$2,0)),""))</f>
        <v/>
      </c>
      <c r="HR16" s="49" t="b">
        <f t="shared" si="74"/>
        <v>1</v>
      </c>
      <c r="HS16" s="3" t="str">
        <f>IF('Users (Old)'!$CK16="","",IF($HG$1="YES",'Users (Old)'!$CK16&amp;".ps.ringcentral.com",'Users (Old)'!$CK16))</f>
        <v/>
      </c>
      <c r="HT16" s="48" t="str">
        <f t="array" ref="HT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MATCH(HT$2,'Users (New)'!$A$2:$CZ$2,0)),""))</f>
        <v/>
      </c>
      <c r="HU16" s="49" t="b">
        <f t="shared" si="75"/>
        <v>1</v>
      </c>
      <c r="HV16" s="3" t="str">
        <f>IF('Users (Old)'!$CL16="","",IF($HG$1="YES",'Users (Old)'!$CL16&amp;".ps.ringcentral.com",'Users (Old)'!$CL16))</f>
        <v/>
      </c>
      <c r="HW16" s="48" t="str">
        <f t="array" ref="HW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MATCH(HW$2,'Users (New)'!$A$2:$CZ$2,0)),""))</f>
        <v/>
      </c>
      <c r="HX16" s="49" t="b">
        <f t="shared" si="76"/>
        <v>1</v>
      </c>
      <c r="HY16" s="3" t="str">
        <f>TRIM('Users (Old)'!$CM16)</f>
        <v/>
      </c>
      <c r="HZ16" s="48" t="str">
        <f t="array" ref="HZ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MATCH(HZ$2,'Users (New)'!$A$2:$CZ$2,0)),""))</f>
        <v/>
      </c>
      <c r="IA16" s="49" t="b">
        <f t="shared" si="77"/>
        <v>1</v>
      </c>
      <c r="IB16" s="3" t="str">
        <f>TRIM('Users (Old)'!$CN16)</f>
        <v/>
      </c>
      <c r="IC16" s="48" t="str">
        <f t="array" ref="IC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MATCH(IC$2,'Users (New)'!$A$2:$CZ$2,0)),""))</f>
        <v/>
      </c>
      <c r="ID16" s="49" t="b">
        <f t="shared" si="78"/>
        <v>1</v>
      </c>
      <c r="IE16" s="3" t="str">
        <f>TRIM('Users (Old)'!$CO16)</f>
        <v/>
      </c>
      <c r="IF16" s="48" t="str">
        <f t="array" ref="IF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MATCH(IF$2,'Users (New)'!$A$2:$CZ$2,0)),""))</f>
        <v/>
      </c>
      <c r="IG16" s="49" t="b">
        <f t="shared" si="79"/>
        <v>1</v>
      </c>
      <c r="IH16" s="3" t="str">
        <f>TRIM('Users (Old)'!$CP16)</f>
        <v/>
      </c>
      <c r="II16" s="48" t="str">
        <f t="array" ref="II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MATCH(II$2,'Users (New)'!$A$2:$CZ$2,0)),""))</f>
        <v/>
      </c>
      <c r="IJ16" s="49" t="b">
        <f t="shared" si="80"/>
        <v>1</v>
      </c>
      <c r="IK16" s="3" t="str">
        <f>TRIM('Users (Old)'!$CQ16)</f>
        <v/>
      </c>
      <c r="IL16" s="48" t="str">
        <f t="array" ref="IL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MATCH(IL$2,'Users (New)'!$A$2:$CZ$2,0)),""))</f>
        <v/>
      </c>
      <c r="IM16" s="49" t="b">
        <f t="shared" si="81"/>
        <v>1</v>
      </c>
      <c r="IN16" s="3" t="str">
        <f>TRIM('Users (Old)'!$CR16)</f>
        <v/>
      </c>
      <c r="IO16" s="48" t="str">
        <f t="array" ref="IO16">TRIM(IFNA(INDEX('Users (New)'!$A$2:$CZ$297,
IF('Users (Audit)'!$B16="",
       MATCH(IF('Users (Audit)'!$D16="",
                             'Users (Audit)'!$C16,
                             'Users (Audit)'!$D16),'Users (New)'!$A$2:$A$297,0),
       MATCH('Users (Audit)'!$B16,'Users (New)'!$D$2:$D$297,0)),
MATCH(IO$2,'Users (New)'!$A$2:$CZ$2,0)),""))</f>
        <v/>
      </c>
      <c r="IP16" s="49" t="b">
        <f t="shared" si="82"/>
        <v>1</v>
      </c>
      <c r="IQ16" s="3" t="str">
        <f>TRIM('Users (Old)'!$DC16)</f>
        <v/>
      </c>
      <c r="IR16" s="48" t="str">
        <f t="array" ref="IR16">IFERROR(INDEX('Cost Code (New)'!$D$2:$D$10823,MATCH(IF('Users (Audit)'!$D16="",'Users (Audit)'!$C16,'Users (Audit)'!$D16)+0,'Cost Code (New)'!$A$2:$A$10823,0)),"")</f>
        <v/>
      </c>
      <c r="IS16" s="49" t="b">
        <f t="shared" si="83"/>
        <v>1</v>
      </c>
    </row>
    <row r="17">
      <c r="A17" s="46">
        <f>'Users (Old)'!$F17</f>
        <v>10</v>
      </c>
      <c r="B17" s="46">
        <f>'Users (Old)'!$G17</f>
        <v>10</v>
      </c>
      <c r="C17" s="46">
        <f>'Users (Old)'!$A17</f>
        <v>0</v>
      </c>
      <c r="D17" s="46">
        <f>'Users (Old)'!$B17</f>
        <v>0</v>
      </c>
      <c r="E17" s="47" t="str">
        <f>TRIM('Users (Old)'!$K17)</f>
        <v/>
      </c>
      <c r="F17" s="48" t="str">
        <f t="array" ref="F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MATCH(F$2,'Users (New)'!$A$2:$CZ$2,0)),""))</f>
        <v/>
      </c>
      <c r="G17" s="49" t="b">
        <f t="shared" si="1"/>
        <v>1</v>
      </c>
      <c r="H17" s="3" t="str">
        <f>TRIM('Users (Old)'!$N17)</f>
        <v/>
      </c>
      <c r="I17" s="48" t="str">
        <f t="array" ref="I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MATCH(I$2,'Users (New)'!$A$2:$CZ$2,0)),""))</f>
        <v/>
      </c>
      <c r="J17" s="49" t="b">
        <f t="shared" si="2"/>
        <v>1</v>
      </c>
      <c r="K17" s="3" t="str">
        <f>TRIM('Users (Old)'!$O17)</f>
        <v/>
      </c>
      <c r="L17" s="48" t="str">
        <f t="array" ref="L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MATCH(L$2,'Users (New)'!$A$2:$CZ$2,0)),""))</f>
        <v/>
      </c>
      <c r="M17" s="49" t="b">
        <f t="shared" si="3"/>
        <v>1</v>
      </c>
      <c r="N17" s="3" t="str">
        <f>IF('Users (Old)'!$P17="","",IF($N$1="YES",'Users (Old)'!$P17&amp;".ps.ringcentral.com",'Users (Old)'!$P17))</f>
        <v/>
      </c>
      <c r="O17" s="48" t="str">
        <f t="array" ref="O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MATCH(O$2,'Users (New)'!$A$2:$CZ$2,0)),""))</f>
        <v/>
      </c>
      <c r="P17" s="49" t="b">
        <f t="shared" si="4"/>
        <v>1</v>
      </c>
      <c r="Q17" s="3" t="str">
        <f>TRIM('Users (Old)'!$Q17)</f>
        <v/>
      </c>
      <c r="R17" s="48" t="str">
        <f t="array" ref="R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MATCH(R$2,'Users (New)'!$A$2:$CZ$2,0)),""))</f>
        <v/>
      </c>
      <c r="S17" s="49" t="b">
        <f t="shared" si="5"/>
        <v>1</v>
      </c>
      <c r="T17" s="3" t="str">
        <f>TRIM('Users (Old)'!$R17)</f>
        <v/>
      </c>
      <c r="U17" s="48" t="str">
        <f t="array" ref="U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MATCH(U$2,'Users (New)'!$A$2:$CZ$2,0)),""))</f>
        <v/>
      </c>
      <c r="V17" s="49" t="b">
        <f t="shared" si="6"/>
        <v>1</v>
      </c>
      <c r="W17" s="3" t="str">
        <f>TRIM('Users (Old)'!$S17)</f>
        <v/>
      </c>
      <c r="X17" s="48" t="str">
        <f t="array" ref="X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MATCH(X$2,'Users (New)'!$A$2:$CZ$2,0)),""))</f>
        <v/>
      </c>
      <c r="Y17" s="49" t="b">
        <f t="shared" si="7"/>
        <v>1</v>
      </c>
      <c r="Z17" s="3" t="str">
        <f>TRIM('Users (Old)'!$T17)</f>
        <v/>
      </c>
      <c r="AA17" s="48" t="str">
        <f t="array" ref="AA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MATCH(AA$2,'Users (New)'!$A$2:$CZ$2,0)),""))</f>
        <v/>
      </c>
      <c r="AB17" s="49" t="b">
        <f t="shared" si="8"/>
        <v>1</v>
      </c>
      <c r="AC17" s="3" t="str">
        <f>TRIM('Users (Old)'!$U17)</f>
        <v/>
      </c>
      <c r="AD17" s="48" t="str">
        <f t="array" ref="AD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MATCH(AD$2,'Users (New)'!$A$2:$CZ$2,0)),""))</f>
        <v/>
      </c>
      <c r="AE17" s="49" t="b">
        <f t="shared" si="9"/>
        <v>1</v>
      </c>
      <c r="AF17" s="3" t="str">
        <f>TRIM('Users (Old)'!$V17)</f>
        <v/>
      </c>
      <c r="AG17" s="48" t="str">
        <f t="array" ref="AG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MATCH(AG$2,'Users (New)'!$A$2:$CZ$2,0)),""))</f>
        <v/>
      </c>
      <c r="AH17" s="49" t="b">
        <f t="shared" si="10"/>
        <v>1</v>
      </c>
      <c r="AI17" s="3" t="str">
        <f>TRIM('Users (Old)'!$W17)</f>
        <v/>
      </c>
      <c r="AJ17" s="48" t="str">
        <f t="array" ref="AJ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MATCH(AJ$2,'Users (New)'!$A$2:$CZ$2,0)),""))</f>
        <v/>
      </c>
      <c r="AK17" s="49" t="b">
        <f t="shared" si="11"/>
        <v>1</v>
      </c>
      <c r="AL17" s="3" t="str">
        <f>TRIM('Users (Old)'!$X17)</f>
        <v/>
      </c>
      <c r="AM17" s="48" t="str">
        <f t="array" ref="AM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MATCH(AM$2,'Users (New)'!$A$2:$CZ$2,0)),""))</f>
        <v/>
      </c>
      <c r="AN17" s="49" t="b">
        <f t="shared" si="12"/>
        <v>1</v>
      </c>
      <c r="AO17" s="3" t="str">
        <f>TRIM('Users (Old)'!$Y17)</f>
        <v/>
      </c>
      <c r="AP17" s="48" t="str">
        <f t="array" ref="AP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MATCH(AP$2,'Users (New)'!$A$2:$CZ$2,0)),""))</f>
        <v/>
      </c>
      <c r="AQ17" s="49" t="b">
        <f t="shared" si="13"/>
        <v>1</v>
      </c>
      <c r="AR17" s="3" t="str">
        <f>TRIM('Users (Old)'!$Z17)</f>
        <v/>
      </c>
      <c r="AS17" s="48" t="str">
        <f t="array" ref="AS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MATCH(AS$2,'Users (New)'!$A$2:$CZ$2,0)),""))</f>
        <v/>
      </c>
      <c r="AT17" s="49" t="b">
        <f t="shared" si="14"/>
        <v>1</v>
      </c>
      <c r="AU17" s="3" t="str">
        <f>TRIM('Users (Old)'!$AA17)</f>
        <v/>
      </c>
      <c r="AV17" s="48" t="str">
        <f t="array" ref="AV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MATCH(AV$2,'Users (New)'!$A$2:$CZ$2,0)),""))</f>
        <v/>
      </c>
      <c r="AW17" s="49" t="b">
        <f t="shared" si="15"/>
        <v>1</v>
      </c>
      <c r="AX17" s="3" t="str">
        <f>TRIM('Users (Old)'!$AB17)</f>
        <v/>
      </c>
      <c r="AY17" s="48" t="str">
        <f t="array" ref="AY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MATCH(AY$2,'Users (New)'!$A$2:$CZ$2,0)),""))</f>
        <v/>
      </c>
      <c r="AZ17" s="49" t="b">
        <f t="shared" si="16"/>
        <v>1</v>
      </c>
      <c r="BA17" s="3" t="str">
        <f>TRIM('Users (Old)'!$AC17)</f>
        <v/>
      </c>
      <c r="BB17" s="48" t="str">
        <f t="array" ref="BB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MATCH(BB$2,'Users (New)'!$A$2:$CZ$2,0)),""))</f>
        <v/>
      </c>
      <c r="BC17" s="49" t="b">
        <f t="shared" si="17"/>
        <v>1</v>
      </c>
      <c r="BD17" s="3" t="str">
        <f t="array" ref="BD17">IFERROR(TRIM(INDEX('Device DL (Old)'!$A$2:$AU$292,MATCH('Users (Audit)'!$A17,'Device DL (Old)'!$G$2:$G$292,0),MATCH(LEFT(BD$2,LEN(BD$2)-6),'Device DL (Old)'!$A$1:$AU$1,0))),"")</f>
        <v/>
      </c>
      <c r="BE17" s="48" t="str">
        <f t="array" ref="BE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MATCH(BE$2,'Users (New)'!$A$2:$CZ$2,0)),""))</f>
        <v/>
      </c>
      <c r="BF17" s="49" t="b">
        <f t="shared" si="18"/>
        <v>1</v>
      </c>
      <c r="BG17" s="3" t="str">
        <f t="array" ref="BG17">IFERROR(TRIM(INDEX('Device DL (Old)'!$A$2:$AU$292,MATCH('Users (Audit)'!$A17,'Device DL (Old)'!$G$2:$G$292,0),MATCH(LEFT(BG$2,LEN(BG$2)-6),'Device DL (Old)'!$A$1:$AU$1,0))),"")</f>
        <v/>
      </c>
      <c r="BH17" s="48" t="str">
        <f t="array" ref="BH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MATCH(BH$2,'Users (New)'!$A$2:$CZ$2,0)),""))</f>
        <v/>
      </c>
      <c r="BI17" s="49" t="b">
        <f t="shared" si="19"/>
        <v>1</v>
      </c>
      <c r="BJ17" s="3" t="str">
        <f t="array" ref="BJ17">IFERROR(TRIM(INDEX('Device DL (Old)'!$A$2:$AU$292,MATCH('Users (Audit)'!$A17,'Device DL (Old)'!$G$2:$G$292,0),MATCH(LEFT(BJ$2,LEN(BJ$2)-6),'Device DL (Old)'!$A$1:$AU$1,0))),"")</f>
        <v/>
      </c>
      <c r="BK17" s="48" t="str">
        <f t="array" ref="BK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MATCH(BK$2,'Users (New)'!$A$2:$CZ$2,0)),""))</f>
        <v/>
      </c>
      <c r="BL17" s="49" t="b">
        <f t="shared" si="20"/>
        <v>1</v>
      </c>
      <c r="BM17" s="3" t="str">
        <f t="array" ref="BM17">IFERROR(TRIM(INDEX('Device DL (Old)'!$A$2:$AU$292,MATCH('Users (Audit)'!$A17,'Device DL (Old)'!$G$2:$G$292,0),MATCH(LEFT(BM$2,LEN(BM$2)-6),'Device DL (Old)'!$A$1:$AU$1,0))),"")</f>
        <v/>
      </c>
      <c r="BN17" s="3" t="str">
        <f t="array" ref="BN17">TRIM(XLOOKUP('Users (Audit)'!$B17,'Device DL (New)'!$G:$G,'Device DL (New)'!$AF:$AF,""))</f>
        <v/>
      </c>
      <c r="BO17" s="49" t="b">
        <f t="shared" si="21"/>
        <v>1</v>
      </c>
      <c r="BP17" s="3" t="str">
        <f>TRIM('Users (Old)'!$AJ17)</f>
        <v/>
      </c>
      <c r="BQ17" s="48" t="str">
        <f t="array" ref="BQ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MATCH(BQ$2,'Users (New)'!$A$2:$CZ$2,0)),""))</f>
        <v/>
      </c>
      <c r="BR17" s="49" t="b">
        <f t="shared" si="22"/>
        <v>1</v>
      </c>
      <c r="BS17" s="3" t="str">
        <f>TRIM('Users (Old)'!$AK17)</f>
        <v/>
      </c>
      <c r="BT17" s="48" t="str">
        <f t="array" ref="BT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MATCH(BT$2,'Users (New)'!$A$2:$CZ$2,0)),""))</f>
        <v/>
      </c>
      <c r="BU17" s="49" t="b">
        <f t="shared" si="23"/>
        <v>1</v>
      </c>
      <c r="BV17" s="3" t="str">
        <f>TRIM('Users (Old)'!$AL17)</f>
        <v/>
      </c>
      <c r="BW17" s="48" t="str">
        <f t="array" ref="BW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MATCH(BW$2,'Users (New)'!$A$2:$CZ$2,0)),""))</f>
        <v/>
      </c>
      <c r="BX17" s="49" t="b">
        <f t="shared" si="24"/>
        <v>1</v>
      </c>
      <c r="BY17" s="3" t="str">
        <f>TRIM('Users (Old)'!$AM17)</f>
        <v/>
      </c>
      <c r="BZ17" s="48" t="str">
        <f t="array" ref="BZ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MATCH(BZ$2,'Users (New)'!$A$2:$CZ$2,0)),""))</f>
        <v/>
      </c>
      <c r="CA17" s="49" t="b">
        <f t="shared" si="25"/>
        <v>1</v>
      </c>
      <c r="CB17" s="3" t="str">
        <f>TRIM('Users (Old)'!$AN17)</f>
        <v/>
      </c>
      <c r="CC17" s="48" t="str">
        <f t="array" ref="CC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MATCH(CC$2,'Users (New)'!$A$2:$CZ$2,0)),""))</f>
        <v/>
      </c>
      <c r="CD17" s="49" t="b">
        <f t="shared" si="26"/>
        <v>1</v>
      </c>
      <c r="CE17" s="3" t="str">
        <f>TRIM('Users (Old)'!$AO17)</f>
        <v/>
      </c>
      <c r="CF17" s="48" t="str">
        <f t="array" ref="CF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MATCH(CF$2,'Users (New)'!$A$2:$CZ$2,0)),""))</f>
        <v/>
      </c>
      <c r="CG17" s="49" t="b">
        <f t="shared" si="27"/>
        <v>1</v>
      </c>
      <c r="CH17" s="3" t="str">
        <f>TRIM('Users (Old)'!$AP17)</f>
        <v/>
      </c>
      <c r="CI17" s="48" t="str">
        <f t="array" ref="CI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MATCH(CI$2,'Users (New)'!$A$2:$CZ$2,0)),""))</f>
        <v/>
      </c>
      <c r="CJ17" s="49" t="b">
        <f t="shared" si="28"/>
        <v>1</v>
      </c>
      <c r="CK17" s="3" t="str">
        <f>TRIM('Users (Old)'!$CF17)</f>
        <v/>
      </c>
      <c r="CL17" s="3" t="str">
        <f t="array" ref="CL17">TRIM(IFNA(INDEX('Users (New)'!$A$2:$CZ$297,
IF('Users (Audit)'!$B17="",
       MATCH('Users (Audit)'!$D17,'Users (New)'!$A$2:$A$297,0),
       IF('Users (Audit)'!$D17="",
            MATCH('Users (Audit)'!$C17,'Users (New)'!$A$2:$A$297,0),
            MATCH('Users (Audit)'!$B17,'Users (New)'!$D$2:$D$297,0))),
MATCH(CL$2,'Users (New)'!$A$2:$CZ$2,0)),""))</f>
        <v/>
      </c>
      <c r="CM17" s="49" t="b">
        <f t="shared" si="29"/>
        <v>1</v>
      </c>
      <c r="CN17" s="3" t="str">
        <f t="array" ref="CN17">IFERROR(TRIM(INDEX('Device DL (Old)'!$A$2:$AU$292,MATCH('Users (Audit)'!$A17,'Device DL (Old)'!$G$2:$G$292,0),MATCH(LEFT(CN$2,LEN(CN$2)-6),'Device DL (Old)'!$A$1:$AU$1,0))),"")</f>
        <v/>
      </c>
      <c r="CO17" s="48" t="str">
        <f t="array" ref="CO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MATCH(CO$2,'Users (New)'!$A$2:$CZ$2,0)),""))</f>
        <v/>
      </c>
      <c r="CP17" s="49" t="b">
        <f t="shared" si="30"/>
        <v>1</v>
      </c>
      <c r="CQ17" s="3" t="str">
        <f t="array" ref="CQ17">IFERROR(TRIM(INDEX('Device DL (Old)'!$A$2:$AU$292,MATCH('Users (Audit)'!$A17,'Device DL (Old)'!$G$2:$G$292,0),MATCH(LEFT(CQ$2,LEN(CQ$2)-6),'Device DL (Old)'!$A$1:$AU$1,0))),"")</f>
        <v/>
      </c>
      <c r="CR17" s="48" t="str">
        <f t="array" ref="CR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MATCH(CR$2,'Users (New)'!$A$2:$CZ$2,0)),""))</f>
        <v/>
      </c>
      <c r="CS17" s="49" t="b">
        <f t="shared" si="31"/>
        <v>1</v>
      </c>
      <c r="CT17" s="3" t="str">
        <f>TRIM('Users (Old)'!$AS17)</f>
        <v/>
      </c>
      <c r="CU17" s="48" t="str">
        <f t="array" ref="CU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MATCH(CU$2,'Users (New)'!$A$2:$CZ$2,0)),""))</f>
        <v/>
      </c>
      <c r="CV17" s="49" t="b">
        <f t="shared" si="32"/>
        <v>1</v>
      </c>
      <c r="CW17" s="3" t="str">
        <f>TRIM('Users (Old)'!$AT17)</f>
        <v/>
      </c>
      <c r="CX17" s="48" t="str">
        <f t="array" ref="CX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MATCH(CX$2,'Users (New)'!$A$2:$CZ$2,0)),""))</f>
        <v/>
      </c>
      <c r="CY17" s="49" t="b">
        <f t="shared" si="33"/>
        <v>1</v>
      </c>
      <c r="CZ17" s="3" t="str">
        <f>TRIM('Users (Old)'!$AU17)</f>
        <v/>
      </c>
      <c r="DA17" s="48" t="str">
        <f t="array" ref="DA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MATCH(DA$2,'Users (New)'!$A$2:$CZ$2,0)),""))</f>
        <v/>
      </c>
      <c r="DB17" s="49" t="b">
        <f t="shared" si="34"/>
        <v>1</v>
      </c>
      <c r="DC17" s="3" t="str">
        <f>TRIM('Users (Old)'!$AV17)</f>
        <v/>
      </c>
      <c r="DD17" s="48" t="str">
        <f t="array" ref="DD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MATCH(DD$2,'Users (New)'!$A$2:$CZ$2,0)),""))</f>
        <v/>
      </c>
      <c r="DE17" s="49" t="b">
        <f t="shared" si="35"/>
        <v>1</v>
      </c>
      <c r="DF17" s="3" t="str">
        <f>TRIM('Users (Old)'!$AW17)</f>
        <v/>
      </c>
      <c r="DG17" s="48" t="str">
        <f t="array" ref="DG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MATCH(DG$2,'Users (New)'!$A$2:$CZ$2,0)),""))</f>
        <v/>
      </c>
      <c r="DH17" s="49" t="b">
        <f t="shared" si="36"/>
        <v>1</v>
      </c>
      <c r="DI17" s="3" t="str">
        <f>TRIM('Users (Old)'!$AX17)</f>
        <v/>
      </c>
      <c r="DJ17" s="48" t="str">
        <f t="array" ref="DJ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MATCH(DJ$2,'Users (New)'!$A$2:$CZ$2,0)),""))</f>
        <v/>
      </c>
      <c r="DK17" s="49" t="b">
        <f t="shared" si="37"/>
        <v>1</v>
      </c>
      <c r="DL17" s="3" t="str">
        <f>TRIM('Users (Old)'!$AY17)</f>
        <v/>
      </c>
      <c r="DM17" s="48" t="str">
        <f t="array" ref="DM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MATCH(DM$2,'Users (New)'!$A$2:$CZ$2,0)),""))</f>
        <v/>
      </c>
      <c r="DN17" s="49" t="b">
        <f t="shared" si="38"/>
        <v>1</v>
      </c>
      <c r="DO17" s="3" t="str">
        <f>TRIM('Users (Old)'!$AZ17)</f>
        <v/>
      </c>
      <c r="DP17" s="48" t="str">
        <f t="array" ref="DP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MATCH(DP$2,'Users (New)'!$A$2:$CZ$2,0)),""))</f>
        <v/>
      </c>
      <c r="DQ17" s="49" t="b">
        <f t="shared" si="39"/>
        <v>1</v>
      </c>
      <c r="DR17" s="3" t="str">
        <f>TRIM('Users (Old)'!$BA17)</f>
        <v/>
      </c>
      <c r="DS17" s="48" t="str">
        <f t="array" ref="DS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MATCH(DS$2,'Users (New)'!$A$2:$CZ$2,0)),""))</f>
        <v/>
      </c>
      <c r="DT17" s="49" t="b">
        <f t="shared" si="40"/>
        <v>1</v>
      </c>
      <c r="DU17" s="3" t="str">
        <f>TRIM('Users (Old)'!$BB17)</f>
        <v/>
      </c>
      <c r="DV17" s="48" t="str">
        <f t="array" ref="DV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MATCH(DV$2,'Users (New)'!$A$2:$CZ$2,0)),""))</f>
        <v/>
      </c>
      <c r="DW17" s="49" t="b">
        <f t="shared" si="41"/>
        <v>1</v>
      </c>
      <c r="DX17" s="3" t="str">
        <f>TRIM('Users (Old)'!$BC17)</f>
        <v/>
      </c>
      <c r="DY17" s="48" t="str">
        <f t="array" ref="DY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MATCH(DY$2,'Users (New)'!$A$2:$CZ$2,0)),""))</f>
        <v/>
      </c>
      <c r="DZ17" s="49" t="b">
        <f t="shared" si="42"/>
        <v>1</v>
      </c>
      <c r="EA17" s="3" t="str">
        <f>TRIM('Users (Old)'!$BD17)</f>
        <v/>
      </c>
      <c r="EB17" s="48" t="str">
        <f t="array" ref="EB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MATCH(EB$2,'Users (New)'!$A$2:$CZ$2,0)),""))</f>
        <v/>
      </c>
      <c r="EC17" s="49" t="b">
        <f t="shared" si="43"/>
        <v>1</v>
      </c>
      <c r="ED17" s="3" t="str">
        <f>TRIM('Users (Old)'!$BE17)</f>
        <v/>
      </c>
      <c r="EE17" s="48" t="str">
        <f t="array" ref="EE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MATCH(EE$2,'Users (New)'!$A$2:$CZ$2,0)),""))</f>
        <v/>
      </c>
      <c r="EF17" s="49" t="b">
        <f t="shared" si="44"/>
        <v>1</v>
      </c>
      <c r="EG17" s="3" t="str">
        <f>TRIM('Users (Old)'!$BF17)</f>
        <v/>
      </c>
      <c r="EH17" s="48" t="str">
        <f t="array" ref="EH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MATCH(EH$2,'Users (New)'!$A$2:$CZ$2,0)),""))</f>
        <v/>
      </c>
      <c r="EI17" s="49" t="b">
        <f t="shared" si="45"/>
        <v>1</v>
      </c>
      <c r="EJ17" s="3" t="str">
        <f>TRIM('Users (Old)'!$BG17)</f>
        <v/>
      </c>
      <c r="EK17" s="48" t="str">
        <f t="array" ref="EK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MATCH(EK$2,'Users (New)'!$A$2:$CZ$2,0)),""))</f>
        <v/>
      </c>
      <c r="EL17" s="49" t="b">
        <f t="shared" si="46"/>
        <v>1</v>
      </c>
      <c r="EM17" s="3" t="str">
        <f>TRIM('Users (Old)'!$BH17)</f>
        <v/>
      </c>
      <c r="EN17" s="48" t="str">
        <f t="array" ref="EN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MATCH(EN$2,'Users (New)'!$A$2:$CZ$2,0)),""))</f>
        <v/>
      </c>
      <c r="EO17" s="49" t="b">
        <f t="shared" si="47"/>
        <v>1</v>
      </c>
      <c r="EP17" s="3" t="str">
        <f>TRIM('Users (Old)'!$BI17)</f>
        <v/>
      </c>
      <c r="EQ17" s="48" t="str">
        <f t="array" ref="EQ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MATCH(EQ$2,'Users (New)'!$A$2:$CZ$2,0)),""))</f>
        <v/>
      </c>
      <c r="ER17" s="49" t="b">
        <f t="shared" si="48"/>
        <v>1</v>
      </c>
      <c r="ES17" s="3" t="str">
        <f>TRIM('Users (Old)'!$BJ17)</f>
        <v/>
      </c>
      <c r="ET17" s="48" t="str">
        <f t="array" ref="ET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MATCH(ET$2,'Users (New)'!$A$2:$CZ$2,0)),""))</f>
        <v/>
      </c>
      <c r="EU17" s="49" t="b">
        <f t="shared" si="49"/>
        <v>1</v>
      </c>
      <c r="EV17" s="3" t="str">
        <f>TRIM('Users (Old)'!$BK17)</f>
        <v/>
      </c>
      <c r="EW17" s="48" t="str">
        <f t="array" ref="EW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MATCH(EW$2,'Users (New)'!$A$2:$CZ$2,0)),""))</f>
        <v/>
      </c>
      <c r="EX17" s="49" t="b">
        <f t="shared" si="50"/>
        <v>1</v>
      </c>
      <c r="EY17" s="3" t="str">
        <f>TRIM('Users (Old)'!$BL17)</f>
        <v/>
      </c>
      <c r="EZ17" s="48" t="str">
        <f t="array" ref="EZ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MATCH(EZ$2,'Users (New)'!$A$2:$CZ$2,0)),""))</f>
        <v/>
      </c>
      <c r="FA17" s="49" t="b">
        <f t="shared" si="51"/>
        <v>1</v>
      </c>
      <c r="FB17" s="3" t="str">
        <f>TRIM('Users (Old)'!$BM17)</f>
        <v/>
      </c>
      <c r="FC17" s="48" t="str">
        <f t="array" ref="FC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MATCH(FC$2,'Users (New)'!$A$2:$CZ$2,0)),""))</f>
        <v/>
      </c>
      <c r="FD17" s="49" t="b">
        <f t="shared" si="52"/>
        <v>1</v>
      </c>
      <c r="FE17" s="3" t="str">
        <f>TRIM('Users (Old)'!$BN17)</f>
        <v/>
      </c>
      <c r="FF17" s="48" t="str">
        <f t="array" ref="FF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MATCH(FF$2,'Users (New)'!$A$2:$CZ$2,0)),""))</f>
        <v/>
      </c>
      <c r="FG17" s="49" t="b">
        <f t="shared" si="53"/>
        <v>1</v>
      </c>
      <c r="FH17" s="3" t="str">
        <f>TRIM('Users (Old)'!$BO17)</f>
        <v/>
      </c>
      <c r="FI17" s="48" t="str">
        <f t="array" ref="FI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MATCH(FI$2,'Users (New)'!$A$2:$CZ$2,0)),""))</f>
        <v/>
      </c>
      <c r="FJ17" s="49" t="b">
        <f t="shared" si="54"/>
        <v>1</v>
      </c>
      <c r="FK17" s="3" t="str">
        <f>TRIM('Users (Old)'!$BP17)</f>
        <v/>
      </c>
      <c r="FL17" s="48" t="str">
        <f t="array" ref="FL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MATCH(FL$2,'Users (New)'!$A$2:$CZ$2,0)),""))</f>
        <v/>
      </c>
      <c r="FM17" s="49" t="b">
        <f t="shared" si="55"/>
        <v>1</v>
      </c>
      <c r="FN17" s="3" t="str">
        <f>TRIM('Users (Old)'!$BQ17)</f>
        <v/>
      </c>
      <c r="FO17" s="48" t="str">
        <f t="array" ref="FO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MATCH(FO$2,'Users (New)'!$A$2:$CZ$2,0)),""))</f>
        <v/>
      </c>
      <c r="FP17" s="49" t="b">
        <f t="shared" si="56"/>
        <v>1</v>
      </c>
      <c r="FQ17" s="3" t="str">
        <f>TRIM('Users (Old)'!$BR17)</f>
        <v/>
      </c>
      <c r="FR17" s="48" t="str">
        <f t="array" ref="FR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MATCH(FR$2,'Users (New)'!$A$2:$CZ$2,0)),""))</f>
        <v/>
      </c>
      <c r="FS17" s="49" t="b">
        <f t="shared" si="57"/>
        <v>1</v>
      </c>
      <c r="FT17" s="3" t="str">
        <f>TRIM('Users (Old)'!$BS17)</f>
        <v/>
      </c>
      <c r="FU17" s="48" t="str">
        <f t="array" ref="FU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MATCH(FU$2,'Users (New)'!$A$2:$CZ$2,0)),""))</f>
        <v/>
      </c>
      <c r="FV17" s="49" t="b">
        <f t="shared" si="58"/>
        <v>1</v>
      </c>
      <c r="FW17" s="3" t="str">
        <f>TRIM('Users (Old)'!$BT17)</f>
        <v/>
      </c>
      <c r="FX17" s="48" t="str">
        <f t="array" ref="FX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MATCH(FX$2,'Users (New)'!$A$2:$CZ$2,0)),""))</f>
        <v/>
      </c>
      <c r="FY17" s="49" t="b">
        <f t="shared" si="59"/>
        <v>1</v>
      </c>
      <c r="FZ17" s="3" t="str">
        <f>TRIM('Users (Old)'!$BU17)</f>
        <v/>
      </c>
      <c r="GA17" s="48" t="str">
        <f t="array" ref="GA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MATCH(GA$2,'Users (New)'!$A$2:$CZ$2,0)),""))</f>
        <v/>
      </c>
      <c r="GB17" s="49" t="b">
        <f t="shared" si="60"/>
        <v>1</v>
      </c>
      <c r="GC17" s="3" t="str">
        <f>TRIM('Users (Old)'!$BV17)</f>
        <v/>
      </c>
      <c r="GD17" s="48" t="str">
        <f t="array" ref="GD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MATCH(GD$2,'Users (New)'!$A$2:$CZ$2,0)),""))</f>
        <v/>
      </c>
      <c r="GE17" s="49" t="b">
        <f t="shared" si="61"/>
        <v>1</v>
      </c>
      <c r="GF17" s="3" t="str">
        <f>TRIM('Users (Old)'!$BW17)</f>
        <v/>
      </c>
      <c r="GG17" s="48" t="str">
        <f t="array" ref="GG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MATCH(GG$2,'Users (New)'!$A$2:$CZ$2,0)),""))</f>
        <v/>
      </c>
      <c r="GH17" s="49" t="b">
        <f t="shared" si="62"/>
        <v>1</v>
      </c>
      <c r="GI17" s="3" t="str">
        <f>TRIM('Users (Old)'!$BX17)</f>
        <v/>
      </c>
      <c r="GJ17" s="48" t="str">
        <f t="array" ref="GJ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MATCH(GJ$2,'Users (New)'!$A$2:$CZ$2,0)),""))</f>
        <v/>
      </c>
      <c r="GK17" s="49" t="b">
        <f t="shared" si="63"/>
        <v>1</v>
      </c>
      <c r="GL17" s="3" t="str">
        <f>TRIM('Users (Old)'!$BY17)</f>
        <v/>
      </c>
      <c r="GM17" s="48" t="str">
        <f t="array" ref="GM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MATCH(GM$2,'Users (New)'!$A$2:$CZ$2,0)),""))</f>
        <v/>
      </c>
      <c r="GN17" s="49" t="b">
        <f t="shared" si="64"/>
        <v>1</v>
      </c>
      <c r="GO17" s="3" t="str">
        <f>TRIM('Users (Old)'!$BZ17)</f>
        <v/>
      </c>
      <c r="GP17" s="48" t="str">
        <f t="array" ref="GP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MATCH(GP$2,'Users (New)'!$A$2:$CZ$2,0)),""))</f>
        <v/>
      </c>
      <c r="GQ17" s="49" t="b">
        <f t="shared" si="65"/>
        <v>1</v>
      </c>
      <c r="GR17" s="3" t="str">
        <f>TRIM('Users (Old)'!$CA17)</f>
        <v/>
      </c>
      <c r="GS17" s="48" t="str">
        <f t="array" ref="GS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MATCH(GS$2,'Users (New)'!$A$2:$CZ$2,0)),""))</f>
        <v/>
      </c>
      <c r="GT17" s="49" t="b">
        <f t="shared" si="66"/>
        <v>1</v>
      </c>
      <c r="GU17" s="3" t="str">
        <f>TRIM('Users (Old)'!$CB17)</f>
        <v/>
      </c>
      <c r="GV17" s="48" t="str">
        <f t="array" ref="GV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MATCH(GV$2,'Users (New)'!$A$2:$CZ$2,0)),""))</f>
        <v/>
      </c>
      <c r="GW17" s="49" t="b">
        <f t="shared" si="67"/>
        <v>1</v>
      </c>
      <c r="GX17" s="3" t="str">
        <f>TRIM('Users (Old)'!$CC17)</f>
        <v/>
      </c>
      <c r="GY17" s="48" t="str">
        <f t="array" ref="GY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MATCH(GY$2,'Users (New)'!$A$2:$CZ$2,0)),""))</f>
        <v/>
      </c>
      <c r="GZ17" s="49" t="b">
        <f t="shared" si="68"/>
        <v>1</v>
      </c>
      <c r="HA17" s="3" t="str">
        <f>TRIM('Users (Old)'!$CD17)</f>
        <v/>
      </c>
      <c r="HB17" s="48" t="str">
        <f t="array" ref="HB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MATCH(HB$2,'Users (New)'!$A$2:$CZ$2,0)),""))</f>
        <v/>
      </c>
      <c r="HC17" s="49" t="b">
        <f t="shared" si="69"/>
        <v>1</v>
      </c>
      <c r="HD17" s="3" t="str">
        <f>TRIM('Users (Old)'!$CE17)</f>
        <v/>
      </c>
      <c r="HE17" s="48" t="str">
        <f t="array" ref="HE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MATCH(HE$2,'Users (New)'!$A$2:$CZ$2,0)),""))</f>
        <v/>
      </c>
      <c r="HF17" s="49" t="b">
        <f t="shared" si="70"/>
        <v>1</v>
      </c>
      <c r="HG17" s="3" t="str">
        <f>IF('Users (Old)'!$CG17="","",IF($HG$1="YES",'Users (Old)'!$CG17&amp;".ps.ringcentral.com",'Users (Old)'!$CG17))</f>
        <v/>
      </c>
      <c r="HH17" s="48" t="str">
        <f t="array" ref="HH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MATCH(HH$2,'Users (New)'!$A$2:$CZ$2,0)),""))</f>
        <v/>
      </c>
      <c r="HI17" s="49" t="b">
        <f t="shared" si="71"/>
        <v>1</v>
      </c>
      <c r="HJ17" s="3" t="str">
        <f>IF('Users (Old)'!$CH17="","",IF($HG$1="YES",'Users (Old)'!$CH17&amp;".ps.ringcentral.com",'Users (Old)'!$CH17))</f>
        <v/>
      </c>
      <c r="HK17" s="48" t="str">
        <f t="array" ref="HK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MATCH(HK$2,'Users (New)'!$A$2:$CZ$2,0)),""))</f>
        <v/>
      </c>
      <c r="HL17" s="49" t="b">
        <f t="shared" si="72"/>
        <v>1</v>
      </c>
      <c r="HM17" s="3" t="str">
        <f>IF('Users (Old)'!$CI17="","",IF($HG$1="YES",'Users (Old)'!$CI17&amp;".ps.ringcentral.com",'Users (Old)'!$CI17))</f>
        <v/>
      </c>
      <c r="HN17" s="48" t="str">
        <f t="array" ref="HN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MATCH(HN$2,'Users (New)'!$A$2:$CZ$2,0)),""))</f>
        <v/>
      </c>
      <c r="HO17" s="49" t="b">
        <f t="shared" si="73"/>
        <v>1</v>
      </c>
      <c r="HP17" s="3" t="str">
        <f>IF('Users (Old)'!$CJ17="","",IF($HG$1="YES",'Users (Old)'!$CJ17&amp;".ps.ringcentral.com",'Users (Old)'!$CJ17))</f>
        <v/>
      </c>
      <c r="HQ17" s="48" t="str">
        <f t="array" ref="HQ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MATCH(HQ$2,'Users (New)'!$A$2:$CZ$2,0)),""))</f>
        <v/>
      </c>
      <c r="HR17" s="49" t="b">
        <f t="shared" si="74"/>
        <v>1</v>
      </c>
      <c r="HS17" s="3" t="str">
        <f>IF('Users (Old)'!$CK17="","",IF($HG$1="YES",'Users (Old)'!$CK17&amp;".ps.ringcentral.com",'Users (Old)'!$CK17))</f>
        <v/>
      </c>
      <c r="HT17" s="48" t="str">
        <f t="array" ref="HT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MATCH(HT$2,'Users (New)'!$A$2:$CZ$2,0)),""))</f>
        <v/>
      </c>
      <c r="HU17" s="49" t="b">
        <f t="shared" si="75"/>
        <v>1</v>
      </c>
      <c r="HV17" s="3" t="str">
        <f>IF('Users (Old)'!$CL17="","",IF($HG$1="YES",'Users (Old)'!$CL17&amp;".ps.ringcentral.com",'Users (Old)'!$CL17))</f>
        <v/>
      </c>
      <c r="HW17" s="48" t="str">
        <f t="array" ref="HW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MATCH(HW$2,'Users (New)'!$A$2:$CZ$2,0)),""))</f>
        <v/>
      </c>
      <c r="HX17" s="49" t="b">
        <f t="shared" si="76"/>
        <v>1</v>
      </c>
      <c r="HY17" s="3" t="str">
        <f>TRIM('Users (Old)'!$CM17)</f>
        <v/>
      </c>
      <c r="HZ17" s="48" t="str">
        <f t="array" ref="HZ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MATCH(HZ$2,'Users (New)'!$A$2:$CZ$2,0)),""))</f>
        <v/>
      </c>
      <c r="IA17" s="49" t="b">
        <f t="shared" si="77"/>
        <v>1</v>
      </c>
      <c r="IB17" s="3" t="str">
        <f>TRIM('Users (Old)'!$CN17)</f>
        <v/>
      </c>
      <c r="IC17" s="48" t="str">
        <f t="array" ref="IC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MATCH(IC$2,'Users (New)'!$A$2:$CZ$2,0)),""))</f>
        <v/>
      </c>
      <c r="ID17" s="49" t="b">
        <f t="shared" si="78"/>
        <v>1</v>
      </c>
      <c r="IE17" s="3" t="str">
        <f>TRIM('Users (Old)'!$CO17)</f>
        <v/>
      </c>
      <c r="IF17" s="48" t="str">
        <f t="array" ref="IF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MATCH(IF$2,'Users (New)'!$A$2:$CZ$2,0)),""))</f>
        <v/>
      </c>
      <c r="IG17" s="49" t="b">
        <f t="shared" si="79"/>
        <v>1</v>
      </c>
      <c r="IH17" s="3" t="str">
        <f>TRIM('Users (Old)'!$CP17)</f>
        <v/>
      </c>
      <c r="II17" s="48" t="str">
        <f t="array" ref="II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MATCH(II$2,'Users (New)'!$A$2:$CZ$2,0)),""))</f>
        <v/>
      </c>
      <c r="IJ17" s="49" t="b">
        <f t="shared" si="80"/>
        <v>1</v>
      </c>
      <c r="IK17" s="3" t="str">
        <f>TRIM('Users (Old)'!$CQ17)</f>
        <v/>
      </c>
      <c r="IL17" s="48" t="str">
        <f t="array" ref="IL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MATCH(IL$2,'Users (New)'!$A$2:$CZ$2,0)),""))</f>
        <v/>
      </c>
      <c r="IM17" s="49" t="b">
        <f t="shared" si="81"/>
        <v>1</v>
      </c>
      <c r="IN17" s="3" t="str">
        <f>TRIM('Users (Old)'!$CR17)</f>
        <v/>
      </c>
      <c r="IO17" s="48" t="str">
        <f t="array" ref="IO17">TRIM(IFNA(INDEX('Users (New)'!$A$2:$CZ$297,
IF('Users (Audit)'!$B17="",
       MATCH(IF('Users (Audit)'!$D17="",
                             'Users (Audit)'!$C17,
                             'Users (Audit)'!$D17),'Users (New)'!$A$2:$A$297,0),
       MATCH('Users (Audit)'!$B17,'Users (New)'!$D$2:$D$297,0)),
MATCH(IO$2,'Users (New)'!$A$2:$CZ$2,0)),""))</f>
        <v/>
      </c>
      <c r="IP17" s="49" t="b">
        <f t="shared" si="82"/>
        <v>1</v>
      </c>
      <c r="IQ17" s="3" t="str">
        <f>TRIM('Users (Old)'!$DC17)</f>
        <v/>
      </c>
      <c r="IR17" s="48" t="str">
        <f t="array" ref="IR17">IFERROR(INDEX('Cost Code (New)'!$D$2:$D$10823,MATCH(IF('Users (Audit)'!$D17="",'Users (Audit)'!$C17,'Users (Audit)'!$D17)+0,'Cost Code (New)'!$A$2:$A$10823,0)),"")</f>
        <v/>
      </c>
      <c r="IS17" s="49" t="b">
        <f t="shared" si="83"/>
        <v>1</v>
      </c>
    </row>
    <row r="18">
      <c r="A18" s="46">
        <f>'Users (Old)'!$F18</f>
        <v>10</v>
      </c>
      <c r="B18" s="46">
        <f>'Users (Old)'!$G18</f>
        <v>10</v>
      </c>
      <c r="C18" s="46">
        <f>'Users (Old)'!$A18</f>
        <v>0</v>
      </c>
      <c r="D18" s="46">
        <f>'Users (Old)'!$B18</f>
        <v>0</v>
      </c>
      <c r="E18" s="47" t="str">
        <f>TRIM('Users (Old)'!$K18)</f>
        <v/>
      </c>
      <c r="F18" s="48" t="str">
        <f t="array" ref="F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MATCH(F$2,'Users (New)'!$A$2:$CZ$2,0)),""))</f>
        <v/>
      </c>
      <c r="G18" s="49" t="b">
        <f t="shared" si="1"/>
        <v>1</v>
      </c>
      <c r="H18" s="3" t="str">
        <f>TRIM('Users (Old)'!$N18)</f>
        <v/>
      </c>
      <c r="I18" s="48" t="str">
        <f t="array" ref="I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MATCH(I$2,'Users (New)'!$A$2:$CZ$2,0)),""))</f>
        <v/>
      </c>
      <c r="J18" s="49" t="b">
        <f t="shared" si="2"/>
        <v>1</v>
      </c>
      <c r="K18" s="3" t="str">
        <f>TRIM('Users (Old)'!$O18)</f>
        <v/>
      </c>
      <c r="L18" s="48" t="str">
        <f t="array" ref="L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MATCH(L$2,'Users (New)'!$A$2:$CZ$2,0)),""))</f>
        <v/>
      </c>
      <c r="M18" s="49" t="b">
        <f t="shared" si="3"/>
        <v>1</v>
      </c>
      <c r="N18" s="3" t="str">
        <f>IF('Users (Old)'!$P18="","",IF($N$1="YES",'Users (Old)'!$P18&amp;".ps.ringcentral.com",'Users (Old)'!$P18))</f>
        <v/>
      </c>
      <c r="O18" s="48" t="str">
        <f t="array" ref="O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MATCH(O$2,'Users (New)'!$A$2:$CZ$2,0)),""))</f>
        <v/>
      </c>
      <c r="P18" s="49" t="b">
        <f t="shared" si="4"/>
        <v>1</v>
      </c>
      <c r="Q18" s="3" t="str">
        <f>TRIM('Users (Old)'!$Q18)</f>
        <v/>
      </c>
      <c r="R18" s="48" t="str">
        <f t="array" ref="R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MATCH(R$2,'Users (New)'!$A$2:$CZ$2,0)),""))</f>
        <v/>
      </c>
      <c r="S18" s="49" t="b">
        <f t="shared" si="5"/>
        <v>1</v>
      </c>
      <c r="T18" s="3" t="str">
        <f>TRIM('Users (Old)'!$R18)</f>
        <v/>
      </c>
      <c r="U18" s="48" t="str">
        <f t="array" ref="U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MATCH(U$2,'Users (New)'!$A$2:$CZ$2,0)),""))</f>
        <v/>
      </c>
      <c r="V18" s="49" t="b">
        <f t="shared" si="6"/>
        <v>1</v>
      </c>
      <c r="W18" s="3" t="str">
        <f>TRIM('Users (Old)'!$S18)</f>
        <v/>
      </c>
      <c r="X18" s="48" t="str">
        <f t="array" ref="X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MATCH(X$2,'Users (New)'!$A$2:$CZ$2,0)),""))</f>
        <v/>
      </c>
      <c r="Y18" s="49" t="b">
        <f t="shared" si="7"/>
        <v>1</v>
      </c>
      <c r="Z18" s="3" t="str">
        <f>TRIM('Users (Old)'!$T18)</f>
        <v/>
      </c>
      <c r="AA18" s="48" t="str">
        <f t="array" ref="AA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MATCH(AA$2,'Users (New)'!$A$2:$CZ$2,0)),""))</f>
        <v/>
      </c>
      <c r="AB18" s="49" t="b">
        <f t="shared" si="8"/>
        <v>1</v>
      </c>
      <c r="AC18" s="3" t="str">
        <f>TRIM('Users (Old)'!$U18)</f>
        <v/>
      </c>
      <c r="AD18" s="48" t="str">
        <f t="array" ref="AD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MATCH(AD$2,'Users (New)'!$A$2:$CZ$2,0)),""))</f>
        <v/>
      </c>
      <c r="AE18" s="49" t="b">
        <f t="shared" si="9"/>
        <v>1</v>
      </c>
      <c r="AF18" s="3" t="str">
        <f>TRIM('Users (Old)'!$V18)</f>
        <v/>
      </c>
      <c r="AG18" s="48" t="str">
        <f t="array" ref="AG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MATCH(AG$2,'Users (New)'!$A$2:$CZ$2,0)),""))</f>
        <v/>
      </c>
      <c r="AH18" s="49" t="b">
        <f t="shared" si="10"/>
        <v>1</v>
      </c>
      <c r="AI18" s="3" t="str">
        <f>TRIM('Users (Old)'!$W18)</f>
        <v/>
      </c>
      <c r="AJ18" s="48" t="str">
        <f t="array" ref="AJ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MATCH(AJ$2,'Users (New)'!$A$2:$CZ$2,0)),""))</f>
        <v/>
      </c>
      <c r="AK18" s="49" t="b">
        <f t="shared" si="11"/>
        <v>1</v>
      </c>
      <c r="AL18" s="3" t="str">
        <f>TRIM('Users (Old)'!$X18)</f>
        <v/>
      </c>
      <c r="AM18" s="48" t="str">
        <f t="array" ref="AM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MATCH(AM$2,'Users (New)'!$A$2:$CZ$2,0)),""))</f>
        <v/>
      </c>
      <c r="AN18" s="49" t="b">
        <f t="shared" si="12"/>
        <v>1</v>
      </c>
      <c r="AO18" s="3" t="str">
        <f>TRIM('Users (Old)'!$Y18)</f>
        <v/>
      </c>
      <c r="AP18" s="48" t="str">
        <f t="array" ref="AP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MATCH(AP$2,'Users (New)'!$A$2:$CZ$2,0)),""))</f>
        <v/>
      </c>
      <c r="AQ18" s="49" t="b">
        <f t="shared" si="13"/>
        <v>1</v>
      </c>
      <c r="AR18" s="3" t="str">
        <f>TRIM('Users (Old)'!$Z18)</f>
        <v/>
      </c>
      <c r="AS18" s="48" t="str">
        <f t="array" ref="AS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MATCH(AS$2,'Users (New)'!$A$2:$CZ$2,0)),""))</f>
        <v/>
      </c>
      <c r="AT18" s="49" t="b">
        <f t="shared" si="14"/>
        <v>1</v>
      </c>
      <c r="AU18" s="3" t="str">
        <f>TRIM('Users (Old)'!$AA18)</f>
        <v/>
      </c>
      <c r="AV18" s="48" t="str">
        <f t="array" ref="AV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MATCH(AV$2,'Users (New)'!$A$2:$CZ$2,0)),""))</f>
        <v/>
      </c>
      <c r="AW18" s="49" t="b">
        <f t="shared" si="15"/>
        <v>1</v>
      </c>
      <c r="AX18" s="3" t="str">
        <f>TRIM('Users (Old)'!$AB18)</f>
        <v/>
      </c>
      <c r="AY18" s="48" t="str">
        <f t="array" ref="AY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MATCH(AY$2,'Users (New)'!$A$2:$CZ$2,0)),""))</f>
        <v/>
      </c>
      <c r="AZ18" s="49" t="b">
        <f t="shared" si="16"/>
        <v>1</v>
      </c>
      <c r="BA18" s="3" t="str">
        <f>TRIM('Users (Old)'!$AC18)</f>
        <v/>
      </c>
      <c r="BB18" s="48" t="str">
        <f t="array" ref="BB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MATCH(BB$2,'Users (New)'!$A$2:$CZ$2,0)),""))</f>
        <v/>
      </c>
      <c r="BC18" s="49" t="b">
        <f t="shared" si="17"/>
        <v>1</v>
      </c>
      <c r="BD18" s="3" t="str">
        <f t="array" ref="BD18">IFERROR(TRIM(INDEX('Device DL (Old)'!$A$2:$AU$292,MATCH('Users (Audit)'!$A18,'Device DL (Old)'!$G$2:$G$292,0),MATCH(LEFT(BD$2,LEN(BD$2)-6),'Device DL (Old)'!$A$1:$AU$1,0))),"")</f>
        <v/>
      </c>
      <c r="BE18" s="48" t="str">
        <f t="array" ref="BE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MATCH(BE$2,'Users (New)'!$A$2:$CZ$2,0)),""))</f>
        <v/>
      </c>
      <c r="BF18" s="49" t="b">
        <f t="shared" si="18"/>
        <v>1</v>
      </c>
      <c r="BG18" s="3" t="str">
        <f t="array" ref="BG18">IFERROR(TRIM(INDEX('Device DL (Old)'!$A$2:$AU$292,MATCH('Users (Audit)'!$A18,'Device DL (Old)'!$G$2:$G$292,0),MATCH(LEFT(BG$2,LEN(BG$2)-6),'Device DL (Old)'!$A$1:$AU$1,0))),"")</f>
        <v/>
      </c>
      <c r="BH18" s="48" t="str">
        <f t="array" ref="BH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MATCH(BH$2,'Users (New)'!$A$2:$CZ$2,0)),""))</f>
        <v/>
      </c>
      <c r="BI18" s="49" t="b">
        <f t="shared" si="19"/>
        <v>1</v>
      </c>
      <c r="BJ18" s="3" t="str">
        <f t="array" ref="BJ18">IFERROR(TRIM(INDEX('Device DL (Old)'!$A$2:$AU$292,MATCH('Users (Audit)'!$A18,'Device DL (Old)'!$G$2:$G$292,0),MATCH(LEFT(BJ$2,LEN(BJ$2)-6),'Device DL (Old)'!$A$1:$AU$1,0))),"")</f>
        <v/>
      </c>
      <c r="BK18" s="48" t="str">
        <f t="array" ref="BK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MATCH(BK$2,'Users (New)'!$A$2:$CZ$2,0)),""))</f>
        <v/>
      </c>
      <c r="BL18" s="49" t="b">
        <f t="shared" si="20"/>
        <v>1</v>
      </c>
      <c r="BM18" s="3" t="str">
        <f t="array" ref="BM18">IFERROR(TRIM(INDEX('Device DL (Old)'!$A$2:$AU$292,MATCH('Users (Audit)'!$A18,'Device DL (Old)'!$G$2:$G$292,0),MATCH(LEFT(BM$2,LEN(BM$2)-6),'Device DL (Old)'!$A$1:$AU$1,0))),"")</f>
        <v/>
      </c>
      <c r="BN18" s="3" t="str">
        <f t="array" ref="BN18">TRIM(XLOOKUP('Users (Audit)'!$B18,'Device DL (New)'!$G:$G,'Device DL (New)'!$AF:$AF,""))</f>
        <v/>
      </c>
      <c r="BO18" s="49" t="b">
        <f t="shared" si="21"/>
        <v>1</v>
      </c>
      <c r="BP18" s="3" t="str">
        <f>TRIM('Users (Old)'!$AJ18)</f>
        <v/>
      </c>
      <c r="BQ18" s="48" t="str">
        <f t="array" ref="BQ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MATCH(BQ$2,'Users (New)'!$A$2:$CZ$2,0)),""))</f>
        <v/>
      </c>
      <c r="BR18" s="49" t="b">
        <f t="shared" si="22"/>
        <v>1</v>
      </c>
      <c r="BS18" s="3" t="str">
        <f>TRIM('Users (Old)'!$AK18)</f>
        <v/>
      </c>
      <c r="BT18" s="48" t="str">
        <f t="array" ref="BT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MATCH(BT$2,'Users (New)'!$A$2:$CZ$2,0)),""))</f>
        <v/>
      </c>
      <c r="BU18" s="49" t="b">
        <f t="shared" si="23"/>
        <v>1</v>
      </c>
      <c r="BV18" s="3" t="str">
        <f>TRIM('Users (Old)'!$AL18)</f>
        <v/>
      </c>
      <c r="BW18" s="48" t="str">
        <f t="array" ref="BW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MATCH(BW$2,'Users (New)'!$A$2:$CZ$2,0)),""))</f>
        <v/>
      </c>
      <c r="BX18" s="49" t="b">
        <f t="shared" si="24"/>
        <v>1</v>
      </c>
      <c r="BY18" s="3" t="str">
        <f>TRIM('Users (Old)'!$AM18)</f>
        <v/>
      </c>
      <c r="BZ18" s="48" t="str">
        <f t="array" ref="BZ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MATCH(BZ$2,'Users (New)'!$A$2:$CZ$2,0)),""))</f>
        <v/>
      </c>
      <c r="CA18" s="49" t="b">
        <f t="shared" si="25"/>
        <v>1</v>
      </c>
      <c r="CB18" s="3" t="str">
        <f>TRIM('Users (Old)'!$AN18)</f>
        <v/>
      </c>
      <c r="CC18" s="48" t="str">
        <f t="array" ref="CC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MATCH(CC$2,'Users (New)'!$A$2:$CZ$2,0)),""))</f>
        <v/>
      </c>
      <c r="CD18" s="49" t="b">
        <f t="shared" si="26"/>
        <v>1</v>
      </c>
      <c r="CE18" s="3" t="str">
        <f>TRIM('Users (Old)'!$AO18)</f>
        <v/>
      </c>
      <c r="CF18" s="48" t="str">
        <f t="array" ref="CF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MATCH(CF$2,'Users (New)'!$A$2:$CZ$2,0)),""))</f>
        <v/>
      </c>
      <c r="CG18" s="49" t="b">
        <f t="shared" si="27"/>
        <v>1</v>
      </c>
      <c r="CH18" s="3" t="str">
        <f>TRIM('Users (Old)'!$AP18)</f>
        <v/>
      </c>
      <c r="CI18" s="48" t="str">
        <f t="array" ref="CI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MATCH(CI$2,'Users (New)'!$A$2:$CZ$2,0)),""))</f>
        <v/>
      </c>
      <c r="CJ18" s="49" t="b">
        <f t="shared" si="28"/>
        <v>1</v>
      </c>
      <c r="CK18" s="3" t="str">
        <f>TRIM('Users (Old)'!$CF18)</f>
        <v/>
      </c>
      <c r="CL18" s="3" t="str">
        <f t="array" ref="CL18">TRIM(IFNA(INDEX('Users (New)'!$A$2:$CZ$297,
IF('Users (Audit)'!$B18="",
       MATCH('Users (Audit)'!$D18,'Users (New)'!$A$2:$A$297,0),
       IF('Users (Audit)'!$D18="",
            MATCH('Users (Audit)'!$C18,'Users (New)'!$A$2:$A$297,0),
            MATCH('Users (Audit)'!$B18,'Users (New)'!$D$2:$D$297,0))),
MATCH(CL$2,'Users (New)'!$A$2:$CZ$2,0)),""))</f>
        <v/>
      </c>
      <c r="CM18" s="49" t="b">
        <f t="shared" si="29"/>
        <v>1</v>
      </c>
      <c r="CN18" s="3" t="str">
        <f t="array" ref="CN18">IFERROR(TRIM(INDEX('Device DL (Old)'!$A$2:$AU$292,MATCH('Users (Audit)'!$A18,'Device DL (Old)'!$G$2:$G$292,0),MATCH(LEFT(CN$2,LEN(CN$2)-6),'Device DL (Old)'!$A$1:$AU$1,0))),"")</f>
        <v/>
      </c>
      <c r="CO18" s="48" t="str">
        <f t="array" ref="CO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MATCH(CO$2,'Users (New)'!$A$2:$CZ$2,0)),""))</f>
        <v/>
      </c>
      <c r="CP18" s="49" t="b">
        <f t="shared" si="30"/>
        <v>1</v>
      </c>
      <c r="CQ18" s="3" t="str">
        <f t="array" ref="CQ18">IFERROR(TRIM(INDEX('Device DL (Old)'!$A$2:$AU$292,MATCH('Users (Audit)'!$A18,'Device DL (Old)'!$G$2:$G$292,0),MATCH(LEFT(CQ$2,LEN(CQ$2)-6),'Device DL (Old)'!$A$1:$AU$1,0))),"")</f>
        <v/>
      </c>
      <c r="CR18" s="48" t="str">
        <f t="array" ref="CR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MATCH(CR$2,'Users (New)'!$A$2:$CZ$2,0)),""))</f>
        <v/>
      </c>
      <c r="CS18" s="49" t="b">
        <f t="shared" si="31"/>
        <v>1</v>
      </c>
      <c r="CT18" s="3" t="str">
        <f>TRIM('Users (Old)'!$AS18)</f>
        <v/>
      </c>
      <c r="CU18" s="48" t="str">
        <f t="array" ref="CU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MATCH(CU$2,'Users (New)'!$A$2:$CZ$2,0)),""))</f>
        <v/>
      </c>
      <c r="CV18" s="49" t="b">
        <f t="shared" si="32"/>
        <v>1</v>
      </c>
      <c r="CW18" s="3" t="str">
        <f>TRIM('Users (Old)'!$AT18)</f>
        <v/>
      </c>
      <c r="CX18" s="48" t="str">
        <f t="array" ref="CX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MATCH(CX$2,'Users (New)'!$A$2:$CZ$2,0)),""))</f>
        <v/>
      </c>
      <c r="CY18" s="49" t="b">
        <f t="shared" si="33"/>
        <v>1</v>
      </c>
      <c r="CZ18" s="3" t="str">
        <f>TRIM('Users (Old)'!$AU18)</f>
        <v/>
      </c>
      <c r="DA18" s="48" t="str">
        <f t="array" ref="DA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MATCH(DA$2,'Users (New)'!$A$2:$CZ$2,0)),""))</f>
        <v/>
      </c>
      <c r="DB18" s="49" t="b">
        <f t="shared" si="34"/>
        <v>1</v>
      </c>
      <c r="DC18" s="3" t="str">
        <f>TRIM('Users (Old)'!$AV18)</f>
        <v/>
      </c>
      <c r="DD18" s="48" t="str">
        <f t="array" ref="DD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MATCH(DD$2,'Users (New)'!$A$2:$CZ$2,0)),""))</f>
        <v/>
      </c>
      <c r="DE18" s="49" t="b">
        <f t="shared" si="35"/>
        <v>1</v>
      </c>
      <c r="DF18" s="3" t="str">
        <f>TRIM('Users (Old)'!$AW18)</f>
        <v/>
      </c>
      <c r="DG18" s="48" t="str">
        <f t="array" ref="DG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MATCH(DG$2,'Users (New)'!$A$2:$CZ$2,0)),""))</f>
        <v/>
      </c>
      <c r="DH18" s="49" t="b">
        <f t="shared" si="36"/>
        <v>1</v>
      </c>
      <c r="DI18" s="3" t="str">
        <f>TRIM('Users (Old)'!$AX18)</f>
        <v/>
      </c>
      <c r="DJ18" s="48" t="str">
        <f t="array" ref="DJ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MATCH(DJ$2,'Users (New)'!$A$2:$CZ$2,0)),""))</f>
        <v/>
      </c>
      <c r="DK18" s="49" t="b">
        <f t="shared" si="37"/>
        <v>1</v>
      </c>
      <c r="DL18" s="3" t="str">
        <f>TRIM('Users (Old)'!$AY18)</f>
        <v/>
      </c>
      <c r="DM18" s="48" t="str">
        <f t="array" ref="DM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MATCH(DM$2,'Users (New)'!$A$2:$CZ$2,0)),""))</f>
        <v/>
      </c>
      <c r="DN18" s="49" t="b">
        <f t="shared" si="38"/>
        <v>1</v>
      </c>
      <c r="DO18" s="3" t="str">
        <f>TRIM('Users (Old)'!$AZ18)</f>
        <v/>
      </c>
      <c r="DP18" s="48" t="str">
        <f t="array" ref="DP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MATCH(DP$2,'Users (New)'!$A$2:$CZ$2,0)),""))</f>
        <v/>
      </c>
      <c r="DQ18" s="49" t="b">
        <f t="shared" si="39"/>
        <v>1</v>
      </c>
      <c r="DR18" s="3" t="str">
        <f>TRIM('Users (Old)'!$BA18)</f>
        <v/>
      </c>
      <c r="DS18" s="48" t="str">
        <f t="array" ref="DS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MATCH(DS$2,'Users (New)'!$A$2:$CZ$2,0)),""))</f>
        <v/>
      </c>
      <c r="DT18" s="49" t="b">
        <f t="shared" si="40"/>
        <v>1</v>
      </c>
      <c r="DU18" s="3" t="str">
        <f>TRIM('Users (Old)'!$BB18)</f>
        <v/>
      </c>
      <c r="DV18" s="48" t="str">
        <f t="array" ref="DV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MATCH(DV$2,'Users (New)'!$A$2:$CZ$2,0)),""))</f>
        <v/>
      </c>
      <c r="DW18" s="49" t="b">
        <f t="shared" si="41"/>
        <v>1</v>
      </c>
      <c r="DX18" s="3" t="str">
        <f>TRIM('Users (Old)'!$BC18)</f>
        <v/>
      </c>
      <c r="DY18" s="48" t="str">
        <f t="array" ref="DY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MATCH(DY$2,'Users (New)'!$A$2:$CZ$2,0)),""))</f>
        <v/>
      </c>
      <c r="DZ18" s="49" t="b">
        <f t="shared" si="42"/>
        <v>1</v>
      </c>
      <c r="EA18" s="3" t="str">
        <f>TRIM('Users (Old)'!$BD18)</f>
        <v/>
      </c>
      <c r="EB18" s="48" t="str">
        <f t="array" ref="EB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MATCH(EB$2,'Users (New)'!$A$2:$CZ$2,0)),""))</f>
        <v/>
      </c>
      <c r="EC18" s="49" t="b">
        <f t="shared" si="43"/>
        <v>1</v>
      </c>
      <c r="ED18" s="3" t="str">
        <f>TRIM('Users (Old)'!$BE18)</f>
        <v/>
      </c>
      <c r="EE18" s="48" t="str">
        <f t="array" ref="EE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MATCH(EE$2,'Users (New)'!$A$2:$CZ$2,0)),""))</f>
        <v/>
      </c>
      <c r="EF18" s="49" t="b">
        <f t="shared" si="44"/>
        <v>1</v>
      </c>
      <c r="EG18" s="3" t="str">
        <f>TRIM('Users (Old)'!$BF18)</f>
        <v/>
      </c>
      <c r="EH18" s="48" t="str">
        <f t="array" ref="EH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MATCH(EH$2,'Users (New)'!$A$2:$CZ$2,0)),""))</f>
        <v/>
      </c>
      <c r="EI18" s="49" t="b">
        <f t="shared" si="45"/>
        <v>1</v>
      </c>
      <c r="EJ18" s="3" t="str">
        <f>TRIM('Users (Old)'!$BG18)</f>
        <v/>
      </c>
      <c r="EK18" s="48" t="str">
        <f t="array" ref="EK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MATCH(EK$2,'Users (New)'!$A$2:$CZ$2,0)),""))</f>
        <v/>
      </c>
      <c r="EL18" s="49" t="b">
        <f t="shared" si="46"/>
        <v>1</v>
      </c>
      <c r="EM18" s="3" t="str">
        <f>TRIM('Users (Old)'!$BH18)</f>
        <v/>
      </c>
      <c r="EN18" s="48" t="str">
        <f t="array" ref="EN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MATCH(EN$2,'Users (New)'!$A$2:$CZ$2,0)),""))</f>
        <v/>
      </c>
      <c r="EO18" s="49" t="b">
        <f t="shared" si="47"/>
        <v>1</v>
      </c>
      <c r="EP18" s="3" t="str">
        <f>TRIM('Users (Old)'!$BI18)</f>
        <v/>
      </c>
      <c r="EQ18" s="48" t="str">
        <f t="array" ref="EQ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MATCH(EQ$2,'Users (New)'!$A$2:$CZ$2,0)),""))</f>
        <v/>
      </c>
      <c r="ER18" s="49" t="b">
        <f t="shared" si="48"/>
        <v>1</v>
      </c>
      <c r="ES18" s="3" t="str">
        <f>TRIM('Users (Old)'!$BJ18)</f>
        <v/>
      </c>
      <c r="ET18" s="48" t="str">
        <f t="array" ref="ET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MATCH(ET$2,'Users (New)'!$A$2:$CZ$2,0)),""))</f>
        <v/>
      </c>
      <c r="EU18" s="49" t="b">
        <f t="shared" si="49"/>
        <v>1</v>
      </c>
      <c r="EV18" s="3" t="str">
        <f>TRIM('Users (Old)'!$BK18)</f>
        <v/>
      </c>
      <c r="EW18" s="48" t="str">
        <f t="array" ref="EW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MATCH(EW$2,'Users (New)'!$A$2:$CZ$2,0)),""))</f>
        <v/>
      </c>
      <c r="EX18" s="49" t="b">
        <f t="shared" si="50"/>
        <v>1</v>
      </c>
      <c r="EY18" s="3" t="str">
        <f>TRIM('Users (Old)'!$BL18)</f>
        <v/>
      </c>
      <c r="EZ18" s="48" t="str">
        <f t="array" ref="EZ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MATCH(EZ$2,'Users (New)'!$A$2:$CZ$2,0)),""))</f>
        <v/>
      </c>
      <c r="FA18" s="49" t="b">
        <f t="shared" si="51"/>
        <v>1</v>
      </c>
      <c r="FB18" s="3" t="str">
        <f>TRIM('Users (Old)'!$BM18)</f>
        <v/>
      </c>
      <c r="FC18" s="48" t="str">
        <f t="array" ref="FC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MATCH(FC$2,'Users (New)'!$A$2:$CZ$2,0)),""))</f>
        <v/>
      </c>
      <c r="FD18" s="49" t="b">
        <f t="shared" si="52"/>
        <v>1</v>
      </c>
      <c r="FE18" s="3" t="str">
        <f>TRIM('Users (Old)'!$BN18)</f>
        <v/>
      </c>
      <c r="FF18" s="48" t="str">
        <f t="array" ref="FF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MATCH(FF$2,'Users (New)'!$A$2:$CZ$2,0)),""))</f>
        <v/>
      </c>
      <c r="FG18" s="49" t="b">
        <f t="shared" si="53"/>
        <v>1</v>
      </c>
      <c r="FH18" s="3" t="str">
        <f>TRIM('Users (Old)'!$BO18)</f>
        <v/>
      </c>
      <c r="FI18" s="48" t="str">
        <f t="array" ref="FI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MATCH(FI$2,'Users (New)'!$A$2:$CZ$2,0)),""))</f>
        <v/>
      </c>
      <c r="FJ18" s="49" t="b">
        <f t="shared" si="54"/>
        <v>1</v>
      </c>
      <c r="FK18" s="3" t="str">
        <f>TRIM('Users (Old)'!$BP18)</f>
        <v/>
      </c>
      <c r="FL18" s="48" t="str">
        <f t="array" ref="FL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MATCH(FL$2,'Users (New)'!$A$2:$CZ$2,0)),""))</f>
        <v/>
      </c>
      <c r="FM18" s="49" t="b">
        <f t="shared" si="55"/>
        <v>1</v>
      </c>
      <c r="FN18" s="3" t="str">
        <f>TRIM('Users (Old)'!$BQ18)</f>
        <v/>
      </c>
      <c r="FO18" s="48" t="str">
        <f t="array" ref="FO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MATCH(FO$2,'Users (New)'!$A$2:$CZ$2,0)),""))</f>
        <v/>
      </c>
      <c r="FP18" s="49" t="b">
        <f t="shared" si="56"/>
        <v>1</v>
      </c>
      <c r="FQ18" s="3" t="str">
        <f>TRIM('Users (Old)'!$BR18)</f>
        <v/>
      </c>
      <c r="FR18" s="48" t="str">
        <f t="array" ref="FR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MATCH(FR$2,'Users (New)'!$A$2:$CZ$2,0)),""))</f>
        <v/>
      </c>
      <c r="FS18" s="49" t="b">
        <f t="shared" si="57"/>
        <v>1</v>
      </c>
      <c r="FT18" s="3" t="str">
        <f>TRIM('Users (Old)'!$BS18)</f>
        <v/>
      </c>
      <c r="FU18" s="48" t="str">
        <f t="array" ref="FU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MATCH(FU$2,'Users (New)'!$A$2:$CZ$2,0)),""))</f>
        <v/>
      </c>
      <c r="FV18" s="49" t="b">
        <f t="shared" si="58"/>
        <v>1</v>
      </c>
      <c r="FW18" s="3" t="str">
        <f>TRIM('Users (Old)'!$BT18)</f>
        <v/>
      </c>
      <c r="FX18" s="48" t="str">
        <f t="array" ref="FX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MATCH(FX$2,'Users (New)'!$A$2:$CZ$2,0)),""))</f>
        <v/>
      </c>
      <c r="FY18" s="49" t="b">
        <f t="shared" si="59"/>
        <v>1</v>
      </c>
      <c r="FZ18" s="3" t="str">
        <f>TRIM('Users (Old)'!$BU18)</f>
        <v/>
      </c>
      <c r="GA18" s="48" t="str">
        <f t="array" ref="GA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MATCH(GA$2,'Users (New)'!$A$2:$CZ$2,0)),""))</f>
        <v/>
      </c>
      <c r="GB18" s="49" t="b">
        <f t="shared" si="60"/>
        <v>1</v>
      </c>
      <c r="GC18" s="3" t="str">
        <f>TRIM('Users (Old)'!$BV18)</f>
        <v/>
      </c>
      <c r="GD18" s="48" t="str">
        <f t="array" ref="GD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MATCH(GD$2,'Users (New)'!$A$2:$CZ$2,0)),""))</f>
        <v/>
      </c>
      <c r="GE18" s="49" t="b">
        <f t="shared" si="61"/>
        <v>1</v>
      </c>
      <c r="GF18" s="3" t="str">
        <f>TRIM('Users (Old)'!$BW18)</f>
        <v/>
      </c>
      <c r="GG18" s="48" t="str">
        <f t="array" ref="GG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MATCH(GG$2,'Users (New)'!$A$2:$CZ$2,0)),""))</f>
        <v/>
      </c>
      <c r="GH18" s="49" t="b">
        <f t="shared" si="62"/>
        <v>1</v>
      </c>
      <c r="GI18" s="3" t="str">
        <f>TRIM('Users (Old)'!$BX18)</f>
        <v/>
      </c>
      <c r="GJ18" s="48" t="str">
        <f t="array" ref="GJ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MATCH(GJ$2,'Users (New)'!$A$2:$CZ$2,0)),""))</f>
        <v/>
      </c>
      <c r="GK18" s="49" t="b">
        <f t="shared" si="63"/>
        <v>1</v>
      </c>
      <c r="GL18" s="3" t="str">
        <f>TRIM('Users (Old)'!$BY18)</f>
        <v/>
      </c>
      <c r="GM18" s="48" t="str">
        <f t="array" ref="GM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MATCH(GM$2,'Users (New)'!$A$2:$CZ$2,0)),""))</f>
        <v/>
      </c>
      <c r="GN18" s="49" t="b">
        <f t="shared" si="64"/>
        <v>1</v>
      </c>
      <c r="GO18" s="3" t="str">
        <f>TRIM('Users (Old)'!$BZ18)</f>
        <v/>
      </c>
      <c r="GP18" s="48" t="str">
        <f t="array" ref="GP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MATCH(GP$2,'Users (New)'!$A$2:$CZ$2,0)),""))</f>
        <v/>
      </c>
      <c r="GQ18" s="49" t="b">
        <f t="shared" si="65"/>
        <v>1</v>
      </c>
      <c r="GR18" s="3" t="str">
        <f>TRIM('Users (Old)'!$CA18)</f>
        <v/>
      </c>
      <c r="GS18" s="48" t="str">
        <f t="array" ref="GS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MATCH(GS$2,'Users (New)'!$A$2:$CZ$2,0)),""))</f>
        <v/>
      </c>
      <c r="GT18" s="49" t="b">
        <f t="shared" si="66"/>
        <v>1</v>
      </c>
      <c r="GU18" s="3" t="str">
        <f>TRIM('Users (Old)'!$CB18)</f>
        <v/>
      </c>
      <c r="GV18" s="48" t="str">
        <f t="array" ref="GV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MATCH(GV$2,'Users (New)'!$A$2:$CZ$2,0)),""))</f>
        <v/>
      </c>
      <c r="GW18" s="49" t="b">
        <f t="shared" si="67"/>
        <v>1</v>
      </c>
      <c r="GX18" s="3" t="str">
        <f>TRIM('Users (Old)'!$CC18)</f>
        <v/>
      </c>
      <c r="GY18" s="48" t="str">
        <f t="array" ref="GY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MATCH(GY$2,'Users (New)'!$A$2:$CZ$2,0)),""))</f>
        <v/>
      </c>
      <c r="GZ18" s="49" t="b">
        <f t="shared" si="68"/>
        <v>1</v>
      </c>
      <c r="HA18" s="3" t="str">
        <f>TRIM('Users (Old)'!$CD18)</f>
        <v/>
      </c>
      <c r="HB18" s="48" t="str">
        <f t="array" ref="HB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MATCH(HB$2,'Users (New)'!$A$2:$CZ$2,0)),""))</f>
        <v/>
      </c>
      <c r="HC18" s="49" t="b">
        <f t="shared" si="69"/>
        <v>1</v>
      </c>
      <c r="HD18" s="3" t="str">
        <f>TRIM('Users (Old)'!$CE18)</f>
        <v/>
      </c>
      <c r="HE18" s="48" t="str">
        <f t="array" ref="HE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MATCH(HE$2,'Users (New)'!$A$2:$CZ$2,0)),""))</f>
        <v/>
      </c>
      <c r="HF18" s="49" t="b">
        <f t="shared" si="70"/>
        <v>1</v>
      </c>
      <c r="HG18" s="3" t="str">
        <f>IF('Users (Old)'!$CG18="","",IF($HG$1="YES",'Users (Old)'!$CG18&amp;".ps.ringcentral.com",'Users (Old)'!$CG18))</f>
        <v/>
      </c>
      <c r="HH18" s="48" t="str">
        <f t="array" ref="HH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MATCH(HH$2,'Users (New)'!$A$2:$CZ$2,0)),""))</f>
        <v/>
      </c>
      <c r="HI18" s="49" t="b">
        <f t="shared" si="71"/>
        <v>1</v>
      </c>
      <c r="HJ18" s="3" t="str">
        <f>IF('Users (Old)'!$CH18="","",IF($HG$1="YES",'Users (Old)'!$CH18&amp;".ps.ringcentral.com",'Users (Old)'!$CH18))</f>
        <v/>
      </c>
      <c r="HK18" s="48" t="str">
        <f t="array" ref="HK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MATCH(HK$2,'Users (New)'!$A$2:$CZ$2,0)),""))</f>
        <v/>
      </c>
      <c r="HL18" s="49" t="b">
        <f t="shared" si="72"/>
        <v>1</v>
      </c>
      <c r="HM18" s="3" t="str">
        <f>IF('Users (Old)'!$CI18="","",IF($HG$1="YES",'Users (Old)'!$CI18&amp;".ps.ringcentral.com",'Users (Old)'!$CI18))</f>
        <v/>
      </c>
      <c r="HN18" s="48" t="str">
        <f t="array" ref="HN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MATCH(HN$2,'Users (New)'!$A$2:$CZ$2,0)),""))</f>
        <v/>
      </c>
      <c r="HO18" s="49" t="b">
        <f t="shared" si="73"/>
        <v>1</v>
      </c>
      <c r="HP18" s="3" t="str">
        <f>IF('Users (Old)'!$CJ18="","",IF($HG$1="YES",'Users (Old)'!$CJ18&amp;".ps.ringcentral.com",'Users (Old)'!$CJ18))</f>
        <v/>
      </c>
      <c r="HQ18" s="48" t="str">
        <f t="array" ref="HQ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MATCH(HQ$2,'Users (New)'!$A$2:$CZ$2,0)),""))</f>
        <v/>
      </c>
      <c r="HR18" s="49" t="b">
        <f t="shared" si="74"/>
        <v>1</v>
      </c>
      <c r="HS18" s="3" t="str">
        <f>IF('Users (Old)'!$CK18="","",IF($HG$1="YES",'Users (Old)'!$CK18&amp;".ps.ringcentral.com",'Users (Old)'!$CK18))</f>
        <v/>
      </c>
      <c r="HT18" s="48" t="str">
        <f t="array" ref="HT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MATCH(HT$2,'Users (New)'!$A$2:$CZ$2,0)),""))</f>
        <v/>
      </c>
      <c r="HU18" s="49" t="b">
        <f t="shared" si="75"/>
        <v>1</v>
      </c>
      <c r="HV18" s="3" t="str">
        <f>IF('Users (Old)'!$CL18="","",IF($HG$1="YES",'Users (Old)'!$CL18&amp;".ps.ringcentral.com",'Users (Old)'!$CL18))</f>
        <v/>
      </c>
      <c r="HW18" s="48" t="str">
        <f t="array" ref="HW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MATCH(HW$2,'Users (New)'!$A$2:$CZ$2,0)),""))</f>
        <v/>
      </c>
      <c r="HX18" s="49" t="b">
        <f t="shared" si="76"/>
        <v>1</v>
      </c>
      <c r="HY18" s="3" t="str">
        <f>TRIM('Users (Old)'!$CM18)</f>
        <v/>
      </c>
      <c r="HZ18" s="48" t="str">
        <f t="array" ref="HZ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MATCH(HZ$2,'Users (New)'!$A$2:$CZ$2,0)),""))</f>
        <v/>
      </c>
      <c r="IA18" s="49" t="b">
        <f t="shared" si="77"/>
        <v>1</v>
      </c>
      <c r="IB18" s="3" t="str">
        <f>TRIM('Users (Old)'!$CN18)</f>
        <v/>
      </c>
      <c r="IC18" s="48" t="str">
        <f t="array" ref="IC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MATCH(IC$2,'Users (New)'!$A$2:$CZ$2,0)),""))</f>
        <v/>
      </c>
      <c r="ID18" s="49" t="b">
        <f t="shared" si="78"/>
        <v>1</v>
      </c>
      <c r="IE18" s="3" t="str">
        <f>TRIM('Users (Old)'!$CO18)</f>
        <v/>
      </c>
      <c r="IF18" s="48" t="str">
        <f t="array" ref="IF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MATCH(IF$2,'Users (New)'!$A$2:$CZ$2,0)),""))</f>
        <v/>
      </c>
      <c r="IG18" s="49" t="b">
        <f t="shared" si="79"/>
        <v>1</v>
      </c>
      <c r="IH18" s="3" t="str">
        <f>TRIM('Users (Old)'!$CP18)</f>
        <v/>
      </c>
      <c r="II18" s="48" t="str">
        <f t="array" ref="II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MATCH(II$2,'Users (New)'!$A$2:$CZ$2,0)),""))</f>
        <v/>
      </c>
      <c r="IJ18" s="49" t="b">
        <f t="shared" si="80"/>
        <v>1</v>
      </c>
      <c r="IK18" s="3" t="str">
        <f>TRIM('Users (Old)'!$CQ18)</f>
        <v/>
      </c>
      <c r="IL18" s="48" t="str">
        <f t="array" ref="IL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MATCH(IL$2,'Users (New)'!$A$2:$CZ$2,0)),""))</f>
        <v/>
      </c>
      <c r="IM18" s="49" t="b">
        <f t="shared" si="81"/>
        <v>1</v>
      </c>
      <c r="IN18" s="3" t="str">
        <f>TRIM('Users (Old)'!$CR18)</f>
        <v/>
      </c>
      <c r="IO18" s="48" t="str">
        <f t="array" ref="IO18">TRIM(IFNA(INDEX('Users (New)'!$A$2:$CZ$297,
IF('Users (Audit)'!$B18="",
       MATCH(IF('Users (Audit)'!$D18="",
                             'Users (Audit)'!$C18,
                             'Users (Audit)'!$D18),'Users (New)'!$A$2:$A$297,0),
       MATCH('Users (Audit)'!$B18,'Users (New)'!$D$2:$D$297,0)),
MATCH(IO$2,'Users (New)'!$A$2:$CZ$2,0)),""))</f>
        <v/>
      </c>
      <c r="IP18" s="49" t="b">
        <f t="shared" si="82"/>
        <v>1</v>
      </c>
      <c r="IQ18" s="3" t="str">
        <f>TRIM('Users (Old)'!$DC18)</f>
        <v/>
      </c>
      <c r="IR18" s="48" t="str">
        <f t="array" ref="IR18">IFERROR(INDEX('Cost Code (New)'!$D$2:$D$10823,MATCH(IF('Users (Audit)'!$D18="",'Users (Audit)'!$C18,'Users (Audit)'!$D18)+0,'Cost Code (New)'!$A$2:$A$10823,0)),"")</f>
        <v/>
      </c>
      <c r="IS18" s="49" t="b">
        <f t="shared" si="83"/>
        <v>1</v>
      </c>
    </row>
    <row r="19">
      <c r="A19" s="46">
        <f>'Users (Old)'!$F19</f>
        <v>10</v>
      </c>
      <c r="B19" s="46">
        <f>'Users (Old)'!$G19</f>
        <v>10</v>
      </c>
      <c r="C19" s="46">
        <f>'Users (Old)'!$A19</f>
        <v>0</v>
      </c>
      <c r="D19" s="46">
        <f>'Users (Old)'!$B19</f>
        <v>0</v>
      </c>
      <c r="E19" s="47" t="str">
        <f>TRIM('Users (Old)'!$K19)</f>
        <v/>
      </c>
      <c r="F19" s="48" t="str">
        <f t="array" ref="F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MATCH(F$2,'Users (New)'!$A$2:$CZ$2,0)),""))</f>
        <v/>
      </c>
      <c r="G19" s="49" t="b">
        <f t="shared" si="1"/>
        <v>1</v>
      </c>
      <c r="H19" s="3" t="str">
        <f>TRIM('Users (Old)'!$N19)</f>
        <v/>
      </c>
      <c r="I19" s="48" t="str">
        <f t="array" ref="I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MATCH(I$2,'Users (New)'!$A$2:$CZ$2,0)),""))</f>
        <v/>
      </c>
      <c r="J19" s="49" t="b">
        <f t="shared" si="2"/>
        <v>1</v>
      </c>
      <c r="K19" s="3" t="str">
        <f>TRIM('Users (Old)'!$O19)</f>
        <v/>
      </c>
      <c r="L19" s="48" t="str">
        <f t="array" ref="L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MATCH(L$2,'Users (New)'!$A$2:$CZ$2,0)),""))</f>
        <v/>
      </c>
      <c r="M19" s="49" t="b">
        <f t="shared" si="3"/>
        <v>1</v>
      </c>
      <c r="N19" s="3" t="str">
        <f>IF('Users (Old)'!$P19="","",IF($N$1="YES",'Users (Old)'!$P19&amp;".ps.ringcentral.com",'Users (Old)'!$P19))</f>
        <v/>
      </c>
      <c r="O19" s="48" t="str">
        <f t="array" ref="O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MATCH(O$2,'Users (New)'!$A$2:$CZ$2,0)),""))</f>
        <v/>
      </c>
      <c r="P19" s="49" t="b">
        <f t="shared" si="4"/>
        <v>1</v>
      </c>
      <c r="Q19" s="3" t="str">
        <f>TRIM('Users (Old)'!$Q19)</f>
        <v/>
      </c>
      <c r="R19" s="48" t="str">
        <f t="array" ref="R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MATCH(R$2,'Users (New)'!$A$2:$CZ$2,0)),""))</f>
        <v/>
      </c>
      <c r="S19" s="49" t="b">
        <f t="shared" si="5"/>
        <v>1</v>
      </c>
      <c r="T19" s="3" t="str">
        <f>TRIM('Users (Old)'!$R19)</f>
        <v/>
      </c>
      <c r="U19" s="48" t="str">
        <f t="array" ref="U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MATCH(U$2,'Users (New)'!$A$2:$CZ$2,0)),""))</f>
        <v/>
      </c>
      <c r="V19" s="49" t="b">
        <f t="shared" si="6"/>
        <v>1</v>
      </c>
      <c r="W19" s="3" t="str">
        <f>TRIM('Users (Old)'!$S19)</f>
        <v/>
      </c>
      <c r="X19" s="48" t="str">
        <f t="array" ref="X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MATCH(X$2,'Users (New)'!$A$2:$CZ$2,0)),""))</f>
        <v/>
      </c>
      <c r="Y19" s="49" t="b">
        <f t="shared" si="7"/>
        <v>1</v>
      </c>
      <c r="Z19" s="3" t="str">
        <f>TRIM('Users (Old)'!$T19)</f>
        <v/>
      </c>
      <c r="AA19" s="48" t="str">
        <f t="array" ref="AA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MATCH(AA$2,'Users (New)'!$A$2:$CZ$2,0)),""))</f>
        <v/>
      </c>
      <c r="AB19" s="49" t="b">
        <f t="shared" si="8"/>
        <v>1</v>
      </c>
      <c r="AC19" s="3" t="str">
        <f>TRIM('Users (Old)'!$U19)</f>
        <v/>
      </c>
      <c r="AD19" s="48" t="str">
        <f t="array" ref="AD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MATCH(AD$2,'Users (New)'!$A$2:$CZ$2,0)),""))</f>
        <v/>
      </c>
      <c r="AE19" s="49" t="b">
        <f t="shared" si="9"/>
        <v>1</v>
      </c>
      <c r="AF19" s="3" t="str">
        <f>TRIM('Users (Old)'!$V19)</f>
        <v/>
      </c>
      <c r="AG19" s="48" t="str">
        <f t="array" ref="AG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MATCH(AG$2,'Users (New)'!$A$2:$CZ$2,0)),""))</f>
        <v/>
      </c>
      <c r="AH19" s="49" t="b">
        <f t="shared" si="10"/>
        <v>1</v>
      </c>
      <c r="AI19" s="3" t="str">
        <f>TRIM('Users (Old)'!$W19)</f>
        <v/>
      </c>
      <c r="AJ19" s="48" t="str">
        <f t="array" ref="AJ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MATCH(AJ$2,'Users (New)'!$A$2:$CZ$2,0)),""))</f>
        <v/>
      </c>
      <c r="AK19" s="49" t="b">
        <f t="shared" si="11"/>
        <v>1</v>
      </c>
      <c r="AL19" s="3" t="str">
        <f>TRIM('Users (Old)'!$X19)</f>
        <v/>
      </c>
      <c r="AM19" s="48" t="str">
        <f t="array" ref="AM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MATCH(AM$2,'Users (New)'!$A$2:$CZ$2,0)),""))</f>
        <v/>
      </c>
      <c r="AN19" s="49" t="b">
        <f t="shared" si="12"/>
        <v>1</v>
      </c>
      <c r="AO19" s="3" t="str">
        <f>TRIM('Users (Old)'!$Y19)</f>
        <v/>
      </c>
      <c r="AP19" s="48" t="str">
        <f t="array" ref="AP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MATCH(AP$2,'Users (New)'!$A$2:$CZ$2,0)),""))</f>
        <v/>
      </c>
      <c r="AQ19" s="49" t="b">
        <f t="shared" si="13"/>
        <v>1</v>
      </c>
      <c r="AR19" s="3" t="str">
        <f>TRIM('Users (Old)'!$Z19)</f>
        <v/>
      </c>
      <c r="AS19" s="48" t="str">
        <f t="array" ref="AS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MATCH(AS$2,'Users (New)'!$A$2:$CZ$2,0)),""))</f>
        <v/>
      </c>
      <c r="AT19" s="49" t="b">
        <f t="shared" si="14"/>
        <v>1</v>
      </c>
      <c r="AU19" s="3" t="str">
        <f>TRIM('Users (Old)'!$AA19)</f>
        <v/>
      </c>
      <c r="AV19" s="48" t="str">
        <f t="array" ref="AV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MATCH(AV$2,'Users (New)'!$A$2:$CZ$2,0)),""))</f>
        <v/>
      </c>
      <c r="AW19" s="49" t="b">
        <f t="shared" si="15"/>
        <v>1</v>
      </c>
      <c r="AX19" s="3" t="str">
        <f>TRIM('Users (Old)'!$AB19)</f>
        <v/>
      </c>
      <c r="AY19" s="48" t="str">
        <f t="array" ref="AY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MATCH(AY$2,'Users (New)'!$A$2:$CZ$2,0)),""))</f>
        <v/>
      </c>
      <c r="AZ19" s="49" t="b">
        <f t="shared" si="16"/>
        <v>1</v>
      </c>
      <c r="BA19" s="3" t="str">
        <f>TRIM('Users (Old)'!$AC19)</f>
        <v/>
      </c>
      <c r="BB19" s="48" t="str">
        <f t="array" ref="BB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MATCH(BB$2,'Users (New)'!$A$2:$CZ$2,0)),""))</f>
        <v/>
      </c>
      <c r="BC19" s="49" t="b">
        <f t="shared" si="17"/>
        <v>1</v>
      </c>
      <c r="BD19" s="3" t="str">
        <f t="array" ref="BD19">IFERROR(TRIM(INDEX('Device DL (Old)'!$A$2:$AU$292,MATCH('Users (Audit)'!$A19,'Device DL (Old)'!$G$2:$G$292,0),MATCH(LEFT(BD$2,LEN(BD$2)-6),'Device DL (Old)'!$A$1:$AU$1,0))),"")</f>
        <v/>
      </c>
      <c r="BE19" s="48" t="str">
        <f t="array" ref="BE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MATCH(BE$2,'Users (New)'!$A$2:$CZ$2,0)),""))</f>
        <v/>
      </c>
      <c r="BF19" s="49" t="b">
        <f t="shared" si="18"/>
        <v>1</v>
      </c>
      <c r="BG19" s="3" t="str">
        <f t="array" ref="BG19">IFERROR(TRIM(INDEX('Device DL (Old)'!$A$2:$AU$292,MATCH('Users (Audit)'!$A19,'Device DL (Old)'!$G$2:$G$292,0),MATCH(LEFT(BG$2,LEN(BG$2)-6),'Device DL (Old)'!$A$1:$AU$1,0))),"")</f>
        <v/>
      </c>
      <c r="BH19" s="48" t="str">
        <f t="array" ref="BH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MATCH(BH$2,'Users (New)'!$A$2:$CZ$2,0)),""))</f>
        <v/>
      </c>
      <c r="BI19" s="49" t="b">
        <f t="shared" si="19"/>
        <v>1</v>
      </c>
      <c r="BJ19" s="3" t="str">
        <f t="array" ref="BJ19">IFERROR(TRIM(INDEX('Device DL (Old)'!$A$2:$AU$292,MATCH('Users (Audit)'!$A19,'Device DL (Old)'!$G$2:$G$292,0),MATCH(LEFT(BJ$2,LEN(BJ$2)-6),'Device DL (Old)'!$A$1:$AU$1,0))),"")</f>
        <v/>
      </c>
      <c r="BK19" s="48" t="str">
        <f t="array" ref="BK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MATCH(BK$2,'Users (New)'!$A$2:$CZ$2,0)),""))</f>
        <v/>
      </c>
      <c r="BL19" s="49" t="b">
        <f t="shared" si="20"/>
        <v>1</v>
      </c>
      <c r="BM19" s="3" t="str">
        <f t="array" ref="BM19">IFERROR(TRIM(INDEX('Device DL (Old)'!$A$2:$AU$292,MATCH('Users (Audit)'!$A19,'Device DL (Old)'!$G$2:$G$292,0),MATCH(LEFT(BM$2,LEN(BM$2)-6),'Device DL (Old)'!$A$1:$AU$1,0))),"")</f>
        <v/>
      </c>
      <c r="BN19" s="3" t="str">
        <f t="array" ref="BN19">TRIM(XLOOKUP('Users (Audit)'!$B19,'Device DL (New)'!$G:$G,'Device DL (New)'!$AF:$AF,""))</f>
        <v/>
      </c>
      <c r="BO19" s="49" t="b">
        <f t="shared" si="21"/>
        <v>1</v>
      </c>
      <c r="BP19" s="3" t="str">
        <f>TRIM('Users (Old)'!$AJ19)</f>
        <v/>
      </c>
      <c r="BQ19" s="48" t="str">
        <f t="array" ref="BQ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MATCH(BQ$2,'Users (New)'!$A$2:$CZ$2,0)),""))</f>
        <v/>
      </c>
      <c r="BR19" s="49" t="b">
        <f t="shared" si="22"/>
        <v>1</v>
      </c>
      <c r="BS19" s="3" t="str">
        <f>TRIM('Users (Old)'!$AK19)</f>
        <v/>
      </c>
      <c r="BT19" s="48" t="str">
        <f t="array" ref="BT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MATCH(BT$2,'Users (New)'!$A$2:$CZ$2,0)),""))</f>
        <v/>
      </c>
      <c r="BU19" s="49" t="b">
        <f t="shared" si="23"/>
        <v>1</v>
      </c>
      <c r="BV19" s="3" t="str">
        <f>TRIM('Users (Old)'!$AL19)</f>
        <v/>
      </c>
      <c r="BW19" s="48" t="str">
        <f t="array" ref="BW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MATCH(BW$2,'Users (New)'!$A$2:$CZ$2,0)),""))</f>
        <v/>
      </c>
      <c r="BX19" s="49" t="b">
        <f t="shared" si="24"/>
        <v>1</v>
      </c>
      <c r="BY19" s="3" t="str">
        <f>TRIM('Users (Old)'!$AM19)</f>
        <v/>
      </c>
      <c r="BZ19" s="48" t="str">
        <f t="array" ref="BZ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MATCH(BZ$2,'Users (New)'!$A$2:$CZ$2,0)),""))</f>
        <v/>
      </c>
      <c r="CA19" s="49" t="b">
        <f t="shared" si="25"/>
        <v>1</v>
      </c>
      <c r="CB19" s="3" t="str">
        <f>TRIM('Users (Old)'!$AN19)</f>
        <v/>
      </c>
      <c r="CC19" s="48" t="str">
        <f t="array" ref="CC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MATCH(CC$2,'Users (New)'!$A$2:$CZ$2,0)),""))</f>
        <v/>
      </c>
      <c r="CD19" s="49" t="b">
        <f t="shared" si="26"/>
        <v>1</v>
      </c>
      <c r="CE19" s="3" t="str">
        <f>TRIM('Users (Old)'!$AO19)</f>
        <v/>
      </c>
      <c r="CF19" s="48" t="str">
        <f t="array" ref="CF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MATCH(CF$2,'Users (New)'!$A$2:$CZ$2,0)),""))</f>
        <v/>
      </c>
      <c r="CG19" s="49" t="b">
        <f t="shared" si="27"/>
        <v>1</v>
      </c>
      <c r="CH19" s="3" t="str">
        <f>TRIM('Users (Old)'!$AP19)</f>
        <v/>
      </c>
      <c r="CI19" s="48" t="str">
        <f t="array" ref="CI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MATCH(CI$2,'Users (New)'!$A$2:$CZ$2,0)),""))</f>
        <v/>
      </c>
      <c r="CJ19" s="49" t="b">
        <f t="shared" si="28"/>
        <v>1</v>
      </c>
      <c r="CK19" s="3" t="str">
        <f>TRIM('Users (Old)'!$CF19)</f>
        <v/>
      </c>
      <c r="CL19" s="3" t="str">
        <f t="array" ref="CL19">TRIM(IFNA(INDEX('Users (New)'!$A$2:$CZ$297,
IF('Users (Audit)'!$B19="",
       MATCH('Users (Audit)'!$D19,'Users (New)'!$A$2:$A$297,0),
       IF('Users (Audit)'!$D19="",
            MATCH('Users (Audit)'!$C19,'Users (New)'!$A$2:$A$297,0),
            MATCH('Users (Audit)'!$B19,'Users (New)'!$D$2:$D$297,0))),
MATCH(CL$2,'Users (New)'!$A$2:$CZ$2,0)),""))</f>
        <v/>
      </c>
      <c r="CM19" s="49" t="b">
        <f t="shared" si="29"/>
        <v>1</v>
      </c>
      <c r="CN19" s="3" t="str">
        <f t="array" ref="CN19">IFERROR(TRIM(INDEX('Device DL (Old)'!$A$2:$AU$292,MATCH('Users (Audit)'!$A19,'Device DL (Old)'!$G$2:$G$292,0),MATCH(LEFT(CN$2,LEN(CN$2)-6),'Device DL (Old)'!$A$1:$AU$1,0))),"")</f>
        <v/>
      </c>
      <c r="CO19" s="48" t="str">
        <f t="array" ref="CO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MATCH(CO$2,'Users (New)'!$A$2:$CZ$2,0)),""))</f>
        <v/>
      </c>
      <c r="CP19" s="49" t="b">
        <f t="shared" si="30"/>
        <v>1</v>
      </c>
      <c r="CQ19" s="3" t="str">
        <f t="array" ref="CQ19">IFERROR(TRIM(INDEX('Device DL (Old)'!$A$2:$AU$292,MATCH('Users (Audit)'!$A19,'Device DL (Old)'!$G$2:$G$292,0),MATCH(LEFT(CQ$2,LEN(CQ$2)-6),'Device DL (Old)'!$A$1:$AU$1,0))),"")</f>
        <v/>
      </c>
      <c r="CR19" s="48" t="str">
        <f t="array" ref="CR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MATCH(CR$2,'Users (New)'!$A$2:$CZ$2,0)),""))</f>
        <v/>
      </c>
      <c r="CS19" s="49" t="b">
        <f t="shared" si="31"/>
        <v>1</v>
      </c>
      <c r="CT19" s="3" t="str">
        <f>TRIM('Users (Old)'!$AS19)</f>
        <v/>
      </c>
      <c r="CU19" s="48" t="str">
        <f t="array" ref="CU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MATCH(CU$2,'Users (New)'!$A$2:$CZ$2,0)),""))</f>
        <v/>
      </c>
      <c r="CV19" s="49" t="b">
        <f t="shared" si="32"/>
        <v>1</v>
      </c>
      <c r="CW19" s="3" t="str">
        <f>TRIM('Users (Old)'!$AT19)</f>
        <v/>
      </c>
      <c r="CX19" s="48" t="str">
        <f t="array" ref="CX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MATCH(CX$2,'Users (New)'!$A$2:$CZ$2,0)),""))</f>
        <v/>
      </c>
      <c r="CY19" s="49" t="b">
        <f t="shared" si="33"/>
        <v>1</v>
      </c>
      <c r="CZ19" s="3" t="str">
        <f>TRIM('Users (Old)'!$AU19)</f>
        <v/>
      </c>
      <c r="DA19" s="48" t="str">
        <f t="array" ref="DA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MATCH(DA$2,'Users (New)'!$A$2:$CZ$2,0)),""))</f>
        <v/>
      </c>
      <c r="DB19" s="49" t="b">
        <f t="shared" si="34"/>
        <v>1</v>
      </c>
      <c r="DC19" s="3" t="str">
        <f>TRIM('Users (Old)'!$AV19)</f>
        <v/>
      </c>
      <c r="DD19" s="48" t="str">
        <f t="array" ref="DD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MATCH(DD$2,'Users (New)'!$A$2:$CZ$2,0)),""))</f>
        <v/>
      </c>
      <c r="DE19" s="49" t="b">
        <f t="shared" si="35"/>
        <v>1</v>
      </c>
      <c r="DF19" s="3" t="str">
        <f>TRIM('Users (Old)'!$AW19)</f>
        <v/>
      </c>
      <c r="DG19" s="48" t="str">
        <f t="array" ref="DG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MATCH(DG$2,'Users (New)'!$A$2:$CZ$2,0)),""))</f>
        <v/>
      </c>
      <c r="DH19" s="49" t="b">
        <f t="shared" si="36"/>
        <v>1</v>
      </c>
      <c r="DI19" s="3" t="str">
        <f>TRIM('Users (Old)'!$AX19)</f>
        <v/>
      </c>
      <c r="DJ19" s="48" t="str">
        <f t="array" ref="DJ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MATCH(DJ$2,'Users (New)'!$A$2:$CZ$2,0)),""))</f>
        <v/>
      </c>
      <c r="DK19" s="49" t="b">
        <f t="shared" si="37"/>
        <v>1</v>
      </c>
      <c r="DL19" s="3" t="str">
        <f>TRIM('Users (Old)'!$AY19)</f>
        <v/>
      </c>
      <c r="DM19" s="48" t="str">
        <f t="array" ref="DM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MATCH(DM$2,'Users (New)'!$A$2:$CZ$2,0)),""))</f>
        <v/>
      </c>
      <c r="DN19" s="49" t="b">
        <f t="shared" si="38"/>
        <v>1</v>
      </c>
      <c r="DO19" s="3" t="str">
        <f>TRIM('Users (Old)'!$AZ19)</f>
        <v/>
      </c>
      <c r="DP19" s="48" t="str">
        <f t="array" ref="DP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MATCH(DP$2,'Users (New)'!$A$2:$CZ$2,0)),""))</f>
        <v/>
      </c>
      <c r="DQ19" s="49" t="b">
        <f t="shared" si="39"/>
        <v>1</v>
      </c>
      <c r="DR19" s="3" t="str">
        <f>TRIM('Users (Old)'!$BA19)</f>
        <v/>
      </c>
      <c r="DS19" s="48" t="str">
        <f t="array" ref="DS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MATCH(DS$2,'Users (New)'!$A$2:$CZ$2,0)),""))</f>
        <v/>
      </c>
      <c r="DT19" s="49" t="b">
        <f t="shared" si="40"/>
        <v>1</v>
      </c>
      <c r="DU19" s="3" t="str">
        <f>TRIM('Users (Old)'!$BB19)</f>
        <v/>
      </c>
      <c r="DV19" s="48" t="str">
        <f t="array" ref="DV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MATCH(DV$2,'Users (New)'!$A$2:$CZ$2,0)),""))</f>
        <v/>
      </c>
      <c r="DW19" s="49" t="b">
        <f t="shared" si="41"/>
        <v>1</v>
      </c>
      <c r="DX19" s="3" t="str">
        <f>TRIM('Users (Old)'!$BC19)</f>
        <v/>
      </c>
      <c r="DY19" s="48" t="str">
        <f t="array" ref="DY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MATCH(DY$2,'Users (New)'!$A$2:$CZ$2,0)),""))</f>
        <v/>
      </c>
      <c r="DZ19" s="49" t="b">
        <f t="shared" si="42"/>
        <v>1</v>
      </c>
      <c r="EA19" s="3" t="str">
        <f>TRIM('Users (Old)'!$BD19)</f>
        <v/>
      </c>
      <c r="EB19" s="48" t="str">
        <f t="array" ref="EB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MATCH(EB$2,'Users (New)'!$A$2:$CZ$2,0)),""))</f>
        <v/>
      </c>
      <c r="EC19" s="49" t="b">
        <f t="shared" si="43"/>
        <v>1</v>
      </c>
      <c r="ED19" s="3" t="str">
        <f>TRIM('Users (Old)'!$BE19)</f>
        <v/>
      </c>
      <c r="EE19" s="48" t="str">
        <f t="array" ref="EE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MATCH(EE$2,'Users (New)'!$A$2:$CZ$2,0)),""))</f>
        <v/>
      </c>
      <c r="EF19" s="49" t="b">
        <f t="shared" si="44"/>
        <v>1</v>
      </c>
      <c r="EG19" s="3" t="str">
        <f>TRIM('Users (Old)'!$BF19)</f>
        <v/>
      </c>
      <c r="EH19" s="48" t="str">
        <f t="array" ref="EH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MATCH(EH$2,'Users (New)'!$A$2:$CZ$2,0)),""))</f>
        <v/>
      </c>
      <c r="EI19" s="49" t="b">
        <f t="shared" si="45"/>
        <v>1</v>
      </c>
      <c r="EJ19" s="3" t="str">
        <f>TRIM('Users (Old)'!$BG19)</f>
        <v/>
      </c>
      <c r="EK19" s="48" t="str">
        <f t="array" ref="EK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MATCH(EK$2,'Users (New)'!$A$2:$CZ$2,0)),""))</f>
        <v/>
      </c>
      <c r="EL19" s="49" t="b">
        <f t="shared" si="46"/>
        <v>1</v>
      </c>
      <c r="EM19" s="3" t="str">
        <f>TRIM('Users (Old)'!$BH19)</f>
        <v/>
      </c>
      <c r="EN19" s="48" t="str">
        <f t="array" ref="EN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MATCH(EN$2,'Users (New)'!$A$2:$CZ$2,0)),""))</f>
        <v/>
      </c>
      <c r="EO19" s="49" t="b">
        <f t="shared" si="47"/>
        <v>1</v>
      </c>
      <c r="EP19" s="3" t="str">
        <f>TRIM('Users (Old)'!$BI19)</f>
        <v/>
      </c>
      <c r="EQ19" s="48" t="str">
        <f t="array" ref="EQ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MATCH(EQ$2,'Users (New)'!$A$2:$CZ$2,0)),""))</f>
        <v/>
      </c>
      <c r="ER19" s="49" t="b">
        <f t="shared" si="48"/>
        <v>1</v>
      </c>
      <c r="ES19" s="3" t="str">
        <f>TRIM('Users (Old)'!$BJ19)</f>
        <v/>
      </c>
      <c r="ET19" s="48" t="str">
        <f t="array" ref="ET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MATCH(ET$2,'Users (New)'!$A$2:$CZ$2,0)),""))</f>
        <v/>
      </c>
      <c r="EU19" s="49" t="b">
        <f t="shared" si="49"/>
        <v>1</v>
      </c>
      <c r="EV19" s="3" t="str">
        <f>TRIM('Users (Old)'!$BK19)</f>
        <v/>
      </c>
      <c r="EW19" s="48" t="str">
        <f t="array" ref="EW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MATCH(EW$2,'Users (New)'!$A$2:$CZ$2,0)),""))</f>
        <v/>
      </c>
      <c r="EX19" s="49" t="b">
        <f t="shared" si="50"/>
        <v>1</v>
      </c>
      <c r="EY19" s="3" t="str">
        <f>TRIM('Users (Old)'!$BL19)</f>
        <v/>
      </c>
      <c r="EZ19" s="48" t="str">
        <f t="array" ref="EZ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MATCH(EZ$2,'Users (New)'!$A$2:$CZ$2,0)),""))</f>
        <v/>
      </c>
      <c r="FA19" s="49" t="b">
        <f t="shared" si="51"/>
        <v>1</v>
      </c>
      <c r="FB19" s="3" t="str">
        <f>TRIM('Users (Old)'!$BM19)</f>
        <v/>
      </c>
      <c r="FC19" s="48" t="str">
        <f t="array" ref="FC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MATCH(FC$2,'Users (New)'!$A$2:$CZ$2,0)),""))</f>
        <v/>
      </c>
      <c r="FD19" s="49" t="b">
        <f t="shared" si="52"/>
        <v>1</v>
      </c>
      <c r="FE19" s="3" t="str">
        <f>TRIM('Users (Old)'!$BN19)</f>
        <v/>
      </c>
      <c r="FF19" s="48" t="str">
        <f t="array" ref="FF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MATCH(FF$2,'Users (New)'!$A$2:$CZ$2,0)),""))</f>
        <v/>
      </c>
      <c r="FG19" s="49" t="b">
        <f t="shared" si="53"/>
        <v>1</v>
      </c>
      <c r="FH19" s="3" t="str">
        <f>TRIM('Users (Old)'!$BO19)</f>
        <v/>
      </c>
      <c r="FI19" s="48" t="str">
        <f t="array" ref="FI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MATCH(FI$2,'Users (New)'!$A$2:$CZ$2,0)),""))</f>
        <v/>
      </c>
      <c r="FJ19" s="49" t="b">
        <f t="shared" si="54"/>
        <v>1</v>
      </c>
      <c r="FK19" s="3" t="str">
        <f>TRIM('Users (Old)'!$BP19)</f>
        <v/>
      </c>
      <c r="FL19" s="48" t="str">
        <f t="array" ref="FL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MATCH(FL$2,'Users (New)'!$A$2:$CZ$2,0)),""))</f>
        <v/>
      </c>
      <c r="FM19" s="49" t="b">
        <f t="shared" si="55"/>
        <v>1</v>
      </c>
      <c r="FN19" s="3" t="str">
        <f>TRIM('Users (Old)'!$BQ19)</f>
        <v/>
      </c>
      <c r="FO19" s="48" t="str">
        <f t="array" ref="FO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MATCH(FO$2,'Users (New)'!$A$2:$CZ$2,0)),""))</f>
        <v/>
      </c>
      <c r="FP19" s="49" t="b">
        <f t="shared" si="56"/>
        <v>1</v>
      </c>
      <c r="FQ19" s="3" t="str">
        <f>TRIM('Users (Old)'!$BR19)</f>
        <v/>
      </c>
      <c r="FR19" s="48" t="str">
        <f t="array" ref="FR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MATCH(FR$2,'Users (New)'!$A$2:$CZ$2,0)),""))</f>
        <v/>
      </c>
      <c r="FS19" s="49" t="b">
        <f t="shared" si="57"/>
        <v>1</v>
      </c>
      <c r="FT19" s="3" t="str">
        <f>TRIM('Users (Old)'!$BS19)</f>
        <v/>
      </c>
      <c r="FU19" s="48" t="str">
        <f t="array" ref="FU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MATCH(FU$2,'Users (New)'!$A$2:$CZ$2,0)),""))</f>
        <v/>
      </c>
      <c r="FV19" s="49" t="b">
        <f t="shared" si="58"/>
        <v>1</v>
      </c>
      <c r="FW19" s="3" t="str">
        <f>TRIM('Users (Old)'!$BT19)</f>
        <v/>
      </c>
      <c r="FX19" s="48" t="str">
        <f t="array" ref="FX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MATCH(FX$2,'Users (New)'!$A$2:$CZ$2,0)),""))</f>
        <v/>
      </c>
      <c r="FY19" s="49" t="b">
        <f t="shared" si="59"/>
        <v>1</v>
      </c>
      <c r="FZ19" s="3" t="str">
        <f>TRIM('Users (Old)'!$BU19)</f>
        <v/>
      </c>
      <c r="GA19" s="48" t="str">
        <f t="array" ref="GA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MATCH(GA$2,'Users (New)'!$A$2:$CZ$2,0)),""))</f>
        <v/>
      </c>
      <c r="GB19" s="49" t="b">
        <f t="shared" si="60"/>
        <v>1</v>
      </c>
      <c r="GC19" s="3" t="str">
        <f>TRIM('Users (Old)'!$BV19)</f>
        <v/>
      </c>
      <c r="GD19" s="48" t="str">
        <f t="array" ref="GD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MATCH(GD$2,'Users (New)'!$A$2:$CZ$2,0)),""))</f>
        <v/>
      </c>
      <c r="GE19" s="49" t="b">
        <f t="shared" si="61"/>
        <v>1</v>
      </c>
      <c r="GF19" s="3" t="str">
        <f>TRIM('Users (Old)'!$BW19)</f>
        <v/>
      </c>
      <c r="GG19" s="48" t="str">
        <f t="array" ref="GG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MATCH(GG$2,'Users (New)'!$A$2:$CZ$2,0)),""))</f>
        <v/>
      </c>
      <c r="GH19" s="49" t="b">
        <f t="shared" si="62"/>
        <v>1</v>
      </c>
      <c r="GI19" s="3" t="str">
        <f>TRIM('Users (Old)'!$BX19)</f>
        <v/>
      </c>
      <c r="GJ19" s="48" t="str">
        <f t="array" ref="GJ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MATCH(GJ$2,'Users (New)'!$A$2:$CZ$2,0)),""))</f>
        <v/>
      </c>
      <c r="GK19" s="49" t="b">
        <f t="shared" si="63"/>
        <v>1</v>
      </c>
      <c r="GL19" s="3" t="str">
        <f>TRIM('Users (Old)'!$BY19)</f>
        <v/>
      </c>
      <c r="GM19" s="48" t="str">
        <f t="array" ref="GM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MATCH(GM$2,'Users (New)'!$A$2:$CZ$2,0)),""))</f>
        <v/>
      </c>
      <c r="GN19" s="49" t="b">
        <f t="shared" si="64"/>
        <v>1</v>
      </c>
      <c r="GO19" s="3" t="str">
        <f>TRIM('Users (Old)'!$BZ19)</f>
        <v/>
      </c>
      <c r="GP19" s="48" t="str">
        <f t="array" ref="GP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MATCH(GP$2,'Users (New)'!$A$2:$CZ$2,0)),""))</f>
        <v/>
      </c>
      <c r="GQ19" s="49" t="b">
        <f t="shared" si="65"/>
        <v>1</v>
      </c>
      <c r="GR19" s="3" t="str">
        <f>TRIM('Users (Old)'!$CA19)</f>
        <v/>
      </c>
      <c r="GS19" s="48" t="str">
        <f t="array" ref="GS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MATCH(GS$2,'Users (New)'!$A$2:$CZ$2,0)),""))</f>
        <v/>
      </c>
      <c r="GT19" s="49" t="b">
        <f t="shared" si="66"/>
        <v>1</v>
      </c>
      <c r="GU19" s="3" t="str">
        <f>TRIM('Users (Old)'!$CB19)</f>
        <v/>
      </c>
      <c r="GV19" s="48" t="str">
        <f t="array" ref="GV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MATCH(GV$2,'Users (New)'!$A$2:$CZ$2,0)),""))</f>
        <v/>
      </c>
      <c r="GW19" s="49" t="b">
        <f t="shared" si="67"/>
        <v>1</v>
      </c>
      <c r="GX19" s="3" t="str">
        <f>TRIM('Users (Old)'!$CC19)</f>
        <v/>
      </c>
      <c r="GY19" s="48" t="str">
        <f t="array" ref="GY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MATCH(GY$2,'Users (New)'!$A$2:$CZ$2,0)),""))</f>
        <v/>
      </c>
      <c r="GZ19" s="49" t="b">
        <f t="shared" si="68"/>
        <v>1</v>
      </c>
      <c r="HA19" s="3" t="str">
        <f>TRIM('Users (Old)'!$CD19)</f>
        <v/>
      </c>
      <c r="HB19" s="48" t="str">
        <f t="array" ref="HB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MATCH(HB$2,'Users (New)'!$A$2:$CZ$2,0)),""))</f>
        <v/>
      </c>
      <c r="HC19" s="49" t="b">
        <f t="shared" si="69"/>
        <v>1</v>
      </c>
      <c r="HD19" s="3" t="str">
        <f>TRIM('Users (Old)'!$CE19)</f>
        <v/>
      </c>
      <c r="HE19" s="48" t="str">
        <f t="array" ref="HE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MATCH(HE$2,'Users (New)'!$A$2:$CZ$2,0)),""))</f>
        <v/>
      </c>
      <c r="HF19" s="49" t="b">
        <f t="shared" si="70"/>
        <v>1</v>
      </c>
      <c r="HG19" s="3" t="str">
        <f>IF('Users (Old)'!$CG19="","",IF($HG$1="YES",'Users (Old)'!$CG19&amp;".ps.ringcentral.com",'Users (Old)'!$CG19))</f>
        <v/>
      </c>
      <c r="HH19" s="48" t="str">
        <f t="array" ref="HH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MATCH(HH$2,'Users (New)'!$A$2:$CZ$2,0)),""))</f>
        <v/>
      </c>
      <c r="HI19" s="49" t="b">
        <f t="shared" si="71"/>
        <v>1</v>
      </c>
      <c r="HJ19" s="3" t="str">
        <f>IF('Users (Old)'!$CH19="","",IF($HG$1="YES",'Users (Old)'!$CH19&amp;".ps.ringcentral.com",'Users (Old)'!$CH19))</f>
        <v/>
      </c>
      <c r="HK19" s="48" t="str">
        <f t="array" ref="HK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MATCH(HK$2,'Users (New)'!$A$2:$CZ$2,0)),""))</f>
        <v/>
      </c>
      <c r="HL19" s="49" t="b">
        <f t="shared" si="72"/>
        <v>1</v>
      </c>
      <c r="HM19" s="3" t="str">
        <f>IF('Users (Old)'!$CI19="","",IF($HG$1="YES",'Users (Old)'!$CI19&amp;".ps.ringcentral.com",'Users (Old)'!$CI19))</f>
        <v/>
      </c>
      <c r="HN19" s="48" t="str">
        <f t="array" ref="HN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MATCH(HN$2,'Users (New)'!$A$2:$CZ$2,0)),""))</f>
        <v/>
      </c>
      <c r="HO19" s="49" t="b">
        <f t="shared" si="73"/>
        <v>1</v>
      </c>
      <c r="HP19" s="3" t="str">
        <f>IF('Users (Old)'!$CJ19="","",IF($HG$1="YES",'Users (Old)'!$CJ19&amp;".ps.ringcentral.com",'Users (Old)'!$CJ19))</f>
        <v/>
      </c>
      <c r="HQ19" s="48" t="str">
        <f t="array" ref="HQ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MATCH(HQ$2,'Users (New)'!$A$2:$CZ$2,0)),""))</f>
        <v/>
      </c>
      <c r="HR19" s="49" t="b">
        <f t="shared" si="74"/>
        <v>1</v>
      </c>
      <c r="HS19" s="3" t="str">
        <f>IF('Users (Old)'!$CK19="","",IF($HG$1="YES",'Users (Old)'!$CK19&amp;".ps.ringcentral.com",'Users (Old)'!$CK19))</f>
        <v/>
      </c>
      <c r="HT19" s="48" t="str">
        <f t="array" ref="HT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MATCH(HT$2,'Users (New)'!$A$2:$CZ$2,0)),""))</f>
        <v/>
      </c>
      <c r="HU19" s="49" t="b">
        <f t="shared" si="75"/>
        <v>1</v>
      </c>
      <c r="HV19" s="3" t="str">
        <f>IF('Users (Old)'!$CL19="","",IF($HG$1="YES",'Users (Old)'!$CL19&amp;".ps.ringcentral.com",'Users (Old)'!$CL19))</f>
        <v/>
      </c>
      <c r="HW19" s="48" t="str">
        <f t="array" ref="HW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MATCH(HW$2,'Users (New)'!$A$2:$CZ$2,0)),""))</f>
        <v/>
      </c>
      <c r="HX19" s="49" t="b">
        <f t="shared" si="76"/>
        <v>1</v>
      </c>
      <c r="HY19" s="3" t="str">
        <f>TRIM('Users (Old)'!$CM19)</f>
        <v/>
      </c>
      <c r="HZ19" s="48" t="str">
        <f t="array" ref="HZ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MATCH(HZ$2,'Users (New)'!$A$2:$CZ$2,0)),""))</f>
        <v/>
      </c>
      <c r="IA19" s="49" t="b">
        <f t="shared" si="77"/>
        <v>1</v>
      </c>
      <c r="IB19" s="3" t="str">
        <f>TRIM('Users (Old)'!$CN19)</f>
        <v/>
      </c>
      <c r="IC19" s="48" t="str">
        <f t="array" ref="IC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MATCH(IC$2,'Users (New)'!$A$2:$CZ$2,0)),""))</f>
        <v/>
      </c>
      <c r="ID19" s="49" t="b">
        <f t="shared" si="78"/>
        <v>1</v>
      </c>
      <c r="IE19" s="3" t="str">
        <f>TRIM('Users (Old)'!$CO19)</f>
        <v/>
      </c>
      <c r="IF19" s="48" t="str">
        <f t="array" ref="IF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MATCH(IF$2,'Users (New)'!$A$2:$CZ$2,0)),""))</f>
        <v/>
      </c>
      <c r="IG19" s="49" t="b">
        <f t="shared" si="79"/>
        <v>1</v>
      </c>
      <c r="IH19" s="3" t="str">
        <f>TRIM('Users (Old)'!$CP19)</f>
        <v/>
      </c>
      <c r="II19" s="48" t="str">
        <f t="array" ref="II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MATCH(II$2,'Users (New)'!$A$2:$CZ$2,0)),""))</f>
        <v/>
      </c>
      <c r="IJ19" s="49" t="b">
        <f t="shared" si="80"/>
        <v>1</v>
      </c>
      <c r="IK19" s="3" t="str">
        <f>TRIM('Users (Old)'!$CQ19)</f>
        <v/>
      </c>
      <c r="IL19" s="48" t="str">
        <f t="array" ref="IL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MATCH(IL$2,'Users (New)'!$A$2:$CZ$2,0)),""))</f>
        <v/>
      </c>
      <c r="IM19" s="49" t="b">
        <f t="shared" si="81"/>
        <v>1</v>
      </c>
      <c r="IN19" s="3" t="str">
        <f>TRIM('Users (Old)'!$CR19)</f>
        <v/>
      </c>
      <c r="IO19" s="48" t="str">
        <f t="array" ref="IO19">TRIM(IFNA(INDEX('Users (New)'!$A$2:$CZ$297,
IF('Users (Audit)'!$B19="",
       MATCH(IF('Users (Audit)'!$D19="",
                             'Users (Audit)'!$C19,
                             'Users (Audit)'!$D19),'Users (New)'!$A$2:$A$297,0),
       MATCH('Users (Audit)'!$B19,'Users (New)'!$D$2:$D$297,0)),
MATCH(IO$2,'Users (New)'!$A$2:$CZ$2,0)),""))</f>
        <v/>
      </c>
      <c r="IP19" s="49" t="b">
        <f t="shared" si="82"/>
        <v>1</v>
      </c>
      <c r="IQ19" s="3" t="str">
        <f>TRIM('Users (Old)'!$DC19)</f>
        <v/>
      </c>
      <c r="IR19" s="48" t="str">
        <f t="array" ref="IR19">IFERROR(INDEX('Cost Code (New)'!$D$2:$D$10823,MATCH(IF('Users (Audit)'!$D19="",'Users (Audit)'!$C19,'Users (Audit)'!$D19)+0,'Cost Code (New)'!$A$2:$A$10823,0)),"")</f>
        <v/>
      </c>
      <c r="IS19" s="49" t="b">
        <f t="shared" si="83"/>
        <v>1</v>
      </c>
    </row>
    <row r="20">
      <c r="A20" s="46">
        <f>'Users (Old)'!$F20</f>
        <v>10</v>
      </c>
      <c r="B20" s="46">
        <f>'Users (Old)'!$G20</f>
        <v>10</v>
      </c>
      <c r="C20" s="46">
        <f>'Users (Old)'!$A20</f>
        <v>0</v>
      </c>
      <c r="D20" s="46">
        <f>'Users (Old)'!$B20</f>
        <v>0</v>
      </c>
      <c r="E20" s="47" t="str">
        <f>TRIM('Users (Old)'!$K20)</f>
        <v/>
      </c>
      <c r="F20" s="48" t="str">
        <f t="array" ref="F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MATCH(F$2,'Users (New)'!$A$2:$CZ$2,0)),""))</f>
        <v/>
      </c>
      <c r="G20" s="49" t="b">
        <f t="shared" si="1"/>
        <v>1</v>
      </c>
      <c r="H20" s="3" t="str">
        <f>TRIM('Users (Old)'!$N20)</f>
        <v/>
      </c>
      <c r="I20" s="48" t="str">
        <f t="array" ref="I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MATCH(I$2,'Users (New)'!$A$2:$CZ$2,0)),""))</f>
        <v/>
      </c>
      <c r="J20" s="49" t="b">
        <f t="shared" si="2"/>
        <v>1</v>
      </c>
      <c r="K20" s="3" t="str">
        <f>TRIM('Users (Old)'!$O20)</f>
        <v/>
      </c>
      <c r="L20" s="48" t="str">
        <f t="array" ref="L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MATCH(L$2,'Users (New)'!$A$2:$CZ$2,0)),""))</f>
        <v/>
      </c>
      <c r="M20" s="49" t="b">
        <f t="shared" si="3"/>
        <v>1</v>
      </c>
      <c r="N20" s="3" t="str">
        <f>IF('Users (Old)'!$P20="","",IF($N$1="YES",'Users (Old)'!$P20&amp;".ps.ringcentral.com",'Users (Old)'!$P20))</f>
        <v/>
      </c>
      <c r="O20" s="48" t="str">
        <f t="array" ref="O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MATCH(O$2,'Users (New)'!$A$2:$CZ$2,0)),""))</f>
        <v/>
      </c>
      <c r="P20" s="49" t="b">
        <f t="shared" si="4"/>
        <v>1</v>
      </c>
      <c r="Q20" s="3" t="str">
        <f>TRIM('Users (Old)'!$Q20)</f>
        <v/>
      </c>
      <c r="R20" s="48" t="str">
        <f t="array" ref="R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MATCH(R$2,'Users (New)'!$A$2:$CZ$2,0)),""))</f>
        <v/>
      </c>
      <c r="S20" s="49" t="b">
        <f t="shared" si="5"/>
        <v>1</v>
      </c>
      <c r="T20" s="3" t="str">
        <f>TRIM('Users (Old)'!$R20)</f>
        <v/>
      </c>
      <c r="U20" s="48" t="str">
        <f t="array" ref="U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MATCH(U$2,'Users (New)'!$A$2:$CZ$2,0)),""))</f>
        <v/>
      </c>
      <c r="V20" s="49" t="b">
        <f t="shared" si="6"/>
        <v>1</v>
      </c>
      <c r="W20" s="3" t="str">
        <f>TRIM('Users (Old)'!$S20)</f>
        <v/>
      </c>
      <c r="X20" s="48" t="str">
        <f t="array" ref="X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MATCH(X$2,'Users (New)'!$A$2:$CZ$2,0)),""))</f>
        <v/>
      </c>
      <c r="Y20" s="49" t="b">
        <f t="shared" si="7"/>
        <v>1</v>
      </c>
      <c r="Z20" s="3" t="str">
        <f>TRIM('Users (Old)'!$T20)</f>
        <v/>
      </c>
      <c r="AA20" s="48" t="str">
        <f t="array" ref="AA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MATCH(AA$2,'Users (New)'!$A$2:$CZ$2,0)),""))</f>
        <v/>
      </c>
      <c r="AB20" s="49" t="b">
        <f t="shared" si="8"/>
        <v>1</v>
      </c>
      <c r="AC20" s="3" t="str">
        <f>TRIM('Users (Old)'!$U20)</f>
        <v/>
      </c>
      <c r="AD20" s="48" t="str">
        <f t="array" ref="AD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MATCH(AD$2,'Users (New)'!$A$2:$CZ$2,0)),""))</f>
        <v/>
      </c>
      <c r="AE20" s="49" t="b">
        <f t="shared" si="9"/>
        <v>1</v>
      </c>
      <c r="AF20" s="3" t="str">
        <f>TRIM('Users (Old)'!$V20)</f>
        <v/>
      </c>
      <c r="AG20" s="48" t="str">
        <f t="array" ref="AG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MATCH(AG$2,'Users (New)'!$A$2:$CZ$2,0)),""))</f>
        <v/>
      </c>
      <c r="AH20" s="49" t="b">
        <f t="shared" si="10"/>
        <v>1</v>
      </c>
      <c r="AI20" s="3" t="str">
        <f>TRIM('Users (Old)'!$W20)</f>
        <v/>
      </c>
      <c r="AJ20" s="48" t="str">
        <f t="array" ref="AJ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MATCH(AJ$2,'Users (New)'!$A$2:$CZ$2,0)),""))</f>
        <v/>
      </c>
      <c r="AK20" s="49" t="b">
        <f t="shared" si="11"/>
        <v>1</v>
      </c>
      <c r="AL20" s="3" t="str">
        <f>TRIM('Users (Old)'!$X20)</f>
        <v/>
      </c>
      <c r="AM20" s="48" t="str">
        <f t="array" ref="AM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MATCH(AM$2,'Users (New)'!$A$2:$CZ$2,0)),""))</f>
        <v/>
      </c>
      <c r="AN20" s="49" t="b">
        <f t="shared" si="12"/>
        <v>1</v>
      </c>
      <c r="AO20" s="3" t="str">
        <f>TRIM('Users (Old)'!$Y20)</f>
        <v/>
      </c>
      <c r="AP20" s="48" t="str">
        <f t="array" ref="AP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MATCH(AP$2,'Users (New)'!$A$2:$CZ$2,0)),""))</f>
        <v/>
      </c>
      <c r="AQ20" s="49" t="b">
        <f t="shared" si="13"/>
        <v>1</v>
      </c>
      <c r="AR20" s="3" t="str">
        <f>TRIM('Users (Old)'!$Z20)</f>
        <v/>
      </c>
      <c r="AS20" s="48" t="str">
        <f t="array" ref="AS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MATCH(AS$2,'Users (New)'!$A$2:$CZ$2,0)),""))</f>
        <v/>
      </c>
      <c r="AT20" s="49" t="b">
        <f t="shared" si="14"/>
        <v>1</v>
      </c>
      <c r="AU20" s="3" t="str">
        <f>TRIM('Users (Old)'!$AA20)</f>
        <v/>
      </c>
      <c r="AV20" s="48" t="str">
        <f t="array" ref="AV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MATCH(AV$2,'Users (New)'!$A$2:$CZ$2,0)),""))</f>
        <v/>
      </c>
      <c r="AW20" s="49" t="b">
        <f t="shared" si="15"/>
        <v>1</v>
      </c>
      <c r="AX20" s="3" t="str">
        <f>TRIM('Users (Old)'!$AB20)</f>
        <v/>
      </c>
      <c r="AY20" s="48" t="str">
        <f t="array" ref="AY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MATCH(AY$2,'Users (New)'!$A$2:$CZ$2,0)),""))</f>
        <v/>
      </c>
      <c r="AZ20" s="49" t="b">
        <f t="shared" si="16"/>
        <v>1</v>
      </c>
      <c r="BA20" s="3" t="str">
        <f>TRIM('Users (Old)'!$AC20)</f>
        <v/>
      </c>
      <c r="BB20" s="48" t="str">
        <f t="array" ref="BB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MATCH(BB$2,'Users (New)'!$A$2:$CZ$2,0)),""))</f>
        <v/>
      </c>
      <c r="BC20" s="49" t="b">
        <f t="shared" si="17"/>
        <v>1</v>
      </c>
      <c r="BD20" s="3" t="str">
        <f t="array" ref="BD20">IFERROR(TRIM(INDEX('Device DL (Old)'!$A$2:$AU$292,MATCH('Users (Audit)'!$A20,'Device DL (Old)'!$G$2:$G$292,0),MATCH(LEFT(BD$2,LEN(BD$2)-6),'Device DL (Old)'!$A$1:$AU$1,0))),"")</f>
        <v/>
      </c>
      <c r="BE20" s="48" t="str">
        <f t="array" ref="BE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MATCH(BE$2,'Users (New)'!$A$2:$CZ$2,0)),""))</f>
        <v/>
      </c>
      <c r="BF20" s="49" t="b">
        <f t="shared" si="18"/>
        <v>1</v>
      </c>
      <c r="BG20" s="3" t="str">
        <f t="array" ref="BG20">IFERROR(TRIM(INDEX('Device DL (Old)'!$A$2:$AU$292,MATCH('Users (Audit)'!$A20,'Device DL (Old)'!$G$2:$G$292,0),MATCH(LEFT(BG$2,LEN(BG$2)-6),'Device DL (Old)'!$A$1:$AU$1,0))),"")</f>
        <v/>
      </c>
      <c r="BH20" s="48" t="str">
        <f t="array" ref="BH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MATCH(BH$2,'Users (New)'!$A$2:$CZ$2,0)),""))</f>
        <v/>
      </c>
      <c r="BI20" s="49" t="b">
        <f t="shared" si="19"/>
        <v>1</v>
      </c>
      <c r="BJ20" s="3" t="str">
        <f t="array" ref="BJ20">IFERROR(TRIM(INDEX('Device DL (Old)'!$A$2:$AU$292,MATCH('Users (Audit)'!$A20,'Device DL (Old)'!$G$2:$G$292,0),MATCH(LEFT(BJ$2,LEN(BJ$2)-6),'Device DL (Old)'!$A$1:$AU$1,0))),"")</f>
        <v/>
      </c>
      <c r="BK20" s="48" t="str">
        <f t="array" ref="BK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MATCH(BK$2,'Users (New)'!$A$2:$CZ$2,0)),""))</f>
        <v/>
      </c>
      <c r="BL20" s="49" t="b">
        <f t="shared" si="20"/>
        <v>1</v>
      </c>
      <c r="BM20" s="3" t="str">
        <f t="array" ref="BM20">IFERROR(TRIM(INDEX('Device DL (Old)'!$A$2:$AU$292,MATCH('Users (Audit)'!$A20,'Device DL (Old)'!$G$2:$G$292,0),MATCH(LEFT(BM$2,LEN(BM$2)-6),'Device DL (Old)'!$A$1:$AU$1,0))),"")</f>
        <v/>
      </c>
      <c r="BN20" s="3" t="str">
        <f t="array" ref="BN20">TRIM(XLOOKUP('Users (Audit)'!$B20,'Device DL (New)'!$G:$G,'Device DL (New)'!$AF:$AF,""))</f>
        <v/>
      </c>
      <c r="BO20" s="49" t="b">
        <f t="shared" si="21"/>
        <v>1</v>
      </c>
      <c r="BP20" s="3" t="str">
        <f>TRIM('Users (Old)'!$AJ20)</f>
        <v/>
      </c>
      <c r="BQ20" s="48" t="str">
        <f t="array" ref="BQ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MATCH(BQ$2,'Users (New)'!$A$2:$CZ$2,0)),""))</f>
        <v/>
      </c>
      <c r="BR20" s="49" t="b">
        <f t="shared" si="22"/>
        <v>1</v>
      </c>
      <c r="BS20" s="3" t="str">
        <f>TRIM('Users (Old)'!$AK20)</f>
        <v/>
      </c>
      <c r="BT20" s="48" t="str">
        <f t="array" ref="BT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MATCH(BT$2,'Users (New)'!$A$2:$CZ$2,0)),""))</f>
        <v/>
      </c>
      <c r="BU20" s="49" t="b">
        <f t="shared" si="23"/>
        <v>1</v>
      </c>
      <c r="BV20" s="3" t="str">
        <f>TRIM('Users (Old)'!$AL20)</f>
        <v/>
      </c>
      <c r="BW20" s="48" t="str">
        <f t="array" ref="BW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MATCH(BW$2,'Users (New)'!$A$2:$CZ$2,0)),""))</f>
        <v/>
      </c>
      <c r="BX20" s="49" t="b">
        <f t="shared" si="24"/>
        <v>1</v>
      </c>
      <c r="BY20" s="3" t="str">
        <f>TRIM('Users (Old)'!$AM20)</f>
        <v/>
      </c>
      <c r="BZ20" s="48" t="str">
        <f t="array" ref="BZ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MATCH(BZ$2,'Users (New)'!$A$2:$CZ$2,0)),""))</f>
        <v/>
      </c>
      <c r="CA20" s="49" t="b">
        <f t="shared" si="25"/>
        <v>1</v>
      </c>
      <c r="CB20" s="3" t="str">
        <f>TRIM('Users (Old)'!$AN20)</f>
        <v/>
      </c>
      <c r="CC20" s="48" t="str">
        <f t="array" ref="CC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MATCH(CC$2,'Users (New)'!$A$2:$CZ$2,0)),""))</f>
        <v/>
      </c>
      <c r="CD20" s="49" t="b">
        <f t="shared" si="26"/>
        <v>1</v>
      </c>
      <c r="CE20" s="3" t="str">
        <f>TRIM('Users (Old)'!$AO20)</f>
        <v/>
      </c>
      <c r="CF20" s="48" t="str">
        <f t="array" ref="CF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MATCH(CF$2,'Users (New)'!$A$2:$CZ$2,0)),""))</f>
        <v/>
      </c>
      <c r="CG20" s="49" t="b">
        <f t="shared" si="27"/>
        <v>1</v>
      </c>
      <c r="CH20" s="3" t="str">
        <f>TRIM('Users (Old)'!$AP20)</f>
        <v/>
      </c>
      <c r="CI20" s="48" t="str">
        <f t="array" ref="CI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MATCH(CI$2,'Users (New)'!$A$2:$CZ$2,0)),""))</f>
        <v/>
      </c>
      <c r="CJ20" s="49" t="b">
        <f t="shared" si="28"/>
        <v>1</v>
      </c>
      <c r="CK20" s="3" t="str">
        <f>TRIM('Users (Old)'!$CF20)</f>
        <v/>
      </c>
      <c r="CL20" s="3" t="str">
        <f t="array" ref="CL20">TRIM(IFNA(INDEX('Users (New)'!$A$2:$CZ$297,
IF('Users (Audit)'!$B20="",
       MATCH('Users (Audit)'!$D20,'Users (New)'!$A$2:$A$297,0),
       IF('Users (Audit)'!$D20="",
            MATCH('Users (Audit)'!$C20,'Users (New)'!$A$2:$A$297,0),
            MATCH('Users (Audit)'!$B20,'Users (New)'!$D$2:$D$297,0))),
MATCH(CL$2,'Users (New)'!$A$2:$CZ$2,0)),""))</f>
        <v/>
      </c>
      <c r="CM20" s="49" t="b">
        <f t="shared" si="29"/>
        <v>1</v>
      </c>
      <c r="CN20" s="3" t="str">
        <f t="array" ref="CN20">IFERROR(TRIM(INDEX('Device DL (Old)'!$A$2:$AU$292,MATCH('Users (Audit)'!$A20,'Device DL (Old)'!$G$2:$G$292,0),MATCH(LEFT(CN$2,LEN(CN$2)-6),'Device DL (Old)'!$A$1:$AU$1,0))),"")</f>
        <v/>
      </c>
      <c r="CO20" s="48" t="str">
        <f t="array" ref="CO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MATCH(CO$2,'Users (New)'!$A$2:$CZ$2,0)),""))</f>
        <v/>
      </c>
      <c r="CP20" s="49" t="b">
        <f t="shared" si="30"/>
        <v>1</v>
      </c>
      <c r="CQ20" s="3" t="str">
        <f t="array" ref="CQ20">IFERROR(TRIM(INDEX('Device DL (Old)'!$A$2:$AU$292,MATCH('Users (Audit)'!$A20,'Device DL (Old)'!$G$2:$G$292,0),MATCH(LEFT(CQ$2,LEN(CQ$2)-6),'Device DL (Old)'!$A$1:$AU$1,0))),"")</f>
        <v/>
      </c>
      <c r="CR20" s="48" t="str">
        <f t="array" ref="CR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MATCH(CR$2,'Users (New)'!$A$2:$CZ$2,0)),""))</f>
        <v/>
      </c>
      <c r="CS20" s="49" t="b">
        <f t="shared" si="31"/>
        <v>1</v>
      </c>
      <c r="CT20" s="3" t="str">
        <f>TRIM('Users (Old)'!$AS20)</f>
        <v/>
      </c>
      <c r="CU20" s="48" t="str">
        <f t="array" ref="CU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MATCH(CU$2,'Users (New)'!$A$2:$CZ$2,0)),""))</f>
        <v/>
      </c>
      <c r="CV20" s="49" t="b">
        <f t="shared" si="32"/>
        <v>1</v>
      </c>
      <c r="CW20" s="3" t="str">
        <f>TRIM('Users (Old)'!$AT20)</f>
        <v/>
      </c>
      <c r="CX20" s="48" t="str">
        <f t="array" ref="CX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MATCH(CX$2,'Users (New)'!$A$2:$CZ$2,0)),""))</f>
        <v/>
      </c>
      <c r="CY20" s="49" t="b">
        <f t="shared" si="33"/>
        <v>1</v>
      </c>
      <c r="CZ20" s="3" t="str">
        <f>TRIM('Users (Old)'!$AU20)</f>
        <v/>
      </c>
      <c r="DA20" s="48" t="str">
        <f t="array" ref="DA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MATCH(DA$2,'Users (New)'!$A$2:$CZ$2,0)),""))</f>
        <v/>
      </c>
      <c r="DB20" s="49" t="b">
        <f t="shared" si="34"/>
        <v>1</v>
      </c>
      <c r="DC20" s="3" t="str">
        <f>TRIM('Users (Old)'!$AV20)</f>
        <v/>
      </c>
      <c r="DD20" s="48" t="str">
        <f t="array" ref="DD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MATCH(DD$2,'Users (New)'!$A$2:$CZ$2,0)),""))</f>
        <v/>
      </c>
      <c r="DE20" s="49" t="b">
        <f t="shared" si="35"/>
        <v>1</v>
      </c>
      <c r="DF20" s="3" t="str">
        <f>TRIM('Users (Old)'!$AW20)</f>
        <v/>
      </c>
      <c r="DG20" s="48" t="str">
        <f t="array" ref="DG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MATCH(DG$2,'Users (New)'!$A$2:$CZ$2,0)),""))</f>
        <v/>
      </c>
      <c r="DH20" s="49" t="b">
        <f t="shared" si="36"/>
        <v>1</v>
      </c>
      <c r="DI20" s="3" t="str">
        <f>TRIM('Users (Old)'!$AX20)</f>
        <v/>
      </c>
      <c r="DJ20" s="48" t="str">
        <f t="array" ref="DJ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MATCH(DJ$2,'Users (New)'!$A$2:$CZ$2,0)),""))</f>
        <v/>
      </c>
      <c r="DK20" s="49" t="b">
        <f t="shared" si="37"/>
        <v>1</v>
      </c>
      <c r="DL20" s="3" t="str">
        <f>TRIM('Users (Old)'!$AY20)</f>
        <v/>
      </c>
      <c r="DM20" s="48" t="str">
        <f t="array" ref="DM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MATCH(DM$2,'Users (New)'!$A$2:$CZ$2,0)),""))</f>
        <v/>
      </c>
      <c r="DN20" s="49" t="b">
        <f t="shared" si="38"/>
        <v>1</v>
      </c>
      <c r="DO20" s="3" t="str">
        <f>TRIM('Users (Old)'!$AZ20)</f>
        <v/>
      </c>
      <c r="DP20" s="48" t="str">
        <f t="array" ref="DP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MATCH(DP$2,'Users (New)'!$A$2:$CZ$2,0)),""))</f>
        <v/>
      </c>
      <c r="DQ20" s="49" t="b">
        <f t="shared" si="39"/>
        <v>1</v>
      </c>
      <c r="DR20" s="3" t="str">
        <f>TRIM('Users (Old)'!$BA20)</f>
        <v/>
      </c>
      <c r="DS20" s="48" t="str">
        <f t="array" ref="DS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MATCH(DS$2,'Users (New)'!$A$2:$CZ$2,0)),""))</f>
        <v/>
      </c>
      <c r="DT20" s="49" t="b">
        <f t="shared" si="40"/>
        <v>1</v>
      </c>
      <c r="DU20" s="3" t="str">
        <f>TRIM('Users (Old)'!$BB20)</f>
        <v/>
      </c>
      <c r="DV20" s="48" t="str">
        <f t="array" ref="DV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MATCH(DV$2,'Users (New)'!$A$2:$CZ$2,0)),""))</f>
        <v/>
      </c>
      <c r="DW20" s="49" t="b">
        <f t="shared" si="41"/>
        <v>1</v>
      </c>
      <c r="DX20" s="3" t="str">
        <f>TRIM('Users (Old)'!$BC20)</f>
        <v/>
      </c>
      <c r="DY20" s="48" t="str">
        <f t="array" ref="DY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MATCH(DY$2,'Users (New)'!$A$2:$CZ$2,0)),""))</f>
        <v/>
      </c>
      <c r="DZ20" s="49" t="b">
        <f t="shared" si="42"/>
        <v>1</v>
      </c>
      <c r="EA20" s="3" t="str">
        <f>TRIM('Users (Old)'!$BD20)</f>
        <v/>
      </c>
      <c r="EB20" s="48" t="str">
        <f t="array" ref="EB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MATCH(EB$2,'Users (New)'!$A$2:$CZ$2,0)),""))</f>
        <v/>
      </c>
      <c r="EC20" s="49" t="b">
        <f t="shared" si="43"/>
        <v>1</v>
      </c>
      <c r="ED20" s="3" t="str">
        <f>TRIM('Users (Old)'!$BE20)</f>
        <v/>
      </c>
      <c r="EE20" s="48" t="str">
        <f t="array" ref="EE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MATCH(EE$2,'Users (New)'!$A$2:$CZ$2,0)),""))</f>
        <v/>
      </c>
      <c r="EF20" s="49" t="b">
        <f t="shared" si="44"/>
        <v>1</v>
      </c>
      <c r="EG20" s="3" t="str">
        <f>TRIM('Users (Old)'!$BF20)</f>
        <v/>
      </c>
      <c r="EH20" s="48" t="str">
        <f t="array" ref="EH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MATCH(EH$2,'Users (New)'!$A$2:$CZ$2,0)),""))</f>
        <v/>
      </c>
      <c r="EI20" s="49" t="b">
        <f t="shared" si="45"/>
        <v>1</v>
      </c>
      <c r="EJ20" s="3" t="str">
        <f>TRIM('Users (Old)'!$BG20)</f>
        <v/>
      </c>
      <c r="EK20" s="48" t="str">
        <f t="array" ref="EK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MATCH(EK$2,'Users (New)'!$A$2:$CZ$2,0)),""))</f>
        <v/>
      </c>
      <c r="EL20" s="49" t="b">
        <f t="shared" si="46"/>
        <v>1</v>
      </c>
      <c r="EM20" s="3" t="str">
        <f>TRIM('Users (Old)'!$BH20)</f>
        <v/>
      </c>
      <c r="EN20" s="48" t="str">
        <f t="array" ref="EN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MATCH(EN$2,'Users (New)'!$A$2:$CZ$2,0)),""))</f>
        <v/>
      </c>
      <c r="EO20" s="49" t="b">
        <f t="shared" si="47"/>
        <v>1</v>
      </c>
      <c r="EP20" s="3" t="str">
        <f>TRIM('Users (Old)'!$BI20)</f>
        <v/>
      </c>
      <c r="EQ20" s="48" t="str">
        <f t="array" ref="EQ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MATCH(EQ$2,'Users (New)'!$A$2:$CZ$2,0)),""))</f>
        <v/>
      </c>
      <c r="ER20" s="49" t="b">
        <f t="shared" si="48"/>
        <v>1</v>
      </c>
      <c r="ES20" s="3" t="str">
        <f>TRIM('Users (Old)'!$BJ20)</f>
        <v/>
      </c>
      <c r="ET20" s="48" t="str">
        <f t="array" ref="ET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MATCH(ET$2,'Users (New)'!$A$2:$CZ$2,0)),""))</f>
        <v/>
      </c>
      <c r="EU20" s="49" t="b">
        <f t="shared" si="49"/>
        <v>1</v>
      </c>
      <c r="EV20" s="3" t="str">
        <f>TRIM('Users (Old)'!$BK20)</f>
        <v/>
      </c>
      <c r="EW20" s="48" t="str">
        <f t="array" ref="EW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MATCH(EW$2,'Users (New)'!$A$2:$CZ$2,0)),""))</f>
        <v/>
      </c>
      <c r="EX20" s="49" t="b">
        <f t="shared" si="50"/>
        <v>1</v>
      </c>
      <c r="EY20" s="3" t="str">
        <f>TRIM('Users (Old)'!$BL20)</f>
        <v/>
      </c>
      <c r="EZ20" s="48" t="str">
        <f t="array" ref="EZ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MATCH(EZ$2,'Users (New)'!$A$2:$CZ$2,0)),""))</f>
        <v/>
      </c>
      <c r="FA20" s="49" t="b">
        <f t="shared" si="51"/>
        <v>1</v>
      </c>
      <c r="FB20" s="3" t="str">
        <f>TRIM('Users (Old)'!$BM20)</f>
        <v/>
      </c>
      <c r="FC20" s="48" t="str">
        <f t="array" ref="FC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MATCH(FC$2,'Users (New)'!$A$2:$CZ$2,0)),""))</f>
        <v/>
      </c>
      <c r="FD20" s="49" t="b">
        <f t="shared" si="52"/>
        <v>1</v>
      </c>
      <c r="FE20" s="3" t="str">
        <f>TRIM('Users (Old)'!$BN20)</f>
        <v/>
      </c>
      <c r="FF20" s="48" t="str">
        <f t="array" ref="FF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MATCH(FF$2,'Users (New)'!$A$2:$CZ$2,0)),""))</f>
        <v/>
      </c>
      <c r="FG20" s="49" t="b">
        <f t="shared" si="53"/>
        <v>1</v>
      </c>
      <c r="FH20" s="3" t="str">
        <f>TRIM('Users (Old)'!$BO20)</f>
        <v/>
      </c>
      <c r="FI20" s="48" t="str">
        <f t="array" ref="FI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MATCH(FI$2,'Users (New)'!$A$2:$CZ$2,0)),""))</f>
        <v/>
      </c>
      <c r="FJ20" s="49" t="b">
        <f t="shared" si="54"/>
        <v>1</v>
      </c>
      <c r="FK20" s="3" t="str">
        <f>TRIM('Users (Old)'!$BP20)</f>
        <v/>
      </c>
      <c r="FL20" s="48" t="str">
        <f t="array" ref="FL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MATCH(FL$2,'Users (New)'!$A$2:$CZ$2,0)),""))</f>
        <v/>
      </c>
      <c r="FM20" s="49" t="b">
        <f t="shared" si="55"/>
        <v>1</v>
      </c>
      <c r="FN20" s="3" t="str">
        <f>TRIM('Users (Old)'!$BQ20)</f>
        <v/>
      </c>
      <c r="FO20" s="48" t="str">
        <f t="array" ref="FO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MATCH(FO$2,'Users (New)'!$A$2:$CZ$2,0)),""))</f>
        <v/>
      </c>
      <c r="FP20" s="49" t="b">
        <f t="shared" si="56"/>
        <v>1</v>
      </c>
      <c r="FQ20" s="3" t="str">
        <f>TRIM('Users (Old)'!$BR20)</f>
        <v/>
      </c>
      <c r="FR20" s="48" t="str">
        <f t="array" ref="FR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MATCH(FR$2,'Users (New)'!$A$2:$CZ$2,0)),""))</f>
        <v/>
      </c>
      <c r="FS20" s="49" t="b">
        <f t="shared" si="57"/>
        <v>1</v>
      </c>
      <c r="FT20" s="3" t="str">
        <f>TRIM('Users (Old)'!$BS20)</f>
        <v/>
      </c>
      <c r="FU20" s="48" t="str">
        <f t="array" ref="FU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MATCH(FU$2,'Users (New)'!$A$2:$CZ$2,0)),""))</f>
        <v/>
      </c>
      <c r="FV20" s="49" t="b">
        <f t="shared" si="58"/>
        <v>1</v>
      </c>
      <c r="FW20" s="3" t="str">
        <f>TRIM('Users (Old)'!$BT20)</f>
        <v/>
      </c>
      <c r="FX20" s="48" t="str">
        <f t="array" ref="FX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MATCH(FX$2,'Users (New)'!$A$2:$CZ$2,0)),""))</f>
        <v/>
      </c>
      <c r="FY20" s="49" t="b">
        <f t="shared" si="59"/>
        <v>1</v>
      </c>
      <c r="FZ20" s="3" t="str">
        <f>TRIM('Users (Old)'!$BU20)</f>
        <v/>
      </c>
      <c r="GA20" s="48" t="str">
        <f t="array" ref="GA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MATCH(GA$2,'Users (New)'!$A$2:$CZ$2,0)),""))</f>
        <v/>
      </c>
      <c r="GB20" s="49" t="b">
        <f t="shared" si="60"/>
        <v>1</v>
      </c>
      <c r="GC20" s="3" t="str">
        <f>TRIM('Users (Old)'!$BV20)</f>
        <v/>
      </c>
      <c r="GD20" s="48" t="str">
        <f t="array" ref="GD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MATCH(GD$2,'Users (New)'!$A$2:$CZ$2,0)),""))</f>
        <v/>
      </c>
      <c r="GE20" s="49" t="b">
        <f t="shared" si="61"/>
        <v>1</v>
      </c>
      <c r="GF20" s="3" t="str">
        <f>TRIM('Users (Old)'!$BW20)</f>
        <v/>
      </c>
      <c r="GG20" s="48" t="str">
        <f t="array" ref="GG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MATCH(GG$2,'Users (New)'!$A$2:$CZ$2,0)),""))</f>
        <v/>
      </c>
      <c r="GH20" s="49" t="b">
        <f t="shared" si="62"/>
        <v>1</v>
      </c>
      <c r="GI20" s="3" t="str">
        <f>TRIM('Users (Old)'!$BX20)</f>
        <v/>
      </c>
      <c r="GJ20" s="48" t="str">
        <f t="array" ref="GJ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MATCH(GJ$2,'Users (New)'!$A$2:$CZ$2,0)),""))</f>
        <v/>
      </c>
      <c r="GK20" s="49" t="b">
        <f t="shared" si="63"/>
        <v>1</v>
      </c>
      <c r="GL20" s="3" t="str">
        <f>TRIM('Users (Old)'!$BY20)</f>
        <v/>
      </c>
      <c r="GM20" s="48" t="str">
        <f t="array" ref="GM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MATCH(GM$2,'Users (New)'!$A$2:$CZ$2,0)),""))</f>
        <v/>
      </c>
      <c r="GN20" s="49" t="b">
        <f t="shared" si="64"/>
        <v>1</v>
      </c>
      <c r="GO20" s="3" t="str">
        <f>TRIM('Users (Old)'!$BZ20)</f>
        <v/>
      </c>
      <c r="GP20" s="48" t="str">
        <f t="array" ref="GP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MATCH(GP$2,'Users (New)'!$A$2:$CZ$2,0)),""))</f>
        <v/>
      </c>
      <c r="GQ20" s="49" t="b">
        <f t="shared" si="65"/>
        <v>1</v>
      </c>
      <c r="GR20" s="3" t="str">
        <f>TRIM('Users (Old)'!$CA20)</f>
        <v/>
      </c>
      <c r="GS20" s="48" t="str">
        <f t="array" ref="GS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MATCH(GS$2,'Users (New)'!$A$2:$CZ$2,0)),""))</f>
        <v/>
      </c>
      <c r="GT20" s="49" t="b">
        <f t="shared" si="66"/>
        <v>1</v>
      </c>
      <c r="GU20" s="3" t="str">
        <f>TRIM('Users (Old)'!$CB20)</f>
        <v/>
      </c>
      <c r="GV20" s="48" t="str">
        <f t="array" ref="GV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MATCH(GV$2,'Users (New)'!$A$2:$CZ$2,0)),""))</f>
        <v/>
      </c>
      <c r="GW20" s="49" t="b">
        <f t="shared" si="67"/>
        <v>1</v>
      </c>
      <c r="GX20" s="3" t="str">
        <f>TRIM('Users (Old)'!$CC20)</f>
        <v/>
      </c>
      <c r="GY20" s="48" t="str">
        <f t="array" ref="GY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MATCH(GY$2,'Users (New)'!$A$2:$CZ$2,0)),""))</f>
        <v/>
      </c>
      <c r="GZ20" s="49" t="b">
        <f t="shared" si="68"/>
        <v>1</v>
      </c>
      <c r="HA20" s="3" t="str">
        <f>TRIM('Users (Old)'!$CD20)</f>
        <v/>
      </c>
      <c r="HB20" s="48" t="str">
        <f t="array" ref="HB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MATCH(HB$2,'Users (New)'!$A$2:$CZ$2,0)),""))</f>
        <v/>
      </c>
      <c r="HC20" s="49" t="b">
        <f t="shared" si="69"/>
        <v>1</v>
      </c>
      <c r="HD20" s="3" t="str">
        <f>TRIM('Users (Old)'!$CE20)</f>
        <v/>
      </c>
      <c r="HE20" s="48" t="str">
        <f t="array" ref="HE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MATCH(HE$2,'Users (New)'!$A$2:$CZ$2,0)),""))</f>
        <v/>
      </c>
      <c r="HF20" s="49" t="b">
        <f t="shared" si="70"/>
        <v>1</v>
      </c>
      <c r="HG20" s="3" t="str">
        <f>IF('Users (Old)'!$CG20="","",IF($HG$1="YES",'Users (Old)'!$CG20&amp;".ps.ringcentral.com",'Users (Old)'!$CG20))</f>
        <v/>
      </c>
      <c r="HH20" s="48" t="str">
        <f t="array" ref="HH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MATCH(HH$2,'Users (New)'!$A$2:$CZ$2,0)),""))</f>
        <v/>
      </c>
      <c r="HI20" s="49" t="b">
        <f t="shared" si="71"/>
        <v>1</v>
      </c>
      <c r="HJ20" s="3" t="str">
        <f>IF('Users (Old)'!$CH20="","",IF($HG$1="YES",'Users (Old)'!$CH20&amp;".ps.ringcentral.com",'Users (Old)'!$CH20))</f>
        <v/>
      </c>
      <c r="HK20" s="48" t="str">
        <f t="array" ref="HK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MATCH(HK$2,'Users (New)'!$A$2:$CZ$2,0)),""))</f>
        <v/>
      </c>
      <c r="HL20" s="49" t="b">
        <f t="shared" si="72"/>
        <v>1</v>
      </c>
      <c r="HM20" s="3" t="str">
        <f>IF('Users (Old)'!$CI20="","",IF($HG$1="YES",'Users (Old)'!$CI20&amp;".ps.ringcentral.com",'Users (Old)'!$CI20))</f>
        <v/>
      </c>
      <c r="HN20" s="48" t="str">
        <f t="array" ref="HN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MATCH(HN$2,'Users (New)'!$A$2:$CZ$2,0)),""))</f>
        <v/>
      </c>
      <c r="HO20" s="49" t="b">
        <f t="shared" si="73"/>
        <v>1</v>
      </c>
      <c r="HP20" s="3" t="str">
        <f>IF('Users (Old)'!$CJ20="","",IF($HG$1="YES",'Users (Old)'!$CJ20&amp;".ps.ringcentral.com",'Users (Old)'!$CJ20))</f>
        <v/>
      </c>
      <c r="HQ20" s="48" t="str">
        <f t="array" ref="HQ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MATCH(HQ$2,'Users (New)'!$A$2:$CZ$2,0)),""))</f>
        <v/>
      </c>
      <c r="HR20" s="49" t="b">
        <f t="shared" si="74"/>
        <v>1</v>
      </c>
      <c r="HS20" s="3" t="str">
        <f>IF('Users (Old)'!$CK20="","",IF($HG$1="YES",'Users (Old)'!$CK20&amp;".ps.ringcentral.com",'Users (Old)'!$CK20))</f>
        <v/>
      </c>
      <c r="HT20" s="48" t="str">
        <f t="array" ref="HT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MATCH(HT$2,'Users (New)'!$A$2:$CZ$2,0)),""))</f>
        <v/>
      </c>
      <c r="HU20" s="49" t="b">
        <f t="shared" si="75"/>
        <v>1</v>
      </c>
      <c r="HV20" s="3" t="str">
        <f>IF('Users (Old)'!$CL20="","",IF($HG$1="YES",'Users (Old)'!$CL20&amp;".ps.ringcentral.com",'Users (Old)'!$CL20))</f>
        <v/>
      </c>
      <c r="HW20" s="48" t="str">
        <f t="array" ref="HW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MATCH(HW$2,'Users (New)'!$A$2:$CZ$2,0)),""))</f>
        <v/>
      </c>
      <c r="HX20" s="49" t="b">
        <f t="shared" si="76"/>
        <v>1</v>
      </c>
      <c r="HY20" s="3" t="str">
        <f>TRIM('Users (Old)'!$CM20)</f>
        <v/>
      </c>
      <c r="HZ20" s="48" t="str">
        <f t="array" ref="HZ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MATCH(HZ$2,'Users (New)'!$A$2:$CZ$2,0)),""))</f>
        <v/>
      </c>
      <c r="IA20" s="49" t="b">
        <f t="shared" si="77"/>
        <v>1</v>
      </c>
      <c r="IB20" s="3" t="str">
        <f>TRIM('Users (Old)'!$CN20)</f>
        <v/>
      </c>
      <c r="IC20" s="48" t="str">
        <f t="array" ref="IC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MATCH(IC$2,'Users (New)'!$A$2:$CZ$2,0)),""))</f>
        <v/>
      </c>
      <c r="ID20" s="49" t="b">
        <f t="shared" si="78"/>
        <v>1</v>
      </c>
      <c r="IE20" s="3" t="str">
        <f>TRIM('Users (Old)'!$CO20)</f>
        <v/>
      </c>
      <c r="IF20" s="48" t="str">
        <f t="array" ref="IF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MATCH(IF$2,'Users (New)'!$A$2:$CZ$2,0)),""))</f>
        <v/>
      </c>
      <c r="IG20" s="49" t="b">
        <f t="shared" si="79"/>
        <v>1</v>
      </c>
      <c r="IH20" s="3" t="str">
        <f>TRIM('Users (Old)'!$CP20)</f>
        <v/>
      </c>
      <c r="II20" s="48" t="str">
        <f t="array" ref="II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MATCH(II$2,'Users (New)'!$A$2:$CZ$2,0)),""))</f>
        <v/>
      </c>
      <c r="IJ20" s="49" t="b">
        <f t="shared" si="80"/>
        <v>1</v>
      </c>
      <c r="IK20" s="3" t="str">
        <f>TRIM('Users (Old)'!$CQ20)</f>
        <v/>
      </c>
      <c r="IL20" s="48" t="str">
        <f t="array" ref="IL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MATCH(IL$2,'Users (New)'!$A$2:$CZ$2,0)),""))</f>
        <v/>
      </c>
      <c r="IM20" s="49" t="b">
        <f t="shared" si="81"/>
        <v>1</v>
      </c>
      <c r="IN20" s="3" t="str">
        <f>TRIM('Users (Old)'!$CR20)</f>
        <v/>
      </c>
      <c r="IO20" s="48" t="str">
        <f t="array" ref="IO20">TRIM(IFNA(INDEX('Users (New)'!$A$2:$CZ$297,
IF('Users (Audit)'!$B20="",
       MATCH(IF('Users (Audit)'!$D20="",
                             'Users (Audit)'!$C20,
                             'Users (Audit)'!$D20),'Users (New)'!$A$2:$A$297,0),
       MATCH('Users (Audit)'!$B20,'Users (New)'!$D$2:$D$297,0)),
MATCH(IO$2,'Users (New)'!$A$2:$CZ$2,0)),""))</f>
        <v/>
      </c>
      <c r="IP20" s="49" t="b">
        <f t="shared" si="82"/>
        <v>1</v>
      </c>
      <c r="IQ20" s="3" t="str">
        <f>TRIM('Users (Old)'!$DC20)</f>
        <v/>
      </c>
      <c r="IR20" s="48" t="str">
        <f t="array" ref="IR20">IFERROR(INDEX('Cost Code (New)'!$D$2:$D$10823,MATCH(IF('Users (Audit)'!$D20="",'Users (Audit)'!$C20,'Users (Audit)'!$D20)+0,'Cost Code (New)'!$A$2:$A$10823,0)),"")</f>
        <v/>
      </c>
      <c r="IS20" s="49" t="b">
        <f t="shared" si="83"/>
        <v>1</v>
      </c>
    </row>
    <row r="21" ht="15.75" customHeight="1">
      <c r="D21" s="50"/>
    </row>
    <row r="22" ht="15.75" customHeight="1">
      <c r="D22" s="50"/>
    </row>
    <row r="23" ht="15.75" customHeight="1">
      <c r="D23" s="50"/>
    </row>
    <row r="24" ht="15.75" customHeight="1">
      <c r="D24" s="50"/>
    </row>
    <row r="25" ht="15.75" customHeight="1">
      <c r="D25" s="50"/>
    </row>
    <row r="26" ht="15.75" customHeight="1">
      <c r="D26" s="50"/>
    </row>
    <row r="27" ht="15.75" customHeight="1">
      <c r="D27" s="50"/>
    </row>
    <row r="28" ht="15.75" customHeight="1">
      <c r="D28" s="50"/>
    </row>
    <row r="29" ht="15.75" customHeight="1">
      <c r="D29" s="50"/>
    </row>
    <row r="30" ht="15.75" customHeight="1">
      <c r="D30" s="50"/>
    </row>
    <row r="31" ht="15.75" customHeight="1">
      <c r="D31" s="50"/>
    </row>
    <row r="32" ht="15.75" customHeight="1">
      <c r="D32" s="50"/>
    </row>
    <row r="33" ht="15.75" customHeight="1">
      <c r="D33" s="50"/>
    </row>
    <row r="34" ht="15.75" customHeight="1">
      <c r="D34" s="50"/>
    </row>
    <row r="35" ht="15.75" customHeight="1">
      <c r="D35" s="50"/>
    </row>
    <row r="36" ht="15.75" customHeight="1">
      <c r="D36" s="50"/>
    </row>
    <row r="37" ht="15.75" customHeight="1">
      <c r="D37" s="50"/>
    </row>
    <row r="38" ht="15.75" customHeight="1">
      <c r="D38" s="50"/>
    </row>
    <row r="39" ht="15.75" customHeight="1">
      <c r="D39" s="50"/>
    </row>
    <row r="40" ht="15.75" customHeight="1">
      <c r="D40" s="50"/>
    </row>
    <row r="41" ht="15.75" customHeight="1">
      <c r="D41" s="50"/>
    </row>
    <row r="42" ht="15.75" customHeight="1">
      <c r="D42" s="50"/>
    </row>
    <row r="43" ht="15.75" customHeight="1">
      <c r="D43" s="50"/>
    </row>
    <row r="44" ht="15.75" customHeight="1">
      <c r="D44" s="50"/>
    </row>
    <row r="45" ht="15.75" customHeight="1">
      <c r="D45" s="50"/>
    </row>
    <row r="46" ht="15.75" customHeight="1">
      <c r="D46" s="50"/>
    </row>
    <row r="47" ht="15.75" customHeight="1">
      <c r="D47" s="50"/>
    </row>
    <row r="48" ht="15.75" customHeight="1">
      <c r="D48" s="50"/>
    </row>
    <row r="49" ht="15.75" customHeight="1">
      <c r="D49" s="50"/>
    </row>
    <row r="50" ht="15.75" customHeight="1">
      <c r="D50" s="50"/>
    </row>
    <row r="51" ht="15.75" customHeight="1">
      <c r="D51" s="50"/>
    </row>
    <row r="52" ht="15.75" customHeight="1">
      <c r="D52" s="50"/>
    </row>
    <row r="53" ht="15.75" customHeight="1">
      <c r="D53" s="50"/>
    </row>
    <row r="54" ht="15.75" customHeight="1">
      <c r="D54" s="50"/>
    </row>
    <row r="55" ht="15.75" customHeight="1">
      <c r="D55" s="50"/>
    </row>
    <row r="56" ht="15.75" customHeight="1">
      <c r="D56" s="50"/>
    </row>
    <row r="57" ht="15.75" customHeight="1">
      <c r="D57" s="50"/>
    </row>
    <row r="58" ht="15.75" customHeight="1">
      <c r="D58" s="50"/>
    </row>
    <row r="59" ht="15.75" customHeight="1">
      <c r="D59" s="50"/>
    </row>
    <row r="60" ht="15.75" customHeight="1">
      <c r="D60" s="50"/>
    </row>
    <row r="61" ht="15.75" customHeight="1">
      <c r="D61" s="50"/>
    </row>
    <row r="62" ht="15.75" customHeight="1">
      <c r="D62" s="50"/>
    </row>
    <row r="63" ht="15.75" customHeight="1">
      <c r="D63" s="50"/>
    </row>
    <row r="64" ht="15.75" customHeight="1">
      <c r="D64" s="50"/>
    </row>
    <row r="65" ht="15.75" customHeight="1">
      <c r="D65" s="50"/>
    </row>
    <row r="66" ht="15.75" customHeight="1">
      <c r="D66" s="50"/>
    </row>
    <row r="67" ht="15.75" customHeight="1">
      <c r="D67" s="50"/>
    </row>
    <row r="68" ht="15.75" customHeight="1">
      <c r="D68" s="50"/>
    </row>
    <row r="69" ht="15.75" customHeight="1">
      <c r="D69" s="50"/>
    </row>
    <row r="70" ht="15.75" customHeight="1">
      <c r="D70" s="50"/>
    </row>
    <row r="71" ht="15.75" customHeight="1">
      <c r="D71" s="50"/>
    </row>
    <row r="72" ht="15.75" customHeight="1">
      <c r="D72" s="50"/>
    </row>
    <row r="73" ht="15.75" customHeight="1">
      <c r="D73" s="50"/>
    </row>
    <row r="74" ht="15.75" customHeight="1">
      <c r="D74" s="50"/>
    </row>
    <row r="75" ht="15.75" customHeight="1">
      <c r="D75" s="50"/>
    </row>
    <row r="76" ht="15.75" customHeight="1">
      <c r="D76" s="50"/>
    </row>
    <row r="77" ht="15.75" customHeight="1">
      <c r="D77" s="50"/>
    </row>
    <row r="78" ht="15.75" customHeight="1">
      <c r="D78" s="50"/>
    </row>
    <row r="79" ht="15.75" customHeight="1">
      <c r="D79" s="50"/>
    </row>
    <row r="80" ht="15.75" customHeight="1">
      <c r="D80" s="50"/>
    </row>
    <row r="81" ht="15.75" customHeight="1">
      <c r="D81" s="50"/>
    </row>
    <row r="82" ht="15.75" customHeight="1">
      <c r="D82" s="50"/>
    </row>
    <row r="83" ht="15.75" customHeight="1">
      <c r="D83" s="50"/>
    </row>
    <row r="84" ht="15.75" customHeight="1">
      <c r="D84" s="50"/>
    </row>
    <row r="85" ht="15.75" customHeight="1">
      <c r="D85" s="50"/>
    </row>
    <row r="86" ht="15.75" customHeight="1">
      <c r="D86" s="50"/>
    </row>
    <row r="87" ht="15.75" customHeight="1">
      <c r="D87" s="50"/>
    </row>
    <row r="88" ht="15.75" customHeight="1">
      <c r="D88" s="50"/>
    </row>
    <row r="89" ht="15.75" customHeight="1">
      <c r="D89" s="50"/>
    </row>
    <row r="90" ht="15.75" customHeight="1">
      <c r="D90" s="50"/>
    </row>
    <row r="91" ht="15.75" customHeight="1">
      <c r="D91" s="50"/>
    </row>
    <row r="92" ht="15.75" customHeight="1">
      <c r="D92" s="50"/>
    </row>
    <row r="93" ht="15.75" customHeight="1">
      <c r="D93" s="50"/>
    </row>
    <row r="94" ht="15.75" customHeight="1">
      <c r="D94" s="50"/>
    </row>
    <row r="95" ht="15.75" customHeight="1">
      <c r="D95" s="50"/>
    </row>
    <row r="96" ht="15.75" customHeight="1">
      <c r="D96" s="50"/>
    </row>
    <row r="97" ht="15.75" customHeight="1">
      <c r="D97" s="50"/>
    </row>
    <row r="98" ht="15.75" customHeight="1">
      <c r="D98" s="50"/>
    </row>
    <row r="99" ht="15.75" customHeight="1">
      <c r="D99" s="50"/>
    </row>
    <row r="100" ht="15.75" customHeight="1">
      <c r="D100" s="50"/>
    </row>
    <row r="101" ht="15.75" customHeight="1">
      <c r="D101" s="50"/>
    </row>
    <row r="102" ht="15.75" customHeight="1">
      <c r="D102" s="50"/>
    </row>
    <row r="103" ht="15.75" customHeight="1">
      <c r="D103" s="50"/>
    </row>
    <row r="104" ht="15.75" customHeight="1">
      <c r="D104" s="50"/>
    </row>
    <row r="105" ht="15.75" customHeight="1">
      <c r="D105" s="50"/>
    </row>
    <row r="106" ht="15.75" customHeight="1">
      <c r="D106" s="50"/>
    </row>
    <row r="107" ht="15.75" customHeight="1">
      <c r="D107" s="50"/>
    </row>
    <row r="108" ht="15.75" customHeight="1">
      <c r="D108" s="50"/>
    </row>
    <row r="109" ht="15.75" customHeight="1">
      <c r="D109" s="50"/>
    </row>
    <row r="110" ht="15.75" customHeight="1">
      <c r="D110" s="50"/>
    </row>
    <row r="111" ht="15.75" customHeight="1">
      <c r="D111" s="50"/>
    </row>
    <row r="112" ht="15.75" customHeight="1">
      <c r="D112" s="50"/>
    </row>
    <row r="113" ht="15.75" customHeight="1">
      <c r="D113" s="50"/>
    </row>
    <row r="114" ht="15.75" customHeight="1">
      <c r="D114" s="50"/>
    </row>
    <row r="115" ht="15.75" customHeight="1">
      <c r="D115" s="50"/>
    </row>
    <row r="116" ht="15.75" customHeight="1">
      <c r="D116" s="50"/>
    </row>
    <row r="117" ht="15.75" customHeight="1">
      <c r="D117" s="50"/>
    </row>
    <row r="118" ht="15.75" customHeight="1">
      <c r="D118" s="50"/>
    </row>
    <row r="119" ht="15.75" customHeight="1">
      <c r="D119" s="50"/>
    </row>
    <row r="120" ht="15.75" customHeight="1">
      <c r="D120" s="50"/>
    </row>
    <row r="121" ht="15.75" customHeight="1">
      <c r="D121" s="50"/>
    </row>
    <row r="122" ht="15.75" customHeight="1">
      <c r="D122" s="50"/>
    </row>
    <row r="123" ht="15.75" customHeight="1">
      <c r="D123" s="50"/>
    </row>
    <row r="124" ht="15.75" customHeight="1">
      <c r="D124" s="50"/>
    </row>
    <row r="125" ht="15.75" customHeight="1">
      <c r="D125" s="50"/>
    </row>
    <row r="126" ht="15.75" customHeight="1">
      <c r="D126" s="50"/>
    </row>
    <row r="127" ht="15.75" customHeight="1">
      <c r="D127" s="50"/>
    </row>
    <row r="128" ht="15.75" customHeight="1">
      <c r="D128" s="50"/>
    </row>
    <row r="129" ht="15.75" customHeight="1">
      <c r="D129" s="50"/>
    </row>
    <row r="130" ht="15.75" customHeight="1">
      <c r="D130" s="50"/>
    </row>
    <row r="131" ht="15.75" customHeight="1">
      <c r="D131" s="50"/>
    </row>
    <row r="132" ht="15.75" customHeight="1">
      <c r="D132" s="50"/>
    </row>
    <row r="133" ht="15.75" customHeight="1">
      <c r="D133" s="50"/>
    </row>
    <row r="134" ht="15.75" customHeight="1">
      <c r="D134" s="50"/>
    </row>
    <row r="135" ht="15.75" customHeight="1">
      <c r="D135" s="50"/>
    </row>
    <row r="136" ht="15.75" customHeight="1">
      <c r="D136" s="50"/>
    </row>
    <row r="137" ht="15.75" customHeight="1">
      <c r="D137" s="50"/>
    </row>
    <row r="138" ht="15.75" customHeight="1">
      <c r="D138" s="50"/>
    </row>
    <row r="139" ht="15.75" customHeight="1">
      <c r="D139" s="50"/>
    </row>
    <row r="140" ht="15.75" customHeight="1">
      <c r="D140" s="50"/>
    </row>
    <row r="141" ht="15.75" customHeight="1">
      <c r="D141" s="50"/>
    </row>
    <row r="142" ht="15.75" customHeight="1">
      <c r="D142" s="50"/>
    </row>
    <row r="143" ht="15.75" customHeight="1">
      <c r="D143" s="50"/>
    </row>
    <row r="144" ht="15.75" customHeight="1">
      <c r="D144" s="50"/>
    </row>
    <row r="145" ht="15.75" customHeight="1">
      <c r="D145" s="50"/>
    </row>
    <row r="146" ht="15.75" customHeight="1">
      <c r="D146" s="50"/>
    </row>
    <row r="147" ht="15.75" customHeight="1">
      <c r="D147" s="50"/>
    </row>
    <row r="148" ht="15.75" customHeight="1">
      <c r="D148" s="50"/>
    </row>
    <row r="149" ht="15.75" customHeight="1">
      <c r="D149" s="50"/>
    </row>
    <row r="150" ht="15.75" customHeight="1">
      <c r="D150" s="50"/>
    </row>
    <row r="151" ht="15.75" customHeight="1">
      <c r="D151" s="50"/>
    </row>
    <row r="152" ht="15.75" customHeight="1">
      <c r="D152" s="50"/>
    </row>
    <row r="153" ht="15.75" customHeight="1">
      <c r="D153" s="50"/>
    </row>
    <row r="154" ht="15.75" customHeight="1">
      <c r="D154" s="50"/>
    </row>
    <row r="155" ht="15.75" customHeight="1">
      <c r="D155" s="50"/>
    </row>
    <row r="156" ht="15.75" customHeight="1">
      <c r="D156" s="50"/>
    </row>
    <row r="157" ht="15.75" customHeight="1">
      <c r="D157" s="50"/>
    </row>
    <row r="158" ht="15.75" customHeight="1">
      <c r="D158" s="50"/>
    </row>
    <row r="159" ht="15.75" customHeight="1">
      <c r="D159" s="50"/>
    </row>
    <row r="160" ht="15.75" customHeight="1">
      <c r="D160" s="50"/>
    </row>
    <row r="161" ht="15.75" customHeight="1">
      <c r="D161" s="50"/>
    </row>
    <row r="162" ht="15.75" customHeight="1">
      <c r="D162" s="50"/>
    </row>
    <row r="163" ht="15.75" customHeight="1">
      <c r="D163" s="50"/>
    </row>
    <row r="164" ht="15.75" customHeight="1">
      <c r="D164" s="50"/>
    </row>
    <row r="165" ht="15.75" customHeight="1">
      <c r="D165" s="50"/>
    </row>
    <row r="166" ht="15.75" customHeight="1">
      <c r="D166" s="50"/>
    </row>
    <row r="167" ht="15.75" customHeight="1">
      <c r="D167" s="50"/>
    </row>
    <row r="168" ht="15.75" customHeight="1">
      <c r="D168" s="50"/>
    </row>
    <row r="169" ht="15.75" customHeight="1">
      <c r="D169" s="50"/>
    </row>
    <row r="170" ht="15.75" customHeight="1">
      <c r="D170" s="50"/>
    </row>
    <row r="171" ht="15.75" customHeight="1">
      <c r="D171" s="50"/>
    </row>
    <row r="172" ht="15.75" customHeight="1">
      <c r="D172" s="50"/>
    </row>
    <row r="173" ht="15.75" customHeight="1">
      <c r="D173" s="50"/>
    </row>
    <row r="174" ht="15.75" customHeight="1">
      <c r="D174" s="50"/>
    </row>
    <row r="175" ht="15.75" customHeight="1">
      <c r="D175" s="50"/>
    </row>
    <row r="176" ht="15.75" customHeight="1">
      <c r="D176" s="50"/>
    </row>
    <row r="177" ht="15.75" customHeight="1">
      <c r="D177" s="50"/>
    </row>
    <row r="178" ht="15.75" customHeight="1">
      <c r="D178" s="50"/>
    </row>
    <row r="179" ht="15.75" customHeight="1">
      <c r="D179" s="50"/>
    </row>
    <row r="180" ht="15.75" customHeight="1">
      <c r="D180" s="50"/>
    </row>
    <row r="181" ht="15.75" customHeight="1">
      <c r="D181" s="50"/>
    </row>
    <row r="182" ht="15.75" customHeight="1">
      <c r="D182" s="50"/>
    </row>
    <row r="183" ht="15.75" customHeight="1">
      <c r="D183" s="50"/>
    </row>
    <row r="184" ht="15.75" customHeight="1">
      <c r="D184" s="50"/>
    </row>
    <row r="185" ht="15.75" customHeight="1">
      <c r="D185" s="50"/>
    </row>
    <row r="186" ht="15.75" customHeight="1">
      <c r="D186" s="50"/>
    </row>
    <row r="187" ht="15.75" customHeight="1">
      <c r="D187" s="50"/>
    </row>
    <row r="188" ht="15.75" customHeight="1">
      <c r="D188" s="50"/>
    </row>
    <row r="189" ht="15.75" customHeight="1">
      <c r="D189" s="50"/>
    </row>
    <row r="190" ht="15.75" customHeight="1">
      <c r="D190" s="50"/>
    </row>
    <row r="191" ht="15.75" customHeight="1">
      <c r="D191" s="50"/>
    </row>
    <row r="192" ht="15.75" customHeight="1">
      <c r="D192" s="50"/>
    </row>
    <row r="193" ht="15.75" customHeight="1">
      <c r="D193" s="50"/>
    </row>
    <row r="194" ht="15.75" customHeight="1">
      <c r="D194" s="50"/>
    </row>
    <row r="195" ht="15.75" customHeight="1">
      <c r="D195" s="50"/>
    </row>
    <row r="196" ht="15.75" customHeight="1">
      <c r="D196" s="50"/>
    </row>
    <row r="197" ht="15.75" customHeight="1">
      <c r="D197" s="50"/>
    </row>
    <row r="198" ht="15.75" customHeight="1">
      <c r="D198" s="50"/>
    </row>
    <row r="199" ht="15.75" customHeight="1">
      <c r="D199" s="50"/>
    </row>
    <row r="200" ht="15.75" customHeight="1">
      <c r="D200" s="50"/>
    </row>
    <row r="201" ht="15.75" customHeight="1">
      <c r="D201" s="50"/>
    </row>
    <row r="202" ht="15.75" customHeight="1">
      <c r="D202" s="50"/>
    </row>
    <row r="203" ht="15.75" customHeight="1">
      <c r="D203" s="50"/>
    </row>
    <row r="204" ht="15.75" customHeight="1">
      <c r="D204" s="50"/>
    </row>
    <row r="205" ht="15.75" customHeight="1">
      <c r="D205" s="50"/>
    </row>
    <row r="206" ht="15.75" customHeight="1">
      <c r="D206" s="50"/>
    </row>
    <row r="207" ht="15.75" customHeight="1">
      <c r="D207" s="50"/>
    </row>
    <row r="208" ht="15.75" customHeight="1">
      <c r="D208" s="50"/>
    </row>
    <row r="209" ht="15.75" customHeight="1">
      <c r="D209" s="50"/>
    </row>
    <row r="210" ht="15.75" customHeight="1">
      <c r="D210" s="50"/>
    </row>
    <row r="211" ht="15.75" customHeight="1">
      <c r="D211" s="50"/>
    </row>
    <row r="212" ht="15.75" customHeight="1">
      <c r="D212" s="50"/>
    </row>
    <row r="213" ht="15.75" customHeight="1">
      <c r="D213" s="50"/>
    </row>
    <row r="214" ht="15.75" customHeight="1">
      <c r="D214" s="50"/>
    </row>
    <row r="215" ht="15.75" customHeight="1">
      <c r="D215" s="50"/>
    </row>
    <row r="216" ht="15.75" customHeight="1">
      <c r="D216" s="50"/>
    </row>
    <row r="217" ht="15.75" customHeight="1">
      <c r="D217" s="50"/>
    </row>
    <row r="218" ht="15.75" customHeight="1">
      <c r="D218" s="50"/>
    </row>
    <row r="219" ht="15.75" customHeight="1">
      <c r="D219" s="50"/>
    </row>
    <row r="220" ht="15.75" customHeight="1">
      <c r="D220" s="50"/>
    </row>
    <row r="221" ht="15.75" customHeight="1">
      <c r="D221" s="50"/>
    </row>
    <row r="222" ht="15.75" customHeight="1">
      <c r="D222" s="50"/>
    </row>
    <row r="223" ht="15.75" customHeight="1">
      <c r="D223" s="50"/>
    </row>
    <row r="224" ht="15.75" customHeight="1">
      <c r="D224" s="50"/>
    </row>
    <row r="225" ht="15.75" customHeight="1">
      <c r="D225" s="50"/>
    </row>
    <row r="226" ht="15.75" customHeight="1">
      <c r="D226" s="50"/>
    </row>
    <row r="227" ht="15.75" customHeight="1">
      <c r="D227" s="50"/>
    </row>
    <row r="228" ht="15.75" customHeight="1">
      <c r="D228" s="50"/>
    </row>
    <row r="229" ht="15.75" customHeight="1">
      <c r="D229" s="50"/>
    </row>
    <row r="230" ht="15.75" customHeight="1">
      <c r="D230" s="50"/>
    </row>
    <row r="231" ht="15.75" customHeight="1">
      <c r="D231" s="50"/>
    </row>
    <row r="232" ht="15.75" customHeight="1">
      <c r="D232" s="50"/>
    </row>
    <row r="233" ht="15.75" customHeight="1">
      <c r="D233" s="50"/>
    </row>
    <row r="234" ht="15.75" customHeight="1">
      <c r="D234" s="50"/>
    </row>
    <row r="235" ht="15.75" customHeight="1">
      <c r="D235" s="50"/>
    </row>
    <row r="236" ht="15.75" customHeight="1">
      <c r="D236" s="50"/>
    </row>
    <row r="237" ht="15.75" customHeight="1">
      <c r="D237" s="50"/>
    </row>
    <row r="238" ht="15.75" customHeight="1">
      <c r="D238" s="50"/>
    </row>
    <row r="239" ht="15.75" customHeight="1">
      <c r="D239" s="50"/>
    </row>
    <row r="240" ht="15.75" customHeight="1">
      <c r="D240" s="50"/>
    </row>
    <row r="241" ht="15.75" customHeight="1">
      <c r="D241" s="50"/>
    </row>
    <row r="242" ht="15.75" customHeight="1">
      <c r="D242" s="50"/>
    </row>
    <row r="243" ht="15.75" customHeight="1">
      <c r="D243" s="50"/>
    </row>
    <row r="244" ht="15.75" customHeight="1">
      <c r="D244" s="50"/>
    </row>
    <row r="245" ht="15.75" customHeight="1">
      <c r="D245" s="50"/>
    </row>
    <row r="246" ht="15.75" customHeight="1">
      <c r="D246" s="50"/>
    </row>
    <row r="247" ht="15.75" customHeight="1">
      <c r="D247" s="50"/>
    </row>
    <row r="248" ht="15.75" customHeight="1">
      <c r="D248" s="50"/>
    </row>
    <row r="249" ht="15.75" customHeight="1">
      <c r="D249" s="50"/>
    </row>
    <row r="250" ht="15.75" customHeight="1">
      <c r="D250" s="50"/>
    </row>
    <row r="251" ht="15.75" customHeight="1">
      <c r="D251" s="50"/>
    </row>
    <row r="252" ht="15.75" customHeight="1">
      <c r="D252" s="50"/>
    </row>
    <row r="253" ht="15.75" customHeight="1">
      <c r="D253" s="50"/>
    </row>
    <row r="254" ht="15.75" customHeight="1">
      <c r="D254" s="50"/>
    </row>
    <row r="255" ht="15.75" customHeight="1">
      <c r="D255" s="50"/>
    </row>
    <row r="256" ht="15.75" customHeight="1">
      <c r="D256" s="50"/>
    </row>
    <row r="257" ht="15.75" customHeight="1">
      <c r="D257" s="50"/>
    </row>
    <row r="258" ht="15.75" customHeight="1">
      <c r="D258" s="50"/>
    </row>
    <row r="259" ht="15.75" customHeight="1">
      <c r="D259" s="50"/>
    </row>
    <row r="260" ht="15.75" customHeight="1">
      <c r="D260" s="50"/>
    </row>
    <row r="261" ht="15.75" customHeight="1">
      <c r="D261" s="50"/>
    </row>
    <row r="262" ht="15.75" customHeight="1">
      <c r="D262" s="50"/>
    </row>
    <row r="263" ht="15.75" customHeight="1">
      <c r="D263" s="50"/>
    </row>
    <row r="264" ht="15.75" customHeight="1">
      <c r="D264" s="50"/>
    </row>
    <row r="265" ht="15.75" customHeight="1">
      <c r="D265" s="50"/>
    </row>
    <row r="266" ht="15.75" customHeight="1">
      <c r="D266" s="50"/>
    </row>
    <row r="267" ht="15.75" customHeight="1">
      <c r="D267" s="50"/>
    </row>
    <row r="268" ht="15.75" customHeight="1">
      <c r="D268" s="50"/>
    </row>
    <row r="269" ht="15.75" customHeight="1">
      <c r="D269" s="50"/>
    </row>
    <row r="270" ht="15.75" customHeight="1">
      <c r="D270" s="50"/>
    </row>
    <row r="271" ht="15.75" customHeight="1">
      <c r="D271" s="50"/>
    </row>
    <row r="272" ht="15.75" customHeight="1">
      <c r="D272" s="50"/>
    </row>
    <row r="273" ht="15.75" customHeight="1">
      <c r="D273" s="50"/>
    </row>
    <row r="274" ht="15.75" customHeight="1">
      <c r="D274" s="50"/>
    </row>
    <row r="275" ht="15.75" customHeight="1">
      <c r="D275" s="50"/>
    </row>
    <row r="276" ht="15.75" customHeight="1">
      <c r="D276" s="50"/>
    </row>
    <row r="277" ht="15.75" customHeight="1">
      <c r="D277" s="50"/>
    </row>
    <row r="278" ht="15.75" customHeight="1">
      <c r="D278" s="50"/>
    </row>
    <row r="279" ht="15.75" customHeight="1">
      <c r="D279" s="50"/>
    </row>
    <row r="280" ht="15.75" customHeight="1">
      <c r="D280" s="50"/>
    </row>
    <row r="281" ht="15.75" customHeight="1">
      <c r="D281" s="50"/>
    </row>
    <row r="282" ht="15.75" customHeight="1">
      <c r="D282" s="50"/>
    </row>
    <row r="283" ht="15.75" customHeight="1">
      <c r="D283" s="50"/>
    </row>
    <row r="284" ht="15.75" customHeight="1">
      <c r="D284" s="50"/>
    </row>
    <row r="285" ht="15.75" customHeight="1">
      <c r="D285" s="50"/>
    </row>
    <row r="286" ht="15.75" customHeight="1">
      <c r="D286" s="50"/>
    </row>
    <row r="287" ht="15.75" customHeight="1">
      <c r="D287" s="50"/>
    </row>
    <row r="288" ht="15.75" customHeight="1">
      <c r="D288" s="50"/>
    </row>
    <row r="289" ht="15.75" customHeight="1">
      <c r="D289" s="50"/>
    </row>
    <row r="290" ht="15.75" customHeight="1">
      <c r="D290" s="50"/>
    </row>
    <row r="291" ht="15.75" customHeight="1">
      <c r="D291" s="50"/>
    </row>
    <row r="292" ht="15.75" customHeight="1">
      <c r="D292" s="50"/>
    </row>
    <row r="293" ht="15.75" customHeight="1">
      <c r="D293" s="50"/>
    </row>
    <row r="294" ht="15.75" customHeight="1">
      <c r="D294" s="50"/>
    </row>
    <row r="295" ht="15.75" customHeight="1">
      <c r="D295" s="50"/>
    </row>
    <row r="296" ht="15.75" customHeight="1">
      <c r="D296" s="50"/>
    </row>
    <row r="297" ht="15.75" customHeight="1">
      <c r="D297" s="50"/>
    </row>
    <row r="298" ht="15.75" customHeight="1">
      <c r="D298" s="50"/>
    </row>
    <row r="299" ht="15.75" customHeight="1">
      <c r="D299" s="50"/>
    </row>
    <row r="300" ht="15.75" customHeight="1">
      <c r="D300" s="50"/>
    </row>
    <row r="301" ht="15.75" customHeight="1">
      <c r="D301" s="50"/>
    </row>
    <row r="302" ht="15.75" customHeight="1">
      <c r="D302" s="50"/>
    </row>
    <row r="303" ht="15.75" customHeight="1">
      <c r="D303" s="50"/>
    </row>
    <row r="304" ht="15.75" customHeight="1">
      <c r="D304" s="50"/>
    </row>
    <row r="305" ht="15.75" customHeight="1">
      <c r="D305" s="50"/>
    </row>
    <row r="306" ht="15.75" customHeight="1">
      <c r="D306" s="50"/>
    </row>
    <row r="307" ht="15.75" customHeight="1">
      <c r="D307" s="50"/>
    </row>
    <row r="308" ht="15.75" customHeight="1">
      <c r="D308" s="50"/>
    </row>
    <row r="309" ht="15.75" customHeight="1">
      <c r="D309" s="50"/>
    </row>
    <row r="310" ht="15.75" customHeight="1">
      <c r="D310" s="50"/>
    </row>
    <row r="311" ht="15.75" customHeight="1">
      <c r="D311" s="50"/>
    </row>
    <row r="312" ht="15.75" customHeight="1">
      <c r="D312" s="50"/>
    </row>
    <row r="313" ht="15.75" customHeight="1">
      <c r="D313" s="50"/>
    </row>
    <row r="314" ht="15.75" customHeight="1">
      <c r="D314" s="50"/>
    </row>
    <row r="315" ht="15.75" customHeight="1">
      <c r="D315" s="50"/>
    </row>
    <row r="316" ht="15.75" customHeight="1">
      <c r="D316" s="50"/>
    </row>
    <row r="317" ht="15.75" customHeight="1">
      <c r="D317" s="50"/>
    </row>
    <row r="318" ht="15.75" customHeight="1">
      <c r="D318" s="50"/>
    </row>
    <row r="319" ht="15.75" customHeight="1">
      <c r="D319" s="50"/>
    </row>
    <row r="320" ht="15.75" customHeight="1">
      <c r="D320" s="50"/>
    </row>
    <row r="321" ht="15.75" customHeight="1">
      <c r="D321" s="50"/>
    </row>
    <row r="322" ht="15.75" customHeight="1">
      <c r="D322" s="50"/>
    </row>
    <row r="323" ht="15.75" customHeight="1">
      <c r="D323" s="50"/>
    </row>
    <row r="324" ht="15.75" customHeight="1">
      <c r="D324" s="50"/>
    </row>
    <row r="325" ht="15.75" customHeight="1">
      <c r="D325" s="50"/>
    </row>
    <row r="326" ht="15.75" customHeight="1">
      <c r="D326" s="50"/>
    </row>
    <row r="327" ht="15.75" customHeight="1">
      <c r="D327" s="50"/>
    </row>
    <row r="328" ht="15.75" customHeight="1">
      <c r="D328" s="50"/>
    </row>
    <row r="329" ht="15.75" customHeight="1">
      <c r="D329" s="50"/>
    </row>
    <row r="330" ht="15.75" customHeight="1">
      <c r="D330" s="50"/>
    </row>
    <row r="331" ht="15.75" customHeight="1">
      <c r="D331" s="50"/>
    </row>
    <row r="332" ht="15.75" customHeight="1">
      <c r="D332" s="50"/>
    </row>
    <row r="333" ht="15.75" customHeight="1">
      <c r="D333" s="50"/>
    </row>
    <row r="334" ht="15.75" customHeight="1">
      <c r="D334" s="50"/>
    </row>
    <row r="335" ht="15.75" customHeight="1">
      <c r="D335" s="50"/>
    </row>
    <row r="336" ht="15.75" customHeight="1">
      <c r="D336" s="50"/>
    </row>
    <row r="337" ht="15.75" customHeight="1">
      <c r="D337" s="50"/>
    </row>
    <row r="338" ht="15.75" customHeight="1">
      <c r="D338" s="50"/>
    </row>
    <row r="339" ht="15.75" customHeight="1">
      <c r="D339" s="50"/>
    </row>
    <row r="340" ht="15.75" customHeight="1">
      <c r="D340" s="50"/>
    </row>
    <row r="341" ht="15.75" customHeight="1">
      <c r="D341" s="50"/>
    </row>
    <row r="342" ht="15.75" customHeight="1">
      <c r="D342" s="50"/>
    </row>
    <row r="343" ht="15.75" customHeight="1">
      <c r="D343" s="50"/>
    </row>
    <row r="344" ht="15.75" customHeight="1">
      <c r="D344" s="50"/>
    </row>
    <row r="345" ht="15.75" customHeight="1">
      <c r="D345" s="50"/>
    </row>
    <row r="346" ht="15.75" customHeight="1">
      <c r="D346" s="50"/>
    </row>
    <row r="347" ht="15.75" customHeight="1">
      <c r="D347" s="50"/>
    </row>
    <row r="348" ht="15.75" customHeight="1">
      <c r="D348" s="50"/>
    </row>
    <row r="349" ht="15.75" customHeight="1">
      <c r="D349" s="50"/>
    </row>
    <row r="350" ht="15.75" customHeight="1">
      <c r="D350" s="50"/>
    </row>
    <row r="351" ht="15.75" customHeight="1">
      <c r="D351" s="50"/>
    </row>
    <row r="352" ht="15.75" customHeight="1">
      <c r="D352" s="50"/>
    </row>
    <row r="353" ht="15.75" customHeight="1">
      <c r="D353" s="50"/>
    </row>
    <row r="354" ht="15.75" customHeight="1">
      <c r="D354" s="50"/>
    </row>
    <row r="355" ht="15.75" customHeight="1">
      <c r="D355" s="50"/>
    </row>
    <row r="356" ht="15.75" customHeight="1">
      <c r="D356" s="50"/>
    </row>
    <row r="357" ht="15.75" customHeight="1">
      <c r="D357" s="50"/>
    </row>
    <row r="358" ht="15.75" customHeight="1">
      <c r="D358" s="50"/>
    </row>
    <row r="359" ht="15.75" customHeight="1">
      <c r="D359" s="50"/>
    </row>
    <row r="360" ht="15.75" customHeight="1">
      <c r="D360" s="50"/>
    </row>
    <row r="361" ht="15.75" customHeight="1">
      <c r="D361" s="50"/>
    </row>
    <row r="362" ht="15.75" customHeight="1">
      <c r="D362" s="50"/>
    </row>
    <row r="363" ht="15.75" customHeight="1">
      <c r="D363" s="50"/>
    </row>
    <row r="364" ht="15.75" customHeight="1">
      <c r="D364" s="50"/>
    </row>
    <row r="365" ht="15.75" customHeight="1">
      <c r="D365" s="50"/>
    </row>
    <row r="366" ht="15.75" customHeight="1">
      <c r="D366" s="50"/>
    </row>
    <row r="367" ht="15.75" customHeight="1">
      <c r="D367" s="50"/>
    </row>
    <row r="368" ht="15.75" customHeight="1">
      <c r="D368" s="50"/>
    </row>
    <row r="369" ht="15.75" customHeight="1">
      <c r="D369" s="50"/>
    </row>
    <row r="370" ht="15.75" customHeight="1">
      <c r="D370" s="50"/>
    </row>
    <row r="371" ht="15.75" customHeight="1">
      <c r="D371" s="50"/>
    </row>
    <row r="372" ht="15.75" customHeight="1">
      <c r="D372" s="50"/>
    </row>
    <row r="373" ht="15.75" customHeight="1">
      <c r="D373" s="50"/>
    </row>
    <row r="374" ht="15.75" customHeight="1">
      <c r="D374" s="50"/>
    </row>
    <row r="375" ht="15.75" customHeight="1">
      <c r="D375" s="50"/>
    </row>
    <row r="376" ht="15.75" customHeight="1">
      <c r="D376" s="50"/>
    </row>
    <row r="377" ht="15.75" customHeight="1">
      <c r="D377" s="50"/>
    </row>
    <row r="378" ht="15.75" customHeight="1">
      <c r="D378" s="50"/>
    </row>
    <row r="379" ht="15.75" customHeight="1">
      <c r="D379" s="50"/>
    </row>
    <row r="380" ht="15.75" customHeight="1">
      <c r="D380" s="50"/>
    </row>
    <row r="381" ht="15.75" customHeight="1">
      <c r="D381" s="50"/>
    </row>
    <row r="382" ht="15.75" customHeight="1">
      <c r="D382" s="50"/>
    </row>
    <row r="383" ht="15.75" customHeight="1">
      <c r="D383" s="50"/>
    </row>
    <row r="384" ht="15.75" customHeight="1">
      <c r="D384" s="50"/>
    </row>
    <row r="385" ht="15.75" customHeight="1">
      <c r="D385" s="50"/>
    </row>
    <row r="386" ht="15.75" customHeight="1">
      <c r="D386" s="50"/>
    </row>
    <row r="387" ht="15.75" customHeight="1">
      <c r="D387" s="50"/>
    </row>
    <row r="388" ht="15.75" customHeight="1">
      <c r="D388" s="50"/>
    </row>
    <row r="389" ht="15.75" customHeight="1">
      <c r="D389" s="50"/>
    </row>
    <row r="390" ht="15.75" customHeight="1">
      <c r="D390" s="50"/>
    </row>
    <row r="391" ht="15.75" customHeight="1">
      <c r="D391" s="50"/>
    </row>
    <row r="392" ht="15.75" customHeight="1">
      <c r="D392" s="50"/>
    </row>
    <row r="393" ht="15.75" customHeight="1">
      <c r="D393" s="50"/>
    </row>
    <row r="394" ht="15.75" customHeight="1">
      <c r="D394" s="50"/>
    </row>
    <row r="395" ht="15.75" customHeight="1">
      <c r="D395" s="50"/>
    </row>
    <row r="396" ht="15.75" customHeight="1">
      <c r="D396" s="50"/>
    </row>
    <row r="397" ht="15.75" customHeight="1">
      <c r="D397" s="50"/>
    </row>
    <row r="398" ht="15.75" customHeight="1">
      <c r="D398" s="50"/>
    </row>
    <row r="399" ht="15.75" customHeight="1">
      <c r="D399" s="50"/>
    </row>
    <row r="400" ht="15.75" customHeight="1">
      <c r="D400" s="50"/>
    </row>
    <row r="401" ht="15.75" customHeight="1">
      <c r="D401" s="50"/>
    </row>
    <row r="402" ht="15.75" customHeight="1">
      <c r="D402" s="50"/>
    </row>
    <row r="403" ht="15.75" customHeight="1">
      <c r="D403" s="50"/>
    </row>
    <row r="404" ht="15.75" customHeight="1">
      <c r="D404" s="50"/>
    </row>
    <row r="405" ht="15.75" customHeight="1">
      <c r="D405" s="50"/>
    </row>
    <row r="406" ht="15.75" customHeight="1">
      <c r="D406" s="50"/>
    </row>
    <row r="407" ht="15.75" customHeight="1">
      <c r="D407" s="50"/>
    </row>
    <row r="408" ht="15.75" customHeight="1">
      <c r="D408" s="50"/>
    </row>
    <row r="409" ht="15.75" customHeight="1">
      <c r="D409" s="50"/>
    </row>
    <row r="410" ht="15.75" customHeight="1">
      <c r="D410" s="50"/>
    </row>
    <row r="411" ht="15.75" customHeight="1">
      <c r="D411" s="50"/>
    </row>
    <row r="412" ht="15.75" customHeight="1">
      <c r="D412" s="50"/>
    </row>
    <row r="413" ht="15.75" customHeight="1">
      <c r="D413" s="50"/>
    </row>
    <row r="414" ht="15.75" customHeight="1">
      <c r="D414" s="50"/>
    </row>
    <row r="415" ht="15.75" customHeight="1">
      <c r="D415" s="50"/>
    </row>
    <row r="416" ht="15.75" customHeight="1">
      <c r="D416" s="50"/>
    </row>
    <row r="417" ht="15.75" customHeight="1">
      <c r="D417" s="50"/>
    </row>
    <row r="418" ht="15.75" customHeight="1">
      <c r="D418" s="50"/>
    </row>
    <row r="419" ht="15.75" customHeight="1">
      <c r="D419" s="50"/>
    </row>
    <row r="420" ht="15.75" customHeight="1">
      <c r="D420" s="50"/>
    </row>
    <row r="421" ht="15.75" customHeight="1">
      <c r="D421" s="50"/>
    </row>
    <row r="422" ht="15.75" customHeight="1">
      <c r="D422" s="50"/>
    </row>
    <row r="423" ht="15.75" customHeight="1">
      <c r="D423" s="50"/>
    </row>
    <row r="424" ht="15.75" customHeight="1">
      <c r="D424" s="50"/>
    </row>
    <row r="425" ht="15.75" customHeight="1">
      <c r="D425" s="50"/>
    </row>
    <row r="426" ht="15.75" customHeight="1">
      <c r="D426" s="50"/>
    </row>
    <row r="427" ht="15.75" customHeight="1">
      <c r="D427" s="50"/>
    </row>
    <row r="428" ht="15.75" customHeight="1">
      <c r="D428" s="50"/>
    </row>
    <row r="429" ht="15.75" customHeight="1">
      <c r="D429" s="50"/>
    </row>
    <row r="430" ht="15.75" customHeight="1">
      <c r="D430" s="50"/>
    </row>
    <row r="431" ht="15.75" customHeight="1">
      <c r="D431" s="50"/>
    </row>
    <row r="432" ht="15.75" customHeight="1">
      <c r="D432" s="50"/>
    </row>
    <row r="433" ht="15.75" customHeight="1">
      <c r="D433" s="50"/>
    </row>
    <row r="434" ht="15.75" customHeight="1">
      <c r="D434" s="50"/>
    </row>
    <row r="435" ht="15.75" customHeight="1">
      <c r="D435" s="50"/>
    </row>
    <row r="436" ht="15.75" customHeight="1">
      <c r="D436" s="50"/>
    </row>
    <row r="437" ht="15.75" customHeight="1">
      <c r="D437" s="50"/>
    </row>
    <row r="438" ht="15.75" customHeight="1">
      <c r="D438" s="50"/>
    </row>
    <row r="439" ht="15.75" customHeight="1">
      <c r="D439" s="50"/>
    </row>
    <row r="440" ht="15.75" customHeight="1">
      <c r="D440" s="50"/>
    </row>
    <row r="441" ht="15.75" customHeight="1">
      <c r="D441" s="50"/>
    </row>
    <row r="442" ht="15.75" customHeight="1">
      <c r="D442" s="50"/>
    </row>
    <row r="443" ht="15.75" customHeight="1">
      <c r="D443" s="50"/>
    </row>
    <row r="444" ht="15.75" customHeight="1">
      <c r="D444" s="50"/>
    </row>
    <row r="445" ht="15.75" customHeight="1">
      <c r="D445" s="50"/>
    </row>
    <row r="446" ht="15.75" customHeight="1">
      <c r="D446" s="50"/>
    </row>
    <row r="447" ht="15.75" customHeight="1">
      <c r="D447" s="50"/>
    </row>
    <row r="448" ht="15.75" customHeight="1">
      <c r="D448" s="50"/>
    </row>
    <row r="449" ht="15.75" customHeight="1">
      <c r="D449" s="50"/>
    </row>
    <row r="450" ht="15.75" customHeight="1">
      <c r="D450" s="50"/>
    </row>
    <row r="451" ht="15.75" customHeight="1">
      <c r="D451" s="50"/>
    </row>
    <row r="452" ht="15.75" customHeight="1">
      <c r="D452" s="50"/>
    </row>
    <row r="453" ht="15.75" customHeight="1">
      <c r="D453" s="50"/>
    </row>
    <row r="454" ht="15.75" customHeight="1">
      <c r="D454" s="50"/>
    </row>
    <row r="455" ht="15.75" customHeight="1">
      <c r="D455" s="50"/>
    </row>
    <row r="456" ht="15.75" customHeight="1">
      <c r="D456" s="50"/>
    </row>
    <row r="457" ht="15.75" customHeight="1">
      <c r="D457" s="50"/>
    </row>
    <row r="458" ht="15.75" customHeight="1">
      <c r="D458" s="50"/>
    </row>
    <row r="459" ht="15.75" customHeight="1">
      <c r="D459" s="50"/>
    </row>
    <row r="460" ht="15.75" customHeight="1">
      <c r="D460" s="50"/>
    </row>
    <row r="461" ht="15.75" customHeight="1">
      <c r="D461" s="50"/>
    </row>
    <row r="462" ht="15.75" customHeight="1">
      <c r="D462" s="50"/>
    </row>
    <row r="463" ht="15.75" customHeight="1">
      <c r="D463" s="50"/>
    </row>
    <row r="464" ht="15.75" customHeight="1">
      <c r="D464" s="50"/>
    </row>
    <row r="465" ht="15.75" customHeight="1">
      <c r="D465" s="50"/>
    </row>
    <row r="466" ht="15.75" customHeight="1">
      <c r="D466" s="50"/>
    </row>
    <row r="467" ht="15.75" customHeight="1">
      <c r="D467" s="50"/>
    </row>
    <row r="468" ht="15.75" customHeight="1">
      <c r="D468" s="50"/>
    </row>
    <row r="469" ht="15.75" customHeight="1">
      <c r="D469" s="50"/>
    </row>
    <row r="470" ht="15.75" customHeight="1">
      <c r="D470" s="50"/>
    </row>
    <row r="471" ht="15.75" customHeight="1">
      <c r="D471" s="50"/>
    </row>
    <row r="472" ht="15.75" customHeight="1">
      <c r="D472" s="50"/>
    </row>
    <row r="473" ht="15.75" customHeight="1">
      <c r="D473" s="50"/>
    </row>
    <row r="474" ht="15.75" customHeight="1">
      <c r="D474" s="50"/>
    </row>
    <row r="475" ht="15.75" customHeight="1">
      <c r="D475" s="50"/>
    </row>
    <row r="476" ht="15.75" customHeight="1">
      <c r="D476" s="50"/>
    </row>
    <row r="477" ht="15.75" customHeight="1">
      <c r="D477" s="50"/>
    </row>
    <row r="478" ht="15.75" customHeight="1">
      <c r="D478" s="50"/>
    </row>
    <row r="479" ht="15.75" customHeight="1">
      <c r="D479" s="50"/>
    </row>
    <row r="480" ht="15.75" customHeight="1">
      <c r="D480" s="50"/>
    </row>
    <row r="481" ht="15.75" customHeight="1">
      <c r="D481" s="50"/>
    </row>
    <row r="482" ht="15.75" customHeight="1">
      <c r="D482" s="50"/>
    </row>
    <row r="483" ht="15.75" customHeight="1">
      <c r="D483" s="50"/>
    </row>
    <row r="484" ht="15.75" customHeight="1">
      <c r="D484" s="50"/>
    </row>
    <row r="485" ht="15.75" customHeight="1">
      <c r="D485" s="50"/>
    </row>
    <row r="486" ht="15.75" customHeight="1">
      <c r="D486" s="50"/>
    </row>
    <row r="487" ht="15.75" customHeight="1">
      <c r="D487" s="50"/>
    </row>
    <row r="488" ht="15.75" customHeight="1">
      <c r="D488" s="50"/>
    </row>
    <row r="489" ht="15.75" customHeight="1">
      <c r="D489" s="50"/>
    </row>
    <row r="490" ht="15.75" customHeight="1">
      <c r="D490" s="50"/>
    </row>
    <row r="491" ht="15.75" customHeight="1">
      <c r="D491" s="50"/>
    </row>
    <row r="492" ht="15.75" customHeight="1">
      <c r="D492" s="50"/>
    </row>
    <row r="493" ht="15.75" customHeight="1">
      <c r="D493" s="50"/>
    </row>
    <row r="494" ht="15.75" customHeight="1">
      <c r="D494" s="50"/>
    </row>
    <row r="495" ht="15.75" customHeight="1">
      <c r="D495" s="50"/>
    </row>
    <row r="496" ht="15.75" customHeight="1">
      <c r="D496" s="50"/>
    </row>
    <row r="497" ht="15.75" customHeight="1">
      <c r="D497" s="50"/>
    </row>
    <row r="498" ht="15.75" customHeight="1">
      <c r="D498" s="50"/>
    </row>
    <row r="499" ht="15.75" customHeight="1">
      <c r="D499" s="50"/>
    </row>
    <row r="500" ht="15.75" customHeight="1">
      <c r="D500" s="50"/>
    </row>
    <row r="501" ht="15.75" customHeight="1">
      <c r="D501" s="50"/>
    </row>
    <row r="502" ht="15.75" customHeight="1">
      <c r="D502" s="50"/>
    </row>
    <row r="503" ht="15.75" customHeight="1">
      <c r="D503" s="50"/>
    </row>
    <row r="504" ht="15.75" customHeight="1">
      <c r="D504" s="50"/>
    </row>
    <row r="505" ht="15.75" customHeight="1">
      <c r="D505" s="50"/>
    </row>
    <row r="506" ht="15.75" customHeight="1">
      <c r="D506" s="50"/>
    </row>
    <row r="507" ht="15.75" customHeight="1">
      <c r="D507" s="50"/>
    </row>
    <row r="508" ht="15.75" customHeight="1">
      <c r="D508" s="50"/>
    </row>
    <row r="509" ht="15.75" customHeight="1">
      <c r="D509" s="50"/>
    </row>
    <row r="510" ht="15.75" customHeight="1">
      <c r="D510" s="50"/>
    </row>
    <row r="511" ht="15.75" customHeight="1">
      <c r="D511" s="50"/>
    </row>
    <row r="512" ht="15.75" customHeight="1">
      <c r="D512" s="50"/>
    </row>
    <row r="513" ht="15.75" customHeight="1">
      <c r="D513" s="50"/>
    </row>
    <row r="514" ht="15.75" customHeight="1">
      <c r="D514" s="50"/>
    </row>
    <row r="515" ht="15.75" customHeight="1">
      <c r="D515" s="50"/>
    </row>
    <row r="516" ht="15.75" customHeight="1">
      <c r="D516" s="50"/>
    </row>
    <row r="517" ht="15.75" customHeight="1">
      <c r="D517" s="50"/>
    </row>
    <row r="518" ht="15.75" customHeight="1">
      <c r="D518" s="50"/>
    </row>
    <row r="519" ht="15.75" customHeight="1">
      <c r="D519" s="50"/>
    </row>
    <row r="520" ht="15.75" customHeight="1">
      <c r="D520" s="50"/>
    </row>
    <row r="521" ht="15.75" customHeight="1">
      <c r="D521" s="50"/>
    </row>
    <row r="522" ht="15.75" customHeight="1">
      <c r="D522" s="50"/>
    </row>
    <row r="523" ht="15.75" customHeight="1">
      <c r="D523" s="50"/>
    </row>
    <row r="524" ht="15.75" customHeight="1">
      <c r="D524" s="50"/>
    </row>
    <row r="525" ht="15.75" customHeight="1">
      <c r="D525" s="50"/>
    </row>
    <row r="526" ht="15.75" customHeight="1">
      <c r="D526" s="50"/>
    </row>
    <row r="527" ht="15.75" customHeight="1">
      <c r="D527" s="50"/>
    </row>
    <row r="528" ht="15.75" customHeight="1">
      <c r="D528" s="50"/>
    </row>
    <row r="529" ht="15.75" customHeight="1">
      <c r="D529" s="50"/>
    </row>
    <row r="530" ht="15.75" customHeight="1">
      <c r="D530" s="50"/>
    </row>
    <row r="531" ht="15.75" customHeight="1">
      <c r="D531" s="50"/>
    </row>
    <row r="532" ht="15.75" customHeight="1">
      <c r="D532" s="50"/>
    </row>
    <row r="533" ht="15.75" customHeight="1">
      <c r="D533" s="50"/>
    </row>
    <row r="534" ht="15.75" customHeight="1">
      <c r="D534" s="50"/>
    </row>
    <row r="535" ht="15.75" customHeight="1">
      <c r="D535" s="50"/>
    </row>
    <row r="536" ht="15.75" customHeight="1">
      <c r="D536" s="50"/>
    </row>
    <row r="537" ht="15.75" customHeight="1">
      <c r="D537" s="50"/>
    </row>
    <row r="538" ht="15.75" customHeight="1">
      <c r="D538" s="50"/>
    </row>
    <row r="539" ht="15.75" customHeight="1">
      <c r="D539" s="50"/>
    </row>
    <row r="540" ht="15.75" customHeight="1">
      <c r="D540" s="50"/>
    </row>
    <row r="541" ht="15.75" customHeight="1">
      <c r="D541" s="50"/>
    </row>
    <row r="542" ht="15.75" customHeight="1">
      <c r="D542" s="50"/>
    </row>
    <row r="543" ht="15.75" customHeight="1">
      <c r="D543" s="50"/>
    </row>
    <row r="544" ht="15.75" customHeight="1">
      <c r="D544" s="50"/>
    </row>
    <row r="545" ht="15.75" customHeight="1">
      <c r="D545" s="50"/>
    </row>
    <row r="546" ht="15.75" customHeight="1">
      <c r="D546" s="50"/>
    </row>
    <row r="547" ht="15.75" customHeight="1">
      <c r="D547" s="50"/>
    </row>
    <row r="548" ht="15.75" customHeight="1">
      <c r="D548" s="50"/>
    </row>
    <row r="549" ht="15.75" customHeight="1">
      <c r="D549" s="50"/>
    </row>
    <row r="550" ht="15.75" customHeight="1">
      <c r="D550" s="50"/>
    </row>
    <row r="551" ht="15.75" customHeight="1">
      <c r="D551" s="50"/>
    </row>
    <row r="552" ht="15.75" customHeight="1">
      <c r="D552" s="50"/>
    </row>
    <row r="553" ht="15.75" customHeight="1">
      <c r="D553" s="50"/>
    </row>
    <row r="554" ht="15.75" customHeight="1">
      <c r="D554" s="50"/>
    </row>
    <row r="555" ht="15.75" customHeight="1">
      <c r="D555" s="50"/>
    </row>
    <row r="556" ht="15.75" customHeight="1">
      <c r="D556" s="50"/>
    </row>
    <row r="557" ht="15.75" customHeight="1">
      <c r="D557" s="50"/>
    </row>
    <row r="558" ht="15.75" customHeight="1">
      <c r="D558" s="50"/>
    </row>
    <row r="559" ht="15.75" customHeight="1">
      <c r="D559" s="50"/>
    </row>
    <row r="560" ht="15.75" customHeight="1">
      <c r="D560" s="50"/>
    </row>
    <row r="561" ht="15.75" customHeight="1">
      <c r="D561" s="50"/>
    </row>
    <row r="562" ht="15.75" customHeight="1">
      <c r="D562" s="50"/>
    </row>
    <row r="563" ht="15.75" customHeight="1">
      <c r="D563" s="50"/>
    </row>
    <row r="564" ht="15.75" customHeight="1">
      <c r="D564" s="50"/>
    </row>
    <row r="565" ht="15.75" customHeight="1">
      <c r="D565" s="50"/>
    </row>
    <row r="566" ht="15.75" customHeight="1">
      <c r="D566" s="50"/>
    </row>
    <row r="567" ht="15.75" customHeight="1">
      <c r="D567" s="50"/>
    </row>
    <row r="568" ht="15.75" customHeight="1">
      <c r="D568" s="50"/>
    </row>
    <row r="569" ht="15.75" customHeight="1">
      <c r="D569" s="50"/>
    </row>
    <row r="570" ht="15.75" customHeight="1">
      <c r="D570" s="50"/>
    </row>
    <row r="571" ht="15.75" customHeight="1">
      <c r="D571" s="50"/>
    </row>
    <row r="572" ht="15.75" customHeight="1">
      <c r="D572" s="50"/>
    </row>
    <row r="573" ht="15.75" customHeight="1">
      <c r="D573" s="50"/>
    </row>
    <row r="574" ht="15.75" customHeight="1">
      <c r="D574" s="50"/>
    </row>
    <row r="575" ht="15.75" customHeight="1">
      <c r="D575" s="50"/>
    </row>
    <row r="576" ht="15.75" customHeight="1">
      <c r="D576" s="50"/>
    </row>
    <row r="577" ht="15.75" customHeight="1">
      <c r="D577" s="50"/>
    </row>
    <row r="578" ht="15.75" customHeight="1">
      <c r="D578" s="50"/>
    </row>
    <row r="579" ht="15.75" customHeight="1">
      <c r="D579" s="50"/>
    </row>
    <row r="580" ht="15.75" customHeight="1">
      <c r="D580" s="50"/>
    </row>
    <row r="581" ht="15.75" customHeight="1">
      <c r="D581" s="50"/>
    </row>
    <row r="582" ht="15.75" customHeight="1">
      <c r="D582" s="50"/>
    </row>
    <row r="583" ht="15.75" customHeight="1">
      <c r="D583" s="50"/>
    </row>
    <row r="584" ht="15.75" customHeight="1">
      <c r="D584" s="50"/>
    </row>
    <row r="585" ht="15.75" customHeight="1">
      <c r="D585" s="50"/>
    </row>
    <row r="586" ht="15.75" customHeight="1">
      <c r="D586" s="50"/>
    </row>
    <row r="587" ht="15.75" customHeight="1">
      <c r="D587" s="50"/>
    </row>
    <row r="588" ht="15.75" customHeight="1">
      <c r="D588" s="50"/>
    </row>
    <row r="589" ht="15.75" customHeight="1">
      <c r="D589" s="50"/>
    </row>
    <row r="590" ht="15.75" customHeight="1">
      <c r="D590" s="50"/>
    </row>
    <row r="591" ht="15.75" customHeight="1">
      <c r="D591" s="50"/>
    </row>
    <row r="592" ht="15.75" customHeight="1">
      <c r="D592" s="50"/>
    </row>
    <row r="593" ht="15.75" customHeight="1">
      <c r="D593" s="50"/>
    </row>
    <row r="594" ht="15.75" customHeight="1">
      <c r="D594" s="50"/>
    </row>
    <row r="595" ht="15.75" customHeight="1">
      <c r="D595" s="50"/>
    </row>
    <row r="596" ht="15.75" customHeight="1">
      <c r="D596" s="50"/>
    </row>
    <row r="597" ht="15.75" customHeight="1">
      <c r="D597" s="50"/>
    </row>
    <row r="598" ht="15.75" customHeight="1">
      <c r="D598" s="50"/>
    </row>
    <row r="599" ht="15.75" customHeight="1">
      <c r="D599" s="50"/>
    </row>
    <row r="600" ht="15.75" customHeight="1">
      <c r="D600" s="50"/>
    </row>
    <row r="601" ht="15.75" customHeight="1">
      <c r="D601" s="50"/>
    </row>
    <row r="602" ht="15.75" customHeight="1">
      <c r="D602" s="50"/>
    </row>
    <row r="603" ht="15.75" customHeight="1">
      <c r="D603" s="50"/>
    </row>
    <row r="604" ht="15.75" customHeight="1">
      <c r="D604" s="50"/>
    </row>
    <row r="605" ht="15.75" customHeight="1">
      <c r="D605" s="50"/>
    </row>
    <row r="606" ht="15.75" customHeight="1">
      <c r="D606" s="50"/>
    </row>
    <row r="607" ht="15.75" customHeight="1">
      <c r="D607" s="50"/>
    </row>
    <row r="608" ht="15.75" customHeight="1">
      <c r="D608" s="50"/>
    </row>
    <row r="609" ht="15.75" customHeight="1">
      <c r="D609" s="50"/>
    </row>
    <row r="610" ht="15.75" customHeight="1">
      <c r="D610" s="50"/>
    </row>
    <row r="611" ht="15.75" customHeight="1">
      <c r="D611" s="50"/>
    </row>
    <row r="612" ht="15.75" customHeight="1">
      <c r="D612" s="50"/>
    </row>
    <row r="613" ht="15.75" customHeight="1">
      <c r="D613" s="50"/>
    </row>
    <row r="614" ht="15.75" customHeight="1">
      <c r="D614" s="50"/>
    </row>
    <row r="615" ht="15.75" customHeight="1">
      <c r="D615" s="50"/>
    </row>
    <row r="616" ht="15.75" customHeight="1">
      <c r="D616" s="50"/>
    </row>
    <row r="617" ht="15.75" customHeight="1">
      <c r="D617" s="50"/>
    </row>
    <row r="618" ht="15.75" customHeight="1">
      <c r="D618" s="50"/>
    </row>
    <row r="619" ht="15.75" customHeight="1">
      <c r="D619" s="50"/>
    </row>
    <row r="620" ht="15.75" customHeight="1">
      <c r="D620" s="50"/>
    </row>
    <row r="621" ht="15.75" customHeight="1">
      <c r="D621" s="50"/>
    </row>
    <row r="622" ht="15.75" customHeight="1">
      <c r="D622" s="50"/>
    </row>
    <row r="623" ht="15.75" customHeight="1">
      <c r="D623" s="50"/>
    </row>
    <row r="624" ht="15.75" customHeight="1">
      <c r="D624" s="50"/>
    </row>
    <row r="625" ht="15.75" customHeight="1">
      <c r="D625" s="50"/>
    </row>
    <row r="626" ht="15.75" customHeight="1">
      <c r="D626" s="50"/>
    </row>
    <row r="627" ht="15.75" customHeight="1">
      <c r="D627" s="50"/>
    </row>
    <row r="628" ht="15.75" customHeight="1">
      <c r="D628" s="50"/>
    </row>
    <row r="629" ht="15.75" customHeight="1">
      <c r="D629" s="50"/>
    </row>
    <row r="630" ht="15.75" customHeight="1">
      <c r="D630" s="50"/>
    </row>
    <row r="631" ht="15.75" customHeight="1">
      <c r="D631" s="50"/>
    </row>
    <row r="632" ht="15.75" customHeight="1">
      <c r="D632" s="50"/>
    </row>
    <row r="633" ht="15.75" customHeight="1">
      <c r="D633" s="50"/>
    </row>
    <row r="634" ht="15.75" customHeight="1">
      <c r="D634" s="50"/>
    </row>
    <row r="635" ht="15.75" customHeight="1">
      <c r="D635" s="50"/>
    </row>
    <row r="636" ht="15.75" customHeight="1">
      <c r="D636" s="50"/>
    </row>
    <row r="637" ht="15.75" customHeight="1">
      <c r="D637" s="50"/>
    </row>
    <row r="638" ht="15.75" customHeight="1">
      <c r="D638" s="50"/>
    </row>
    <row r="639" ht="15.75" customHeight="1">
      <c r="D639" s="50"/>
    </row>
    <row r="640" ht="15.75" customHeight="1">
      <c r="D640" s="50"/>
    </row>
    <row r="641" ht="15.75" customHeight="1">
      <c r="D641" s="50"/>
    </row>
    <row r="642" ht="15.75" customHeight="1">
      <c r="D642" s="50"/>
    </row>
    <row r="643" ht="15.75" customHeight="1">
      <c r="D643" s="50"/>
    </row>
    <row r="644" ht="15.75" customHeight="1">
      <c r="D644" s="50"/>
    </row>
    <row r="645" ht="15.75" customHeight="1">
      <c r="D645" s="50"/>
    </row>
    <row r="646" ht="15.75" customHeight="1">
      <c r="D646" s="50"/>
    </row>
    <row r="647" ht="15.75" customHeight="1">
      <c r="D647" s="50"/>
    </row>
    <row r="648" ht="15.75" customHeight="1">
      <c r="D648" s="50"/>
    </row>
    <row r="649" ht="15.75" customHeight="1">
      <c r="D649" s="50"/>
    </row>
    <row r="650" ht="15.75" customHeight="1">
      <c r="D650" s="50"/>
    </row>
    <row r="651" ht="15.75" customHeight="1">
      <c r="D651" s="50"/>
    </row>
    <row r="652" ht="15.75" customHeight="1">
      <c r="D652" s="50"/>
    </row>
    <row r="653" ht="15.75" customHeight="1">
      <c r="D653" s="50"/>
    </row>
    <row r="654" ht="15.75" customHeight="1">
      <c r="D654" s="50"/>
    </row>
    <row r="655" ht="15.75" customHeight="1">
      <c r="D655" s="50"/>
    </row>
    <row r="656" ht="15.75" customHeight="1">
      <c r="D656" s="50"/>
    </row>
    <row r="657" ht="15.75" customHeight="1">
      <c r="D657" s="50"/>
    </row>
    <row r="658" ht="15.75" customHeight="1">
      <c r="D658" s="50"/>
    </row>
    <row r="659" ht="15.75" customHeight="1">
      <c r="D659" s="50"/>
    </row>
    <row r="660" ht="15.75" customHeight="1">
      <c r="D660" s="50"/>
    </row>
    <row r="661" ht="15.75" customHeight="1">
      <c r="D661" s="50"/>
    </row>
    <row r="662" ht="15.75" customHeight="1">
      <c r="D662" s="50"/>
    </row>
    <row r="663" ht="15.75" customHeight="1">
      <c r="D663" s="50"/>
    </row>
    <row r="664" ht="15.75" customHeight="1">
      <c r="D664" s="50"/>
    </row>
    <row r="665" ht="15.75" customHeight="1">
      <c r="D665" s="50"/>
    </row>
    <row r="666" ht="15.75" customHeight="1">
      <c r="D666" s="50"/>
    </row>
    <row r="667" ht="15.75" customHeight="1">
      <c r="D667" s="50"/>
    </row>
    <row r="668" ht="15.75" customHeight="1">
      <c r="D668" s="50"/>
    </row>
    <row r="669" ht="15.75" customHeight="1">
      <c r="D669" s="50"/>
    </row>
    <row r="670" ht="15.75" customHeight="1">
      <c r="D670" s="50"/>
    </row>
    <row r="671" ht="15.75" customHeight="1">
      <c r="D671" s="50"/>
    </row>
    <row r="672" ht="15.75" customHeight="1">
      <c r="D672" s="50"/>
    </row>
    <row r="673" ht="15.75" customHeight="1">
      <c r="D673" s="50"/>
    </row>
    <row r="674" ht="15.75" customHeight="1">
      <c r="D674" s="50"/>
    </row>
    <row r="675" ht="15.75" customHeight="1">
      <c r="D675" s="50"/>
    </row>
    <row r="676" ht="15.75" customHeight="1">
      <c r="D676" s="50"/>
    </row>
    <row r="677" ht="15.75" customHeight="1">
      <c r="D677" s="50"/>
    </row>
    <row r="678" ht="15.75" customHeight="1">
      <c r="D678" s="50"/>
    </row>
    <row r="679" ht="15.75" customHeight="1">
      <c r="D679" s="50"/>
    </row>
    <row r="680" ht="15.75" customHeight="1">
      <c r="D680" s="50"/>
    </row>
    <row r="681" ht="15.75" customHeight="1">
      <c r="D681" s="50"/>
    </row>
    <row r="682" ht="15.75" customHeight="1">
      <c r="D682" s="50"/>
    </row>
    <row r="683" ht="15.75" customHeight="1">
      <c r="D683" s="50"/>
    </row>
    <row r="684" ht="15.75" customHeight="1">
      <c r="D684" s="50"/>
    </row>
    <row r="685" ht="15.75" customHeight="1">
      <c r="D685" s="50"/>
    </row>
    <row r="686" ht="15.75" customHeight="1">
      <c r="D686" s="50"/>
    </row>
    <row r="687" ht="15.75" customHeight="1">
      <c r="D687" s="50"/>
    </row>
    <row r="688" ht="15.75" customHeight="1">
      <c r="D688" s="50"/>
    </row>
    <row r="689" ht="15.75" customHeight="1">
      <c r="D689" s="50"/>
    </row>
    <row r="690" ht="15.75" customHeight="1">
      <c r="D690" s="50"/>
    </row>
    <row r="691" ht="15.75" customHeight="1">
      <c r="D691" s="50"/>
    </row>
    <row r="692" ht="15.75" customHeight="1">
      <c r="D692" s="50"/>
    </row>
    <row r="693" ht="15.75" customHeight="1">
      <c r="D693" s="50"/>
    </row>
    <row r="694" ht="15.75" customHeight="1">
      <c r="D694" s="50"/>
    </row>
    <row r="695" ht="15.75" customHeight="1">
      <c r="D695" s="50"/>
    </row>
    <row r="696" ht="15.75" customHeight="1">
      <c r="D696" s="50"/>
    </row>
    <row r="697" ht="15.75" customHeight="1">
      <c r="D697" s="50"/>
    </row>
    <row r="698" ht="15.75" customHeight="1">
      <c r="D698" s="50"/>
    </row>
    <row r="699" ht="15.75" customHeight="1">
      <c r="D699" s="50"/>
    </row>
    <row r="700" ht="15.75" customHeight="1">
      <c r="D700" s="50"/>
    </row>
    <row r="701" ht="15.75" customHeight="1">
      <c r="D701" s="50"/>
    </row>
    <row r="702" ht="15.75" customHeight="1">
      <c r="D702" s="50"/>
    </row>
    <row r="703" ht="15.75" customHeight="1">
      <c r="D703" s="50"/>
    </row>
    <row r="704" ht="15.75" customHeight="1">
      <c r="D704" s="50"/>
    </row>
    <row r="705" ht="15.75" customHeight="1">
      <c r="D705" s="50"/>
    </row>
    <row r="706" ht="15.75" customHeight="1">
      <c r="D706" s="50"/>
    </row>
    <row r="707" ht="15.75" customHeight="1">
      <c r="D707" s="50"/>
    </row>
    <row r="708" ht="15.75" customHeight="1">
      <c r="D708" s="50"/>
    </row>
    <row r="709" ht="15.75" customHeight="1">
      <c r="D709" s="50"/>
    </row>
    <row r="710" ht="15.75" customHeight="1">
      <c r="D710" s="50"/>
    </row>
    <row r="711" ht="15.75" customHeight="1">
      <c r="D711" s="50"/>
    </row>
    <row r="712" ht="15.75" customHeight="1">
      <c r="D712" s="50"/>
    </row>
    <row r="713" ht="15.75" customHeight="1">
      <c r="D713" s="50"/>
    </row>
    <row r="714" ht="15.75" customHeight="1">
      <c r="D714" s="50"/>
    </row>
    <row r="715" ht="15.75" customHeight="1">
      <c r="D715" s="50"/>
    </row>
    <row r="716" ht="15.75" customHeight="1">
      <c r="D716" s="50"/>
    </row>
    <row r="717" ht="15.75" customHeight="1">
      <c r="D717" s="50"/>
    </row>
    <row r="718" ht="15.75" customHeight="1">
      <c r="D718" s="50"/>
    </row>
    <row r="719" ht="15.75" customHeight="1">
      <c r="D719" s="50"/>
    </row>
    <row r="720" ht="15.75" customHeight="1">
      <c r="D720" s="50"/>
    </row>
    <row r="721" ht="15.75" customHeight="1">
      <c r="D721" s="50"/>
    </row>
    <row r="722" ht="15.75" customHeight="1">
      <c r="D722" s="50"/>
    </row>
    <row r="723" ht="15.75" customHeight="1">
      <c r="D723" s="50"/>
    </row>
    <row r="724" ht="15.75" customHeight="1">
      <c r="D724" s="50"/>
    </row>
    <row r="725" ht="15.75" customHeight="1">
      <c r="D725" s="50"/>
    </row>
    <row r="726" ht="15.75" customHeight="1">
      <c r="D726" s="50"/>
    </row>
    <row r="727" ht="15.75" customHeight="1">
      <c r="D727" s="50"/>
    </row>
    <row r="728" ht="15.75" customHeight="1">
      <c r="D728" s="50"/>
    </row>
    <row r="729" ht="15.75" customHeight="1">
      <c r="D729" s="50"/>
    </row>
    <row r="730" ht="15.75" customHeight="1">
      <c r="D730" s="50"/>
    </row>
    <row r="731" ht="15.75" customHeight="1">
      <c r="D731" s="50"/>
    </row>
    <row r="732" ht="15.75" customHeight="1">
      <c r="D732" s="50"/>
    </row>
    <row r="733" ht="15.75" customHeight="1">
      <c r="D733" s="50"/>
    </row>
    <row r="734" ht="15.75" customHeight="1">
      <c r="D734" s="50"/>
    </row>
    <row r="735" ht="15.75" customHeight="1">
      <c r="D735" s="50"/>
    </row>
    <row r="736" ht="15.75" customHeight="1">
      <c r="D736" s="50"/>
    </row>
    <row r="737" ht="15.75" customHeight="1">
      <c r="D737" s="50"/>
    </row>
    <row r="738" ht="15.75" customHeight="1">
      <c r="D738" s="50"/>
    </row>
    <row r="739" ht="15.75" customHeight="1">
      <c r="D739" s="50"/>
    </row>
    <row r="740" ht="15.75" customHeight="1">
      <c r="D740" s="50"/>
    </row>
    <row r="741" ht="15.75" customHeight="1">
      <c r="D741" s="50"/>
    </row>
    <row r="742" ht="15.75" customHeight="1">
      <c r="D742" s="50"/>
    </row>
    <row r="743" ht="15.75" customHeight="1">
      <c r="D743" s="50"/>
    </row>
    <row r="744" ht="15.75" customHeight="1">
      <c r="D744" s="50"/>
    </row>
    <row r="745" ht="15.75" customHeight="1">
      <c r="D745" s="50"/>
    </row>
    <row r="746" ht="15.75" customHeight="1">
      <c r="D746" s="50"/>
    </row>
    <row r="747" ht="15.75" customHeight="1">
      <c r="D747" s="50"/>
    </row>
    <row r="748" ht="15.75" customHeight="1">
      <c r="D748" s="50"/>
    </row>
    <row r="749" ht="15.75" customHeight="1">
      <c r="D749" s="50"/>
    </row>
    <row r="750" ht="15.75" customHeight="1">
      <c r="D750" s="50"/>
    </row>
    <row r="751" ht="15.75" customHeight="1">
      <c r="D751" s="50"/>
    </row>
    <row r="752" ht="15.75" customHeight="1">
      <c r="D752" s="50"/>
    </row>
    <row r="753" ht="15.75" customHeight="1">
      <c r="D753" s="50"/>
    </row>
    <row r="754" ht="15.75" customHeight="1">
      <c r="D754" s="50"/>
    </row>
    <row r="755" ht="15.75" customHeight="1">
      <c r="D755" s="50"/>
    </row>
    <row r="756" ht="15.75" customHeight="1">
      <c r="D756" s="50"/>
    </row>
    <row r="757" ht="15.75" customHeight="1">
      <c r="D757" s="50"/>
    </row>
    <row r="758" ht="15.75" customHeight="1">
      <c r="D758" s="50"/>
    </row>
    <row r="759" ht="15.75" customHeight="1">
      <c r="D759" s="50"/>
    </row>
    <row r="760" ht="15.75" customHeight="1">
      <c r="D760" s="50"/>
    </row>
    <row r="761" ht="15.75" customHeight="1">
      <c r="D761" s="50"/>
    </row>
    <row r="762" ht="15.75" customHeight="1">
      <c r="D762" s="50"/>
    </row>
    <row r="763" ht="15.75" customHeight="1">
      <c r="D763" s="50"/>
    </row>
    <row r="764" ht="15.75" customHeight="1">
      <c r="D764" s="50"/>
    </row>
    <row r="765" ht="15.75" customHeight="1">
      <c r="D765" s="50"/>
    </row>
    <row r="766" ht="15.75" customHeight="1">
      <c r="D766" s="50"/>
    </row>
    <row r="767" ht="15.75" customHeight="1">
      <c r="D767" s="50"/>
    </row>
    <row r="768" ht="15.75" customHeight="1">
      <c r="D768" s="50"/>
    </row>
    <row r="769" ht="15.75" customHeight="1">
      <c r="D769" s="50"/>
    </row>
    <row r="770" ht="15.75" customHeight="1">
      <c r="D770" s="50"/>
    </row>
    <row r="771" ht="15.75" customHeight="1">
      <c r="D771" s="50"/>
    </row>
    <row r="772" ht="15.75" customHeight="1">
      <c r="D772" s="50"/>
    </row>
    <row r="773" ht="15.75" customHeight="1">
      <c r="D773" s="50"/>
    </row>
    <row r="774" ht="15.75" customHeight="1">
      <c r="D774" s="50"/>
    </row>
    <row r="775" ht="15.75" customHeight="1">
      <c r="D775" s="50"/>
    </row>
    <row r="776" ht="15.75" customHeight="1">
      <c r="D776" s="50"/>
    </row>
    <row r="777" ht="15.75" customHeight="1">
      <c r="D777" s="50"/>
    </row>
    <row r="778" ht="15.75" customHeight="1">
      <c r="D778" s="50"/>
    </row>
    <row r="779" ht="15.75" customHeight="1">
      <c r="D779" s="50"/>
    </row>
    <row r="780" ht="15.75" customHeight="1">
      <c r="D780" s="50"/>
    </row>
    <row r="781" ht="15.75" customHeight="1">
      <c r="D781" s="50"/>
    </row>
    <row r="782" ht="15.75" customHeight="1">
      <c r="D782" s="50"/>
    </row>
    <row r="783" ht="15.75" customHeight="1">
      <c r="D783" s="50"/>
    </row>
    <row r="784" ht="15.75" customHeight="1">
      <c r="D784" s="50"/>
    </row>
    <row r="785" ht="15.75" customHeight="1">
      <c r="D785" s="50"/>
    </row>
    <row r="786" ht="15.75" customHeight="1">
      <c r="D786" s="50"/>
    </row>
    <row r="787" ht="15.75" customHeight="1">
      <c r="D787" s="50"/>
    </row>
    <row r="788" ht="15.75" customHeight="1">
      <c r="D788" s="50"/>
    </row>
    <row r="789" ht="15.75" customHeight="1">
      <c r="D789" s="50"/>
    </row>
    <row r="790" ht="15.75" customHeight="1">
      <c r="D790" s="50"/>
    </row>
    <row r="791" ht="15.75" customHeight="1">
      <c r="D791" s="50"/>
    </row>
    <row r="792" ht="15.75" customHeight="1">
      <c r="D792" s="50"/>
    </row>
    <row r="793" ht="15.75" customHeight="1">
      <c r="D793" s="50"/>
    </row>
    <row r="794" ht="15.75" customHeight="1">
      <c r="D794" s="50"/>
    </row>
    <row r="795" ht="15.75" customHeight="1">
      <c r="D795" s="50"/>
    </row>
    <row r="796" ht="15.75" customHeight="1">
      <c r="D796" s="50"/>
    </row>
    <row r="797" ht="15.75" customHeight="1">
      <c r="D797" s="50"/>
    </row>
    <row r="798" ht="15.75" customHeight="1">
      <c r="D798" s="50"/>
    </row>
    <row r="799" ht="15.75" customHeight="1">
      <c r="D799" s="50"/>
    </row>
    <row r="800" ht="15.75" customHeight="1">
      <c r="D800" s="50"/>
    </row>
    <row r="801" ht="15.75" customHeight="1">
      <c r="D801" s="50"/>
    </row>
    <row r="802" ht="15.75" customHeight="1">
      <c r="D802" s="50"/>
    </row>
    <row r="803" ht="15.75" customHeight="1">
      <c r="D803" s="50"/>
    </row>
    <row r="804" ht="15.75" customHeight="1">
      <c r="D804" s="50"/>
    </row>
    <row r="805" ht="15.75" customHeight="1">
      <c r="D805" s="50"/>
    </row>
    <row r="806" ht="15.75" customHeight="1">
      <c r="D806" s="50"/>
    </row>
    <row r="807" ht="15.75" customHeight="1">
      <c r="D807" s="50"/>
    </row>
    <row r="808" ht="15.75" customHeight="1">
      <c r="D808" s="50"/>
    </row>
    <row r="809" ht="15.75" customHeight="1">
      <c r="D809" s="50"/>
    </row>
    <row r="810" ht="15.75" customHeight="1">
      <c r="D810" s="50"/>
    </row>
    <row r="811" ht="15.75" customHeight="1">
      <c r="D811" s="50"/>
    </row>
    <row r="812" ht="15.75" customHeight="1">
      <c r="D812" s="50"/>
    </row>
    <row r="813" ht="15.75" customHeight="1">
      <c r="D813" s="50"/>
    </row>
    <row r="814" ht="15.75" customHeight="1">
      <c r="D814" s="50"/>
    </row>
    <row r="815" ht="15.75" customHeight="1">
      <c r="D815" s="50"/>
    </row>
    <row r="816" ht="15.75" customHeight="1">
      <c r="D816" s="50"/>
    </row>
    <row r="817" ht="15.75" customHeight="1">
      <c r="D817" s="50"/>
    </row>
    <row r="818" ht="15.75" customHeight="1">
      <c r="D818" s="50"/>
    </row>
    <row r="819" ht="15.75" customHeight="1">
      <c r="D819" s="50"/>
    </row>
    <row r="820" ht="15.75" customHeight="1">
      <c r="D820" s="50"/>
    </row>
    <row r="821" ht="15.75" customHeight="1">
      <c r="D821" s="50"/>
    </row>
    <row r="822" ht="15.75" customHeight="1">
      <c r="D822" s="50"/>
    </row>
    <row r="823" ht="15.75" customHeight="1">
      <c r="D823" s="50"/>
    </row>
    <row r="824" ht="15.75" customHeight="1">
      <c r="D824" s="50"/>
    </row>
    <row r="825" ht="15.75" customHeight="1">
      <c r="D825" s="50"/>
    </row>
    <row r="826" ht="15.75" customHeight="1">
      <c r="D826" s="50"/>
    </row>
    <row r="827" ht="15.75" customHeight="1">
      <c r="D827" s="50"/>
    </row>
    <row r="828" ht="15.75" customHeight="1">
      <c r="D828" s="50"/>
    </row>
    <row r="829" ht="15.75" customHeight="1">
      <c r="D829" s="50"/>
    </row>
    <row r="830" ht="15.75" customHeight="1">
      <c r="D830" s="50"/>
    </row>
    <row r="831" ht="15.75" customHeight="1">
      <c r="D831" s="50"/>
    </row>
    <row r="832" ht="15.75" customHeight="1">
      <c r="D832" s="50"/>
    </row>
    <row r="833" ht="15.75" customHeight="1">
      <c r="D833" s="50"/>
    </row>
    <row r="834" ht="15.75" customHeight="1">
      <c r="D834" s="50"/>
    </row>
    <row r="835" ht="15.75" customHeight="1">
      <c r="D835" s="50"/>
    </row>
    <row r="836" ht="15.75" customHeight="1">
      <c r="D836" s="50"/>
    </row>
    <row r="837" ht="15.75" customHeight="1">
      <c r="D837" s="50"/>
    </row>
    <row r="838" ht="15.75" customHeight="1">
      <c r="D838" s="50"/>
    </row>
    <row r="839" ht="15.75" customHeight="1">
      <c r="D839" s="50"/>
    </row>
    <row r="840" ht="15.75" customHeight="1">
      <c r="D840" s="50"/>
    </row>
    <row r="841" ht="15.75" customHeight="1">
      <c r="D841" s="50"/>
    </row>
    <row r="842" ht="15.75" customHeight="1">
      <c r="D842" s="50"/>
    </row>
    <row r="843" ht="15.75" customHeight="1">
      <c r="D843" s="50"/>
    </row>
    <row r="844" ht="15.75" customHeight="1">
      <c r="D844" s="50"/>
    </row>
    <row r="845" ht="15.75" customHeight="1">
      <c r="D845" s="50"/>
    </row>
    <row r="846" ht="15.75" customHeight="1">
      <c r="D846" s="50"/>
    </row>
    <row r="847" ht="15.75" customHeight="1">
      <c r="D847" s="50"/>
    </row>
    <row r="848" ht="15.75" customHeight="1">
      <c r="D848" s="50"/>
    </row>
    <row r="849" ht="15.75" customHeight="1">
      <c r="D849" s="50"/>
    </row>
    <row r="850" ht="15.75" customHeight="1">
      <c r="D850" s="50"/>
    </row>
    <row r="851" ht="15.75" customHeight="1">
      <c r="D851" s="50"/>
    </row>
    <row r="852" ht="15.75" customHeight="1">
      <c r="D852" s="50"/>
    </row>
    <row r="853" ht="15.75" customHeight="1">
      <c r="D853" s="50"/>
    </row>
    <row r="854" ht="15.75" customHeight="1">
      <c r="D854" s="50"/>
    </row>
    <row r="855" ht="15.75" customHeight="1">
      <c r="D855" s="50"/>
    </row>
    <row r="856" ht="15.75" customHeight="1">
      <c r="D856" s="50"/>
    </row>
    <row r="857" ht="15.75" customHeight="1">
      <c r="D857" s="50"/>
    </row>
    <row r="858" ht="15.75" customHeight="1">
      <c r="D858" s="50"/>
    </row>
    <row r="859" ht="15.75" customHeight="1">
      <c r="D859" s="50"/>
    </row>
    <row r="860" ht="15.75" customHeight="1">
      <c r="D860" s="50"/>
    </row>
    <row r="861" ht="15.75" customHeight="1">
      <c r="D861" s="50"/>
    </row>
    <row r="862" ht="15.75" customHeight="1">
      <c r="D862" s="50"/>
    </row>
    <row r="863" ht="15.75" customHeight="1">
      <c r="D863" s="50"/>
    </row>
    <row r="864" ht="15.75" customHeight="1">
      <c r="D864" s="50"/>
    </row>
    <row r="865" ht="15.75" customHeight="1">
      <c r="D865" s="50"/>
    </row>
    <row r="866" ht="15.75" customHeight="1">
      <c r="D866" s="50"/>
    </row>
    <row r="867" ht="15.75" customHeight="1">
      <c r="D867" s="50"/>
    </row>
    <row r="868" ht="15.75" customHeight="1">
      <c r="D868" s="50"/>
    </row>
    <row r="869" ht="15.75" customHeight="1">
      <c r="D869" s="50"/>
    </row>
    <row r="870" ht="15.75" customHeight="1">
      <c r="D870" s="50"/>
    </row>
    <row r="871" ht="15.75" customHeight="1">
      <c r="D871" s="50"/>
    </row>
    <row r="872" ht="15.75" customHeight="1">
      <c r="D872" s="50"/>
    </row>
    <row r="873" ht="15.75" customHeight="1">
      <c r="D873" s="50"/>
    </row>
    <row r="874" ht="15.75" customHeight="1">
      <c r="D874" s="50"/>
    </row>
    <row r="875" ht="15.75" customHeight="1">
      <c r="D875" s="50"/>
    </row>
    <row r="876" ht="15.75" customHeight="1">
      <c r="D876" s="50"/>
    </row>
    <row r="877" ht="15.75" customHeight="1">
      <c r="D877" s="50"/>
    </row>
    <row r="878" ht="15.75" customHeight="1">
      <c r="D878" s="50"/>
    </row>
    <row r="879" ht="15.75" customHeight="1">
      <c r="D879" s="50"/>
    </row>
    <row r="880" ht="15.75" customHeight="1">
      <c r="D880" s="50"/>
    </row>
    <row r="881" ht="15.75" customHeight="1">
      <c r="D881" s="50"/>
    </row>
    <row r="882" ht="15.75" customHeight="1">
      <c r="D882" s="50"/>
    </row>
    <row r="883" ht="15.75" customHeight="1">
      <c r="D883" s="50"/>
    </row>
    <row r="884" ht="15.75" customHeight="1">
      <c r="D884" s="50"/>
    </row>
    <row r="885" ht="15.75" customHeight="1">
      <c r="D885" s="50"/>
    </row>
    <row r="886" ht="15.75" customHeight="1">
      <c r="D886" s="50"/>
    </row>
    <row r="887" ht="15.75" customHeight="1">
      <c r="D887" s="50"/>
    </row>
    <row r="888" ht="15.75" customHeight="1">
      <c r="D888" s="50"/>
    </row>
    <row r="889" ht="15.75" customHeight="1">
      <c r="D889" s="50"/>
    </row>
    <row r="890" ht="15.75" customHeight="1">
      <c r="D890" s="50"/>
    </row>
    <row r="891" ht="15.75" customHeight="1">
      <c r="D891" s="50"/>
    </row>
    <row r="892" ht="15.75" customHeight="1">
      <c r="D892" s="50"/>
    </row>
    <row r="893" ht="15.75" customHeight="1">
      <c r="D893" s="50"/>
    </row>
    <row r="894" ht="15.75" customHeight="1">
      <c r="D894" s="50"/>
    </row>
    <row r="895" ht="15.75" customHeight="1">
      <c r="D895" s="50"/>
    </row>
    <row r="896" ht="15.75" customHeight="1">
      <c r="D896" s="50"/>
    </row>
    <row r="897" ht="15.75" customHeight="1">
      <c r="D897" s="50"/>
    </row>
    <row r="898" ht="15.75" customHeight="1">
      <c r="D898" s="50"/>
    </row>
    <row r="899" ht="15.75" customHeight="1">
      <c r="D899" s="50"/>
    </row>
    <row r="900" ht="15.75" customHeight="1">
      <c r="D900" s="50"/>
    </row>
    <row r="901" ht="15.75" customHeight="1">
      <c r="D901" s="50"/>
    </row>
    <row r="902" ht="15.75" customHeight="1">
      <c r="D902" s="50"/>
    </row>
    <row r="903" ht="15.75" customHeight="1">
      <c r="D903" s="50"/>
    </row>
    <row r="904" ht="15.75" customHeight="1">
      <c r="D904" s="50"/>
    </row>
    <row r="905" ht="15.75" customHeight="1">
      <c r="D905" s="50"/>
    </row>
    <row r="906" ht="15.75" customHeight="1">
      <c r="D906" s="50"/>
    </row>
    <row r="907" ht="15.75" customHeight="1">
      <c r="D907" s="50"/>
    </row>
    <row r="908" ht="15.75" customHeight="1">
      <c r="D908" s="50"/>
    </row>
    <row r="909" ht="15.75" customHeight="1">
      <c r="D909" s="50"/>
    </row>
    <row r="910" ht="15.75" customHeight="1">
      <c r="D910" s="50"/>
    </row>
    <row r="911" ht="15.75" customHeight="1">
      <c r="D911" s="50"/>
    </row>
    <row r="912" ht="15.75" customHeight="1">
      <c r="D912" s="50"/>
    </row>
    <row r="913" ht="15.75" customHeight="1">
      <c r="D913" s="50"/>
    </row>
    <row r="914" ht="15.75" customHeight="1">
      <c r="D914" s="50"/>
    </row>
    <row r="915" ht="15.75" customHeight="1">
      <c r="D915" s="50"/>
    </row>
    <row r="916" ht="15.75" customHeight="1">
      <c r="D916" s="50"/>
    </row>
    <row r="917" ht="15.75" customHeight="1">
      <c r="D917" s="50"/>
    </row>
    <row r="918" ht="15.75" customHeight="1">
      <c r="D918" s="50"/>
    </row>
    <row r="919" ht="15.75" customHeight="1">
      <c r="D919" s="50"/>
    </row>
    <row r="920" ht="15.75" customHeight="1">
      <c r="D920" s="50"/>
    </row>
    <row r="921" ht="15.75" customHeight="1">
      <c r="D921" s="50"/>
    </row>
    <row r="922" ht="15.75" customHeight="1">
      <c r="D922" s="50"/>
    </row>
    <row r="923" ht="15.75" customHeight="1">
      <c r="D923" s="50"/>
    </row>
    <row r="924" ht="15.75" customHeight="1">
      <c r="D924" s="50"/>
    </row>
    <row r="925" ht="15.75" customHeight="1">
      <c r="D925" s="50"/>
    </row>
    <row r="926" ht="15.75" customHeight="1">
      <c r="D926" s="50"/>
    </row>
    <row r="927" ht="15.75" customHeight="1">
      <c r="D927" s="50"/>
    </row>
    <row r="928" ht="15.75" customHeight="1">
      <c r="D928" s="50"/>
    </row>
    <row r="929" ht="15.75" customHeight="1">
      <c r="D929" s="50"/>
    </row>
    <row r="930" ht="15.75" customHeight="1">
      <c r="D930" s="50"/>
    </row>
    <row r="931" ht="15.75" customHeight="1">
      <c r="D931" s="50"/>
    </row>
    <row r="932" ht="15.75" customHeight="1">
      <c r="D932" s="50"/>
    </row>
    <row r="933" ht="15.75" customHeight="1">
      <c r="D933" s="50"/>
    </row>
    <row r="934" ht="15.75" customHeight="1">
      <c r="D934" s="50"/>
    </row>
    <row r="935" ht="15.75" customHeight="1">
      <c r="D935" s="50"/>
    </row>
    <row r="936" ht="15.75" customHeight="1">
      <c r="D936" s="50"/>
    </row>
    <row r="937" ht="15.75" customHeight="1">
      <c r="D937" s="50"/>
    </row>
    <row r="938" ht="15.75" customHeight="1">
      <c r="D938" s="50"/>
    </row>
    <row r="939" ht="15.75" customHeight="1">
      <c r="D939" s="50"/>
    </row>
    <row r="940" ht="15.75" customHeight="1">
      <c r="D940" s="50"/>
    </row>
    <row r="941" ht="15.75" customHeight="1">
      <c r="D941" s="50"/>
    </row>
    <row r="942" ht="15.75" customHeight="1">
      <c r="D942" s="50"/>
    </row>
    <row r="943" ht="15.75" customHeight="1">
      <c r="D943" s="50"/>
    </row>
    <row r="944" ht="15.75" customHeight="1">
      <c r="D944" s="50"/>
    </row>
    <row r="945" ht="15.75" customHeight="1">
      <c r="D945" s="50"/>
    </row>
    <row r="946" ht="15.75" customHeight="1">
      <c r="D946" s="50"/>
    </row>
    <row r="947" ht="15.75" customHeight="1">
      <c r="D947" s="50"/>
    </row>
    <row r="948" ht="15.75" customHeight="1">
      <c r="D948" s="50"/>
    </row>
    <row r="949" ht="15.75" customHeight="1">
      <c r="D949" s="50"/>
    </row>
    <row r="950" ht="15.75" customHeight="1">
      <c r="D950" s="50"/>
    </row>
    <row r="951" ht="15.75" customHeight="1">
      <c r="D951" s="50"/>
    </row>
    <row r="952" ht="15.75" customHeight="1">
      <c r="D952" s="50"/>
    </row>
    <row r="953" ht="15.75" customHeight="1">
      <c r="D953" s="50"/>
    </row>
    <row r="954" ht="15.75" customHeight="1">
      <c r="D954" s="50"/>
    </row>
    <row r="955" ht="15.75" customHeight="1">
      <c r="D955" s="50"/>
    </row>
    <row r="956" ht="15.75" customHeight="1">
      <c r="D956" s="50"/>
    </row>
    <row r="957" ht="15.75" customHeight="1">
      <c r="D957" s="50"/>
    </row>
    <row r="958" ht="15.75" customHeight="1">
      <c r="D958" s="50"/>
    </row>
    <row r="959" ht="15.75" customHeight="1">
      <c r="D959" s="50"/>
    </row>
    <row r="960" ht="15.75" customHeight="1">
      <c r="D960" s="50"/>
    </row>
    <row r="961" ht="15.75" customHeight="1">
      <c r="D961" s="50"/>
    </row>
    <row r="962" ht="15.75" customHeight="1">
      <c r="D962" s="50"/>
    </row>
    <row r="963" ht="15.75" customHeight="1">
      <c r="D963" s="50"/>
    </row>
    <row r="964" ht="15.75" customHeight="1">
      <c r="D964" s="50"/>
    </row>
    <row r="965" ht="15.75" customHeight="1">
      <c r="D965" s="50"/>
    </row>
    <row r="966" ht="15.75" customHeight="1">
      <c r="D966" s="50"/>
    </row>
    <row r="967" ht="15.75" customHeight="1">
      <c r="D967" s="50"/>
    </row>
    <row r="968" ht="15.75" customHeight="1">
      <c r="D968" s="50"/>
    </row>
    <row r="969" ht="15.75" customHeight="1">
      <c r="D969" s="50"/>
    </row>
    <row r="970" ht="15.75" customHeight="1">
      <c r="D970" s="50"/>
    </row>
    <row r="971" ht="15.75" customHeight="1">
      <c r="D971" s="50"/>
    </row>
    <row r="972" ht="15.75" customHeight="1">
      <c r="D972" s="50"/>
    </row>
    <row r="973" ht="15.75" customHeight="1">
      <c r="D973" s="50"/>
    </row>
    <row r="974" ht="15.75" customHeight="1">
      <c r="D974" s="50"/>
    </row>
    <row r="975" ht="15.75" customHeight="1">
      <c r="D975" s="50"/>
    </row>
    <row r="976" ht="15.75" customHeight="1">
      <c r="D976" s="50"/>
    </row>
    <row r="977" ht="15.75" customHeight="1">
      <c r="D977" s="50"/>
    </row>
    <row r="978" ht="15.75" customHeight="1">
      <c r="D978" s="50"/>
    </row>
    <row r="979" ht="15.75" customHeight="1">
      <c r="D979" s="50"/>
    </row>
    <row r="980" ht="15.75" customHeight="1">
      <c r="D980" s="50"/>
    </row>
    <row r="981" ht="15.75" customHeight="1">
      <c r="D981" s="50"/>
    </row>
    <row r="982" ht="15.75" customHeight="1">
      <c r="D982" s="50"/>
    </row>
    <row r="983" ht="15.75" customHeight="1">
      <c r="D983" s="50"/>
    </row>
    <row r="984" ht="15.75" customHeight="1">
      <c r="D984" s="50"/>
    </row>
    <row r="985" ht="15.75" customHeight="1">
      <c r="D985" s="50"/>
    </row>
    <row r="986" ht="15.75" customHeight="1">
      <c r="D986" s="50"/>
    </row>
    <row r="987" ht="15.75" customHeight="1">
      <c r="D987" s="50"/>
    </row>
    <row r="988" ht="15.75" customHeight="1">
      <c r="D988" s="50"/>
    </row>
    <row r="989" ht="15.75" customHeight="1">
      <c r="D989" s="50"/>
    </row>
    <row r="990" ht="15.75" customHeight="1">
      <c r="D990" s="50"/>
    </row>
    <row r="991" ht="15.75" customHeight="1">
      <c r="D991" s="50"/>
    </row>
    <row r="992" ht="15.75" customHeight="1">
      <c r="D992" s="50"/>
    </row>
    <row r="993" ht="15.75" customHeight="1">
      <c r="D993" s="50"/>
    </row>
    <row r="994" ht="15.75" customHeight="1">
      <c r="D994" s="50"/>
    </row>
    <row r="995" ht="15.75" customHeight="1">
      <c r="D995" s="50"/>
    </row>
    <row r="996" ht="15.75" customHeight="1">
      <c r="D996" s="50"/>
    </row>
    <row r="997" ht="15.75" customHeight="1">
      <c r="D997" s="50"/>
    </row>
    <row r="998" ht="15.75" customHeight="1">
      <c r="D998" s="50"/>
    </row>
    <row r="999" ht="15.75" customHeight="1">
      <c r="D999" s="50"/>
    </row>
    <row r="1000" ht="15.75" customHeight="1">
      <c r="D1000" s="50"/>
    </row>
  </sheetData>
  <mergeCells count="3">
    <mergeCell ref="L1:M1"/>
    <mergeCell ref="BF1:BG1"/>
    <mergeCell ref="HD1:HF1"/>
  </mergeCells>
  <conditionalFormatting sqref="G3:G20">
    <cfRule type="cellIs" dxfId="5" priority="1" operator="equal">
      <formula>"TRUE"</formula>
    </cfRule>
  </conditionalFormatting>
  <conditionalFormatting sqref="G3:G20">
    <cfRule type="cellIs" dxfId="6" priority="2" operator="equal">
      <formula>"FALSE"</formula>
    </cfRule>
  </conditionalFormatting>
  <conditionalFormatting sqref="J3:J20">
    <cfRule type="cellIs" dxfId="5" priority="3" operator="equal">
      <formula>"TRUE"</formula>
    </cfRule>
  </conditionalFormatting>
  <conditionalFormatting sqref="J3:J20">
    <cfRule type="cellIs" dxfId="6" priority="4" operator="equal">
      <formula>"FALSE"</formula>
    </cfRule>
  </conditionalFormatting>
  <conditionalFormatting sqref="M3:M20">
    <cfRule type="cellIs" dxfId="5" priority="5" operator="equal">
      <formula>"TRUE"</formula>
    </cfRule>
  </conditionalFormatting>
  <conditionalFormatting sqref="M3:M20">
    <cfRule type="cellIs" dxfId="6" priority="6" operator="equal">
      <formula>"FALSE"</formula>
    </cfRule>
  </conditionalFormatting>
  <conditionalFormatting sqref="P3:P20">
    <cfRule type="cellIs" dxfId="5" priority="7" operator="equal">
      <formula>"TRUE"</formula>
    </cfRule>
  </conditionalFormatting>
  <conditionalFormatting sqref="P3:P20">
    <cfRule type="cellIs" dxfId="6" priority="8" operator="equal">
      <formula>"FALSE"</formula>
    </cfRule>
  </conditionalFormatting>
  <conditionalFormatting sqref="S3:S20">
    <cfRule type="cellIs" dxfId="5" priority="9" operator="equal">
      <formula>"TRUE"</formula>
    </cfRule>
  </conditionalFormatting>
  <conditionalFormatting sqref="S3:S20">
    <cfRule type="cellIs" dxfId="6" priority="10" operator="equal">
      <formula>"FALSE"</formula>
    </cfRule>
  </conditionalFormatting>
  <conditionalFormatting sqref="V3:V20">
    <cfRule type="cellIs" dxfId="5" priority="11" operator="equal">
      <formula>"TRUE"</formula>
    </cfRule>
  </conditionalFormatting>
  <conditionalFormatting sqref="V3:V20">
    <cfRule type="cellIs" dxfId="6" priority="12" operator="equal">
      <formula>"FALSE"</formula>
    </cfRule>
  </conditionalFormatting>
  <conditionalFormatting sqref="Y3:Y20">
    <cfRule type="cellIs" dxfId="5" priority="13" operator="equal">
      <formula>"TRUE"</formula>
    </cfRule>
  </conditionalFormatting>
  <conditionalFormatting sqref="Y3:Y20">
    <cfRule type="cellIs" dxfId="6" priority="14" operator="equal">
      <formula>"FALSE"</formula>
    </cfRule>
  </conditionalFormatting>
  <conditionalFormatting sqref="AB3:AB20">
    <cfRule type="cellIs" dxfId="5" priority="15" operator="equal">
      <formula>"TRUE"</formula>
    </cfRule>
  </conditionalFormatting>
  <conditionalFormatting sqref="AB3:AB20">
    <cfRule type="cellIs" dxfId="6" priority="16" operator="equal">
      <formula>"FALSE"</formula>
    </cfRule>
  </conditionalFormatting>
  <conditionalFormatting sqref="AE3:AE20">
    <cfRule type="cellIs" dxfId="5" priority="17" operator="equal">
      <formula>"TRUE"</formula>
    </cfRule>
  </conditionalFormatting>
  <conditionalFormatting sqref="AE3:AE20">
    <cfRule type="cellIs" dxfId="6" priority="18" operator="equal">
      <formula>"FALSE"</formula>
    </cfRule>
  </conditionalFormatting>
  <conditionalFormatting sqref="AH3:AH20">
    <cfRule type="cellIs" dxfId="5" priority="19" operator="equal">
      <formula>"TRUE"</formula>
    </cfRule>
  </conditionalFormatting>
  <conditionalFormatting sqref="AH3:AH20">
    <cfRule type="cellIs" dxfId="6" priority="20" operator="equal">
      <formula>"FALSE"</formula>
    </cfRule>
  </conditionalFormatting>
  <conditionalFormatting sqref="AK3:AK20">
    <cfRule type="cellIs" dxfId="5" priority="21" operator="equal">
      <formula>"TRUE"</formula>
    </cfRule>
  </conditionalFormatting>
  <conditionalFormatting sqref="AK3:AK20">
    <cfRule type="cellIs" dxfId="6" priority="22" operator="equal">
      <formula>"FALSE"</formula>
    </cfRule>
  </conditionalFormatting>
  <conditionalFormatting sqref="AN3:AN20">
    <cfRule type="cellIs" dxfId="5" priority="23" operator="equal">
      <formula>"TRUE"</formula>
    </cfRule>
  </conditionalFormatting>
  <conditionalFormatting sqref="AN3:AN20">
    <cfRule type="cellIs" dxfId="6" priority="24" operator="equal">
      <formula>"FALSE"</formula>
    </cfRule>
  </conditionalFormatting>
  <conditionalFormatting sqref="AQ3:AQ20">
    <cfRule type="cellIs" dxfId="5" priority="25" operator="equal">
      <formula>"TRUE"</formula>
    </cfRule>
  </conditionalFormatting>
  <conditionalFormatting sqref="AQ3:AQ20">
    <cfRule type="cellIs" dxfId="6" priority="26" operator="equal">
      <formula>"FALSE"</formula>
    </cfRule>
  </conditionalFormatting>
  <conditionalFormatting sqref="AT3:AT20">
    <cfRule type="cellIs" dxfId="5" priority="27" operator="equal">
      <formula>"TRUE"</formula>
    </cfRule>
  </conditionalFormatting>
  <conditionalFormatting sqref="AT3:AT20">
    <cfRule type="cellIs" dxfId="6" priority="28" operator="equal">
      <formula>"FALSE"</formula>
    </cfRule>
  </conditionalFormatting>
  <conditionalFormatting sqref="AW3:AW20">
    <cfRule type="cellIs" dxfId="5" priority="29" operator="equal">
      <formula>"TRUE"</formula>
    </cfRule>
  </conditionalFormatting>
  <conditionalFormatting sqref="AW3:AW20">
    <cfRule type="cellIs" dxfId="6" priority="30" operator="equal">
      <formula>"FALSE"</formula>
    </cfRule>
  </conditionalFormatting>
  <conditionalFormatting sqref="AZ3:AZ20">
    <cfRule type="cellIs" dxfId="5" priority="31" operator="equal">
      <formula>"TRUE"</formula>
    </cfRule>
  </conditionalFormatting>
  <conditionalFormatting sqref="AZ3:AZ20">
    <cfRule type="cellIs" dxfId="6" priority="32" operator="equal">
      <formula>"FALSE"</formula>
    </cfRule>
  </conditionalFormatting>
  <conditionalFormatting sqref="BC3:BC20">
    <cfRule type="cellIs" dxfId="5" priority="33" operator="equal">
      <formula>"TRUE"</formula>
    </cfRule>
  </conditionalFormatting>
  <conditionalFormatting sqref="BC3:BC20">
    <cfRule type="cellIs" dxfId="6" priority="34" operator="equal">
      <formula>"FALSE"</formula>
    </cfRule>
  </conditionalFormatting>
  <conditionalFormatting sqref="BF3:BF20">
    <cfRule type="cellIs" dxfId="5" priority="35" operator="equal">
      <formula>"TRUE"</formula>
    </cfRule>
  </conditionalFormatting>
  <conditionalFormatting sqref="BF3:BF20">
    <cfRule type="cellIs" dxfId="6" priority="36" operator="equal">
      <formula>"FALSE"</formula>
    </cfRule>
  </conditionalFormatting>
  <conditionalFormatting sqref="BI3:BI20">
    <cfRule type="cellIs" dxfId="5" priority="37" operator="equal">
      <formula>"TRUE"</formula>
    </cfRule>
  </conditionalFormatting>
  <conditionalFormatting sqref="BI3:BI20">
    <cfRule type="cellIs" dxfId="6" priority="38" operator="equal">
      <formula>"FALSE"</formula>
    </cfRule>
  </conditionalFormatting>
  <conditionalFormatting sqref="BL3:BL20">
    <cfRule type="cellIs" dxfId="5" priority="39" operator="equal">
      <formula>"TRUE"</formula>
    </cfRule>
  </conditionalFormatting>
  <conditionalFormatting sqref="BL3:BL20">
    <cfRule type="cellIs" dxfId="6" priority="40" operator="equal">
      <formula>"FALSE"</formula>
    </cfRule>
  </conditionalFormatting>
  <conditionalFormatting sqref="BO3:BO20">
    <cfRule type="cellIs" dxfId="5" priority="41" operator="equal">
      <formula>"TRUE"</formula>
    </cfRule>
  </conditionalFormatting>
  <conditionalFormatting sqref="BO3:BO20">
    <cfRule type="cellIs" dxfId="6" priority="42" operator="equal">
      <formula>"FALSE"</formula>
    </cfRule>
  </conditionalFormatting>
  <conditionalFormatting sqref="BR3:BR20">
    <cfRule type="cellIs" dxfId="5" priority="43" operator="equal">
      <formula>"TRUE"</formula>
    </cfRule>
  </conditionalFormatting>
  <conditionalFormatting sqref="BR3:BR20">
    <cfRule type="cellIs" dxfId="6" priority="44" operator="equal">
      <formula>"FALSE"</formula>
    </cfRule>
  </conditionalFormatting>
  <conditionalFormatting sqref="BU3:BU20">
    <cfRule type="cellIs" dxfId="5" priority="45" operator="equal">
      <formula>"TRUE"</formula>
    </cfRule>
  </conditionalFormatting>
  <conditionalFormatting sqref="BU3:BU20">
    <cfRule type="cellIs" dxfId="6" priority="46" operator="equal">
      <formula>"FALSE"</formula>
    </cfRule>
  </conditionalFormatting>
  <conditionalFormatting sqref="BX3:BX20">
    <cfRule type="cellIs" dxfId="5" priority="47" operator="equal">
      <formula>"TRUE"</formula>
    </cfRule>
  </conditionalFormatting>
  <conditionalFormatting sqref="BX3:BX20">
    <cfRule type="cellIs" dxfId="6" priority="48" operator="equal">
      <formula>"FALSE"</formula>
    </cfRule>
  </conditionalFormatting>
  <conditionalFormatting sqref="CA3:CA20">
    <cfRule type="cellIs" dxfId="5" priority="49" operator="equal">
      <formula>"TRUE"</formula>
    </cfRule>
  </conditionalFormatting>
  <conditionalFormatting sqref="CA3:CA20">
    <cfRule type="cellIs" dxfId="6" priority="50" operator="equal">
      <formula>"FALSE"</formula>
    </cfRule>
  </conditionalFormatting>
  <conditionalFormatting sqref="CD3:CD20">
    <cfRule type="cellIs" dxfId="5" priority="51" operator="equal">
      <formula>"TRUE"</formula>
    </cfRule>
  </conditionalFormatting>
  <conditionalFormatting sqref="CD3:CD20">
    <cfRule type="cellIs" dxfId="6" priority="52" operator="equal">
      <formula>"FALSE"</formula>
    </cfRule>
  </conditionalFormatting>
  <conditionalFormatting sqref="CG3:CG20">
    <cfRule type="cellIs" dxfId="5" priority="53" operator="equal">
      <formula>"TRUE"</formula>
    </cfRule>
  </conditionalFormatting>
  <conditionalFormatting sqref="CG3:CG20">
    <cfRule type="cellIs" dxfId="6" priority="54" operator="equal">
      <formula>"FALSE"</formula>
    </cfRule>
  </conditionalFormatting>
  <conditionalFormatting sqref="CJ3:CJ20">
    <cfRule type="cellIs" dxfId="5" priority="55" operator="equal">
      <formula>"TRUE"</formula>
    </cfRule>
  </conditionalFormatting>
  <conditionalFormatting sqref="CJ3:CJ20">
    <cfRule type="cellIs" dxfId="6" priority="56" operator="equal">
      <formula>"FALSE"</formula>
    </cfRule>
  </conditionalFormatting>
  <conditionalFormatting sqref="CM3:CM20">
    <cfRule type="cellIs" dxfId="5" priority="57" operator="equal">
      <formula>"TRUE"</formula>
    </cfRule>
  </conditionalFormatting>
  <conditionalFormatting sqref="CM3:CM20">
    <cfRule type="cellIs" dxfId="6" priority="58" operator="equal">
      <formula>"FALSE"</formula>
    </cfRule>
  </conditionalFormatting>
  <conditionalFormatting sqref="CP3:CP20">
    <cfRule type="cellIs" dxfId="5" priority="59" operator="equal">
      <formula>"TRUE"</formula>
    </cfRule>
  </conditionalFormatting>
  <conditionalFormatting sqref="CP3:CP20">
    <cfRule type="cellIs" dxfId="6" priority="60" operator="equal">
      <formula>"FALSE"</formula>
    </cfRule>
  </conditionalFormatting>
  <conditionalFormatting sqref="CS3:CS20">
    <cfRule type="cellIs" dxfId="5" priority="61" operator="equal">
      <formula>"TRUE"</formula>
    </cfRule>
  </conditionalFormatting>
  <conditionalFormatting sqref="CS3:CS20">
    <cfRule type="cellIs" dxfId="6" priority="62" operator="equal">
      <formula>"FALSE"</formula>
    </cfRule>
  </conditionalFormatting>
  <conditionalFormatting sqref="CV3:CV20">
    <cfRule type="cellIs" dxfId="5" priority="63" operator="equal">
      <formula>"TRUE"</formula>
    </cfRule>
  </conditionalFormatting>
  <conditionalFormatting sqref="CV3:CV20">
    <cfRule type="cellIs" dxfId="6" priority="64" operator="equal">
      <formula>"FALSE"</formula>
    </cfRule>
  </conditionalFormatting>
  <conditionalFormatting sqref="CY3:CY20">
    <cfRule type="cellIs" dxfId="5" priority="65" operator="equal">
      <formula>"TRUE"</formula>
    </cfRule>
  </conditionalFormatting>
  <conditionalFormatting sqref="CY3:CY20">
    <cfRule type="cellIs" dxfId="6" priority="66" operator="equal">
      <formula>"FALSE"</formula>
    </cfRule>
  </conditionalFormatting>
  <conditionalFormatting sqref="DB3:DB20">
    <cfRule type="cellIs" dxfId="5" priority="67" operator="equal">
      <formula>"TRUE"</formula>
    </cfRule>
  </conditionalFormatting>
  <conditionalFormatting sqref="DB3:DB20">
    <cfRule type="cellIs" dxfId="6" priority="68" operator="equal">
      <formula>"FALSE"</formula>
    </cfRule>
  </conditionalFormatting>
  <conditionalFormatting sqref="DE3:DE20">
    <cfRule type="cellIs" dxfId="5" priority="69" operator="equal">
      <formula>"TRUE"</formula>
    </cfRule>
  </conditionalFormatting>
  <conditionalFormatting sqref="DE3:DE20">
    <cfRule type="cellIs" dxfId="6" priority="70" operator="equal">
      <formula>"FALSE"</formula>
    </cfRule>
  </conditionalFormatting>
  <conditionalFormatting sqref="DH3:DH20">
    <cfRule type="cellIs" dxfId="5" priority="71" operator="equal">
      <formula>"TRUE"</formula>
    </cfRule>
  </conditionalFormatting>
  <conditionalFormatting sqref="DH3:DH20">
    <cfRule type="cellIs" dxfId="6" priority="72" operator="equal">
      <formula>"FALSE"</formula>
    </cfRule>
  </conditionalFormatting>
  <conditionalFormatting sqref="DK3:DK20">
    <cfRule type="cellIs" dxfId="5" priority="73" operator="equal">
      <formula>"TRUE"</formula>
    </cfRule>
  </conditionalFormatting>
  <conditionalFormatting sqref="DK3:DK20">
    <cfRule type="cellIs" dxfId="6" priority="74" operator="equal">
      <formula>"FALSE"</formula>
    </cfRule>
  </conditionalFormatting>
  <conditionalFormatting sqref="DN3:DN20">
    <cfRule type="cellIs" dxfId="5" priority="75" operator="equal">
      <formula>"TRUE"</formula>
    </cfRule>
  </conditionalFormatting>
  <conditionalFormatting sqref="DN3:DN20">
    <cfRule type="cellIs" dxfId="6" priority="76" operator="equal">
      <formula>"FALSE"</formula>
    </cfRule>
  </conditionalFormatting>
  <conditionalFormatting sqref="DQ3:DQ20">
    <cfRule type="cellIs" dxfId="5" priority="77" operator="equal">
      <formula>"TRUE"</formula>
    </cfRule>
  </conditionalFormatting>
  <conditionalFormatting sqref="DQ3:DQ20">
    <cfRule type="cellIs" dxfId="6" priority="78" operator="equal">
      <formula>"FALSE"</formula>
    </cfRule>
  </conditionalFormatting>
  <conditionalFormatting sqref="DT3:DT20">
    <cfRule type="cellIs" dxfId="5" priority="79" operator="equal">
      <formula>"TRUE"</formula>
    </cfRule>
  </conditionalFormatting>
  <conditionalFormatting sqref="DT3:DT20">
    <cfRule type="cellIs" dxfId="6" priority="80" operator="equal">
      <formula>"FALSE"</formula>
    </cfRule>
  </conditionalFormatting>
  <conditionalFormatting sqref="DW3:DW20">
    <cfRule type="cellIs" dxfId="5" priority="81" operator="equal">
      <formula>"TRUE"</formula>
    </cfRule>
  </conditionalFormatting>
  <conditionalFormatting sqref="DW3:DW20">
    <cfRule type="cellIs" dxfId="6" priority="82" operator="equal">
      <formula>"FALSE"</formula>
    </cfRule>
  </conditionalFormatting>
  <conditionalFormatting sqref="DZ3:DZ20">
    <cfRule type="cellIs" dxfId="5" priority="83" operator="equal">
      <formula>"TRUE"</formula>
    </cfRule>
  </conditionalFormatting>
  <conditionalFormatting sqref="DZ3:DZ20">
    <cfRule type="cellIs" dxfId="6" priority="84" operator="equal">
      <formula>"FALSE"</formula>
    </cfRule>
  </conditionalFormatting>
  <conditionalFormatting sqref="EC3:EC20">
    <cfRule type="cellIs" dxfId="5" priority="85" operator="equal">
      <formula>"TRUE"</formula>
    </cfRule>
  </conditionalFormatting>
  <conditionalFormatting sqref="EC3:EC20">
    <cfRule type="cellIs" dxfId="6" priority="86" operator="equal">
      <formula>"FALSE"</formula>
    </cfRule>
  </conditionalFormatting>
  <conditionalFormatting sqref="EF3:EF20">
    <cfRule type="cellIs" dxfId="5" priority="87" operator="equal">
      <formula>"TRUE"</formula>
    </cfRule>
  </conditionalFormatting>
  <conditionalFormatting sqref="EF3:EF20">
    <cfRule type="cellIs" dxfId="6" priority="88" operator="equal">
      <formula>"FALSE"</formula>
    </cfRule>
  </conditionalFormatting>
  <conditionalFormatting sqref="EI3:EI20">
    <cfRule type="cellIs" dxfId="5" priority="89" operator="equal">
      <formula>"TRUE"</formula>
    </cfRule>
  </conditionalFormatting>
  <conditionalFormatting sqref="EI3:EI20">
    <cfRule type="cellIs" dxfId="6" priority="90" operator="equal">
      <formula>"FALSE"</formula>
    </cfRule>
  </conditionalFormatting>
  <conditionalFormatting sqref="EL3:EL20">
    <cfRule type="cellIs" dxfId="5" priority="91" operator="equal">
      <formula>"TRUE"</formula>
    </cfRule>
  </conditionalFormatting>
  <conditionalFormatting sqref="EL3:EL20">
    <cfRule type="cellIs" dxfId="6" priority="92" operator="equal">
      <formula>"FALSE"</formula>
    </cfRule>
  </conditionalFormatting>
  <conditionalFormatting sqref="EO3:EO20">
    <cfRule type="cellIs" dxfId="5" priority="93" operator="equal">
      <formula>"TRUE"</formula>
    </cfRule>
  </conditionalFormatting>
  <conditionalFormatting sqref="EO3:EO20">
    <cfRule type="cellIs" dxfId="6" priority="94" operator="equal">
      <formula>"FALSE"</formula>
    </cfRule>
  </conditionalFormatting>
  <conditionalFormatting sqref="ER3:ER20">
    <cfRule type="cellIs" dxfId="5" priority="95" operator="equal">
      <formula>"TRUE"</formula>
    </cfRule>
  </conditionalFormatting>
  <conditionalFormatting sqref="ER3:ER20">
    <cfRule type="cellIs" dxfId="6" priority="96" operator="equal">
      <formula>"FALSE"</formula>
    </cfRule>
  </conditionalFormatting>
  <conditionalFormatting sqref="EU3:EU20">
    <cfRule type="cellIs" dxfId="5" priority="97" operator="equal">
      <formula>"TRUE"</formula>
    </cfRule>
  </conditionalFormatting>
  <conditionalFormatting sqref="EU3:EU20">
    <cfRule type="cellIs" dxfId="6" priority="98" operator="equal">
      <formula>"FALSE"</formula>
    </cfRule>
  </conditionalFormatting>
  <conditionalFormatting sqref="EX3:EX20">
    <cfRule type="cellIs" dxfId="5" priority="99" operator="equal">
      <formula>"TRUE"</formula>
    </cfRule>
  </conditionalFormatting>
  <conditionalFormatting sqref="EX3:EX20">
    <cfRule type="cellIs" dxfId="6" priority="100" operator="equal">
      <formula>"FALSE"</formula>
    </cfRule>
  </conditionalFormatting>
  <conditionalFormatting sqref="FA3:FA20">
    <cfRule type="cellIs" dxfId="5" priority="101" operator="equal">
      <formula>"TRUE"</formula>
    </cfRule>
  </conditionalFormatting>
  <conditionalFormatting sqref="FA3:FA20">
    <cfRule type="cellIs" dxfId="6" priority="102" operator="equal">
      <formula>"FALSE"</formula>
    </cfRule>
  </conditionalFormatting>
  <conditionalFormatting sqref="FD3:FD20">
    <cfRule type="cellIs" dxfId="5" priority="103" operator="equal">
      <formula>"TRUE"</formula>
    </cfRule>
  </conditionalFormatting>
  <conditionalFormatting sqref="FD3:FD20">
    <cfRule type="cellIs" dxfId="6" priority="104" operator="equal">
      <formula>"FALSE"</formula>
    </cfRule>
  </conditionalFormatting>
  <conditionalFormatting sqref="FG3:FG20">
    <cfRule type="cellIs" dxfId="5" priority="105" operator="equal">
      <formula>"TRUE"</formula>
    </cfRule>
  </conditionalFormatting>
  <conditionalFormatting sqref="FG3:FG20">
    <cfRule type="cellIs" dxfId="6" priority="106" operator="equal">
      <formula>"FALSE"</formula>
    </cfRule>
  </conditionalFormatting>
  <conditionalFormatting sqref="FJ3:FJ20">
    <cfRule type="cellIs" dxfId="5" priority="107" operator="equal">
      <formula>"TRUE"</formula>
    </cfRule>
  </conditionalFormatting>
  <conditionalFormatting sqref="FJ3:FJ20">
    <cfRule type="cellIs" dxfId="6" priority="108" operator="equal">
      <formula>"FALSE"</formula>
    </cfRule>
  </conditionalFormatting>
  <conditionalFormatting sqref="FM3:FM20">
    <cfRule type="cellIs" dxfId="5" priority="109" operator="equal">
      <formula>"TRUE"</formula>
    </cfRule>
  </conditionalFormatting>
  <conditionalFormatting sqref="FM3:FM20">
    <cfRule type="cellIs" dxfId="6" priority="110" operator="equal">
      <formula>"FALSE"</formula>
    </cfRule>
  </conditionalFormatting>
  <conditionalFormatting sqref="FP3:FP20">
    <cfRule type="cellIs" dxfId="5" priority="111" operator="equal">
      <formula>"TRUE"</formula>
    </cfRule>
  </conditionalFormatting>
  <conditionalFormatting sqref="FP3:FP20">
    <cfRule type="cellIs" dxfId="6" priority="112" operator="equal">
      <formula>"FALSE"</formula>
    </cfRule>
  </conditionalFormatting>
  <conditionalFormatting sqref="FS3:FS20">
    <cfRule type="cellIs" dxfId="5" priority="113" operator="equal">
      <formula>"TRUE"</formula>
    </cfRule>
  </conditionalFormatting>
  <conditionalFormatting sqref="FS3:FS20">
    <cfRule type="cellIs" dxfId="6" priority="114" operator="equal">
      <formula>"FALSE"</formula>
    </cfRule>
  </conditionalFormatting>
  <conditionalFormatting sqref="FV3:FV20">
    <cfRule type="cellIs" dxfId="5" priority="115" operator="equal">
      <formula>"TRUE"</formula>
    </cfRule>
  </conditionalFormatting>
  <conditionalFormatting sqref="FV3:FV20">
    <cfRule type="cellIs" dxfId="6" priority="116" operator="equal">
      <formula>"FALSE"</formula>
    </cfRule>
  </conditionalFormatting>
  <conditionalFormatting sqref="FY3:FY20">
    <cfRule type="cellIs" dxfId="5" priority="117" operator="equal">
      <formula>"TRUE"</formula>
    </cfRule>
  </conditionalFormatting>
  <conditionalFormatting sqref="FY3:FY20">
    <cfRule type="cellIs" dxfId="6" priority="118" operator="equal">
      <formula>"FALSE"</formula>
    </cfRule>
  </conditionalFormatting>
  <conditionalFormatting sqref="GB3:GB20">
    <cfRule type="cellIs" dxfId="5" priority="119" operator="equal">
      <formula>"TRUE"</formula>
    </cfRule>
  </conditionalFormatting>
  <conditionalFormatting sqref="GB3:GB20">
    <cfRule type="cellIs" dxfId="6" priority="120" operator="equal">
      <formula>"FALSE"</formula>
    </cfRule>
  </conditionalFormatting>
  <conditionalFormatting sqref="GE3:GE20">
    <cfRule type="cellIs" dxfId="5" priority="121" operator="equal">
      <formula>"TRUE"</formula>
    </cfRule>
  </conditionalFormatting>
  <conditionalFormatting sqref="GE3:GE20">
    <cfRule type="cellIs" dxfId="6" priority="122" operator="equal">
      <formula>"FALSE"</formula>
    </cfRule>
  </conditionalFormatting>
  <conditionalFormatting sqref="GH3:GH20">
    <cfRule type="cellIs" dxfId="5" priority="123" operator="equal">
      <formula>"TRUE"</formula>
    </cfRule>
  </conditionalFormatting>
  <conditionalFormatting sqref="GH3:GH20">
    <cfRule type="cellIs" dxfId="6" priority="124" operator="equal">
      <formula>"FALSE"</formula>
    </cfRule>
  </conditionalFormatting>
  <conditionalFormatting sqref="GK3:GK20">
    <cfRule type="cellIs" dxfId="5" priority="125" operator="equal">
      <formula>"TRUE"</formula>
    </cfRule>
  </conditionalFormatting>
  <conditionalFormatting sqref="GK3:GK20">
    <cfRule type="cellIs" dxfId="6" priority="126" operator="equal">
      <formula>"FALSE"</formula>
    </cfRule>
  </conditionalFormatting>
  <conditionalFormatting sqref="GN3:GN20">
    <cfRule type="cellIs" dxfId="5" priority="127" operator="equal">
      <formula>"TRUE"</formula>
    </cfRule>
  </conditionalFormatting>
  <conditionalFormatting sqref="GN3:GN20">
    <cfRule type="cellIs" dxfId="6" priority="128" operator="equal">
      <formula>"FALSE"</formula>
    </cfRule>
  </conditionalFormatting>
  <conditionalFormatting sqref="GQ3:GQ20">
    <cfRule type="cellIs" dxfId="5" priority="129" operator="equal">
      <formula>"TRUE"</formula>
    </cfRule>
  </conditionalFormatting>
  <conditionalFormatting sqref="GQ3:GQ20">
    <cfRule type="cellIs" dxfId="6" priority="130" operator="equal">
      <formula>"FALSE"</formula>
    </cfRule>
  </conditionalFormatting>
  <conditionalFormatting sqref="GT3:GT20">
    <cfRule type="cellIs" dxfId="5" priority="131" operator="equal">
      <formula>"TRUE"</formula>
    </cfRule>
  </conditionalFormatting>
  <conditionalFormatting sqref="GT3:GT20">
    <cfRule type="cellIs" dxfId="6" priority="132" operator="equal">
      <formula>"FALSE"</formula>
    </cfRule>
  </conditionalFormatting>
  <conditionalFormatting sqref="GW3:GW20">
    <cfRule type="cellIs" dxfId="5" priority="133" operator="equal">
      <formula>"TRUE"</formula>
    </cfRule>
  </conditionalFormatting>
  <conditionalFormatting sqref="GW3:GW20">
    <cfRule type="cellIs" dxfId="6" priority="134" operator="equal">
      <formula>"FALSE"</formula>
    </cfRule>
  </conditionalFormatting>
  <conditionalFormatting sqref="GZ3:GZ20">
    <cfRule type="cellIs" dxfId="5" priority="135" operator="equal">
      <formula>"TRUE"</formula>
    </cfRule>
  </conditionalFormatting>
  <conditionalFormatting sqref="GZ3:GZ20">
    <cfRule type="cellIs" dxfId="6" priority="136" operator="equal">
      <formula>"FALSE"</formula>
    </cfRule>
  </conditionalFormatting>
  <conditionalFormatting sqref="HC3:HC20">
    <cfRule type="cellIs" dxfId="5" priority="137" operator="equal">
      <formula>"TRUE"</formula>
    </cfRule>
  </conditionalFormatting>
  <conditionalFormatting sqref="HC3:HC20">
    <cfRule type="cellIs" dxfId="6" priority="138" operator="equal">
      <formula>"FALSE"</formula>
    </cfRule>
  </conditionalFormatting>
  <conditionalFormatting sqref="HF3:HF20">
    <cfRule type="cellIs" dxfId="5" priority="139" operator="equal">
      <formula>"TRUE"</formula>
    </cfRule>
  </conditionalFormatting>
  <conditionalFormatting sqref="HF3:HF20">
    <cfRule type="cellIs" dxfId="6" priority="140" operator="equal">
      <formula>"FALSE"</formula>
    </cfRule>
  </conditionalFormatting>
  <conditionalFormatting sqref="HI3:HI20">
    <cfRule type="cellIs" dxfId="5" priority="141" operator="equal">
      <formula>"TRUE"</formula>
    </cfRule>
  </conditionalFormatting>
  <conditionalFormatting sqref="HI3:HI20">
    <cfRule type="cellIs" dxfId="6" priority="142" operator="equal">
      <formula>"FALSE"</formula>
    </cfRule>
  </conditionalFormatting>
  <conditionalFormatting sqref="HL3:HL20">
    <cfRule type="cellIs" dxfId="5" priority="143" operator="equal">
      <formula>"TRUE"</formula>
    </cfRule>
  </conditionalFormatting>
  <conditionalFormatting sqref="HL3:HL20">
    <cfRule type="cellIs" dxfId="6" priority="144" operator="equal">
      <formula>"FALSE"</formula>
    </cfRule>
  </conditionalFormatting>
  <conditionalFormatting sqref="HO3:HO20">
    <cfRule type="cellIs" dxfId="5" priority="145" operator="equal">
      <formula>"TRUE"</formula>
    </cfRule>
  </conditionalFormatting>
  <conditionalFormatting sqref="HO3:HO20">
    <cfRule type="cellIs" dxfId="6" priority="146" operator="equal">
      <formula>"FALSE"</formula>
    </cfRule>
  </conditionalFormatting>
  <conditionalFormatting sqref="HR3:HR20">
    <cfRule type="cellIs" dxfId="5" priority="147" operator="equal">
      <formula>"TRUE"</formula>
    </cfRule>
  </conditionalFormatting>
  <conditionalFormatting sqref="HR3:HR20">
    <cfRule type="cellIs" dxfId="6" priority="148" operator="equal">
      <formula>"FALSE"</formula>
    </cfRule>
  </conditionalFormatting>
  <conditionalFormatting sqref="HU3:HU20">
    <cfRule type="cellIs" dxfId="5" priority="149" operator="equal">
      <formula>"TRUE"</formula>
    </cfRule>
  </conditionalFormatting>
  <conditionalFormatting sqref="HU3:HU20">
    <cfRule type="cellIs" dxfId="6" priority="150" operator="equal">
      <formula>"FALSE"</formula>
    </cfRule>
  </conditionalFormatting>
  <conditionalFormatting sqref="HX3:HX20">
    <cfRule type="cellIs" dxfId="5" priority="151" operator="equal">
      <formula>"TRUE"</formula>
    </cfRule>
  </conditionalFormatting>
  <conditionalFormatting sqref="HX3:HX20">
    <cfRule type="cellIs" dxfId="6" priority="152" operator="equal">
      <formula>"FALSE"</formula>
    </cfRule>
  </conditionalFormatting>
  <conditionalFormatting sqref="IA3:IA20">
    <cfRule type="cellIs" dxfId="5" priority="153" operator="equal">
      <formula>"TRUE"</formula>
    </cfRule>
  </conditionalFormatting>
  <conditionalFormatting sqref="IA3:IA20">
    <cfRule type="cellIs" dxfId="6" priority="154" operator="equal">
      <formula>"FALSE"</formula>
    </cfRule>
  </conditionalFormatting>
  <conditionalFormatting sqref="ID3:ID20">
    <cfRule type="cellIs" dxfId="5" priority="155" operator="equal">
      <formula>"TRUE"</formula>
    </cfRule>
  </conditionalFormatting>
  <conditionalFormatting sqref="ID3:ID20">
    <cfRule type="cellIs" dxfId="6" priority="156" operator="equal">
      <formula>"FALSE"</formula>
    </cfRule>
  </conditionalFormatting>
  <conditionalFormatting sqref="IG3:IG20">
    <cfRule type="cellIs" dxfId="5" priority="157" operator="equal">
      <formula>"TRUE"</formula>
    </cfRule>
  </conditionalFormatting>
  <conditionalFormatting sqref="IG3:IG20">
    <cfRule type="cellIs" dxfId="6" priority="158" operator="equal">
      <formula>"FALSE"</formula>
    </cfRule>
  </conditionalFormatting>
  <conditionalFormatting sqref="IJ3:IJ20">
    <cfRule type="cellIs" dxfId="5" priority="159" operator="equal">
      <formula>"TRUE"</formula>
    </cfRule>
  </conditionalFormatting>
  <conditionalFormatting sqref="IJ3:IJ20">
    <cfRule type="cellIs" dxfId="6" priority="160" operator="equal">
      <formula>"FALSE"</formula>
    </cfRule>
  </conditionalFormatting>
  <conditionalFormatting sqref="IM3:IM20">
    <cfRule type="cellIs" dxfId="5" priority="161" operator="equal">
      <formula>"TRUE"</formula>
    </cfRule>
  </conditionalFormatting>
  <conditionalFormatting sqref="IM3:IM20">
    <cfRule type="cellIs" dxfId="6" priority="162" operator="equal">
      <formula>"FALSE"</formula>
    </cfRule>
  </conditionalFormatting>
  <conditionalFormatting sqref="IP3:IP20">
    <cfRule type="cellIs" dxfId="5" priority="163" operator="equal">
      <formula>"TRUE"</formula>
    </cfRule>
  </conditionalFormatting>
  <conditionalFormatting sqref="IP3:IP20">
    <cfRule type="cellIs" dxfId="6" priority="164" operator="equal">
      <formula>"FALSE"</formula>
    </cfRule>
  </conditionalFormatting>
  <conditionalFormatting sqref="IS3:IS20">
    <cfRule type="cellIs" dxfId="5" priority="165" operator="equal">
      <formula>"TRUE"</formula>
    </cfRule>
  </conditionalFormatting>
  <conditionalFormatting sqref="IS3:IS20">
    <cfRule type="cellIs" dxfId="6" priority="166" operator="equal">
      <formula>"FALSE"</formula>
    </cfRule>
  </conditionalFormatting>
  <dataValidations>
    <dataValidation type="list" allowBlank="1" showErrorMessage="1" sqref="N1 BH1 HG1">
      <formula1>"YES,NO"</formula1>
    </dataValidation>
  </dataValidations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hidden="1" min="1" max="2" width="14.14"/>
    <col customWidth="1" hidden="1" min="3" max="4" width="14.43"/>
    <col customWidth="1" min="5" max="5" width="18.71"/>
    <col customWidth="1" min="6" max="6" width="15.86"/>
    <col customWidth="1" min="7" max="7" width="20.43"/>
    <col customWidth="1" min="8" max="9" width="16.29"/>
    <col customWidth="1" min="10" max="10" width="17.43"/>
    <col customWidth="1" min="11" max="11" width="32.71"/>
    <col customWidth="1" min="12" max="12" width="36.29"/>
    <col customWidth="1" min="13" max="13" width="21.86"/>
    <col customWidth="1" min="14" max="14" width="51.14"/>
    <col customWidth="1" min="15" max="15" width="50.57"/>
    <col customWidth="1" min="16" max="16" width="22.43"/>
    <col customWidth="1" min="17" max="18" width="23.43"/>
    <col customWidth="1" min="19" max="19" width="23.29"/>
    <col customWidth="1" min="20" max="20" width="31.14"/>
    <col customWidth="1" min="21" max="21" width="29.43"/>
    <col customWidth="1" min="22" max="22" width="24.14"/>
    <col customWidth="1" min="23" max="23" width="22.14"/>
    <col customWidth="1" min="24" max="24" width="20.57"/>
    <col customWidth="1" min="25" max="25" width="24.14"/>
    <col customWidth="1" min="26" max="26" width="22.86"/>
    <col customWidth="1" min="27" max="27" width="18.57"/>
    <col customWidth="1" min="28" max="28" width="25.86"/>
    <col customWidth="1" min="29" max="29" width="21.57"/>
    <col customWidth="1" min="30" max="30" width="18.71"/>
    <col customWidth="1" min="31" max="31" width="21.43"/>
    <col customWidth="1" min="32" max="32" width="26.14"/>
    <col customWidth="1" min="33" max="33" width="23.86"/>
    <col customWidth="1" min="34" max="34" width="23.57"/>
    <col customWidth="1" min="35" max="36" width="24.14"/>
    <col customWidth="1" min="37" max="37" width="22.43"/>
    <col customWidth="1" min="38" max="39" width="24.14"/>
    <col customWidth="1" min="40" max="40" width="16.57"/>
    <col customWidth="1" min="41" max="41" width="28.86"/>
    <col customWidth="1" min="42" max="42" width="29.29"/>
    <col customWidth="1" min="43" max="43" width="31.0"/>
    <col customWidth="1" min="44" max="44" width="23.57"/>
    <col customWidth="1" min="45" max="45" width="20.0"/>
    <col customWidth="1" min="46" max="46" width="24.14"/>
    <col customWidth="1" min="47" max="48" width="25.57"/>
    <col customWidth="1" min="49" max="49" width="24.86"/>
    <col customWidth="1" min="50" max="50" width="21.71"/>
    <col customWidth="1" min="51" max="51" width="19.57"/>
    <col customWidth="1" min="52" max="52" width="24.57"/>
    <col customWidth="1" min="53" max="54" width="17.29"/>
    <col customWidth="1" min="55" max="55" width="19.86"/>
    <col customWidth="1" min="56" max="57" width="45.14"/>
    <col customWidth="1" min="58" max="58" width="17.86"/>
    <col customWidth="1" min="59" max="59" width="26.71"/>
    <col customWidth="1" min="60" max="60" width="24.57"/>
    <col customWidth="1" min="61" max="61" width="29.71"/>
    <col customWidth="1" min="62" max="62" width="29.57"/>
    <col customWidth="1" min="63" max="63" width="28.86"/>
    <col customWidth="1" min="64" max="64" width="23.29"/>
    <col customWidth="1" min="65" max="65" width="22.29"/>
    <col customWidth="1" min="66" max="66" width="17.86"/>
    <col customWidth="1" min="67" max="67" width="20.57"/>
    <col customWidth="1" min="68" max="68" width="31.0"/>
    <col customWidth="1" min="69" max="69" width="29.43"/>
    <col customWidth="1" min="70" max="70" width="21.0"/>
    <col customWidth="1" min="71" max="72" width="31.0"/>
    <col customWidth="1" min="73" max="73" width="24.14"/>
    <col customWidth="1" min="74" max="74" width="21.71"/>
    <col customWidth="1" min="75" max="75" width="20.57"/>
    <col customWidth="1" min="76" max="76" width="25.71"/>
    <col customWidth="1" min="77" max="77" width="25.86"/>
    <col customWidth="1" min="78" max="78" width="22.86"/>
    <col customWidth="1" min="79" max="79" width="32.43"/>
    <col customWidth="1" min="80" max="80" width="30.14"/>
    <col customWidth="1" min="81" max="81" width="26.0"/>
    <col customWidth="1" min="82" max="82" width="32.71"/>
    <col customWidth="1" min="83" max="83" width="27.14"/>
    <col customWidth="1" min="84" max="84" width="22.71"/>
    <col customWidth="1" min="85" max="85" width="29.29"/>
    <col customWidth="1" min="86" max="86" width="18.0"/>
    <col customWidth="1" min="87" max="87" width="18.29"/>
    <col customWidth="1" min="88" max="88" width="20.14"/>
    <col customWidth="1" min="89" max="89" width="25.29"/>
    <col customWidth="1" min="90" max="90" width="30.0"/>
    <col customWidth="1" min="91" max="91" width="21.14"/>
    <col customWidth="1" min="92" max="92" width="18.14"/>
    <col customWidth="1" min="93" max="93" width="16.57"/>
    <col customWidth="1" min="94" max="94" width="23.0"/>
    <col customWidth="1" min="95" max="95" width="18.57"/>
    <col customWidth="1" min="96" max="96" width="18.86"/>
    <col customWidth="1" min="97" max="97" width="19.43"/>
    <col customWidth="1" min="98" max="98" width="37.14"/>
    <col customWidth="1" min="99" max="99" width="32.86"/>
    <col customWidth="1" min="100" max="100" width="27.43"/>
    <col customWidth="1" min="101" max="101" width="23.0"/>
    <col customWidth="1" min="102" max="102" width="22.71"/>
    <col customWidth="1" min="103" max="103" width="33.14"/>
    <col customWidth="1" min="104" max="104" width="31.43"/>
    <col customWidth="1" min="105" max="105" width="29.57"/>
    <col customWidth="1" min="106" max="106" width="31.43"/>
    <col customWidth="1" min="107" max="107" width="29.29"/>
    <col customWidth="1" min="108" max="108" width="27.0"/>
    <col customWidth="1" min="109" max="109" width="32.0"/>
    <col customWidth="1" min="110" max="110" width="25.0"/>
    <col customWidth="1" min="111" max="111" width="26.0"/>
    <col customWidth="1" min="112" max="112" width="26.71"/>
    <col customWidth="1" min="113" max="113" width="26.43"/>
    <col customWidth="1" min="114" max="114" width="24.29"/>
    <col customWidth="1" min="115" max="115" width="27.14"/>
    <col customWidth="1" min="116" max="116" width="31.0"/>
    <col customWidth="1" min="117" max="117" width="26.43"/>
    <col customWidth="1" min="118" max="118" width="33.0"/>
    <col customWidth="1" min="119" max="119" width="32.57"/>
    <col customWidth="1" min="120" max="120" width="28.14"/>
    <col customWidth="1" min="121" max="121" width="34.71"/>
    <col customWidth="1" min="122" max="122" width="26.71"/>
    <col customWidth="1" min="123" max="123" width="24.0"/>
    <col customWidth="1" min="124" max="124" width="28.71"/>
    <col customWidth="1" min="125" max="125" width="34.29"/>
    <col customWidth="1" min="126" max="126" width="30.29"/>
    <col customWidth="1" min="127" max="127" width="35.0"/>
    <col customWidth="1" min="128" max="128" width="25.14"/>
    <col customWidth="1" min="129" max="129" width="23.86"/>
    <col customWidth="1" min="130" max="130" width="27.29"/>
    <col customWidth="1" min="131" max="131" width="21.14"/>
    <col customWidth="1" min="132" max="132" width="19.29"/>
    <col customWidth="1" min="133" max="133" width="25.71"/>
    <col customWidth="1" min="134" max="134" width="18.86"/>
    <col customWidth="1" min="135" max="135" width="18.71"/>
    <col customWidth="1" min="136" max="136" width="18.86"/>
    <col customWidth="1" min="137" max="137" width="27.71"/>
    <col customWidth="1" min="138" max="138" width="24.14"/>
    <col customWidth="1" min="139" max="139" width="28.0"/>
    <col customWidth="1" min="140" max="140" width="23.86"/>
    <col customWidth="1" min="141" max="141" width="21.43"/>
    <col customWidth="1" min="142" max="142" width="24.43"/>
    <col customWidth="1" min="143" max="143" width="23.71"/>
    <col customWidth="1" min="144" max="144" width="22.43"/>
    <col customWidth="1" min="145" max="145" width="26.0"/>
  </cols>
  <sheetData>
    <row r="1" ht="15.75" customHeight="1">
      <c r="A1" s="9"/>
      <c r="B1" s="9"/>
      <c r="C1" s="9"/>
      <c r="D1" s="9"/>
      <c r="E1" s="9"/>
      <c r="F1" s="9"/>
      <c r="G1" s="9"/>
      <c r="H1" s="9"/>
      <c r="I1" s="40"/>
      <c r="J1" s="40"/>
      <c r="K1" s="40"/>
      <c r="L1" s="41" t="s">
        <v>169</v>
      </c>
      <c r="M1" s="42"/>
      <c r="N1" s="51" t="s">
        <v>338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41" t="s">
        <v>171</v>
      </c>
      <c r="BG1" s="42"/>
      <c r="BH1" s="43" t="s">
        <v>170</v>
      </c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</row>
    <row r="2" ht="41.25" customHeight="1">
      <c r="A2" s="44" t="s">
        <v>90</v>
      </c>
      <c r="B2" s="44" t="s">
        <v>69</v>
      </c>
      <c r="C2" s="44" t="s">
        <v>172</v>
      </c>
      <c r="D2" s="44" t="s">
        <v>173</v>
      </c>
      <c r="E2" s="52" t="s">
        <v>339</v>
      </c>
      <c r="F2" s="52" t="s">
        <v>340</v>
      </c>
      <c r="G2" s="53" t="s">
        <v>341</v>
      </c>
      <c r="H2" s="52" t="s">
        <v>172</v>
      </c>
      <c r="I2" s="52" t="s">
        <v>48</v>
      </c>
      <c r="J2" s="53" t="s">
        <v>342</v>
      </c>
      <c r="K2" s="52" t="s">
        <v>206</v>
      </c>
      <c r="L2" s="52" t="s">
        <v>89</v>
      </c>
      <c r="M2" s="53" t="s">
        <v>207</v>
      </c>
      <c r="N2" s="45" t="s">
        <v>180</v>
      </c>
      <c r="O2" s="45" t="s">
        <v>76</v>
      </c>
      <c r="P2" s="44" t="s">
        <v>181</v>
      </c>
      <c r="Q2" s="52" t="s">
        <v>343</v>
      </c>
      <c r="R2" s="52" t="s">
        <v>90</v>
      </c>
      <c r="S2" s="53" t="s">
        <v>344</v>
      </c>
      <c r="T2" s="52" t="s">
        <v>345</v>
      </c>
      <c r="U2" s="52" t="s">
        <v>346</v>
      </c>
      <c r="V2" s="53" t="s">
        <v>347</v>
      </c>
      <c r="W2" s="52" t="s">
        <v>348</v>
      </c>
      <c r="X2" s="52" t="s">
        <v>349</v>
      </c>
      <c r="Y2" s="53" t="s">
        <v>350</v>
      </c>
      <c r="Z2" s="52" t="s">
        <v>192</v>
      </c>
      <c r="AA2" s="52" t="s">
        <v>82</v>
      </c>
      <c r="AB2" s="53" t="s">
        <v>193</v>
      </c>
      <c r="AC2" s="52" t="s">
        <v>194</v>
      </c>
      <c r="AD2" s="52" t="s">
        <v>83</v>
      </c>
      <c r="AE2" s="53" t="s">
        <v>195</v>
      </c>
      <c r="AF2" s="52" t="s">
        <v>196</v>
      </c>
      <c r="AG2" s="52" t="s">
        <v>84</v>
      </c>
      <c r="AH2" s="53" t="s">
        <v>197</v>
      </c>
      <c r="AI2" s="52" t="s">
        <v>198</v>
      </c>
      <c r="AJ2" s="52" t="s">
        <v>85</v>
      </c>
      <c r="AK2" s="53" t="s">
        <v>199</v>
      </c>
      <c r="AL2" s="52" t="s">
        <v>351</v>
      </c>
      <c r="AM2" s="52" t="s">
        <v>352</v>
      </c>
      <c r="AN2" s="53" t="s">
        <v>353</v>
      </c>
      <c r="AO2" s="52" t="s">
        <v>258</v>
      </c>
      <c r="AP2" s="52" t="s">
        <v>116</v>
      </c>
      <c r="AQ2" s="53" t="s">
        <v>259</v>
      </c>
      <c r="AR2" s="52" t="s">
        <v>354</v>
      </c>
      <c r="AS2" s="52" t="s">
        <v>355</v>
      </c>
      <c r="AT2" s="53" t="s">
        <v>356</v>
      </c>
      <c r="AU2" s="52" t="s">
        <v>357</v>
      </c>
      <c r="AV2" s="52" t="s">
        <v>358</v>
      </c>
      <c r="AW2" s="53" t="s">
        <v>359</v>
      </c>
      <c r="AX2" s="52" t="s">
        <v>260</v>
      </c>
      <c r="AY2" s="52" t="s">
        <v>117</v>
      </c>
      <c r="AZ2" s="53" t="s">
        <v>261</v>
      </c>
      <c r="BA2" s="52" t="s">
        <v>282</v>
      </c>
      <c r="BB2" s="52" t="s">
        <v>128</v>
      </c>
      <c r="BC2" s="53" t="s">
        <v>283</v>
      </c>
      <c r="BD2" s="52" t="s">
        <v>360</v>
      </c>
      <c r="BE2" s="52" t="s">
        <v>361</v>
      </c>
      <c r="BF2" s="53" t="s">
        <v>362</v>
      </c>
      <c r="BG2" s="52" t="s">
        <v>363</v>
      </c>
      <c r="BH2" s="52" t="s">
        <v>364</v>
      </c>
      <c r="BI2" s="53" t="s">
        <v>365</v>
      </c>
      <c r="BJ2" s="52" t="s">
        <v>366</v>
      </c>
      <c r="BK2" s="52" t="s">
        <v>367</v>
      </c>
      <c r="BL2" s="53" t="s">
        <v>368</v>
      </c>
      <c r="BM2" s="52" t="s">
        <v>369</v>
      </c>
      <c r="BN2" s="52" t="s">
        <v>370</v>
      </c>
      <c r="BO2" s="53" t="s">
        <v>371</v>
      </c>
      <c r="BP2" s="52" t="s">
        <v>372</v>
      </c>
      <c r="BQ2" s="52" t="s">
        <v>373</v>
      </c>
      <c r="BR2" s="53" t="s">
        <v>374</v>
      </c>
      <c r="BS2" s="52" t="s">
        <v>375</v>
      </c>
      <c r="BT2" s="52" t="s">
        <v>376</v>
      </c>
      <c r="BU2" s="53" t="s">
        <v>377</v>
      </c>
      <c r="BV2" s="52" t="s">
        <v>378</v>
      </c>
      <c r="BW2" s="52" t="s">
        <v>379</v>
      </c>
      <c r="BX2" s="53" t="s">
        <v>380</v>
      </c>
      <c r="BY2" s="52" t="s">
        <v>381</v>
      </c>
      <c r="BZ2" s="52" t="s">
        <v>382</v>
      </c>
      <c r="CA2" s="53" t="s">
        <v>383</v>
      </c>
      <c r="CB2" s="52" t="s">
        <v>384</v>
      </c>
      <c r="CC2" s="52" t="s">
        <v>385</v>
      </c>
      <c r="CD2" s="53" t="s">
        <v>386</v>
      </c>
      <c r="CE2" s="52" t="s">
        <v>387</v>
      </c>
      <c r="CF2" s="52" t="s">
        <v>388</v>
      </c>
      <c r="CG2" s="53" t="s">
        <v>389</v>
      </c>
      <c r="CH2" s="52" t="s">
        <v>390</v>
      </c>
      <c r="CI2" s="52" t="s">
        <v>391</v>
      </c>
      <c r="CJ2" s="53" t="s">
        <v>392</v>
      </c>
      <c r="CK2" s="52" t="s">
        <v>393</v>
      </c>
      <c r="CL2" s="52" t="s">
        <v>394</v>
      </c>
      <c r="CM2" s="53" t="s">
        <v>395</v>
      </c>
      <c r="CN2" s="52" t="s">
        <v>396</v>
      </c>
      <c r="CO2" s="52" t="s">
        <v>397</v>
      </c>
      <c r="CP2" s="53" t="s">
        <v>398</v>
      </c>
      <c r="CQ2" s="52" t="s">
        <v>399</v>
      </c>
      <c r="CR2" s="52" t="s">
        <v>400</v>
      </c>
      <c r="CS2" s="53" t="s">
        <v>401</v>
      </c>
      <c r="CT2" s="52" t="s">
        <v>402</v>
      </c>
      <c r="CU2" s="52" t="s">
        <v>403</v>
      </c>
      <c r="CV2" s="53" t="s">
        <v>404</v>
      </c>
      <c r="CW2" s="52" t="s">
        <v>405</v>
      </c>
      <c r="CX2" s="52" t="s">
        <v>406</v>
      </c>
      <c r="CY2" s="53" t="s">
        <v>407</v>
      </c>
      <c r="CZ2" s="52" t="s">
        <v>408</v>
      </c>
      <c r="DA2" s="52" t="s">
        <v>409</v>
      </c>
      <c r="DB2" s="53" t="s">
        <v>410</v>
      </c>
      <c r="DC2" s="52" t="s">
        <v>411</v>
      </c>
      <c r="DD2" s="52" t="s">
        <v>412</v>
      </c>
      <c r="DE2" s="53" t="s">
        <v>413</v>
      </c>
      <c r="DF2" s="52" t="s">
        <v>290</v>
      </c>
      <c r="DG2" s="52" t="s">
        <v>132</v>
      </c>
      <c r="DH2" s="53" t="s">
        <v>291</v>
      </c>
      <c r="DI2" s="52" t="s">
        <v>414</v>
      </c>
      <c r="DJ2" s="52" t="s">
        <v>415</v>
      </c>
      <c r="DK2" s="53" t="s">
        <v>416</v>
      </c>
      <c r="DL2" s="52" t="s">
        <v>417</v>
      </c>
      <c r="DM2" s="52" t="s">
        <v>418</v>
      </c>
      <c r="DN2" s="53" t="s">
        <v>419</v>
      </c>
      <c r="DO2" s="52" t="s">
        <v>420</v>
      </c>
      <c r="DP2" s="52" t="s">
        <v>421</v>
      </c>
      <c r="DQ2" s="53" t="s">
        <v>422</v>
      </c>
      <c r="DR2" s="52" t="s">
        <v>326</v>
      </c>
      <c r="DS2" s="52" t="s">
        <v>151</v>
      </c>
      <c r="DT2" s="53" t="s">
        <v>327</v>
      </c>
      <c r="DU2" s="52" t="s">
        <v>423</v>
      </c>
      <c r="DV2" s="52" t="s">
        <v>424</v>
      </c>
      <c r="DW2" s="53" t="s">
        <v>425</v>
      </c>
      <c r="DX2" s="52" t="s">
        <v>426</v>
      </c>
      <c r="DY2" s="52" t="s">
        <v>427</v>
      </c>
      <c r="DZ2" s="53" t="s">
        <v>428</v>
      </c>
      <c r="EA2" s="52" t="s">
        <v>429</v>
      </c>
      <c r="EB2" s="52" t="s">
        <v>430</v>
      </c>
      <c r="EC2" s="53" t="s">
        <v>431</v>
      </c>
      <c r="ED2" s="52" t="s">
        <v>288</v>
      </c>
      <c r="EE2" s="52" t="s">
        <v>131</v>
      </c>
      <c r="EF2" s="53" t="s">
        <v>289</v>
      </c>
      <c r="EG2" s="52" t="s">
        <v>432</v>
      </c>
      <c r="EH2" s="52" t="s">
        <v>433</v>
      </c>
      <c r="EI2" s="53" t="s">
        <v>434</v>
      </c>
      <c r="EJ2" s="52" t="s">
        <v>435</v>
      </c>
      <c r="EK2" s="52" t="s">
        <v>436</v>
      </c>
      <c r="EL2" s="53" t="s">
        <v>437</v>
      </c>
      <c r="EM2" s="52" t="s">
        <v>438</v>
      </c>
      <c r="EN2" s="52" t="s">
        <v>439</v>
      </c>
      <c r="EO2" s="53" t="s">
        <v>440</v>
      </c>
    </row>
    <row r="3">
      <c r="A3" s="46">
        <f>'Users (Old)'!$F3</f>
        <v>10</v>
      </c>
      <c r="B3" s="46">
        <f>'Users (Old)'!$G3</f>
        <v>10</v>
      </c>
      <c r="C3" s="46">
        <f>'Users (Old)'!$A3</f>
        <v>0</v>
      </c>
      <c r="D3" s="46">
        <f>'Users (Old)'!$B3</f>
        <v>0</v>
      </c>
      <c r="E3" s="47" t="str">
        <f>TRIM('Users (Old)'!$K3)</f>
        <v/>
      </c>
      <c r="F3" s="48" t="str">
        <f t="array" ref="F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MATCH(F$2,'Users (New)'!$A$2:$CZ$2,0)),""))</f>
        <v/>
      </c>
      <c r="G3" s="49" t="b">
        <f t="shared" ref="G3:G20" si="1">E3=F3</f>
        <v>1</v>
      </c>
      <c r="H3" s="3" t="str">
        <f>TRIM('Users (Old)'!$N3)</f>
        <v/>
      </c>
      <c r="I3" s="48" t="str">
        <f t="array" ref="I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MATCH(I$2,'Users (New)'!$A$2:$CZ$2,0)),""))</f>
        <v/>
      </c>
      <c r="J3" s="49" t="b">
        <f t="shared" ref="J3:J20" si="2">H3=I3</f>
        <v>1</v>
      </c>
      <c r="K3" s="3" t="str">
        <f>TRIM('Users (Old)'!$O3)</f>
        <v/>
      </c>
      <c r="L3" s="48" t="str">
        <f t="array" ref="L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MATCH(L$2,'Users (New)'!$A$2:$CZ$2,0)),""))</f>
        <v/>
      </c>
      <c r="M3" s="49" t="b">
        <f t="shared" ref="M3:M20" si="3">K3=L3</f>
        <v>1</v>
      </c>
      <c r="N3" s="54"/>
      <c r="O3" s="48" t="str">
        <f t="array" ref="O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MATCH(O$2,'Users (New)'!$A$2:$CZ$2,0)),""))</f>
        <v/>
      </c>
      <c r="P3" s="49" t="b">
        <f t="shared" ref="P3:P20" si="4">N3=O3</f>
        <v>1</v>
      </c>
      <c r="Q3" s="3" t="str">
        <f>TRIM('Users (Old)'!$Q3)</f>
        <v/>
      </c>
      <c r="R3" s="48" t="str">
        <f t="array" ref="R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MATCH(R$2,'Users (New)'!$A$2:$CZ$2,0)),""))</f>
        <v/>
      </c>
      <c r="S3" s="49" t="b">
        <f t="shared" ref="S3:S20" si="5">Q3=R3</f>
        <v>1</v>
      </c>
      <c r="T3" s="3" t="str">
        <f>TRIM('Users (Old)'!$R3)</f>
        <v/>
      </c>
      <c r="U3" s="48" t="str">
        <f t="array" ref="U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MATCH(U$2,'Users (New)'!$A$2:$CZ$2,0)),""))</f>
        <v/>
      </c>
      <c r="V3" s="49" t="b">
        <f t="shared" ref="V3:V20" si="6">T3=U3</f>
        <v>1</v>
      </c>
      <c r="W3" s="3" t="str">
        <f>TRIM('Users (Old)'!$S3)</f>
        <v/>
      </c>
      <c r="X3" s="48" t="str">
        <f t="array" ref="X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MATCH(X$2,'Users (New)'!$A$2:$CZ$2,0)),""))</f>
        <v/>
      </c>
      <c r="Y3" s="49" t="b">
        <f t="shared" ref="Y3:Y20" si="7">W3=X3</f>
        <v>1</v>
      </c>
      <c r="Z3" s="3" t="str">
        <f>TRIM('Users (Old)'!$T3)</f>
        <v/>
      </c>
      <c r="AA3" s="48" t="str">
        <f t="array" ref="AA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MATCH(AA$2,'Users (New)'!$A$2:$CZ$2,0)),""))</f>
        <v/>
      </c>
      <c r="AB3" s="49" t="b">
        <f t="shared" ref="AB3:AB20" si="8">Z3=AA3</f>
        <v>1</v>
      </c>
      <c r="AC3" s="3" t="str">
        <f>TRIM('Users (Old)'!$U3)</f>
        <v/>
      </c>
      <c r="AD3" s="48" t="str">
        <f t="array" ref="AD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MATCH(AD$2,'Users (New)'!$A$2:$CZ$2,0)),""))</f>
        <v/>
      </c>
      <c r="AE3" s="49" t="b">
        <f t="shared" ref="AE3:AE20" si="9">AC3=AD3</f>
        <v>1</v>
      </c>
      <c r="AF3" s="3" t="str">
        <f>TRIM('Users (Old)'!$V3)</f>
        <v/>
      </c>
      <c r="AG3" s="48" t="str">
        <f t="array" ref="AG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MATCH(AG$2,'Users (New)'!$A$2:$CZ$2,0)),""))</f>
        <v/>
      </c>
      <c r="AH3" s="49" t="b">
        <f t="shared" ref="AH3:AH20" si="10">AF3=AG3</f>
        <v>1</v>
      </c>
      <c r="AI3" s="3" t="str">
        <f>TRIM('Users (Old)'!$W3)</f>
        <v/>
      </c>
      <c r="AJ3" s="48" t="str">
        <f t="array" ref="AJ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MATCH(AJ$2,'Users (New)'!$A$2:$CZ$2,0)),""))</f>
        <v/>
      </c>
      <c r="AK3" s="49" t="b">
        <f t="shared" ref="AK3:AK20" si="11">AI3=AJ3</f>
        <v>1</v>
      </c>
      <c r="AL3" s="3" t="str">
        <f>TRIM('Users (Old)'!$X3)</f>
        <v/>
      </c>
      <c r="AM3" s="48" t="str">
        <f t="array" ref="AM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MATCH(AM$2,'Users (New)'!$A$2:$CZ$2,0)),""))</f>
        <v/>
      </c>
      <c r="AN3" s="49" t="b">
        <f t="shared" ref="AN3:AN20" si="12">AL3=AM3</f>
        <v>1</v>
      </c>
      <c r="AO3" s="3" t="str">
        <f>TRIM('Users (Old)'!$Y3)</f>
        <v/>
      </c>
      <c r="AP3" s="48" t="str">
        <f t="array" ref="AP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MATCH(AP$2,'Users (New)'!$A$2:$CZ$2,0)),""))</f>
        <v/>
      </c>
      <c r="AQ3" s="49" t="b">
        <f t="shared" ref="AQ3:AQ20" si="13">AO3=AP3</f>
        <v>1</v>
      </c>
      <c r="AR3" s="3" t="str">
        <f>TRIM('Users (Old)'!$Z3)</f>
        <v/>
      </c>
      <c r="AS3" s="48" t="str">
        <f t="array" ref="AS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MATCH(AS$2,'Users (New)'!$A$2:$CZ$2,0)),""))</f>
        <v/>
      </c>
      <c r="AT3" s="49" t="b">
        <f t="shared" ref="AT3:AT20" si="14">AR3=AS3</f>
        <v>1</v>
      </c>
      <c r="AU3" s="3" t="str">
        <f>TRIM('Users (Old)'!$AA3)</f>
        <v/>
      </c>
      <c r="AV3" s="48" t="str">
        <f t="array" ref="AV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MATCH(AV$2,'Users (New)'!$A$2:$CZ$2,0)),""))</f>
        <v/>
      </c>
      <c r="AW3" s="49" t="b">
        <f t="shared" ref="AW3:AW20" si="15">AU3=AV3</f>
        <v>1</v>
      </c>
      <c r="AX3" s="3" t="str">
        <f>TRIM('Users (Old)'!$AB3)</f>
        <v/>
      </c>
      <c r="AY3" s="48" t="str">
        <f t="array" ref="AY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MATCH(AY$2,'Users (New)'!$A$2:$CZ$2,0)),""))</f>
        <v/>
      </c>
      <c r="AZ3" s="49" t="b">
        <f t="shared" ref="AZ3:AZ20" si="16">AX3=AY3</f>
        <v>1</v>
      </c>
      <c r="BA3" s="3" t="str">
        <f>TRIM('Users (Old)'!$AC3)</f>
        <v/>
      </c>
      <c r="BB3" s="48" t="str">
        <f t="array" ref="BB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MATCH(BB$2,'Users (New)'!$A$2:$CZ$2,0)),""))</f>
        <v/>
      </c>
      <c r="BC3" s="49" t="b">
        <f t="shared" ref="BC3:BC20" si="17">BA3=BB3</f>
        <v>1</v>
      </c>
      <c r="BD3" s="3" t="str">
        <f t="array" ref="BD3">IFERROR(TRIM(INDEX('Device DL (Old)'!$A$2:$AU$292,MATCH('Call Queues (Audit)'!$A3,'Device DL (Old)'!$G$2:$G$292,0),MATCH(LEFT(BD$2,LEN(BD$2)-6),'Device DL (Old)'!$A$1:$AU$1,0))),"")</f>
        <v/>
      </c>
      <c r="BE3" s="48" t="str">
        <f t="array" ref="BE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MATCH(BE$2,'Users (New)'!$A$2:$CZ$2,0)),""))</f>
        <v/>
      </c>
      <c r="BF3" s="49" t="b">
        <f t="shared" ref="BF3:BF20" si="18">BD3=BE3</f>
        <v>1</v>
      </c>
      <c r="BG3" s="3" t="str">
        <f t="array" ref="BG3">IFERROR(TRIM(INDEX('Device DL (Old)'!$A$2:$AU$292,MATCH('Call Queues (Audit)'!$A3,'Device DL (Old)'!$G$2:$G$292,0),MATCH(LEFT(BG$2,LEN(BG$2)-6),'Device DL (Old)'!$A$1:$AU$1,0))),"")</f>
        <v/>
      </c>
      <c r="BH3" s="48" t="str">
        <f t="array" ref="BH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MATCH(BH$2,'Users (New)'!$A$2:$CZ$2,0)),""))</f>
        <v/>
      </c>
      <c r="BI3" s="49" t="b">
        <f t="shared" ref="BI3:BI20" si="19">BG3=BH3</f>
        <v>1</v>
      </c>
      <c r="BJ3" s="3" t="str">
        <f t="array" ref="BJ3">IFERROR(TRIM(INDEX('Device DL (Old)'!$A$2:$AU$292,MATCH('Call Queues (Audit)'!$A3,'Device DL (Old)'!$G$2:$G$292,0),MATCH(LEFT(BJ$2,LEN(BJ$2)-6),'Device DL (Old)'!$A$1:$AU$1,0))),"")</f>
        <v/>
      </c>
      <c r="BK3" s="48" t="str">
        <f t="array" ref="BK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MATCH(BK$2,'Users (New)'!$A$2:$CZ$2,0)),""))</f>
        <v/>
      </c>
      <c r="BL3" s="49" t="b">
        <f t="shared" ref="BL3:BL20" si="20">BJ3=BK3</f>
        <v>1</v>
      </c>
      <c r="BM3" s="3" t="str">
        <f t="array" ref="BM3">IFERROR(TRIM(INDEX('Device DL (Old)'!$A$2:$AU$292,MATCH('Call Queues (Audit)'!$A3,'Device DL (Old)'!$G$2:$G$292,0),MATCH(LEFT(BM$2,LEN(BM$2)-6),'Device DL (Old)'!$A$1:$AU$1,0))),"")</f>
        <v/>
      </c>
      <c r="BN3" s="3" t="str">
        <f t="array" ref="BN3">TRIM(XLOOKUP('Call Queues (Audit)'!$B3,'Device DL (New)'!$G:$G,'Device DL (New)'!$AF:$AF,""))</f>
        <v/>
      </c>
      <c r="BO3" s="49" t="b">
        <f t="shared" ref="BO3:BO20" si="21">BM3=BN3</f>
        <v>1</v>
      </c>
      <c r="BP3" s="3" t="str">
        <f>TRIM('Users (Old)'!$AJ3)</f>
        <v/>
      </c>
      <c r="BQ3" s="48" t="str">
        <f t="array" ref="BQ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MATCH(BQ$2,'Users (New)'!$A$2:$CZ$2,0)),""))</f>
        <v/>
      </c>
      <c r="BR3" s="49" t="b">
        <f t="shared" ref="BR3:BR20" si="22">BP3=BQ3</f>
        <v>1</v>
      </c>
      <c r="BS3" s="3" t="str">
        <f>TRIM('Users (Old)'!$AK3)</f>
        <v/>
      </c>
      <c r="BT3" s="48" t="str">
        <f t="array" ref="BT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MATCH(BT$2,'Users (New)'!$A$2:$CZ$2,0)),""))</f>
        <v/>
      </c>
      <c r="BU3" s="49" t="b">
        <f t="shared" ref="BU3:BU20" si="23">BS3=BT3</f>
        <v>1</v>
      </c>
      <c r="BV3" s="3" t="str">
        <f>TRIM('Users (Old)'!$AL3)</f>
        <v/>
      </c>
      <c r="BW3" s="48" t="str">
        <f t="array" ref="BW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MATCH(BW$2,'Users (New)'!$A$2:$CZ$2,0)),""))</f>
        <v/>
      </c>
      <c r="BX3" s="49" t="b">
        <f t="shared" ref="BX3:BX20" si="24">BV3=BW3</f>
        <v>1</v>
      </c>
      <c r="BY3" s="3" t="str">
        <f>TRIM('Users (Old)'!$AM3)</f>
        <v/>
      </c>
      <c r="BZ3" s="48" t="str">
        <f t="array" ref="BZ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MATCH(BZ$2,'Users (New)'!$A$2:$CZ$2,0)),""))</f>
        <v/>
      </c>
      <c r="CA3" s="49" t="b">
        <f t="shared" ref="CA3:CA20" si="25">BY3=BZ3</f>
        <v>1</v>
      </c>
      <c r="CB3" s="3" t="str">
        <f>TRIM('Users (Old)'!$AN3)</f>
        <v/>
      </c>
      <c r="CC3" s="48" t="str">
        <f t="array" ref="CC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MATCH(CC$2,'Users (New)'!$A$2:$CZ$2,0)),""))</f>
        <v/>
      </c>
      <c r="CD3" s="49" t="b">
        <f t="shared" ref="CD3:CD20" si="26">CB3=CC3</f>
        <v>1</v>
      </c>
      <c r="CE3" s="3" t="str">
        <f>TRIM('Users (Old)'!$AO3)</f>
        <v/>
      </c>
      <c r="CF3" s="48" t="str">
        <f t="array" ref="CF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MATCH(CF$2,'Users (New)'!$A$2:$CZ$2,0)),""))</f>
        <v/>
      </c>
      <c r="CG3" s="49" t="b">
        <f t="shared" ref="CG3:CG20" si="27">CE3=CF3</f>
        <v>1</v>
      </c>
      <c r="CH3" s="3" t="str">
        <f>TRIM('Users (Old)'!$AP3)</f>
        <v/>
      </c>
      <c r="CI3" s="48" t="str">
        <f t="array" ref="CI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MATCH(CI$2,'Users (New)'!$A$2:$CZ$2,0)),""))</f>
        <v/>
      </c>
      <c r="CJ3" s="49" t="b">
        <f t="shared" ref="CJ3:CJ20" si="28">CH3=CI3</f>
        <v>1</v>
      </c>
      <c r="CK3" s="3" t="str">
        <f>TRIM('Users (Old)'!$CF3)</f>
        <v/>
      </c>
      <c r="CL3" s="3" t="str">
        <f t="array" ref="CL3">TRIM(IFNA(INDEX('Users (New)'!$A$2:$CZ$297,
IF('Call Queues (Audit)'!$B3="",
       MATCH('Call Queues (Audit)'!$D3,'Users (New)'!$A$2:$A$297,0),
       IF('Call Queues (Audit)'!$D3="",
            MATCH('Call Queues (Audit)'!$C3,'Users (New)'!$A$2:$A$297,0),
            MATCH('Call Queues (Audit)'!$B3,'Users (New)'!$D$2:$D$297,0))),
MATCH(CL$2,'Users (New)'!$A$2:$CZ$2,0)),""))</f>
        <v/>
      </c>
      <c r="CM3" s="49" t="b">
        <f t="shared" ref="CM3:CM20" si="29">CK3=CL3</f>
        <v>1</v>
      </c>
      <c r="CN3" s="3" t="str">
        <f t="array" ref="CN3">IFERROR(TRIM(INDEX('Device DL (Old)'!$A$2:$AU$292,MATCH('Call Queues (Audit)'!$A3,'Device DL (Old)'!$G$2:$G$292,0),MATCH(LEFT(CN$2,LEN(CN$2)-6),'Device DL (Old)'!$A$1:$AU$1,0))),"")</f>
        <v/>
      </c>
      <c r="CO3" s="48" t="str">
        <f t="array" ref="CO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MATCH(CO$2,'Users (New)'!$A$2:$CZ$2,0)),""))</f>
        <v/>
      </c>
      <c r="CP3" s="49" t="b">
        <f t="shared" ref="CP3:CP20" si="30">CN3=CO3</f>
        <v>1</v>
      </c>
      <c r="CQ3" s="3" t="str">
        <f t="array" ref="CQ3">IFERROR(TRIM(INDEX('Device DL (Old)'!$A$2:$AU$292,MATCH('Call Queues (Audit)'!$A3,'Device DL (Old)'!$G$2:$G$292,0),MATCH(LEFT(CQ$2,LEN(CQ$2)-6),'Device DL (Old)'!$A$1:$AU$1,0))),"")</f>
        <v/>
      </c>
      <c r="CR3" s="48" t="str">
        <f t="array" ref="CR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MATCH(CR$2,'Users (New)'!$A$2:$CZ$2,0)),""))</f>
        <v/>
      </c>
      <c r="CS3" s="49" t="b">
        <f t="shared" ref="CS3:CS20" si="31">CQ3=CR3</f>
        <v>1</v>
      </c>
      <c r="CT3" s="3" t="str">
        <f>TRIM('Users (Old)'!$AS3)</f>
        <v/>
      </c>
      <c r="CU3" s="48" t="str">
        <f t="array" ref="CU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MATCH(CU$2,'Users (New)'!$A$2:$CZ$2,0)),""))</f>
        <v/>
      </c>
      <c r="CV3" s="49" t="b">
        <f t="shared" ref="CV3:CV20" si="32">CT3=CU3</f>
        <v>1</v>
      </c>
      <c r="CW3" s="3" t="str">
        <f>TRIM('Users (Old)'!$AT3)</f>
        <v/>
      </c>
      <c r="CX3" s="48" t="str">
        <f t="array" ref="CX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MATCH(CX$2,'Users (New)'!$A$2:$CZ$2,0)),""))</f>
        <v/>
      </c>
      <c r="CY3" s="49" t="b">
        <f t="shared" ref="CY3:CY20" si="33">CW3=CX3</f>
        <v>1</v>
      </c>
      <c r="CZ3" s="3" t="str">
        <f>TRIM('Users (Old)'!$AU3)</f>
        <v/>
      </c>
      <c r="DA3" s="48" t="str">
        <f t="array" ref="DA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MATCH(DA$2,'Users (New)'!$A$2:$CZ$2,0)),""))</f>
        <v/>
      </c>
      <c r="DB3" s="49" t="b">
        <f t="shared" ref="DB3:DB20" si="34">CZ3=DA3</f>
        <v>1</v>
      </c>
      <c r="DC3" s="3" t="str">
        <f>TRIM('Users (Old)'!$AV3)</f>
        <v/>
      </c>
      <c r="DD3" s="48" t="str">
        <f t="array" ref="DD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MATCH(DD$2,'Users (New)'!$A$2:$CZ$2,0)),""))</f>
        <v/>
      </c>
      <c r="DE3" s="49" t="b">
        <f t="shared" ref="DE3:DE20" si="35">DC3=DD3</f>
        <v>1</v>
      </c>
      <c r="DF3" s="3" t="str">
        <f>TRIM('Users (Old)'!$AW3)</f>
        <v/>
      </c>
      <c r="DG3" s="48" t="str">
        <f t="array" ref="DG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MATCH(DG$2,'Users (New)'!$A$2:$CZ$2,0)),""))</f>
        <v/>
      </c>
      <c r="DH3" s="49" t="b">
        <f t="shared" ref="DH3:DH20" si="36">DF3=DG3</f>
        <v>1</v>
      </c>
      <c r="DI3" s="3" t="str">
        <f>TRIM('Users (Old)'!$AX3)</f>
        <v/>
      </c>
      <c r="DJ3" s="48" t="str">
        <f t="array" ref="DJ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MATCH(DJ$2,'Users (New)'!$A$2:$CZ$2,0)),""))</f>
        <v/>
      </c>
      <c r="DK3" s="49" t="b">
        <f t="shared" ref="DK3:DK20" si="37">DI3=DJ3</f>
        <v>1</v>
      </c>
      <c r="DL3" s="3" t="str">
        <f>TRIM('Users (Old)'!$AY3)</f>
        <v/>
      </c>
      <c r="DM3" s="48" t="str">
        <f t="array" ref="DM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MATCH(DM$2,'Users (New)'!$A$2:$CZ$2,0)),""))</f>
        <v/>
      </c>
      <c r="DN3" s="49" t="b">
        <f t="shared" ref="DN3:DN20" si="38">DL3=DM3</f>
        <v>1</v>
      </c>
      <c r="DO3" s="3" t="str">
        <f>TRIM('Users (Old)'!$AZ3)</f>
        <v/>
      </c>
      <c r="DP3" s="48" t="str">
        <f t="array" ref="DP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MATCH(DP$2,'Users (New)'!$A$2:$CZ$2,0)),""))</f>
        <v/>
      </c>
      <c r="DQ3" s="49" t="b">
        <f t="shared" ref="DQ3:DQ20" si="39">DO3=DP3</f>
        <v>1</v>
      </c>
      <c r="DR3" s="3" t="str">
        <f>TRIM('Users (Old)'!$BA3)</f>
        <v/>
      </c>
      <c r="DS3" s="48" t="str">
        <f t="array" ref="DS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MATCH(DS$2,'Users (New)'!$A$2:$CZ$2,0)),""))</f>
        <v/>
      </c>
      <c r="DT3" s="49" t="b">
        <f t="shared" ref="DT3:DT20" si="40">DR3=DS3</f>
        <v>1</v>
      </c>
      <c r="DU3" s="3" t="str">
        <f>TRIM('Users (Old)'!$BB3)</f>
        <v/>
      </c>
      <c r="DV3" s="48" t="str">
        <f t="array" ref="DV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MATCH(DV$2,'Users (New)'!$A$2:$CZ$2,0)),""))</f>
        <v/>
      </c>
      <c r="DW3" s="49" t="b">
        <f t="shared" ref="DW3:DW20" si="41">DU3=DV3</f>
        <v>1</v>
      </c>
      <c r="DX3" s="3" t="str">
        <f>TRIM('Users (Old)'!$BC3)</f>
        <v/>
      </c>
      <c r="DY3" s="48" t="str">
        <f t="array" ref="DY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MATCH(DY$2,'Users (New)'!$A$2:$CZ$2,0)),""))</f>
        <v/>
      </c>
      <c r="DZ3" s="49" t="b">
        <f t="shared" ref="DZ3:DZ20" si="42">DX3=DY3</f>
        <v>1</v>
      </c>
      <c r="EA3" s="3" t="str">
        <f>TRIM('Users (Old)'!$BD3)</f>
        <v/>
      </c>
      <c r="EB3" s="48" t="str">
        <f t="array" ref="EB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MATCH(EB$2,'Users (New)'!$A$2:$CZ$2,0)),""))</f>
        <v/>
      </c>
      <c r="EC3" s="49" t="b">
        <f t="shared" ref="EC3:EC20" si="43">EA3=EB3</f>
        <v>1</v>
      </c>
      <c r="ED3" s="3" t="str">
        <f>TRIM('Users (Old)'!$BE3)</f>
        <v/>
      </c>
      <c r="EE3" s="48" t="str">
        <f t="array" ref="EE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MATCH(EE$2,'Users (New)'!$A$2:$CZ$2,0)),""))</f>
        <v/>
      </c>
      <c r="EF3" s="49" t="b">
        <f t="shared" ref="EF3:EF20" si="44">ED3=EE3</f>
        <v>1</v>
      </c>
      <c r="EG3" s="3" t="str">
        <f>TRIM('Users (Old)'!$BF3)</f>
        <v/>
      </c>
      <c r="EH3" s="48" t="str">
        <f t="array" ref="EH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MATCH(EH$2,'Users (New)'!$A$2:$CZ$2,0)),""))</f>
        <v/>
      </c>
      <c r="EI3" s="49" t="b">
        <f t="shared" ref="EI3:EI20" si="45">EG3=EH3</f>
        <v>1</v>
      </c>
      <c r="EJ3" s="3" t="str">
        <f>TRIM('Users (Old)'!$BG3)</f>
        <v/>
      </c>
      <c r="EK3" s="48" t="str">
        <f t="array" ref="EK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MATCH(EK$2,'Users (New)'!$A$2:$CZ$2,0)),""))</f>
        <v/>
      </c>
      <c r="EL3" s="49" t="b">
        <f t="shared" ref="EL3:EL20" si="46">EJ3=EK3</f>
        <v>1</v>
      </c>
      <c r="EM3" s="3" t="str">
        <f>TRIM('Users (Old)'!$BH3)</f>
        <v/>
      </c>
      <c r="EN3" s="48" t="str">
        <f t="array" ref="EN3">TRIM(IFNA(INDEX('Users (New)'!$A$2:$CZ$297,
IF('Call Queues (Audit)'!$B3="",
       MATCH(IF('Call Queues (Audit)'!$D3="",
                             'Call Queues (Audit)'!$C3,
                             'Call Queues (Audit)'!$D3),'Users (New)'!$A$2:$A$297,0),
       MATCH('Call Queues (Audit)'!$B3,'Users (New)'!$D$2:$D$297,0)),
MATCH(EN$2,'Users (New)'!$A$2:$CZ$2,0)),""))</f>
        <v/>
      </c>
      <c r="EO3" s="49" t="b">
        <f t="shared" ref="EO3:EO20" si="47">EM3=EN3</f>
        <v>1</v>
      </c>
    </row>
    <row r="4">
      <c r="A4" s="46">
        <f>'Users (Old)'!$F4</f>
        <v>10</v>
      </c>
      <c r="B4" s="46">
        <f>'Users (Old)'!$G4</f>
        <v>10</v>
      </c>
      <c r="C4" s="46">
        <f>'Users (Old)'!$A4</f>
        <v>0</v>
      </c>
      <c r="D4" s="46">
        <f>'Users (Old)'!$B4</f>
        <v>0</v>
      </c>
      <c r="E4" s="47" t="str">
        <f>TRIM('Users (Old)'!$K4)</f>
        <v/>
      </c>
      <c r="F4" s="48" t="str">
        <f t="array" ref="F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MATCH(F$2,'Users (New)'!$A$2:$CZ$2,0)),""))</f>
        <v/>
      </c>
      <c r="G4" s="49" t="b">
        <f t="shared" si="1"/>
        <v>1</v>
      </c>
      <c r="H4" s="3" t="str">
        <f>TRIM('Users (Old)'!$N4)</f>
        <v/>
      </c>
      <c r="I4" s="48" t="str">
        <f t="array" ref="I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MATCH(I$2,'Users (New)'!$A$2:$CZ$2,0)),""))</f>
        <v/>
      </c>
      <c r="J4" s="49" t="b">
        <f t="shared" si="2"/>
        <v>1</v>
      </c>
      <c r="K4" s="3" t="str">
        <f>TRIM('Users (Old)'!$O4)</f>
        <v/>
      </c>
      <c r="L4" s="48" t="str">
        <f t="array" ref="L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MATCH(L$2,'Users (New)'!$A$2:$CZ$2,0)),""))</f>
        <v/>
      </c>
      <c r="M4" s="49" t="b">
        <f t="shared" si="3"/>
        <v>1</v>
      </c>
      <c r="N4" s="3" t="str">
        <f>IF('Users (Old)'!$P4="","",IF($N$1="YES",'Users (Old)'!$P4&amp;".ps.ringcentral.com",'Users (Old)'!$P4))</f>
        <v/>
      </c>
      <c r="O4" s="48" t="str">
        <f t="array" ref="O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MATCH(O$2,'Users (New)'!$A$2:$CZ$2,0)),""))</f>
        <v/>
      </c>
      <c r="P4" s="49" t="b">
        <f t="shared" si="4"/>
        <v>1</v>
      </c>
      <c r="Q4" s="3" t="str">
        <f>TRIM('Users (Old)'!$Q4)</f>
        <v/>
      </c>
      <c r="R4" s="48" t="str">
        <f t="array" ref="R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MATCH(R$2,'Users (New)'!$A$2:$CZ$2,0)),""))</f>
        <v/>
      </c>
      <c r="S4" s="49" t="b">
        <f t="shared" si="5"/>
        <v>1</v>
      </c>
      <c r="T4" s="3" t="str">
        <f>TRIM('Users (Old)'!$R4)</f>
        <v/>
      </c>
      <c r="U4" s="48" t="str">
        <f t="array" ref="U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MATCH(U$2,'Users (New)'!$A$2:$CZ$2,0)),""))</f>
        <v/>
      </c>
      <c r="V4" s="49" t="b">
        <f t="shared" si="6"/>
        <v>1</v>
      </c>
      <c r="W4" s="3" t="str">
        <f>TRIM('Users (Old)'!$S4)</f>
        <v/>
      </c>
      <c r="X4" s="48" t="str">
        <f t="array" ref="X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MATCH(X$2,'Users (New)'!$A$2:$CZ$2,0)),""))</f>
        <v/>
      </c>
      <c r="Y4" s="49" t="b">
        <f t="shared" si="7"/>
        <v>1</v>
      </c>
      <c r="Z4" s="3" t="str">
        <f>TRIM('Users (Old)'!$T4)</f>
        <v/>
      </c>
      <c r="AA4" s="48" t="str">
        <f t="array" ref="AA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MATCH(AA$2,'Users (New)'!$A$2:$CZ$2,0)),""))</f>
        <v/>
      </c>
      <c r="AB4" s="49" t="b">
        <f t="shared" si="8"/>
        <v>1</v>
      </c>
      <c r="AC4" s="3" t="str">
        <f>TRIM('Users (Old)'!$U4)</f>
        <v/>
      </c>
      <c r="AD4" s="48" t="str">
        <f t="array" ref="AD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MATCH(AD$2,'Users (New)'!$A$2:$CZ$2,0)),""))</f>
        <v/>
      </c>
      <c r="AE4" s="49" t="b">
        <f t="shared" si="9"/>
        <v>1</v>
      </c>
      <c r="AF4" s="3" t="str">
        <f>TRIM('Users (Old)'!$V4)</f>
        <v/>
      </c>
      <c r="AG4" s="48" t="str">
        <f t="array" ref="AG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MATCH(AG$2,'Users (New)'!$A$2:$CZ$2,0)),""))</f>
        <v/>
      </c>
      <c r="AH4" s="49" t="b">
        <f t="shared" si="10"/>
        <v>1</v>
      </c>
      <c r="AI4" s="3" t="str">
        <f>TRIM('Users (Old)'!$W4)</f>
        <v/>
      </c>
      <c r="AJ4" s="48" t="str">
        <f t="array" ref="AJ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MATCH(AJ$2,'Users (New)'!$A$2:$CZ$2,0)),""))</f>
        <v/>
      </c>
      <c r="AK4" s="49" t="b">
        <f t="shared" si="11"/>
        <v>1</v>
      </c>
      <c r="AL4" s="3" t="str">
        <f>TRIM('Users (Old)'!$X4)</f>
        <v/>
      </c>
      <c r="AM4" s="48" t="str">
        <f t="array" ref="AM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MATCH(AM$2,'Users (New)'!$A$2:$CZ$2,0)),""))</f>
        <v/>
      </c>
      <c r="AN4" s="49" t="b">
        <f t="shared" si="12"/>
        <v>1</v>
      </c>
      <c r="AO4" s="3" t="str">
        <f>TRIM('Users (Old)'!$Y4)</f>
        <v/>
      </c>
      <c r="AP4" s="48" t="str">
        <f t="array" ref="AP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MATCH(AP$2,'Users (New)'!$A$2:$CZ$2,0)),""))</f>
        <v/>
      </c>
      <c r="AQ4" s="49" t="b">
        <f t="shared" si="13"/>
        <v>1</v>
      </c>
      <c r="AR4" s="3" t="str">
        <f>TRIM('Users (Old)'!$Z4)</f>
        <v/>
      </c>
      <c r="AS4" s="48" t="str">
        <f t="array" ref="AS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MATCH(AS$2,'Users (New)'!$A$2:$CZ$2,0)),""))</f>
        <v/>
      </c>
      <c r="AT4" s="49" t="b">
        <f t="shared" si="14"/>
        <v>1</v>
      </c>
      <c r="AU4" s="3" t="str">
        <f>TRIM('Users (Old)'!$AA4)</f>
        <v/>
      </c>
      <c r="AV4" s="48" t="str">
        <f t="array" ref="AV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MATCH(AV$2,'Users (New)'!$A$2:$CZ$2,0)),""))</f>
        <v/>
      </c>
      <c r="AW4" s="49" t="b">
        <f t="shared" si="15"/>
        <v>1</v>
      </c>
      <c r="AX4" s="3" t="str">
        <f>TRIM('Users (Old)'!$AB4)</f>
        <v/>
      </c>
      <c r="AY4" s="48" t="str">
        <f t="array" ref="AY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MATCH(AY$2,'Users (New)'!$A$2:$CZ$2,0)),""))</f>
        <v/>
      </c>
      <c r="AZ4" s="49" t="b">
        <f t="shared" si="16"/>
        <v>1</v>
      </c>
      <c r="BA4" s="3" t="str">
        <f>TRIM('Users (Old)'!$AC4)</f>
        <v/>
      </c>
      <c r="BB4" s="48" t="str">
        <f t="array" ref="BB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MATCH(BB$2,'Users (New)'!$A$2:$CZ$2,0)),""))</f>
        <v/>
      </c>
      <c r="BC4" s="49" t="b">
        <f t="shared" si="17"/>
        <v>1</v>
      </c>
      <c r="BD4" s="3" t="str">
        <f t="array" ref="BD4">IFERROR(TRIM(INDEX('Device DL (Old)'!$A$2:$AU$292,MATCH('Call Queues (Audit)'!$A4,'Device DL (Old)'!$G$2:$G$292,0),MATCH(LEFT(BD$2,LEN(BD$2)-6),'Device DL (Old)'!$A$1:$AU$1,0))),"")</f>
        <v/>
      </c>
      <c r="BE4" s="48" t="str">
        <f t="array" ref="BE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MATCH(BE$2,'Users (New)'!$A$2:$CZ$2,0)),""))</f>
        <v/>
      </c>
      <c r="BF4" s="49" t="b">
        <f t="shared" si="18"/>
        <v>1</v>
      </c>
      <c r="BG4" s="3" t="str">
        <f t="array" ref="BG4">IFERROR(TRIM(INDEX('Device DL (Old)'!$A$2:$AU$292,MATCH('Call Queues (Audit)'!$A4,'Device DL (Old)'!$G$2:$G$292,0),MATCH(LEFT(BG$2,LEN(BG$2)-6),'Device DL (Old)'!$A$1:$AU$1,0))),"")</f>
        <v/>
      </c>
      <c r="BH4" s="48" t="str">
        <f t="array" ref="BH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MATCH(BH$2,'Users (New)'!$A$2:$CZ$2,0)),""))</f>
        <v/>
      </c>
      <c r="BI4" s="49" t="b">
        <f t="shared" si="19"/>
        <v>1</v>
      </c>
      <c r="BJ4" s="3" t="str">
        <f t="array" ref="BJ4">IFERROR(TRIM(INDEX('Device DL (Old)'!$A$2:$AU$292,MATCH('Call Queues (Audit)'!$A4,'Device DL (Old)'!$G$2:$G$292,0),MATCH(LEFT(BJ$2,LEN(BJ$2)-6),'Device DL (Old)'!$A$1:$AU$1,0))),"")</f>
        <v/>
      </c>
      <c r="BK4" s="48" t="str">
        <f t="array" ref="BK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MATCH(BK$2,'Users (New)'!$A$2:$CZ$2,0)),""))</f>
        <v/>
      </c>
      <c r="BL4" s="49" t="b">
        <f t="shared" si="20"/>
        <v>1</v>
      </c>
      <c r="BM4" s="3" t="str">
        <f t="array" ref="BM4">IFERROR(TRIM(INDEX('Device DL (Old)'!$A$2:$AU$292,MATCH('Call Queues (Audit)'!$A4,'Device DL (Old)'!$G$2:$G$292,0),MATCH(LEFT(BM$2,LEN(BM$2)-6),'Device DL (Old)'!$A$1:$AU$1,0))),"")</f>
        <v/>
      </c>
      <c r="BN4" s="3" t="str">
        <f t="array" ref="BN4">TRIM(XLOOKUP('Call Queues (Audit)'!$B4,'Device DL (New)'!$G:$G,'Device DL (New)'!$AF:$AF,""))</f>
        <v/>
      </c>
      <c r="BO4" s="49" t="b">
        <f t="shared" si="21"/>
        <v>1</v>
      </c>
      <c r="BP4" s="3" t="str">
        <f>TRIM('Users (Old)'!$AJ4)</f>
        <v/>
      </c>
      <c r="BQ4" s="48" t="str">
        <f t="array" ref="BQ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MATCH(BQ$2,'Users (New)'!$A$2:$CZ$2,0)),""))</f>
        <v/>
      </c>
      <c r="BR4" s="49" t="b">
        <f t="shared" si="22"/>
        <v>1</v>
      </c>
      <c r="BS4" s="3" t="str">
        <f>TRIM('Users (Old)'!$AK4)</f>
        <v/>
      </c>
      <c r="BT4" s="48" t="str">
        <f t="array" ref="BT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MATCH(BT$2,'Users (New)'!$A$2:$CZ$2,0)),""))</f>
        <v/>
      </c>
      <c r="BU4" s="49" t="b">
        <f t="shared" si="23"/>
        <v>1</v>
      </c>
      <c r="BV4" s="3" t="str">
        <f>TRIM('Users (Old)'!$AL4)</f>
        <v/>
      </c>
      <c r="BW4" s="48" t="str">
        <f t="array" ref="BW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MATCH(BW$2,'Users (New)'!$A$2:$CZ$2,0)),""))</f>
        <v/>
      </c>
      <c r="BX4" s="49" t="b">
        <f t="shared" si="24"/>
        <v>1</v>
      </c>
      <c r="BY4" s="3" t="str">
        <f>TRIM('Users (Old)'!$AM4)</f>
        <v/>
      </c>
      <c r="BZ4" s="48" t="str">
        <f t="array" ref="BZ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MATCH(BZ$2,'Users (New)'!$A$2:$CZ$2,0)),""))</f>
        <v/>
      </c>
      <c r="CA4" s="49" t="b">
        <f t="shared" si="25"/>
        <v>1</v>
      </c>
      <c r="CB4" s="3" t="str">
        <f>TRIM('Users (Old)'!$AN4)</f>
        <v/>
      </c>
      <c r="CC4" s="48" t="str">
        <f t="array" ref="CC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MATCH(CC$2,'Users (New)'!$A$2:$CZ$2,0)),""))</f>
        <v/>
      </c>
      <c r="CD4" s="49" t="b">
        <f t="shared" si="26"/>
        <v>1</v>
      </c>
      <c r="CE4" s="3" t="str">
        <f>TRIM('Users (Old)'!$AO4)</f>
        <v/>
      </c>
      <c r="CF4" s="48" t="str">
        <f t="array" ref="CF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MATCH(CF$2,'Users (New)'!$A$2:$CZ$2,0)),""))</f>
        <v/>
      </c>
      <c r="CG4" s="49" t="b">
        <f t="shared" si="27"/>
        <v>1</v>
      </c>
      <c r="CH4" s="3" t="str">
        <f>TRIM('Users (Old)'!$AP4)</f>
        <v/>
      </c>
      <c r="CI4" s="48" t="str">
        <f t="array" ref="CI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MATCH(CI$2,'Users (New)'!$A$2:$CZ$2,0)),""))</f>
        <v/>
      </c>
      <c r="CJ4" s="49" t="b">
        <f t="shared" si="28"/>
        <v>1</v>
      </c>
      <c r="CK4" s="3" t="str">
        <f>TRIM('Users (Old)'!$CF4)</f>
        <v/>
      </c>
      <c r="CL4" s="3" t="str">
        <f t="array" ref="CL4">TRIM(IFNA(INDEX('Users (New)'!$A$2:$CZ$297,
IF('Call Queues (Audit)'!$B4="",
       MATCH('Call Queues (Audit)'!$D4,'Users (New)'!$A$2:$A$297,0),
       IF('Call Queues (Audit)'!$D4="",
            MATCH('Call Queues (Audit)'!$C4,'Users (New)'!$A$2:$A$297,0),
            MATCH('Call Queues (Audit)'!$B4,'Users (New)'!$D$2:$D$297,0))),
MATCH(CL$2,'Users (New)'!$A$2:$CZ$2,0)),""))</f>
        <v/>
      </c>
      <c r="CM4" s="49" t="b">
        <f t="shared" si="29"/>
        <v>1</v>
      </c>
      <c r="CN4" s="3" t="str">
        <f t="array" ref="CN4">IFERROR(TRIM(INDEX('Device DL (Old)'!$A$2:$AU$292,MATCH('Call Queues (Audit)'!$A4,'Device DL (Old)'!$G$2:$G$292,0),MATCH(LEFT(CN$2,LEN(CN$2)-6),'Device DL (Old)'!$A$1:$AU$1,0))),"")</f>
        <v/>
      </c>
      <c r="CO4" s="48" t="str">
        <f t="array" ref="CO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MATCH(CO$2,'Users (New)'!$A$2:$CZ$2,0)),""))</f>
        <v/>
      </c>
      <c r="CP4" s="49" t="b">
        <f t="shared" si="30"/>
        <v>1</v>
      </c>
      <c r="CQ4" s="3" t="str">
        <f t="array" ref="CQ4">IFERROR(TRIM(INDEX('Device DL (Old)'!$A$2:$AU$292,MATCH('Call Queues (Audit)'!$A4,'Device DL (Old)'!$G$2:$G$292,0),MATCH(LEFT(CQ$2,LEN(CQ$2)-6),'Device DL (Old)'!$A$1:$AU$1,0))),"")</f>
        <v/>
      </c>
      <c r="CR4" s="48" t="str">
        <f t="array" ref="CR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MATCH(CR$2,'Users (New)'!$A$2:$CZ$2,0)),""))</f>
        <v/>
      </c>
      <c r="CS4" s="49" t="b">
        <f t="shared" si="31"/>
        <v>1</v>
      </c>
      <c r="CT4" s="3" t="str">
        <f>TRIM('Users (Old)'!$AS4)</f>
        <v/>
      </c>
      <c r="CU4" s="48" t="str">
        <f t="array" ref="CU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MATCH(CU$2,'Users (New)'!$A$2:$CZ$2,0)),""))</f>
        <v/>
      </c>
      <c r="CV4" s="49" t="b">
        <f t="shared" si="32"/>
        <v>1</v>
      </c>
      <c r="CW4" s="3" t="str">
        <f>TRIM('Users (Old)'!$AT4)</f>
        <v/>
      </c>
      <c r="CX4" s="48" t="str">
        <f t="array" ref="CX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MATCH(CX$2,'Users (New)'!$A$2:$CZ$2,0)),""))</f>
        <v/>
      </c>
      <c r="CY4" s="49" t="b">
        <f t="shared" si="33"/>
        <v>1</v>
      </c>
      <c r="CZ4" s="3" t="str">
        <f>TRIM('Users (Old)'!$AU4)</f>
        <v/>
      </c>
      <c r="DA4" s="48" t="str">
        <f t="array" ref="DA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MATCH(DA$2,'Users (New)'!$A$2:$CZ$2,0)),""))</f>
        <v/>
      </c>
      <c r="DB4" s="49" t="b">
        <f t="shared" si="34"/>
        <v>1</v>
      </c>
      <c r="DC4" s="3" t="str">
        <f>TRIM('Users (Old)'!$AV4)</f>
        <v/>
      </c>
      <c r="DD4" s="48" t="str">
        <f t="array" ref="DD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MATCH(DD$2,'Users (New)'!$A$2:$CZ$2,0)),""))</f>
        <v/>
      </c>
      <c r="DE4" s="49" t="b">
        <f t="shared" si="35"/>
        <v>1</v>
      </c>
      <c r="DF4" s="3" t="str">
        <f>TRIM('Users (Old)'!$AW4)</f>
        <v/>
      </c>
      <c r="DG4" s="48" t="str">
        <f t="array" ref="DG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MATCH(DG$2,'Users (New)'!$A$2:$CZ$2,0)),""))</f>
        <v/>
      </c>
      <c r="DH4" s="49" t="b">
        <f t="shared" si="36"/>
        <v>1</v>
      </c>
      <c r="DI4" s="3" t="str">
        <f>TRIM('Users (Old)'!$AX4)</f>
        <v/>
      </c>
      <c r="DJ4" s="48" t="str">
        <f t="array" ref="DJ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MATCH(DJ$2,'Users (New)'!$A$2:$CZ$2,0)),""))</f>
        <v/>
      </c>
      <c r="DK4" s="49" t="b">
        <f t="shared" si="37"/>
        <v>1</v>
      </c>
      <c r="DL4" s="3" t="str">
        <f>TRIM('Users (Old)'!$AY4)</f>
        <v/>
      </c>
      <c r="DM4" s="48" t="str">
        <f t="array" ref="DM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MATCH(DM$2,'Users (New)'!$A$2:$CZ$2,0)),""))</f>
        <v/>
      </c>
      <c r="DN4" s="49" t="b">
        <f t="shared" si="38"/>
        <v>1</v>
      </c>
      <c r="DO4" s="3" t="str">
        <f>TRIM('Users (Old)'!$AZ4)</f>
        <v/>
      </c>
      <c r="DP4" s="48" t="str">
        <f t="array" ref="DP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MATCH(DP$2,'Users (New)'!$A$2:$CZ$2,0)),""))</f>
        <v/>
      </c>
      <c r="DQ4" s="49" t="b">
        <f t="shared" si="39"/>
        <v>1</v>
      </c>
      <c r="DR4" s="3" t="str">
        <f>TRIM('Users (Old)'!$BA4)</f>
        <v/>
      </c>
      <c r="DS4" s="48" t="str">
        <f t="array" ref="DS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MATCH(DS$2,'Users (New)'!$A$2:$CZ$2,0)),""))</f>
        <v/>
      </c>
      <c r="DT4" s="49" t="b">
        <f t="shared" si="40"/>
        <v>1</v>
      </c>
      <c r="DU4" s="3" t="str">
        <f>TRIM('Users (Old)'!$BB4)</f>
        <v/>
      </c>
      <c r="DV4" s="48" t="str">
        <f t="array" ref="DV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MATCH(DV$2,'Users (New)'!$A$2:$CZ$2,0)),""))</f>
        <v/>
      </c>
      <c r="DW4" s="49" t="b">
        <f t="shared" si="41"/>
        <v>1</v>
      </c>
      <c r="DX4" s="3" t="str">
        <f>TRIM('Users (Old)'!$BC4)</f>
        <v/>
      </c>
      <c r="DY4" s="48" t="str">
        <f t="array" ref="DY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MATCH(DY$2,'Users (New)'!$A$2:$CZ$2,0)),""))</f>
        <v/>
      </c>
      <c r="DZ4" s="49" t="b">
        <f t="shared" si="42"/>
        <v>1</v>
      </c>
      <c r="EA4" s="3" t="str">
        <f>TRIM('Users (Old)'!$BD4)</f>
        <v/>
      </c>
      <c r="EB4" s="48" t="str">
        <f t="array" ref="EB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MATCH(EB$2,'Users (New)'!$A$2:$CZ$2,0)),""))</f>
        <v/>
      </c>
      <c r="EC4" s="49" t="b">
        <f t="shared" si="43"/>
        <v>1</v>
      </c>
      <c r="ED4" s="3" t="str">
        <f>TRIM('Users (Old)'!$BE4)</f>
        <v/>
      </c>
      <c r="EE4" s="48" t="str">
        <f t="array" ref="EE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MATCH(EE$2,'Users (New)'!$A$2:$CZ$2,0)),""))</f>
        <v/>
      </c>
      <c r="EF4" s="49" t="b">
        <f t="shared" si="44"/>
        <v>1</v>
      </c>
      <c r="EG4" s="3" t="str">
        <f>TRIM('Users (Old)'!$BF4)</f>
        <v/>
      </c>
      <c r="EH4" s="48" t="str">
        <f t="array" ref="EH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MATCH(EH$2,'Users (New)'!$A$2:$CZ$2,0)),""))</f>
        <v/>
      </c>
      <c r="EI4" s="49" t="b">
        <f t="shared" si="45"/>
        <v>1</v>
      </c>
      <c r="EJ4" s="3" t="str">
        <f>TRIM('Users (Old)'!$BG4)</f>
        <v/>
      </c>
      <c r="EK4" s="48" t="str">
        <f t="array" ref="EK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MATCH(EK$2,'Users (New)'!$A$2:$CZ$2,0)),""))</f>
        <v/>
      </c>
      <c r="EL4" s="49" t="b">
        <f t="shared" si="46"/>
        <v>1</v>
      </c>
      <c r="EM4" s="3" t="str">
        <f>TRIM('Users (Old)'!$BH4)</f>
        <v/>
      </c>
      <c r="EN4" s="48" t="str">
        <f t="array" ref="EN4">TRIM(IFNA(INDEX('Users (New)'!$A$2:$CZ$297,
IF('Call Queues (Audit)'!$B4="",
       MATCH(IF('Call Queues (Audit)'!$D4="",
                             'Call Queues (Audit)'!$C4,
                             'Call Queues (Audit)'!$D4),'Users (New)'!$A$2:$A$297,0),
       MATCH('Call Queues (Audit)'!$B4,'Users (New)'!$D$2:$D$297,0)),
MATCH(EN$2,'Users (New)'!$A$2:$CZ$2,0)),""))</f>
        <v/>
      </c>
      <c r="EO4" s="49" t="b">
        <f t="shared" si="47"/>
        <v>1</v>
      </c>
    </row>
    <row r="5">
      <c r="A5" s="46">
        <f>'Users (Old)'!$F5</f>
        <v>10</v>
      </c>
      <c r="B5" s="46">
        <f>'Users (Old)'!$G5</f>
        <v>10</v>
      </c>
      <c r="C5" s="46">
        <f>'Users (Old)'!$A5</f>
        <v>0</v>
      </c>
      <c r="D5" s="46">
        <f>'Users (Old)'!$B5</f>
        <v>0</v>
      </c>
      <c r="E5" s="47" t="str">
        <f>TRIM('Users (Old)'!$K5)</f>
        <v/>
      </c>
      <c r="F5" s="48" t="str">
        <f t="array" ref="F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MATCH(F$2,'Users (New)'!$A$2:$CZ$2,0)),""))</f>
        <v/>
      </c>
      <c r="G5" s="49" t="b">
        <f t="shared" si="1"/>
        <v>1</v>
      </c>
      <c r="H5" s="3" t="str">
        <f>TRIM('Users (Old)'!$N5)</f>
        <v/>
      </c>
      <c r="I5" s="48" t="str">
        <f t="array" ref="I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MATCH(I$2,'Users (New)'!$A$2:$CZ$2,0)),""))</f>
        <v/>
      </c>
      <c r="J5" s="49" t="b">
        <f t="shared" si="2"/>
        <v>1</v>
      </c>
      <c r="K5" s="3" t="str">
        <f>TRIM('Users (Old)'!$O5)</f>
        <v/>
      </c>
      <c r="L5" s="48" t="str">
        <f t="array" ref="L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MATCH(L$2,'Users (New)'!$A$2:$CZ$2,0)),""))</f>
        <v/>
      </c>
      <c r="M5" s="49" t="b">
        <f t="shared" si="3"/>
        <v>1</v>
      </c>
      <c r="N5" s="3" t="str">
        <f>IF('Users (Old)'!$P5="","",IF($N$1="YES",'Users (Old)'!$P5&amp;".ps.ringcentral.com",'Users (Old)'!$P5))</f>
        <v/>
      </c>
      <c r="O5" s="48" t="str">
        <f t="array" ref="O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MATCH(O$2,'Users (New)'!$A$2:$CZ$2,0)),""))</f>
        <v/>
      </c>
      <c r="P5" s="49" t="b">
        <f t="shared" si="4"/>
        <v>1</v>
      </c>
      <c r="Q5" s="3" t="str">
        <f>TRIM('Users (Old)'!$Q5)</f>
        <v/>
      </c>
      <c r="R5" s="48" t="str">
        <f t="array" ref="R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MATCH(R$2,'Users (New)'!$A$2:$CZ$2,0)),""))</f>
        <v/>
      </c>
      <c r="S5" s="49" t="b">
        <f t="shared" si="5"/>
        <v>1</v>
      </c>
      <c r="T5" s="3" t="str">
        <f>TRIM('Users (Old)'!$R5)</f>
        <v/>
      </c>
      <c r="U5" s="48" t="str">
        <f t="array" ref="U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MATCH(U$2,'Users (New)'!$A$2:$CZ$2,0)),""))</f>
        <v/>
      </c>
      <c r="V5" s="49" t="b">
        <f t="shared" si="6"/>
        <v>1</v>
      </c>
      <c r="W5" s="3" t="str">
        <f>TRIM('Users (Old)'!$S5)</f>
        <v/>
      </c>
      <c r="X5" s="48" t="str">
        <f t="array" ref="X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MATCH(X$2,'Users (New)'!$A$2:$CZ$2,0)),""))</f>
        <v/>
      </c>
      <c r="Y5" s="49" t="b">
        <f t="shared" si="7"/>
        <v>1</v>
      </c>
      <c r="Z5" s="3" t="str">
        <f>TRIM('Users (Old)'!$T5)</f>
        <v/>
      </c>
      <c r="AA5" s="48"/>
      <c r="AB5" s="49" t="b">
        <f t="shared" si="8"/>
        <v>1</v>
      </c>
      <c r="AC5" s="3" t="str">
        <f>TRIM('Users (Old)'!$U5)</f>
        <v/>
      </c>
      <c r="AD5" s="48" t="str">
        <f t="array" ref="AD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MATCH(AD$2,'Users (New)'!$A$2:$CZ$2,0)),""))</f>
        <v/>
      </c>
      <c r="AE5" s="49" t="b">
        <f t="shared" si="9"/>
        <v>1</v>
      </c>
      <c r="AF5" s="3" t="str">
        <f>TRIM('Users (Old)'!$V5)</f>
        <v/>
      </c>
      <c r="AG5" s="48" t="str">
        <f t="array" ref="AG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MATCH(AG$2,'Users (New)'!$A$2:$CZ$2,0)),""))</f>
        <v/>
      </c>
      <c r="AH5" s="49" t="b">
        <f t="shared" si="10"/>
        <v>1</v>
      </c>
      <c r="AI5" s="3" t="str">
        <f>TRIM('Users (Old)'!$W5)</f>
        <v/>
      </c>
      <c r="AJ5" s="48" t="str">
        <f t="array" ref="AJ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MATCH(AJ$2,'Users (New)'!$A$2:$CZ$2,0)),""))</f>
        <v/>
      </c>
      <c r="AK5" s="49" t="b">
        <f t="shared" si="11"/>
        <v>1</v>
      </c>
      <c r="AL5" s="3" t="str">
        <f>TRIM('Users (Old)'!$X5)</f>
        <v/>
      </c>
      <c r="AM5" s="48" t="str">
        <f t="array" ref="AM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MATCH(AM$2,'Users (New)'!$A$2:$CZ$2,0)),""))</f>
        <v/>
      </c>
      <c r="AN5" s="49" t="b">
        <f t="shared" si="12"/>
        <v>1</v>
      </c>
      <c r="AO5" s="3" t="str">
        <f>TRIM('Users (Old)'!$Y5)</f>
        <v/>
      </c>
      <c r="AP5" s="48" t="str">
        <f t="array" ref="AP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MATCH(AP$2,'Users (New)'!$A$2:$CZ$2,0)),""))</f>
        <v/>
      </c>
      <c r="AQ5" s="49" t="b">
        <f t="shared" si="13"/>
        <v>1</v>
      </c>
      <c r="AR5" s="3" t="str">
        <f>TRIM('Users (Old)'!$Z5)</f>
        <v/>
      </c>
      <c r="AS5" s="48" t="str">
        <f t="array" ref="AS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MATCH(AS$2,'Users (New)'!$A$2:$CZ$2,0)),""))</f>
        <v/>
      </c>
      <c r="AT5" s="49" t="b">
        <f t="shared" si="14"/>
        <v>1</v>
      </c>
      <c r="AU5" s="3" t="str">
        <f>TRIM('Users (Old)'!$AA5)</f>
        <v/>
      </c>
      <c r="AV5" s="48" t="str">
        <f t="array" ref="AV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MATCH(AV$2,'Users (New)'!$A$2:$CZ$2,0)),""))</f>
        <v/>
      </c>
      <c r="AW5" s="49" t="b">
        <f t="shared" si="15"/>
        <v>1</v>
      </c>
      <c r="AX5" s="3" t="str">
        <f>TRIM('Users (Old)'!$AB5)</f>
        <v/>
      </c>
      <c r="AY5" s="48" t="str">
        <f t="array" ref="AY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MATCH(AY$2,'Users (New)'!$A$2:$CZ$2,0)),""))</f>
        <v/>
      </c>
      <c r="AZ5" s="49" t="b">
        <f t="shared" si="16"/>
        <v>1</v>
      </c>
      <c r="BA5" s="3" t="str">
        <f>TRIM('Users (Old)'!$AC5)</f>
        <v/>
      </c>
      <c r="BB5" s="48" t="str">
        <f t="array" ref="BB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MATCH(BB$2,'Users (New)'!$A$2:$CZ$2,0)),""))</f>
        <v/>
      </c>
      <c r="BC5" s="49" t="b">
        <f t="shared" si="17"/>
        <v>1</v>
      </c>
      <c r="BD5" s="3" t="str">
        <f t="array" ref="BD5">IFERROR(TRIM(INDEX('Device DL (Old)'!$A$2:$AU$292,MATCH('Call Queues (Audit)'!$A5,'Device DL (Old)'!$G$2:$G$292,0),MATCH(LEFT(BD$2,LEN(BD$2)-6),'Device DL (Old)'!$A$1:$AU$1,0))),"")</f>
        <v/>
      </c>
      <c r="BE5" s="48" t="str">
        <f t="array" ref="BE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MATCH(BE$2,'Users (New)'!$A$2:$CZ$2,0)),""))</f>
        <v/>
      </c>
      <c r="BF5" s="49" t="b">
        <f t="shared" si="18"/>
        <v>1</v>
      </c>
      <c r="BG5" s="3" t="str">
        <f t="array" ref="BG5">IFERROR(TRIM(INDEX('Device DL (Old)'!$A$2:$AU$292,MATCH('Call Queues (Audit)'!$A5,'Device DL (Old)'!$G$2:$G$292,0),MATCH(LEFT(BG$2,LEN(BG$2)-6),'Device DL (Old)'!$A$1:$AU$1,0))),"")</f>
        <v/>
      </c>
      <c r="BH5" s="48" t="str">
        <f t="array" ref="BH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MATCH(BH$2,'Users (New)'!$A$2:$CZ$2,0)),""))</f>
        <v/>
      </c>
      <c r="BI5" s="49" t="b">
        <f t="shared" si="19"/>
        <v>1</v>
      </c>
      <c r="BJ5" s="3" t="str">
        <f t="array" ref="BJ5">IFERROR(TRIM(INDEX('Device DL (Old)'!$A$2:$AU$292,MATCH('Call Queues (Audit)'!$A5,'Device DL (Old)'!$G$2:$G$292,0),MATCH(LEFT(BJ$2,LEN(BJ$2)-6),'Device DL (Old)'!$A$1:$AU$1,0))),"")</f>
        <v/>
      </c>
      <c r="BK5" s="48" t="str">
        <f t="array" ref="BK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MATCH(BK$2,'Users (New)'!$A$2:$CZ$2,0)),""))</f>
        <v/>
      </c>
      <c r="BL5" s="49" t="b">
        <f t="shared" si="20"/>
        <v>1</v>
      </c>
      <c r="BM5" s="3" t="str">
        <f t="array" ref="BM5">IFERROR(TRIM(INDEX('Device DL (Old)'!$A$2:$AU$292,MATCH('Call Queues (Audit)'!$A5,'Device DL (Old)'!$G$2:$G$292,0),MATCH(LEFT(BM$2,LEN(BM$2)-6),'Device DL (Old)'!$A$1:$AU$1,0))),"")</f>
        <v/>
      </c>
      <c r="BN5" s="3" t="str">
        <f t="array" ref="BN5">TRIM(XLOOKUP('Call Queues (Audit)'!$B5,'Device DL (New)'!$G:$G,'Device DL (New)'!$AF:$AF,""))</f>
        <v/>
      </c>
      <c r="BO5" s="49" t="b">
        <f t="shared" si="21"/>
        <v>1</v>
      </c>
      <c r="BP5" s="3" t="str">
        <f>TRIM('Users (Old)'!$AJ5)</f>
        <v/>
      </c>
      <c r="BQ5" s="48" t="str">
        <f t="array" ref="BQ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MATCH(BQ$2,'Users (New)'!$A$2:$CZ$2,0)),""))</f>
        <v/>
      </c>
      <c r="BR5" s="49" t="b">
        <f t="shared" si="22"/>
        <v>1</v>
      </c>
      <c r="BS5" s="3" t="str">
        <f>TRIM('Users (Old)'!$AK5)</f>
        <v/>
      </c>
      <c r="BT5" s="48" t="str">
        <f t="array" ref="BT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MATCH(BT$2,'Users (New)'!$A$2:$CZ$2,0)),""))</f>
        <v/>
      </c>
      <c r="BU5" s="49" t="b">
        <f t="shared" si="23"/>
        <v>1</v>
      </c>
      <c r="BV5" s="3" t="str">
        <f>TRIM('Users (Old)'!$AL5)</f>
        <v/>
      </c>
      <c r="BW5" s="48" t="str">
        <f t="array" ref="BW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MATCH(BW$2,'Users (New)'!$A$2:$CZ$2,0)),""))</f>
        <v/>
      </c>
      <c r="BX5" s="49" t="b">
        <f t="shared" si="24"/>
        <v>1</v>
      </c>
      <c r="BY5" s="3" t="str">
        <f>TRIM('Users (Old)'!$AM5)</f>
        <v/>
      </c>
      <c r="BZ5" s="48" t="str">
        <f t="array" ref="BZ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MATCH(BZ$2,'Users (New)'!$A$2:$CZ$2,0)),""))</f>
        <v/>
      </c>
      <c r="CA5" s="49" t="b">
        <f t="shared" si="25"/>
        <v>1</v>
      </c>
      <c r="CB5" s="3" t="str">
        <f>TRIM('Users (Old)'!$AN5)</f>
        <v/>
      </c>
      <c r="CC5" s="48" t="str">
        <f t="array" ref="CC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MATCH(CC$2,'Users (New)'!$A$2:$CZ$2,0)),""))</f>
        <v/>
      </c>
      <c r="CD5" s="49" t="b">
        <f t="shared" si="26"/>
        <v>1</v>
      </c>
      <c r="CE5" s="3" t="str">
        <f>TRIM('Users (Old)'!$AO5)</f>
        <v/>
      </c>
      <c r="CF5" s="48" t="str">
        <f t="array" ref="CF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MATCH(CF$2,'Users (New)'!$A$2:$CZ$2,0)),""))</f>
        <v/>
      </c>
      <c r="CG5" s="49" t="b">
        <f t="shared" si="27"/>
        <v>1</v>
      </c>
      <c r="CH5" s="3" t="str">
        <f>TRIM('Users (Old)'!$AP5)</f>
        <v/>
      </c>
      <c r="CI5" s="48" t="str">
        <f t="array" ref="CI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MATCH(CI$2,'Users (New)'!$A$2:$CZ$2,0)),""))</f>
        <v/>
      </c>
      <c r="CJ5" s="49" t="b">
        <f t="shared" si="28"/>
        <v>1</v>
      </c>
      <c r="CK5" s="3" t="str">
        <f>TRIM('Users (Old)'!$CF5)</f>
        <v/>
      </c>
      <c r="CL5" s="3" t="str">
        <f t="array" ref="CL5">TRIM(IFNA(INDEX('Users (New)'!$A$2:$CZ$297,
IF('Call Queues (Audit)'!$B5="",
       MATCH('Call Queues (Audit)'!$D5,'Users (New)'!$A$2:$A$297,0),
       IF('Call Queues (Audit)'!$D5="",
            MATCH('Call Queues (Audit)'!$C5,'Users (New)'!$A$2:$A$297,0),
            MATCH('Call Queues (Audit)'!$B5,'Users (New)'!$D$2:$D$297,0))),
MATCH(CL$2,'Users (New)'!$A$2:$CZ$2,0)),""))</f>
        <v/>
      </c>
      <c r="CM5" s="49" t="b">
        <f t="shared" si="29"/>
        <v>1</v>
      </c>
      <c r="CN5" s="3" t="str">
        <f t="array" ref="CN5">IFERROR(TRIM(INDEX('Device DL (Old)'!$A$2:$AU$292,MATCH('Call Queues (Audit)'!$A5,'Device DL (Old)'!$G$2:$G$292,0),MATCH(LEFT(CN$2,LEN(CN$2)-6),'Device DL (Old)'!$A$1:$AU$1,0))),"")</f>
        <v/>
      </c>
      <c r="CO5" s="48" t="str">
        <f t="array" ref="CO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MATCH(CO$2,'Users (New)'!$A$2:$CZ$2,0)),""))</f>
        <v/>
      </c>
      <c r="CP5" s="49" t="b">
        <f t="shared" si="30"/>
        <v>1</v>
      </c>
      <c r="CQ5" s="3" t="str">
        <f t="array" ref="CQ5">IFERROR(TRIM(INDEX('Device DL (Old)'!$A$2:$AU$292,MATCH('Call Queues (Audit)'!$A5,'Device DL (Old)'!$G$2:$G$292,0),MATCH(LEFT(CQ$2,LEN(CQ$2)-6),'Device DL (Old)'!$A$1:$AU$1,0))),"")</f>
        <v/>
      </c>
      <c r="CR5" s="48" t="str">
        <f t="array" ref="CR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MATCH(CR$2,'Users (New)'!$A$2:$CZ$2,0)),""))</f>
        <v/>
      </c>
      <c r="CS5" s="49" t="b">
        <f t="shared" si="31"/>
        <v>1</v>
      </c>
      <c r="CT5" s="3" t="str">
        <f>TRIM('Users (Old)'!$AS5)</f>
        <v/>
      </c>
      <c r="CU5" s="48" t="str">
        <f t="array" ref="CU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MATCH(CU$2,'Users (New)'!$A$2:$CZ$2,0)),""))</f>
        <v/>
      </c>
      <c r="CV5" s="49" t="b">
        <f t="shared" si="32"/>
        <v>1</v>
      </c>
      <c r="CW5" s="3" t="str">
        <f>TRIM('Users (Old)'!$AT5)</f>
        <v/>
      </c>
      <c r="CX5" s="48" t="str">
        <f t="array" ref="CX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MATCH(CX$2,'Users (New)'!$A$2:$CZ$2,0)),""))</f>
        <v/>
      </c>
      <c r="CY5" s="49" t="b">
        <f t="shared" si="33"/>
        <v>1</v>
      </c>
      <c r="CZ5" s="3" t="str">
        <f>TRIM('Users (Old)'!$AU5)</f>
        <v/>
      </c>
      <c r="DA5" s="48" t="str">
        <f t="array" ref="DA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MATCH(DA$2,'Users (New)'!$A$2:$CZ$2,0)),""))</f>
        <v/>
      </c>
      <c r="DB5" s="49" t="b">
        <f t="shared" si="34"/>
        <v>1</v>
      </c>
      <c r="DC5" s="3" t="str">
        <f>TRIM('Users (Old)'!$AV5)</f>
        <v/>
      </c>
      <c r="DD5" s="48" t="str">
        <f t="array" ref="DD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MATCH(DD$2,'Users (New)'!$A$2:$CZ$2,0)),""))</f>
        <v/>
      </c>
      <c r="DE5" s="49" t="b">
        <f t="shared" si="35"/>
        <v>1</v>
      </c>
      <c r="DF5" s="3" t="str">
        <f>TRIM('Users (Old)'!$AW5)</f>
        <v/>
      </c>
      <c r="DG5" s="48" t="str">
        <f t="array" ref="DG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MATCH(DG$2,'Users (New)'!$A$2:$CZ$2,0)),""))</f>
        <v/>
      </c>
      <c r="DH5" s="49" t="b">
        <f t="shared" si="36"/>
        <v>1</v>
      </c>
      <c r="DI5" s="3" t="str">
        <f>TRIM('Users (Old)'!$AX5)</f>
        <v/>
      </c>
      <c r="DJ5" s="48" t="str">
        <f t="array" ref="DJ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MATCH(DJ$2,'Users (New)'!$A$2:$CZ$2,0)),""))</f>
        <v/>
      </c>
      <c r="DK5" s="49" t="b">
        <f t="shared" si="37"/>
        <v>1</v>
      </c>
      <c r="DL5" s="3" t="str">
        <f>TRIM('Users (Old)'!$AY5)</f>
        <v/>
      </c>
      <c r="DM5" s="48" t="str">
        <f t="array" ref="DM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MATCH(DM$2,'Users (New)'!$A$2:$CZ$2,0)),""))</f>
        <v/>
      </c>
      <c r="DN5" s="49" t="b">
        <f t="shared" si="38"/>
        <v>1</v>
      </c>
      <c r="DO5" s="3" t="str">
        <f>TRIM('Users (Old)'!$AZ5)</f>
        <v/>
      </c>
      <c r="DP5" s="48" t="str">
        <f t="array" ref="DP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MATCH(DP$2,'Users (New)'!$A$2:$CZ$2,0)),""))</f>
        <v/>
      </c>
      <c r="DQ5" s="49" t="b">
        <f t="shared" si="39"/>
        <v>1</v>
      </c>
      <c r="DR5" s="3" t="str">
        <f>TRIM('Users (Old)'!$BA5)</f>
        <v/>
      </c>
      <c r="DS5" s="48" t="str">
        <f t="array" ref="DS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MATCH(DS$2,'Users (New)'!$A$2:$CZ$2,0)),""))</f>
        <v/>
      </c>
      <c r="DT5" s="49" t="b">
        <f t="shared" si="40"/>
        <v>1</v>
      </c>
      <c r="DU5" s="3" t="str">
        <f>TRIM('Users (Old)'!$BB5)</f>
        <v/>
      </c>
      <c r="DV5" s="48" t="str">
        <f t="array" ref="DV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MATCH(DV$2,'Users (New)'!$A$2:$CZ$2,0)),""))</f>
        <v/>
      </c>
      <c r="DW5" s="49" t="b">
        <f t="shared" si="41"/>
        <v>1</v>
      </c>
      <c r="DX5" s="3" t="str">
        <f>TRIM('Users (Old)'!$BC5)</f>
        <v/>
      </c>
      <c r="DY5" s="48" t="str">
        <f t="array" ref="DY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MATCH(DY$2,'Users (New)'!$A$2:$CZ$2,0)),""))</f>
        <v/>
      </c>
      <c r="DZ5" s="49" t="b">
        <f t="shared" si="42"/>
        <v>1</v>
      </c>
      <c r="EA5" s="3" t="str">
        <f>TRIM('Users (Old)'!$BD5)</f>
        <v/>
      </c>
      <c r="EB5" s="48" t="str">
        <f t="array" ref="EB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MATCH(EB$2,'Users (New)'!$A$2:$CZ$2,0)),""))</f>
        <v/>
      </c>
      <c r="EC5" s="49" t="b">
        <f t="shared" si="43"/>
        <v>1</v>
      </c>
      <c r="ED5" s="3" t="str">
        <f>TRIM('Users (Old)'!$BE5)</f>
        <v/>
      </c>
      <c r="EE5" s="48" t="str">
        <f t="array" ref="EE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MATCH(EE$2,'Users (New)'!$A$2:$CZ$2,0)),""))</f>
        <v/>
      </c>
      <c r="EF5" s="49" t="b">
        <f t="shared" si="44"/>
        <v>1</v>
      </c>
      <c r="EG5" s="3" t="str">
        <f>TRIM('Users (Old)'!$BF5)</f>
        <v/>
      </c>
      <c r="EH5" s="48" t="str">
        <f t="array" ref="EH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MATCH(EH$2,'Users (New)'!$A$2:$CZ$2,0)),""))</f>
        <v/>
      </c>
      <c r="EI5" s="49" t="b">
        <f t="shared" si="45"/>
        <v>1</v>
      </c>
      <c r="EJ5" s="3" t="str">
        <f>TRIM('Users (Old)'!$BG5)</f>
        <v/>
      </c>
      <c r="EK5" s="48" t="str">
        <f t="array" ref="EK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MATCH(EK$2,'Users (New)'!$A$2:$CZ$2,0)),""))</f>
        <v/>
      </c>
      <c r="EL5" s="49" t="b">
        <f t="shared" si="46"/>
        <v>1</v>
      </c>
      <c r="EM5" s="3" t="str">
        <f>TRIM('Users (Old)'!$BH5)</f>
        <v/>
      </c>
      <c r="EN5" s="48" t="str">
        <f t="array" ref="EN5">TRIM(IFNA(INDEX('Users (New)'!$A$2:$CZ$297,
IF('Call Queues (Audit)'!$B5="",
       MATCH(IF('Call Queues (Audit)'!$D5="",
                             'Call Queues (Audit)'!$C5,
                             'Call Queues (Audit)'!$D5),'Users (New)'!$A$2:$A$297,0),
       MATCH('Call Queues (Audit)'!$B5,'Users (New)'!$D$2:$D$297,0)),
MATCH(EN$2,'Users (New)'!$A$2:$CZ$2,0)),""))</f>
        <v/>
      </c>
      <c r="EO5" s="49" t="b">
        <f t="shared" si="47"/>
        <v>1</v>
      </c>
    </row>
    <row r="6">
      <c r="A6" s="46">
        <f>'Users (Old)'!$F6</f>
        <v>10</v>
      </c>
      <c r="B6" s="46">
        <f>'Users (Old)'!$G6</f>
        <v>10</v>
      </c>
      <c r="C6" s="46">
        <f>'Users (Old)'!$A6</f>
        <v>0</v>
      </c>
      <c r="D6" s="46">
        <f>'Users (Old)'!$B6</f>
        <v>0</v>
      </c>
      <c r="E6" s="47" t="str">
        <f>TRIM('Users (Old)'!$K6)</f>
        <v/>
      </c>
      <c r="F6" s="48" t="str">
        <f t="array" ref="F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MATCH(F$2,'Users (New)'!$A$2:$CZ$2,0)),""))</f>
        <v/>
      </c>
      <c r="G6" s="49" t="b">
        <f t="shared" si="1"/>
        <v>1</v>
      </c>
      <c r="H6" s="3" t="str">
        <f>TRIM('Users (Old)'!$N6)</f>
        <v/>
      </c>
      <c r="I6" s="48" t="str">
        <f t="array" ref="I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MATCH(I$2,'Users (New)'!$A$2:$CZ$2,0)),""))</f>
        <v/>
      </c>
      <c r="J6" s="49" t="b">
        <f t="shared" si="2"/>
        <v>1</v>
      </c>
      <c r="K6" s="3" t="str">
        <f>TRIM('Users (Old)'!$O6)</f>
        <v/>
      </c>
      <c r="L6" s="48" t="str">
        <f t="array" ref="L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MATCH(L$2,'Users (New)'!$A$2:$CZ$2,0)),""))</f>
        <v/>
      </c>
      <c r="M6" s="49" t="b">
        <f t="shared" si="3"/>
        <v>1</v>
      </c>
      <c r="N6" s="3" t="str">
        <f>IF('Users (Old)'!$P6="","",IF($N$1="YES",'Users (Old)'!$P6&amp;".ps.ringcentral.com",'Users (Old)'!$P6))</f>
        <v/>
      </c>
      <c r="O6" s="48" t="str">
        <f t="array" ref="O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MATCH(O$2,'Users (New)'!$A$2:$CZ$2,0)),""))</f>
        <v/>
      </c>
      <c r="P6" s="49" t="b">
        <f t="shared" si="4"/>
        <v>1</v>
      </c>
      <c r="Q6" s="3" t="str">
        <f>TRIM('Users (Old)'!$Q6)</f>
        <v/>
      </c>
      <c r="R6" s="48" t="str">
        <f t="array" ref="R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MATCH(R$2,'Users (New)'!$A$2:$CZ$2,0)),""))</f>
        <v/>
      </c>
      <c r="S6" s="49" t="b">
        <f t="shared" si="5"/>
        <v>1</v>
      </c>
      <c r="T6" s="3" t="str">
        <f>TRIM('Users (Old)'!$R6)</f>
        <v/>
      </c>
      <c r="U6" s="48" t="str">
        <f t="array" ref="U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MATCH(U$2,'Users (New)'!$A$2:$CZ$2,0)),""))</f>
        <v/>
      </c>
      <c r="V6" s="49" t="b">
        <f t="shared" si="6"/>
        <v>1</v>
      </c>
      <c r="W6" s="3" t="str">
        <f>TRIM('Users (Old)'!$S6)</f>
        <v/>
      </c>
      <c r="X6" s="48" t="str">
        <f t="array" ref="X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MATCH(X$2,'Users (New)'!$A$2:$CZ$2,0)),""))</f>
        <v/>
      </c>
      <c r="Y6" s="49" t="b">
        <f t="shared" si="7"/>
        <v>1</v>
      </c>
      <c r="Z6" s="3" t="str">
        <f>TRIM('Users (Old)'!$T6)</f>
        <v/>
      </c>
      <c r="AA6" s="48" t="str">
        <f t="array" ref="AA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MATCH(AA$2,'Users (New)'!$A$2:$CZ$2,0)),""))</f>
        <v/>
      </c>
      <c r="AB6" s="49" t="b">
        <f t="shared" si="8"/>
        <v>1</v>
      </c>
      <c r="AC6" s="3" t="str">
        <f>TRIM('Users (Old)'!$U6)</f>
        <v/>
      </c>
      <c r="AD6" s="48" t="str">
        <f t="array" ref="AD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MATCH(AD$2,'Users (New)'!$A$2:$CZ$2,0)),""))</f>
        <v/>
      </c>
      <c r="AE6" s="49" t="b">
        <f t="shared" si="9"/>
        <v>1</v>
      </c>
      <c r="AF6" s="3" t="str">
        <f>TRIM('Users (Old)'!$V6)</f>
        <v/>
      </c>
      <c r="AG6" s="48" t="str">
        <f t="array" ref="AG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MATCH(AG$2,'Users (New)'!$A$2:$CZ$2,0)),""))</f>
        <v/>
      </c>
      <c r="AH6" s="49" t="b">
        <f t="shared" si="10"/>
        <v>1</v>
      </c>
      <c r="AI6" s="3" t="str">
        <f>TRIM('Users (Old)'!$W6)</f>
        <v/>
      </c>
      <c r="AJ6" s="48" t="str">
        <f t="array" ref="AJ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MATCH(AJ$2,'Users (New)'!$A$2:$CZ$2,0)),""))</f>
        <v/>
      </c>
      <c r="AK6" s="49" t="b">
        <f t="shared" si="11"/>
        <v>1</v>
      </c>
      <c r="AL6" s="3" t="str">
        <f>TRIM('Users (Old)'!$X6)</f>
        <v/>
      </c>
      <c r="AM6" s="48" t="str">
        <f t="array" ref="AM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MATCH(AM$2,'Users (New)'!$A$2:$CZ$2,0)),""))</f>
        <v/>
      </c>
      <c r="AN6" s="49" t="b">
        <f t="shared" si="12"/>
        <v>1</v>
      </c>
      <c r="AO6" s="3" t="str">
        <f>TRIM('Users (Old)'!$Y6)</f>
        <v/>
      </c>
      <c r="AP6" s="48" t="str">
        <f t="array" ref="AP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MATCH(AP$2,'Users (New)'!$A$2:$CZ$2,0)),""))</f>
        <v/>
      </c>
      <c r="AQ6" s="49" t="b">
        <f t="shared" si="13"/>
        <v>1</v>
      </c>
      <c r="AR6" s="3" t="str">
        <f>TRIM('Users (Old)'!$Z6)</f>
        <v/>
      </c>
      <c r="AS6" s="48" t="str">
        <f t="array" ref="AS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MATCH(AS$2,'Users (New)'!$A$2:$CZ$2,0)),""))</f>
        <v/>
      </c>
      <c r="AT6" s="49" t="b">
        <f t="shared" si="14"/>
        <v>1</v>
      </c>
      <c r="AU6" s="3" t="str">
        <f>TRIM('Users (Old)'!$AA6)</f>
        <v/>
      </c>
      <c r="AV6" s="48" t="str">
        <f t="array" ref="AV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MATCH(AV$2,'Users (New)'!$A$2:$CZ$2,0)),""))</f>
        <v/>
      </c>
      <c r="AW6" s="49" t="b">
        <f t="shared" si="15"/>
        <v>1</v>
      </c>
      <c r="AX6" s="3" t="str">
        <f>TRIM('Users (Old)'!$AB6)</f>
        <v/>
      </c>
      <c r="AY6" s="48" t="str">
        <f t="array" ref="AY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MATCH(AY$2,'Users (New)'!$A$2:$CZ$2,0)),""))</f>
        <v/>
      </c>
      <c r="AZ6" s="49" t="b">
        <f t="shared" si="16"/>
        <v>1</v>
      </c>
      <c r="BA6" s="3" t="str">
        <f>TRIM('Users (Old)'!$AC6)</f>
        <v/>
      </c>
      <c r="BB6" s="48" t="str">
        <f t="array" ref="BB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MATCH(BB$2,'Users (New)'!$A$2:$CZ$2,0)),""))</f>
        <v/>
      </c>
      <c r="BC6" s="49" t="b">
        <f t="shared" si="17"/>
        <v>1</v>
      </c>
      <c r="BD6" s="3" t="str">
        <f t="array" ref="BD6">IFERROR(TRIM(INDEX('Device DL (Old)'!$A$2:$AU$292,MATCH('Call Queues (Audit)'!$A6,'Device DL (Old)'!$G$2:$G$292,0),MATCH(LEFT(BD$2,LEN(BD$2)-6),'Device DL (Old)'!$A$1:$AU$1,0))),"")</f>
        <v/>
      </c>
      <c r="BE6" s="48" t="str">
        <f t="array" ref="BE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MATCH(BE$2,'Users (New)'!$A$2:$CZ$2,0)),""))</f>
        <v/>
      </c>
      <c r="BF6" s="49" t="b">
        <f t="shared" si="18"/>
        <v>1</v>
      </c>
      <c r="BG6" s="3" t="str">
        <f t="array" ref="BG6">IFERROR(TRIM(INDEX('Device DL (Old)'!$A$2:$AU$292,MATCH('Call Queues (Audit)'!$A6,'Device DL (Old)'!$G$2:$G$292,0),MATCH(LEFT(BG$2,LEN(BG$2)-6),'Device DL (Old)'!$A$1:$AU$1,0))),"")</f>
        <v/>
      </c>
      <c r="BH6" s="48" t="str">
        <f t="array" ref="BH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MATCH(BH$2,'Users (New)'!$A$2:$CZ$2,0)),""))</f>
        <v/>
      </c>
      <c r="BI6" s="49" t="b">
        <f t="shared" si="19"/>
        <v>1</v>
      </c>
      <c r="BJ6" s="3" t="str">
        <f t="array" ref="BJ6">IFERROR(TRIM(INDEX('Device DL (Old)'!$A$2:$AU$292,MATCH('Call Queues (Audit)'!$A6,'Device DL (Old)'!$G$2:$G$292,0),MATCH(LEFT(BJ$2,LEN(BJ$2)-6),'Device DL (Old)'!$A$1:$AU$1,0))),"")</f>
        <v/>
      </c>
      <c r="BK6" s="48" t="str">
        <f t="array" ref="BK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MATCH(BK$2,'Users (New)'!$A$2:$CZ$2,0)),""))</f>
        <v/>
      </c>
      <c r="BL6" s="49" t="b">
        <f t="shared" si="20"/>
        <v>1</v>
      </c>
      <c r="BM6" s="3" t="str">
        <f t="array" ref="BM6">IFERROR(TRIM(INDEX('Device DL (Old)'!$A$2:$AU$292,MATCH('Call Queues (Audit)'!$A6,'Device DL (Old)'!$G$2:$G$292,0),MATCH(LEFT(BM$2,LEN(BM$2)-6),'Device DL (Old)'!$A$1:$AU$1,0))),"")</f>
        <v/>
      </c>
      <c r="BN6" s="3" t="str">
        <f t="array" ref="BN6">TRIM(XLOOKUP('Call Queues (Audit)'!$B6,'Device DL (New)'!$G:$G,'Device DL (New)'!$AF:$AF,""))</f>
        <v/>
      </c>
      <c r="BO6" s="49" t="b">
        <f t="shared" si="21"/>
        <v>1</v>
      </c>
      <c r="BP6" s="3" t="str">
        <f>TRIM('Users (Old)'!$AJ6)</f>
        <v/>
      </c>
      <c r="BQ6" s="48" t="str">
        <f t="array" ref="BQ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MATCH(BQ$2,'Users (New)'!$A$2:$CZ$2,0)),""))</f>
        <v/>
      </c>
      <c r="BR6" s="49" t="b">
        <f t="shared" si="22"/>
        <v>1</v>
      </c>
      <c r="BS6" s="3" t="str">
        <f>TRIM('Users (Old)'!$AK6)</f>
        <v/>
      </c>
      <c r="BT6" s="48" t="str">
        <f t="array" ref="BT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MATCH(BT$2,'Users (New)'!$A$2:$CZ$2,0)),""))</f>
        <v/>
      </c>
      <c r="BU6" s="49" t="b">
        <f t="shared" si="23"/>
        <v>1</v>
      </c>
      <c r="BV6" s="3" t="str">
        <f>TRIM('Users (Old)'!$AL6)</f>
        <v/>
      </c>
      <c r="BW6" s="48" t="str">
        <f t="array" ref="BW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MATCH(BW$2,'Users (New)'!$A$2:$CZ$2,0)),""))</f>
        <v/>
      </c>
      <c r="BX6" s="49" t="b">
        <f t="shared" si="24"/>
        <v>1</v>
      </c>
      <c r="BY6" s="3" t="str">
        <f>TRIM('Users (Old)'!$AM6)</f>
        <v/>
      </c>
      <c r="BZ6" s="48" t="str">
        <f t="array" ref="BZ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MATCH(BZ$2,'Users (New)'!$A$2:$CZ$2,0)),""))</f>
        <v/>
      </c>
      <c r="CA6" s="49" t="b">
        <f t="shared" si="25"/>
        <v>1</v>
      </c>
      <c r="CB6" s="3" t="str">
        <f>TRIM('Users (Old)'!$AN6)</f>
        <v/>
      </c>
      <c r="CC6" s="48" t="str">
        <f t="array" ref="CC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MATCH(CC$2,'Users (New)'!$A$2:$CZ$2,0)),""))</f>
        <v/>
      </c>
      <c r="CD6" s="49" t="b">
        <f t="shared" si="26"/>
        <v>1</v>
      </c>
      <c r="CE6" s="3" t="str">
        <f>TRIM('Users (Old)'!$AO6)</f>
        <v/>
      </c>
      <c r="CF6" s="48" t="str">
        <f t="array" ref="CF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MATCH(CF$2,'Users (New)'!$A$2:$CZ$2,0)),""))</f>
        <v/>
      </c>
      <c r="CG6" s="49" t="b">
        <f t="shared" si="27"/>
        <v>1</v>
      </c>
      <c r="CH6" s="3" t="str">
        <f>TRIM('Users (Old)'!$AP6)</f>
        <v/>
      </c>
      <c r="CI6" s="48" t="str">
        <f t="array" ref="CI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MATCH(CI$2,'Users (New)'!$A$2:$CZ$2,0)),""))</f>
        <v/>
      </c>
      <c r="CJ6" s="49" t="b">
        <f t="shared" si="28"/>
        <v>1</v>
      </c>
      <c r="CK6" s="3" t="str">
        <f>TRIM('Users (Old)'!$CF6)</f>
        <v/>
      </c>
      <c r="CL6" s="3" t="str">
        <f t="array" ref="CL6">TRIM(IFNA(INDEX('Users (New)'!$A$2:$CZ$297,
IF('Call Queues (Audit)'!$B6="",
       MATCH('Call Queues (Audit)'!$D6,'Users (New)'!$A$2:$A$297,0),
       IF('Call Queues (Audit)'!$D6="",
            MATCH('Call Queues (Audit)'!$C6,'Users (New)'!$A$2:$A$297,0),
            MATCH('Call Queues (Audit)'!$B6,'Users (New)'!$D$2:$D$297,0))),
MATCH(CL$2,'Users (New)'!$A$2:$CZ$2,0)),""))</f>
        <v/>
      </c>
      <c r="CM6" s="49" t="b">
        <f t="shared" si="29"/>
        <v>1</v>
      </c>
      <c r="CN6" s="3" t="str">
        <f t="array" ref="CN6">IFERROR(TRIM(INDEX('Device DL (Old)'!$A$2:$AU$292,MATCH('Call Queues (Audit)'!$A6,'Device DL (Old)'!$G$2:$G$292,0),MATCH(LEFT(CN$2,LEN(CN$2)-6),'Device DL (Old)'!$A$1:$AU$1,0))),"")</f>
        <v/>
      </c>
      <c r="CO6" s="48" t="str">
        <f t="array" ref="CO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MATCH(CO$2,'Users (New)'!$A$2:$CZ$2,0)),""))</f>
        <v/>
      </c>
      <c r="CP6" s="49" t="b">
        <f t="shared" si="30"/>
        <v>1</v>
      </c>
      <c r="CQ6" s="3" t="str">
        <f t="array" ref="CQ6">IFERROR(TRIM(INDEX('Device DL (Old)'!$A$2:$AU$292,MATCH('Call Queues (Audit)'!$A6,'Device DL (Old)'!$G$2:$G$292,0),MATCH(LEFT(CQ$2,LEN(CQ$2)-6),'Device DL (Old)'!$A$1:$AU$1,0))),"")</f>
        <v/>
      </c>
      <c r="CR6" s="48" t="str">
        <f t="array" ref="CR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MATCH(CR$2,'Users (New)'!$A$2:$CZ$2,0)),""))</f>
        <v/>
      </c>
      <c r="CS6" s="49" t="b">
        <f t="shared" si="31"/>
        <v>1</v>
      </c>
      <c r="CT6" s="3" t="str">
        <f>TRIM('Users (Old)'!$AS6)</f>
        <v/>
      </c>
      <c r="CU6" s="48" t="str">
        <f t="array" ref="CU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MATCH(CU$2,'Users (New)'!$A$2:$CZ$2,0)),""))</f>
        <v/>
      </c>
      <c r="CV6" s="49" t="b">
        <f t="shared" si="32"/>
        <v>1</v>
      </c>
      <c r="CW6" s="3" t="str">
        <f>TRIM('Users (Old)'!$AT6)</f>
        <v/>
      </c>
      <c r="CX6" s="48" t="str">
        <f t="array" ref="CX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MATCH(CX$2,'Users (New)'!$A$2:$CZ$2,0)),""))</f>
        <v/>
      </c>
      <c r="CY6" s="49" t="b">
        <f t="shared" si="33"/>
        <v>1</v>
      </c>
      <c r="CZ6" s="3" t="str">
        <f>TRIM('Users (Old)'!$AU6)</f>
        <v/>
      </c>
      <c r="DA6" s="48" t="str">
        <f t="array" ref="DA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MATCH(DA$2,'Users (New)'!$A$2:$CZ$2,0)),""))</f>
        <v/>
      </c>
      <c r="DB6" s="49" t="b">
        <f t="shared" si="34"/>
        <v>1</v>
      </c>
      <c r="DC6" s="3" t="str">
        <f>TRIM('Users (Old)'!$AV6)</f>
        <v/>
      </c>
      <c r="DD6" s="48" t="str">
        <f t="array" ref="DD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MATCH(DD$2,'Users (New)'!$A$2:$CZ$2,0)),""))</f>
        <v/>
      </c>
      <c r="DE6" s="49" t="b">
        <f t="shared" si="35"/>
        <v>1</v>
      </c>
      <c r="DF6" s="3" t="str">
        <f>TRIM('Users (Old)'!$AW6)</f>
        <v/>
      </c>
      <c r="DG6" s="48" t="str">
        <f t="array" ref="DG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MATCH(DG$2,'Users (New)'!$A$2:$CZ$2,0)),""))</f>
        <v/>
      </c>
      <c r="DH6" s="49" t="b">
        <f t="shared" si="36"/>
        <v>1</v>
      </c>
      <c r="DI6" s="3" t="str">
        <f>TRIM('Users (Old)'!$AX6)</f>
        <v/>
      </c>
      <c r="DJ6" s="48" t="str">
        <f t="array" ref="DJ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MATCH(DJ$2,'Users (New)'!$A$2:$CZ$2,0)),""))</f>
        <v/>
      </c>
      <c r="DK6" s="49" t="b">
        <f t="shared" si="37"/>
        <v>1</v>
      </c>
      <c r="DL6" s="3" t="str">
        <f>TRIM('Users (Old)'!$AY6)</f>
        <v/>
      </c>
      <c r="DM6" s="48" t="str">
        <f t="array" ref="DM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MATCH(DM$2,'Users (New)'!$A$2:$CZ$2,0)),""))</f>
        <v/>
      </c>
      <c r="DN6" s="49" t="b">
        <f t="shared" si="38"/>
        <v>1</v>
      </c>
      <c r="DO6" s="3" t="str">
        <f>TRIM('Users (Old)'!$AZ6)</f>
        <v/>
      </c>
      <c r="DP6" s="48" t="str">
        <f t="array" ref="DP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MATCH(DP$2,'Users (New)'!$A$2:$CZ$2,0)),""))</f>
        <v/>
      </c>
      <c r="DQ6" s="49" t="b">
        <f t="shared" si="39"/>
        <v>1</v>
      </c>
      <c r="DR6" s="3" t="str">
        <f>TRIM('Users (Old)'!$BA6)</f>
        <v/>
      </c>
      <c r="DS6" s="48" t="str">
        <f t="array" ref="DS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MATCH(DS$2,'Users (New)'!$A$2:$CZ$2,0)),""))</f>
        <v/>
      </c>
      <c r="DT6" s="49" t="b">
        <f t="shared" si="40"/>
        <v>1</v>
      </c>
      <c r="DU6" s="3" t="str">
        <f>TRIM('Users (Old)'!$BB6)</f>
        <v/>
      </c>
      <c r="DV6" s="48" t="str">
        <f t="array" ref="DV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MATCH(DV$2,'Users (New)'!$A$2:$CZ$2,0)),""))</f>
        <v/>
      </c>
      <c r="DW6" s="49" t="b">
        <f t="shared" si="41"/>
        <v>1</v>
      </c>
      <c r="DX6" s="3" t="str">
        <f>TRIM('Users (Old)'!$BC6)</f>
        <v/>
      </c>
      <c r="DY6" s="48" t="str">
        <f t="array" ref="DY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MATCH(DY$2,'Users (New)'!$A$2:$CZ$2,0)),""))</f>
        <v/>
      </c>
      <c r="DZ6" s="49" t="b">
        <f t="shared" si="42"/>
        <v>1</v>
      </c>
      <c r="EA6" s="3" t="str">
        <f>TRIM('Users (Old)'!$BD6)</f>
        <v/>
      </c>
      <c r="EB6" s="48" t="str">
        <f t="array" ref="EB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MATCH(EB$2,'Users (New)'!$A$2:$CZ$2,0)),""))</f>
        <v/>
      </c>
      <c r="EC6" s="49" t="b">
        <f t="shared" si="43"/>
        <v>1</v>
      </c>
      <c r="ED6" s="3" t="str">
        <f>TRIM('Users (Old)'!$BE6)</f>
        <v/>
      </c>
      <c r="EE6" s="48" t="str">
        <f t="array" ref="EE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MATCH(EE$2,'Users (New)'!$A$2:$CZ$2,0)),""))</f>
        <v/>
      </c>
      <c r="EF6" s="49" t="b">
        <f t="shared" si="44"/>
        <v>1</v>
      </c>
      <c r="EG6" s="3" t="str">
        <f>TRIM('Users (Old)'!$BF6)</f>
        <v/>
      </c>
      <c r="EH6" s="48" t="str">
        <f t="array" ref="EH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MATCH(EH$2,'Users (New)'!$A$2:$CZ$2,0)),""))</f>
        <v/>
      </c>
      <c r="EI6" s="49" t="b">
        <f t="shared" si="45"/>
        <v>1</v>
      </c>
      <c r="EJ6" s="3" t="str">
        <f>TRIM('Users (Old)'!$BG6)</f>
        <v/>
      </c>
      <c r="EK6" s="48" t="str">
        <f t="array" ref="EK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MATCH(EK$2,'Users (New)'!$A$2:$CZ$2,0)),""))</f>
        <v/>
      </c>
      <c r="EL6" s="49" t="b">
        <f t="shared" si="46"/>
        <v>1</v>
      </c>
      <c r="EM6" s="3" t="str">
        <f>TRIM('Users (Old)'!$BH6)</f>
        <v/>
      </c>
      <c r="EN6" s="48" t="str">
        <f t="array" ref="EN6">TRIM(IFNA(INDEX('Users (New)'!$A$2:$CZ$297,
IF('Call Queues (Audit)'!$B6="",
       MATCH(IF('Call Queues (Audit)'!$D6="",
                             'Call Queues (Audit)'!$C6,
                             'Call Queues (Audit)'!$D6),'Users (New)'!$A$2:$A$297,0),
       MATCH('Call Queues (Audit)'!$B6,'Users (New)'!$D$2:$D$297,0)),
MATCH(EN$2,'Users (New)'!$A$2:$CZ$2,0)),""))</f>
        <v/>
      </c>
      <c r="EO6" s="49" t="b">
        <f t="shared" si="47"/>
        <v>1</v>
      </c>
    </row>
    <row r="7">
      <c r="A7" s="46">
        <f>'Users (Old)'!$F7</f>
        <v>10</v>
      </c>
      <c r="B7" s="46">
        <f>'Users (Old)'!$G7</f>
        <v>10</v>
      </c>
      <c r="C7" s="46">
        <f>'Users (Old)'!$A7</f>
        <v>0</v>
      </c>
      <c r="D7" s="46">
        <f>'Users (Old)'!$B7</f>
        <v>0</v>
      </c>
      <c r="E7" s="47" t="str">
        <f>TRIM('Users (Old)'!$K7)</f>
        <v/>
      </c>
      <c r="F7" s="48" t="str">
        <f t="array" ref="F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MATCH(F$2,'Users (New)'!$A$2:$CZ$2,0)),""))</f>
        <v/>
      </c>
      <c r="G7" s="49" t="b">
        <f t="shared" si="1"/>
        <v>1</v>
      </c>
      <c r="H7" s="3" t="str">
        <f>TRIM('Users (Old)'!$N7)</f>
        <v/>
      </c>
      <c r="I7" s="48" t="str">
        <f t="array" ref="I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MATCH(I$2,'Users (New)'!$A$2:$CZ$2,0)),""))</f>
        <v/>
      </c>
      <c r="J7" s="49" t="b">
        <f t="shared" si="2"/>
        <v>1</v>
      </c>
      <c r="K7" s="3" t="str">
        <f>TRIM('Users (Old)'!$O7)</f>
        <v/>
      </c>
      <c r="L7" s="48" t="str">
        <f t="array" ref="L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MATCH(L$2,'Users (New)'!$A$2:$CZ$2,0)),""))</f>
        <v/>
      </c>
      <c r="M7" s="49" t="b">
        <f t="shared" si="3"/>
        <v>1</v>
      </c>
      <c r="N7" s="3" t="str">
        <f>IF('Users (Old)'!$P7="","",IF($N$1="YES",'Users (Old)'!$P7&amp;".ps.ringcentral.com",'Users (Old)'!$P7))</f>
        <v/>
      </c>
      <c r="O7" s="48" t="str">
        <f t="array" ref="O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MATCH(O$2,'Users (New)'!$A$2:$CZ$2,0)),""))</f>
        <v/>
      </c>
      <c r="P7" s="49" t="b">
        <f t="shared" si="4"/>
        <v>1</v>
      </c>
      <c r="Q7" s="3" t="str">
        <f>TRIM('Users (Old)'!$Q7)</f>
        <v/>
      </c>
      <c r="R7" s="48" t="str">
        <f t="array" ref="R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MATCH(R$2,'Users (New)'!$A$2:$CZ$2,0)),""))</f>
        <v/>
      </c>
      <c r="S7" s="49" t="b">
        <f t="shared" si="5"/>
        <v>1</v>
      </c>
      <c r="T7" s="3" t="str">
        <f>TRIM('Users (Old)'!$R7)</f>
        <v/>
      </c>
      <c r="U7" s="48" t="str">
        <f t="array" ref="U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MATCH(U$2,'Users (New)'!$A$2:$CZ$2,0)),""))</f>
        <v/>
      </c>
      <c r="V7" s="49" t="b">
        <f t="shared" si="6"/>
        <v>1</v>
      </c>
      <c r="W7" s="3" t="str">
        <f>TRIM('Users (Old)'!$S7)</f>
        <v/>
      </c>
      <c r="X7" s="48" t="str">
        <f t="array" ref="X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MATCH(X$2,'Users (New)'!$A$2:$CZ$2,0)),""))</f>
        <v/>
      </c>
      <c r="Y7" s="49" t="b">
        <f t="shared" si="7"/>
        <v>1</v>
      </c>
      <c r="Z7" s="3" t="str">
        <f>TRIM('Users (Old)'!$T7)</f>
        <v/>
      </c>
      <c r="AA7" s="48" t="str">
        <f t="array" ref="AA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MATCH(AA$2,'Users (New)'!$A$2:$CZ$2,0)),""))</f>
        <v/>
      </c>
      <c r="AB7" s="49" t="b">
        <f t="shared" si="8"/>
        <v>1</v>
      </c>
      <c r="AC7" s="3" t="str">
        <f>TRIM('Users (Old)'!$U7)</f>
        <v/>
      </c>
      <c r="AD7" s="48" t="str">
        <f t="array" ref="AD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MATCH(AD$2,'Users (New)'!$A$2:$CZ$2,0)),""))</f>
        <v/>
      </c>
      <c r="AE7" s="49" t="b">
        <f t="shared" si="9"/>
        <v>1</v>
      </c>
      <c r="AF7" s="3" t="str">
        <f>TRIM('Users (Old)'!$V7)</f>
        <v/>
      </c>
      <c r="AG7" s="48" t="str">
        <f t="array" ref="AG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MATCH(AG$2,'Users (New)'!$A$2:$CZ$2,0)),""))</f>
        <v/>
      </c>
      <c r="AH7" s="49" t="b">
        <f t="shared" si="10"/>
        <v>1</v>
      </c>
      <c r="AI7" s="3" t="str">
        <f>TRIM('Users (Old)'!$W7)</f>
        <v/>
      </c>
      <c r="AJ7" s="48" t="str">
        <f t="array" ref="AJ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MATCH(AJ$2,'Users (New)'!$A$2:$CZ$2,0)),""))</f>
        <v/>
      </c>
      <c r="AK7" s="49" t="b">
        <f t="shared" si="11"/>
        <v>1</v>
      </c>
      <c r="AL7" s="3" t="str">
        <f>TRIM('Users (Old)'!$X7)</f>
        <v/>
      </c>
      <c r="AM7" s="48" t="str">
        <f t="array" ref="AM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MATCH(AM$2,'Users (New)'!$A$2:$CZ$2,0)),""))</f>
        <v/>
      </c>
      <c r="AN7" s="49" t="b">
        <f t="shared" si="12"/>
        <v>1</v>
      </c>
      <c r="AO7" s="3" t="str">
        <f>TRIM('Users (Old)'!$Y7)</f>
        <v/>
      </c>
      <c r="AP7" s="48" t="str">
        <f t="array" ref="AP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MATCH(AP$2,'Users (New)'!$A$2:$CZ$2,0)),""))</f>
        <v/>
      </c>
      <c r="AQ7" s="49" t="b">
        <f t="shared" si="13"/>
        <v>1</v>
      </c>
      <c r="AR7" s="3" t="str">
        <f>TRIM('Users (Old)'!$Z7)</f>
        <v/>
      </c>
      <c r="AS7" s="48" t="str">
        <f t="array" ref="AS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MATCH(AS$2,'Users (New)'!$A$2:$CZ$2,0)),""))</f>
        <v/>
      </c>
      <c r="AT7" s="49" t="b">
        <f t="shared" si="14"/>
        <v>1</v>
      </c>
      <c r="AU7" s="3" t="str">
        <f>TRIM('Users (Old)'!$AA7)</f>
        <v/>
      </c>
      <c r="AV7" s="48" t="str">
        <f t="array" ref="AV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MATCH(AV$2,'Users (New)'!$A$2:$CZ$2,0)),""))</f>
        <v/>
      </c>
      <c r="AW7" s="49" t="b">
        <f t="shared" si="15"/>
        <v>1</v>
      </c>
      <c r="AX7" s="3" t="str">
        <f>TRIM('Users (Old)'!$AB7)</f>
        <v/>
      </c>
      <c r="AY7" s="48" t="str">
        <f t="array" ref="AY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MATCH(AY$2,'Users (New)'!$A$2:$CZ$2,0)),""))</f>
        <v/>
      </c>
      <c r="AZ7" s="49" t="b">
        <f t="shared" si="16"/>
        <v>1</v>
      </c>
      <c r="BA7" s="3" t="str">
        <f>TRIM('Users (Old)'!$AC7)</f>
        <v/>
      </c>
      <c r="BB7" s="48" t="str">
        <f t="array" ref="BB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MATCH(BB$2,'Users (New)'!$A$2:$CZ$2,0)),""))</f>
        <v/>
      </c>
      <c r="BC7" s="49" t="b">
        <f t="shared" si="17"/>
        <v>1</v>
      </c>
      <c r="BD7" s="3" t="str">
        <f t="array" ref="BD7">IFERROR(TRIM(INDEX('Device DL (Old)'!$A$2:$AU$292,MATCH('Call Queues (Audit)'!$A7,'Device DL (Old)'!$G$2:$G$292,0),MATCH(LEFT(BD$2,LEN(BD$2)-6),'Device DL (Old)'!$A$1:$AU$1,0))),"")</f>
        <v/>
      </c>
      <c r="BE7" s="48" t="str">
        <f t="array" ref="BE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MATCH(BE$2,'Users (New)'!$A$2:$CZ$2,0)),""))</f>
        <v/>
      </c>
      <c r="BF7" s="49" t="b">
        <f t="shared" si="18"/>
        <v>1</v>
      </c>
      <c r="BG7" s="3" t="str">
        <f t="array" ref="BG7">IFERROR(TRIM(INDEX('Device DL (Old)'!$A$2:$AU$292,MATCH('Call Queues (Audit)'!$A7,'Device DL (Old)'!$G$2:$G$292,0),MATCH(LEFT(BG$2,LEN(BG$2)-6),'Device DL (Old)'!$A$1:$AU$1,0))),"")</f>
        <v/>
      </c>
      <c r="BH7" s="48" t="str">
        <f t="array" ref="BH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MATCH(BH$2,'Users (New)'!$A$2:$CZ$2,0)),""))</f>
        <v/>
      </c>
      <c r="BI7" s="49" t="b">
        <f t="shared" si="19"/>
        <v>1</v>
      </c>
      <c r="BJ7" s="3" t="str">
        <f t="array" ref="BJ7">IFERROR(TRIM(INDEX('Device DL (Old)'!$A$2:$AU$292,MATCH('Call Queues (Audit)'!$A7,'Device DL (Old)'!$G$2:$G$292,0),MATCH(LEFT(BJ$2,LEN(BJ$2)-6),'Device DL (Old)'!$A$1:$AU$1,0))),"")</f>
        <v/>
      </c>
      <c r="BK7" s="48" t="str">
        <f t="array" ref="BK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MATCH(BK$2,'Users (New)'!$A$2:$CZ$2,0)),""))</f>
        <v/>
      </c>
      <c r="BL7" s="49" t="b">
        <f t="shared" si="20"/>
        <v>1</v>
      </c>
      <c r="BM7" s="3" t="str">
        <f t="array" ref="BM7">IFERROR(TRIM(INDEX('Device DL (Old)'!$A$2:$AU$292,MATCH('Call Queues (Audit)'!$A7,'Device DL (Old)'!$G$2:$G$292,0),MATCH(LEFT(BM$2,LEN(BM$2)-6),'Device DL (Old)'!$A$1:$AU$1,0))),"")</f>
        <v/>
      </c>
      <c r="BN7" s="3" t="str">
        <f t="array" ref="BN7">TRIM(XLOOKUP('Call Queues (Audit)'!$B7,'Device DL (New)'!$G:$G,'Device DL (New)'!$AF:$AF,""))</f>
        <v/>
      </c>
      <c r="BO7" s="49" t="b">
        <f t="shared" si="21"/>
        <v>1</v>
      </c>
      <c r="BP7" s="3" t="str">
        <f>TRIM('Users (Old)'!$AJ7)</f>
        <v/>
      </c>
      <c r="BQ7" s="48" t="str">
        <f t="array" ref="BQ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MATCH(BQ$2,'Users (New)'!$A$2:$CZ$2,0)),""))</f>
        <v/>
      </c>
      <c r="BR7" s="49" t="b">
        <f t="shared" si="22"/>
        <v>1</v>
      </c>
      <c r="BS7" s="3" t="str">
        <f>TRIM('Users (Old)'!$AK7)</f>
        <v/>
      </c>
      <c r="BT7" s="48" t="str">
        <f t="array" ref="BT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MATCH(BT$2,'Users (New)'!$A$2:$CZ$2,0)),""))</f>
        <v/>
      </c>
      <c r="BU7" s="49" t="b">
        <f t="shared" si="23"/>
        <v>1</v>
      </c>
      <c r="BV7" s="3" t="str">
        <f>TRIM('Users (Old)'!$AL7)</f>
        <v/>
      </c>
      <c r="BW7" s="48" t="str">
        <f t="array" ref="BW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MATCH(BW$2,'Users (New)'!$A$2:$CZ$2,0)),""))</f>
        <v/>
      </c>
      <c r="BX7" s="49" t="b">
        <f t="shared" si="24"/>
        <v>1</v>
      </c>
      <c r="BY7" s="3" t="str">
        <f>TRIM('Users (Old)'!$AM7)</f>
        <v/>
      </c>
      <c r="BZ7" s="48" t="str">
        <f t="array" ref="BZ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MATCH(BZ$2,'Users (New)'!$A$2:$CZ$2,0)),""))</f>
        <v/>
      </c>
      <c r="CA7" s="49" t="b">
        <f t="shared" si="25"/>
        <v>1</v>
      </c>
      <c r="CB7" s="3" t="str">
        <f>TRIM('Users (Old)'!$AN7)</f>
        <v/>
      </c>
      <c r="CC7" s="48" t="str">
        <f t="array" ref="CC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MATCH(CC$2,'Users (New)'!$A$2:$CZ$2,0)),""))</f>
        <v/>
      </c>
      <c r="CD7" s="49" t="b">
        <f t="shared" si="26"/>
        <v>1</v>
      </c>
      <c r="CE7" s="3" t="str">
        <f>TRIM('Users (Old)'!$AO7)</f>
        <v/>
      </c>
      <c r="CF7" s="48" t="str">
        <f t="array" ref="CF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MATCH(CF$2,'Users (New)'!$A$2:$CZ$2,0)),""))</f>
        <v/>
      </c>
      <c r="CG7" s="49" t="b">
        <f t="shared" si="27"/>
        <v>1</v>
      </c>
      <c r="CH7" s="3" t="str">
        <f>TRIM('Users (Old)'!$AP7)</f>
        <v/>
      </c>
      <c r="CI7" s="48" t="str">
        <f t="array" ref="CI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MATCH(CI$2,'Users (New)'!$A$2:$CZ$2,0)),""))</f>
        <v/>
      </c>
      <c r="CJ7" s="49" t="b">
        <f t="shared" si="28"/>
        <v>1</v>
      </c>
      <c r="CK7" s="3" t="str">
        <f>TRIM('Users (Old)'!$CF7)</f>
        <v/>
      </c>
      <c r="CL7" s="3" t="str">
        <f t="array" ref="CL7">TRIM(IFNA(INDEX('Users (New)'!$A$2:$CZ$297,
IF('Call Queues (Audit)'!$B7="",
       MATCH('Call Queues (Audit)'!$D7,'Users (New)'!$A$2:$A$297,0),
       IF('Call Queues (Audit)'!$D7="",
            MATCH('Call Queues (Audit)'!$C7,'Users (New)'!$A$2:$A$297,0),
            MATCH('Call Queues (Audit)'!$B7,'Users (New)'!$D$2:$D$297,0))),
MATCH(CL$2,'Users (New)'!$A$2:$CZ$2,0)),""))</f>
        <v/>
      </c>
      <c r="CM7" s="49" t="b">
        <f t="shared" si="29"/>
        <v>1</v>
      </c>
      <c r="CN7" s="3" t="str">
        <f t="array" ref="CN7">IFERROR(TRIM(INDEX('Device DL (Old)'!$A$2:$AU$292,MATCH('Call Queues (Audit)'!$A7,'Device DL (Old)'!$G$2:$G$292,0),MATCH(LEFT(CN$2,LEN(CN$2)-6),'Device DL (Old)'!$A$1:$AU$1,0))),"")</f>
        <v/>
      </c>
      <c r="CO7" s="48" t="str">
        <f t="array" ref="CO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MATCH(CO$2,'Users (New)'!$A$2:$CZ$2,0)),""))</f>
        <v/>
      </c>
      <c r="CP7" s="49" t="b">
        <f t="shared" si="30"/>
        <v>1</v>
      </c>
      <c r="CQ7" s="3" t="str">
        <f t="array" ref="CQ7">IFERROR(TRIM(INDEX('Device DL (Old)'!$A$2:$AU$292,MATCH('Call Queues (Audit)'!$A7,'Device DL (Old)'!$G$2:$G$292,0),MATCH(LEFT(CQ$2,LEN(CQ$2)-6),'Device DL (Old)'!$A$1:$AU$1,0))),"")</f>
        <v/>
      </c>
      <c r="CR7" s="48" t="str">
        <f t="array" ref="CR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MATCH(CR$2,'Users (New)'!$A$2:$CZ$2,0)),""))</f>
        <v/>
      </c>
      <c r="CS7" s="49" t="b">
        <f t="shared" si="31"/>
        <v>1</v>
      </c>
      <c r="CT7" s="3" t="str">
        <f>TRIM('Users (Old)'!$AS7)</f>
        <v/>
      </c>
      <c r="CU7" s="48" t="str">
        <f t="array" ref="CU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MATCH(CU$2,'Users (New)'!$A$2:$CZ$2,0)),""))</f>
        <v/>
      </c>
      <c r="CV7" s="49" t="b">
        <f t="shared" si="32"/>
        <v>1</v>
      </c>
      <c r="CW7" s="3" t="str">
        <f>TRIM('Users (Old)'!$AT7)</f>
        <v/>
      </c>
      <c r="CX7" s="48" t="str">
        <f t="array" ref="CX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MATCH(CX$2,'Users (New)'!$A$2:$CZ$2,0)),""))</f>
        <v/>
      </c>
      <c r="CY7" s="49" t="b">
        <f t="shared" si="33"/>
        <v>1</v>
      </c>
      <c r="CZ7" s="3" t="str">
        <f>TRIM('Users (Old)'!$AU7)</f>
        <v/>
      </c>
      <c r="DA7" s="48" t="str">
        <f t="array" ref="DA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MATCH(DA$2,'Users (New)'!$A$2:$CZ$2,0)),""))</f>
        <v/>
      </c>
      <c r="DB7" s="49" t="b">
        <f t="shared" si="34"/>
        <v>1</v>
      </c>
      <c r="DC7" s="3" t="str">
        <f>TRIM('Users (Old)'!$AV7)</f>
        <v/>
      </c>
      <c r="DD7" s="48" t="str">
        <f t="array" ref="DD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MATCH(DD$2,'Users (New)'!$A$2:$CZ$2,0)),""))</f>
        <v/>
      </c>
      <c r="DE7" s="49" t="b">
        <f t="shared" si="35"/>
        <v>1</v>
      </c>
      <c r="DF7" s="3" t="str">
        <f>TRIM('Users (Old)'!$AW7)</f>
        <v/>
      </c>
      <c r="DG7" s="48" t="str">
        <f t="array" ref="DG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MATCH(DG$2,'Users (New)'!$A$2:$CZ$2,0)),""))</f>
        <v/>
      </c>
      <c r="DH7" s="49" t="b">
        <f t="shared" si="36"/>
        <v>1</v>
      </c>
      <c r="DI7" s="3" t="str">
        <f>TRIM('Users (Old)'!$AX7)</f>
        <v/>
      </c>
      <c r="DJ7" s="48" t="str">
        <f t="array" ref="DJ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MATCH(DJ$2,'Users (New)'!$A$2:$CZ$2,0)),""))</f>
        <v/>
      </c>
      <c r="DK7" s="49" t="b">
        <f t="shared" si="37"/>
        <v>1</v>
      </c>
      <c r="DL7" s="3" t="str">
        <f>TRIM('Users (Old)'!$AY7)</f>
        <v/>
      </c>
      <c r="DM7" s="48" t="str">
        <f t="array" ref="DM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MATCH(DM$2,'Users (New)'!$A$2:$CZ$2,0)),""))</f>
        <v/>
      </c>
      <c r="DN7" s="49" t="b">
        <f t="shared" si="38"/>
        <v>1</v>
      </c>
      <c r="DO7" s="3" t="str">
        <f>TRIM('Users (Old)'!$AZ7)</f>
        <v/>
      </c>
      <c r="DP7" s="48" t="str">
        <f t="array" ref="DP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MATCH(DP$2,'Users (New)'!$A$2:$CZ$2,0)),""))</f>
        <v/>
      </c>
      <c r="DQ7" s="49" t="b">
        <f t="shared" si="39"/>
        <v>1</v>
      </c>
      <c r="DR7" s="3" t="str">
        <f>TRIM('Users (Old)'!$BA7)</f>
        <v/>
      </c>
      <c r="DS7" s="48" t="str">
        <f t="array" ref="DS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MATCH(DS$2,'Users (New)'!$A$2:$CZ$2,0)),""))</f>
        <v/>
      </c>
      <c r="DT7" s="49" t="b">
        <f t="shared" si="40"/>
        <v>1</v>
      </c>
      <c r="DU7" s="3" t="str">
        <f>TRIM('Users (Old)'!$BB7)</f>
        <v/>
      </c>
      <c r="DV7" s="48" t="str">
        <f t="array" ref="DV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MATCH(DV$2,'Users (New)'!$A$2:$CZ$2,0)),""))</f>
        <v/>
      </c>
      <c r="DW7" s="49" t="b">
        <f t="shared" si="41"/>
        <v>1</v>
      </c>
      <c r="DX7" s="3" t="str">
        <f>TRIM('Users (Old)'!$BC7)</f>
        <v/>
      </c>
      <c r="DY7" s="48" t="str">
        <f t="array" ref="DY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MATCH(DY$2,'Users (New)'!$A$2:$CZ$2,0)),""))</f>
        <v/>
      </c>
      <c r="DZ7" s="49" t="b">
        <f t="shared" si="42"/>
        <v>1</v>
      </c>
      <c r="EA7" s="3" t="str">
        <f>TRIM('Users (Old)'!$BD7)</f>
        <v/>
      </c>
      <c r="EB7" s="48" t="str">
        <f t="array" ref="EB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MATCH(EB$2,'Users (New)'!$A$2:$CZ$2,0)),""))</f>
        <v/>
      </c>
      <c r="EC7" s="49" t="b">
        <f t="shared" si="43"/>
        <v>1</v>
      </c>
      <c r="ED7" s="3" t="str">
        <f>TRIM('Users (Old)'!$BE7)</f>
        <v/>
      </c>
      <c r="EE7" s="48" t="str">
        <f t="array" ref="EE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MATCH(EE$2,'Users (New)'!$A$2:$CZ$2,0)),""))</f>
        <v/>
      </c>
      <c r="EF7" s="49" t="b">
        <f t="shared" si="44"/>
        <v>1</v>
      </c>
      <c r="EG7" s="3" t="str">
        <f>TRIM('Users (Old)'!$BF7)</f>
        <v/>
      </c>
      <c r="EH7" s="48" t="str">
        <f t="array" ref="EH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MATCH(EH$2,'Users (New)'!$A$2:$CZ$2,0)),""))</f>
        <v/>
      </c>
      <c r="EI7" s="49" t="b">
        <f t="shared" si="45"/>
        <v>1</v>
      </c>
      <c r="EJ7" s="3" t="str">
        <f>TRIM('Users (Old)'!$BG7)</f>
        <v/>
      </c>
      <c r="EK7" s="48" t="str">
        <f t="array" ref="EK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MATCH(EK$2,'Users (New)'!$A$2:$CZ$2,0)),""))</f>
        <v/>
      </c>
      <c r="EL7" s="49" t="b">
        <f t="shared" si="46"/>
        <v>1</v>
      </c>
      <c r="EM7" s="3" t="str">
        <f>TRIM('Users (Old)'!$BH7)</f>
        <v/>
      </c>
      <c r="EN7" s="48" t="str">
        <f t="array" ref="EN7">TRIM(IFNA(INDEX('Users (New)'!$A$2:$CZ$297,
IF('Call Queues (Audit)'!$B7="",
       MATCH(IF('Call Queues (Audit)'!$D7="",
                             'Call Queues (Audit)'!$C7,
                             'Call Queues (Audit)'!$D7),'Users (New)'!$A$2:$A$297,0),
       MATCH('Call Queues (Audit)'!$B7,'Users (New)'!$D$2:$D$297,0)),
MATCH(EN$2,'Users (New)'!$A$2:$CZ$2,0)),""))</f>
        <v/>
      </c>
      <c r="EO7" s="49" t="b">
        <f t="shared" si="47"/>
        <v>1</v>
      </c>
    </row>
    <row r="8">
      <c r="A8" s="46">
        <f>'Users (Old)'!$F8</f>
        <v>10</v>
      </c>
      <c r="B8" s="46">
        <f>'Users (Old)'!$G8</f>
        <v>10</v>
      </c>
      <c r="C8" s="46">
        <f>'Users (Old)'!$A8</f>
        <v>0</v>
      </c>
      <c r="D8" s="46">
        <f>'Users (Old)'!$B8</f>
        <v>0</v>
      </c>
      <c r="E8" s="47" t="str">
        <f>TRIM('Users (Old)'!$K8)</f>
        <v/>
      </c>
      <c r="F8" s="48" t="str">
        <f t="array" ref="F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MATCH(F$2,'Users (New)'!$A$2:$CZ$2,0)),""))</f>
        <v/>
      </c>
      <c r="G8" s="49" t="b">
        <f t="shared" si="1"/>
        <v>1</v>
      </c>
      <c r="H8" s="3" t="str">
        <f>TRIM('Users (Old)'!$N8)</f>
        <v/>
      </c>
      <c r="I8" s="48" t="str">
        <f t="array" ref="I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MATCH(I$2,'Users (New)'!$A$2:$CZ$2,0)),""))</f>
        <v/>
      </c>
      <c r="J8" s="49" t="b">
        <f t="shared" si="2"/>
        <v>1</v>
      </c>
      <c r="K8" s="3" t="str">
        <f>TRIM('Users (Old)'!$O8)</f>
        <v/>
      </c>
      <c r="L8" s="48" t="str">
        <f t="array" ref="L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MATCH(L$2,'Users (New)'!$A$2:$CZ$2,0)),""))</f>
        <v/>
      </c>
      <c r="M8" s="49" t="b">
        <f t="shared" si="3"/>
        <v>1</v>
      </c>
      <c r="N8" s="3" t="str">
        <f>IF('Users (Old)'!$P8="","",IF($N$1="YES",'Users (Old)'!$P8&amp;".ps.ringcentral.com",'Users (Old)'!$P8))</f>
        <v/>
      </c>
      <c r="O8" s="48" t="str">
        <f t="array" ref="O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MATCH(O$2,'Users (New)'!$A$2:$CZ$2,0)),""))</f>
        <v/>
      </c>
      <c r="P8" s="49" t="b">
        <f t="shared" si="4"/>
        <v>1</v>
      </c>
      <c r="Q8" s="3" t="str">
        <f>TRIM('Users (Old)'!$Q8)</f>
        <v/>
      </c>
      <c r="R8" s="48" t="str">
        <f t="array" ref="R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MATCH(R$2,'Users (New)'!$A$2:$CZ$2,0)),""))</f>
        <v/>
      </c>
      <c r="S8" s="49" t="b">
        <f t="shared" si="5"/>
        <v>1</v>
      </c>
      <c r="T8" s="3" t="str">
        <f>TRIM('Users (Old)'!$R8)</f>
        <v/>
      </c>
      <c r="U8" s="48" t="str">
        <f t="array" ref="U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MATCH(U$2,'Users (New)'!$A$2:$CZ$2,0)),""))</f>
        <v/>
      </c>
      <c r="V8" s="49" t="b">
        <f t="shared" si="6"/>
        <v>1</v>
      </c>
      <c r="W8" s="3" t="str">
        <f>TRIM('Users (Old)'!$S8)</f>
        <v/>
      </c>
      <c r="X8" s="48" t="str">
        <f t="array" ref="X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MATCH(X$2,'Users (New)'!$A$2:$CZ$2,0)),""))</f>
        <v/>
      </c>
      <c r="Y8" s="49" t="b">
        <f t="shared" si="7"/>
        <v>1</v>
      </c>
      <c r="Z8" s="3" t="str">
        <f>TRIM('Users (Old)'!$T8)</f>
        <v/>
      </c>
      <c r="AA8" s="48" t="str">
        <f t="array" ref="AA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MATCH(AA$2,'Users (New)'!$A$2:$CZ$2,0)),""))</f>
        <v/>
      </c>
      <c r="AB8" s="49" t="b">
        <f t="shared" si="8"/>
        <v>1</v>
      </c>
      <c r="AC8" s="3" t="str">
        <f>TRIM('Users (Old)'!$U8)</f>
        <v/>
      </c>
      <c r="AD8" s="48" t="str">
        <f t="array" ref="AD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MATCH(AD$2,'Users (New)'!$A$2:$CZ$2,0)),""))</f>
        <v/>
      </c>
      <c r="AE8" s="49" t="b">
        <f t="shared" si="9"/>
        <v>1</v>
      </c>
      <c r="AF8" s="3" t="str">
        <f>TRIM('Users (Old)'!$V8)</f>
        <v/>
      </c>
      <c r="AG8" s="48" t="str">
        <f t="array" ref="AG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MATCH(AG$2,'Users (New)'!$A$2:$CZ$2,0)),""))</f>
        <v/>
      </c>
      <c r="AH8" s="49" t="b">
        <f t="shared" si="10"/>
        <v>1</v>
      </c>
      <c r="AI8" s="3" t="str">
        <f>TRIM('Users (Old)'!$W8)</f>
        <v/>
      </c>
      <c r="AJ8" s="48" t="str">
        <f t="array" ref="AJ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MATCH(AJ$2,'Users (New)'!$A$2:$CZ$2,0)),""))</f>
        <v/>
      </c>
      <c r="AK8" s="49" t="b">
        <f t="shared" si="11"/>
        <v>1</v>
      </c>
      <c r="AL8" s="3" t="str">
        <f>TRIM('Users (Old)'!$X8)</f>
        <v/>
      </c>
      <c r="AM8" s="48" t="str">
        <f t="array" ref="AM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MATCH(AM$2,'Users (New)'!$A$2:$CZ$2,0)),""))</f>
        <v/>
      </c>
      <c r="AN8" s="49" t="b">
        <f t="shared" si="12"/>
        <v>1</v>
      </c>
      <c r="AO8" s="3" t="str">
        <f>TRIM('Users (Old)'!$Y8)</f>
        <v/>
      </c>
      <c r="AP8" s="48" t="str">
        <f t="array" ref="AP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MATCH(AP$2,'Users (New)'!$A$2:$CZ$2,0)),""))</f>
        <v/>
      </c>
      <c r="AQ8" s="49" t="b">
        <f t="shared" si="13"/>
        <v>1</v>
      </c>
      <c r="AR8" s="3" t="str">
        <f>TRIM('Users (Old)'!$Z8)</f>
        <v/>
      </c>
      <c r="AS8" s="48" t="str">
        <f t="array" ref="AS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MATCH(AS$2,'Users (New)'!$A$2:$CZ$2,0)),""))</f>
        <v/>
      </c>
      <c r="AT8" s="49" t="b">
        <f t="shared" si="14"/>
        <v>1</v>
      </c>
      <c r="AU8" s="3" t="str">
        <f>TRIM('Users (Old)'!$AA8)</f>
        <v/>
      </c>
      <c r="AV8" s="48" t="str">
        <f t="array" ref="AV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MATCH(AV$2,'Users (New)'!$A$2:$CZ$2,0)),""))</f>
        <v/>
      </c>
      <c r="AW8" s="49" t="b">
        <f t="shared" si="15"/>
        <v>1</v>
      </c>
      <c r="AX8" s="3" t="str">
        <f>TRIM('Users (Old)'!$AB8)</f>
        <v/>
      </c>
      <c r="AY8" s="48" t="str">
        <f t="array" ref="AY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MATCH(AY$2,'Users (New)'!$A$2:$CZ$2,0)),""))</f>
        <v/>
      </c>
      <c r="AZ8" s="49" t="b">
        <f t="shared" si="16"/>
        <v>1</v>
      </c>
      <c r="BA8" s="3" t="str">
        <f>TRIM('Users (Old)'!$AC8)</f>
        <v/>
      </c>
      <c r="BB8" s="48" t="str">
        <f t="array" ref="BB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MATCH(BB$2,'Users (New)'!$A$2:$CZ$2,0)),""))</f>
        <v/>
      </c>
      <c r="BC8" s="49" t="b">
        <f t="shared" si="17"/>
        <v>1</v>
      </c>
      <c r="BD8" s="3" t="str">
        <f t="array" ref="BD8">IFERROR(TRIM(INDEX('Device DL (Old)'!$A$2:$AU$292,MATCH('Call Queues (Audit)'!$A8,'Device DL (Old)'!$G$2:$G$292,0),MATCH(LEFT(BD$2,LEN(BD$2)-6),'Device DL (Old)'!$A$1:$AU$1,0))),"")</f>
        <v/>
      </c>
      <c r="BE8" s="48" t="str">
        <f t="array" ref="BE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MATCH(BE$2,'Users (New)'!$A$2:$CZ$2,0)),""))</f>
        <v/>
      </c>
      <c r="BF8" s="49" t="b">
        <f t="shared" si="18"/>
        <v>1</v>
      </c>
      <c r="BG8" s="3" t="str">
        <f t="array" ref="BG8">IFERROR(TRIM(INDEX('Device DL (Old)'!$A$2:$AU$292,MATCH('Call Queues (Audit)'!$A8,'Device DL (Old)'!$G$2:$G$292,0),MATCH(LEFT(BG$2,LEN(BG$2)-6),'Device DL (Old)'!$A$1:$AU$1,0))),"")</f>
        <v/>
      </c>
      <c r="BH8" s="48" t="str">
        <f t="array" ref="BH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MATCH(BH$2,'Users (New)'!$A$2:$CZ$2,0)),""))</f>
        <v/>
      </c>
      <c r="BI8" s="49" t="b">
        <f t="shared" si="19"/>
        <v>1</v>
      </c>
      <c r="BJ8" s="3" t="str">
        <f t="array" ref="BJ8">IFERROR(TRIM(INDEX('Device DL (Old)'!$A$2:$AU$292,MATCH('Call Queues (Audit)'!$A8,'Device DL (Old)'!$G$2:$G$292,0),MATCH(LEFT(BJ$2,LEN(BJ$2)-6),'Device DL (Old)'!$A$1:$AU$1,0))),"")</f>
        <v/>
      </c>
      <c r="BK8" s="48" t="str">
        <f t="array" ref="BK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MATCH(BK$2,'Users (New)'!$A$2:$CZ$2,0)),""))</f>
        <v/>
      </c>
      <c r="BL8" s="49" t="b">
        <f t="shared" si="20"/>
        <v>1</v>
      </c>
      <c r="BM8" s="3" t="str">
        <f t="array" ref="BM8">IFERROR(TRIM(INDEX('Device DL (Old)'!$A$2:$AU$292,MATCH('Call Queues (Audit)'!$A8,'Device DL (Old)'!$G$2:$G$292,0),MATCH(LEFT(BM$2,LEN(BM$2)-6),'Device DL (Old)'!$A$1:$AU$1,0))),"")</f>
        <v/>
      </c>
      <c r="BN8" s="3" t="str">
        <f t="array" ref="BN8">TRIM(XLOOKUP('Call Queues (Audit)'!$B8,'Device DL (New)'!$G:$G,'Device DL (New)'!$AF:$AF,""))</f>
        <v/>
      </c>
      <c r="BO8" s="49" t="b">
        <f t="shared" si="21"/>
        <v>1</v>
      </c>
      <c r="BP8" s="3" t="str">
        <f>TRIM('Users (Old)'!$AJ8)</f>
        <v/>
      </c>
      <c r="BQ8" s="48" t="str">
        <f t="array" ref="BQ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MATCH(BQ$2,'Users (New)'!$A$2:$CZ$2,0)),""))</f>
        <v/>
      </c>
      <c r="BR8" s="49" t="b">
        <f t="shared" si="22"/>
        <v>1</v>
      </c>
      <c r="BS8" s="3" t="str">
        <f>TRIM('Users (Old)'!$AK8)</f>
        <v/>
      </c>
      <c r="BT8" s="48" t="str">
        <f t="array" ref="BT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MATCH(BT$2,'Users (New)'!$A$2:$CZ$2,0)),""))</f>
        <v/>
      </c>
      <c r="BU8" s="49" t="b">
        <f t="shared" si="23"/>
        <v>1</v>
      </c>
      <c r="BV8" s="3" t="str">
        <f>TRIM('Users (Old)'!$AL8)</f>
        <v/>
      </c>
      <c r="BW8" s="48" t="str">
        <f t="array" ref="BW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MATCH(BW$2,'Users (New)'!$A$2:$CZ$2,0)),""))</f>
        <v/>
      </c>
      <c r="BX8" s="49" t="b">
        <f t="shared" si="24"/>
        <v>1</v>
      </c>
      <c r="BY8" s="3" t="str">
        <f>TRIM('Users (Old)'!$AM8)</f>
        <v/>
      </c>
      <c r="BZ8" s="48" t="str">
        <f t="array" ref="BZ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MATCH(BZ$2,'Users (New)'!$A$2:$CZ$2,0)),""))</f>
        <v/>
      </c>
      <c r="CA8" s="49" t="b">
        <f t="shared" si="25"/>
        <v>1</v>
      </c>
      <c r="CB8" s="3" t="str">
        <f>TRIM('Users (Old)'!$AN8)</f>
        <v/>
      </c>
      <c r="CC8" s="48" t="str">
        <f t="array" ref="CC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MATCH(CC$2,'Users (New)'!$A$2:$CZ$2,0)),""))</f>
        <v/>
      </c>
      <c r="CD8" s="49" t="b">
        <f t="shared" si="26"/>
        <v>1</v>
      </c>
      <c r="CE8" s="3" t="str">
        <f>TRIM('Users (Old)'!$AO8)</f>
        <v/>
      </c>
      <c r="CF8" s="48" t="str">
        <f t="array" ref="CF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MATCH(CF$2,'Users (New)'!$A$2:$CZ$2,0)),""))</f>
        <v/>
      </c>
      <c r="CG8" s="49" t="b">
        <f t="shared" si="27"/>
        <v>1</v>
      </c>
      <c r="CH8" s="3" t="str">
        <f>TRIM('Users (Old)'!$AP8)</f>
        <v/>
      </c>
      <c r="CI8" s="48" t="str">
        <f t="array" ref="CI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MATCH(CI$2,'Users (New)'!$A$2:$CZ$2,0)),""))</f>
        <v/>
      </c>
      <c r="CJ8" s="49" t="b">
        <f t="shared" si="28"/>
        <v>1</v>
      </c>
      <c r="CK8" s="3" t="str">
        <f>TRIM('Users (Old)'!$CF8)</f>
        <v/>
      </c>
      <c r="CL8" s="3" t="str">
        <f t="array" ref="CL8">TRIM(IFNA(INDEX('Users (New)'!$A$2:$CZ$297,
IF('Call Queues (Audit)'!$B8="",
       MATCH('Call Queues (Audit)'!$D8,'Users (New)'!$A$2:$A$297,0),
       IF('Call Queues (Audit)'!$D8="",
            MATCH('Call Queues (Audit)'!$C8,'Users (New)'!$A$2:$A$297,0),
            MATCH('Call Queues (Audit)'!$B8,'Users (New)'!$D$2:$D$297,0))),
MATCH(CL$2,'Users (New)'!$A$2:$CZ$2,0)),""))</f>
        <v/>
      </c>
      <c r="CM8" s="49" t="b">
        <f t="shared" si="29"/>
        <v>1</v>
      </c>
      <c r="CN8" s="3" t="str">
        <f t="array" ref="CN8">IFERROR(TRIM(INDEX('Device DL (Old)'!$A$2:$AU$292,MATCH('Call Queues (Audit)'!$A8,'Device DL (Old)'!$G$2:$G$292,0),MATCH(LEFT(CN$2,LEN(CN$2)-6),'Device DL (Old)'!$A$1:$AU$1,0))),"")</f>
        <v/>
      </c>
      <c r="CO8" s="48" t="str">
        <f t="array" ref="CO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MATCH(CO$2,'Users (New)'!$A$2:$CZ$2,0)),""))</f>
        <v/>
      </c>
      <c r="CP8" s="49" t="b">
        <f t="shared" si="30"/>
        <v>1</v>
      </c>
      <c r="CQ8" s="3" t="str">
        <f t="array" ref="CQ8">IFERROR(TRIM(INDEX('Device DL (Old)'!$A$2:$AU$292,MATCH('Call Queues (Audit)'!$A8,'Device DL (Old)'!$G$2:$G$292,0),MATCH(LEFT(CQ$2,LEN(CQ$2)-6),'Device DL (Old)'!$A$1:$AU$1,0))),"")</f>
        <v/>
      </c>
      <c r="CR8" s="48" t="str">
        <f t="array" ref="CR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MATCH(CR$2,'Users (New)'!$A$2:$CZ$2,0)),""))</f>
        <v/>
      </c>
      <c r="CS8" s="49" t="b">
        <f t="shared" si="31"/>
        <v>1</v>
      </c>
      <c r="CT8" s="3" t="str">
        <f>TRIM('Users (Old)'!$AS8)</f>
        <v/>
      </c>
      <c r="CU8" s="48" t="str">
        <f t="array" ref="CU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MATCH(CU$2,'Users (New)'!$A$2:$CZ$2,0)),""))</f>
        <v/>
      </c>
      <c r="CV8" s="49" t="b">
        <f t="shared" si="32"/>
        <v>1</v>
      </c>
      <c r="CW8" s="3" t="str">
        <f>TRIM('Users (Old)'!$AT8)</f>
        <v/>
      </c>
      <c r="CX8" s="48" t="str">
        <f t="array" ref="CX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MATCH(CX$2,'Users (New)'!$A$2:$CZ$2,0)),""))</f>
        <v/>
      </c>
      <c r="CY8" s="49" t="b">
        <f t="shared" si="33"/>
        <v>1</v>
      </c>
      <c r="CZ8" s="3" t="str">
        <f>TRIM('Users (Old)'!$AU8)</f>
        <v/>
      </c>
      <c r="DA8" s="48" t="str">
        <f t="array" ref="DA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MATCH(DA$2,'Users (New)'!$A$2:$CZ$2,0)),""))</f>
        <v/>
      </c>
      <c r="DB8" s="49" t="b">
        <f t="shared" si="34"/>
        <v>1</v>
      </c>
      <c r="DC8" s="3" t="str">
        <f>TRIM('Users (Old)'!$AV8)</f>
        <v/>
      </c>
      <c r="DD8" s="48" t="str">
        <f t="array" ref="DD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MATCH(DD$2,'Users (New)'!$A$2:$CZ$2,0)),""))</f>
        <v/>
      </c>
      <c r="DE8" s="49" t="b">
        <f t="shared" si="35"/>
        <v>1</v>
      </c>
      <c r="DF8" s="3" t="str">
        <f>TRIM('Users (Old)'!$AW8)</f>
        <v/>
      </c>
      <c r="DG8" s="48" t="str">
        <f t="array" ref="DG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MATCH(DG$2,'Users (New)'!$A$2:$CZ$2,0)),""))</f>
        <v/>
      </c>
      <c r="DH8" s="49" t="b">
        <f t="shared" si="36"/>
        <v>1</v>
      </c>
      <c r="DI8" s="3" t="str">
        <f>TRIM('Users (Old)'!$AX8)</f>
        <v/>
      </c>
      <c r="DJ8" s="48" t="str">
        <f t="array" ref="DJ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MATCH(DJ$2,'Users (New)'!$A$2:$CZ$2,0)),""))</f>
        <v/>
      </c>
      <c r="DK8" s="49" t="b">
        <f t="shared" si="37"/>
        <v>1</v>
      </c>
      <c r="DL8" s="3" t="str">
        <f>TRIM('Users (Old)'!$AY8)</f>
        <v/>
      </c>
      <c r="DM8" s="48" t="str">
        <f t="array" ref="DM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MATCH(DM$2,'Users (New)'!$A$2:$CZ$2,0)),""))</f>
        <v/>
      </c>
      <c r="DN8" s="49" t="b">
        <f t="shared" si="38"/>
        <v>1</v>
      </c>
      <c r="DO8" s="3" t="str">
        <f>TRIM('Users (Old)'!$AZ8)</f>
        <v/>
      </c>
      <c r="DP8" s="48" t="str">
        <f t="array" ref="DP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MATCH(DP$2,'Users (New)'!$A$2:$CZ$2,0)),""))</f>
        <v/>
      </c>
      <c r="DQ8" s="49" t="b">
        <f t="shared" si="39"/>
        <v>1</v>
      </c>
      <c r="DR8" s="3" t="str">
        <f>TRIM('Users (Old)'!$BA8)</f>
        <v/>
      </c>
      <c r="DS8" s="48" t="str">
        <f t="array" ref="DS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MATCH(DS$2,'Users (New)'!$A$2:$CZ$2,0)),""))</f>
        <v/>
      </c>
      <c r="DT8" s="49" t="b">
        <f t="shared" si="40"/>
        <v>1</v>
      </c>
      <c r="DU8" s="3" t="str">
        <f>TRIM('Users (Old)'!$BB8)</f>
        <v/>
      </c>
      <c r="DV8" s="48" t="str">
        <f t="array" ref="DV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MATCH(DV$2,'Users (New)'!$A$2:$CZ$2,0)),""))</f>
        <v/>
      </c>
      <c r="DW8" s="49" t="b">
        <f t="shared" si="41"/>
        <v>1</v>
      </c>
      <c r="DX8" s="3" t="str">
        <f>TRIM('Users (Old)'!$BC8)</f>
        <v/>
      </c>
      <c r="DY8" s="48" t="str">
        <f t="array" ref="DY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MATCH(DY$2,'Users (New)'!$A$2:$CZ$2,0)),""))</f>
        <v/>
      </c>
      <c r="DZ8" s="49" t="b">
        <f t="shared" si="42"/>
        <v>1</v>
      </c>
      <c r="EA8" s="3" t="str">
        <f>TRIM('Users (Old)'!$BD8)</f>
        <v/>
      </c>
      <c r="EB8" s="48" t="str">
        <f t="array" ref="EB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MATCH(EB$2,'Users (New)'!$A$2:$CZ$2,0)),""))</f>
        <v/>
      </c>
      <c r="EC8" s="49" t="b">
        <f t="shared" si="43"/>
        <v>1</v>
      </c>
      <c r="ED8" s="3" t="str">
        <f>TRIM('Users (Old)'!$BE8)</f>
        <v/>
      </c>
      <c r="EE8" s="48" t="str">
        <f t="array" ref="EE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MATCH(EE$2,'Users (New)'!$A$2:$CZ$2,0)),""))</f>
        <v/>
      </c>
      <c r="EF8" s="49" t="b">
        <f t="shared" si="44"/>
        <v>1</v>
      </c>
      <c r="EG8" s="3" t="str">
        <f>TRIM('Users (Old)'!$BF8)</f>
        <v/>
      </c>
      <c r="EH8" s="48" t="str">
        <f t="array" ref="EH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MATCH(EH$2,'Users (New)'!$A$2:$CZ$2,0)),""))</f>
        <v/>
      </c>
      <c r="EI8" s="49" t="b">
        <f t="shared" si="45"/>
        <v>1</v>
      </c>
      <c r="EJ8" s="3" t="str">
        <f>TRIM('Users (Old)'!$BG8)</f>
        <v/>
      </c>
      <c r="EK8" s="48" t="str">
        <f t="array" ref="EK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MATCH(EK$2,'Users (New)'!$A$2:$CZ$2,0)),""))</f>
        <v/>
      </c>
      <c r="EL8" s="49" t="b">
        <f t="shared" si="46"/>
        <v>1</v>
      </c>
      <c r="EM8" s="3" t="str">
        <f>TRIM('Users (Old)'!$BH8)</f>
        <v/>
      </c>
      <c r="EN8" s="48" t="str">
        <f t="array" ref="EN8">TRIM(IFNA(INDEX('Users (New)'!$A$2:$CZ$297,
IF('Call Queues (Audit)'!$B8="",
       MATCH(IF('Call Queues (Audit)'!$D8="",
                             'Call Queues (Audit)'!$C8,
                             'Call Queues (Audit)'!$D8),'Users (New)'!$A$2:$A$297,0),
       MATCH('Call Queues (Audit)'!$B8,'Users (New)'!$D$2:$D$297,0)),
MATCH(EN$2,'Users (New)'!$A$2:$CZ$2,0)),""))</f>
        <v/>
      </c>
      <c r="EO8" s="49" t="b">
        <f t="shared" si="47"/>
        <v>1</v>
      </c>
    </row>
    <row r="9">
      <c r="A9" s="46">
        <f>'Users (Old)'!$F9</f>
        <v>10</v>
      </c>
      <c r="B9" s="46">
        <f>'Users (Old)'!$G9</f>
        <v>10</v>
      </c>
      <c r="C9" s="46">
        <f>'Users (Old)'!$A9</f>
        <v>0</v>
      </c>
      <c r="D9" s="46">
        <f>'Users (Old)'!$B9</f>
        <v>0</v>
      </c>
      <c r="E9" s="47" t="str">
        <f>TRIM('Users (Old)'!$K9)</f>
        <v/>
      </c>
      <c r="F9" s="48" t="str">
        <f t="array" ref="F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MATCH(F$2,'Users (New)'!$A$2:$CZ$2,0)),""))</f>
        <v/>
      </c>
      <c r="G9" s="49" t="b">
        <f t="shared" si="1"/>
        <v>1</v>
      </c>
      <c r="H9" s="3" t="str">
        <f>TRIM('Users (Old)'!$N9)</f>
        <v/>
      </c>
      <c r="I9" s="48" t="str">
        <f t="array" ref="I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MATCH(I$2,'Users (New)'!$A$2:$CZ$2,0)),""))</f>
        <v/>
      </c>
      <c r="J9" s="49" t="b">
        <f t="shared" si="2"/>
        <v>1</v>
      </c>
      <c r="K9" s="3" t="str">
        <f>TRIM('Users (Old)'!$O9)</f>
        <v/>
      </c>
      <c r="L9" s="48" t="str">
        <f t="array" ref="L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MATCH(L$2,'Users (New)'!$A$2:$CZ$2,0)),""))</f>
        <v/>
      </c>
      <c r="M9" s="49" t="b">
        <f t="shared" si="3"/>
        <v>1</v>
      </c>
      <c r="N9" s="3" t="str">
        <f>IF('Users (Old)'!$P9="","",IF($N$1="YES",'Users (Old)'!$P9&amp;".ps.ringcentral.com",'Users (Old)'!$P9))</f>
        <v/>
      </c>
      <c r="O9" s="48" t="str">
        <f t="array" ref="O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MATCH(O$2,'Users (New)'!$A$2:$CZ$2,0)),""))</f>
        <v/>
      </c>
      <c r="P9" s="49" t="b">
        <f t="shared" si="4"/>
        <v>1</v>
      </c>
      <c r="Q9" s="3" t="str">
        <f>TRIM('Users (Old)'!$Q9)</f>
        <v/>
      </c>
      <c r="R9" s="48" t="str">
        <f t="array" ref="R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MATCH(R$2,'Users (New)'!$A$2:$CZ$2,0)),""))</f>
        <v/>
      </c>
      <c r="S9" s="49" t="b">
        <f t="shared" si="5"/>
        <v>1</v>
      </c>
      <c r="T9" s="3" t="str">
        <f>TRIM('Users (Old)'!$R9)</f>
        <v/>
      </c>
      <c r="U9" s="48" t="str">
        <f t="array" ref="U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MATCH(U$2,'Users (New)'!$A$2:$CZ$2,0)),""))</f>
        <v/>
      </c>
      <c r="V9" s="49" t="b">
        <f t="shared" si="6"/>
        <v>1</v>
      </c>
      <c r="W9" s="3" t="str">
        <f>TRIM('Users (Old)'!$S9)</f>
        <v/>
      </c>
      <c r="X9" s="48" t="str">
        <f t="array" ref="X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MATCH(X$2,'Users (New)'!$A$2:$CZ$2,0)),""))</f>
        <v/>
      </c>
      <c r="Y9" s="49" t="b">
        <f t="shared" si="7"/>
        <v>1</v>
      </c>
      <c r="Z9" s="3" t="str">
        <f>TRIM('Users (Old)'!$T9)</f>
        <v/>
      </c>
      <c r="AA9" s="48" t="str">
        <f t="array" ref="AA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MATCH(AA$2,'Users (New)'!$A$2:$CZ$2,0)),""))</f>
        <v/>
      </c>
      <c r="AB9" s="49" t="b">
        <f t="shared" si="8"/>
        <v>1</v>
      </c>
      <c r="AC9" s="3" t="str">
        <f>TRIM('Users (Old)'!$U9)</f>
        <v/>
      </c>
      <c r="AD9" s="48" t="str">
        <f t="array" ref="AD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MATCH(AD$2,'Users (New)'!$A$2:$CZ$2,0)),""))</f>
        <v/>
      </c>
      <c r="AE9" s="49" t="b">
        <f t="shared" si="9"/>
        <v>1</v>
      </c>
      <c r="AF9" s="3" t="str">
        <f>TRIM('Users (Old)'!$V9)</f>
        <v/>
      </c>
      <c r="AG9" s="48" t="str">
        <f t="array" ref="AG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MATCH(AG$2,'Users (New)'!$A$2:$CZ$2,0)),""))</f>
        <v/>
      </c>
      <c r="AH9" s="49" t="b">
        <f t="shared" si="10"/>
        <v>1</v>
      </c>
      <c r="AI9" s="3" t="str">
        <f>TRIM('Users (Old)'!$W9)</f>
        <v/>
      </c>
      <c r="AJ9" s="48" t="str">
        <f t="array" ref="AJ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MATCH(AJ$2,'Users (New)'!$A$2:$CZ$2,0)),""))</f>
        <v/>
      </c>
      <c r="AK9" s="49" t="b">
        <f t="shared" si="11"/>
        <v>1</v>
      </c>
      <c r="AL9" s="3" t="str">
        <f>TRIM('Users (Old)'!$X9)</f>
        <v/>
      </c>
      <c r="AM9" s="48" t="str">
        <f t="array" ref="AM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MATCH(AM$2,'Users (New)'!$A$2:$CZ$2,0)),""))</f>
        <v/>
      </c>
      <c r="AN9" s="49" t="b">
        <f t="shared" si="12"/>
        <v>1</v>
      </c>
      <c r="AO9" s="3" t="str">
        <f>TRIM('Users (Old)'!$Y9)</f>
        <v/>
      </c>
      <c r="AP9" s="48" t="str">
        <f t="array" ref="AP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MATCH(AP$2,'Users (New)'!$A$2:$CZ$2,0)),""))</f>
        <v/>
      </c>
      <c r="AQ9" s="49" t="b">
        <f t="shared" si="13"/>
        <v>1</v>
      </c>
      <c r="AR9" s="3" t="str">
        <f>TRIM('Users (Old)'!$Z9)</f>
        <v/>
      </c>
      <c r="AS9" s="48" t="str">
        <f t="array" ref="AS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MATCH(AS$2,'Users (New)'!$A$2:$CZ$2,0)),""))</f>
        <v/>
      </c>
      <c r="AT9" s="49" t="b">
        <f t="shared" si="14"/>
        <v>1</v>
      </c>
      <c r="AU9" s="3" t="str">
        <f>TRIM('Users (Old)'!$AA9)</f>
        <v/>
      </c>
      <c r="AV9" s="48" t="str">
        <f t="array" ref="AV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MATCH(AV$2,'Users (New)'!$A$2:$CZ$2,0)),""))</f>
        <v/>
      </c>
      <c r="AW9" s="49" t="b">
        <f t="shared" si="15"/>
        <v>1</v>
      </c>
      <c r="AX9" s="3" t="str">
        <f>TRIM('Users (Old)'!$AB9)</f>
        <v/>
      </c>
      <c r="AY9" s="48" t="str">
        <f t="array" ref="AY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MATCH(AY$2,'Users (New)'!$A$2:$CZ$2,0)),""))</f>
        <v/>
      </c>
      <c r="AZ9" s="49" t="b">
        <f t="shared" si="16"/>
        <v>1</v>
      </c>
      <c r="BA9" s="3" t="str">
        <f>TRIM('Users (Old)'!$AC9)</f>
        <v/>
      </c>
      <c r="BB9" s="48" t="str">
        <f t="array" ref="BB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MATCH(BB$2,'Users (New)'!$A$2:$CZ$2,0)),""))</f>
        <v/>
      </c>
      <c r="BC9" s="49" t="b">
        <f t="shared" si="17"/>
        <v>1</v>
      </c>
      <c r="BD9" s="3" t="str">
        <f t="array" ref="BD9">IFERROR(TRIM(INDEX('Device DL (Old)'!$A$2:$AU$292,MATCH('Call Queues (Audit)'!$A9,'Device DL (Old)'!$G$2:$G$292,0),MATCH(LEFT(BD$2,LEN(BD$2)-6),'Device DL (Old)'!$A$1:$AU$1,0))),"")</f>
        <v/>
      </c>
      <c r="BE9" s="48" t="str">
        <f t="array" ref="BE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MATCH(BE$2,'Users (New)'!$A$2:$CZ$2,0)),""))</f>
        <v/>
      </c>
      <c r="BF9" s="49" t="b">
        <f t="shared" si="18"/>
        <v>1</v>
      </c>
      <c r="BG9" s="3" t="str">
        <f t="array" ref="BG9">IFERROR(TRIM(INDEX('Device DL (Old)'!$A$2:$AU$292,MATCH('Call Queues (Audit)'!$A9,'Device DL (Old)'!$G$2:$G$292,0),MATCH(LEFT(BG$2,LEN(BG$2)-6),'Device DL (Old)'!$A$1:$AU$1,0))),"")</f>
        <v/>
      </c>
      <c r="BH9" s="48" t="str">
        <f t="array" ref="BH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MATCH(BH$2,'Users (New)'!$A$2:$CZ$2,0)),""))</f>
        <v/>
      </c>
      <c r="BI9" s="49" t="b">
        <f t="shared" si="19"/>
        <v>1</v>
      </c>
      <c r="BJ9" s="3" t="str">
        <f t="array" ref="BJ9">IFERROR(TRIM(INDEX('Device DL (Old)'!$A$2:$AU$292,MATCH('Call Queues (Audit)'!$A9,'Device DL (Old)'!$G$2:$G$292,0),MATCH(LEFT(BJ$2,LEN(BJ$2)-6),'Device DL (Old)'!$A$1:$AU$1,0))),"")</f>
        <v/>
      </c>
      <c r="BK9" s="48" t="str">
        <f t="array" ref="BK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MATCH(BK$2,'Users (New)'!$A$2:$CZ$2,0)),""))</f>
        <v/>
      </c>
      <c r="BL9" s="49" t="b">
        <f t="shared" si="20"/>
        <v>1</v>
      </c>
      <c r="BM9" s="3" t="str">
        <f t="array" ref="BM9">IFERROR(TRIM(INDEX('Device DL (Old)'!$A$2:$AU$292,MATCH('Call Queues (Audit)'!$A9,'Device DL (Old)'!$G$2:$G$292,0),MATCH(LEFT(BM$2,LEN(BM$2)-6),'Device DL (Old)'!$A$1:$AU$1,0))),"")</f>
        <v/>
      </c>
      <c r="BN9" s="3" t="str">
        <f t="array" ref="BN9">TRIM(XLOOKUP('Call Queues (Audit)'!$B9,'Device DL (New)'!$G:$G,'Device DL (New)'!$AF:$AF,""))</f>
        <v/>
      </c>
      <c r="BO9" s="49" t="b">
        <f t="shared" si="21"/>
        <v>1</v>
      </c>
      <c r="BP9" s="3" t="str">
        <f>TRIM('Users (Old)'!$AJ9)</f>
        <v/>
      </c>
      <c r="BQ9" s="48" t="str">
        <f t="array" ref="BQ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MATCH(BQ$2,'Users (New)'!$A$2:$CZ$2,0)),""))</f>
        <v/>
      </c>
      <c r="BR9" s="49" t="b">
        <f t="shared" si="22"/>
        <v>1</v>
      </c>
      <c r="BS9" s="3" t="str">
        <f>TRIM('Users (Old)'!$AK9)</f>
        <v/>
      </c>
      <c r="BT9" s="48" t="str">
        <f t="array" ref="BT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MATCH(BT$2,'Users (New)'!$A$2:$CZ$2,0)),""))</f>
        <v/>
      </c>
      <c r="BU9" s="49" t="b">
        <f t="shared" si="23"/>
        <v>1</v>
      </c>
      <c r="BV9" s="3" t="str">
        <f>TRIM('Users (Old)'!$AL9)</f>
        <v/>
      </c>
      <c r="BW9" s="48" t="str">
        <f t="array" ref="BW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MATCH(BW$2,'Users (New)'!$A$2:$CZ$2,0)),""))</f>
        <v/>
      </c>
      <c r="BX9" s="49" t="b">
        <f t="shared" si="24"/>
        <v>1</v>
      </c>
      <c r="BY9" s="3" t="str">
        <f>TRIM('Users (Old)'!$AM9)</f>
        <v/>
      </c>
      <c r="BZ9" s="48" t="str">
        <f t="array" ref="BZ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MATCH(BZ$2,'Users (New)'!$A$2:$CZ$2,0)),""))</f>
        <v/>
      </c>
      <c r="CA9" s="49" t="b">
        <f t="shared" si="25"/>
        <v>1</v>
      </c>
      <c r="CB9" s="3" t="str">
        <f>TRIM('Users (Old)'!$AN9)</f>
        <v/>
      </c>
      <c r="CC9" s="48" t="str">
        <f t="array" ref="CC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MATCH(CC$2,'Users (New)'!$A$2:$CZ$2,0)),""))</f>
        <v/>
      </c>
      <c r="CD9" s="49" t="b">
        <f t="shared" si="26"/>
        <v>1</v>
      </c>
      <c r="CE9" s="3" t="str">
        <f>TRIM('Users (Old)'!$AO9)</f>
        <v/>
      </c>
      <c r="CF9" s="48" t="str">
        <f t="array" ref="CF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MATCH(CF$2,'Users (New)'!$A$2:$CZ$2,0)),""))</f>
        <v/>
      </c>
      <c r="CG9" s="49" t="b">
        <f t="shared" si="27"/>
        <v>1</v>
      </c>
      <c r="CH9" s="3" t="str">
        <f>TRIM('Users (Old)'!$AP9)</f>
        <v/>
      </c>
      <c r="CI9" s="48" t="str">
        <f t="array" ref="CI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MATCH(CI$2,'Users (New)'!$A$2:$CZ$2,0)),""))</f>
        <v/>
      </c>
      <c r="CJ9" s="49" t="b">
        <f t="shared" si="28"/>
        <v>1</v>
      </c>
      <c r="CK9" s="3" t="str">
        <f>TRIM('Users (Old)'!$CF9)</f>
        <v/>
      </c>
      <c r="CL9" s="3" t="str">
        <f t="array" ref="CL9">TRIM(IFNA(INDEX('Users (New)'!$A$2:$CZ$297,
IF('Call Queues (Audit)'!$B9="",
       MATCH('Call Queues (Audit)'!$D9,'Users (New)'!$A$2:$A$297,0),
       IF('Call Queues (Audit)'!$D9="",
            MATCH('Call Queues (Audit)'!$C9,'Users (New)'!$A$2:$A$297,0),
            MATCH('Call Queues (Audit)'!$B9,'Users (New)'!$D$2:$D$297,0))),
MATCH(CL$2,'Users (New)'!$A$2:$CZ$2,0)),""))</f>
        <v/>
      </c>
      <c r="CM9" s="49" t="b">
        <f t="shared" si="29"/>
        <v>1</v>
      </c>
      <c r="CN9" s="3" t="str">
        <f t="array" ref="CN9">IFERROR(TRIM(INDEX('Device DL (Old)'!$A$2:$AU$292,MATCH('Call Queues (Audit)'!$A9,'Device DL (Old)'!$G$2:$G$292,0),MATCH(LEFT(CN$2,LEN(CN$2)-6),'Device DL (Old)'!$A$1:$AU$1,0))),"")</f>
        <v/>
      </c>
      <c r="CO9" s="48" t="str">
        <f t="array" ref="CO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MATCH(CO$2,'Users (New)'!$A$2:$CZ$2,0)),""))</f>
        <v/>
      </c>
      <c r="CP9" s="49" t="b">
        <f t="shared" si="30"/>
        <v>1</v>
      </c>
      <c r="CQ9" s="3" t="str">
        <f t="array" ref="CQ9">IFERROR(TRIM(INDEX('Device DL (Old)'!$A$2:$AU$292,MATCH('Call Queues (Audit)'!$A9,'Device DL (Old)'!$G$2:$G$292,0),MATCH(LEFT(CQ$2,LEN(CQ$2)-6),'Device DL (Old)'!$A$1:$AU$1,0))),"")</f>
        <v/>
      </c>
      <c r="CR9" s="48" t="str">
        <f t="array" ref="CR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MATCH(CR$2,'Users (New)'!$A$2:$CZ$2,0)),""))</f>
        <v/>
      </c>
      <c r="CS9" s="49" t="b">
        <f t="shared" si="31"/>
        <v>1</v>
      </c>
      <c r="CT9" s="3" t="str">
        <f>TRIM('Users (Old)'!$AS9)</f>
        <v/>
      </c>
      <c r="CU9" s="48" t="str">
        <f t="array" ref="CU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MATCH(CU$2,'Users (New)'!$A$2:$CZ$2,0)),""))</f>
        <v/>
      </c>
      <c r="CV9" s="49" t="b">
        <f t="shared" si="32"/>
        <v>1</v>
      </c>
      <c r="CW9" s="3" t="str">
        <f>TRIM('Users (Old)'!$AT9)</f>
        <v/>
      </c>
      <c r="CX9" s="48" t="str">
        <f t="array" ref="CX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MATCH(CX$2,'Users (New)'!$A$2:$CZ$2,0)),""))</f>
        <v/>
      </c>
      <c r="CY9" s="49" t="b">
        <f t="shared" si="33"/>
        <v>1</v>
      </c>
      <c r="CZ9" s="3" t="str">
        <f>TRIM('Users (Old)'!$AU9)</f>
        <v/>
      </c>
      <c r="DA9" s="48" t="str">
        <f t="array" ref="DA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MATCH(DA$2,'Users (New)'!$A$2:$CZ$2,0)),""))</f>
        <v/>
      </c>
      <c r="DB9" s="49" t="b">
        <f t="shared" si="34"/>
        <v>1</v>
      </c>
      <c r="DC9" s="3" t="str">
        <f>TRIM('Users (Old)'!$AV9)</f>
        <v/>
      </c>
      <c r="DD9" s="48" t="str">
        <f t="array" ref="DD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MATCH(DD$2,'Users (New)'!$A$2:$CZ$2,0)),""))</f>
        <v/>
      </c>
      <c r="DE9" s="49" t="b">
        <f t="shared" si="35"/>
        <v>1</v>
      </c>
      <c r="DF9" s="3" t="str">
        <f>TRIM('Users (Old)'!$AW9)</f>
        <v/>
      </c>
      <c r="DG9" s="48" t="str">
        <f t="array" ref="DG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MATCH(DG$2,'Users (New)'!$A$2:$CZ$2,0)),""))</f>
        <v/>
      </c>
      <c r="DH9" s="49" t="b">
        <f t="shared" si="36"/>
        <v>1</v>
      </c>
      <c r="DI9" s="3" t="str">
        <f>TRIM('Users (Old)'!$AX9)</f>
        <v/>
      </c>
      <c r="DJ9" s="48" t="str">
        <f t="array" ref="DJ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MATCH(DJ$2,'Users (New)'!$A$2:$CZ$2,0)),""))</f>
        <v/>
      </c>
      <c r="DK9" s="49" t="b">
        <f t="shared" si="37"/>
        <v>1</v>
      </c>
      <c r="DL9" s="3" t="str">
        <f>TRIM('Users (Old)'!$AY9)</f>
        <v/>
      </c>
      <c r="DM9" s="48" t="str">
        <f t="array" ref="DM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MATCH(DM$2,'Users (New)'!$A$2:$CZ$2,0)),""))</f>
        <v/>
      </c>
      <c r="DN9" s="49" t="b">
        <f t="shared" si="38"/>
        <v>1</v>
      </c>
      <c r="DO9" s="3" t="str">
        <f>TRIM('Users (Old)'!$AZ9)</f>
        <v/>
      </c>
      <c r="DP9" s="48" t="str">
        <f t="array" ref="DP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MATCH(DP$2,'Users (New)'!$A$2:$CZ$2,0)),""))</f>
        <v/>
      </c>
      <c r="DQ9" s="49" t="b">
        <f t="shared" si="39"/>
        <v>1</v>
      </c>
      <c r="DR9" s="3" t="str">
        <f>TRIM('Users (Old)'!$BA9)</f>
        <v/>
      </c>
      <c r="DS9" s="48" t="str">
        <f t="array" ref="DS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MATCH(DS$2,'Users (New)'!$A$2:$CZ$2,0)),""))</f>
        <v/>
      </c>
      <c r="DT9" s="49" t="b">
        <f t="shared" si="40"/>
        <v>1</v>
      </c>
      <c r="DU9" s="3" t="str">
        <f>TRIM('Users (Old)'!$BB9)</f>
        <v/>
      </c>
      <c r="DV9" s="48" t="str">
        <f t="array" ref="DV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MATCH(DV$2,'Users (New)'!$A$2:$CZ$2,0)),""))</f>
        <v/>
      </c>
      <c r="DW9" s="49" t="b">
        <f t="shared" si="41"/>
        <v>1</v>
      </c>
      <c r="DX9" s="3" t="str">
        <f>TRIM('Users (Old)'!$BC9)</f>
        <v/>
      </c>
      <c r="DY9" s="48" t="str">
        <f t="array" ref="DY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MATCH(DY$2,'Users (New)'!$A$2:$CZ$2,0)),""))</f>
        <v/>
      </c>
      <c r="DZ9" s="49" t="b">
        <f t="shared" si="42"/>
        <v>1</v>
      </c>
      <c r="EA9" s="3" t="str">
        <f>TRIM('Users (Old)'!$BD9)</f>
        <v/>
      </c>
      <c r="EB9" s="48" t="str">
        <f t="array" ref="EB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MATCH(EB$2,'Users (New)'!$A$2:$CZ$2,0)),""))</f>
        <v/>
      </c>
      <c r="EC9" s="49" t="b">
        <f t="shared" si="43"/>
        <v>1</v>
      </c>
      <c r="ED9" s="3" t="str">
        <f>TRIM('Users (Old)'!$BE9)</f>
        <v/>
      </c>
      <c r="EE9" s="48" t="str">
        <f t="array" ref="EE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MATCH(EE$2,'Users (New)'!$A$2:$CZ$2,0)),""))</f>
        <v/>
      </c>
      <c r="EF9" s="49" t="b">
        <f t="shared" si="44"/>
        <v>1</v>
      </c>
      <c r="EG9" s="3" t="str">
        <f>TRIM('Users (Old)'!$BF9)</f>
        <v/>
      </c>
      <c r="EH9" s="48" t="str">
        <f t="array" ref="EH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MATCH(EH$2,'Users (New)'!$A$2:$CZ$2,0)),""))</f>
        <v/>
      </c>
      <c r="EI9" s="49" t="b">
        <f t="shared" si="45"/>
        <v>1</v>
      </c>
      <c r="EJ9" s="3" t="str">
        <f>TRIM('Users (Old)'!$BG9)</f>
        <v/>
      </c>
      <c r="EK9" s="48" t="str">
        <f t="array" ref="EK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MATCH(EK$2,'Users (New)'!$A$2:$CZ$2,0)),""))</f>
        <v/>
      </c>
      <c r="EL9" s="49" t="b">
        <f t="shared" si="46"/>
        <v>1</v>
      </c>
      <c r="EM9" s="3" t="str">
        <f>TRIM('Users (Old)'!$BH9)</f>
        <v/>
      </c>
      <c r="EN9" s="48" t="str">
        <f t="array" ref="EN9">TRIM(IFNA(INDEX('Users (New)'!$A$2:$CZ$297,
IF('Call Queues (Audit)'!$B9="",
       MATCH(IF('Call Queues (Audit)'!$D9="",
                             'Call Queues (Audit)'!$C9,
                             'Call Queues (Audit)'!$D9),'Users (New)'!$A$2:$A$297,0),
       MATCH('Call Queues (Audit)'!$B9,'Users (New)'!$D$2:$D$297,0)),
MATCH(EN$2,'Users (New)'!$A$2:$CZ$2,0)),""))</f>
        <v/>
      </c>
      <c r="EO9" s="49" t="b">
        <f t="shared" si="47"/>
        <v>1</v>
      </c>
    </row>
    <row r="10">
      <c r="A10" s="46">
        <f>'Users (Old)'!$F10</f>
        <v>10</v>
      </c>
      <c r="B10" s="46">
        <f>'Users (Old)'!$G10</f>
        <v>10</v>
      </c>
      <c r="C10" s="46">
        <f>'Users (Old)'!$A10</f>
        <v>0</v>
      </c>
      <c r="D10" s="46">
        <f>'Users (Old)'!$B10</f>
        <v>0</v>
      </c>
      <c r="E10" s="47" t="str">
        <f>TRIM('Users (Old)'!$K10)</f>
        <v/>
      </c>
      <c r="F10" s="48" t="str">
        <f t="array" ref="F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MATCH(F$2,'Users (New)'!$A$2:$CZ$2,0)),""))</f>
        <v/>
      </c>
      <c r="G10" s="49" t="b">
        <f t="shared" si="1"/>
        <v>1</v>
      </c>
      <c r="H10" s="3" t="str">
        <f>TRIM('Users (Old)'!$N10)</f>
        <v/>
      </c>
      <c r="I10" s="48" t="str">
        <f t="array" ref="I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MATCH(I$2,'Users (New)'!$A$2:$CZ$2,0)),""))</f>
        <v/>
      </c>
      <c r="J10" s="49" t="b">
        <f t="shared" si="2"/>
        <v>1</v>
      </c>
      <c r="K10" s="3" t="str">
        <f>TRIM('Users (Old)'!$O10)</f>
        <v/>
      </c>
      <c r="L10" s="48" t="str">
        <f t="array" ref="L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MATCH(L$2,'Users (New)'!$A$2:$CZ$2,0)),""))</f>
        <v/>
      </c>
      <c r="M10" s="49" t="b">
        <f t="shared" si="3"/>
        <v>1</v>
      </c>
      <c r="N10" s="3" t="str">
        <f>IF('Users (Old)'!$P10="","",IF($N$1="YES",'Users (Old)'!$P10&amp;".ps.ringcentral.com",'Users (Old)'!$P10))</f>
        <v/>
      </c>
      <c r="O10" s="48" t="str">
        <f t="array" ref="O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MATCH(O$2,'Users (New)'!$A$2:$CZ$2,0)),""))</f>
        <v/>
      </c>
      <c r="P10" s="49" t="b">
        <f t="shared" si="4"/>
        <v>1</v>
      </c>
      <c r="Q10" s="3" t="str">
        <f>TRIM('Users (Old)'!$Q10)</f>
        <v/>
      </c>
      <c r="R10" s="48" t="str">
        <f t="array" ref="R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MATCH(R$2,'Users (New)'!$A$2:$CZ$2,0)),""))</f>
        <v/>
      </c>
      <c r="S10" s="49" t="b">
        <f t="shared" si="5"/>
        <v>1</v>
      </c>
      <c r="T10" s="3" t="str">
        <f>TRIM('Users (Old)'!$R10)</f>
        <v/>
      </c>
      <c r="U10" s="48" t="str">
        <f t="array" ref="U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MATCH(U$2,'Users (New)'!$A$2:$CZ$2,0)),""))</f>
        <v/>
      </c>
      <c r="V10" s="49" t="b">
        <f t="shared" si="6"/>
        <v>1</v>
      </c>
      <c r="W10" s="3" t="str">
        <f>TRIM('Users (Old)'!$S10)</f>
        <v/>
      </c>
      <c r="X10" s="48" t="str">
        <f t="array" ref="X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MATCH(X$2,'Users (New)'!$A$2:$CZ$2,0)),""))</f>
        <v/>
      </c>
      <c r="Y10" s="49" t="b">
        <f t="shared" si="7"/>
        <v>1</v>
      </c>
      <c r="Z10" s="3" t="str">
        <f>TRIM('Users (Old)'!$T10)</f>
        <v/>
      </c>
      <c r="AA10" s="48" t="str">
        <f t="array" ref="AA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MATCH(AA$2,'Users (New)'!$A$2:$CZ$2,0)),""))</f>
        <v/>
      </c>
      <c r="AB10" s="49" t="b">
        <f t="shared" si="8"/>
        <v>1</v>
      </c>
      <c r="AC10" s="3" t="str">
        <f>TRIM('Users (Old)'!$U10)</f>
        <v/>
      </c>
      <c r="AD10" s="48" t="str">
        <f t="array" ref="AD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MATCH(AD$2,'Users (New)'!$A$2:$CZ$2,0)),""))</f>
        <v/>
      </c>
      <c r="AE10" s="49" t="b">
        <f t="shared" si="9"/>
        <v>1</v>
      </c>
      <c r="AF10" s="3" t="str">
        <f>TRIM('Users (Old)'!$V10)</f>
        <v/>
      </c>
      <c r="AG10" s="48" t="str">
        <f t="array" ref="AG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MATCH(AG$2,'Users (New)'!$A$2:$CZ$2,0)),""))</f>
        <v/>
      </c>
      <c r="AH10" s="49" t="b">
        <f t="shared" si="10"/>
        <v>1</v>
      </c>
      <c r="AI10" s="3" t="str">
        <f>TRIM('Users (Old)'!$W10)</f>
        <v/>
      </c>
      <c r="AJ10" s="48" t="str">
        <f t="array" ref="AJ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MATCH(AJ$2,'Users (New)'!$A$2:$CZ$2,0)),""))</f>
        <v/>
      </c>
      <c r="AK10" s="49" t="b">
        <f t="shared" si="11"/>
        <v>1</v>
      </c>
      <c r="AL10" s="3" t="str">
        <f>TRIM('Users (Old)'!$X10)</f>
        <v/>
      </c>
      <c r="AM10" s="48" t="str">
        <f t="array" ref="AM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MATCH(AM$2,'Users (New)'!$A$2:$CZ$2,0)),""))</f>
        <v/>
      </c>
      <c r="AN10" s="49" t="b">
        <f t="shared" si="12"/>
        <v>1</v>
      </c>
      <c r="AO10" s="3" t="str">
        <f>TRIM('Users (Old)'!$Y10)</f>
        <v/>
      </c>
      <c r="AP10" s="48" t="str">
        <f t="array" ref="AP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MATCH(AP$2,'Users (New)'!$A$2:$CZ$2,0)),""))</f>
        <v/>
      </c>
      <c r="AQ10" s="49" t="b">
        <f t="shared" si="13"/>
        <v>1</v>
      </c>
      <c r="AR10" s="3" t="str">
        <f>TRIM('Users (Old)'!$Z10)</f>
        <v/>
      </c>
      <c r="AS10" s="48" t="str">
        <f t="array" ref="AS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MATCH(AS$2,'Users (New)'!$A$2:$CZ$2,0)),""))</f>
        <v/>
      </c>
      <c r="AT10" s="49" t="b">
        <f t="shared" si="14"/>
        <v>1</v>
      </c>
      <c r="AU10" s="3" t="str">
        <f>TRIM('Users (Old)'!$AA10)</f>
        <v/>
      </c>
      <c r="AV10" s="48" t="str">
        <f t="array" ref="AV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MATCH(AV$2,'Users (New)'!$A$2:$CZ$2,0)),""))</f>
        <v/>
      </c>
      <c r="AW10" s="49" t="b">
        <f t="shared" si="15"/>
        <v>1</v>
      </c>
      <c r="AX10" s="3" t="str">
        <f>TRIM('Users (Old)'!$AB10)</f>
        <v/>
      </c>
      <c r="AY10" s="48" t="str">
        <f t="array" ref="AY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MATCH(AY$2,'Users (New)'!$A$2:$CZ$2,0)),""))</f>
        <v/>
      </c>
      <c r="AZ10" s="49" t="b">
        <f t="shared" si="16"/>
        <v>1</v>
      </c>
      <c r="BA10" s="3" t="str">
        <f>TRIM('Users (Old)'!$AC10)</f>
        <v/>
      </c>
      <c r="BB10" s="48" t="str">
        <f t="array" ref="BB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MATCH(BB$2,'Users (New)'!$A$2:$CZ$2,0)),""))</f>
        <v/>
      </c>
      <c r="BC10" s="49" t="b">
        <f t="shared" si="17"/>
        <v>1</v>
      </c>
      <c r="BD10" s="3" t="str">
        <f t="array" ref="BD10">IFERROR(TRIM(INDEX('Device DL (Old)'!$A$2:$AU$292,MATCH('Call Queues (Audit)'!$A10,'Device DL (Old)'!$G$2:$G$292,0),MATCH(LEFT(BD$2,LEN(BD$2)-6),'Device DL (Old)'!$A$1:$AU$1,0))),"")</f>
        <v/>
      </c>
      <c r="BE10" s="48" t="str">
        <f t="array" ref="BE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MATCH(BE$2,'Users (New)'!$A$2:$CZ$2,0)),""))</f>
        <v/>
      </c>
      <c r="BF10" s="49" t="b">
        <f t="shared" si="18"/>
        <v>1</v>
      </c>
      <c r="BG10" s="3" t="str">
        <f t="array" ref="BG10">IFERROR(TRIM(INDEX('Device DL (Old)'!$A$2:$AU$292,MATCH('Call Queues (Audit)'!$A10,'Device DL (Old)'!$G$2:$G$292,0),MATCH(LEFT(BG$2,LEN(BG$2)-6),'Device DL (Old)'!$A$1:$AU$1,0))),"")</f>
        <v/>
      </c>
      <c r="BH10" s="48" t="str">
        <f t="array" ref="BH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MATCH(BH$2,'Users (New)'!$A$2:$CZ$2,0)),""))</f>
        <v/>
      </c>
      <c r="BI10" s="49" t="b">
        <f t="shared" si="19"/>
        <v>1</v>
      </c>
      <c r="BJ10" s="3" t="str">
        <f t="array" ref="BJ10">IFERROR(TRIM(INDEX('Device DL (Old)'!$A$2:$AU$292,MATCH('Call Queues (Audit)'!$A10,'Device DL (Old)'!$G$2:$G$292,0),MATCH(LEFT(BJ$2,LEN(BJ$2)-6),'Device DL (Old)'!$A$1:$AU$1,0))),"")</f>
        <v/>
      </c>
      <c r="BK10" s="48" t="str">
        <f t="array" ref="BK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MATCH(BK$2,'Users (New)'!$A$2:$CZ$2,0)),""))</f>
        <v/>
      </c>
      <c r="BL10" s="49" t="b">
        <f t="shared" si="20"/>
        <v>1</v>
      </c>
      <c r="BM10" s="3" t="str">
        <f t="array" ref="BM10">IFERROR(TRIM(INDEX('Device DL (Old)'!$A$2:$AU$292,MATCH('Call Queues (Audit)'!$A10,'Device DL (Old)'!$G$2:$G$292,0),MATCH(LEFT(BM$2,LEN(BM$2)-6),'Device DL (Old)'!$A$1:$AU$1,0))),"")</f>
        <v/>
      </c>
      <c r="BN10" s="3" t="str">
        <f t="array" ref="BN10">TRIM(XLOOKUP('Call Queues (Audit)'!$B10,'Device DL (New)'!$G:$G,'Device DL (New)'!$AF:$AF,""))</f>
        <v/>
      </c>
      <c r="BO10" s="49" t="b">
        <f t="shared" si="21"/>
        <v>1</v>
      </c>
      <c r="BP10" s="3" t="str">
        <f>TRIM('Users (Old)'!$AJ10)</f>
        <v/>
      </c>
      <c r="BQ10" s="48" t="str">
        <f t="array" ref="BQ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MATCH(BQ$2,'Users (New)'!$A$2:$CZ$2,0)),""))</f>
        <v/>
      </c>
      <c r="BR10" s="49" t="b">
        <f t="shared" si="22"/>
        <v>1</v>
      </c>
      <c r="BS10" s="3" t="str">
        <f>TRIM('Users (Old)'!$AK10)</f>
        <v/>
      </c>
      <c r="BT10" s="48" t="str">
        <f t="array" ref="BT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MATCH(BT$2,'Users (New)'!$A$2:$CZ$2,0)),""))</f>
        <v/>
      </c>
      <c r="BU10" s="49" t="b">
        <f t="shared" si="23"/>
        <v>1</v>
      </c>
      <c r="BV10" s="3" t="str">
        <f>TRIM('Users (Old)'!$AL10)</f>
        <v/>
      </c>
      <c r="BW10" s="48" t="str">
        <f t="array" ref="BW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MATCH(BW$2,'Users (New)'!$A$2:$CZ$2,0)),""))</f>
        <v/>
      </c>
      <c r="BX10" s="49" t="b">
        <f t="shared" si="24"/>
        <v>1</v>
      </c>
      <c r="BY10" s="3" t="str">
        <f>TRIM('Users (Old)'!$AM10)</f>
        <v/>
      </c>
      <c r="BZ10" s="48" t="str">
        <f t="array" ref="BZ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MATCH(BZ$2,'Users (New)'!$A$2:$CZ$2,0)),""))</f>
        <v/>
      </c>
      <c r="CA10" s="49" t="b">
        <f t="shared" si="25"/>
        <v>1</v>
      </c>
      <c r="CB10" s="3" t="str">
        <f>TRIM('Users (Old)'!$AN10)</f>
        <v/>
      </c>
      <c r="CC10" s="48" t="str">
        <f t="array" ref="CC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MATCH(CC$2,'Users (New)'!$A$2:$CZ$2,0)),""))</f>
        <v/>
      </c>
      <c r="CD10" s="49" t="b">
        <f t="shared" si="26"/>
        <v>1</v>
      </c>
      <c r="CE10" s="3" t="str">
        <f>TRIM('Users (Old)'!$AO10)</f>
        <v/>
      </c>
      <c r="CF10" s="48" t="str">
        <f t="array" ref="CF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MATCH(CF$2,'Users (New)'!$A$2:$CZ$2,0)),""))</f>
        <v/>
      </c>
      <c r="CG10" s="49" t="b">
        <f t="shared" si="27"/>
        <v>1</v>
      </c>
      <c r="CH10" s="3" t="str">
        <f>TRIM('Users (Old)'!$AP10)</f>
        <v/>
      </c>
      <c r="CI10" s="48" t="str">
        <f t="array" ref="CI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MATCH(CI$2,'Users (New)'!$A$2:$CZ$2,0)),""))</f>
        <v/>
      </c>
      <c r="CJ10" s="49" t="b">
        <f t="shared" si="28"/>
        <v>1</v>
      </c>
      <c r="CK10" s="3" t="str">
        <f>TRIM('Users (Old)'!$CF10)</f>
        <v/>
      </c>
      <c r="CL10" s="3" t="str">
        <f t="array" ref="CL10">TRIM(IFNA(INDEX('Users (New)'!$A$2:$CZ$297,
IF('Call Queues (Audit)'!$B10="",
       MATCH('Call Queues (Audit)'!$D10,'Users (New)'!$A$2:$A$297,0),
       IF('Call Queues (Audit)'!$D10="",
            MATCH('Call Queues (Audit)'!$C10,'Users (New)'!$A$2:$A$297,0),
            MATCH('Call Queues (Audit)'!$B10,'Users (New)'!$D$2:$D$297,0))),
MATCH(CL$2,'Users (New)'!$A$2:$CZ$2,0)),""))</f>
        <v/>
      </c>
      <c r="CM10" s="49" t="b">
        <f t="shared" si="29"/>
        <v>1</v>
      </c>
      <c r="CN10" s="3" t="str">
        <f t="array" ref="CN10">IFERROR(TRIM(INDEX('Device DL (Old)'!$A$2:$AU$292,MATCH('Call Queues (Audit)'!$A10,'Device DL (Old)'!$G$2:$G$292,0),MATCH(LEFT(CN$2,LEN(CN$2)-6),'Device DL (Old)'!$A$1:$AU$1,0))),"")</f>
        <v/>
      </c>
      <c r="CO10" s="48" t="str">
        <f t="array" ref="CO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MATCH(CO$2,'Users (New)'!$A$2:$CZ$2,0)),""))</f>
        <v/>
      </c>
      <c r="CP10" s="49" t="b">
        <f t="shared" si="30"/>
        <v>1</v>
      </c>
      <c r="CQ10" s="3" t="str">
        <f t="array" ref="CQ10">IFERROR(TRIM(INDEX('Device DL (Old)'!$A$2:$AU$292,MATCH('Call Queues (Audit)'!$A10,'Device DL (Old)'!$G$2:$G$292,0),MATCH(LEFT(CQ$2,LEN(CQ$2)-6),'Device DL (Old)'!$A$1:$AU$1,0))),"")</f>
        <v/>
      </c>
      <c r="CR10" s="48" t="str">
        <f t="array" ref="CR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MATCH(CR$2,'Users (New)'!$A$2:$CZ$2,0)),""))</f>
        <v/>
      </c>
      <c r="CS10" s="49" t="b">
        <f t="shared" si="31"/>
        <v>1</v>
      </c>
      <c r="CT10" s="3" t="str">
        <f>TRIM('Users (Old)'!$AS10)</f>
        <v/>
      </c>
      <c r="CU10" s="48" t="str">
        <f t="array" ref="CU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MATCH(CU$2,'Users (New)'!$A$2:$CZ$2,0)),""))</f>
        <v/>
      </c>
      <c r="CV10" s="49" t="b">
        <f t="shared" si="32"/>
        <v>1</v>
      </c>
      <c r="CW10" s="3" t="str">
        <f>TRIM('Users (Old)'!$AT10)</f>
        <v/>
      </c>
      <c r="CX10" s="48" t="str">
        <f t="array" ref="CX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MATCH(CX$2,'Users (New)'!$A$2:$CZ$2,0)),""))</f>
        <v/>
      </c>
      <c r="CY10" s="49" t="b">
        <f t="shared" si="33"/>
        <v>1</v>
      </c>
      <c r="CZ10" s="3" t="str">
        <f>TRIM('Users (Old)'!$AU10)</f>
        <v/>
      </c>
      <c r="DA10" s="48" t="str">
        <f t="array" ref="DA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MATCH(DA$2,'Users (New)'!$A$2:$CZ$2,0)),""))</f>
        <v/>
      </c>
      <c r="DB10" s="49" t="b">
        <f t="shared" si="34"/>
        <v>1</v>
      </c>
      <c r="DC10" s="3" t="str">
        <f>TRIM('Users (Old)'!$AV10)</f>
        <v/>
      </c>
      <c r="DD10" s="48" t="str">
        <f t="array" ref="DD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MATCH(DD$2,'Users (New)'!$A$2:$CZ$2,0)),""))</f>
        <v/>
      </c>
      <c r="DE10" s="49" t="b">
        <f t="shared" si="35"/>
        <v>1</v>
      </c>
      <c r="DF10" s="3" t="str">
        <f>TRIM('Users (Old)'!$AW10)</f>
        <v/>
      </c>
      <c r="DG10" s="48" t="str">
        <f t="array" ref="DG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MATCH(DG$2,'Users (New)'!$A$2:$CZ$2,0)),""))</f>
        <v/>
      </c>
      <c r="DH10" s="49" t="b">
        <f t="shared" si="36"/>
        <v>1</v>
      </c>
      <c r="DI10" s="3" t="str">
        <f>TRIM('Users (Old)'!$AX10)</f>
        <v/>
      </c>
      <c r="DJ10" s="48" t="str">
        <f t="array" ref="DJ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MATCH(DJ$2,'Users (New)'!$A$2:$CZ$2,0)),""))</f>
        <v/>
      </c>
      <c r="DK10" s="49" t="b">
        <f t="shared" si="37"/>
        <v>1</v>
      </c>
      <c r="DL10" s="3" t="str">
        <f>TRIM('Users (Old)'!$AY10)</f>
        <v/>
      </c>
      <c r="DM10" s="48" t="str">
        <f t="array" ref="DM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MATCH(DM$2,'Users (New)'!$A$2:$CZ$2,0)),""))</f>
        <v/>
      </c>
      <c r="DN10" s="49" t="b">
        <f t="shared" si="38"/>
        <v>1</v>
      </c>
      <c r="DO10" s="3" t="str">
        <f>TRIM('Users (Old)'!$AZ10)</f>
        <v/>
      </c>
      <c r="DP10" s="48" t="str">
        <f t="array" ref="DP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MATCH(DP$2,'Users (New)'!$A$2:$CZ$2,0)),""))</f>
        <v/>
      </c>
      <c r="DQ10" s="49" t="b">
        <f t="shared" si="39"/>
        <v>1</v>
      </c>
      <c r="DR10" s="3" t="str">
        <f>TRIM('Users (Old)'!$BA10)</f>
        <v/>
      </c>
      <c r="DS10" s="48" t="str">
        <f t="array" ref="DS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MATCH(DS$2,'Users (New)'!$A$2:$CZ$2,0)),""))</f>
        <v/>
      </c>
      <c r="DT10" s="49" t="b">
        <f t="shared" si="40"/>
        <v>1</v>
      </c>
      <c r="DU10" s="3" t="str">
        <f>TRIM('Users (Old)'!$BB10)</f>
        <v/>
      </c>
      <c r="DV10" s="48" t="str">
        <f t="array" ref="DV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MATCH(DV$2,'Users (New)'!$A$2:$CZ$2,0)),""))</f>
        <v/>
      </c>
      <c r="DW10" s="49" t="b">
        <f t="shared" si="41"/>
        <v>1</v>
      </c>
      <c r="DX10" s="3" t="str">
        <f>TRIM('Users (Old)'!$BC10)</f>
        <v/>
      </c>
      <c r="DY10" s="48" t="str">
        <f t="array" ref="DY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MATCH(DY$2,'Users (New)'!$A$2:$CZ$2,0)),""))</f>
        <v/>
      </c>
      <c r="DZ10" s="49" t="b">
        <f t="shared" si="42"/>
        <v>1</v>
      </c>
      <c r="EA10" s="3" t="str">
        <f>TRIM('Users (Old)'!$BD10)</f>
        <v/>
      </c>
      <c r="EB10" s="48" t="str">
        <f t="array" ref="EB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MATCH(EB$2,'Users (New)'!$A$2:$CZ$2,0)),""))</f>
        <v/>
      </c>
      <c r="EC10" s="49" t="b">
        <f t="shared" si="43"/>
        <v>1</v>
      </c>
      <c r="ED10" s="3" t="str">
        <f>TRIM('Users (Old)'!$BE10)</f>
        <v/>
      </c>
      <c r="EE10" s="48" t="str">
        <f t="array" ref="EE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MATCH(EE$2,'Users (New)'!$A$2:$CZ$2,0)),""))</f>
        <v/>
      </c>
      <c r="EF10" s="49" t="b">
        <f t="shared" si="44"/>
        <v>1</v>
      </c>
      <c r="EG10" s="3" t="str">
        <f>TRIM('Users (Old)'!$BF10)</f>
        <v/>
      </c>
      <c r="EH10" s="48" t="str">
        <f t="array" ref="EH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MATCH(EH$2,'Users (New)'!$A$2:$CZ$2,0)),""))</f>
        <v/>
      </c>
      <c r="EI10" s="49" t="b">
        <f t="shared" si="45"/>
        <v>1</v>
      </c>
      <c r="EJ10" s="3" t="str">
        <f>TRIM('Users (Old)'!$BG10)</f>
        <v/>
      </c>
      <c r="EK10" s="48" t="str">
        <f t="array" ref="EK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MATCH(EK$2,'Users (New)'!$A$2:$CZ$2,0)),""))</f>
        <v/>
      </c>
      <c r="EL10" s="49" t="b">
        <f t="shared" si="46"/>
        <v>1</v>
      </c>
      <c r="EM10" s="3" t="str">
        <f>TRIM('Users (Old)'!$BH10)</f>
        <v/>
      </c>
      <c r="EN10" s="48" t="str">
        <f t="array" ref="EN10">TRIM(IFNA(INDEX('Users (New)'!$A$2:$CZ$297,
IF('Call Queues (Audit)'!$B10="",
       MATCH(IF('Call Queues (Audit)'!$D10="",
                             'Call Queues (Audit)'!$C10,
                             'Call Queues (Audit)'!$D10),'Users (New)'!$A$2:$A$297,0),
       MATCH('Call Queues (Audit)'!$B10,'Users (New)'!$D$2:$D$297,0)),
MATCH(EN$2,'Users (New)'!$A$2:$CZ$2,0)),""))</f>
        <v/>
      </c>
      <c r="EO10" s="49" t="b">
        <f t="shared" si="47"/>
        <v>1</v>
      </c>
    </row>
    <row r="11">
      <c r="A11" s="46">
        <f>'Users (Old)'!$F11</f>
        <v>10</v>
      </c>
      <c r="B11" s="46">
        <f>'Users (Old)'!$G11</f>
        <v>10</v>
      </c>
      <c r="C11" s="46">
        <f>'Users (Old)'!$A11</f>
        <v>0</v>
      </c>
      <c r="D11" s="46">
        <f>'Users (Old)'!$B11</f>
        <v>0</v>
      </c>
      <c r="E11" s="47" t="str">
        <f>TRIM('Users (Old)'!$K11)</f>
        <v/>
      </c>
      <c r="F11" s="48" t="str">
        <f t="array" ref="F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MATCH(F$2,'Users (New)'!$A$2:$CZ$2,0)),""))</f>
        <v/>
      </c>
      <c r="G11" s="49" t="b">
        <f t="shared" si="1"/>
        <v>1</v>
      </c>
      <c r="H11" s="3" t="str">
        <f>TRIM('Users (Old)'!$N11)</f>
        <v/>
      </c>
      <c r="I11" s="48" t="str">
        <f t="array" ref="I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MATCH(I$2,'Users (New)'!$A$2:$CZ$2,0)),""))</f>
        <v/>
      </c>
      <c r="J11" s="49" t="b">
        <f t="shared" si="2"/>
        <v>1</v>
      </c>
      <c r="K11" s="3" t="str">
        <f>TRIM('Users (Old)'!$O11)</f>
        <v/>
      </c>
      <c r="L11" s="48" t="str">
        <f t="array" ref="L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MATCH(L$2,'Users (New)'!$A$2:$CZ$2,0)),""))</f>
        <v/>
      </c>
      <c r="M11" s="49" t="b">
        <f t="shared" si="3"/>
        <v>1</v>
      </c>
      <c r="N11" s="3" t="str">
        <f>IF('Users (Old)'!$P11="","",IF($N$1="YES",'Users (Old)'!$P11&amp;".ps.ringcentral.com",'Users (Old)'!$P11))</f>
        <v/>
      </c>
      <c r="O11" s="48" t="str">
        <f t="array" ref="O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MATCH(O$2,'Users (New)'!$A$2:$CZ$2,0)),""))</f>
        <v/>
      </c>
      <c r="P11" s="49" t="b">
        <f t="shared" si="4"/>
        <v>1</v>
      </c>
      <c r="Q11" s="3" t="str">
        <f>TRIM('Users (Old)'!$Q11)</f>
        <v/>
      </c>
      <c r="R11" s="48" t="str">
        <f t="array" ref="R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MATCH(R$2,'Users (New)'!$A$2:$CZ$2,0)),""))</f>
        <v/>
      </c>
      <c r="S11" s="49" t="b">
        <f t="shared" si="5"/>
        <v>1</v>
      </c>
      <c r="T11" s="3" t="str">
        <f>TRIM('Users (Old)'!$R11)</f>
        <v/>
      </c>
      <c r="U11" s="48" t="str">
        <f t="array" ref="U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MATCH(U$2,'Users (New)'!$A$2:$CZ$2,0)),""))</f>
        <v/>
      </c>
      <c r="V11" s="49" t="b">
        <f t="shared" si="6"/>
        <v>1</v>
      </c>
      <c r="W11" s="3" t="str">
        <f>TRIM('Users (Old)'!$S11)</f>
        <v/>
      </c>
      <c r="X11" s="48" t="str">
        <f t="array" ref="X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MATCH(X$2,'Users (New)'!$A$2:$CZ$2,0)),""))</f>
        <v/>
      </c>
      <c r="Y11" s="49" t="b">
        <f t="shared" si="7"/>
        <v>1</v>
      </c>
      <c r="Z11" s="3" t="str">
        <f>TRIM('Users (Old)'!$T11)</f>
        <v/>
      </c>
      <c r="AA11" s="48" t="str">
        <f t="array" ref="AA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MATCH(AA$2,'Users (New)'!$A$2:$CZ$2,0)),""))</f>
        <v/>
      </c>
      <c r="AB11" s="49" t="b">
        <f t="shared" si="8"/>
        <v>1</v>
      </c>
      <c r="AC11" s="3" t="str">
        <f>TRIM('Users (Old)'!$U11)</f>
        <v/>
      </c>
      <c r="AD11" s="48" t="str">
        <f t="array" ref="AD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MATCH(AD$2,'Users (New)'!$A$2:$CZ$2,0)),""))</f>
        <v/>
      </c>
      <c r="AE11" s="49" t="b">
        <f t="shared" si="9"/>
        <v>1</v>
      </c>
      <c r="AF11" s="3" t="str">
        <f>TRIM('Users (Old)'!$V11)</f>
        <v/>
      </c>
      <c r="AG11" s="48" t="str">
        <f t="array" ref="AG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MATCH(AG$2,'Users (New)'!$A$2:$CZ$2,0)),""))</f>
        <v/>
      </c>
      <c r="AH11" s="49" t="b">
        <f t="shared" si="10"/>
        <v>1</v>
      </c>
      <c r="AI11" s="3" t="str">
        <f>TRIM('Users (Old)'!$W11)</f>
        <v/>
      </c>
      <c r="AJ11" s="48" t="str">
        <f t="array" ref="AJ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MATCH(AJ$2,'Users (New)'!$A$2:$CZ$2,0)),""))</f>
        <v/>
      </c>
      <c r="AK11" s="49" t="b">
        <f t="shared" si="11"/>
        <v>1</v>
      </c>
      <c r="AL11" s="3" t="str">
        <f>TRIM('Users (Old)'!$X11)</f>
        <v/>
      </c>
      <c r="AM11" s="48" t="str">
        <f t="array" ref="AM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MATCH(AM$2,'Users (New)'!$A$2:$CZ$2,0)),""))</f>
        <v/>
      </c>
      <c r="AN11" s="49" t="b">
        <f t="shared" si="12"/>
        <v>1</v>
      </c>
      <c r="AO11" s="3" t="str">
        <f>TRIM('Users (Old)'!$Y11)</f>
        <v/>
      </c>
      <c r="AP11" s="48" t="str">
        <f t="array" ref="AP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MATCH(AP$2,'Users (New)'!$A$2:$CZ$2,0)),""))</f>
        <v/>
      </c>
      <c r="AQ11" s="49" t="b">
        <f t="shared" si="13"/>
        <v>1</v>
      </c>
      <c r="AR11" s="3" t="str">
        <f>TRIM('Users (Old)'!$Z11)</f>
        <v/>
      </c>
      <c r="AS11" s="48" t="str">
        <f t="array" ref="AS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MATCH(AS$2,'Users (New)'!$A$2:$CZ$2,0)),""))</f>
        <v/>
      </c>
      <c r="AT11" s="49" t="b">
        <f t="shared" si="14"/>
        <v>1</v>
      </c>
      <c r="AU11" s="3" t="str">
        <f>TRIM('Users (Old)'!$AA11)</f>
        <v/>
      </c>
      <c r="AV11" s="48" t="str">
        <f t="array" ref="AV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MATCH(AV$2,'Users (New)'!$A$2:$CZ$2,0)),""))</f>
        <v/>
      </c>
      <c r="AW11" s="49" t="b">
        <f t="shared" si="15"/>
        <v>1</v>
      </c>
      <c r="AX11" s="3" t="str">
        <f>TRIM('Users (Old)'!$AB11)</f>
        <v/>
      </c>
      <c r="AY11" s="48" t="str">
        <f t="array" ref="AY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MATCH(AY$2,'Users (New)'!$A$2:$CZ$2,0)),""))</f>
        <v/>
      </c>
      <c r="AZ11" s="49" t="b">
        <f t="shared" si="16"/>
        <v>1</v>
      </c>
      <c r="BA11" s="3" t="str">
        <f>TRIM('Users (Old)'!$AC11)</f>
        <v/>
      </c>
      <c r="BB11" s="48" t="str">
        <f t="array" ref="BB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MATCH(BB$2,'Users (New)'!$A$2:$CZ$2,0)),""))</f>
        <v/>
      </c>
      <c r="BC11" s="49" t="b">
        <f t="shared" si="17"/>
        <v>1</v>
      </c>
      <c r="BD11" s="3" t="str">
        <f t="array" ref="BD11">IFERROR(TRIM(INDEX('Device DL (Old)'!$A$2:$AU$292,MATCH('Call Queues (Audit)'!$A11,'Device DL (Old)'!$G$2:$G$292,0),MATCH(LEFT(BD$2,LEN(BD$2)-6),'Device DL (Old)'!$A$1:$AU$1,0))),"")</f>
        <v/>
      </c>
      <c r="BE11" s="48" t="str">
        <f t="array" ref="BE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MATCH(BE$2,'Users (New)'!$A$2:$CZ$2,0)),""))</f>
        <v/>
      </c>
      <c r="BF11" s="49" t="b">
        <f t="shared" si="18"/>
        <v>1</v>
      </c>
      <c r="BG11" s="3" t="str">
        <f t="array" ref="BG11">IFERROR(TRIM(INDEX('Device DL (Old)'!$A$2:$AU$292,MATCH('Call Queues (Audit)'!$A11,'Device DL (Old)'!$G$2:$G$292,0),MATCH(LEFT(BG$2,LEN(BG$2)-6),'Device DL (Old)'!$A$1:$AU$1,0))),"")</f>
        <v/>
      </c>
      <c r="BH11" s="48" t="str">
        <f t="array" ref="BH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MATCH(BH$2,'Users (New)'!$A$2:$CZ$2,0)),""))</f>
        <v/>
      </c>
      <c r="BI11" s="49" t="b">
        <f t="shared" si="19"/>
        <v>1</v>
      </c>
      <c r="BJ11" s="3" t="str">
        <f t="array" ref="BJ11">IFERROR(TRIM(INDEX('Device DL (Old)'!$A$2:$AU$292,MATCH('Call Queues (Audit)'!$A11,'Device DL (Old)'!$G$2:$G$292,0),MATCH(LEFT(BJ$2,LEN(BJ$2)-6),'Device DL (Old)'!$A$1:$AU$1,0))),"")</f>
        <v/>
      </c>
      <c r="BK11" s="48" t="str">
        <f t="array" ref="BK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MATCH(BK$2,'Users (New)'!$A$2:$CZ$2,0)),""))</f>
        <v/>
      </c>
      <c r="BL11" s="49" t="b">
        <f t="shared" si="20"/>
        <v>1</v>
      </c>
      <c r="BM11" s="3" t="str">
        <f t="array" ref="BM11">IFERROR(TRIM(INDEX('Device DL (Old)'!$A$2:$AU$292,MATCH('Call Queues (Audit)'!$A11,'Device DL (Old)'!$G$2:$G$292,0),MATCH(LEFT(BM$2,LEN(BM$2)-6),'Device DL (Old)'!$A$1:$AU$1,0))),"")</f>
        <v/>
      </c>
      <c r="BN11" s="3" t="str">
        <f t="array" ref="BN11">TRIM(XLOOKUP('Call Queues (Audit)'!$B11,'Device DL (New)'!$G:$G,'Device DL (New)'!$AF:$AF,""))</f>
        <v/>
      </c>
      <c r="BO11" s="49" t="b">
        <f t="shared" si="21"/>
        <v>1</v>
      </c>
      <c r="BP11" s="3" t="str">
        <f>TRIM('Users (Old)'!$AJ11)</f>
        <v/>
      </c>
      <c r="BQ11" s="48" t="str">
        <f t="array" ref="BQ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MATCH(BQ$2,'Users (New)'!$A$2:$CZ$2,0)),""))</f>
        <v/>
      </c>
      <c r="BR11" s="49" t="b">
        <f t="shared" si="22"/>
        <v>1</v>
      </c>
      <c r="BS11" s="3" t="str">
        <f>TRIM('Users (Old)'!$AK11)</f>
        <v/>
      </c>
      <c r="BT11" s="48" t="str">
        <f t="array" ref="BT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MATCH(BT$2,'Users (New)'!$A$2:$CZ$2,0)),""))</f>
        <v/>
      </c>
      <c r="BU11" s="49" t="b">
        <f t="shared" si="23"/>
        <v>1</v>
      </c>
      <c r="BV11" s="3" t="str">
        <f>TRIM('Users (Old)'!$AL11)</f>
        <v/>
      </c>
      <c r="BW11" s="48" t="str">
        <f t="array" ref="BW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MATCH(BW$2,'Users (New)'!$A$2:$CZ$2,0)),""))</f>
        <v/>
      </c>
      <c r="BX11" s="49" t="b">
        <f t="shared" si="24"/>
        <v>1</v>
      </c>
      <c r="BY11" s="3" t="str">
        <f>TRIM('Users (Old)'!$AM11)</f>
        <v/>
      </c>
      <c r="BZ11" s="48" t="str">
        <f t="array" ref="BZ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MATCH(BZ$2,'Users (New)'!$A$2:$CZ$2,0)),""))</f>
        <v/>
      </c>
      <c r="CA11" s="49" t="b">
        <f t="shared" si="25"/>
        <v>1</v>
      </c>
      <c r="CB11" s="3" t="str">
        <f>TRIM('Users (Old)'!$AN11)</f>
        <v/>
      </c>
      <c r="CC11" s="48" t="str">
        <f t="array" ref="CC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MATCH(CC$2,'Users (New)'!$A$2:$CZ$2,0)),""))</f>
        <v/>
      </c>
      <c r="CD11" s="49" t="b">
        <f t="shared" si="26"/>
        <v>1</v>
      </c>
      <c r="CE11" s="3" t="str">
        <f>TRIM('Users (Old)'!$AO11)</f>
        <v/>
      </c>
      <c r="CF11" s="48" t="str">
        <f t="array" ref="CF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MATCH(CF$2,'Users (New)'!$A$2:$CZ$2,0)),""))</f>
        <v/>
      </c>
      <c r="CG11" s="49" t="b">
        <f t="shared" si="27"/>
        <v>1</v>
      </c>
      <c r="CH11" s="3" t="str">
        <f>TRIM('Users (Old)'!$AP11)</f>
        <v/>
      </c>
      <c r="CI11" s="48" t="str">
        <f t="array" ref="CI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MATCH(CI$2,'Users (New)'!$A$2:$CZ$2,0)),""))</f>
        <v/>
      </c>
      <c r="CJ11" s="49" t="b">
        <f t="shared" si="28"/>
        <v>1</v>
      </c>
      <c r="CK11" s="3" t="str">
        <f>TRIM('Users (Old)'!$CF11)</f>
        <v/>
      </c>
      <c r="CL11" s="3" t="str">
        <f t="array" ref="CL11">TRIM(IFNA(INDEX('Users (New)'!$A$2:$CZ$297,
IF('Call Queues (Audit)'!$B11="",
       MATCH('Call Queues (Audit)'!$D11,'Users (New)'!$A$2:$A$297,0),
       IF('Call Queues (Audit)'!$D11="",
            MATCH('Call Queues (Audit)'!$C11,'Users (New)'!$A$2:$A$297,0),
            MATCH('Call Queues (Audit)'!$B11,'Users (New)'!$D$2:$D$297,0))),
MATCH(CL$2,'Users (New)'!$A$2:$CZ$2,0)),""))</f>
        <v/>
      </c>
      <c r="CM11" s="49" t="b">
        <f t="shared" si="29"/>
        <v>1</v>
      </c>
      <c r="CN11" s="3" t="str">
        <f t="array" ref="CN11">IFERROR(TRIM(INDEX('Device DL (Old)'!$A$2:$AU$292,MATCH('Call Queues (Audit)'!$A11,'Device DL (Old)'!$G$2:$G$292,0),MATCH(LEFT(CN$2,LEN(CN$2)-6),'Device DL (Old)'!$A$1:$AU$1,0))),"")</f>
        <v/>
      </c>
      <c r="CO11" s="48" t="str">
        <f t="array" ref="CO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MATCH(CO$2,'Users (New)'!$A$2:$CZ$2,0)),""))</f>
        <v/>
      </c>
      <c r="CP11" s="49" t="b">
        <f t="shared" si="30"/>
        <v>1</v>
      </c>
      <c r="CQ11" s="3" t="str">
        <f t="array" ref="CQ11">IFERROR(TRIM(INDEX('Device DL (Old)'!$A$2:$AU$292,MATCH('Call Queues (Audit)'!$A11,'Device DL (Old)'!$G$2:$G$292,0),MATCH(LEFT(CQ$2,LEN(CQ$2)-6),'Device DL (Old)'!$A$1:$AU$1,0))),"")</f>
        <v/>
      </c>
      <c r="CR11" s="48" t="str">
        <f t="array" ref="CR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MATCH(CR$2,'Users (New)'!$A$2:$CZ$2,0)),""))</f>
        <v/>
      </c>
      <c r="CS11" s="49" t="b">
        <f t="shared" si="31"/>
        <v>1</v>
      </c>
      <c r="CT11" s="3" t="str">
        <f>TRIM('Users (Old)'!$AS11)</f>
        <v/>
      </c>
      <c r="CU11" s="48" t="str">
        <f t="array" ref="CU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MATCH(CU$2,'Users (New)'!$A$2:$CZ$2,0)),""))</f>
        <v/>
      </c>
      <c r="CV11" s="49" t="b">
        <f t="shared" si="32"/>
        <v>1</v>
      </c>
      <c r="CW11" s="3" t="str">
        <f>TRIM('Users (Old)'!$AT11)</f>
        <v/>
      </c>
      <c r="CX11" s="48" t="str">
        <f t="array" ref="CX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MATCH(CX$2,'Users (New)'!$A$2:$CZ$2,0)),""))</f>
        <v/>
      </c>
      <c r="CY11" s="49" t="b">
        <f t="shared" si="33"/>
        <v>1</v>
      </c>
      <c r="CZ11" s="3" t="str">
        <f>TRIM('Users (Old)'!$AU11)</f>
        <v/>
      </c>
      <c r="DA11" s="48" t="str">
        <f t="array" ref="DA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MATCH(DA$2,'Users (New)'!$A$2:$CZ$2,0)),""))</f>
        <v/>
      </c>
      <c r="DB11" s="49" t="b">
        <f t="shared" si="34"/>
        <v>1</v>
      </c>
      <c r="DC11" s="3" t="str">
        <f>TRIM('Users (Old)'!$AV11)</f>
        <v/>
      </c>
      <c r="DD11" s="48" t="str">
        <f t="array" ref="DD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MATCH(DD$2,'Users (New)'!$A$2:$CZ$2,0)),""))</f>
        <v/>
      </c>
      <c r="DE11" s="49" t="b">
        <f t="shared" si="35"/>
        <v>1</v>
      </c>
      <c r="DF11" s="3" t="str">
        <f>TRIM('Users (Old)'!$AW11)</f>
        <v/>
      </c>
      <c r="DG11" s="48" t="str">
        <f t="array" ref="DG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MATCH(DG$2,'Users (New)'!$A$2:$CZ$2,0)),""))</f>
        <v/>
      </c>
      <c r="DH11" s="49" t="b">
        <f t="shared" si="36"/>
        <v>1</v>
      </c>
      <c r="DI11" s="3" t="str">
        <f>TRIM('Users (Old)'!$AX11)</f>
        <v/>
      </c>
      <c r="DJ11" s="48" t="str">
        <f t="array" ref="DJ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MATCH(DJ$2,'Users (New)'!$A$2:$CZ$2,0)),""))</f>
        <v/>
      </c>
      <c r="DK11" s="49" t="b">
        <f t="shared" si="37"/>
        <v>1</v>
      </c>
      <c r="DL11" s="3" t="str">
        <f>TRIM('Users (Old)'!$AY11)</f>
        <v/>
      </c>
      <c r="DM11" s="48" t="str">
        <f t="array" ref="DM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MATCH(DM$2,'Users (New)'!$A$2:$CZ$2,0)),""))</f>
        <v/>
      </c>
      <c r="DN11" s="49" t="b">
        <f t="shared" si="38"/>
        <v>1</v>
      </c>
      <c r="DO11" s="3" t="str">
        <f>TRIM('Users (Old)'!$AZ11)</f>
        <v/>
      </c>
      <c r="DP11" s="48" t="str">
        <f t="array" ref="DP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MATCH(DP$2,'Users (New)'!$A$2:$CZ$2,0)),""))</f>
        <v/>
      </c>
      <c r="DQ11" s="49" t="b">
        <f t="shared" si="39"/>
        <v>1</v>
      </c>
      <c r="DR11" s="3" t="str">
        <f>TRIM('Users (Old)'!$BA11)</f>
        <v/>
      </c>
      <c r="DS11" s="48" t="str">
        <f t="array" ref="DS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MATCH(DS$2,'Users (New)'!$A$2:$CZ$2,0)),""))</f>
        <v/>
      </c>
      <c r="DT11" s="49" t="b">
        <f t="shared" si="40"/>
        <v>1</v>
      </c>
      <c r="DU11" s="3" t="str">
        <f>TRIM('Users (Old)'!$BB11)</f>
        <v/>
      </c>
      <c r="DV11" s="48" t="str">
        <f t="array" ref="DV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MATCH(DV$2,'Users (New)'!$A$2:$CZ$2,0)),""))</f>
        <v/>
      </c>
      <c r="DW11" s="49" t="b">
        <f t="shared" si="41"/>
        <v>1</v>
      </c>
      <c r="DX11" s="3" t="str">
        <f>TRIM('Users (Old)'!$BC11)</f>
        <v/>
      </c>
      <c r="DY11" s="48" t="str">
        <f t="array" ref="DY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MATCH(DY$2,'Users (New)'!$A$2:$CZ$2,0)),""))</f>
        <v/>
      </c>
      <c r="DZ11" s="49" t="b">
        <f t="shared" si="42"/>
        <v>1</v>
      </c>
      <c r="EA11" s="3" t="str">
        <f>TRIM('Users (Old)'!$BD11)</f>
        <v/>
      </c>
      <c r="EB11" s="48" t="str">
        <f t="array" ref="EB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MATCH(EB$2,'Users (New)'!$A$2:$CZ$2,0)),""))</f>
        <v/>
      </c>
      <c r="EC11" s="49" t="b">
        <f t="shared" si="43"/>
        <v>1</v>
      </c>
      <c r="ED11" s="3" t="str">
        <f>TRIM('Users (Old)'!$BE11)</f>
        <v/>
      </c>
      <c r="EE11" s="48" t="str">
        <f t="array" ref="EE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MATCH(EE$2,'Users (New)'!$A$2:$CZ$2,0)),""))</f>
        <v/>
      </c>
      <c r="EF11" s="49" t="b">
        <f t="shared" si="44"/>
        <v>1</v>
      </c>
      <c r="EG11" s="3" t="str">
        <f>TRIM('Users (Old)'!$BF11)</f>
        <v/>
      </c>
      <c r="EH11" s="48" t="str">
        <f t="array" ref="EH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MATCH(EH$2,'Users (New)'!$A$2:$CZ$2,0)),""))</f>
        <v/>
      </c>
      <c r="EI11" s="49" t="b">
        <f t="shared" si="45"/>
        <v>1</v>
      </c>
      <c r="EJ11" s="3" t="str">
        <f>TRIM('Users (Old)'!$BG11)</f>
        <v/>
      </c>
      <c r="EK11" s="48" t="str">
        <f t="array" ref="EK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MATCH(EK$2,'Users (New)'!$A$2:$CZ$2,0)),""))</f>
        <v/>
      </c>
      <c r="EL11" s="49" t="b">
        <f t="shared" si="46"/>
        <v>1</v>
      </c>
      <c r="EM11" s="3" t="str">
        <f>TRIM('Users (Old)'!$BH11)</f>
        <v/>
      </c>
      <c r="EN11" s="48" t="str">
        <f t="array" ref="EN11">TRIM(IFNA(INDEX('Users (New)'!$A$2:$CZ$297,
IF('Call Queues (Audit)'!$B11="",
       MATCH(IF('Call Queues (Audit)'!$D11="",
                             'Call Queues (Audit)'!$C11,
                             'Call Queues (Audit)'!$D11),'Users (New)'!$A$2:$A$297,0),
       MATCH('Call Queues (Audit)'!$B11,'Users (New)'!$D$2:$D$297,0)),
MATCH(EN$2,'Users (New)'!$A$2:$CZ$2,0)),""))</f>
        <v/>
      </c>
      <c r="EO11" s="49" t="b">
        <f t="shared" si="47"/>
        <v>1</v>
      </c>
    </row>
    <row r="12">
      <c r="A12" s="46">
        <f>'Users (Old)'!$F12</f>
        <v>10</v>
      </c>
      <c r="B12" s="46">
        <f>'Users (Old)'!$G12</f>
        <v>10</v>
      </c>
      <c r="C12" s="46">
        <f>'Users (Old)'!$A12</f>
        <v>0</v>
      </c>
      <c r="D12" s="46">
        <f>'Users (Old)'!$B12</f>
        <v>0</v>
      </c>
      <c r="E12" s="47" t="str">
        <f>TRIM('Users (Old)'!$K12)</f>
        <v/>
      </c>
      <c r="F12" s="48" t="str">
        <f t="array" ref="F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MATCH(F$2,'Users (New)'!$A$2:$CZ$2,0)),""))</f>
        <v/>
      </c>
      <c r="G12" s="49" t="b">
        <f t="shared" si="1"/>
        <v>1</v>
      </c>
      <c r="H12" s="3" t="str">
        <f>TRIM('Users (Old)'!$N12)</f>
        <v/>
      </c>
      <c r="I12" s="48" t="str">
        <f t="array" ref="I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MATCH(I$2,'Users (New)'!$A$2:$CZ$2,0)),""))</f>
        <v/>
      </c>
      <c r="J12" s="49" t="b">
        <f t="shared" si="2"/>
        <v>1</v>
      </c>
      <c r="K12" s="3" t="str">
        <f>TRIM('Users (Old)'!$O12)</f>
        <v/>
      </c>
      <c r="L12" s="48" t="str">
        <f t="array" ref="L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MATCH(L$2,'Users (New)'!$A$2:$CZ$2,0)),""))</f>
        <v/>
      </c>
      <c r="M12" s="49" t="b">
        <f t="shared" si="3"/>
        <v>1</v>
      </c>
      <c r="N12" s="3" t="str">
        <f>IF('Users (Old)'!$P12="","",IF($N$1="YES",'Users (Old)'!$P12&amp;".ps.ringcentral.com",'Users (Old)'!$P12))</f>
        <v/>
      </c>
      <c r="O12" s="48" t="str">
        <f t="array" ref="O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MATCH(O$2,'Users (New)'!$A$2:$CZ$2,0)),""))</f>
        <v/>
      </c>
      <c r="P12" s="49" t="b">
        <f t="shared" si="4"/>
        <v>1</v>
      </c>
      <c r="Q12" s="3" t="str">
        <f>TRIM('Users (Old)'!$Q12)</f>
        <v/>
      </c>
      <c r="R12" s="48" t="str">
        <f t="array" ref="R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MATCH(R$2,'Users (New)'!$A$2:$CZ$2,0)),""))</f>
        <v/>
      </c>
      <c r="S12" s="49" t="b">
        <f t="shared" si="5"/>
        <v>1</v>
      </c>
      <c r="T12" s="3" t="str">
        <f>TRIM('Users (Old)'!$R12)</f>
        <v/>
      </c>
      <c r="U12" s="48" t="str">
        <f t="array" ref="U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MATCH(U$2,'Users (New)'!$A$2:$CZ$2,0)),""))</f>
        <v/>
      </c>
      <c r="V12" s="49" t="b">
        <f t="shared" si="6"/>
        <v>1</v>
      </c>
      <c r="W12" s="3" t="str">
        <f>TRIM('Users (Old)'!$S12)</f>
        <v/>
      </c>
      <c r="X12" s="48" t="str">
        <f t="array" ref="X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MATCH(X$2,'Users (New)'!$A$2:$CZ$2,0)),""))</f>
        <v/>
      </c>
      <c r="Y12" s="49" t="b">
        <f t="shared" si="7"/>
        <v>1</v>
      </c>
      <c r="Z12" s="3" t="str">
        <f>TRIM('Users (Old)'!$T12)</f>
        <v/>
      </c>
      <c r="AA12" s="48" t="str">
        <f t="array" ref="AA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MATCH(AA$2,'Users (New)'!$A$2:$CZ$2,0)),""))</f>
        <v/>
      </c>
      <c r="AB12" s="49" t="b">
        <f t="shared" si="8"/>
        <v>1</v>
      </c>
      <c r="AC12" s="3" t="str">
        <f>TRIM('Users (Old)'!$U12)</f>
        <v/>
      </c>
      <c r="AD12" s="48" t="str">
        <f t="array" ref="AD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MATCH(AD$2,'Users (New)'!$A$2:$CZ$2,0)),""))</f>
        <v/>
      </c>
      <c r="AE12" s="49" t="b">
        <f t="shared" si="9"/>
        <v>1</v>
      </c>
      <c r="AF12" s="3" t="str">
        <f>TRIM('Users (Old)'!$V12)</f>
        <v/>
      </c>
      <c r="AG12" s="48" t="str">
        <f t="array" ref="AG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MATCH(AG$2,'Users (New)'!$A$2:$CZ$2,0)),""))</f>
        <v/>
      </c>
      <c r="AH12" s="49" t="b">
        <f t="shared" si="10"/>
        <v>1</v>
      </c>
      <c r="AI12" s="3" t="str">
        <f>TRIM('Users (Old)'!$W12)</f>
        <v/>
      </c>
      <c r="AJ12" s="48" t="str">
        <f t="array" ref="AJ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MATCH(AJ$2,'Users (New)'!$A$2:$CZ$2,0)),""))</f>
        <v/>
      </c>
      <c r="AK12" s="49" t="b">
        <f t="shared" si="11"/>
        <v>1</v>
      </c>
      <c r="AL12" s="3" t="str">
        <f>TRIM('Users (Old)'!$X12)</f>
        <v/>
      </c>
      <c r="AM12" s="48" t="str">
        <f t="array" ref="AM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MATCH(AM$2,'Users (New)'!$A$2:$CZ$2,0)),""))</f>
        <v/>
      </c>
      <c r="AN12" s="49" t="b">
        <f t="shared" si="12"/>
        <v>1</v>
      </c>
      <c r="AO12" s="3" t="str">
        <f>TRIM('Users (Old)'!$Y12)</f>
        <v/>
      </c>
      <c r="AP12" s="48" t="str">
        <f t="array" ref="AP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MATCH(AP$2,'Users (New)'!$A$2:$CZ$2,0)),""))</f>
        <v/>
      </c>
      <c r="AQ12" s="49" t="b">
        <f t="shared" si="13"/>
        <v>1</v>
      </c>
      <c r="AR12" s="3" t="str">
        <f>TRIM('Users (Old)'!$Z12)</f>
        <v/>
      </c>
      <c r="AS12" s="48" t="str">
        <f t="array" ref="AS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MATCH(AS$2,'Users (New)'!$A$2:$CZ$2,0)),""))</f>
        <v/>
      </c>
      <c r="AT12" s="49" t="b">
        <f t="shared" si="14"/>
        <v>1</v>
      </c>
      <c r="AU12" s="3" t="str">
        <f>TRIM('Users (Old)'!$AA12)</f>
        <v/>
      </c>
      <c r="AV12" s="48" t="str">
        <f t="array" ref="AV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MATCH(AV$2,'Users (New)'!$A$2:$CZ$2,0)),""))</f>
        <v/>
      </c>
      <c r="AW12" s="49" t="b">
        <f t="shared" si="15"/>
        <v>1</v>
      </c>
      <c r="AX12" s="3" t="str">
        <f>TRIM('Users (Old)'!$AB12)</f>
        <v/>
      </c>
      <c r="AY12" s="48" t="str">
        <f t="array" ref="AY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MATCH(AY$2,'Users (New)'!$A$2:$CZ$2,0)),""))</f>
        <v/>
      </c>
      <c r="AZ12" s="49" t="b">
        <f t="shared" si="16"/>
        <v>1</v>
      </c>
      <c r="BA12" s="3" t="str">
        <f>TRIM('Users (Old)'!$AC12)</f>
        <v/>
      </c>
      <c r="BB12" s="48" t="str">
        <f t="array" ref="BB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MATCH(BB$2,'Users (New)'!$A$2:$CZ$2,0)),""))</f>
        <v/>
      </c>
      <c r="BC12" s="49" t="b">
        <f t="shared" si="17"/>
        <v>1</v>
      </c>
      <c r="BD12" s="3" t="str">
        <f t="array" ref="BD12">IFERROR(TRIM(INDEX('Device DL (Old)'!$A$2:$AU$292,MATCH('Call Queues (Audit)'!$A12,'Device DL (Old)'!$G$2:$G$292,0),MATCH(LEFT(BD$2,LEN(BD$2)-6),'Device DL (Old)'!$A$1:$AU$1,0))),"")</f>
        <v/>
      </c>
      <c r="BE12" s="48" t="str">
        <f t="array" ref="BE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MATCH(BE$2,'Users (New)'!$A$2:$CZ$2,0)),""))</f>
        <v/>
      </c>
      <c r="BF12" s="49" t="b">
        <f t="shared" si="18"/>
        <v>1</v>
      </c>
      <c r="BG12" s="3" t="str">
        <f t="array" ref="BG12">IFERROR(TRIM(INDEX('Device DL (Old)'!$A$2:$AU$292,MATCH('Call Queues (Audit)'!$A12,'Device DL (Old)'!$G$2:$G$292,0),MATCH(LEFT(BG$2,LEN(BG$2)-6),'Device DL (Old)'!$A$1:$AU$1,0))),"")</f>
        <v/>
      </c>
      <c r="BH12" s="48" t="str">
        <f t="array" ref="BH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MATCH(BH$2,'Users (New)'!$A$2:$CZ$2,0)),""))</f>
        <v/>
      </c>
      <c r="BI12" s="49" t="b">
        <f t="shared" si="19"/>
        <v>1</v>
      </c>
      <c r="BJ12" s="3" t="str">
        <f t="array" ref="BJ12">IFERROR(TRIM(INDEX('Device DL (Old)'!$A$2:$AU$292,MATCH('Call Queues (Audit)'!$A12,'Device DL (Old)'!$G$2:$G$292,0),MATCH(LEFT(BJ$2,LEN(BJ$2)-6),'Device DL (Old)'!$A$1:$AU$1,0))),"")</f>
        <v/>
      </c>
      <c r="BK12" s="48" t="str">
        <f t="array" ref="BK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MATCH(BK$2,'Users (New)'!$A$2:$CZ$2,0)),""))</f>
        <v/>
      </c>
      <c r="BL12" s="49" t="b">
        <f t="shared" si="20"/>
        <v>1</v>
      </c>
      <c r="BM12" s="3" t="str">
        <f t="array" ref="BM12">IFERROR(TRIM(INDEX('Device DL (Old)'!$A$2:$AU$292,MATCH('Call Queues (Audit)'!$A12,'Device DL (Old)'!$G$2:$G$292,0),MATCH(LEFT(BM$2,LEN(BM$2)-6),'Device DL (Old)'!$A$1:$AU$1,0))),"")</f>
        <v/>
      </c>
      <c r="BN12" s="3" t="str">
        <f t="array" ref="BN12">TRIM(XLOOKUP('Call Queues (Audit)'!$B12,'Device DL (New)'!$G:$G,'Device DL (New)'!$AF:$AF,""))</f>
        <v/>
      </c>
      <c r="BO12" s="49" t="b">
        <f t="shared" si="21"/>
        <v>1</v>
      </c>
      <c r="BP12" s="3" t="str">
        <f>TRIM('Users (Old)'!$AJ12)</f>
        <v/>
      </c>
      <c r="BQ12" s="48" t="str">
        <f t="array" ref="BQ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MATCH(BQ$2,'Users (New)'!$A$2:$CZ$2,0)),""))</f>
        <v/>
      </c>
      <c r="BR12" s="49" t="b">
        <f t="shared" si="22"/>
        <v>1</v>
      </c>
      <c r="BS12" s="3" t="str">
        <f>TRIM('Users (Old)'!$AK12)</f>
        <v/>
      </c>
      <c r="BT12" s="48" t="str">
        <f t="array" ref="BT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MATCH(BT$2,'Users (New)'!$A$2:$CZ$2,0)),""))</f>
        <v/>
      </c>
      <c r="BU12" s="49" t="b">
        <f t="shared" si="23"/>
        <v>1</v>
      </c>
      <c r="BV12" s="3" t="str">
        <f>TRIM('Users (Old)'!$AL12)</f>
        <v/>
      </c>
      <c r="BW12" s="48" t="str">
        <f t="array" ref="BW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MATCH(BW$2,'Users (New)'!$A$2:$CZ$2,0)),""))</f>
        <v/>
      </c>
      <c r="BX12" s="49" t="b">
        <f t="shared" si="24"/>
        <v>1</v>
      </c>
      <c r="BY12" s="3" t="str">
        <f>TRIM('Users (Old)'!$AM12)</f>
        <v/>
      </c>
      <c r="BZ12" s="48" t="str">
        <f t="array" ref="BZ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MATCH(BZ$2,'Users (New)'!$A$2:$CZ$2,0)),""))</f>
        <v/>
      </c>
      <c r="CA12" s="49" t="b">
        <f t="shared" si="25"/>
        <v>1</v>
      </c>
      <c r="CB12" s="3" t="str">
        <f>TRIM('Users (Old)'!$AN12)</f>
        <v/>
      </c>
      <c r="CC12" s="48" t="str">
        <f t="array" ref="CC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MATCH(CC$2,'Users (New)'!$A$2:$CZ$2,0)),""))</f>
        <v/>
      </c>
      <c r="CD12" s="49" t="b">
        <f t="shared" si="26"/>
        <v>1</v>
      </c>
      <c r="CE12" s="3" t="str">
        <f>TRIM('Users (Old)'!$AO12)</f>
        <v/>
      </c>
      <c r="CF12" s="48" t="str">
        <f t="array" ref="CF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MATCH(CF$2,'Users (New)'!$A$2:$CZ$2,0)),""))</f>
        <v/>
      </c>
      <c r="CG12" s="49" t="b">
        <f t="shared" si="27"/>
        <v>1</v>
      </c>
      <c r="CH12" s="3" t="str">
        <f>TRIM('Users (Old)'!$AP12)</f>
        <v/>
      </c>
      <c r="CI12" s="48" t="str">
        <f t="array" ref="CI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MATCH(CI$2,'Users (New)'!$A$2:$CZ$2,0)),""))</f>
        <v/>
      </c>
      <c r="CJ12" s="49" t="b">
        <f t="shared" si="28"/>
        <v>1</v>
      </c>
      <c r="CK12" s="3" t="str">
        <f>TRIM('Users (Old)'!$CF12)</f>
        <v/>
      </c>
      <c r="CL12" s="3" t="str">
        <f t="array" ref="CL12">TRIM(IFNA(INDEX('Users (New)'!$A$2:$CZ$297,
IF('Call Queues (Audit)'!$B12="",
       MATCH('Call Queues (Audit)'!$D12,'Users (New)'!$A$2:$A$297,0),
       IF('Call Queues (Audit)'!$D12="",
            MATCH('Call Queues (Audit)'!$C12,'Users (New)'!$A$2:$A$297,0),
            MATCH('Call Queues (Audit)'!$B12,'Users (New)'!$D$2:$D$297,0))),
MATCH(CL$2,'Users (New)'!$A$2:$CZ$2,0)),""))</f>
        <v/>
      </c>
      <c r="CM12" s="49" t="b">
        <f t="shared" si="29"/>
        <v>1</v>
      </c>
      <c r="CN12" s="3" t="str">
        <f t="array" ref="CN12">IFERROR(TRIM(INDEX('Device DL (Old)'!$A$2:$AU$292,MATCH('Call Queues (Audit)'!$A12,'Device DL (Old)'!$G$2:$G$292,0),MATCH(LEFT(CN$2,LEN(CN$2)-6),'Device DL (Old)'!$A$1:$AU$1,0))),"")</f>
        <v/>
      </c>
      <c r="CO12" s="48" t="str">
        <f t="array" ref="CO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MATCH(CO$2,'Users (New)'!$A$2:$CZ$2,0)),""))</f>
        <v/>
      </c>
      <c r="CP12" s="49" t="b">
        <f t="shared" si="30"/>
        <v>1</v>
      </c>
      <c r="CQ12" s="3" t="str">
        <f t="array" ref="CQ12">IFERROR(TRIM(INDEX('Device DL (Old)'!$A$2:$AU$292,MATCH('Call Queues (Audit)'!$A12,'Device DL (Old)'!$G$2:$G$292,0),MATCH(LEFT(CQ$2,LEN(CQ$2)-6),'Device DL (Old)'!$A$1:$AU$1,0))),"")</f>
        <v/>
      </c>
      <c r="CR12" s="48" t="str">
        <f t="array" ref="CR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MATCH(CR$2,'Users (New)'!$A$2:$CZ$2,0)),""))</f>
        <v/>
      </c>
      <c r="CS12" s="49" t="b">
        <f t="shared" si="31"/>
        <v>1</v>
      </c>
      <c r="CT12" s="3" t="str">
        <f>TRIM('Users (Old)'!$AS12)</f>
        <v/>
      </c>
      <c r="CU12" s="48" t="str">
        <f t="array" ref="CU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MATCH(CU$2,'Users (New)'!$A$2:$CZ$2,0)),""))</f>
        <v/>
      </c>
      <c r="CV12" s="49" t="b">
        <f t="shared" si="32"/>
        <v>1</v>
      </c>
      <c r="CW12" s="3" t="str">
        <f>TRIM('Users (Old)'!$AT12)</f>
        <v/>
      </c>
      <c r="CX12" s="48" t="str">
        <f t="array" ref="CX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MATCH(CX$2,'Users (New)'!$A$2:$CZ$2,0)),""))</f>
        <v/>
      </c>
      <c r="CY12" s="49" t="b">
        <f t="shared" si="33"/>
        <v>1</v>
      </c>
      <c r="CZ12" s="3" t="str">
        <f>TRIM('Users (Old)'!$AU12)</f>
        <v/>
      </c>
      <c r="DA12" s="48" t="str">
        <f t="array" ref="DA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MATCH(DA$2,'Users (New)'!$A$2:$CZ$2,0)),""))</f>
        <v/>
      </c>
      <c r="DB12" s="49" t="b">
        <f t="shared" si="34"/>
        <v>1</v>
      </c>
      <c r="DC12" s="3" t="str">
        <f>TRIM('Users (Old)'!$AV12)</f>
        <v/>
      </c>
      <c r="DD12" s="48" t="str">
        <f t="array" ref="DD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MATCH(DD$2,'Users (New)'!$A$2:$CZ$2,0)),""))</f>
        <v/>
      </c>
      <c r="DE12" s="49" t="b">
        <f t="shared" si="35"/>
        <v>1</v>
      </c>
      <c r="DF12" s="3" t="str">
        <f>TRIM('Users (Old)'!$AW12)</f>
        <v/>
      </c>
      <c r="DG12" s="48" t="str">
        <f t="array" ref="DG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MATCH(DG$2,'Users (New)'!$A$2:$CZ$2,0)),""))</f>
        <v/>
      </c>
      <c r="DH12" s="49" t="b">
        <f t="shared" si="36"/>
        <v>1</v>
      </c>
      <c r="DI12" s="3" t="str">
        <f>TRIM('Users (Old)'!$AX12)</f>
        <v/>
      </c>
      <c r="DJ12" s="48" t="str">
        <f t="array" ref="DJ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MATCH(DJ$2,'Users (New)'!$A$2:$CZ$2,0)),""))</f>
        <v/>
      </c>
      <c r="DK12" s="49" t="b">
        <f t="shared" si="37"/>
        <v>1</v>
      </c>
      <c r="DL12" s="3" t="str">
        <f>TRIM('Users (Old)'!$AY12)</f>
        <v/>
      </c>
      <c r="DM12" s="48" t="str">
        <f t="array" ref="DM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MATCH(DM$2,'Users (New)'!$A$2:$CZ$2,0)),""))</f>
        <v/>
      </c>
      <c r="DN12" s="49" t="b">
        <f t="shared" si="38"/>
        <v>1</v>
      </c>
      <c r="DO12" s="3" t="str">
        <f>TRIM('Users (Old)'!$AZ12)</f>
        <v/>
      </c>
      <c r="DP12" s="48" t="str">
        <f t="array" ref="DP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MATCH(DP$2,'Users (New)'!$A$2:$CZ$2,0)),""))</f>
        <v/>
      </c>
      <c r="DQ12" s="49" t="b">
        <f t="shared" si="39"/>
        <v>1</v>
      </c>
      <c r="DR12" s="3" t="str">
        <f>TRIM('Users (Old)'!$BA12)</f>
        <v/>
      </c>
      <c r="DS12" s="48" t="str">
        <f t="array" ref="DS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MATCH(DS$2,'Users (New)'!$A$2:$CZ$2,0)),""))</f>
        <v/>
      </c>
      <c r="DT12" s="49" t="b">
        <f t="shared" si="40"/>
        <v>1</v>
      </c>
      <c r="DU12" s="3" t="str">
        <f>TRIM('Users (Old)'!$BB12)</f>
        <v/>
      </c>
      <c r="DV12" s="48" t="str">
        <f t="array" ref="DV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MATCH(DV$2,'Users (New)'!$A$2:$CZ$2,0)),""))</f>
        <v/>
      </c>
      <c r="DW12" s="49" t="b">
        <f t="shared" si="41"/>
        <v>1</v>
      </c>
      <c r="DX12" s="3" t="str">
        <f>TRIM('Users (Old)'!$BC12)</f>
        <v/>
      </c>
      <c r="DY12" s="48" t="str">
        <f t="array" ref="DY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MATCH(DY$2,'Users (New)'!$A$2:$CZ$2,0)),""))</f>
        <v/>
      </c>
      <c r="DZ12" s="49" t="b">
        <f t="shared" si="42"/>
        <v>1</v>
      </c>
      <c r="EA12" s="3" t="str">
        <f>TRIM('Users (Old)'!$BD12)</f>
        <v/>
      </c>
      <c r="EB12" s="48" t="str">
        <f t="array" ref="EB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MATCH(EB$2,'Users (New)'!$A$2:$CZ$2,0)),""))</f>
        <v/>
      </c>
      <c r="EC12" s="49" t="b">
        <f t="shared" si="43"/>
        <v>1</v>
      </c>
      <c r="ED12" s="3" t="str">
        <f>TRIM('Users (Old)'!$BE12)</f>
        <v/>
      </c>
      <c r="EE12" s="48" t="str">
        <f t="array" ref="EE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MATCH(EE$2,'Users (New)'!$A$2:$CZ$2,0)),""))</f>
        <v/>
      </c>
      <c r="EF12" s="49" t="b">
        <f t="shared" si="44"/>
        <v>1</v>
      </c>
      <c r="EG12" s="3" t="str">
        <f>TRIM('Users (Old)'!$BF12)</f>
        <v/>
      </c>
      <c r="EH12" s="48" t="str">
        <f t="array" ref="EH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MATCH(EH$2,'Users (New)'!$A$2:$CZ$2,0)),""))</f>
        <v/>
      </c>
      <c r="EI12" s="49" t="b">
        <f t="shared" si="45"/>
        <v>1</v>
      </c>
      <c r="EJ12" s="3" t="str">
        <f>TRIM('Users (Old)'!$BG12)</f>
        <v/>
      </c>
      <c r="EK12" s="48" t="str">
        <f t="array" ref="EK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MATCH(EK$2,'Users (New)'!$A$2:$CZ$2,0)),""))</f>
        <v/>
      </c>
      <c r="EL12" s="49" t="b">
        <f t="shared" si="46"/>
        <v>1</v>
      </c>
      <c r="EM12" s="3" t="str">
        <f>TRIM('Users (Old)'!$BH12)</f>
        <v/>
      </c>
      <c r="EN12" s="48" t="str">
        <f t="array" ref="EN12">TRIM(IFNA(INDEX('Users (New)'!$A$2:$CZ$297,
IF('Call Queues (Audit)'!$B12="",
       MATCH(IF('Call Queues (Audit)'!$D12="",
                             'Call Queues (Audit)'!$C12,
                             'Call Queues (Audit)'!$D12),'Users (New)'!$A$2:$A$297,0),
       MATCH('Call Queues (Audit)'!$B12,'Users (New)'!$D$2:$D$297,0)),
MATCH(EN$2,'Users (New)'!$A$2:$CZ$2,0)),""))</f>
        <v/>
      </c>
      <c r="EO12" s="49" t="b">
        <f t="shared" si="47"/>
        <v>1</v>
      </c>
    </row>
    <row r="13">
      <c r="A13" s="46">
        <f>'Users (Old)'!$F13</f>
        <v>10</v>
      </c>
      <c r="B13" s="46">
        <f>'Users (Old)'!$G13</f>
        <v>10</v>
      </c>
      <c r="C13" s="46">
        <f>'Users (Old)'!$A13</f>
        <v>0</v>
      </c>
      <c r="D13" s="46">
        <f>'Users (Old)'!$B13</f>
        <v>0</v>
      </c>
      <c r="E13" s="47" t="str">
        <f>TRIM('Users (Old)'!$K13)</f>
        <v/>
      </c>
      <c r="F13" s="48" t="str">
        <f t="array" ref="F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MATCH(F$2,'Users (New)'!$A$2:$CZ$2,0)),""))</f>
        <v/>
      </c>
      <c r="G13" s="49" t="b">
        <f t="shared" si="1"/>
        <v>1</v>
      </c>
      <c r="H13" s="3" t="str">
        <f>TRIM('Users (Old)'!$N13)</f>
        <v/>
      </c>
      <c r="I13" s="48" t="str">
        <f t="array" ref="I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MATCH(I$2,'Users (New)'!$A$2:$CZ$2,0)),""))</f>
        <v/>
      </c>
      <c r="J13" s="49" t="b">
        <f t="shared" si="2"/>
        <v>1</v>
      </c>
      <c r="K13" s="3" t="str">
        <f>TRIM('Users (Old)'!$O13)</f>
        <v/>
      </c>
      <c r="L13" s="48" t="str">
        <f t="array" ref="L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MATCH(L$2,'Users (New)'!$A$2:$CZ$2,0)),""))</f>
        <v/>
      </c>
      <c r="M13" s="49" t="b">
        <f t="shared" si="3"/>
        <v>1</v>
      </c>
      <c r="N13" s="3" t="str">
        <f>IF('Users (Old)'!$P13="","",IF($N$1="YES",'Users (Old)'!$P13&amp;".ps.ringcentral.com",'Users (Old)'!$P13))</f>
        <v/>
      </c>
      <c r="O13" s="48" t="str">
        <f t="array" ref="O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MATCH(O$2,'Users (New)'!$A$2:$CZ$2,0)),""))</f>
        <v/>
      </c>
      <c r="P13" s="49" t="b">
        <f t="shared" si="4"/>
        <v>1</v>
      </c>
      <c r="Q13" s="3" t="str">
        <f>TRIM('Users (Old)'!$Q13)</f>
        <v/>
      </c>
      <c r="R13" s="48" t="str">
        <f t="array" ref="R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MATCH(R$2,'Users (New)'!$A$2:$CZ$2,0)),""))</f>
        <v/>
      </c>
      <c r="S13" s="49" t="b">
        <f t="shared" si="5"/>
        <v>1</v>
      </c>
      <c r="T13" s="3" t="str">
        <f>TRIM('Users (Old)'!$R13)</f>
        <v/>
      </c>
      <c r="U13" s="48" t="str">
        <f t="array" ref="U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MATCH(U$2,'Users (New)'!$A$2:$CZ$2,0)),""))</f>
        <v/>
      </c>
      <c r="V13" s="49" t="b">
        <f t="shared" si="6"/>
        <v>1</v>
      </c>
      <c r="W13" s="3" t="str">
        <f>TRIM('Users (Old)'!$S13)</f>
        <v/>
      </c>
      <c r="X13" s="48" t="str">
        <f t="array" ref="X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MATCH(X$2,'Users (New)'!$A$2:$CZ$2,0)),""))</f>
        <v/>
      </c>
      <c r="Y13" s="49" t="b">
        <f t="shared" si="7"/>
        <v>1</v>
      </c>
      <c r="Z13" s="3" t="str">
        <f>TRIM('Users (Old)'!$T13)</f>
        <v/>
      </c>
      <c r="AA13" s="48" t="str">
        <f t="array" ref="AA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MATCH(AA$2,'Users (New)'!$A$2:$CZ$2,0)),""))</f>
        <v/>
      </c>
      <c r="AB13" s="49" t="b">
        <f t="shared" si="8"/>
        <v>1</v>
      </c>
      <c r="AC13" s="3" t="str">
        <f>TRIM('Users (Old)'!$U13)</f>
        <v/>
      </c>
      <c r="AD13" s="48" t="str">
        <f t="array" ref="AD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MATCH(AD$2,'Users (New)'!$A$2:$CZ$2,0)),""))</f>
        <v/>
      </c>
      <c r="AE13" s="49" t="b">
        <f t="shared" si="9"/>
        <v>1</v>
      </c>
      <c r="AF13" s="3" t="str">
        <f>TRIM('Users (Old)'!$V13)</f>
        <v/>
      </c>
      <c r="AG13" s="48" t="str">
        <f t="array" ref="AG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MATCH(AG$2,'Users (New)'!$A$2:$CZ$2,0)),""))</f>
        <v/>
      </c>
      <c r="AH13" s="49" t="b">
        <f t="shared" si="10"/>
        <v>1</v>
      </c>
      <c r="AI13" s="3" t="str">
        <f>TRIM('Users (Old)'!$W13)</f>
        <v/>
      </c>
      <c r="AJ13" s="48" t="str">
        <f t="array" ref="AJ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MATCH(AJ$2,'Users (New)'!$A$2:$CZ$2,0)),""))</f>
        <v/>
      </c>
      <c r="AK13" s="49" t="b">
        <f t="shared" si="11"/>
        <v>1</v>
      </c>
      <c r="AL13" s="3" t="str">
        <f>TRIM('Users (Old)'!$X13)</f>
        <v/>
      </c>
      <c r="AM13" s="48" t="str">
        <f t="array" ref="AM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MATCH(AM$2,'Users (New)'!$A$2:$CZ$2,0)),""))</f>
        <v/>
      </c>
      <c r="AN13" s="49" t="b">
        <f t="shared" si="12"/>
        <v>1</v>
      </c>
      <c r="AO13" s="3" t="str">
        <f>TRIM('Users (Old)'!$Y13)</f>
        <v/>
      </c>
      <c r="AP13" s="48" t="str">
        <f t="array" ref="AP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MATCH(AP$2,'Users (New)'!$A$2:$CZ$2,0)),""))</f>
        <v/>
      </c>
      <c r="AQ13" s="49" t="b">
        <f t="shared" si="13"/>
        <v>1</v>
      </c>
      <c r="AR13" s="3" t="str">
        <f>TRIM('Users (Old)'!$Z13)</f>
        <v/>
      </c>
      <c r="AS13" s="48" t="str">
        <f t="array" ref="AS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MATCH(AS$2,'Users (New)'!$A$2:$CZ$2,0)),""))</f>
        <v/>
      </c>
      <c r="AT13" s="49" t="b">
        <f t="shared" si="14"/>
        <v>1</v>
      </c>
      <c r="AU13" s="3" t="str">
        <f>TRIM('Users (Old)'!$AA13)</f>
        <v/>
      </c>
      <c r="AV13" s="48" t="str">
        <f t="array" ref="AV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MATCH(AV$2,'Users (New)'!$A$2:$CZ$2,0)),""))</f>
        <v/>
      </c>
      <c r="AW13" s="49" t="b">
        <f t="shared" si="15"/>
        <v>1</v>
      </c>
      <c r="AX13" s="3" t="str">
        <f>TRIM('Users (Old)'!$AB13)</f>
        <v/>
      </c>
      <c r="AY13" s="48" t="str">
        <f t="array" ref="AY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MATCH(AY$2,'Users (New)'!$A$2:$CZ$2,0)),""))</f>
        <v/>
      </c>
      <c r="AZ13" s="49" t="b">
        <f t="shared" si="16"/>
        <v>1</v>
      </c>
      <c r="BA13" s="3" t="str">
        <f>TRIM('Users (Old)'!$AC13)</f>
        <v/>
      </c>
      <c r="BB13" s="48" t="str">
        <f t="array" ref="BB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MATCH(BB$2,'Users (New)'!$A$2:$CZ$2,0)),""))</f>
        <v/>
      </c>
      <c r="BC13" s="49" t="b">
        <f t="shared" si="17"/>
        <v>1</v>
      </c>
      <c r="BD13" s="3" t="str">
        <f t="array" ref="BD13">IFERROR(TRIM(INDEX('Device DL (Old)'!$A$2:$AU$292,MATCH('Call Queues (Audit)'!$A13,'Device DL (Old)'!$G$2:$G$292,0),MATCH(LEFT(BD$2,LEN(BD$2)-6),'Device DL (Old)'!$A$1:$AU$1,0))),"")</f>
        <v/>
      </c>
      <c r="BE13" s="48" t="str">
        <f t="array" ref="BE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MATCH(BE$2,'Users (New)'!$A$2:$CZ$2,0)),""))</f>
        <v/>
      </c>
      <c r="BF13" s="49" t="b">
        <f t="shared" si="18"/>
        <v>1</v>
      </c>
      <c r="BG13" s="3" t="str">
        <f t="array" ref="BG13">IFERROR(TRIM(INDEX('Device DL (Old)'!$A$2:$AU$292,MATCH('Call Queues (Audit)'!$A13,'Device DL (Old)'!$G$2:$G$292,0),MATCH(LEFT(BG$2,LEN(BG$2)-6),'Device DL (Old)'!$A$1:$AU$1,0))),"")</f>
        <v/>
      </c>
      <c r="BH13" s="48" t="str">
        <f t="array" ref="BH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MATCH(BH$2,'Users (New)'!$A$2:$CZ$2,0)),""))</f>
        <v/>
      </c>
      <c r="BI13" s="49" t="b">
        <f t="shared" si="19"/>
        <v>1</v>
      </c>
      <c r="BJ13" s="3" t="str">
        <f t="array" ref="BJ13">IFERROR(TRIM(INDEX('Device DL (Old)'!$A$2:$AU$292,MATCH('Call Queues (Audit)'!$A13,'Device DL (Old)'!$G$2:$G$292,0),MATCH(LEFT(BJ$2,LEN(BJ$2)-6),'Device DL (Old)'!$A$1:$AU$1,0))),"")</f>
        <v/>
      </c>
      <c r="BK13" s="48" t="str">
        <f t="array" ref="BK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MATCH(BK$2,'Users (New)'!$A$2:$CZ$2,0)),""))</f>
        <v/>
      </c>
      <c r="BL13" s="49" t="b">
        <f t="shared" si="20"/>
        <v>1</v>
      </c>
      <c r="BM13" s="3" t="str">
        <f t="array" ref="BM13">IFERROR(TRIM(INDEX('Device DL (Old)'!$A$2:$AU$292,MATCH('Call Queues (Audit)'!$A13,'Device DL (Old)'!$G$2:$G$292,0),MATCH(LEFT(BM$2,LEN(BM$2)-6),'Device DL (Old)'!$A$1:$AU$1,0))),"")</f>
        <v/>
      </c>
      <c r="BN13" s="3" t="str">
        <f t="array" ref="BN13">TRIM(XLOOKUP('Call Queues (Audit)'!$B13,'Device DL (New)'!$G:$G,'Device DL (New)'!$AF:$AF,""))</f>
        <v/>
      </c>
      <c r="BO13" s="49" t="b">
        <f t="shared" si="21"/>
        <v>1</v>
      </c>
      <c r="BP13" s="3" t="str">
        <f>TRIM('Users (Old)'!$AJ13)</f>
        <v/>
      </c>
      <c r="BQ13" s="48" t="str">
        <f t="array" ref="BQ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MATCH(BQ$2,'Users (New)'!$A$2:$CZ$2,0)),""))</f>
        <v/>
      </c>
      <c r="BR13" s="49" t="b">
        <f t="shared" si="22"/>
        <v>1</v>
      </c>
      <c r="BS13" s="3" t="str">
        <f>TRIM('Users (Old)'!$AK13)</f>
        <v/>
      </c>
      <c r="BT13" s="48" t="str">
        <f t="array" ref="BT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MATCH(BT$2,'Users (New)'!$A$2:$CZ$2,0)),""))</f>
        <v/>
      </c>
      <c r="BU13" s="49" t="b">
        <f t="shared" si="23"/>
        <v>1</v>
      </c>
      <c r="BV13" s="3" t="str">
        <f>TRIM('Users (Old)'!$AL13)</f>
        <v/>
      </c>
      <c r="BW13" s="48" t="str">
        <f t="array" ref="BW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MATCH(BW$2,'Users (New)'!$A$2:$CZ$2,0)),""))</f>
        <v/>
      </c>
      <c r="BX13" s="49" t="b">
        <f t="shared" si="24"/>
        <v>1</v>
      </c>
      <c r="BY13" s="3" t="str">
        <f>TRIM('Users (Old)'!$AM13)</f>
        <v/>
      </c>
      <c r="BZ13" s="48" t="str">
        <f t="array" ref="BZ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MATCH(BZ$2,'Users (New)'!$A$2:$CZ$2,0)),""))</f>
        <v/>
      </c>
      <c r="CA13" s="49" t="b">
        <f t="shared" si="25"/>
        <v>1</v>
      </c>
      <c r="CB13" s="3" t="str">
        <f>TRIM('Users (Old)'!$AN13)</f>
        <v/>
      </c>
      <c r="CC13" s="48" t="str">
        <f t="array" ref="CC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MATCH(CC$2,'Users (New)'!$A$2:$CZ$2,0)),""))</f>
        <v/>
      </c>
      <c r="CD13" s="49" t="b">
        <f t="shared" si="26"/>
        <v>1</v>
      </c>
      <c r="CE13" s="3" t="str">
        <f>TRIM('Users (Old)'!$AO13)</f>
        <v/>
      </c>
      <c r="CF13" s="48" t="str">
        <f t="array" ref="CF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MATCH(CF$2,'Users (New)'!$A$2:$CZ$2,0)),""))</f>
        <v/>
      </c>
      <c r="CG13" s="49" t="b">
        <f t="shared" si="27"/>
        <v>1</v>
      </c>
      <c r="CH13" s="3" t="str">
        <f>TRIM('Users (Old)'!$AP13)</f>
        <v/>
      </c>
      <c r="CI13" s="48" t="str">
        <f t="array" ref="CI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MATCH(CI$2,'Users (New)'!$A$2:$CZ$2,0)),""))</f>
        <v/>
      </c>
      <c r="CJ13" s="49" t="b">
        <f t="shared" si="28"/>
        <v>1</v>
      </c>
      <c r="CK13" s="3" t="str">
        <f>TRIM('Users (Old)'!$CF13)</f>
        <v/>
      </c>
      <c r="CL13" s="3" t="str">
        <f t="array" ref="CL13">TRIM(IFNA(INDEX('Users (New)'!$A$2:$CZ$297,
IF('Call Queues (Audit)'!$B13="",
       MATCH('Call Queues (Audit)'!$D13,'Users (New)'!$A$2:$A$297,0),
       IF('Call Queues (Audit)'!$D13="",
            MATCH('Call Queues (Audit)'!$C13,'Users (New)'!$A$2:$A$297,0),
            MATCH('Call Queues (Audit)'!$B13,'Users (New)'!$D$2:$D$297,0))),
MATCH(CL$2,'Users (New)'!$A$2:$CZ$2,0)),""))</f>
        <v/>
      </c>
      <c r="CM13" s="49" t="b">
        <f t="shared" si="29"/>
        <v>1</v>
      </c>
      <c r="CN13" s="3" t="str">
        <f t="array" ref="CN13">IFERROR(TRIM(INDEX('Device DL (Old)'!$A$2:$AU$292,MATCH('Call Queues (Audit)'!$A13,'Device DL (Old)'!$G$2:$G$292,0),MATCH(LEFT(CN$2,LEN(CN$2)-6),'Device DL (Old)'!$A$1:$AU$1,0))),"")</f>
        <v/>
      </c>
      <c r="CO13" s="48" t="str">
        <f t="array" ref="CO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MATCH(CO$2,'Users (New)'!$A$2:$CZ$2,0)),""))</f>
        <v/>
      </c>
      <c r="CP13" s="49" t="b">
        <f t="shared" si="30"/>
        <v>1</v>
      </c>
      <c r="CQ13" s="3" t="str">
        <f t="array" ref="CQ13">IFERROR(TRIM(INDEX('Device DL (Old)'!$A$2:$AU$292,MATCH('Call Queues (Audit)'!$A13,'Device DL (Old)'!$G$2:$G$292,0),MATCH(LEFT(CQ$2,LEN(CQ$2)-6),'Device DL (Old)'!$A$1:$AU$1,0))),"")</f>
        <v/>
      </c>
      <c r="CR13" s="48" t="str">
        <f t="array" ref="CR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MATCH(CR$2,'Users (New)'!$A$2:$CZ$2,0)),""))</f>
        <v/>
      </c>
      <c r="CS13" s="49" t="b">
        <f t="shared" si="31"/>
        <v>1</v>
      </c>
      <c r="CT13" s="3" t="str">
        <f>TRIM('Users (Old)'!$AS13)</f>
        <v/>
      </c>
      <c r="CU13" s="48" t="str">
        <f t="array" ref="CU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MATCH(CU$2,'Users (New)'!$A$2:$CZ$2,0)),""))</f>
        <v/>
      </c>
      <c r="CV13" s="49" t="b">
        <f t="shared" si="32"/>
        <v>1</v>
      </c>
      <c r="CW13" s="3" t="str">
        <f>TRIM('Users (Old)'!$AT13)</f>
        <v/>
      </c>
      <c r="CX13" s="48" t="str">
        <f t="array" ref="CX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MATCH(CX$2,'Users (New)'!$A$2:$CZ$2,0)),""))</f>
        <v/>
      </c>
      <c r="CY13" s="49" t="b">
        <f t="shared" si="33"/>
        <v>1</v>
      </c>
      <c r="CZ13" s="3" t="str">
        <f>TRIM('Users (Old)'!$AU13)</f>
        <v/>
      </c>
      <c r="DA13" s="48" t="str">
        <f t="array" ref="DA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MATCH(DA$2,'Users (New)'!$A$2:$CZ$2,0)),""))</f>
        <v/>
      </c>
      <c r="DB13" s="49" t="b">
        <f t="shared" si="34"/>
        <v>1</v>
      </c>
      <c r="DC13" s="3" t="str">
        <f>TRIM('Users (Old)'!$AV13)</f>
        <v/>
      </c>
      <c r="DD13" s="48" t="str">
        <f t="array" ref="DD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MATCH(DD$2,'Users (New)'!$A$2:$CZ$2,0)),""))</f>
        <v/>
      </c>
      <c r="DE13" s="49" t="b">
        <f t="shared" si="35"/>
        <v>1</v>
      </c>
      <c r="DF13" s="3" t="str">
        <f>TRIM('Users (Old)'!$AW13)</f>
        <v/>
      </c>
      <c r="DG13" s="48" t="str">
        <f t="array" ref="DG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MATCH(DG$2,'Users (New)'!$A$2:$CZ$2,0)),""))</f>
        <v/>
      </c>
      <c r="DH13" s="49" t="b">
        <f t="shared" si="36"/>
        <v>1</v>
      </c>
      <c r="DI13" s="3" t="str">
        <f>TRIM('Users (Old)'!$AX13)</f>
        <v/>
      </c>
      <c r="DJ13" s="48" t="str">
        <f t="array" ref="DJ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MATCH(DJ$2,'Users (New)'!$A$2:$CZ$2,0)),""))</f>
        <v/>
      </c>
      <c r="DK13" s="49" t="b">
        <f t="shared" si="37"/>
        <v>1</v>
      </c>
      <c r="DL13" s="3" t="str">
        <f>TRIM('Users (Old)'!$AY13)</f>
        <v/>
      </c>
      <c r="DM13" s="48" t="str">
        <f t="array" ref="DM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MATCH(DM$2,'Users (New)'!$A$2:$CZ$2,0)),""))</f>
        <v/>
      </c>
      <c r="DN13" s="49" t="b">
        <f t="shared" si="38"/>
        <v>1</v>
      </c>
      <c r="DO13" s="3" t="str">
        <f>TRIM('Users (Old)'!$AZ13)</f>
        <v/>
      </c>
      <c r="DP13" s="48" t="str">
        <f t="array" ref="DP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MATCH(DP$2,'Users (New)'!$A$2:$CZ$2,0)),""))</f>
        <v/>
      </c>
      <c r="DQ13" s="49" t="b">
        <f t="shared" si="39"/>
        <v>1</v>
      </c>
      <c r="DR13" s="3" t="str">
        <f>TRIM('Users (Old)'!$BA13)</f>
        <v/>
      </c>
      <c r="DS13" s="48" t="str">
        <f t="array" ref="DS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MATCH(DS$2,'Users (New)'!$A$2:$CZ$2,0)),""))</f>
        <v/>
      </c>
      <c r="DT13" s="49" t="b">
        <f t="shared" si="40"/>
        <v>1</v>
      </c>
      <c r="DU13" s="3" t="str">
        <f>TRIM('Users (Old)'!$BB13)</f>
        <v/>
      </c>
      <c r="DV13" s="48" t="str">
        <f t="array" ref="DV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MATCH(DV$2,'Users (New)'!$A$2:$CZ$2,0)),""))</f>
        <v/>
      </c>
      <c r="DW13" s="49" t="b">
        <f t="shared" si="41"/>
        <v>1</v>
      </c>
      <c r="DX13" s="3" t="str">
        <f>TRIM('Users (Old)'!$BC13)</f>
        <v/>
      </c>
      <c r="DY13" s="48" t="str">
        <f t="array" ref="DY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MATCH(DY$2,'Users (New)'!$A$2:$CZ$2,0)),""))</f>
        <v/>
      </c>
      <c r="DZ13" s="49" t="b">
        <f t="shared" si="42"/>
        <v>1</v>
      </c>
      <c r="EA13" s="3" t="str">
        <f>TRIM('Users (Old)'!$BD13)</f>
        <v/>
      </c>
      <c r="EB13" s="48" t="str">
        <f t="array" ref="EB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MATCH(EB$2,'Users (New)'!$A$2:$CZ$2,0)),""))</f>
        <v/>
      </c>
      <c r="EC13" s="49" t="b">
        <f t="shared" si="43"/>
        <v>1</v>
      </c>
      <c r="ED13" s="3" t="str">
        <f>TRIM('Users (Old)'!$BE13)</f>
        <v/>
      </c>
      <c r="EE13" s="48" t="str">
        <f t="array" ref="EE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MATCH(EE$2,'Users (New)'!$A$2:$CZ$2,0)),""))</f>
        <v/>
      </c>
      <c r="EF13" s="49" t="b">
        <f t="shared" si="44"/>
        <v>1</v>
      </c>
      <c r="EG13" s="3" t="str">
        <f>TRIM('Users (Old)'!$BF13)</f>
        <v/>
      </c>
      <c r="EH13" s="48" t="str">
        <f t="array" ref="EH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MATCH(EH$2,'Users (New)'!$A$2:$CZ$2,0)),""))</f>
        <v/>
      </c>
      <c r="EI13" s="49" t="b">
        <f t="shared" si="45"/>
        <v>1</v>
      </c>
      <c r="EJ13" s="3" t="str">
        <f>TRIM('Users (Old)'!$BG13)</f>
        <v/>
      </c>
      <c r="EK13" s="48" t="str">
        <f t="array" ref="EK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MATCH(EK$2,'Users (New)'!$A$2:$CZ$2,0)),""))</f>
        <v/>
      </c>
      <c r="EL13" s="49" t="b">
        <f t="shared" si="46"/>
        <v>1</v>
      </c>
      <c r="EM13" s="3" t="str">
        <f>TRIM('Users (Old)'!$BH13)</f>
        <v/>
      </c>
      <c r="EN13" s="48" t="str">
        <f t="array" ref="EN13">TRIM(IFNA(INDEX('Users (New)'!$A$2:$CZ$297,
IF('Call Queues (Audit)'!$B13="",
       MATCH(IF('Call Queues (Audit)'!$D13="",
                             'Call Queues (Audit)'!$C13,
                             'Call Queues (Audit)'!$D13),'Users (New)'!$A$2:$A$297,0),
       MATCH('Call Queues (Audit)'!$B13,'Users (New)'!$D$2:$D$297,0)),
MATCH(EN$2,'Users (New)'!$A$2:$CZ$2,0)),""))</f>
        <v/>
      </c>
      <c r="EO13" s="49" t="b">
        <f t="shared" si="47"/>
        <v>1</v>
      </c>
    </row>
    <row r="14">
      <c r="A14" s="46">
        <f>'Users (Old)'!$F14</f>
        <v>10</v>
      </c>
      <c r="B14" s="46">
        <f>'Users (Old)'!$G14</f>
        <v>10</v>
      </c>
      <c r="C14" s="46">
        <f>'Users (Old)'!$A14</f>
        <v>0</v>
      </c>
      <c r="D14" s="46">
        <f>'Users (Old)'!$B14</f>
        <v>0</v>
      </c>
      <c r="E14" s="47" t="str">
        <f>TRIM('Users (Old)'!$K14)</f>
        <v/>
      </c>
      <c r="F14" s="48" t="str">
        <f t="array" ref="F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MATCH(F$2,'Users (New)'!$A$2:$CZ$2,0)),""))</f>
        <v/>
      </c>
      <c r="G14" s="49" t="b">
        <f t="shared" si="1"/>
        <v>1</v>
      </c>
      <c r="H14" s="3" t="str">
        <f>TRIM('Users (Old)'!$N14)</f>
        <v/>
      </c>
      <c r="I14" s="48" t="str">
        <f t="array" ref="I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MATCH(I$2,'Users (New)'!$A$2:$CZ$2,0)),""))</f>
        <v/>
      </c>
      <c r="J14" s="49" t="b">
        <f t="shared" si="2"/>
        <v>1</v>
      </c>
      <c r="K14" s="3" t="str">
        <f>TRIM('Users (Old)'!$O14)</f>
        <v/>
      </c>
      <c r="L14" s="48" t="str">
        <f t="array" ref="L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MATCH(L$2,'Users (New)'!$A$2:$CZ$2,0)),""))</f>
        <v/>
      </c>
      <c r="M14" s="49" t="b">
        <f t="shared" si="3"/>
        <v>1</v>
      </c>
      <c r="N14" s="3" t="str">
        <f>IF('Users (Old)'!$P14="","",IF($N$1="YES",'Users (Old)'!$P14&amp;".ps.ringcentral.com",'Users (Old)'!$P14))</f>
        <v/>
      </c>
      <c r="O14" s="48" t="str">
        <f t="array" ref="O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MATCH(O$2,'Users (New)'!$A$2:$CZ$2,0)),""))</f>
        <v/>
      </c>
      <c r="P14" s="49" t="b">
        <f t="shared" si="4"/>
        <v>1</v>
      </c>
      <c r="Q14" s="3" t="str">
        <f>TRIM('Users (Old)'!$Q14)</f>
        <v/>
      </c>
      <c r="R14" s="48" t="str">
        <f t="array" ref="R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MATCH(R$2,'Users (New)'!$A$2:$CZ$2,0)),""))</f>
        <v/>
      </c>
      <c r="S14" s="49" t="b">
        <f t="shared" si="5"/>
        <v>1</v>
      </c>
      <c r="T14" s="3" t="str">
        <f>TRIM('Users (Old)'!$R14)</f>
        <v/>
      </c>
      <c r="U14" s="48" t="str">
        <f t="array" ref="U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MATCH(U$2,'Users (New)'!$A$2:$CZ$2,0)),""))</f>
        <v/>
      </c>
      <c r="V14" s="49" t="b">
        <f t="shared" si="6"/>
        <v>1</v>
      </c>
      <c r="W14" s="3" t="str">
        <f>TRIM('Users (Old)'!$S14)</f>
        <v/>
      </c>
      <c r="X14" s="48" t="str">
        <f t="array" ref="X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MATCH(X$2,'Users (New)'!$A$2:$CZ$2,0)),""))</f>
        <v/>
      </c>
      <c r="Y14" s="49" t="b">
        <f t="shared" si="7"/>
        <v>1</v>
      </c>
      <c r="Z14" s="3" t="str">
        <f>TRIM('Users (Old)'!$T14)</f>
        <v/>
      </c>
      <c r="AA14" s="48" t="str">
        <f t="array" ref="AA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MATCH(AA$2,'Users (New)'!$A$2:$CZ$2,0)),""))</f>
        <v/>
      </c>
      <c r="AB14" s="49" t="b">
        <f t="shared" si="8"/>
        <v>1</v>
      </c>
      <c r="AC14" s="3" t="str">
        <f>TRIM('Users (Old)'!$U14)</f>
        <v/>
      </c>
      <c r="AD14" s="48" t="str">
        <f t="array" ref="AD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MATCH(AD$2,'Users (New)'!$A$2:$CZ$2,0)),""))</f>
        <v/>
      </c>
      <c r="AE14" s="49" t="b">
        <f t="shared" si="9"/>
        <v>1</v>
      </c>
      <c r="AF14" s="3" t="str">
        <f>TRIM('Users (Old)'!$V14)</f>
        <v/>
      </c>
      <c r="AG14" s="48" t="str">
        <f t="array" ref="AG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MATCH(AG$2,'Users (New)'!$A$2:$CZ$2,0)),""))</f>
        <v/>
      </c>
      <c r="AH14" s="49" t="b">
        <f t="shared" si="10"/>
        <v>1</v>
      </c>
      <c r="AI14" s="3" t="str">
        <f>TRIM('Users (Old)'!$W14)</f>
        <v/>
      </c>
      <c r="AJ14" s="48" t="str">
        <f t="array" ref="AJ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MATCH(AJ$2,'Users (New)'!$A$2:$CZ$2,0)),""))</f>
        <v/>
      </c>
      <c r="AK14" s="49" t="b">
        <f t="shared" si="11"/>
        <v>1</v>
      </c>
      <c r="AL14" s="3" t="str">
        <f>TRIM('Users (Old)'!$X14)</f>
        <v/>
      </c>
      <c r="AM14" s="48" t="str">
        <f t="array" ref="AM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MATCH(AM$2,'Users (New)'!$A$2:$CZ$2,0)),""))</f>
        <v/>
      </c>
      <c r="AN14" s="49" t="b">
        <f t="shared" si="12"/>
        <v>1</v>
      </c>
      <c r="AO14" s="3" t="str">
        <f>TRIM('Users (Old)'!$Y14)</f>
        <v/>
      </c>
      <c r="AP14" s="48" t="str">
        <f t="array" ref="AP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MATCH(AP$2,'Users (New)'!$A$2:$CZ$2,0)),""))</f>
        <v/>
      </c>
      <c r="AQ14" s="49" t="b">
        <f t="shared" si="13"/>
        <v>1</v>
      </c>
      <c r="AR14" s="3" t="str">
        <f>TRIM('Users (Old)'!$Z14)</f>
        <v/>
      </c>
      <c r="AS14" s="48" t="str">
        <f t="array" ref="AS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MATCH(AS$2,'Users (New)'!$A$2:$CZ$2,0)),""))</f>
        <v/>
      </c>
      <c r="AT14" s="49" t="b">
        <f t="shared" si="14"/>
        <v>1</v>
      </c>
      <c r="AU14" s="3" t="str">
        <f>TRIM('Users (Old)'!$AA14)</f>
        <v/>
      </c>
      <c r="AV14" s="48" t="str">
        <f t="array" ref="AV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MATCH(AV$2,'Users (New)'!$A$2:$CZ$2,0)),""))</f>
        <v/>
      </c>
      <c r="AW14" s="49" t="b">
        <f t="shared" si="15"/>
        <v>1</v>
      </c>
      <c r="AX14" s="3" t="str">
        <f>TRIM('Users (Old)'!$AB14)</f>
        <v/>
      </c>
      <c r="AY14" s="48" t="str">
        <f t="array" ref="AY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MATCH(AY$2,'Users (New)'!$A$2:$CZ$2,0)),""))</f>
        <v/>
      </c>
      <c r="AZ14" s="49" t="b">
        <f t="shared" si="16"/>
        <v>1</v>
      </c>
      <c r="BA14" s="3" t="str">
        <f>TRIM('Users (Old)'!$AC14)</f>
        <v/>
      </c>
      <c r="BB14" s="48" t="str">
        <f t="array" ref="BB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MATCH(BB$2,'Users (New)'!$A$2:$CZ$2,0)),""))</f>
        <v/>
      </c>
      <c r="BC14" s="49" t="b">
        <f t="shared" si="17"/>
        <v>1</v>
      </c>
      <c r="BD14" s="3" t="str">
        <f t="array" ref="BD14">IFERROR(TRIM(INDEX('Device DL (Old)'!$A$2:$AU$292,MATCH('Call Queues (Audit)'!$A14,'Device DL (Old)'!$G$2:$G$292,0),MATCH(LEFT(BD$2,LEN(BD$2)-6),'Device DL (Old)'!$A$1:$AU$1,0))),"")</f>
        <v/>
      </c>
      <c r="BE14" s="48" t="str">
        <f t="array" ref="BE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MATCH(BE$2,'Users (New)'!$A$2:$CZ$2,0)),""))</f>
        <v/>
      </c>
      <c r="BF14" s="49" t="b">
        <f t="shared" si="18"/>
        <v>1</v>
      </c>
      <c r="BG14" s="3" t="str">
        <f t="array" ref="BG14">IFERROR(TRIM(INDEX('Device DL (Old)'!$A$2:$AU$292,MATCH('Call Queues (Audit)'!$A14,'Device DL (Old)'!$G$2:$G$292,0),MATCH(LEFT(BG$2,LEN(BG$2)-6),'Device DL (Old)'!$A$1:$AU$1,0))),"")</f>
        <v/>
      </c>
      <c r="BH14" s="48" t="str">
        <f t="array" ref="BH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MATCH(BH$2,'Users (New)'!$A$2:$CZ$2,0)),""))</f>
        <v/>
      </c>
      <c r="BI14" s="49" t="b">
        <f t="shared" si="19"/>
        <v>1</v>
      </c>
      <c r="BJ14" s="3" t="str">
        <f t="array" ref="BJ14">IFERROR(TRIM(INDEX('Device DL (Old)'!$A$2:$AU$292,MATCH('Call Queues (Audit)'!$A14,'Device DL (Old)'!$G$2:$G$292,0),MATCH(LEFT(BJ$2,LEN(BJ$2)-6),'Device DL (Old)'!$A$1:$AU$1,0))),"")</f>
        <v/>
      </c>
      <c r="BK14" s="48" t="str">
        <f t="array" ref="BK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MATCH(BK$2,'Users (New)'!$A$2:$CZ$2,0)),""))</f>
        <v/>
      </c>
      <c r="BL14" s="49" t="b">
        <f t="shared" si="20"/>
        <v>1</v>
      </c>
      <c r="BM14" s="3" t="str">
        <f t="array" ref="BM14">IFERROR(TRIM(INDEX('Device DL (Old)'!$A$2:$AU$292,MATCH('Call Queues (Audit)'!$A14,'Device DL (Old)'!$G$2:$G$292,0),MATCH(LEFT(BM$2,LEN(BM$2)-6),'Device DL (Old)'!$A$1:$AU$1,0))),"")</f>
        <v/>
      </c>
      <c r="BN14" s="3" t="str">
        <f t="array" ref="BN14">TRIM(XLOOKUP('Call Queues (Audit)'!$B14,'Device DL (New)'!$G:$G,'Device DL (New)'!$AF:$AF,""))</f>
        <v/>
      </c>
      <c r="BO14" s="49" t="b">
        <f t="shared" si="21"/>
        <v>1</v>
      </c>
      <c r="BP14" s="3" t="str">
        <f>TRIM('Users (Old)'!$AJ14)</f>
        <v/>
      </c>
      <c r="BQ14" s="48" t="str">
        <f t="array" ref="BQ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MATCH(BQ$2,'Users (New)'!$A$2:$CZ$2,0)),""))</f>
        <v/>
      </c>
      <c r="BR14" s="49" t="b">
        <f t="shared" si="22"/>
        <v>1</v>
      </c>
      <c r="BS14" s="3" t="str">
        <f>TRIM('Users (Old)'!$AK14)</f>
        <v/>
      </c>
      <c r="BT14" s="48" t="str">
        <f t="array" ref="BT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MATCH(BT$2,'Users (New)'!$A$2:$CZ$2,0)),""))</f>
        <v/>
      </c>
      <c r="BU14" s="49" t="b">
        <f t="shared" si="23"/>
        <v>1</v>
      </c>
      <c r="BV14" s="3" t="str">
        <f>TRIM('Users (Old)'!$AL14)</f>
        <v/>
      </c>
      <c r="BW14" s="48" t="str">
        <f t="array" ref="BW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MATCH(BW$2,'Users (New)'!$A$2:$CZ$2,0)),""))</f>
        <v/>
      </c>
      <c r="BX14" s="49" t="b">
        <f t="shared" si="24"/>
        <v>1</v>
      </c>
      <c r="BY14" s="3" t="str">
        <f>TRIM('Users (Old)'!$AM14)</f>
        <v/>
      </c>
      <c r="BZ14" s="48" t="str">
        <f t="array" ref="BZ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MATCH(BZ$2,'Users (New)'!$A$2:$CZ$2,0)),""))</f>
        <v/>
      </c>
      <c r="CA14" s="49" t="b">
        <f t="shared" si="25"/>
        <v>1</v>
      </c>
      <c r="CB14" s="3" t="str">
        <f>TRIM('Users (Old)'!$AN14)</f>
        <v/>
      </c>
      <c r="CC14" s="48" t="str">
        <f t="array" ref="CC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MATCH(CC$2,'Users (New)'!$A$2:$CZ$2,0)),""))</f>
        <v/>
      </c>
      <c r="CD14" s="49" t="b">
        <f t="shared" si="26"/>
        <v>1</v>
      </c>
      <c r="CE14" s="3" t="str">
        <f>TRIM('Users (Old)'!$AO14)</f>
        <v/>
      </c>
      <c r="CF14" s="48" t="str">
        <f t="array" ref="CF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MATCH(CF$2,'Users (New)'!$A$2:$CZ$2,0)),""))</f>
        <v/>
      </c>
      <c r="CG14" s="49" t="b">
        <f t="shared" si="27"/>
        <v>1</v>
      </c>
      <c r="CH14" s="3" t="str">
        <f>TRIM('Users (Old)'!$AP14)</f>
        <v/>
      </c>
      <c r="CI14" s="48" t="str">
        <f t="array" ref="CI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MATCH(CI$2,'Users (New)'!$A$2:$CZ$2,0)),""))</f>
        <v/>
      </c>
      <c r="CJ14" s="49" t="b">
        <f t="shared" si="28"/>
        <v>1</v>
      </c>
      <c r="CK14" s="3" t="str">
        <f>TRIM('Users (Old)'!$CF14)</f>
        <v/>
      </c>
      <c r="CL14" s="3" t="str">
        <f t="array" ref="CL14">TRIM(IFNA(INDEX('Users (New)'!$A$2:$CZ$297,
IF('Call Queues (Audit)'!$B14="",
       MATCH('Call Queues (Audit)'!$D14,'Users (New)'!$A$2:$A$297,0),
       IF('Call Queues (Audit)'!$D14="",
            MATCH('Call Queues (Audit)'!$C14,'Users (New)'!$A$2:$A$297,0),
            MATCH('Call Queues (Audit)'!$B14,'Users (New)'!$D$2:$D$297,0))),
MATCH(CL$2,'Users (New)'!$A$2:$CZ$2,0)),""))</f>
        <v/>
      </c>
      <c r="CM14" s="49" t="b">
        <f t="shared" si="29"/>
        <v>1</v>
      </c>
      <c r="CN14" s="3" t="str">
        <f t="array" ref="CN14">IFERROR(TRIM(INDEX('Device DL (Old)'!$A$2:$AU$292,MATCH('Call Queues (Audit)'!$A14,'Device DL (Old)'!$G$2:$G$292,0),MATCH(LEFT(CN$2,LEN(CN$2)-6),'Device DL (Old)'!$A$1:$AU$1,0))),"")</f>
        <v/>
      </c>
      <c r="CO14" s="48" t="str">
        <f t="array" ref="CO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MATCH(CO$2,'Users (New)'!$A$2:$CZ$2,0)),""))</f>
        <v/>
      </c>
      <c r="CP14" s="49" t="b">
        <f t="shared" si="30"/>
        <v>1</v>
      </c>
      <c r="CQ14" s="3" t="str">
        <f t="array" ref="CQ14">IFERROR(TRIM(INDEX('Device DL (Old)'!$A$2:$AU$292,MATCH('Call Queues (Audit)'!$A14,'Device DL (Old)'!$G$2:$G$292,0),MATCH(LEFT(CQ$2,LEN(CQ$2)-6),'Device DL (Old)'!$A$1:$AU$1,0))),"")</f>
        <v/>
      </c>
      <c r="CR14" s="48" t="str">
        <f t="array" ref="CR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MATCH(CR$2,'Users (New)'!$A$2:$CZ$2,0)),""))</f>
        <v/>
      </c>
      <c r="CS14" s="49" t="b">
        <f t="shared" si="31"/>
        <v>1</v>
      </c>
      <c r="CT14" s="3" t="str">
        <f>TRIM('Users (Old)'!$AS14)</f>
        <v/>
      </c>
      <c r="CU14" s="48" t="str">
        <f t="array" ref="CU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MATCH(CU$2,'Users (New)'!$A$2:$CZ$2,0)),""))</f>
        <v/>
      </c>
      <c r="CV14" s="49" t="b">
        <f t="shared" si="32"/>
        <v>1</v>
      </c>
      <c r="CW14" s="3" t="str">
        <f>TRIM('Users (Old)'!$AT14)</f>
        <v/>
      </c>
      <c r="CX14" s="48" t="str">
        <f t="array" ref="CX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MATCH(CX$2,'Users (New)'!$A$2:$CZ$2,0)),""))</f>
        <v/>
      </c>
      <c r="CY14" s="49" t="b">
        <f t="shared" si="33"/>
        <v>1</v>
      </c>
      <c r="CZ14" s="3" t="str">
        <f>TRIM('Users (Old)'!$AU14)</f>
        <v/>
      </c>
      <c r="DA14" s="48" t="str">
        <f t="array" ref="DA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MATCH(DA$2,'Users (New)'!$A$2:$CZ$2,0)),""))</f>
        <v/>
      </c>
      <c r="DB14" s="49" t="b">
        <f t="shared" si="34"/>
        <v>1</v>
      </c>
      <c r="DC14" s="3" t="str">
        <f>TRIM('Users (Old)'!$AV14)</f>
        <v/>
      </c>
      <c r="DD14" s="48" t="str">
        <f t="array" ref="DD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MATCH(DD$2,'Users (New)'!$A$2:$CZ$2,0)),""))</f>
        <v/>
      </c>
      <c r="DE14" s="49" t="b">
        <f t="shared" si="35"/>
        <v>1</v>
      </c>
      <c r="DF14" s="3" t="str">
        <f>TRIM('Users (Old)'!$AW14)</f>
        <v/>
      </c>
      <c r="DG14" s="48" t="str">
        <f t="array" ref="DG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MATCH(DG$2,'Users (New)'!$A$2:$CZ$2,0)),""))</f>
        <v/>
      </c>
      <c r="DH14" s="49" t="b">
        <f t="shared" si="36"/>
        <v>1</v>
      </c>
      <c r="DI14" s="3" t="str">
        <f>TRIM('Users (Old)'!$AX14)</f>
        <v/>
      </c>
      <c r="DJ14" s="48" t="str">
        <f t="array" ref="DJ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MATCH(DJ$2,'Users (New)'!$A$2:$CZ$2,0)),""))</f>
        <v/>
      </c>
      <c r="DK14" s="49" t="b">
        <f t="shared" si="37"/>
        <v>1</v>
      </c>
      <c r="DL14" s="3" t="str">
        <f>TRIM('Users (Old)'!$AY14)</f>
        <v/>
      </c>
      <c r="DM14" s="48" t="str">
        <f t="array" ref="DM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MATCH(DM$2,'Users (New)'!$A$2:$CZ$2,0)),""))</f>
        <v/>
      </c>
      <c r="DN14" s="49" t="b">
        <f t="shared" si="38"/>
        <v>1</v>
      </c>
      <c r="DO14" s="3" t="str">
        <f>TRIM('Users (Old)'!$AZ14)</f>
        <v/>
      </c>
      <c r="DP14" s="48" t="str">
        <f t="array" ref="DP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MATCH(DP$2,'Users (New)'!$A$2:$CZ$2,0)),""))</f>
        <v/>
      </c>
      <c r="DQ14" s="49" t="b">
        <f t="shared" si="39"/>
        <v>1</v>
      </c>
      <c r="DR14" s="3" t="str">
        <f>TRIM('Users (Old)'!$BA14)</f>
        <v/>
      </c>
      <c r="DS14" s="48" t="str">
        <f t="array" ref="DS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MATCH(DS$2,'Users (New)'!$A$2:$CZ$2,0)),""))</f>
        <v/>
      </c>
      <c r="DT14" s="49" t="b">
        <f t="shared" si="40"/>
        <v>1</v>
      </c>
      <c r="DU14" s="3" t="str">
        <f>TRIM('Users (Old)'!$BB14)</f>
        <v/>
      </c>
      <c r="DV14" s="48" t="str">
        <f t="array" ref="DV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MATCH(DV$2,'Users (New)'!$A$2:$CZ$2,0)),""))</f>
        <v/>
      </c>
      <c r="DW14" s="49" t="b">
        <f t="shared" si="41"/>
        <v>1</v>
      </c>
      <c r="DX14" s="3" t="str">
        <f>TRIM('Users (Old)'!$BC14)</f>
        <v/>
      </c>
      <c r="DY14" s="48" t="str">
        <f t="array" ref="DY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MATCH(DY$2,'Users (New)'!$A$2:$CZ$2,0)),""))</f>
        <v/>
      </c>
      <c r="DZ14" s="49" t="b">
        <f t="shared" si="42"/>
        <v>1</v>
      </c>
      <c r="EA14" s="3" t="str">
        <f>TRIM('Users (Old)'!$BD14)</f>
        <v/>
      </c>
      <c r="EB14" s="48" t="str">
        <f t="array" ref="EB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MATCH(EB$2,'Users (New)'!$A$2:$CZ$2,0)),""))</f>
        <v/>
      </c>
      <c r="EC14" s="49" t="b">
        <f t="shared" si="43"/>
        <v>1</v>
      </c>
      <c r="ED14" s="3" t="str">
        <f>TRIM('Users (Old)'!$BE14)</f>
        <v/>
      </c>
      <c r="EE14" s="48" t="str">
        <f t="array" ref="EE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MATCH(EE$2,'Users (New)'!$A$2:$CZ$2,0)),""))</f>
        <v/>
      </c>
      <c r="EF14" s="49" t="b">
        <f t="shared" si="44"/>
        <v>1</v>
      </c>
      <c r="EG14" s="3" t="str">
        <f>TRIM('Users (Old)'!$BF14)</f>
        <v/>
      </c>
      <c r="EH14" s="48" t="str">
        <f t="array" ref="EH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MATCH(EH$2,'Users (New)'!$A$2:$CZ$2,0)),""))</f>
        <v/>
      </c>
      <c r="EI14" s="49" t="b">
        <f t="shared" si="45"/>
        <v>1</v>
      </c>
      <c r="EJ14" s="3" t="str">
        <f>TRIM('Users (Old)'!$BG14)</f>
        <v/>
      </c>
      <c r="EK14" s="48" t="str">
        <f t="array" ref="EK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MATCH(EK$2,'Users (New)'!$A$2:$CZ$2,0)),""))</f>
        <v/>
      </c>
      <c r="EL14" s="49" t="b">
        <f t="shared" si="46"/>
        <v>1</v>
      </c>
      <c r="EM14" s="3" t="str">
        <f>TRIM('Users (Old)'!$BH14)</f>
        <v/>
      </c>
      <c r="EN14" s="48" t="str">
        <f t="array" ref="EN14">TRIM(IFNA(INDEX('Users (New)'!$A$2:$CZ$297,
IF('Call Queues (Audit)'!$B14="",
       MATCH(IF('Call Queues (Audit)'!$D14="",
                             'Call Queues (Audit)'!$C14,
                             'Call Queues (Audit)'!$D14),'Users (New)'!$A$2:$A$297,0),
       MATCH('Call Queues (Audit)'!$B14,'Users (New)'!$D$2:$D$297,0)),
MATCH(EN$2,'Users (New)'!$A$2:$CZ$2,0)),""))</f>
        <v/>
      </c>
      <c r="EO14" s="49" t="b">
        <f t="shared" si="47"/>
        <v>1</v>
      </c>
    </row>
    <row r="15">
      <c r="A15" s="46">
        <f>'Users (Old)'!$F15</f>
        <v>10</v>
      </c>
      <c r="B15" s="46">
        <f>'Users (Old)'!$G15</f>
        <v>10</v>
      </c>
      <c r="C15" s="46">
        <f>'Users (Old)'!$A15</f>
        <v>0</v>
      </c>
      <c r="D15" s="46">
        <f>'Users (Old)'!$B15</f>
        <v>0</v>
      </c>
      <c r="E15" s="47" t="str">
        <f>TRIM('Users (Old)'!$K15)</f>
        <v/>
      </c>
      <c r="F15" s="48" t="str">
        <f t="array" ref="F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MATCH(F$2,'Users (New)'!$A$2:$CZ$2,0)),""))</f>
        <v/>
      </c>
      <c r="G15" s="49" t="b">
        <f t="shared" si="1"/>
        <v>1</v>
      </c>
      <c r="H15" s="3" t="str">
        <f>TRIM('Users (Old)'!$N15)</f>
        <v/>
      </c>
      <c r="I15" s="48" t="str">
        <f t="array" ref="I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MATCH(I$2,'Users (New)'!$A$2:$CZ$2,0)),""))</f>
        <v/>
      </c>
      <c r="J15" s="49" t="b">
        <f t="shared" si="2"/>
        <v>1</v>
      </c>
      <c r="K15" s="3" t="str">
        <f>TRIM('Users (Old)'!$O15)</f>
        <v/>
      </c>
      <c r="L15" s="48" t="str">
        <f t="array" ref="L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MATCH(L$2,'Users (New)'!$A$2:$CZ$2,0)),""))</f>
        <v/>
      </c>
      <c r="M15" s="49" t="b">
        <f t="shared" si="3"/>
        <v>1</v>
      </c>
      <c r="N15" s="3" t="str">
        <f>IF('Users (Old)'!$P15="","",IF($N$1="YES",'Users (Old)'!$P15&amp;".ps.ringcentral.com",'Users (Old)'!$P15))</f>
        <v/>
      </c>
      <c r="O15" s="48" t="str">
        <f t="array" ref="O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MATCH(O$2,'Users (New)'!$A$2:$CZ$2,0)),""))</f>
        <v/>
      </c>
      <c r="P15" s="49" t="b">
        <f t="shared" si="4"/>
        <v>1</v>
      </c>
      <c r="Q15" s="3" t="str">
        <f>TRIM('Users (Old)'!$Q15)</f>
        <v/>
      </c>
      <c r="R15" s="48" t="str">
        <f t="array" ref="R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MATCH(R$2,'Users (New)'!$A$2:$CZ$2,0)),""))</f>
        <v/>
      </c>
      <c r="S15" s="49" t="b">
        <f t="shared" si="5"/>
        <v>1</v>
      </c>
      <c r="T15" s="3" t="str">
        <f>TRIM('Users (Old)'!$R15)</f>
        <v/>
      </c>
      <c r="U15" s="48" t="str">
        <f t="array" ref="U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MATCH(U$2,'Users (New)'!$A$2:$CZ$2,0)),""))</f>
        <v/>
      </c>
      <c r="V15" s="49" t="b">
        <f t="shared" si="6"/>
        <v>1</v>
      </c>
      <c r="W15" s="3" t="str">
        <f>TRIM('Users (Old)'!$S15)</f>
        <v/>
      </c>
      <c r="X15" s="48" t="str">
        <f t="array" ref="X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MATCH(X$2,'Users (New)'!$A$2:$CZ$2,0)),""))</f>
        <v/>
      </c>
      <c r="Y15" s="49" t="b">
        <f t="shared" si="7"/>
        <v>1</v>
      </c>
      <c r="Z15" s="3" t="str">
        <f>TRIM('Users (Old)'!$T15)</f>
        <v/>
      </c>
      <c r="AA15" s="48" t="str">
        <f t="array" ref="AA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MATCH(AA$2,'Users (New)'!$A$2:$CZ$2,0)),""))</f>
        <v/>
      </c>
      <c r="AB15" s="49" t="b">
        <f t="shared" si="8"/>
        <v>1</v>
      </c>
      <c r="AC15" s="3" t="str">
        <f>TRIM('Users (Old)'!$U15)</f>
        <v/>
      </c>
      <c r="AD15" s="48" t="str">
        <f t="array" ref="AD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MATCH(AD$2,'Users (New)'!$A$2:$CZ$2,0)),""))</f>
        <v/>
      </c>
      <c r="AE15" s="49" t="b">
        <f t="shared" si="9"/>
        <v>1</v>
      </c>
      <c r="AF15" s="3" t="str">
        <f>TRIM('Users (Old)'!$V15)</f>
        <v/>
      </c>
      <c r="AG15" s="48" t="str">
        <f t="array" ref="AG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MATCH(AG$2,'Users (New)'!$A$2:$CZ$2,0)),""))</f>
        <v/>
      </c>
      <c r="AH15" s="49" t="b">
        <f t="shared" si="10"/>
        <v>1</v>
      </c>
      <c r="AI15" s="3" t="str">
        <f>TRIM('Users (Old)'!$W15)</f>
        <v/>
      </c>
      <c r="AJ15" s="48" t="str">
        <f t="array" ref="AJ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MATCH(AJ$2,'Users (New)'!$A$2:$CZ$2,0)),""))</f>
        <v/>
      </c>
      <c r="AK15" s="49" t="b">
        <f t="shared" si="11"/>
        <v>1</v>
      </c>
      <c r="AL15" s="3" t="str">
        <f>TRIM('Users (Old)'!$X15)</f>
        <v/>
      </c>
      <c r="AM15" s="48" t="str">
        <f t="array" ref="AM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MATCH(AM$2,'Users (New)'!$A$2:$CZ$2,0)),""))</f>
        <v/>
      </c>
      <c r="AN15" s="49" t="b">
        <f t="shared" si="12"/>
        <v>1</v>
      </c>
      <c r="AO15" s="3" t="str">
        <f>TRIM('Users (Old)'!$Y15)</f>
        <v/>
      </c>
      <c r="AP15" s="48" t="str">
        <f t="array" ref="AP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MATCH(AP$2,'Users (New)'!$A$2:$CZ$2,0)),""))</f>
        <v/>
      </c>
      <c r="AQ15" s="49" t="b">
        <f t="shared" si="13"/>
        <v>1</v>
      </c>
      <c r="AR15" s="3" t="str">
        <f>TRIM('Users (Old)'!$Z15)</f>
        <v/>
      </c>
      <c r="AS15" s="48" t="str">
        <f t="array" ref="AS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MATCH(AS$2,'Users (New)'!$A$2:$CZ$2,0)),""))</f>
        <v/>
      </c>
      <c r="AT15" s="49" t="b">
        <f t="shared" si="14"/>
        <v>1</v>
      </c>
      <c r="AU15" s="3" t="str">
        <f>TRIM('Users (Old)'!$AA15)</f>
        <v/>
      </c>
      <c r="AV15" s="48" t="str">
        <f t="array" ref="AV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MATCH(AV$2,'Users (New)'!$A$2:$CZ$2,0)),""))</f>
        <v/>
      </c>
      <c r="AW15" s="49" t="b">
        <f t="shared" si="15"/>
        <v>1</v>
      </c>
      <c r="AX15" s="3" t="str">
        <f>TRIM('Users (Old)'!$AB15)</f>
        <v/>
      </c>
      <c r="AY15" s="48" t="str">
        <f t="array" ref="AY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MATCH(AY$2,'Users (New)'!$A$2:$CZ$2,0)),""))</f>
        <v/>
      </c>
      <c r="AZ15" s="49" t="b">
        <f t="shared" si="16"/>
        <v>1</v>
      </c>
      <c r="BA15" s="3" t="str">
        <f>TRIM('Users (Old)'!$AC15)</f>
        <v/>
      </c>
      <c r="BB15" s="48" t="str">
        <f t="array" ref="BB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MATCH(BB$2,'Users (New)'!$A$2:$CZ$2,0)),""))</f>
        <v/>
      </c>
      <c r="BC15" s="49" t="b">
        <f t="shared" si="17"/>
        <v>1</v>
      </c>
      <c r="BD15" s="3" t="str">
        <f t="array" ref="BD15">IFERROR(TRIM(INDEX('Device DL (Old)'!$A$2:$AU$292,MATCH('Call Queues (Audit)'!$A15,'Device DL (Old)'!$G$2:$G$292,0),MATCH(LEFT(BD$2,LEN(BD$2)-6),'Device DL (Old)'!$A$1:$AU$1,0))),"")</f>
        <v/>
      </c>
      <c r="BE15" s="48" t="str">
        <f t="array" ref="BE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MATCH(BE$2,'Users (New)'!$A$2:$CZ$2,0)),""))</f>
        <v/>
      </c>
      <c r="BF15" s="49" t="b">
        <f t="shared" si="18"/>
        <v>1</v>
      </c>
      <c r="BG15" s="3" t="str">
        <f t="array" ref="BG15">IFERROR(TRIM(INDEX('Device DL (Old)'!$A$2:$AU$292,MATCH('Call Queues (Audit)'!$A15,'Device DL (Old)'!$G$2:$G$292,0),MATCH(LEFT(BG$2,LEN(BG$2)-6),'Device DL (Old)'!$A$1:$AU$1,0))),"")</f>
        <v/>
      </c>
      <c r="BH15" s="48" t="str">
        <f t="array" ref="BH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MATCH(BH$2,'Users (New)'!$A$2:$CZ$2,0)),""))</f>
        <v/>
      </c>
      <c r="BI15" s="49" t="b">
        <f t="shared" si="19"/>
        <v>1</v>
      </c>
      <c r="BJ15" s="3" t="str">
        <f t="array" ref="BJ15">IFERROR(TRIM(INDEX('Device DL (Old)'!$A$2:$AU$292,MATCH('Call Queues (Audit)'!$A15,'Device DL (Old)'!$G$2:$G$292,0),MATCH(LEFT(BJ$2,LEN(BJ$2)-6),'Device DL (Old)'!$A$1:$AU$1,0))),"")</f>
        <v/>
      </c>
      <c r="BK15" s="48" t="str">
        <f t="array" ref="BK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MATCH(BK$2,'Users (New)'!$A$2:$CZ$2,0)),""))</f>
        <v/>
      </c>
      <c r="BL15" s="49" t="b">
        <f t="shared" si="20"/>
        <v>1</v>
      </c>
      <c r="BM15" s="3" t="str">
        <f t="array" ref="BM15">IFERROR(TRIM(INDEX('Device DL (Old)'!$A$2:$AU$292,MATCH('Call Queues (Audit)'!$A15,'Device DL (Old)'!$G$2:$G$292,0),MATCH(LEFT(BM$2,LEN(BM$2)-6),'Device DL (Old)'!$A$1:$AU$1,0))),"")</f>
        <v/>
      </c>
      <c r="BN15" s="3" t="str">
        <f t="array" ref="BN15">TRIM(XLOOKUP('Call Queues (Audit)'!$B15,'Device DL (New)'!$G:$G,'Device DL (New)'!$AF:$AF,""))</f>
        <v/>
      </c>
      <c r="BO15" s="49" t="b">
        <f t="shared" si="21"/>
        <v>1</v>
      </c>
      <c r="BP15" s="3" t="str">
        <f>TRIM('Users (Old)'!$AJ15)</f>
        <v/>
      </c>
      <c r="BQ15" s="48" t="str">
        <f t="array" ref="BQ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MATCH(BQ$2,'Users (New)'!$A$2:$CZ$2,0)),""))</f>
        <v/>
      </c>
      <c r="BR15" s="49" t="b">
        <f t="shared" si="22"/>
        <v>1</v>
      </c>
      <c r="BS15" s="3" t="str">
        <f>TRIM('Users (Old)'!$AK15)</f>
        <v/>
      </c>
      <c r="BT15" s="48" t="str">
        <f t="array" ref="BT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MATCH(BT$2,'Users (New)'!$A$2:$CZ$2,0)),""))</f>
        <v/>
      </c>
      <c r="BU15" s="49" t="b">
        <f t="shared" si="23"/>
        <v>1</v>
      </c>
      <c r="BV15" s="3" t="str">
        <f>TRIM('Users (Old)'!$AL15)</f>
        <v/>
      </c>
      <c r="BW15" s="48" t="str">
        <f t="array" ref="BW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MATCH(BW$2,'Users (New)'!$A$2:$CZ$2,0)),""))</f>
        <v/>
      </c>
      <c r="BX15" s="49" t="b">
        <f t="shared" si="24"/>
        <v>1</v>
      </c>
      <c r="BY15" s="3" t="str">
        <f>TRIM('Users (Old)'!$AM15)</f>
        <v/>
      </c>
      <c r="BZ15" s="48" t="str">
        <f t="array" ref="BZ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MATCH(BZ$2,'Users (New)'!$A$2:$CZ$2,0)),""))</f>
        <v/>
      </c>
      <c r="CA15" s="49" t="b">
        <f t="shared" si="25"/>
        <v>1</v>
      </c>
      <c r="CB15" s="3" t="str">
        <f>TRIM('Users (Old)'!$AN15)</f>
        <v/>
      </c>
      <c r="CC15" s="48" t="str">
        <f t="array" ref="CC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MATCH(CC$2,'Users (New)'!$A$2:$CZ$2,0)),""))</f>
        <v/>
      </c>
      <c r="CD15" s="49" t="b">
        <f t="shared" si="26"/>
        <v>1</v>
      </c>
      <c r="CE15" s="3" t="str">
        <f>TRIM('Users (Old)'!$AO15)</f>
        <v/>
      </c>
      <c r="CF15" s="48" t="str">
        <f t="array" ref="CF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MATCH(CF$2,'Users (New)'!$A$2:$CZ$2,0)),""))</f>
        <v/>
      </c>
      <c r="CG15" s="49" t="b">
        <f t="shared" si="27"/>
        <v>1</v>
      </c>
      <c r="CH15" s="3" t="str">
        <f>TRIM('Users (Old)'!$AP15)</f>
        <v/>
      </c>
      <c r="CI15" s="48" t="str">
        <f t="array" ref="CI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MATCH(CI$2,'Users (New)'!$A$2:$CZ$2,0)),""))</f>
        <v/>
      </c>
      <c r="CJ15" s="49" t="b">
        <f t="shared" si="28"/>
        <v>1</v>
      </c>
      <c r="CK15" s="3" t="str">
        <f>TRIM('Users (Old)'!$CF15)</f>
        <v/>
      </c>
      <c r="CL15" s="3" t="str">
        <f t="array" ref="CL15">TRIM(IFNA(INDEX('Users (New)'!$A$2:$CZ$297,
IF('Call Queues (Audit)'!$B15="",
       MATCH('Call Queues (Audit)'!$D15,'Users (New)'!$A$2:$A$297,0),
       IF('Call Queues (Audit)'!$D15="",
            MATCH('Call Queues (Audit)'!$C15,'Users (New)'!$A$2:$A$297,0),
            MATCH('Call Queues (Audit)'!$B15,'Users (New)'!$D$2:$D$297,0))),
MATCH(CL$2,'Users (New)'!$A$2:$CZ$2,0)),""))</f>
        <v/>
      </c>
      <c r="CM15" s="49" t="b">
        <f t="shared" si="29"/>
        <v>1</v>
      </c>
      <c r="CN15" s="3" t="str">
        <f t="array" ref="CN15">IFERROR(TRIM(INDEX('Device DL (Old)'!$A$2:$AU$292,MATCH('Call Queues (Audit)'!$A15,'Device DL (Old)'!$G$2:$G$292,0),MATCH(LEFT(CN$2,LEN(CN$2)-6),'Device DL (Old)'!$A$1:$AU$1,0))),"")</f>
        <v/>
      </c>
      <c r="CO15" s="48" t="str">
        <f t="array" ref="CO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MATCH(CO$2,'Users (New)'!$A$2:$CZ$2,0)),""))</f>
        <v/>
      </c>
      <c r="CP15" s="49" t="b">
        <f t="shared" si="30"/>
        <v>1</v>
      </c>
      <c r="CQ15" s="3" t="str">
        <f t="array" ref="CQ15">IFERROR(TRIM(INDEX('Device DL (Old)'!$A$2:$AU$292,MATCH('Call Queues (Audit)'!$A15,'Device DL (Old)'!$G$2:$G$292,0),MATCH(LEFT(CQ$2,LEN(CQ$2)-6),'Device DL (Old)'!$A$1:$AU$1,0))),"")</f>
        <v/>
      </c>
      <c r="CR15" s="48" t="str">
        <f t="array" ref="CR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MATCH(CR$2,'Users (New)'!$A$2:$CZ$2,0)),""))</f>
        <v/>
      </c>
      <c r="CS15" s="49" t="b">
        <f t="shared" si="31"/>
        <v>1</v>
      </c>
      <c r="CT15" s="3" t="str">
        <f>TRIM('Users (Old)'!$AS15)</f>
        <v/>
      </c>
      <c r="CU15" s="48" t="str">
        <f t="array" ref="CU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MATCH(CU$2,'Users (New)'!$A$2:$CZ$2,0)),""))</f>
        <v/>
      </c>
      <c r="CV15" s="49" t="b">
        <f t="shared" si="32"/>
        <v>1</v>
      </c>
      <c r="CW15" s="3" t="str">
        <f>TRIM('Users (Old)'!$AT15)</f>
        <v/>
      </c>
      <c r="CX15" s="48" t="str">
        <f t="array" ref="CX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MATCH(CX$2,'Users (New)'!$A$2:$CZ$2,0)),""))</f>
        <v/>
      </c>
      <c r="CY15" s="49" t="b">
        <f t="shared" si="33"/>
        <v>1</v>
      </c>
      <c r="CZ15" s="3" t="str">
        <f>TRIM('Users (Old)'!$AU15)</f>
        <v/>
      </c>
      <c r="DA15" s="48" t="str">
        <f t="array" ref="DA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MATCH(DA$2,'Users (New)'!$A$2:$CZ$2,0)),""))</f>
        <v/>
      </c>
      <c r="DB15" s="49" t="b">
        <f t="shared" si="34"/>
        <v>1</v>
      </c>
      <c r="DC15" s="3" t="str">
        <f>TRIM('Users (Old)'!$AV15)</f>
        <v/>
      </c>
      <c r="DD15" s="48" t="str">
        <f t="array" ref="DD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MATCH(DD$2,'Users (New)'!$A$2:$CZ$2,0)),""))</f>
        <v/>
      </c>
      <c r="DE15" s="49" t="b">
        <f t="shared" si="35"/>
        <v>1</v>
      </c>
      <c r="DF15" s="3" t="str">
        <f>TRIM('Users (Old)'!$AW15)</f>
        <v/>
      </c>
      <c r="DG15" s="48" t="str">
        <f t="array" ref="DG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MATCH(DG$2,'Users (New)'!$A$2:$CZ$2,0)),""))</f>
        <v/>
      </c>
      <c r="DH15" s="49" t="b">
        <f t="shared" si="36"/>
        <v>1</v>
      </c>
      <c r="DI15" s="3" t="str">
        <f>TRIM('Users (Old)'!$AX15)</f>
        <v/>
      </c>
      <c r="DJ15" s="48" t="str">
        <f t="array" ref="DJ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MATCH(DJ$2,'Users (New)'!$A$2:$CZ$2,0)),""))</f>
        <v/>
      </c>
      <c r="DK15" s="49" t="b">
        <f t="shared" si="37"/>
        <v>1</v>
      </c>
      <c r="DL15" s="3" t="str">
        <f>TRIM('Users (Old)'!$AY15)</f>
        <v/>
      </c>
      <c r="DM15" s="48" t="str">
        <f t="array" ref="DM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MATCH(DM$2,'Users (New)'!$A$2:$CZ$2,0)),""))</f>
        <v/>
      </c>
      <c r="DN15" s="49" t="b">
        <f t="shared" si="38"/>
        <v>1</v>
      </c>
      <c r="DO15" s="3" t="str">
        <f>TRIM('Users (Old)'!$AZ15)</f>
        <v/>
      </c>
      <c r="DP15" s="48" t="str">
        <f t="array" ref="DP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MATCH(DP$2,'Users (New)'!$A$2:$CZ$2,0)),""))</f>
        <v/>
      </c>
      <c r="DQ15" s="49" t="b">
        <f t="shared" si="39"/>
        <v>1</v>
      </c>
      <c r="DR15" s="3" t="str">
        <f>TRIM('Users (Old)'!$BA15)</f>
        <v/>
      </c>
      <c r="DS15" s="48" t="str">
        <f t="array" ref="DS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MATCH(DS$2,'Users (New)'!$A$2:$CZ$2,0)),""))</f>
        <v/>
      </c>
      <c r="DT15" s="49" t="b">
        <f t="shared" si="40"/>
        <v>1</v>
      </c>
      <c r="DU15" s="3" t="str">
        <f>TRIM('Users (Old)'!$BB15)</f>
        <v/>
      </c>
      <c r="DV15" s="48" t="str">
        <f t="array" ref="DV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MATCH(DV$2,'Users (New)'!$A$2:$CZ$2,0)),""))</f>
        <v/>
      </c>
      <c r="DW15" s="49" t="b">
        <f t="shared" si="41"/>
        <v>1</v>
      </c>
      <c r="DX15" s="3" t="str">
        <f>TRIM('Users (Old)'!$BC15)</f>
        <v/>
      </c>
      <c r="DY15" s="48" t="str">
        <f t="array" ref="DY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MATCH(DY$2,'Users (New)'!$A$2:$CZ$2,0)),""))</f>
        <v/>
      </c>
      <c r="DZ15" s="49" t="b">
        <f t="shared" si="42"/>
        <v>1</v>
      </c>
      <c r="EA15" s="3" t="str">
        <f>TRIM('Users (Old)'!$BD15)</f>
        <v/>
      </c>
      <c r="EB15" s="48" t="str">
        <f t="array" ref="EB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MATCH(EB$2,'Users (New)'!$A$2:$CZ$2,0)),""))</f>
        <v/>
      </c>
      <c r="EC15" s="49" t="b">
        <f t="shared" si="43"/>
        <v>1</v>
      </c>
      <c r="ED15" s="3" t="str">
        <f>TRIM('Users (Old)'!$BE15)</f>
        <v/>
      </c>
      <c r="EE15" s="48" t="str">
        <f t="array" ref="EE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MATCH(EE$2,'Users (New)'!$A$2:$CZ$2,0)),""))</f>
        <v/>
      </c>
      <c r="EF15" s="49" t="b">
        <f t="shared" si="44"/>
        <v>1</v>
      </c>
      <c r="EG15" s="3" t="str">
        <f>TRIM('Users (Old)'!$BF15)</f>
        <v/>
      </c>
      <c r="EH15" s="48" t="str">
        <f t="array" ref="EH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MATCH(EH$2,'Users (New)'!$A$2:$CZ$2,0)),""))</f>
        <v/>
      </c>
      <c r="EI15" s="49" t="b">
        <f t="shared" si="45"/>
        <v>1</v>
      </c>
      <c r="EJ15" s="3" t="str">
        <f>TRIM('Users (Old)'!$BG15)</f>
        <v/>
      </c>
      <c r="EK15" s="48" t="str">
        <f t="array" ref="EK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MATCH(EK$2,'Users (New)'!$A$2:$CZ$2,0)),""))</f>
        <v/>
      </c>
      <c r="EL15" s="49" t="b">
        <f t="shared" si="46"/>
        <v>1</v>
      </c>
      <c r="EM15" s="3" t="str">
        <f>TRIM('Users (Old)'!$BH15)</f>
        <v/>
      </c>
      <c r="EN15" s="48" t="str">
        <f t="array" ref="EN15">TRIM(IFNA(INDEX('Users (New)'!$A$2:$CZ$297,
IF('Call Queues (Audit)'!$B15="",
       MATCH(IF('Call Queues (Audit)'!$D15="",
                             'Call Queues (Audit)'!$C15,
                             'Call Queues (Audit)'!$D15),'Users (New)'!$A$2:$A$297,0),
       MATCH('Call Queues (Audit)'!$B15,'Users (New)'!$D$2:$D$297,0)),
MATCH(EN$2,'Users (New)'!$A$2:$CZ$2,0)),""))</f>
        <v/>
      </c>
      <c r="EO15" s="49" t="b">
        <f t="shared" si="47"/>
        <v>1</v>
      </c>
    </row>
    <row r="16">
      <c r="A16" s="46">
        <f>'Users (Old)'!$F16</f>
        <v>10</v>
      </c>
      <c r="B16" s="46">
        <f>'Users (Old)'!$G16</f>
        <v>10</v>
      </c>
      <c r="C16" s="46">
        <f>'Users (Old)'!$A16</f>
        <v>0</v>
      </c>
      <c r="D16" s="46">
        <f>'Users (Old)'!$B16</f>
        <v>0</v>
      </c>
      <c r="E16" s="47" t="str">
        <f>TRIM('Users (Old)'!$K16)</f>
        <v/>
      </c>
      <c r="F16" s="48" t="str">
        <f t="array" ref="F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MATCH(F$2,'Users (New)'!$A$2:$CZ$2,0)),""))</f>
        <v/>
      </c>
      <c r="G16" s="49" t="b">
        <f t="shared" si="1"/>
        <v>1</v>
      </c>
      <c r="H16" s="3" t="str">
        <f>TRIM('Users (Old)'!$N16)</f>
        <v/>
      </c>
      <c r="I16" s="48" t="str">
        <f t="array" ref="I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MATCH(I$2,'Users (New)'!$A$2:$CZ$2,0)),""))</f>
        <v/>
      </c>
      <c r="J16" s="49" t="b">
        <f t="shared" si="2"/>
        <v>1</v>
      </c>
      <c r="K16" s="3" t="str">
        <f>TRIM('Users (Old)'!$O16)</f>
        <v/>
      </c>
      <c r="L16" s="48" t="str">
        <f t="array" ref="L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MATCH(L$2,'Users (New)'!$A$2:$CZ$2,0)),""))</f>
        <v/>
      </c>
      <c r="M16" s="49" t="b">
        <f t="shared" si="3"/>
        <v>1</v>
      </c>
      <c r="N16" s="3" t="str">
        <f>IF('Users (Old)'!$P16="","",IF($N$1="YES",'Users (Old)'!$P16&amp;".ps.ringcentral.com",'Users (Old)'!$P16))</f>
        <v/>
      </c>
      <c r="O16" s="48" t="str">
        <f t="array" ref="O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MATCH(O$2,'Users (New)'!$A$2:$CZ$2,0)),""))</f>
        <v/>
      </c>
      <c r="P16" s="49" t="b">
        <f t="shared" si="4"/>
        <v>1</v>
      </c>
      <c r="Q16" s="3" t="str">
        <f>TRIM('Users (Old)'!$Q16)</f>
        <v/>
      </c>
      <c r="R16" s="48" t="str">
        <f t="array" ref="R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MATCH(R$2,'Users (New)'!$A$2:$CZ$2,0)),""))</f>
        <v/>
      </c>
      <c r="S16" s="49" t="b">
        <f t="shared" si="5"/>
        <v>1</v>
      </c>
      <c r="T16" s="3" t="str">
        <f>TRIM('Users (Old)'!$R16)</f>
        <v/>
      </c>
      <c r="U16" s="48" t="str">
        <f t="array" ref="U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MATCH(U$2,'Users (New)'!$A$2:$CZ$2,0)),""))</f>
        <v/>
      </c>
      <c r="V16" s="49" t="b">
        <f t="shared" si="6"/>
        <v>1</v>
      </c>
      <c r="W16" s="3" t="str">
        <f>TRIM('Users (Old)'!$S16)</f>
        <v/>
      </c>
      <c r="X16" s="48" t="str">
        <f t="array" ref="X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MATCH(X$2,'Users (New)'!$A$2:$CZ$2,0)),""))</f>
        <v/>
      </c>
      <c r="Y16" s="49" t="b">
        <f t="shared" si="7"/>
        <v>1</v>
      </c>
      <c r="Z16" s="3" t="str">
        <f>TRIM('Users (Old)'!$T16)</f>
        <v/>
      </c>
      <c r="AA16" s="48" t="str">
        <f t="array" ref="AA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MATCH(AA$2,'Users (New)'!$A$2:$CZ$2,0)),""))</f>
        <v/>
      </c>
      <c r="AB16" s="49" t="b">
        <f t="shared" si="8"/>
        <v>1</v>
      </c>
      <c r="AC16" s="3" t="str">
        <f>TRIM('Users (Old)'!$U16)</f>
        <v/>
      </c>
      <c r="AD16" s="48" t="str">
        <f t="array" ref="AD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MATCH(AD$2,'Users (New)'!$A$2:$CZ$2,0)),""))</f>
        <v/>
      </c>
      <c r="AE16" s="49" t="b">
        <f t="shared" si="9"/>
        <v>1</v>
      </c>
      <c r="AF16" s="3" t="str">
        <f>TRIM('Users (Old)'!$V16)</f>
        <v/>
      </c>
      <c r="AG16" s="48" t="str">
        <f t="array" ref="AG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MATCH(AG$2,'Users (New)'!$A$2:$CZ$2,0)),""))</f>
        <v/>
      </c>
      <c r="AH16" s="49" t="b">
        <f t="shared" si="10"/>
        <v>1</v>
      </c>
      <c r="AI16" s="3" t="str">
        <f>TRIM('Users (Old)'!$W16)</f>
        <v/>
      </c>
      <c r="AJ16" s="48" t="str">
        <f t="array" ref="AJ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MATCH(AJ$2,'Users (New)'!$A$2:$CZ$2,0)),""))</f>
        <v/>
      </c>
      <c r="AK16" s="49" t="b">
        <f t="shared" si="11"/>
        <v>1</v>
      </c>
      <c r="AL16" s="3" t="str">
        <f>TRIM('Users (Old)'!$X16)</f>
        <v/>
      </c>
      <c r="AM16" s="48" t="str">
        <f t="array" ref="AM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MATCH(AM$2,'Users (New)'!$A$2:$CZ$2,0)),""))</f>
        <v/>
      </c>
      <c r="AN16" s="49" t="b">
        <f t="shared" si="12"/>
        <v>1</v>
      </c>
      <c r="AO16" s="3" t="str">
        <f>TRIM('Users (Old)'!$Y16)</f>
        <v/>
      </c>
      <c r="AP16" s="48" t="str">
        <f t="array" ref="AP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MATCH(AP$2,'Users (New)'!$A$2:$CZ$2,0)),""))</f>
        <v/>
      </c>
      <c r="AQ16" s="49" t="b">
        <f t="shared" si="13"/>
        <v>1</v>
      </c>
      <c r="AR16" s="3" t="str">
        <f>TRIM('Users (Old)'!$Z16)</f>
        <v/>
      </c>
      <c r="AS16" s="48" t="str">
        <f t="array" ref="AS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MATCH(AS$2,'Users (New)'!$A$2:$CZ$2,0)),""))</f>
        <v/>
      </c>
      <c r="AT16" s="49" t="b">
        <f t="shared" si="14"/>
        <v>1</v>
      </c>
      <c r="AU16" s="3" t="str">
        <f>TRIM('Users (Old)'!$AA16)</f>
        <v/>
      </c>
      <c r="AV16" s="48" t="str">
        <f t="array" ref="AV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MATCH(AV$2,'Users (New)'!$A$2:$CZ$2,0)),""))</f>
        <v/>
      </c>
      <c r="AW16" s="49" t="b">
        <f t="shared" si="15"/>
        <v>1</v>
      </c>
      <c r="AX16" s="3" t="str">
        <f>TRIM('Users (Old)'!$AB16)</f>
        <v/>
      </c>
      <c r="AY16" s="48" t="str">
        <f t="array" ref="AY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MATCH(AY$2,'Users (New)'!$A$2:$CZ$2,0)),""))</f>
        <v/>
      </c>
      <c r="AZ16" s="49" t="b">
        <f t="shared" si="16"/>
        <v>1</v>
      </c>
      <c r="BA16" s="3" t="str">
        <f>TRIM('Users (Old)'!$AC16)</f>
        <v/>
      </c>
      <c r="BB16" s="48" t="str">
        <f t="array" ref="BB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MATCH(BB$2,'Users (New)'!$A$2:$CZ$2,0)),""))</f>
        <v/>
      </c>
      <c r="BC16" s="49" t="b">
        <f t="shared" si="17"/>
        <v>1</v>
      </c>
      <c r="BD16" s="3" t="str">
        <f t="array" ref="BD16">IFERROR(TRIM(INDEX('Device DL (Old)'!$A$2:$AU$292,MATCH('Call Queues (Audit)'!$A16,'Device DL (Old)'!$G$2:$G$292,0),MATCH(LEFT(BD$2,LEN(BD$2)-6),'Device DL (Old)'!$A$1:$AU$1,0))),"")</f>
        <v/>
      </c>
      <c r="BE16" s="48" t="str">
        <f t="array" ref="BE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MATCH(BE$2,'Users (New)'!$A$2:$CZ$2,0)),""))</f>
        <v/>
      </c>
      <c r="BF16" s="49" t="b">
        <f t="shared" si="18"/>
        <v>1</v>
      </c>
      <c r="BG16" s="3" t="str">
        <f t="array" ref="BG16">IFERROR(TRIM(INDEX('Device DL (Old)'!$A$2:$AU$292,MATCH('Call Queues (Audit)'!$A16,'Device DL (Old)'!$G$2:$G$292,0),MATCH(LEFT(BG$2,LEN(BG$2)-6),'Device DL (Old)'!$A$1:$AU$1,0))),"")</f>
        <v/>
      </c>
      <c r="BH16" s="48" t="str">
        <f t="array" ref="BH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MATCH(BH$2,'Users (New)'!$A$2:$CZ$2,0)),""))</f>
        <v/>
      </c>
      <c r="BI16" s="49" t="b">
        <f t="shared" si="19"/>
        <v>1</v>
      </c>
      <c r="BJ16" s="3" t="str">
        <f t="array" ref="BJ16">IFERROR(TRIM(INDEX('Device DL (Old)'!$A$2:$AU$292,MATCH('Call Queues (Audit)'!$A16,'Device DL (Old)'!$G$2:$G$292,0),MATCH(LEFT(BJ$2,LEN(BJ$2)-6),'Device DL (Old)'!$A$1:$AU$1,0))),"")</f>
        <v/>
      </c>
      <c r="BK16" s="48" t="str">
        <f t="array" ref="BK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MATCH(BK$2,'Users (New)'!$A$2:$CZ$2,0)),""))</f>
        <v/>
      </c>
      <c r="BL16" s="49" t="b">
        <f t="shared" si="20"/>
        <v>1</v>
      </c>
      <c r="BM16" s="3" t="str">
        <f t="array" ref="BM16">IFERROR(TRIM(INDEX('Device DL (Old)'!$A$2:$AU$292,MATCH('Call Queues (Audit)'!$A16,'Device DL (Old)'!$G$2:$G$292,0),MATCH(LEFT(BM$2,LEN(BM$2)-6),'Device DL (Old)'!$A$1:$AU$1,0))),"")</f>
        <v/>
      </c>
      <c r="BN16" s="3" t="str">
        <f t="array" ref="BN16">TRIM(XLOOKUP('Call Queues (Audit)'!$B16,'Device DL (New)'!$G:$G,'Device DL (New)'!$AF:$AF,""))</f>
        <v/>
      </c>
      <c r="BO16" s="49" t="b">
        <f t="shared" si="21"/>
        <v>1</v>
      </c>
      <c r="BP16" s="3" t="str">
        <f>TRIM('Users (Old)'!$AJ16)</f>
        <v/>
      </c>
      <c r="BQ16" s="48" t="str">
        <f t="array" ref="BQ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MATCH(BQ$2,'Users (New)'!$A$2:$CZ$2,0)),""))</f>
        <v/>
      </c>
      <c r="BR16" s="49" t="b">
        <f t="shared" si="22"/>
        <v>1</v>
      </c>
      <c r="BS16" s="3" t="str">
        <f>TRIM('Users (Old)'!$AK16)</f>
        <v/>
      </c>
      <c r="BT16" s="48" t="str">
        <f t="array" ref="BT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MATCH(BT$2,'Users (New)'!$A$2:$CZ$2,0)),""))</f>
        <v/>
      </c>
      <c r="BU16" s="49" t="b">
        <f t="shared" si="23"/>
        <v>1</v>
      </c>
      <c r="BV16" s="3" t="str">
        <f>TRIM('Users (Old)'!$AL16)</f>
        <v/>
      </c>
      <c r="BW16" s="48" t="str">
        <f t="array" ref="BW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MATCH(BW$2,'Users (New)'!$A$2:$CZ$2,0)),""))</f>
        <v/>
      </c>
      <c r="BX16" s="49" t="b">
        <f t="shared" si="24"/>
        <v>1</v>
      </c>
      <c r="BY16" s="3" t="str">
        <f>TRIM('Users (Old)'!$AM16)</f>
        <v/>
      </c>
      <c r="BZ16" s="48" t="str">
        <f t="array" ref="BZ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MATCH(BZ$2,'Users (New)'!$A$2:$CZ$2,0)),""))</f>
        <v/>
      </c>
      <c r="CA16" s="49" t="b">
        <f t="shared" si="25"/>
        <v>1</v>
      </c>
      <c r="CB16" s="3" t="str">
        <f>TRIM('Users (Old)'!$AN16)</f>
        <v/>
      </c>
      <c r="CC16" s="48" t="str">
        <f t="array" ref="CC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MATCH(CC$2,'Users (New)'!$A$2:$CZ$2,0)),""))</f>
        <v/>
      </c>
      <c r="CD16" s="49" t="b">
        <f t="shared" si="26"/>
        <v>1</v>
      </c>
      <c r="CE16" s="3" t="str">
        <f>TRIM('Users (Old)'!$AO16)</f>
        <v/>
      </c>
      <c r="CF16" s="48" t="str">
        <f t="array" ref="CF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MATCH(CF$2,'Users (New)'!$A$2:$CZ$2,0)),""))</f>
        <v/>
      </c>
      <c r="CG16" s="49" t="b">
        <f t="shared" si="27"/>
        <v>1</v>
      </c>
      <c r="CH16" s="3" t="str">
        <f>TRIM('Users (Old)'!$AP16)</f>
        <v/>
      </c>
      <c r="CI16" s="48" t="str">
        <f t="array" ref="CI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MATCH(CI$2,'Users (New)'!$A$2:$CZ$2,0)),""))</f>
        <v/>
      </c>
      <c r="CJ16" s="49" t="b">
        <f t="shared" si="28"/>
        <v>1</v>
      </c>
      <c r="CK16" s="3" t="str">
        <f>TRIM('Users (Old)'!$CF16)</f>
        <v/>
      </c>
      <c r="CL16" s="3" t="str">
        <f t="array" ref="CL16">TRIM(IFNA(INDEX('Users (New)'!$A$2:$CZ$297,
IF('Call Queues (Audit)'!$B16="",
       MATCH('Call Queues (Audit)'!$D16,'Users (New)'!$A$2:$A$297,0),
       IF('Call Queues (Audit)'!$D16="",
            MATCH('Call Queues (Audit)'!$C16,'Users (New)'!$A$2:$A$297,0),
            MATCH('Call Queues (Audit)'!$B16,'Users (New)'!$D$2:$D$297,0))),
MATCH(CL$2,'Users (New)'!$A$2:$CZ$2,0)),""))</f>
        <v/>
      </c>
      <c r="CM16" s="49" t="b">
        <f t="shared" si="29"/>
        <v>1</v>
      </c>
      <c r="CN16" s="3" t="str">
        <f t="array" ref="CN16">IFERROR(TRIM(INDEX('Device DL (Old)'!$A$2:$AU$292,MATCH('Call Queues (Audit)'!$A16,'Device DL (Old)'!$G$2:$G$292,0),MATCH(LEFT(CN$2,LEN(CN$2)-6),'Device DL (Old)'!$A$1:$AU$1,0))),"")</f>
        <v/>
      </c>
      <c r="CO16" s="48" t="str">
        <f t="array" ref="CO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MATCH(CO$2,'Users (New)'!$A$2:$CZ$2,0)),""))</f>
        <v/>
      </c>
      <c r="CP16" s="49" t="b">
        <f t="shared" si="30"/>
        <v>1</v>
      </c>
      <c r="CQ16" s="3" t="str">
        <f t="array" ref="CQ16">IFERROR(TRIM(INDEX('Device DL (Old)'!$A$2:$AU$292,MATCH('Call Queues (Audit)'!$A16,'Device DL (Old)'!$G$2:$G$292,0),MATCH(LEFT(CQ$2,LEN(CQ$2)-6),'Device DL (Old)'!$A$1:$AU$1,0))),"")</f>
        <v/>
      </c>
      <c r="CR16" s="48" t="str">
        <f t="array" ref="CR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MATCH(CR$2,'Users (New)'!$A$2:$CZ$2,0)),""))</f>
        <v/>
      </c>
      <c r="CS16" s="49" t="b">
        <f t="shared" si="31"/>
        <v>1</v>
      </c>
      <c r="CT16" s="3" t="str">
        <f>TRIM('Users (Old)'!$AS16)</f>
        <v/>
      </c>
      <c r="CU16" s="48" t="str">
        <f t="array" ref="CU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MATCH(CU$2,'Users (New)'!$A$2:$CZ$2,0)),""))</f>
        <v/>
      </c>
      <c r="CV16" s="49" t="b">
        <f t="shared" si="32"/>
        <v>1</v>
      </c>
      <c r="CW16" s="3" t="str">
        <f>TRIM('Users (Old)'!$AT16)</f>
        <v/>
      </c>
      <c r="CX16" s="48" t="str">
        <f t="array" ref="CX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MATCH(CX$2,'Users (New)'!$A$2:$CZ$2,0)),""))</f>
        <v/>
      </c>
      <c r="CY16" s="49" t="b">
        <f t="shared" si="33"/>
        <v>1</v>
      </c>
      <c r="CZ16" s="3" t="str">
        <f>TRIM('Users (Old)'!$AU16)</f>
        <v/>
      </c>
      <c r="DA16" s="48" t="str">
        <f t="array" ref="DA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MATCH(DA$2,'Users (New)'!$A$2:$CZ$2,0)),""))</f>
        <v/>
      </c>
      <c r="DB16" s="49" t="b">
        <f t="shared" si="34"/>
        <v>1</v>
      </c>
      <c r="DC16" s="3" t="str">
        <f>TRIM('Users (Old)'!$AV16)</f>
        <v/>
      </c>
      <c r="DD16" s="48" t="str">
        <f t="array" ref="DD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MATCH(DD$2,'Users (New)'!$A$2:$CZ$2,0)),""))</f>
        <v/>
      </c>
      <c r="DE16" s="49" t="b">
        <f t="shared" si="35"/>
        <v>1</v>
      </c>
      <c r="DF16" s="3" t="str">
        <f>TRIM('Users (Old)'!$AW16)</f>
        <v/>
      </c>
      <c r="DG16" s="48" t="str">
        <f t="array" ref="DG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MATCH(DG$2,'Users (New)'!$A$2:$CZ$2,0)),""))</f>
        <v/>
      </c>
      <c r="DH16" s="49" t="b">
        <f t="shared" si="36"/>
        <v>1</v>
      </c>
      <c r="DI16" s="3" t="str">
        <f>TRIM('Users (Old)'!$AX16)</f>
        <v/>
      </c>
      <c r="DJ16" s="48" t="str">
        <f t="array" ref="DJ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MATCH(DJ$2,'Users (New)'!$A$2:$CZ$2,0)),""))</f>
        <v/>
      </c>
      <c r="DK16" s="49" t="b">
        <f t="shared" si="37"/>
        <v>1</v>
      </c>
      <c r="DL16" s="3" t="str">
        <f>TRIM('Users (Old)'!$AY16)</f>
        <v/>
      </c>
      <c r="DM16" s="48" t="str">
        <f t="array" ref="DM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MATCH(DM$2,'Users (New)'!$A$2:$CZ$2,0)),""))</f>
        <v/>
      </c>
      <c r="DN16" s="49" t="b">
        <f t="shared" si="38"/>
        <v>1</v>
      </c>
      <c r="DO16" s="3" t="str">
        <f>TRIM('Users (Old)'!$AZ16)</f>
        <v/>
      </c>
      <c r="DP16" s="48" t="str">
        <f t="array" ref="DP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MATCH(DP$2,'Users (New)'!$A$2:$CZ$2,0)),""))</f>
        <v/>
      </c>
      <c r="DQ16" s="49" t="b">
        <f t="shared" si="39"/>
        <v>1</v>
      </c>
      <c r="DR16" s="3" t="str">
        <f>TRIM('Users (Old)'!$BA16)</f>
        <v/>
      </c>
      <c r="DS16" s="48" t="str">
        <f t="array" ref="DS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MATCH(DS$2,'Users (New)'!$A$2:$CZ$2,0)),""))</f>
        <v/>
      </c>
      <c r="DT16" s="49" t="b">
        <f t="shared" si="40"/>
        <v>1</v>
      </c>
      <c r="DU16" s="3" t="str">
        <f>TRIM('Users (Old)'!$BB16)</f>
        <v/>
      </c>
      <c r="DV16" s="48" t="str">
        <f t="array" ref="DV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MATCH(DV$2,'Users (New)'!$A$2:$CZ$2,0)),""))</f>
        <v/>
      </c>
      <c r="DW16" s="49" t="b">
        <f t="shared" si="41"/>
        <v>1</v>
      </c>
      <c r="DX16" s="3" t="str">
        <f>TRIM('Users (Old)'!$BC16)</f>
        <v/>
      </c>
      <c r="DY16" s="48" t="str">
        <f t="array" ref="DY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MATCH(DY$2,'Users (New)'!$A$2:$CZ$2,0)),""))</f>
        <v/>
      </c>
      <c r="DZ16" s="49" t="b">
        <f t="shared" si="42"/>
        <v>1</v>
      </c>
      <c r="EA16" s="3" t="str">
        <f>TRIM('Users (Old)'!$BD16)</f>
        <v/>
      </c>
      <c r="EB16" s="48" t="str">
        <f t="array" ref="EB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MATCH(EB$2,'Users (New)'!$A$2:$CZ$2,0)),""))</f>
        <v/>
      </c>
      <c r="EC16" s="49" t="b">
        <f t="shared" si="43"/>
        <v>1</v>
      </c>
      <c r="ED16" s="3" t="str">
        <f>TRIM('Users (Old)'!$BE16)</f>
        <v/>
      </c>
      <c r="EE16" s="48" t="str">
        <f t="array" ref="EE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MATCH(EE$2,'Users (New)'!$A$2:$CZ$2,0)),""))</f>
        <v/>
      </c>
      <c r="EF16" s="49" t="b">
        <f t="shared" si="44"/>
        <v>1</v>
      </c>
      <c r="EG16" s="3" t="str">
        <f>TRIM('Users (Old)'!$BF16)</f>
        <v/>
      </c>
      <c r="EH16" s="48" t="str">
        <f t="array" ref="EH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MATCH(EH$2,'Users (New)'!$A$2:$CZ$2,0)),""))</f>
        <v/>
      </c>
      <c r="EI16" s="49" t="b">
        <f t="shared" si="45"/>
        <v>1</v>
      </c>
      <c r="EJ16" s="3" t="str">
        <f>TRIM('Users (Old)'!$BG16)</f>
        <v/>
      </c>
      <c r="EK16" s="48" t="str">
        <f t="array" ref="EK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MATCH(EK$2,'Users (New)'!$A$2:$CZ$2,0)),""))</f>
        <v/>
      </c>
      <c r="EL16" s="49" t="b">
        <f t="shared" si="46"/>
        <v>1</v>
      </c>
      <c r="EM16" s="3" t="str">
        <f>TRIM('Users (Old)'!$BH16)</f>
        <v/>
      </c>
      <c r="EN16" s="48" t="str">
        <f t="array" ref="EN16">TRIM(IFNA(INDEX('Users (New)'!$A$2:$CZ$297,
IF('Call Queues (Audit)'!$B16="",
       MATCH(IF('Call Queues (Audit)'!$D16="",
                             'Call Queues (Audit)'!$C16,
                             'Call Queues (Audit)'!$D16),'Users (New)'!$A$2:$A$297,0),
       MATCH('Call Queues (Audit)'!$B16,'Users (New)'!$D$2:$D$297,0)),
MATCH(EN$2,'Users (New)'!$A$2:$CZ$2,0)),""))</f>
        <v/>
      </c>
      <c r="EO16" s="49" t="b">
        <f t="shared" si="47"/>
        <v>1</v>
      </c>
    </row>
    <row r="17">
      <c r="A17" s="46">
        <f>'Users (Old)'!$F17</f>
        <v>10</v>
      </c>
      <c r="B17" s="46">
        <f>'Users (Old)'!$G17</f>
        <v>10</v>
      </c>
      <c r="C17" s="46">
        <f>'Users (Old)'!$A17</f>
        <v>0</v>
      </c>
      <c r="D17" s="46">
        <f>'Users (Old)'!$B17</f>
        <v>0</v>
      </c>
      <c r="E17" s="47" t="str">
        <f>TRIM('Users (Old)'!$K17)</f>
        <v/>
      </c>
      <c r="F17" s="48" t="str">
        <f t="array" ref="F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MATCH(F$2,'Users (New)'!$A$2:$CZ$2,0)),""))</f>
        <v/>
      </c>
      <c r="G17" s="49" t="b">
        <f t="shared" si="1"/>
        <v>1</v>
      </c>
      <c r="H17" s="3" t="str">
        <f>TRIM('Users (Old)'!$N17)</f>
        <v/>
      </c>
      <c r="I17" s="48" t="str">
        <f t="array" ref="I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MATCH(I$2,'Users (New)'!$A$2:$CZ$2,0)),""))</f>
        <v/>
      </c>
      <c r="J17" s="49" t="b">
        <f t="shared" si="2"/>
        <v>1</v>
      </c>
      <c r="K17" s="3" t="str">
        <f>TRIM('Users (Old)'!$O17)</f>
        <v/>
      </c>
      <c r="L17" s="48" t="str">
        <f t="array" ref="L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MATCH(L$2,'Users (New)'!$A$2:$CZ$2,0)),""))</f>
        <v/>
      </c>
      <c r="M17" s="49" t="b">
        <f t="shared" si="3"/>
        <v>1</v>
      </c>
      <c r="N17" s="3" t="str">
        <f>IF('Users (Old)'!$P17="","",IF($N$1="YES",'Users (Old)'!$P17&amp;".ps.ringcentral.com",'Users (Old)'!$P17))</f>
        <v/>
      </c>
      <c r="O17" s="48" t="str">
        <f t="array" ref="O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MATCH(O$2,'Users (New)'!$A$2:$CZ$2,0)),""))</f>
        <v/>
      </c>
      <c r="P17" s="49" t="b">
        <f t="shared" si="4"/>
        <v>1</v>
      </c>
      <c r="Q17" s="3" t="str">
        <f>TRIM('Users (Old)'!$Q17)</f>
        <v/>
      </c>
      <c r="R17" s="48" t="str">
        <f t="array" ref="R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MATCH(R$2,'Users (New)'!$A$2:$CZ$2,0)),""))</f>
        <v/>
      </c>
      <c r="S17" s="49" t="b">
        <f t="shared" si="5"/>
        <v>1</v>
      </c>
      <c r="T17" s="3" t="str">
        <f>TRIM('Users (Old)'!$R17)</f>
        <v/>
      </c>
      <c r="U17" s="48" t="str">
        <f t="array" ref="U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MATCH(U$2,'Users (New)'!$A$2:$CZ$2,0)),""))</f>
        <v/>
      </c>
      <c r="V17" s="49" t="b">
        <f t="shared" si="6"/>
        <v>1</v>
      </c>
      <c r="W17" s="3" t="str">
        <f>TRIM('Users (Old)'!$S17)</f>
        <v/>
      </c>
      <c r="X17" s="48" t="str">
        <f t="array" ref="X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MATCH(X$2,'Users (New)'!$A$2:$CZ$2,0)),""))</f>
        <v/>
      </c>
      <c r="Y17" s="49" t="b">
        <f t="shared" si="7"/>
        <v>1</v>
      </c>
      <c r="Z17" s="3" t="str">
        <f>TRIM('Users (Old)'!$T17)</f>
        <v/>
      </c>
      <c r="AA17" s="48" t="str">
        <f t="array" ref="AA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MATCH(AA$2,'Users (New)'!$A$2:$CZ$2,0)),""))</f>
        <v/>
      </c>
      <c r="AB17" s="49" t="b">
        <f t="shared" si="8"/>
        <v>1</v>
      </c>
      <c r="AC17" s="3" t="str">
        <f>TRIM('Users (Old)'!$U17)</f>
        <v/>
      </c>
      <c r="AD17" s="48" t="str">
        <f t="array" ref="AD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MATCH(AD$2,'Users (New)'!$A$2:$CZ$2,0)),""))</f>
        <v/>
      </c>
      <c r="AE17" s="49" t="b">
        <f t="shared" si="9"/>
        <v>1</v>
      </c>
      <c r="AF17" s="3" t="str">
        <f>TRIM('Users (Old)'!$V17)</f>
        <v/>
      </c>
      <c r="AG17" s="48" t="str">
        <f t="array" ref="AG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MATCH(AG$2,'Users (New)'!$A$2:$CZ$2,0)),""))</f>
        <v/>
      </c>
      <c r="AH17" s="49" t="b">
        <f t="shared" si="10"/>
        <v>1</v>
      </c>
      <c r="AI17" s="3" t="str">
        <f>TRIM('Users (Old)'!$W17)</f>
        <v/>
      </c>
      <c r="AJ17" s="48" t="str">
        <f t="array" ref="AJ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MATCH(AJ$2,'Users (New)'!$A$2:$CZ$2,0)),""))</f>
        <v/>
      </c>
      <c r="AK17" s="49" t="b">
        <f t="shared" si="11"/>
        <v>1</v>
      </c>
      <c r="AL17" s="3" t="str">
        <f>TRIM('Users (Old)'!$X17)</f>
        <v/>
      </c>
      <c r="AM17" s="48" t="str">
        <f t="array" ref="AM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MATCH(AM$2,'Users (New)'!$A$2:$CZ$2,0)),""))</f>
        <v/>
      </c>
      <c r="AN17" s="49" t="b">
        <f t="shared" si="12"/>
        <v>1</v>
      </c>
      <c r="AO17" s="3" t="str">
        <f>TRIM('Users (Old)'!$Y17)</f>
        <v/>
      </c>
      <c r="AP17" s="48" t="str">
        <f t="array" ref="AP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MATCH(AP$2,'Users (New)'!$A$2:$CZ$2,0)),""))</f>
        <v/>
      </c>
      <c r="AQ17" s="49" t="b">
        <f t="shared" si="13"/>
        <v>1</v>
      </c>
      <c r="AR17" s="3" t="str">
        <f>TRIM('Users (Old)'!$Z17)</f>
        <v/>
      </c>
      <c r="AS17" s="48" t="str">
        <f t="array" ref="AS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MATCH(AS$2,'Users (New)'!$A$2:$CZ$2,0)),""))</f>
        <v/>
      </c>
      <c r="AT17" s="49" t="b">
        <f t="shared" si="14"/>
        <v>1</v>
      </c>
      <c r="AU17" s="3" t="str">
        <f>TRIM('Users (Old)'!$AA17)</f>
        <v/>
      </c>
      <c r="AV17" s="48" t="str">
        <f t="array" ref="AV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MATCH(AV$2,'Users (New)'!$A$2:$CZ$2,0)),""))</f>
        <v/>
      </c>
      <c r="AW17" s="49" t="b">
        <f t="shared" si="15"/>
        <v>1</v>
      </c>
      <c r="AX17" s="3" t="str">
        <f>TRIM('Users (Old)'!$AB17)</f>
        <v/>
      </c>
      <c r="AY17" s="48" t="str">
        <f t="array" ref="AY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MATCH(AY$2,'Users (New)'!$A$2:$CZ$2,0)),""))</f>
        <v/>
      </c>
      <c r="AZ17" s="49" t="b">
        <f t="shared" si="16"/>
        <v>1</v>
      </c>
      <c r="BA17" s="3" t="str">
        <f>TRIM('Users (Old)'!$AC17)</f>
        <v/>
      </c>
      <c r="BB17" s="48" t="str">
        <f t="array" ref="BB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MATCH(BB$2,'Users (New)'!$A$2:$CZ$2,0)),""))</f>
        <v/>
      </c>
      <c r="BC17" s="49" t="b">
        <f t="shared" si="17"/>
        <v>1</v>
      </c>
      <c r="BD17" s="3" t="str">
        <f t="array" ref="BD17">IFERROR(TRIM(INDEX('Device DL (Old)'!$A$2:$AU$292,MATCH('Call Queues (Audit)'!$A17,'Device DL (Old)'!$G$2:$G$292,0),MATCH(LEFT(BD$2,LEN(BD$2)-6),'Device DL (Old)'!$A$1:$AU$1,0))),"")</f>
        <v/>
      </c>
      <c r="BE17" s="48" t="str">
        <f t="array" ref="BE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MATCH(BE$2,'Users (New)'!$A$2:$CZ$2,0)),""))</f>
        <v/>
      </c>
      <c r="BF17" s="49" t="b">
        <f t="shared" si="18"/>
        <v>1</v>
      </c>
      <c r="BG17" s="3" t="str">
        <f t="array" ref="BG17">IFERROR(TRIM(INDEX('Device DL (Old)'!$A$2:$AU$292,MATCH('Call Queues (Audit)'!$A17,'Device DL (Old)'!$G$2:$G$292,0),MATCH(LEFT(BG$2,LEN(BG$2)-6),'Device DL (Old)'!$A$1:$AU$1,0))),"")</f>
        <v/>
      </c>
      <c r="BH17" s="48" t="str">
        <f t="array" ref="BH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MATCH(BH$2,'Users (New)'!$A$2:$CZ$2,0)),""))</f>
        <v/>
      </c>
      <c r="BI17" s="49" t="b">
        <f t="shared" si="19"/>
        <v>1</v>
      </c>
      <c r="BJ17" s="3" t="str">
        <f t="array" ref="BJ17">IFERROR(TRIM(INDEX('Device DL (Old)'!$A$2:$AU$292,MATCH('Call Queues (Audit)'!$A17,'Device DL (Old)'!$G$2:$G$292,0),MATCH(LEFT(BJ$2,LEN(BJ$2)-6),'Device DL (Old)'!$A$1:$AU$1,0))),"")</f>
        <v/>
      </c>
      <c r="BK17" s="48" t="str">
        <f t="array" ref="BK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MATCH(BK$2,'Users (New)'!$A$2:$CZ$2,0)),""))</f>
        <v/>
      </c>
      <c r="BL17" s="49" t="b">
        <f t="shared" si="20"/>
        <v>1</v>
      </c>
      <c r="BM17" s="3" t="str">
        <f t="array" ref="BM17">IFERROR(TRIM(INDEX('Device DL (Old)'!$A$2:$AU$292,MATCH('Call Queues (Audit)'!$A17,'Device DL (Old)'!$G$2:$G$292,0),MATCH(LEFT(BM$2,LEN(BM$2)-6),'Device DL (Old)'!$A$1:$AU$1,0))),"")</f>
        <v/>
      </c>
      <c r="BN17" s="3" t="str">
        <f t="array" ref="BN17">TRIM(XLOOKUP('Call Queues (Audit)'!$B17,'Device DL (New)'!$G:$G,'Device DL (New)'!$AF:$AF,""))</f>
        <v/>
      </c>
      <c r="BO17" s="49" t="b">
        <f t="shared" si="21"/>
        <v>1</v>
      </c>
      <c r="BP17" s="3" t="str">
        <f>TRIM('Users (Old)'!$AJ17)</f>
        <v/>
      </c>
      <c r="BQ17" s="48" t="str">
        <f t="array" ref="BQ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MATCH(BQ$2,'Users (New)'!$A$2:$CZ$2,0)),""))</f>
        <v/>
      </c>
      <c r="BR17" s="49" t="b">
        <f t="shared" si="22"/>
        <v>1</v>
      </c>
      <c r="BS17" s="3" t="str">
        <f>TRIM('Users (Old)'!$AK17)</f>
        <v/>
      </c>
      <c r="BT17" s="48" t="str">
        <f t="array" ref="BT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MATCH(BT$2,'Users (New)'!$A$2:$CZ$2,0)),""))</f>
        <v/>
      </c>
      <c r="BU17" s="49" t="b">
        <f t="shared" si="23"/>
        <v>1</v>
      </c>
      <c r="BV17" s="3" t="str">
        <f>TRIM('Users (Old)'!$AL17)</f>
        <v/>
      </c>
      <c r="BW17" s="48" t="str">
        <f t="array" ref="BW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MATCH(BW$2,'Users (New)'!$A$2:$CZ$2,0)),""))</f>
        <v/>
      </c>
      <c r="BX17" s="49" t="b">
        <f t="shared" si="24"/>
        <v>1</v>
      </c>
      <c r="BY17" s="3" t="str">
        <f>TRIM('Users (Old)'!$AM17)</f>
        <v/>
      </c>
      <c r="BZ17" s="48" t="str">
        <f t="array" ref="BZ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MATCH(BZ$2,'Users (New)'!$A$2:$CZ$2,0)),""))</f>
        <v/>
      </c>
      <c r="CA17" s="49" t="b">
        <f t="shared" si="25"/>
        <v>1</v>
      </c>
      <c r="CB17" s="3" t="str">
        <f>TRIM('Users (Old)'!$AN17)</f>
        <v/>
      </c>
      <c r="CC17" s="48" t="str">
        <f t="array" ref="CC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MATCH(CC$2,'Users (New)'!$A$2:$CZ$2,0)),""))</f>
        <v/>
      </c>
      <c r="CD17" s="49" t="b">
        <f t="shared" si="26"/>
        <v>1</v>
      </c>
      <c r="CE17" s="3" t="str">
        <f>TRIM('Users (Old)'!$AO17)</f>
        <v/>
      </c>
      <c r="CF17" s="48" t="str">
        <f t="array" ref="CF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MATCH(CF$2,'Users (New)'!$A$2:$CZ$2,0)),""))</f>
        <v/>
      </c>
      <c r="CG17" s="49" t="b">
        <f t="shared" si="27"/>
        <v>1</v>
      </c>
      <c r="CH17" s="3" t="str">
        <f>TRIM('Users (Old)'!$AP17)</f>
        <v/>
      </c>
      <c r="CI17" s="48" t="str">
        <f t="array" ref="CI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MATCH(CI$2,'Users (New)'!$A$2:$CZ$2,0)),""))</f>
        <v/>
      </c>
      <c r="CJ17" s="49" t="b">
        <f t="shared" si="28"/>
        <v>1</v>
      </c>
      <c r="CK17" s="3" t="str">
        <f>TRIM('Users (Old)'!$CF17)</f>
        <v/>
      </c>
      <c r="CL17" s="3" t="str">
        <f t="array" ref="CL17">TRIM(IFNA(INDEX('Users (New)'!$A$2:$CZ$297,
IF('Call Queues (Audit)'!$B17="",
       MATCH('Call Queues (Audit)'!$D17,'Users (New)'!$A$2:$A$297,0),
       IF('Call Queues (Audit)'!$D17="",
            MATCH('Call Queues (Audit)'!$C17,'Users (New)'!$A$2:$A$297,0),
            MATCH('Call Queues (Audit)'!$B17,'Users (New)'!$D$2:$D$297,0))),
MATCH(CL$2,'Users (New)'!$A$2:$CZ$2,0)),""))</f>
        <v/>
      </c>
      <c r="CM17" s="49" t="b">
        <f t="shared" si="29"/>
        <v>1</v>
      </c>
      <c r="CN17" s="3" t="str">
        <f t="array" ref="CN17">IFERROR(TRIM(INDEX('Device DL (Old)'!$A$2:$AU$292,MATCH('Call Queues (Audit)'!$A17,'Device DL (Old)'!$G$2:$G$292,0),MATCH(LEFT(CN$2,LEN(CN$2)-6),'Device DL (Old)'!$A$1:$AU$1,0))),"")</f>
        <v/>
      </c>
      <c r="CO17" s="48" t="str">
        <f t="array" ref="CO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MATCH(CO$2,'Users (New)'!$A$2:$CZ$2,0)),""))</f>
        <v/>
      </c>
      <c r="CP17" s="49" t="b">
        <f t="shared" si="30"/>
        <v>1</v>
      </c>
      <c r="CQ17" s="3" t="str">
        <f t="array" ref="CQ17">IFERROR(TRIM(INDEX('Device DL (Old)'!$A$2:$AU$292,MATCH('Call Queues (Audit)'!$A17,'Device DL (Old)'!$G$2:$G$292,0),MATCH(LEFT(CQ$2,LEN(CQ$2)-6),'Device DL (Old)'!$A$1:$AU$1,0))),"")</f>
        <v/>
      </c>
      <c r="CR17" s="48" t="str">
        <f t="array" ref="CR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MATCH(CR$2,'Users (New)'!$A$2:$CZ$2,0)),""))</f>
        <v/>
      </c>
      <c r="CS17" s="49" t="b">
        <f t="shared" si="31"/>
        <v>1</v>
      </c>
      <c r="CT17" s="3" t="str">
        <f>TRIM('Users (Old)'!$AS17)</f>
        <v/>
      </c>
      <c r="CU17" s="48" t="str">
        <f t="array" ref="CU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MATCH(CU$2,'Users (New)'!$A$2:$CZ$2,0)),""))</f>
        <v/>
      </c>
      <c r="CV17" s="49" t="b">
        <f t="shared" si="32"/>
        <v>1</v>
      </c>
      <c r="CW17" s="3" t="str">
        <f>TRIM('Users (Old)'!$AT17)</f>
        <v/>
      </c>
      <c r="CX17" s="48" t="str">
        <f t="array" ref="CX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MATCH(CX$2,'Users (New)'!$A$2:$CZ$2,0)),""))</f>
        <v/>
      </c>
      <c r="CY17" s="49" t="b">
        <f t="shared" si="33"/>
        <v>1</v>
      </c>
      <c r="CZ17" s="3" t="str">
        <f>TRIM('Users (Old)'!$AU17)</f>
        <v/>
      </c>
      <c r="DA17" s="48" t="str">
        <f t="array" ref="DA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MATCH(DA$2,'Users (New)'!$A$2:$CZ$2,0)),""))</f>
        <v/>
      </c>
      <c r="DB17" s="49" t="b">
        <f t="shared" si="34"/>
        <v>1</v>
      </c>
      <c r="DC17" s="3" t="str">
        <f>TRIM('Users (Old)'!$AV17)</f>
        <v/>
      </c>
      <c r="DD17" s="48" t="str">
        <f t="array" ref="DD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MATCH(DD$2,'Users (New)'!$A$2:$CZ$2,0)),""))</f>
        <v/>
      </c>
      <c r="DE17" s="49" t="b">
        <f t="shared" si="35"/>
        <v>1</v>
      </c>
      <c r="DF17" s="3" t="str">
        <f>TRIM('Users (Old)'!$AW17)</f>
        <v/>
      </c>
      <c r="DG17" s="48" t="str">
        <f t="array" ref="DG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MATCH(DG$2,'Users (New)'!$A$2:$CZ$2,0)),""))</f>
        <v/>
      </c>
      <c r="DH17" s="49" t="b">
        <f t="shared" si="36"/>
        <v>1</v>
      </c>
      <c r="DI17" s="3" t="str">
        <f>TRIM('Users (Old)'!$AX17)</f>
        <v/>
      </c>
      <c r="DJ17" s="48" t="str">
        <f t="array" ref="DJ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MATCH(DJ$2,'Users (New)'!$A$2:$CZ$2,0)),""))</f>
        <v/>
      </c>
      <c r="DK17" s="49" t="b">
        <f t="shared" si="37"/>
        <v>1</v>
      </c>
      <c r="DL17" s="3" t="str">
        <f>TRIM('Users (Old)'!$AY17)</f>
        <v/>
      </c>
      <c r="DM17" s="48" t="str">
        <f t="array" ref="DM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MATCH(DM$2,'Users (New)'!$A$2:$CZ$2,0)),""))</f>
        <v/>
      </c>
      <c r="DN17" s="49" t="b">
        <f t="shared" si="38"/>
        <v>1</v>
      </c>
      <c r="DO17" s="3" t="str">
        <f>TRIM('Users (Old)'!$AZ17)</f>
        <v/>
      </c>
      <c r="DP17" s="48" t="str">
        <f t="array" ref="DP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MATCH(DP$2,'Users (New)'!$A$2:$CZ$2,0)),""))</f>
        <v/>
      </c>
      <c r="DQ17" s="49" t="b">
        <f t="shared" si="39"/>
        <v>1</v>
      </c>
      <c r="DR17" s="3" t="str">
        <f>TRIM('Users (Old)'!$BA17)</f>
        <v/>
      </c>
      <c r="DS17" s="48" t="str">
        <f t="array" ref="DS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MATCH(DS$2,'Users (New)'!$A$2:$CZ$2,0)),""))</f>
        <v/>
      </c>
      <c r="DT17" s="49" t="b">
        <f t="shared" si="40"/>
        <v>1</v>
      </c>
      <c r="DU17" s="3" t="str">
        <f>TRIM('Users (Old)'!$BB17)</f>
        <v/>
      </c>
      <c r="DV17" s="48" t="str">
        <f t="array" ref="DV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MATCH(DV$2,'Users (New)'!$A$2:$CZ$2,0)),""))</f>
        <v/>
      </c>
      <c r="DW17" s="49" t="b">
        <f t="shared" si="41"/>
        <v>1</v>
      </c>
      <c r="DX17" s="3" t="str">
        <f>TRIM('Users (Old)'!$BC17)</f>
        <v/>
      </c>
      <c r="DY17" s="48" t="str">
        <f t="array" ref="DY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MATCH(DY$2,'Users (New)'!$A$2:$CZ$2,0)),""))</f>
        <v/>
      </c>
      <c r="DZ17" s="49" t="b">
        <f t="shared" si="42"/>
        <v>1</v>
      </c>
      <c r="EA17" s="3" t="str">
        <f>TRIM('Users (Old)'!$BD17)</f>
        <v/>
      </c>
      <c r="EB17" s="48" t="str">
        <f t="array" ref="EB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MATCH(EB$2,'Users (New)'!$A$2:$CZ$2,0)),""))</f>
        <v/>
      </c>
      <c r="EC17" s="49" t="b">
        <f t="shared" si="43"/>
        <v>1</v>
      </c>
      <c r="ED17" s="3" t="str">
        <f>TRIM('Users (Old)'!$BE17)</f>
        <v/>
      </c>
      <c r="EE17" s="48" t="str">
        <f t="array" ref="EE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MATCH(EE$2,'Users (New)'!$A$2:$CZ$2,0)),""))</f>
        <v/>
      </c>
      <c r="EF17" s="49" t="b">
        <f t="shared" si="44"/>
        <v>1</v>
      </c>
      <c r="EG17" s="3" t="str">
        <f>TRIM('Users (Old)'!$BF17)</f>
        <v/>
      </c>
      <c r="EH17" s="48" t="str">
        <f t="array" ref="EH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MATCH(EH$2,'Users (New)'!$A$2:$CZ$2,0)),""))</f>
        <v/>
      </c>
      <c r="EI17" s="49" t="b">
        <f t="shared" si="45"/>
        <v>1</v>
      </c>
      <c r="EJ17" s="3" t="str">
        <f>TRIM('Users (Old)'!$BG17)</f>
        <v/>
      </c>
      <c r="EK17" s="48" t="str">
        <f t="array" ref="EK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MATCH(EK$2,'Users (New)'!$A$2:$CZ$2,0)),""))</f>
        <v/>
      </c>
      <c r="EL17" s="49" t="b">
        <f t="shared" si="46"/>
        <v>1</v>
      </c>
      <c r="EM17" s="3" t="str">
        <f>TRIM('Users (Old)'!$BH17)</f>
        <v/>
      </c>
      <c r="EN17" s="48" t="str">
        <f t="array" ref="EN17">TRIM(IFNA(INDEX('Users (New)'!$A$2:$CZ$297,
IF('Call Queues (Audit)'!$B17="",
       MATCH(IF('Call Queues (Audit)'!$D17="",
                             'Call Queues (Audit)'!$C17,
                             'Call Queues (Audit)'!$D17),'Users (New)'!$A$2:$A$297,0),
       MATCH('Call Queues (Audit)'!$B17,'Users (New)'!$D$2:$D$297,0)),
MATCH(EN$2,'Users (New)'!$A$2:$CZ$2,0)),""))</f>
        <v/>
      </c>
      <c r="EO17" s="49" t="b">
        <f t="shared" si="47"/>
        <v>1</v>
      </c>
    </row>
    <row r="18">
      <c r="A18" s="46">
        <f>'Users (Old)'!$F18</f>
        <v>10</v>
      </c>
      <c r="B18" s="46">
        <f>'Users (Old)'!$G18</f>
        <v>10</v>
      </c>
      <c r="C18" s="46">
        <f>'Users (Old)'!$A18</f>
        <v>0</v>
      </c>
      <c r="D18" s="46">
        <f>'Users (Old)'!$B18</f>
        <v>0</v>
      </c>
      <c r="E18" s="47" t="str">
        <f>TRIM('Users (Old)'!$K18)</f>
        <v/>
      </c>
      <c r="F18" s="48" t="str">
        <f t="array" ref="F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MATCH(F$2,'Users (New)'!$A$2:$CZ$2,0)),""))</f>
        <v/>
      </c>
      <c r="G18" s="49" t="b">
        <f t="shared" si="1"/>
        <v>1</v>
      </c>
      <c r="H18" s="3" t="str">
        <f>TRIM('Users (Old)'!$N18)</f>
        <v/>
      </c>
      <c r="I18" s="48" t="str">
        <f t="array" ref="I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MATCH(I$2,'Users (New)'!$A$2:$CZ$2,0)),""))</f>
        <v/>
      </c>
      <c r="J18" s="49" t="b">
        <f t="shared" si="2"/>
        <v>1</v>
      </c>
      <c r="K18" s="3" t="str">
        <f>TRIM('Users (Old)'!$O18)</f>
        <v/>
      </c>
      <c r="L18" s="48" t="str">
        <f t="array" ref="L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MATCH(L$2,'Users (New)'!$A$2:$CZ$2,0)),""))</f>
        <v/>
      </c>
      <c r="M18" s="49" t="b">
        <f t="shared" si="3"/>
        <v>1</v>
      </c>
      <c r="N18" s="3" t="str">
        <f>IF('Users (Old)'!$P18="","",IF($N$1="YES",'Users (Old)'!$P18&amp;".ps.ringcentral.com",'Users (Old)'!$P18))</f>
        <v/>
      </c>
      <c r="O18" s="48" t="str">
        <f t="array" ref="O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MATCH(O$2,'Users (New)'!$A$2:$CZ$2,0)),""))</f>
        <v/>
      </c>
      <c r="P18" s="49" t="b">
        <f t="shared" si="4"/>
        <v>1</v>
      </c>
      <c r="Q18" s="3" t="str">
        <f>TRIM('Users (Old)'!$Q18)</f>
        <v/>
      </c>
      <c r="R18" s="48" t="str">
        <f t="array" ref="R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MATCH(R$2,'Users (New)'!$A$2:$CZ$2,0)),""))</f>
        <v/>
      </c>
      <c r="S18" s="49" t="b">
        <f t="shared" si="5"/>
        <v>1</v>
      </c>
      <c r="T18" s="3" t="str">
        <f>TRIM('Users (Old)'!$R18)</f>
        <v/>
      </c>
      <c r="U18" s="48" t="str">
        <f t="array" ref="U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MATCH(U$2,'Users (New)'!$A$2:$CZ$2,0)),""))</f>
        <v/>
      </c>
      <c r="V18" s="49" t="b">
        <f t="shared" si="6"/>
        <v>1</v>
      </c>
      <c r="W18" s="3" t="str">
        <f>TRIM('Users (Old)'!$S18)</f>
        <v/>
      </c>
      <c r="X18" s="48" t="str">
        <f t="array" ref="X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MATCH(X$2,'Users (New)'!$A$2:$CZ$2,0)),""))</f>
        <v/>
      </c>
      <c r="Y18" s="49" t="b">
        <f t="shared" si="7"/>
        <v>1</v>
      </c>
      <c r="Z18" s="3" t="str">
        <f>TRIM('Users (Old)'!$T18)</f>
        <v/>
      </c>
      <c r="AA18" s="48" t="str">
        <f t="array" ref="AA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MATCH(AA$2,'Users (New)'!$A$2:$CZ$2,0)),""))</f>
        <v/>
      </c>
      <c r="AB18" s="49" t="b">
        <f t="shared" si="8"/>
        <v>1</v>
      </c>
      <c r="AC18" s="3" t="str">
        <f>TRIM('Users (Old)'!$U18)</f>
        <v/>
      </c>
      <c r="AD18" s="48" t="str">
        <f t="array" ref="AD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MATCH(AD$2,'Users (New)'!$A$2:$CZ$2,0)),""))</f>
        <v/>
      </c>
      <c r="AE18" s="49" t="b">
        <f t="shared" si="9"/>
        <v>1</v>
      </c>
      <c r="AF18" s="3" t="str">
        <f>TRIM('Users (Old)'!$V18)</f>
        <v/>
      </c>
      <c r="AG18" s="48" t="str">
        <f t="array" ref="AG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MATCH(AG$2,'Users (New)'!$A$2:$CZ$2,0)),""))</f>
        <v/>
      </c>
      <c r="AH18" s="49" t="b">
        <f t="shared" si="10"/>
        <v>1</v>
      </c>
      <c r="AI18" s="3" t="str">
        <f>TRIM('Users (Old)'!$W18)</f>
        <v/>
      </c>
      <c r="AJ18" s="48" t="str">
        <f t="array" ref="AJ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MATCH(AJ$2,'Users (New)'!$A$2:$CZ$2,0)),""))</f>
        <v/>
      </c>
      <c r="AK18" s="49" t="b">
        <f t="shared" si="11"/>
        <v>1</v>
      </c>
      <c r="AL18" s="3" t="str">
        <f>TRIM('Users (Old)'!$X18)</f>
        <v/>
      </c>
      <c r="AM18" s="48" t="str">
        <f t="array" ref="AM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MATCH(AM$2,'Users (New)'!$A$2:$CZ$2,0)),""))</f>
        <v/>
      </c>
      <c r="AN18" s="49" t="b">
        <f t="shared" si="12"/>
        <v>1</v>
      </c>
      <c r="AO18" s="3" t="str">
        <f>TRIM('Users (Old)'!$Y18)</f>
        <v/>
      </c>
      <c r="AP18" s="48" t="str">
        <f t="array" ref="AP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MATCH(AP$2,'Users (New)'!$A$2:$CZ$2,0)),""))</f>
        <v/>
      </c>
      <c r="AQ18" s="49" t="b">
        <f t="shared" si="13"/>
        <v>1</v>
      </c>
      <c r="AR18" s="3" t="str">
        <f>TRIM('Users (Old)'!$Z18)</f>
        <v/>
      </c>
      <c r="AS18" s="48" t="str">
        <f t="array" ref="AS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MATCH(AS$2,'Users (New)'!$A$2:$CZ$2,0)),""))</f>
        <v/>
      </c>
      <c r="AT18" s="49" t="b">
        <f t="shared" si="14"/>
        <v>1</v>
      </c>
      <c r="AU18" s="3" t="str">
        <f>TRIM('Users (Old)'!$AA18)</f>
        <v/>
      </c>
      <c r="AV18" s="48" t="str">
        <f t="array" ref="AV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MATCH(AV$2,'Users (New)'!$A$2:$CZ$2,0)),""))</f>
        <v/>
      </c>
      <c r="AW18" s="49" t="b">
        <f t="shared" si="15"/>
        <v>1</v>
      </c>
      <c r="AX18" s="3" t="str">
        <f>TRIM('Users (Old)'!$AB18)</f>
        <v/>
      </c>
      <c r="AY18" s="48" t="str">
        <f t="array" ref="AY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MATCH(AY$2,'Users (New)'!$A$2:$CZ$2,0)),""))</f>
        <v/>
      </c>
      <c r="AZ18" s="49" t="b">
        <f t="shared" si="16"/>
        <v>1</v>
      </c>
      <c r="BA18" s="3" t="str">
        <f>TRIM('Users (Old)'!$AC18)</f>
        <v/>
      </c>
      <c r="BB18" s="48" t="str">
        <f t="array" ref="BB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MATCH(BB$2,'Users (New)'!$A$2:$CZ$2,0)),""))</f>
        <v/>
      </c>
      <c r="BC18" s="49" t="b">
        <f t="shared" si="17"/>
        <v>1</v>
      </c>
      <c r="BD18" s="3" t="str">
        <f t="array" ref="BD18">IFERROR(TRIM(INDEX('Device DL (Old)'!$A$2:$AU$292,MATCH('Call Queues (Audit)'!$A18,'Device DL (Old)'!$G$2:$G$292,0),MATCH(LEFT(BD$2,LEN(BD$2)-6),'Device DL (Old)'!$A$1:$AU$1,0))),"")</f>
        <v/>
      </c>
      <c r="BE18" s="48" t="str">
        <f t="array" ref="BE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MATCH(BE$2,'Users (New)'!$A$2:$CZ$2,0)),""))</f>
        <v/>
      </c>
      <c r="BF18" s="49" t="b">
        <f t="shared" si="18"/>
        <v>1</v>
      </c>
      <c r="BG18" s="3" t="str">
        <f t="array" ref="BG18">IFERROR(TRIM(INDEX('Device DL (Old)'!$A$2:$AU$292,MATCH('Call Queues (Audit)'!$A18,'Device DL (Old)'!$G$2:$G$292,0),MATCH(LEFT(BG$2,LEN(BG$2)-6),'Device DL (Old)'!$A$1:$AU$1,0))),"")</f>
        <v/>
      </c>
      <c r="BH18" s="48" t="str">
        <f t="array" ref="BH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MATCH(BH$2,'Users (New)'!$A$2:$CZ$2,0)),""))</f>
        <v/>
      </c>
      <c r="BI18" s="49" t="b">
        <f t="shared" si="19"/>
        <v>1</v>
      </c>
      <c r="BJ18" s="3" t="str">
        <f t="array" ref="BJ18">IFERROR(TRIM(INDEX('Device DL (Old)'!$A$2:$AU$292,MATCH('Call Queues (Audit)'!$A18,'Device DL (Old)'!$G$2:$G$292,0),MATCH(LEFT(BJ$2,LEN(BJ$2)-6),'Device DL (Old)'!$A$1:$AU$1,0))),"")</f>
        <v/>
      </c>
      <c r="BK18" s="48" t="str">
        <f t="array" ref="BK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MATCH(BK$2,'Users (New)'!$A$2:$CZ$2,0)),""))</f>
        <v/>
      </c>
      <c r="BL18" s="49" t="b">
        <f t="shared" si="20"/>
        <v>1</v>
      </c>
      <c r="BM18" s="3" t="str">
        <f t="array" ref="BM18">IFERROR(TRIM(INDEX('Device DL (Old)'!$A$2:$AU$292,MATCH('Call Queues (Audit)'!$A18,'Device DL (Old)'!$G$2:$G$292,0),MATCH(LEFT(BM$2,LEN(BM$2)-6),'Device DL (Old)'!$A$1:$AU$1,0))),"")</f>
        <v/>
      </c>
      <c r="BN18" s="3" t="str">
        <f t="array" ref="BN18">TRIM(XLOOKUP('Call Queues (Audit)'!$B18,'Device DL (New)'!$G:$G,'Device DL (New)'!$AF:$AF,""))</f>
        <v/>
      </c>
      <c r="BO18" s="49" t="b">
        <f t="shared" si="21"/>
        <v>1</v>
      </c>
      <c r="BP18" s="3" t="str">
        <f>TRIM('Users (Old)'!$AJ18)</f>
        <v/>
      </c>
      <c r="BQ18" s="48" t="str">
        <f t="array" ref="BQ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MATCH(BQ$2,'Users (New)'!$A$2:$CZ$2,0)),""))</f>
        <v/>
      </c>
      <c r="BR18" s="49" t="b">
        <f t="shared" si="22"/>
        <v>1</v>
      </c>
      <c r="BS18" s="3" t="str">
        <f>TRIM('Users (Old)'!$AK18)</f>
        <v/>
      </c>
      <c r="BT18" s="48" t="str">
        <f t="array" ref="BT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MATCH(BT$2,'Users (New)'!$A$2:$CZ$2,0)),""))</f>
        <v/>
      </c>
      <c r="BU18" s="49" t="b">
        <f t="shared" si="23"/>
        <v>1</v>
      </c>
      <c r="BV18" s="3" t="str">
        <f>TRIM('Users (Old)'!$AL18)</f>
        <v/>
      </c>
      <c r="BW18" s="48" t="str">
        <f t="array" ref="BW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MATCH(BW$2,'Users (New)'!$A$2:$CZ$2,0)),""))</f>
        <v/>
      </c>
      <c r="BX18" s="49" t="b">
        <f t="shared" si="24"/>
        <v>1</v>
      </c>
      <c r="BY18" s="3" t="str">
        <f>TRIM('Users (Old)'!$AM18)</f>
        <v/>
      </c>
      <c r="BZ18" s="48" t="str">
        <f t="array" ref="BZ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MATCH(BZ$2,'Users (New)'!$A$2:$CZ$2,0)),""))</f>
        <v/>
      </c>
      <c r="CA18" s="49" t="b">
        <f t="shared" si="25"/>
        <v>1</v>
      </c>
      <c r="CB18" s="3" t="str">
        <f>TRIM('Users (Old)'!$AN18)</f>
        <v/>
      </c>
      <c r="CC18" s="48" t="str">
        <f t="array" ref="CC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MATCH(CC$2,'Users (New)'!$A$2:$CZ$2,0)),""))</f>
        <v/>
      </c>
      <c r="CD18" s="49" t="b">
        <f t="shared" si="26"/>
        <v>1</v>
      </c>
      <c r="CE18" s="3" t="str">
        <f>TRIM('Users (Old)'!$AO18)</f>
        <v/>
      </c>
      <c r="CF18" s="48" t="str">
        <f t="array" ref="CF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MATCH(CF$2,'Users (New)'!$A$2:$CZ$2,0)),""))</f>
        <v/>
      </c>
      <c r="CG18" s="49" t="b">
        <f t="shared" si="27"/>
        <v>1</v>
      </c>
      <c r="CH18" s="3" t="str">
        <f>TRIM('Users (Old)'!$AP18)</f>
        <v/>
      </c>
      <c r="CI18" s="48" t="str">
        <f t="array" ref="CI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MATCH(CI$2,'Users (New)'!$A$2:$CZ$2,0)),""))</f>
        <v/>
      </c>
      <c r="CJ18" s="49" t="b">
        <f t="shared" si="28"/>
        <v>1</v>
      </c>
      <c r="CK18" s="3" t="str">
        <f>TRIM('Users (Old)'!$CF18)</f>
        <v/>
      </c>
      <c r="CL18" s="3" t="str">
        <f t="array" ref="CL18">TRIM(IFNA(INDEX('Users (New)'!$A$2:$CZ$297,
IF('Call Queues (Audit)'!$B18="",
       MATCH('Call Queues (Audit)'!$D18,'Users (New)'!$A$2:$A$297,0),
       IF('Call Queues (Audit)'!$D18="",
            MATCH('Call Queues (Audit)'!$C18,'Users (New)'!$A$2:$A$297,0),
            MATCH('Call Queues (Audit)'!$B18,'Users (New)'!$D$2:$D$297,0))),
MATCH(CL$2,'Users (New)'!$A$2:$CZ$2,0)),""))</f>
        <v/>
      </c>
      <c r="CM18" s="49" t="b">
        <f t="shared" si="29"/>
        <v>1</v>
      </c>
      <c r="CN18" s="3" t="str">
        <f t="array" ref="CN18">IFERROR(TRIM(INDEX('Device DL (Old)'!$A$2:$AU$292,MATCH('Call Queues (Audit)'!$A18,'Device DL (Old)'!$G$2:$G$292,0),MATCH(LEFT(CN$2,LEN(CN$2)-6),'Device DL (Old)'!$A$1:$AU$1,0))),"")</f>
        <v/>
      </c>
      <c r="CO18" s="48" t="str">
        <f t="array" ref="CO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MATCH(CO$2,'Users (New)'!$A$2:$CZ$2,0)),""))</f>
        <v/>
      </c>
      <c r="CP18" s="49" t="b">
        <f t="shared" si="30"/>
        <v>1</v>
      </c>
      <c r="CQ18" s="3" t="str">
        <f t="array" ref="CQ18">IFERROR(TRIM(INDEX('Device DL (Old)'!$A$2:$AU$292,MATCH('Call Queues (Audit)'!$A18,'Device DL (Old)'!$G$2:$G$292,0),MATCH(LEFT(CQ$2,LEN(CQ$2)-6),'Device DL (Old)'!$A$1:$AU$1,0))),"")</f>
        <v/>
      </c>
      <c r="CR18" s="48" t="str">
        <f t="array" ref="CR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MATCH(CR$2,'Users (New)'!$A$2:$CZ$2,0)),""))</f>
        <v/>
      </c>
      <c r="CS18" s="49" t="b">
        <f t="shared" si="31"/>
        <v>1</v>
      </c>
      <c r="CT18" s="3" t="str">
        <f>TRIM('Users (Old)'!$AS18)</f>
        <v/>
      </c>
      <c r="CU18" s="48" t="str">
        <f t="array" ref="CU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MATCH(CU$2,'Users (New)'!$A$2:$CZ$2,0)),""))</f>
        <v/>
      </c>
      <c r="CV18" s="49" t="b">
        <f t="shared" si="32"/>
        <v>1</v>
      </c>
      <c r="CW18" s="3" t="str">
        <f>TRIM('Users (Old)'!$AT18)</f>
        <v/>
      </c>
      <c r="CX18" s="48" t="str">
        <f t="array" ref="CX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MATCH(CX$2,'Users (New)'!$A$2:$CZ$2,0)),""))</f>
        <v/>
      </c>
      <c r="CY18" s="49" t="b">
        <f t="shared" si="33"/>
        <v>1</v>
      </c>
      <c r="CZ18" s="3" t="str">
        <f>TRIM('Users (Old)'!$AU18)</f>
        <v/>
      </c>
      <c r="DA18" s="48" t="str">
        <f t="array" ref="DA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MATCH(DA$2,'Users (New)'!$A$2:$CZ$2,0)),""))</f>
        <v/>
      </c>
      <c r="DB18" s="49" t="b">
        <f t="shared" si="34"/>
        <v>1</v>
      </c>
      <c r="DC18" s="3" t="str">
        <f>TRIM('Users (Old)'!$AV18)</f>
        <v/>
      </c>
      <c r="DD18" s="48" t="str">
        <f t="array" ref="DD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MATCH(DD$2,'Users (New)'!$A$2:$CZ$2,0)),""))</f>
        <v/>
      </c>
      <c r="DE18" s="49" t="b">
        <f t="shared" si="35"/>
        <v>1</v>
      </c>
      <c r="DF18" s="3" t="str">
        <f>TRIM('Users (Old)'!$AW18)</f>
        <v/>
      </c>
      <c r="DG18" s="48" t="str">
        <f t="array" ref="DG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MATCH(DG$2,'Users (New)'!$A$2:$CZ$2,0)),""))</f>
        <v/>
      </c>
      <c r="DH18" s="49" t="b">
        <f t="shared" si="36"/>
        <v>1</v>
      </c>
      <c r="DI18" s="3" t="str">
        <f>TRIM('Users (Old)'!$AX18)</f>
        <v/>
      </c>
      <c r="DJ18" s="48" t="str">
        <f t="array" ref="DJ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MATCH(DJ$2,'Users (New)'!$A$2:$CZ$2,0)),""))</f>
        <v/>
      </c>
      <c r="DK18" s="49" t="b">
        <f t="shared" si="37"/>
        <v>1</v>
      </c>
      <c r="DL18" s="3" t="str">
        <f>TRIM('Users (Old)'!$AY18)</f>
        <v/>
      </c>
      <c r="DM18" s="48" t="str">
        <f t="array" ref="DM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MATCH(DM$2,'Users (New)'!$A$2:$CZ$2,0)),""))</f>
        <v/>
      </c>
      <c r="DN18" s="49" t="b">
        <f t="shared" si="38"/>
        <v>1</v>
      </c>
      <c r="DO18" s="3" t="str">
        <f>TRIM('Users (Old)'!$AZ18)</f>
        <v/>
      </c>
      <c r="DP18" s="48" t="str">
        <f t="array" ref="DP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MATCH(DP$2,'Users (New)'!$A$2:$CZ$2,0)),""))</f>
        <v/>
      </c>
      <c r="DQ18" s="49" t="b">
        <f t="shared" si="39"/>
        <v>1</v>
      </c>
      <c r="DR18" s="3" t="str">
        <f>TRIM('Users (Old)'!$BA18)</f>
        <v/>
      </c>
      <c r="DS18" s="48" t="str">
        <f t="array" ref="DS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MATCH(DS$2,'Users (New)'!$A$2:$CZ$2,0)),""))</f>
        <v/>
      </c>
      <c r="DT18" s="49" t="b">
        <f t="shared" si="40"/>
        <v>1</v>
      </c>
      <c r="DU18" s="3" t="str">
        <f>TRIM('Users (Old)'!$BB18)</f>
        <v/>
      </c>
      <c r="DV18" s="48" t="str">
        <f t="array" ref="DV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MATCH(DV$2,'Users (New)'!$A$2:$CZ$2,0)),""))</f>
        <v/>
      </c>
      <c r="DW18" s="49" t="b">
        <f t="shared" si="41"/>
        <v>1</v>
      </c>
      <c r="DX18" s="3" t="str">
        <f>TRIM('Users (Old)'!$BC18)</f>
        <v/>
      </c>
      <c r="DY18" s="48" t="str">
        <f t="array" ref="DY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MATCH(DY$2,'Users (New)'!$A$2:$CZ$2,0)),""))</f>
        <v/>
      </c>
      <c r="DZ18" s="49" t="b">
        <f t="shared" si="42"/>
        <v>1</v>
      </c>
      <c r="EA18" s="3" t="str">
        <f>TRIM('Users (Old)'!$BD18)</f>
        <v/>
      </c>
      <c r="EB18" s="48" t="str">
        <f t="array" ref="EB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MATCH(EB$2,'Users (New)'!$A$2:$CZ$2,0)),""))</f>
        <v/>
      </c>
      <c r="EC18" s="49" t="b">
        <f t="shared" si="43"/>
        <v>1</v>
      </c>
      <c r="ED18" s="3" t="str">
        <f>TRIM('Users (Old)'!$BE18)</f>
        <v/>
      </c>
      <c r="EE18" s="48" t="str">
        <f t="array" ref="EE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MATCH(EE$2,'Users (New)'!$A$2:$CZ$2,0)),""))</f>
        <v/>
      </c>
      <c r="EF18" s="49" t="b">
        <f t="shared" si="44"/>
        <v>1</v>
      </c>
      <c r="EG18" s="3" t="str">
        <f>TRIM('Users (Old)'!$BF18)</f>
        <v/>
      </c>
      <c r="EH18" s="48" t="str">
        <f t="array" ref="EH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MATCH(EH$2,'Users (New)'!$A$2:$CZ$2,0)),""))</f>
        <v/>
      </c>
      <c r="EI18" s="49" t="b">
        <f t="shared" si="45"/>
        <v>1</v>
      </c>
      <c r="EJ18" s="3" t="str">
        <f>TRIM('Users (Old)'!$BG18)</f>
        <v/>
      </c>
      <c r="EK18" s="48" t="str">
        <f t="array" ref="EK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MATCH(EK$2,'Users (New)'!$A$2:$CZ$2,0)),""))</f>
        <v/>
      </c>
      <c r="EL18" s="49" t="b">
        <f t="shared" si="46"/>
        <v>1</v>
      </c>
      <c r="EM18" s="3" t="str">
        <f>TRIM('Users (Old)'!$BH18)</f>
        <v/>
      </c>
      <c r="EN18" s="48" t="str">
        <f t="array" ref="EN18">TRIM(IFNA(INDEX('Users (New)'!$A$2:$CZ$297,
IF('Call Queues (Audit)'!$B18="",
       MATCH(IF('Call Queues (Audit)'!$D18="",
                             'Call Queues (Audit)'!$C18,
                             'Call Queues (Audit)'!$D18),'Users (New)'!$A$2:$A$297,0),
       MATCH('Call Queues (Audit)'!$B18,'Users (New)'!$D$2:$D$297,0)),
MATCH(EN$2,'Users (New)'!$A$2:$CZ$2,0)),""))</f>
        <v/>
      </c>
      <c r="EO18" s="49" t="b">
        <f t="shared" si="47"/>
        <v>1</v>
      </c>
    </row>
    <row r="19">
      <c r="A19" s="46">
        <f>'Users (Old)'!$F19</f>
        <v>10</v>
      </c>
      <c r="B19" s="46">
        <f>'Users (Old)'!$G19</f>
        <v>10</v>
      </c>
      <c r="C19" s="46">
        <f>'Users (Old)'!$A19</f>
        <v>0</v>
      </c>
      <c r="D19" s="46">
        <f>'Users (Old)'!$B19</f>
        <v>0</v>
      </c>
      <c r="E19" s="47" t="str">
        <f>TRIM('Users (Old)'!$K19)</f>
        <v/>
      </c>
      <c r="F19" s="48" t="str">
        <f t="array" ref="F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MATCH(F$2,'Users (New)'!$A$2:$CZ$2,0)),""))</f>
        <v/>
      </c>
      <c r="G19" s="49" t="b">
        <f t="shared" si="1"/>
        <v>1</v>
      </c>
      <c r="H19" s="3" t="str">
        <f>TRIM('Users (Old)'!$N19)</f>
        <v/>
      </c>
      <c r="I19" s="48" t="str">
        <f t="array" ref="I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MATCH(I$2,'Users (New)'!$A$2:$CZ$2,0)),""))</f>
        <v/>
      </c>
      <c r="J19" s="49" t="b">
        <f t="shared" si="2"/>
        <v>1</v>
      </c>
      <c r="K19" s="3" t="str">
        <f>TRIM('Users (Old)'!$O19)</f>
        <v/>
      </c>
      <c r="L19" s="48" t="str">
        <f t="array" ref="L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MATCH(L$2,'Users (New)'!$A$2:$CZ$2,0)),""))</f>
        <v/>
      </c>
      <c r="M19" s="49" t="b">
        <f t="shared" si="3"/>
        <v>1</v>
      </c>
      <c r="N19" s="3" t="str">
        <f>IF('Users (Old)'!$P19="","",IF($N$1="YES",'Users (Old)'!$P19&amp;".ps.ringcentral.com",'Users (Old)'!$P19))</f>
        <v/>
      </c>
      <c r="O19" s="48" t="str">
        <f t="array" ref="O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MATCH(O$2,'Users (New)'!$A$2:$CZ$2,0)),""))</f>
        <v/>
      </c>
      <c r="P19" s="49" t="b">
        <f t="shared" si="4"/>
        <v>1</v>
      </c>
      <c r="Q19" s="3" t="str">
        <f>TRIM('Users (Old)'!$Q19)</f>
        <v/>
      </c>
      <c r="R19" s="48" t="str">
        <f t="array" ref="R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MATCH(R$2,'Users (New)'!$A$2:$CZ$2,0)),""))</f>
        <v/>
      </c>
      <c r="S19" s="49" t="b">
        <f t="shared" si="5"/>
        <v>1</v>
      </c>
      <c r="T19" s="3" t="str">
        <f>TRIM('Users (Old)'!$R19)</f>
        <v/>
      </c>
      <c r="U19" s="48" t="str">
        <f t="array" ref="U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MATCH(U$2,'Users (New)'!$A$2:$CZ$2,0)),""))</f>
        <v/>
      </c>
      <c r="V19" s="49" t="b">
        <f t="shared" si="6"/>
        <v>1</v>
      </c>
      <c r="W19" s="3" t="str">
        <f>TRIM('Users (Old)'!$S19)</f>
        <v/>
      </c>
      <c r="X19" s="48" t="str">
        <f t="array" ref="X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MATCH(X$2,'Users (New)'!$A$2:$CZ$2,0)),""))</f>
        <v/>
      </c>
      <c r="Y19" s="49" t="b">
        <f t="shared" si="7"/>
        <v>1</v>
      </c>
      <c r="Z19" s="3" t="str">
        <f>TRIM('Users (Old)'!$T19)</f>
        <v/>
      </c>
      <c r="AA19" s="48" t="str">
        <f t="array" ref="AA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MATCH(AA$2,'Users (New)'!$A$2:$CZ$2,0)),""))</f>
        <v/>
      </c>
      <c r="AB19" s="49" t="b">
        <f t="shared" si="8"/>
        <v>1</v>
      </c>
      <c r="AC19" s="3" t="str">
        <f>TRIM('Users (Old)'!$U19)</f>
        <v/>
      </c>
      <c r="AD19" s="48" t="str">
        <f t="array" ref="AD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MATCH(AD$2,'Users (New)'!$A$2:$CZ$2,0)),""))</f>
        <v/>
      </c>
      <c r="AE19" s="49" t="b">
        <f t="shared" si="9"/>
        <v>1</v>
      </c>
      <c r="AF19" s="3" t="str">
        <f>TRIM('Users (Old)'!$V19)</f>
        <v/>
      </c>
      <c r="AG19" s="48" t="str">
        <f t="array" ref="AG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MATCH(AG$2,'Users (New)'!$A$2:$CZ$2,0)),""))</f>
        <v/>
      </c>
      <c r="AH19" s="49" t="b">
        <f t="shared" si="10"/>
        <v>1</v>
      </c>
      <c r="AI19" s="3" t="str">
        <f>TRIM('Users (Old)'!$W19)</f>
        <v/>
      </c>
      <c r="AJ19" s="48" t="str">
        <f t="array" ref="AJ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MATCH(AJ$2,'Users (New)'!$A$2:$CZ$2,0)),""))</f>
        <v/>
      </c>
      <c r="AK19" s="49" t="b">
        <f t="shared" si="11"/>
        <v>1</v>
      </c>
      <c r="AL19" s="3" t="str">
        <f>TRIM('Users (Old)'!$X19)</f>
        <v/>
      </c>
      <c r="AM19" s="48" t="str">
        <f t="array" ref="AM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MATCH(AM$2,'Users (New)'!$A$2:$CZ$2,0)),""))</f>
        <v/>
      </c>
      <c r="AN19" s="49" t="b">
        <f t="shared" si="12"/>
        <v>1</v>
      </c>
      <c r="AO19" s="3" t="str">
        <f>TRIM('Users (Old)'!$Y19)</f>
        <v/>
      </c>
      <c r="AP19" s="48" t="str">
        <f t="array" ref="AP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MATCH(AP$2,'Users (New)'!$A$2:$CZ$2,0)),""))</f>
        <v/>
      </c>
      <c r="AQ19" s="49" t="b">
        <f t="shared" si="13"/>
        <v>1</v>
      </c>
      <c r="AR19" s="3" t="str">
        <f>TRIM('Users (Old)'!$Z19)</f>
        <v/>
      </c>
      <c r="AS19" s="48" t="str">
        <f t="array" ref="AS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MATCH(AS$2,'Users (New)'!$A$2:$CZ$2,0)),""))</f>
        <v/>
      </c>
      <c r="AT19" s="49" t="b">
        <f t="shared" si="14"/>
        <v>1</v>
      </c>
      <c r="AU19" s="3" t="str">
        <f>TRIM('Users (Old)'!$AA19)</f>
        <v/>
      </c>
      <c r="AV19" s="48" t="str">
        <f t="array" ref="AV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MATCH(AV$2,'Users (New)'!$A$2:$CZ$2,0)),""))</f>
        <v/>
      </c>
      <c r="AW19" s="49" t="b">
        <f t="shared" si="15"/>
        <v>1</v>
      </c>
      <c r="AX19" s="3" t="str">
        <f>TRIM('Users (Old)'!$AB19)</f>
        <v/>
      </c>
      <c r="AY19" s="48" t="str">
        <f t="array" ref="AY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MATCH(AY$2,'Users (New)'!$A$2:$CZ$2,0)),""))</f>
        <v/>
      </c>
      <c r="AZ19" s="49" t="b">
        <f t="shared" si="16"/>
        <v>1</v>
      </c>
      <c r="BA19" s="3" t="str">
        <f>TRIM('Users (Old)'!$AC19)</f>
        <v/>
      </c>
      <c r="BB19" s="48" t="str">
        <f t="array" ref="BB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MATCH(BB$2,'Users (New)'!$A$2:$CZ$2,0)),""))</f>
        <v/>
      </c>
      <c r="BC19" s="49" t="b">
        <f t="shared" si="17"/>
        <v>1</v>
      </c>
      <c r="BD19" s="3" t="str">
        <f t="array" ref="BD19">IFERROR(TRIM(INDEX('Device DL (Old)'!$A$2:$AU$292,MATCH('Call Queues (Audit)'!$A19,'Device DL (Old)'!$G$2:$G$292,0),MATCH(LEFT(BD$2,LEN(BD$2)-6),'Device DL (Old)'!$A$1:$AU$1,0))),"")</f>
        <v/>
      </c>
      <c r="BE19" s="48" t="str">
        <f t="array" ref="BE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MATCH(BE$2,'Users (New)'!$A$2:$CZ$2,0)),""))</f>
        <v/>
      </c>
      <c r="BF19" s="49" t="b">
        <f t="shared" si="18"/>
        <v>1</v>
      </c>
      <c r="BG19" s="3" t="str">
        <f t="array" ref="BG19">IFERROR(TRIM(INDEX('Device DL (Old)'!$A$2:$AU$292,MATCH('Call Queues (Audit)'!$A19,'Device DL (Old)'!$G$2:$G$292,0),MATCH(LEFT(BG$2,LEN(BG$2)-6),'Device DL (Old)'!$A$1:$AU$1,0))),"")</f>
        <v/>
      </c>
      <c r="BH19" s="48" t="str">
        <f t="array" ref="BH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MATCH(BH$2,'Users (New)'!$A$2:$CZ$2,0)),""))</f>
        <v/>
      </c>
      <c r="BI19" s="49" t="b">
        <f t="shared" si="19"/>
        <v>1</v>
      </c>
      <c r="BJ19" s="3" t="str">
        <f t="array" ref="BJ19">IFERROR(TRIM(INDEX('Device DL (Old)'!$A$2:$AU$292,MATCH('Call Queues (Audit)'!$A19,'Device DL (Old)'!$G$2:$G$292,0),MATCH(LEFT(BJ$2,LEN(BJ$2)-6),'Device DL (Old)'!$A$1:$AU$1,0))),"")</f>
        <v/>
      </c>
      <c r="BK19" s="48" t="str">
        <f t="array" ref="BK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MATCH(BK$2,'Users (New)'!$A$2:$CZ$2,0)),""))</f>
        <v/>
      </c>
      <c r="BL19" s="49" t="b">
        <f t="shared" si="20"/>
        <v>1</v>
      </c>
      <c r="BM19" s="3" t="str">
        <f t="array" ref="BM19">IFERROR(TRIM(INDEX('Device DL (Old)'!$A$2:$AU$292,MATCH('Call Queues (Audit)'!$A19,'Device DL (Old)'!$G$2:$G$292,0),MATCH(LEFT(BM$2,LEN(BM$2)-6),'Device DL (Old)'!$A$1:$AU$1,0))),"")</f>
        <v/>
      </c>
      <c r="BN19" s="3" t="str">
        <f t="array" ref="BN19">TRIM(XLOOKUP('Call Queues (Audit)'!$B19,'Device DL (New)'!$G:$G,'Device DL (New)'!$AF:$AF,""))</f>
        <v/>
      </c>
      <c r="BO19" s="49" t="b">
        <f t="shared" si="21"/>
        <v>1</v>
      </c>
      <c r="BP19" s="3" t="str">
        <f>TRIM('Users (Old)'!$AJ19)</f>
        <v/>
      </c>
      <c r="BQ19" s="48" t="str">
        <f t="array" ref="BQ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MATCH(BQ$2,'Users (New)'!$A$2:$CZ$2,0)),""))</f>
        <v/>
      </c>
      <c r="BR19" s="49" t="b">
        <f t="shared" si="22"/>
        <v>1</v>
      </c>
      <c r="BS19" s="3" t="str">
        <f>TRIM('Users (Old)'!$AK19)</f>
        <v/>
      </c>
      <c r="BT19" s="48" t="str">
        <f t="array" ref="BT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MATCH(BT$2,'Users (New)'!$A$2:$CZ$2,0)),""))</f>
        <v/>
      </c>
      <c r="BU19" s="49" t="b">
        <f t="shared" si="23"/>
        <v>1</v>
      </c>
      <c r="BV19" s="3" t="str">
        <f>TRIM('Users (Old)'!$AL19)</f>
        <v/>
      </c>
      <c r="BW19" s="48" t="str">
        <f t="array" ref="BW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MATCH(BW$2,'Users (New)'!$A$2:$CZ$2,0)),""))</f>
        <v/>
      </c>
      <c r="BX19" s="49" t="b">
        <f t="shared" si="24"/>
        <v>1</v>
      </c>
      <c r="BY19" s="3" t="str">
        <f>TRIM('Users (Old)'!$AM19)</f>
        <v/>
      </c>
      <c r="BZ19" s="48" t="str">
        <f t="array" ref="BZ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MATCH(BZ$2,'Users (New)'!$A$2:$CZ$2,0)),""))</f>
        <v/>
      </c>
      <c r="CA19" s="49" t="b">
        <f t="shared" si="25"/>
        <v>1</v>
      </c>
      <c r="CB19" s="3" t="str">
        <f>TRIM('Users (Old)'!$AN19)</f>
        <v/>
      </c>
      <c r="CC19" s="48" t="str">
        <f t="array" ref="CC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MATCH(CC$2,'Users (New)'!$A$2:$CZ$2,0)),""))</f>
        <v/>
      </c>
      <c r="CD19" s="49" t="b">
        <f t="shared" si="26"/>
        <v>1</v>
      </c>
      <c r="CE19" s="3" t="str">
        <f>TRIM('Users (Old)'!$AO19)</f>
        <v/>
      </c>
      <c r="CF19" s="48" t="str">
        <f t="array" ref="CF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MATCH(CF$2,'Users (New)'!$A$2:$CZ$2,0)),""))</f>
        <v/>
      </c>
      <c r="CG19" s="49" t="b">
        <f t="shared" si="27"/>
        <v>1</v>
      </c>
      <c r="CH19" s="3" t="str">
        <f>TRIM('Users (Old)'!$AP19)</f>
        <v/>
      </c>
      <c r="CI19" s="48" t="str">
        <f t="array" ref="CI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MATCH(CI$2,'Users (New)'!$A$2:$CZ$2,0)),""))</f>
        <v/>
      </c>
      <c r="CJ19" s="49" t="b">
        <f t="shared" si="28"/>
        <v>1</v>
      </c>
      <c r="CK19" s="3" t="str">
        <f>TRIM('Users (Old)'!$CF19)</f>
        <v/>
      </c>
      <c r="CL19" s="3" t="str">
        <f t="array" ref="CL19">TRIM(IFNA(INDEX('Users (New)'!$A$2:$CZ$297,
IF('Call Queues (Audit)'!$B19="",
       MATCH('Call Queues (Audit)'!$D19,'Users (New)'!$A$2:$A$297,0),
       IF('Call Queues (Audit)'!$D19="",
            MATCH('Call Queues (Audit)'!$C19,'Users (New)'!$A$2:$A$297,0),
            MATCH('Call Queues (Audit)'!$B19,'Users (New)'!$D$2:$D$297,0))),
MATCH(CL$2,'Users (New)'!$A$2:$CZ$2,0)),""))</f>
        <v/>
      </c>
      <c r="CM19" s="49" t="b">
        <f t="shared" si="29"/>
        <v>1</v>
      </c>
      <c r="CN19" s="3" t="str">
        <f t="array" ref="CN19">IFERROR(TRIM(INDEX('Device DL (Old)'!$A$2:$AU$292,MATCH('Call Queues (Audit)'!$A19,'Device DL (Old)'!$G$2:$G$292,0),MATCH(LEFT(CN$2,LEN(CN$2)-6),'Device DL (Old)'!$A$1:$AU$1,0))),"")</f>
        <v/>
      </c>
      <c r="CO19" s="48" t="str">
        <f t="array" ref="CO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MATCH(CO$2,'Users (New)'!$A$2:$CZ$2,0)),""))</f>
        <v/>
      </c>
      <c r="CP19" s="49" t="b">
        <f t="shared" si="30"/>
        <v>1</v>
      </c>
      <c r="CQ19" s="3" t="str">
        <f t="array" ref="CQ19">IFERROR(TRIM(INDEX('Device DL (Old)'!$A$2:$AU$292,MATCH('Call Queues (Audit)'!$A19,'Device DL (Old)'!$G$2:$G$292,0),MATCH(LEFT(CQ$2,LEN(CQ$2)-6),'Device DL (Old)'!$A$1:$AU$1,0))),"")</f>
        <v/>
      </c>
      <c r="CR19" s="48" t="str">
        <f t="array" ref="CR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MATCH(CR$2,'Users (New)'!$A$2:$CZ$2,0)),""))</f>
        <v/>
      </c>
      <c r="CS19" s="49" t="b">
        <f t="shared" si="31"/>
        <v>1</v>
      </c>
      <c r="CT19" s="3" t="str">
        <f>TRIM('Users (Old)'!$AS19)</f>
        <v/>
      </c>
      <c r="CU19" s="48" t="str">
        <f t="array" ref="CU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MATCH(CU$2,'Users (New)'!$A$2:$CZ$2,0)),""))</f>
        <v/>
      </c>
      <c r="CV19" s="49" t="b">
        <f t="shared" si="32"/>
        <v>1</v>
      </c>
      <c r="CW19" s="3" t="str">
        <f>TRIM('Users (Old)'!$AT19)</f>
        <v/>
      </c>
      <c r="CX19" s="48" t="str">
        <f t="array" ref="CX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MATCH(CX$2,'Users (New)'!$A$2:$CZ$2,0)),""))</f>
        <v/>
      </c>
      <c r="CY19" s="49" t="b">
        <f t="shared" si="33"/>
        <v>1</v>
      </c>
      <c r="CZ19" s="3" t="str">
        <f>TRIM('Users (Old)'!$AU19)</f>
        <v/>
      </c>
      <c r="DA19" s="48" t="str">
        <f t="array" ref="DA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MATCH(DA$2,'Users (New)'!$A$2:$CZ$2,0)),""))</f>
        <v/>
      </c>
      <c r="DB19" s="49" t="b">
        <f t="shared" si="34"/>
        <v>1</v>
      </c>
      <c r="DC19" s="3" t="str">
        <f>TRIM('Users (Old)'!$AV19)</f>
        <v/>
      </c>
      <c r="DD19" s="48" t="str">
        <f t="array" ref="DD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MATCH(DD$2,'Users (New)'!$A$2:$CZ$2,0)),""))</f>
        <v/>
      </c>
      <c r="DE19" s="49" t="b">
        <f t="shared" si="35"/>
        <v>1</v>
      </c>
      <c r="DF19" s="3" t="str">
        <f>TRIM('Users (Old)'!$AW19)</f>
        <v/>
      </c>
      <c r="DG19" s="48" t="str">
        <f t="array" ref="DG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MATCH(DG$2,'Users (New)'!$A$2:$CZ$2,0)),""))</f>
        <v/>
      </c>
      <c r="DH19" s="49" t="b">
        <f t="shared" si="36"/>
        <v>1</v>
      </c>
      <c r="DI19" s="3" t="str">
        <f>TRIM('Users (Old)'!$AX19)</f>
        <v/>
      </c>
      <c r="DJ19" s="48" t="str">
        <f t="array" ref="DJ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MATCH(DJ$2,'Users (New)'!$A$2:$CZ$2,0)),""))</f>
        <v/>
      </c>
      <c r="DK19" s="49" t="b">
        <f t="shared" si="37"/>
        <v>1</v>
      </c>
      <c r="DL19" s="3" t="str">
        <f>TRIM('Users (Old)'!$AY19)</f>
        <v/>
      </c>
      <c r="DM19" s="48" t="str">
        <f t="array" ref="DM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MATCH(DM$2,'Users (New)'!$A$2:$CZ$2,0)),""))</f>
        <v/>
      </c>
      <c r="DN19" s="49" t="b">
        <f t="shared" si="38"/>
        <v>1</v>
      </c>
      <c r="DO19" s="3" t="str">
        <f>TRIM('Users (Old)'!$AZ19)</f>
        <v/>
      </c>
      <c r="DP19" s="48" t="str">
        <f t="array" ref="DP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MATCH(DP$2,'Users (New)'!$A$2:$CZ$2,0)),""))</f>
        <v/>
      </c>
      <c r="DQ19" s="49" t="b">
        <f t="shared" si="39"/>
        <v>1</v>
      </c>
      <c r="DR19" s="3" t="str">
        <f>TRIM('Users (Old)'!$BA19)</f>
        <v/>
      </c>
      <c r="DS19" s="48" t="str">
        <f t="array" ref="DS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MATCH(DS$2,'Users (New)'!$A$2:$CZ$2,0)),""))</f>
        <v/>
      </c>
      <c r="DT19" s="49" t="b">
        <f t="shared" si="40"/>
        <v>1</v>
      </c>
      <c r="DU19" s="3" t="str">
        <f>TRIM('Users (Old)'!$BB19)</f>
        <v/>
      </c>
      <c r="DV19" s="48" t="str">
        <f t="array" ref="DV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MATCH(DV$2,'Users (New)'!$A$2:$CZ$2,0)),""))</f>
        <v/>
      </c>
      <c r="DW19" s="49" t="b">
        <f t="shared" si="41"/>
        <v>1</v>
      </c>
      <c r="DX19" s="3" t="str">
        <f>TRIM('Users (Old)'!$BC19)</f>
        <v/>
      </c>
      <c r="DY19" s="48" t="str">
        <f t="array" ref="DY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MATCH(DY$2,'Users (New)'!$A$2:$CZ$2,0)),""))</f>
        <v/>
      </c>
      <c r="DZ19" s="49" t="b">
        <f t="shared" si="42"/>
        <v>1</v>
      </c>
      <c r="EA19" s="3" t="str">
        <f>TRIM('Users (Old)'!$BD19)</f>
        <v/>
      </c>
      <c r="EB19" s="48" t="str">
        <f t="array" ref="EB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MATCH(EB$2,'Users (New)'!$A$2:$CZ$2,0)),""))</f>
        <v/>
      </c>
      <c r="EC19" s="49" t="b">
        <f t="shared" si="43"/>
        <v>1</v>
      </c>
      <c r="ED19" s="3" t="str">
        <f>TRIM('Users (Old)'!$BE19)</f>
        <v/>
      </c>
      <c r="EE19" s="48" t="str">
        <f t="array" ref="EE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MATCH(EE$2,'Users (New)'!$A$2:$CZ$2,0)),""))</f>
        <v/>
      </c>
      <c r="EF19" s="49" t="b">
        <f t="shared" si="44"/>
        <v>1</v>
      </c>
      <c r="EG19" s="3" t="str">
        <f>TRIM('Users (Old)'!$BF19)</f>
        <v/>
      </c>
      <c r="EH19" s="48" t="str">
        <f t="array" ref="EH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MATCH(EH$2,'Users (New)'!$A$2:$CZ$2,0)),""))</f>
        <v/>
      </c>
      <c r="EI19" s="49" t="b">
        <f t="shared" si="45"/>
        <v>1</v>
      </c>
      <c r="EJ19" s="3" t="str">
        <f>TRIM('Users (Old)'!$BG19)</f>
        <v/>
      </c>
      <c r="EK19" s="48" t="str">
        <f t="array" ref="EK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MATCH(EK$2,'Users (New)'!$A$2:$CZ$2,0)),""))</f>
        <v/>
      </c>
      <c r="EL19" s="49" t="b">
        <f t="shared" si="46"/>
        <v>1</v>
      </c>
      <c r="EM19" s="3" t="str">
        <f>TRIM('Users (Old)'!$BH19)</f>
        <v/>
      </c>
      <c r="EN19" s="48" t="str">
        <f t="array" ref="EN19">TRIM(IFNA(INDEX('Users (New)'!$A$2:$CZ$297,
IF('Call Queues (Audit)'!$B19="",
       MATCH(IF('Call Queues (Audit)'!$D19="",
                             'Call Queues (Audit)'!$C19,
                             'Call Queues (Audit)'!$D19),'Users (New)'!$A$2:$A$297,0),
       MATCH('Call Queues (Audit)'!$B19,'Users (New)'!$D$2:$D$297,0)),
MATCH(EN$2,'Users (New)'!$A$2:$CZ$2,0)),""))</f>
        <v/>
      </c>
      <c r="EO19" s="49" t="b">
        <f t="shared" si="47"/>
        <v>1</v>
      </c>
    </row>
    <row r="20">
      <c r="A20" s="46">
        <f>'Users (Old)'!$F20</f>
        <v>10</v>
      </c>
      <c r="B20" s="46">
        <f>'Users (Old)'!$G20</f>
        <v>10</v>
      </c>
      <c r="C20" s="46">
        <f>'Users (Old)'!$A20</f>
        <v>0</v>
      </c>
      <c r="D20" s="46">
        <f>'Users (Old)'!$B20</f>
        <v>0</v>
      </c>
      <c r="E20" s="47" t="str">
        <f>TRIM('Users (Old)'!$K20)</f>
        <v/>
      </c>
      <c r="F20" s="48" t="str">
        <f t="array" ref="F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MATCH(F$2,'Users (New)'!$A$2:$CZ$2,0)),""))</f>
        <v/>
      </c>
      <c r="G20" s="49" t="b">
        <f t="shared" si="1"/>
        <v>1</v>
      </c>
      <c r="H20" s="3" t="str">
        <f>TRIM('Users (Old)'!$N20)</f>
        <v/>
      </c>
      <c r="I20" s="48" t="str">
        <f t="array" ref="I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MATCH(I$2,'Users (New)'!$A$2:$CZ$2,0)),""))</f>
        <v/>
      </c>
      <c r="J20" s="49" t="b">
        <f t="shared" si="2"/>
        <v>1</v>
      </c>
      <c r="K20" s="3" t="str">
        <f>TRIM('Users (Old)'!$O20)</f>
        <v/>
      </c>
      <c r="L20" s="48" t="str">
        <f t="array" ref="L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MATCH(L$2,'Users (New)'!$A$2:$CZ$2,0)),""))</f>
        <v/>
      </c>
      <c r="M20" s="49" t="b">
        <f t="shared" si="3"/>
        <v>1</v>
      </c>
      <c r="N20" s="3" t="str">
        <f>IF('Users (Old)'!$P20="","",IF($N$1="YES",'Users (Old)'!$P20&amp;".ps.ringcentral.com",'Users (Old)'!$P20))</f>
        <v/>
      </c>
      <c r="O20" s="48" t="str">
        <f t="array" ref="O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MATCH(O$2,'Users (New)'!$A$2:$CZ$2,0)),""))</f>
        <v/>
      </c>
      <c r="P20" s="49" t="b">
        <f t="shared" si="4"/>
        <v>1</v>
      </c>
      <c r="Q20" s="3" t="str">
        <f>TRIM('Users (Old)'!$Q20)</f>
        <v/>
      </c>
      <c r="R20" s="48" t="str">
        <f t="array" ref="R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MATCH(R$2,'Users (New)'!$A$2:$CZ$2,0)),""))</f>
        <v/>
      </c>
      <c r="S20" s="49" t="b">
        <f t="shared" si="5"/>
        <v>1</v>
      </c>
      <c r="T20" s="3" t="str">
        <f>TRIM('Users (Old)'!$R20)</f>
        <v/>
      </c>
      <c r="U20" s="48" t="str">
        <f t="array" ref="U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MATCH(U$2,'Users (New)'!$A$2:$CZ$2,0)),""))</f>
        <v/>
      </c>
      <c r="V20" s="49" t="b">
        <f t="shared" si="6"/>
        <v>1</v>
      </c>
      <c r="W20" s="3" t="str">
        <f>TRIM('Users (Old)'!$S20)</f>
        <v/>
      </c>
      <c r="X20" s="48" t="str">
        <f t="array" ref="X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MATCH(X$2,'Users (New)'!$A$2:$CZ$2,0)),""))</f>
        <v/>
      </c>
      <c r="Y20" s="49" t="b">
        <f t="shared" si="7"/>
        <v>1</v>
      </c>
      <c r="Z20" s="3" t="str">
        <f>TRIM('Users (Old)'!$T20)</f>
        <v/>
      </c>
      <c r="AA20" s="48" t="str">
        <f t="array" ref="AA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MATCH(AA$2,'Users (New)'!$A$2:$CZ$2,0)),""))</f>
        <v/>
      </c>
      <c r="AB20" s="49" t="b">
        <f t="shared" si="8"/>
        <v>1</v>
      </c>
      <c r="AC20" s="3" t="str">
        <f>TRIM('Users (Old)'!$U20)</f>
        <v/>
      </c>
      <c r="AD20" s="48" t="str">
        <f t="array" ref="AD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MATCH(AD$2,'Users (New)'!$A$2:$CZ$2,0)),""))</f>
        <v/>
      </c>
      <c r="AE20" s="49" t="b">
        <f t="shared" si="9"/>
        <v>1</v>
      </c>
      <c r="AF20" s="3" t="str">
        <f>TRIM('Users (Old)'!$V20)</f>
        <v/>
      </c>
      <c r="AG20" s="48" t="str">
        <f t="array" ref="AG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MATCH(AG$2,'Users (New)'!$A$2:$CZ$2,0)),""))</f>
        <v/>
      </c>
      <c r="AH20" s="49" t="b">
        <f t="shared" si="10"/>
        <v>1</v>
      </c>
      <c r="AI20" s="3" t="str">
        <f>TRIM('Users (Old)'!$W20)</f>
        <v/>
      </c>
      <c r="AJ20" s="48" t="str">
        <f t="array" ref="AJ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MATCH(AJ$2,'Users (New)'!$A$2:$CZ$2,0)),""))</f>
        <v/>
      </c>
      <c r="AK20" s="49" t="b">
        <f t="shared" si="11"/>
        <v>1</v>
      </c>
      <c r="AL20" s="3" t="str">
        <f>TRIM('Users (Old)'!$X20)</f>
        <v/>
      </c>
      <c r="AM20" s="48" t="str">
        <f t="array" ref="AM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MATCH(AM$2,'Users (New)'!$A$2:$CZ$2,0)),""))</f>
        <v/>
      </c>
      <c r="AN20" s="49" t="b">
        <f t="shared" si="12"/>
        <v>1</v>
      </c>
      <c r="AO20" s="3" t="str">
        <f>TRIM('Users (Old)'!$Y20)</f>
        <v/>
      </c>
      <c r="AP20" s="48" t="str">
        <f t="array" ref="AP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MATCH(AP$2,'Users (New)'!$A$2:$CZ$2,0)),""))</f>
        <v/>
      </c>
      <c r="AQ20" s="49" t="b">
        <f t="shared" si="13"/>
        <v>1</v>
      </c>
      <c r="AR20" s="3" t="str">
        <f>TRIM('Users (Old)'!$Z20)</f>
        <v/>
      </c>
      <c r="AS20" s="48" t="str">
        <f t="array" ref="AS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MATCH(AS$2,'Users (New)'!$A$2:$CZ$2,0)),""))</f>
        <v/>
      </c>
      <c r="AT20" s="49" t="b">
        <f t="shared" si="14"/>
        <v>1</v>
      </c>
      <c r="AU20" s="3" t="str">
        <f>TRIM('Users (Old)'!$AA20)</f>
        <v/>
      </c>
      <c r="AV20" s="48" t="str">
        <f t="array" ref="AV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MATCH(AV$2,'Users (New)'!$A$2:$CZ$2,0)),""))</f>
        <v/>
      </c>
      <c r="AW20" s="49" t="b">
        <f t="shared" si="15"/>
        <v>1</v>
      </c>
      <c r="AX20" s="3" t="str">
        <f>TRIM('Users (Old)'!$AB20)</f>
        <v/>
      </c>
      <c r="AY20" s="48" t="str">
        <f t="array" ref="AY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MATCH(AY$2,'Users (New)'!$A$2:$CZ$2,0)),""))</f>
        <v/>
      </c>
      <c r="AZ20" s="49" t="b">
        <f t="shared" si="16"/>
        <v>1</v>
      </c>
      <c r="BA20" s="3" t="str">
        <f>TRIM('Users (Old)'!$AC20)</f>
        <v/>
      </c>
      <c r="BB20" s="48" t="str">
        <f t="array" ref="BB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MATCH(BB$2,'Users (New)'!$A$2:$CZ$2,0)),""))</f>
        <v/>
      </c>
      <c r="BC20" s="49" t="b">
        <f t="shared" si="17"/>
        <v>1</v>
      </c>
      <c r="BD20" s="3" t="str">
        <f t="array" ref="BD20">IFERROR(TRIM(INDEX('Device DL (Old)'!$A$2:$AU$292,MATCH('Call Queues (Audit)'!$A20,'Device DL (Old)'!$G$2:$G$292,0),MATCH(LEFT(BD$2,LEN(BD$2)-6),'Device DL (Old)'!$A$1:$AU$1,0))),"")</f>
        <v/>
      </c>
      <c r="BE20" s="48" t="str">
        <f t="array" ref="BE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MATCH(BE$2,'Users (New)'!$A$2:$CZ$2,0)),""))</f>
        <v/>
      </c>
      <c r="BF20" s="49" t="b">
        <f t="shared" si="18"/>
        <v>1</v>
      </c>
      <c r="BG20" s="3" t="str">
        <f t="array" ref="BG20">IFERROR(TRIM(INDEX('Device DL (Old)'!$A$2:$AU$292,MATCH('Call Queues (Audit)'!$A20,'Device DL (Old)'!$G$2:$G$292,0),MATCH(LEFT(BG$2,LEN(BG$2)-6),'Device DL (Old)'!$A$1:$AU$1,0))),"")</f>
        <v/>
      </c>
      <c r="BH20" s="48" t="str">
        <f t="array" ref="BH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MATCH(BH$2,'Users (New)'!$A$2:$CZ$2,0)),""))</f>
        <v/>
      </c>
      <c r="BI20" s="49" t="b">
        <f t="shared" si="19"/>
        <v>1</v>
      </c>
      <c r="BJ20" s="3" t="str">
        <f t="array" ref="BJ20">IFERROR(TRIM(INDEX('Device DL (Old)'!$A$2:$AU$292,MATCH('Call Queues (Audit)'!$A20,'Device DL (Old)'!$G$2:$G$292,0),MATCH(LEFT(BJ$2,LEN(BJ$2)-6),'Device DL (Old)'!$A$1:$AU$1,0))),"")</f>
        <v/>
      </c>
      <c r="BK20" s="48" t="str">
        <f t="array" ref="BK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MATCH(BK$2,'Users (New)'!$A$2:$CZ$2,0)),""))</f>
        <v/>
      </c>
      <c r="BL20" s="49" t="b">
        <f t="shared" si="20"/>
        <v>1</v>
      </c>
      <c r="BM20" s="3" t="str">
        <f t="array" ref="BM20">IFERROR(TRIM(INDEX('Device DL (Old)'!$A$2:$AU$292,MATCH('Call Queues (Audit)'!$A20,'Device DL (Old)'!$G$2:$G$292,0),MATCH(LEFT(BM$2,LEN(BM$2)-6),'Device DL (Old)'!$A$1:$AU$1,0))),"")</f>
        <v/>
      </c>
      <c r="BN20" s="3" t="str">
        <f t="array" ref="BN20">TRIM(XLOOKUP('Call Queues (Audit)'!$B20,'Device DL (New)'!$G:$G,'Device DL (New)'!$AF:$AF,""))</f>
        <v/>
      </c>
      <c r="BO20" s="49" t="b">
        <f t="shared" si="21"/>
        <v>1</v>
      </c>
      <c r="BP20" s="3" t="str">
        <f>TRIM('Users (Old)'!$AJ20)</f>
        <v/>
      </c>
      <c r="BQ20" s="48" t="str">
        <f t="array" ref="BQ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MATCH(BQ$2,'Users (New)'!$A$2:$CZ$2,0)),""))</f>
        <v/>
      </c>
      <c r="BR20" s="49" t="b">
        <f t="shared" si="22"/>
        <v>1</v>
      </c>
      <c r="BS20" s="3" t="str">
        <f>TRIM('Users (Old)'!$AK20)</f>
        <v/>
      </c>
      <c r="BT20" s="48" t="str">
        <f t="array" ref="BT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MATCH(BT$2,'Users (New)'!$A$2:$CZ$2,0)),""))</f>
        <v/>
      </c>
      <c r="BU20" s="49" t="b">
        <f t="shared" si="23"/>
        <v>1</v>
      </c>
      <c r="BV20" s="3" t="str">
        <f>TRIM('Users (Old)'!$AL20)</f>
        <v/>
      </c>
      <c r="BW20" s="48" t="str">
        <f t="array" ref="BW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MATCH(BW$2,'Users (New)'!$A$2:$CZ$2,0)),""))</f>
        <v/>
      </c>
      <c r="BX20" s="49" t="b">
        <f t="shared" si="24"/>
        <v>1</v>
      </c>
      <c r="BY20" s="3" t="str">
        <f>TRIM('Users (Old)'!$AM20)</f>
        <v/>
      </c>
      <c r="BZ20" s="48" t="str">
        <f t="array" ref="BZ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MATCH(BZ$2,'Users (New)'!$A$2:$CZ$2,0)),""))</f>
        <v/>
      </c>
      <c r="CA20" s="49" t="b">
        <f t="shared" si="25"/>
        <v>1</v>
      </c>
      <c r="CB20" s="3" t="str">
        <f>TRIM('Users (Old)'!$AN20)</f>
        <v/>
      </c>
      <c r="CC20" s="48" t="str">
        <f t="array" ref="CC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MATCH(CC$2,'Users (New)'!$A$2:$CZ$2,0)),""))</f>
        <v/>
      </c>
      <c r="CD20" s="49" t="b">
        <f t="shared" si="26"/>
        <v>1</v>
      </c>
      <c r="CE20" s="3" t="str">
        <f>TRIM('Users (Old)'!$AO20)</f>
        <v/>
      </c>
      <c r="CF20" s="48" t="str">
        <f t="array" ref="CF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MATCH(CF$2,'Users (New)'!$A$2:$CZ$2,0)),""))</f>
        <v/>
      </c>
      <c r="CG20" s="49" t="b">
        <f t="shared" si="27"/>
        <v>1</v>
      </c>
      <c r="CH20" s="3" t="str">
        <f>TRIM('Users (Old)'!$AP20)</f>
        <v/>
      </c>
      <c r="CI20" s="48" t="str">
        <f t="array" ref="CI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MATCH(CI$2,'Users (New)'!$A$2:$CZ$2,0)),""))</f>
        <v/>
      </c>
      <c r="CJ20" s="49" t="b">
        <f t="shared" si="28"/>
        <v>1</v>
      </c>
      <c r="CK20" s="3" t="str">
        <f>TRIM('Users (Old)'!$CF20)</f>
        <v/>
      </c>
      <c r="CL20" s="3" t="str">
        <f t="array" ref="CL20">TRIM(IFNA(INDEX('Users (New)'!$A$2:$CZ$297,
IF('Call Queues (Audit)'!$B20="",
       MATCH('Call Queues (Audit)'!$D20,'Users (New)'!$A$2:$A$297,0),
       IF('Call Queues (Audit)'!$D20="",
            MATCH('Call Queues (Audit)'!$C20,'Users (New)'!$A$2:$A$297,0),
            MATCH('Call Queues (Audit)'!$B20,'Users (New)'!$D$2:$D$297,0))),
MATCH(CL$2,'Users (New)'!$A$2:$CZ$2,0)),""))</f>
        <v/>
      </c>
      <c r="CM20" s="49" t="b">
        <f t="shared" si="29"/>
        <v>1</v>
      </c>
      <c r="CN20" s="3" t="str">
        <f t="array" ref="CN20">IFERROR(TRIM(INDEX('Device DL (Old)'!$A$2:$AU$292,MATCH('Call Queues (Audit)'!$A20,'Device DL (Old)'!$G$2:$G$292,0),MATCH(LEFT(CN$2,LEN(CN$2)-6),'Device DL (Old)'!$A$1:$AU$1,0))),"")</f>
        <v/>
      </c>
      <c r="CO20" s="48" t="str">
        <f t="array" ref="CO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MATCH(CO$2,'Users (New)'!$A$2:$CZ$2,0)),""))</f>
        <v/>
      </c>
      <c r="CP20" s="49" t="b">
        <f t="shared" si="30"/>
        <v>1</v>
      </c>
      <c r="CQ20" s="3" t="str">
        <f t="array" ref="CQ20">IFERROR(TRIM(INDEX('Device DL (Old)'!$A$2:$AU$292,MATCH('Call Queues (Audit)'!$A20,'Device DL (Old)'!$G$2:$G$292,0),MATCH(LEFT(CQ$2,LEN(CQ$2)-6),'Device DL (Old)'!$A$1:$AU$1,0))),"")</f>
        <v/>
      </c>
      <c r="CR20" s="48" t="str">
        <f t="array" ref="CR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MATCH(CR$2,'Users (New)'!$A$2:$CZ$2,0)),""))</f>
        <v/>
      </c>
      <c r="CS20" s="49" t="b">
        <f t="shared" si="31"/>
        <v>1</v>
      </c>
      <c r="CT20" s="3" t="str">
        <f>TRIM('Users (Old)'!$AS20)</f>
        <v/>
      </c>
      <c r="CU20" s="48" t="str">
        <f t="array" ref="CU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MATCH(CU$2,'Users (New)'!$A$2:$CZ$2,0)),""))</f>
        <v/>
      </c>
      <c r="CV20" s="49" t="b">
        <f t="shared" si="32"/>
        <v>1</v>
      </c>
      <c r="CW20" s="3" t="str">
        <f>TRIM('Users (Old)'!$AT20)</f>
        <v/>
      </c>
      <c r="CX20" s="48" t="str">
        <f t="array" ref="CX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MATCH(CX$2,'Users (New)'!$A$2:$CZ$2,0)),""))</f>
        <v/>
      </c>
      <c r="CY20" s="49" t="b">
        <f t="shared" si="33"/>
        <v>1</v>
      </c>
      <c r="CZ20" s="3" t="str">
        <f>TRIM('Users (Old)'!$AU20)</f>
        <v/>
      </c>
      <c r="DA20" s="48" t="str">
        <f t="array" ref="DA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MATCH(DA$2,'Users (New)'!$A$2:$CZ$2,0)),""))</f>
        <v/>
      </c>
      <c r="DB20" s="49" t="b">
        <f t="shared" si="34"/>
        <v>1</v>
      </c>
      <c r="DC20" s="3" t="str">
        <f>TRIM('Users (Old)'!$AV20)</f>
        <v/>
      </c>
      <c r="DD20" s="48" t="str">
        <f t="array" ref="DD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MATCH(DD$2,'Users (New)'!$A$2:$CZ$2,0)),""))</f>
        <v/>
      </c>
      <c r="DE20" s="49" t="b">
        <f t="shared" si="35"/>
        <v>1</v>
      </c>
      <c r="DF20" s="3" t="str">
        <f>TRIM('Users (Old)'!$AW20)</f>
        <v/>
      </c>
      <c r="DG20" s="48" t="str">
        <f t="array" ref="DG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MATCH(DG$2,'Users (New)'!$A$2:$CZ$2,0)),""))</f>
        <v/>
      </c>
      <c r="DH20" s="49" t="b">
        <f t="shared" si="36"/>
        <v>1</v>
      </c>
      <c r="DI20" s="3" t="str">
        <f>TRIM('Users (Old)'!$AX20)</f>
        <v/>
      </c>
      <c r="DJ20" s="48" t="str">
        <f t="array" ref="DJ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MATCH(DJ$2,'Users (New)'!$A$2:$CZ$2,0)),""))</f>
        <v/>
      </c>
      <c r="DK20" s="49" t="b">
        <f t="shared" si="37"/>
        <v>1</v>
      </c>
      <c r="DL20" s="3" t="str">
        <f>TRIM('Users (Old)'!$AY20)</f>
        <v/>
      </c>
      <c r="DM20" s="48" t="str">
        <f t="array" ref="DM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MATCH(DM$2,'Users (New)'!$A$2:$CZ$2,0)),""))</f>
        <v/>
      </c>
      <c r="DN20" s="49" t="b">
        <f t="shared" si="38"/>
        <v>1</v>
      </c>
      <c r="DO20" s="3" t="str">
        <f>TRIM('Users (Old)'!$AZ20)</f>
        <v/>
      </c>
      <c r="DP20" s="48" t="str">
        <f t="array" ref="DP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MATCH(DP$2,'Users (New)'!$A$2:$CZ$2,0)),""))</f>
        <v/>
      </c>
      <c r="DQ20" s="49" t="b">
        <f t="shared" si="39"/>
        <v>1</v>
      </c>
      <c r="DR20" s="3" t="str">
        <f>TRIM('Users (Old)'!$BA20)</f>
        <v/>
      </c>
      <c r="DS20" s="48" t="str">
        <f t="array" ref="DS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MATCH(DS$2,'Users (New)'!$A$2:$CZ$2,0)),""))</f>
        <v/>
      </c>
      <c r="DT20" s="49" t="b">
        <f t="shared" si="40"/>
        <v>1</v>
      </c>
      <c r="DU20" s="3" t="str">
        <f>TRIM('Users (Old)'!$BB20)</f>
        <v/>
      </c>
      <c r="DV20" s="48" t="str">
        <f t="array" ref="DV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MATCH(DV$2,'Users (New)'!$A$2:$CZ$2,0)),""))</f>
        <v/>
      </c>
      <c r="DW20" s="49" t="b">
        <f t="shared" si="41"/>
        <v>1</v>
      </c>
      <c r="DX20" s="3" t="str">
        <f>TRIM('Users (Old)'!$BC20)</f>
        <v/>
      </c>
      <c r="DY20" s="48" t="str">
        <f t="array" ref="DY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MATCH(DY$2,'Users (New)'!$A$2:$CZ$2,0)),""))</f>
        <v/>
      </c>
      <c r="DZ20" s="49" t="b">
        <f t="shared" si="42"/>
        <v>1</v>
      </c>
      <c r="EA20" s="3" t="str">
        <f>TRIM('Users (Old)'!$BD20)</f>
        <v/>
      </c>
      <c r="EB20" s="48" t="str">
        <f t="array" ref="EB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MATCH(EB$2,'Users (New)'!$A$2:$CZ$2,0)),""))</f>
        <v/>
      </c>
      <c r="EC20" s="49" t="b">
        <f t="shared" si="43"/>
        <v>1</v>
      </c>
      <c r="ED20" s="3" t="str">
        <f>TRIM('Users (Old)'!$BE20)</f>
        <v/>
      </c>
      <c r="EE20" s="48" t="str">
        <f t="array" ref="EE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MATCH(EE$2,'Users (New)'!$A$2:$CZ$2,0)),""))</f>
        <v/>
      </c>
      <c r="EF20" s="49" t="b">
        <f t="shared" si="44"/>
        <v>1</v>
      </c>
      <c r="EG20" s="3" t="str">
        <f>TRIM('Users (Old)'!$BF20)</f>
        <v/>
      </c>
      <c r="EH20" s="48" t="str">
        <f t="array" ref="EH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MATCH(EH$2,'Users (New)'!$A$2:$CZ$2,0)),""))</f>
        <v/>
      </c>
      <c r="EI20" s="49" t="b">
        <f t="shared" si="45"/>
        <v>1</v>
      </c>
      <c r="EJ20" s="3" t="str">
        <f>TRIM('Users (Old)'!$BG20)</f>
        <v/>
      </c>
      <c r="EK20" s="48" t="str">
        <f t="array" ref="EK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MATCH(EK$2,'Users (New)'!$A$2:$CZ$2,0)),""))</f>
        <v/>
      </c>
      <c r="EL20" s="49" t="b">
        <f t="shared" si="46"/>
        <v>1</v>
      </c>
      <c r="EM20" s="3" t="str">
        <f>TRIM('Users (Old)'!$BH20)</f>
        <v/>
      </c>
      <c r="EN20" s="48" t="str">
        <f t="array" ref="EN20">TRIM(IFNA(INDEX('Users (New)'!$A$2:$CZ$297,
IF('Call Queues (Audit)'!$B20="",
       MATCH(IF('Call Queues (Audit)'!$D20="",
                             'Call Queues (Audit)'!$C20,
                             'Call Queues (Audit)'!$D20),'Users (New)'!$A$2:$A$297,0),
       MATCH('Call Queues (Audit)'!$B20,'Users (New)'!$D$2:$D$297,0)),
MATCH(EN$2,'Users (New)'!$A$2:$CZ$2,0)),""))</f>
        <v/>
      </c>
      <c r="EO20" s="49" t="b">
        <f t="shared" si="47"/>
        <v>1</v>
      </c>
    </row>
    <row r="21" ht="15.75" customHeight="1">
      <c r="D21" s="50"/>
    </row>
    <row r="22" ht="15.75" customHeight="1">
      <c r="D22" s="50"/>
    </row>
    <row r="23" ht="15.75" customHeight="1">
      <c r="D23" s="50"/>
    </row>
    <row r="24" ht="15.75" customHeight="1">
      <c r="D24" s="50"/>
    </row>
    <row r="25" ht="15.75" customHeight="1">
      <c r="D25" s="50"/>
    </row>
    <row r="26" ht="15.75" customHeight="1">
      <c r="D26" s="50"/>
    </row>
    <row r="27" ht="15.75" customHeight="1">
      <c r="D27" s="50"/>
    </row>
    <row r="28" ht="15.75" customHeight="1">
      <c r="D28" s="50"/>
    </row>
    <row r="29" ht="15.75" customHeight="1">
      <c r="D29" s="50"/>
    </row>
    <row r="30" ht="15.75" customHeight="1">
      <c r="D30" s="50"/>
    </row>
    <row r="31" ht="15.75" customHeight="1">
      <c r="D31" s="50"/>
    </row>
    <row r="32" ht="15.75" customHeight="1">
      <c r="D32" s="50"/>
    </row>
    <row r="33" ht="15.75" customHeight="1">
      <c r="D33" s="50"/>
    </row>
    <row r="34" ht="15.75" customHeight="1">
      <c r="D34" s="50"/>
    </row>
    <row r="35" ht="15.75" customHeight="1">
      <c r="D35" s="50"/>
    </row>
    <row r="36" ht="15.75" customHeight="1">
      <c r="D36" s="50"/>
    </row>
    <row r="37" ht="15.75" customHeight="1">
      <c r="D37" s="50"/>
    </row>
    <row r="38" ht="15.75" customHeight="1">
      <c r="D38" s="50"/>
    </row>
    <row r="39" ht="15.75" customHeight="1">
      <c r="D39" s="50"/>
    </row>
    <row r="40" ht="15.75" customHeight="1">
      <c r="D40" s="50"/>
    </row>
    <row r="41" ht="15.75" customHeight="1">
      <c r="D41" s="50"/>
    </row>
    <row r="42" ht="15.75" customHeight="1">
      <c r="D42" s="50"/>
    </row>
    <row r="43" ht="15.75" customHeight="1">
      <c r="D43" s="50"/>
    </row>
    <row r="44" ht="15.75" customHeight="1">
      <c r="D44" s="50"/>
    </row>
    <row r="45" ht="15.75" customHeight="1">
      <c r="D45" s="50"/>
    </row>
    <row r="46" ht="15.75" customHeight="1">
      <c r="D46" s="50"/>
    </row>
    <row r="47" ht="15.75" customHeight="1">
      <c r="D47" s="50"/>
    </row>
    <row r="48" ht="15.75" customHeight="1">
      <c r="D48" s="50"/>
    </row>
    <row r="49" ht="15.75" customHeight="1">
      <c r="D49" s="50"/>
    </row>
    <row r="50" ht="15.75" customHeight="1">
      <c r="D50" s="50"/>
    </row>
    <row r="51" ht="15.75" customHeight="1">
      <c r="D51" s="50"/>
    </row>
    <row r="52" ht="15.75" customHeight="1">
      <c r="D52" s="50"/>
    </row>
    <row r="53" ht="15.75" customHeight="1">
      <c r="D53" s="50"/>
    </row>
    <row r="54" ht="15.75" customHeight="1">
      <c r="D54" s="50"/>
    </row>
    <row r="55" ht="15.75" customHeight="1">
      <c r="D55" s="50"/>
    </row>
    <row r="56" ht="15.75" customHeight="1">
      <c r="D56" s="50"/>
    </row>
    <row r="57" ht="15.75" customHeight="1">
      <c r="D57" s="50"/>
    </row>
    <row r="58" ht="15.75" customHeight="1">
      <c r="D58" s="50"/>
    </row>
    <row r="59" ht="15.75" customHeight="1">
      <c r="D59" s="50"/>
    </row>
    <row r="60" ht="15.75" customHeight="1">
      <c r="D60" s="50"/>
    </row>
    <row r="61" ht="15.75" customHeight="1">
      <c r="D61" s="50"/>
    </row>
    <row r="62" ht="15.75" customHeight="1">
      <c r="D62" s="50"/>
    </row>
    <row r="63" ht="15.75" customHeight="1">
      <c r="D63" s="50"/>
    </row>
    <row r="64" ht="15.75" customHeight="1">
      <c r="D64" s="50"/>
    </row>
    <row r="65" ht="15.75" customHeight="1">
      <c r="D65" s="50"/>
    </row>
    <row r="66" ht="15.75" customHeight="1">
      <c r="D66" s="50"/>
    </row>
    <row r="67" ht="15.75" customHeight="1">
      <c r="D67" s="50"/>
    </row>
    <row r="68" ht="15.75" customHeight="1">
      <c r="D68" s="50"/>
    </row>
    <row r="69" ht="15.75" customHeight="1">
      <c r="D69" s="50"/>
    </row>
    <row r="70" ht="15.75" customHeight="1">
      <c r="D70" s="50"/>
    </row>
    <row r="71" ht="15.75" customHeight="1">
      <c r="D71" s="50"/>
    </row>
    <row r="72" ht="15.75" customHeight="1">
      <c r="D72" s="50"/>
    </row>
    <row r="73" ht="15.75" customHeight="1">
      <c r="D73" s="50"/>
    </row>
    <row r="74" ht="15.75" customHeight="1">
      <c r="D74" s="50"/>
    </row>
    <row r="75" ht="15.75" customHeight="1">
      <c r="D75" s="50"/>
    </row>
    <row r="76" ht="15.75" customHeight="1">
      <c r="D76" s="50"/>
    </row>
    <row r="77" ht="15.75" customHeight="1">
      <c r="D77" s="50"/>
    </row>
    <row r="78" ht="15.75" customHeight="1">
      <c r="D78" s="50"/>
    </row>
    <row r="79" ht="15.75" customHeight="1">
      <c r="D79" s="50"/>
    </row>
    <row r="80" ht="15.75" customHeight="1">
      <c r="D80" s="50"/>
    </row>
    <row r="81" ht="15.75" customHeight="1">
      <c r="D81" s="50"/>
    </row>
    <row r="82" ht="15.75" customHeight="1">
      <c r="D82" s="50"/>
    </row>
    <row r="83" ht="15.75" customHeight="1">
      <c r="D83" s="50"/>
    </row>
    <row r="84" ht="15.75" customHeight="1">
      <c r="D84" s="50"/>
    </row>
    <row r="85" ht="15.75" customHeight="1">
      <c r="D85" s="50"/>
    </row>
    <row r="86" ht="15.75" customHeight="1">
      <c r="D86" s="50"/>
    </row>
    <row r="87" ht="15.75" customHeight="1">
      <c r="D87" s="50"/>
    </row>
    <row r="88" ht="15.75" customHeight="1">
      <c r="D88" s="50"/>
    </row>
    <row r="89" ht="15.75" customHeight="1">
      <c r="D89" s="50"/>
    </row>
    <row r="90" ht="15.75" customHeight="1">
      <c r="D90" s="50"/>
    </row>
    <row r="91" ht="15.75" customHeight="1">
      <c r="D91" s="50"/>
    </row>
    <row r="92" ht="15.75" customHeight="1">
      <c r="D92" s="50"/>
    </row>
    <row r="93" ht="15.75" customHeight="1">
      <c r="D93" s="50"/>
    </row>
    <row r="94" ht="15.75" customHeight="1">
      <c r="D94" s="50"/>
    </row>
    <row r="95" ht="15.75" customHeight="1">
      <c r="D95" s="50"/>
    </row>
    <row r="96" ht="15.75" customHeight="1">
      <c r="D96" s="50"/>
    </row>
    <row r="97" ht="15.75" customHeight="1">
      <c r="D97" s="50"/>
    </row>
    <row r="98" ht="15.75" customHeight="1">
      <c r="D98" s="50"/>
    </row>
    <row r="99" ht="15.75" customHeight="1">
      <c r="D99" s="50"/>
    </row>
    <row r="100" ht="15.75" customHeight="1">
      <c r="D100" s="50"/>
    </row>
    <row r="101" ht="15.75" customHeight="1">
      <c r="D101" s="50"/>
    </row>
    <row r="102" ht="15.75" customHeight="1">
      <c r="D102" s="50"/>
    </row>
    <row r="103" ht="15.75" customHeight="1">
      <c r="D103" s="50"/>
    </row>
    <row r="104" ht="15.75" customHeight="1">
      <c r="D104" s="50"/>
    </row>
    <row r="105" ht="15.75" customHeight="1">
      <c r="D105" s="50"/>
    </row>
    <row r="106" ht="15.75" customHeight="1">
      <c r="D106" s="50"/>
    </row>
    <row r="107" ht="15.75" customHeight="1">
      <c r="D107" s="50"/>
    </row>
    <row r="108" ht="15.75" customHeight="1">
      <c r="D108" s="50"/>
    </row>
    <row r="109" ht="15.75" customHeight="1">
      <c r="D109" s="50"/>
    </row>
    <row r="110" ht="15.75" customHeight="1">
      <c r="D110" s="50"/>
    </row>
    <row r="111" ht="15.75" customHeight="1">
      <c r="D111" s="50"/>
    </row>
    <row r="112" ht="15.75" customHeight="1">
      <c r="D112" s="50"/>
    </row>
    <row r="113" ht="15.75" customHeight="1">
      <c r="D113" s="50"/>
    </row>
    <row r="114" ht="15.75" customHeight="1">
      <c r="D114" s="50"/>
    </row>
    <row r="115" ht="15.75" customHeight="1">
      <c r="D115" s="50"/>
    </row>
    <row r="116" ht="15.75" customHeight="1">
      <c r="D116" s="50"/>
    </row>
    <row r="117" ht="15.75" customHeight="1">
      <c r="D117" s="50"/>
    </row>
    <row r="118" ht="15.75" customHeight="1">
      <c r="D118" s="50"/>
    </row>
    <row r="119" ht="15.75" customHeight="1">
      <c r="D119" s="50"/>
    </row>
    <row r="120" ht="15.75" customHeight="1">
      <c r="D120" s="50"/>
    </row>
    <row r="121" ht="15.75" customHeight="1">
      <c r="D121" s="50"/>
    </row>
    <row r="122" ht="15.75" customHeight="1">
      <c r="D122" s="50"/>
    </row>
    <row r="123" ht="15.75" customHeight="1">
      <c r="D123" s="50"/>
    </row>
    <row r="124" ht="15.75" customHeight="1">
      <c r="D124" s="50"/>
    </row>
    <row r="125" ht="15.75" customHeight="1">
      <c r="D125" s="50"/>
    </row>
    <row r="126" ht="15.75" customHeight="1">
      <c r="D126" s="50"/>
    </row>
    <row r="127" ht="15.75" customHeight="1">
      <c r="D127" s="50"/>
    </row>
    <row r="128" ht="15.75" customHeight="1">
      <c r="D128" s="50"/>
    </row>
    <row r="129" ht="15.75" customHeight="1">
      <c r="D129" s="50"/>
    </row>
    <row r="130" ht="15.75" customHeight="1">
      <c r="D130" s="50"/>
    </row>
    <row r="131" ht="15.75" customHeight="1">
      <c r="D131" s="50"/>
    </row>
    <row r="132" ht="15.75" customHeight="1">
      <c r="D132" s="50"/>
    </row>
    <row r="133" ht="15.75" customHeight="1">
      <c r="D133" s="50"/>
    </row>
    <row r="134" ht="15.75" customHeight="1">
      <c r="D134" s="50"/>
    </row>
    <row r="135" ht="15.75" customHeight="1">
      <c r="D135" s="50"/>
    </row>
    <row r="136" ht="15.75" customHeight="1">
      <c r="D136" s="50"/>
    </row>
    <row r="137" ht="15.75" customHeight="1">
      <c r="D137" s="50"/>
    </row>
    <row r="138" ht="15.75" customHeight="1">
      <c r="D138" s="50"/>
    </row>
    <row r="139" ht="15.75" customHeight="1">
      <c r="D139" s="50"/>
    </row>
    <row r="140" ht="15.75" customHeight="1">
      <c r="D140" s="50"/>
    </row>
    <row r="141" ht="15.75" customHeight="1">
      <c r="D141" s="50"/>
    </row>
    <row r="142" ht="15.75" customHeight="1">
      <c r="D142" s="50"/>
    </row>
    <row r="143" ht="15.75" customHeight="1">
      <c r="D143" s="50"/>
    </row>
    <row r="144" ht="15.75" customHeight="1">
      <c r="D144" s="50"/>
    </row>
    <row r="145" ht="15.75" customHeight="1">
      <c r="D145" s="50"/>
    </row>
    <row r="146" ht="15.75" customHeight="1">
      <c r="D146" s="50"/>
    </row>
    <row r="147" ht="15.75" customHeight="1">
      <c r="D147" s="50"/>
    </row>
    <row r="148" ht="15.75" customHeight="1">
      <c r="D148" s="50"/>
    </row>
    <row r="149" ht="15.75" customHeight="1">
      <c r="D149" s="50"/>
    </row>
    <row r="150" ht="15.75" customHeight="1">
      <c r="D150" s="50"/>
    </row>
    <row r="151" ht="15.75" customHeight="1">
      <c r="D151" s="50"/>
    </row>
    <row r="152" ht="15.75" customHeight="1">
      <c r="D152" s="50"/>
    </row>
    <row r="153" ht="15.75" customHeight="1">
      <c r="D153" s="50"/>
    </row>
    <row r="154" ht="15.75" customHeight="1">
      <c r="D154" s="50"/>
    </row>
    <row r="155" ht="15.75" customHeight="1">
      <c r="D155" s="50"/>
    </row>
    <row r="156" ht="15.75" customHeight="1">
      <c r="D156" s="50"/>
    </row>
    <row r="157" ht="15.75" customHeight="1">
      <c r="D157" s="50"/>
    </row>
    <row r="158" ht="15.75" customHeight="1">
      <c r="D158" s="50"/>
    </row>
    <row r="159" ht="15.75" customHeight="1">
      <c r="D159" s="50"/>
    </row>
    <row r="160" ht="15.75" customHeight="1">
      <c r="D160" s="50"/>
    </row>
    <row r="161" ht="15.75" customHeight="1">
      <c r="D161" s="50"/>
    </row>
    <row r="162" ht="15.75" customHeight="1">
      <c r="D162" s="50"/>
    </row>
    <row r="163" ht="15.75" customHeight="1">
      <c r="D163" s="50"/>
    </row>
    <row r="164" ht="15.75" customHeight="1">
      <c r="D164" s="50"/>
    </row>
    <row r="165" ht="15.75" customHeight="1">
      <c r="D165" s="50"/>
    </row>
    <row r="166" ht="15.75" customHeight="1">
      <c r="D166" s="50"/>
    </row>
    <row r="167" ht="15.75" customHeight="1">
      <c r="D167" s="50"/>
    </row>
    <row r="168" ht="15.75" customHeight="1">
      <c r="D168" s="50"/>
    </row>
    <row r="169" ht="15.75" customHeight="1">
      <c r="D169" s="50"/>
    </row>
    <row r="170" ht="15.75" customHeight="1">
      <c r="D170" s="50"/>
    </row>
    <row r="171" ht="15.75" customHeight="1">
      <c r="D171" s="50"/>
    </row>
    <row r="172" ht="15.75" customHeight="1">
      <c r="D172" s="50"/>
    </row>
    <row r="173" ht="15.75" customHeight="1">
      <c r="D173" s="50"/>
    </row>
    <row r="174" ht="15.75" customHeight="1">
      <c r="D174" s="50"/>
    </row>
    <row r="175" ht="15.75" customHeight="1">
      <c r="D175" s="50"/>
    </row>
    <row r="176" ht="15.75" customHeight="1">
      <c r="D176" s="50"/>
    </row>
    <row r="177" ht="15.75" customHeight="1">
      <c r="D177" s="50"/>
    </row>
    <row r="178" ht="15.75" customHeight="1">
      <c r="D178" s="50"/>
    </row>
    <row r="179" ht="15.75" customHeight="1">
      <c r="D179" s="50"/>
    </row>
    <row r="180" ht="15.75" customHeight="1">
      <c r="D180" s="50"/>
    </row>
    <row r="181" ht="15.75" customHeight="1">
      <c r="D181" s="50"/>
    </row>
    <row r="182" ht="15.75" customHeight="1">
      <c r="D182" s="50"/>
    </row>
    <row r="183" ht="15.75" customHeight="1">
      <c r="D183" s="50"/>
    </row>
    <row r="184" ht="15.75" customHeight="1">
      <c r="D184" s="50"/>
    </row>
    <row r="185" ht="15.75" customHeight="1">
      <c r="D185" s="50"/>
    </row>
    <row r="186" ht="15.75" customHeight="1">
      <c r="D186" s="50"/>
    </row>
    <row r="187" ht="15.75" customHeight="1">
      <c r="D187" s="50"/>
    </row>
    <row r="188" ht="15.75" customHeight="1">
      <c r="D188" s="50"/>
    </row>
    <row r="189" ht="15.75" customHeight="1">
      <c r="D189" s="50"/>
    </row>
    <row r="190" ht="15.75" customHeight="1">
      <c r="D190" s="50"/>
    </row>
    <row r="191" ht="15.75" customHeight="1">
      <c r="D191" s="50"/>
    </row>
    <row r="192" ht="15.75" customHeight="1">
      <c r="D192" s="50"/>
    </row>
    <row r="193" ht="15.75" customHeight="1">
      <c r="D193" s="50"/>
    </row>
    <row r="194" ht="15.75" customHeight="1">
      <c r="D194" s="50"/>
    </row>
    <row r="195" ht="15.75" customHeight="1">
      <c r="D195" s="50"/>
    </row>
    <row r="196" ht="15.75" customHeight="1">
      <c r="D196" s="50"/>
    </row>
    <row r="197" ht="15.75" customHeight="1">
      <c r="D197" s="50"/>
    </row>
    <row r="198" ht="15.75" customHeight="1">
      <c r="D198" s="50"/>
    </row>
    <row r="199" ht="15.75" customHeight="1">
      <c r="D199" s="50"/>
    </row>
    <row r="200" ht="15.75" customHeight="1">
      <c r="D200" s="50"/>
    </row>
    <row r="201" ht="15.75" customHeight="1">
      <c r="D201" s="50"/>
    </row>
    <row r="202" ht="15.75" customHeight="1">
      <c r="D202" s="50"/>
    </row>
    <row r="203" ht="15.75" customHeight="1">
      <c r="D203" s="50"/>
    </row>
    <row r="204" ht="15.75" customHeight="1">
      <c r="D204" s="50"/>
    </row>
    <row r="205" ht="15.75" customHeight="1">
      <c r="D205" s="50"/>
    </row>
    <row r="206" ht="15.75" customHeight="1">
      <c r="D206" s="50"/>
    </row>
    <row r="207" ht="15.75" customHeight="1">
      <c r="D207" s="50"/>
    </row>
    <row r="208" ht="15.75" customHeight="1">
      <c r="D208" s="50"/>
    </row>
    <row r="209" ht="15.75" customHeight="1">
      <c r="D209" s="50"/>
    </row>
    <row r="210" ht="15.75" customHeight="1">
      <c r="D210" s="50"/>
    </row>
    <row r="211" ht="15.75" customHeight="1">
      <c r="D211" s="50"/>
    </row>
    <row r="212" ht="15.75" customHeight="1">
      <c r="D212" s="50"/>
    </row>
    <row r="213" ht="15.75" customHeight="1">
      <c r="D213" s="50"/>
    </row>
    <row r="214" ht="15.75" customHeight="1">
      <c r="D214" s="50"/>
    </row>
    <row r="215" ht="15.75" customHeight="1">
      <c r="D215" s="50"/>
    </row>
    <row r="216" ht="15.75" customHeight="1">
      <c r="D216" s="50"/>
    </row>
    <row r="217" ht="15.75" customHeight="1">
      <c r="D217" s="50"/>
    </row>
    <row r="218" ht="15.75" customHeight="1">
      <c r="D218" s="50"/>
    </row>
    <row r="219" ht="15.75" customHeight="1">
      <c r="D219" s="50"/>
    </row>
    <row r="220" ht="15.75" customHeight="1">
      <c r="D220" s="50"/>
    </row>
    <row r="221" ht="15.75" customHeight="1">
      <c r="D221" s="50"/>
    </row>
    <row r="222" ht="15.75" customHeight="1">
      <c r="D222" s="50"/>
    </row>
    <row r="223" ht="15.75" customHeight="1">
      <c r="D223" s="50"/>
    </row>
    <row r="224" ht="15.75" customHeight="1">
      <c r="D224" s="50"/>
    </row>
    <row r="225" ht="15.75" customHeight="1">
      <c r="D225" s="50"/>
    </row>
    <row r="226" ht="15.75" customHeight="1">
      <c r="D226" s="50"/>
    </row>
    <row r="227" ht="15.75" customHeight="1">
      <c r="D227" s="50"/>
    </row>
    <row r="228" ht="15.75" customHeight="1">
      <c r="D228" s="50"/>
    </row>
    <row r="229" ht="15.75" customHeight="1">
      <c r="D229" s="50"/>
    </row>
    <row r="230" ht="15.75" customHeight="1">
      <c r="D230" s="50"/>
    </row>
    <row r="231" ht="15.75" customHeight="1">
      <c r="D231" s="50"/>
    </row>
    <row r="232" ht="15.75" customHeight="1">
      <c r="D232" s="50"/>
    </row>
    <row r="233" ht="15.75" customHeight="1">
      <c r="D233" s="50"/>
    </row>
    <row r="234" ht="15.75" customHeight="1">
      <c r="D234" s="50"/>
    </row>
    <row r="235" ht="15.75" customHeight="1">
      <c r="D235" s="50"/>
    </row>
    <row r="236" ht="15.75" customHeight="1">
      <c r="D236" s="50"/>
    </row>
    <row r="237" ht="15.75" customHeight="1">
      <c r="D237" s="50"/>
    </row>
    <row r="238" ht="15.75" customHeight="1">
      <c r="D238" s="50"/>
    </row>
    <row r="239" ht="15.75" customHeight="1">
      <c r="D239" s="50"/>
    </row>
    <row r="240" ht="15.75" customHeight="1">
      <c r="D240" s="50"/>
    </row>
    <row r="241" ht="15.75" customHeight="1">
      <c r="D241" s="50"/>
    </row>
    <row r="242" ht="15.75" customHeight="1">
      <c r="D242" s="50"/>
    </row>
    <row r="243" ht="15.75" customHeight="1">
      <c r="D243" s="50"/>
    </row>
    <row r="244" ht="15.75" customHeight="1">
      <c r="D244" s="50"/>
    </row>
    <row r="245" ht="15.75" customHeight="1">
      <c r="D245" s="50"/>
    </row>
    <row r="246" ht="15.75" customHeight="1">
      <c r="D246" s="50"/>
    </row>
    <row r="247" ht="15.75" customHeight="1">
      <c r="D247" s="50"/>
    </row>
    <row r="248" ht="15.75" customHeight="1">
      <c r="D248" s="50"/>
    </row>
    <row r="249" ht="15.75" customHeight="1">
      <c r="D249" s="50"/>
    </row>
    <row r="250" ht="15.75" customHeight="1">
      <c r="D250" s="50"/>
    </row>
    <row r="251" ht="15.75" customHeight="1">
      <c r="D251" s="50"/>
    </row>
    <row r="252" ht="15.75" customHeight="1">
      <c r="D252" s="50"/>
    </row>
    <row r="253" ht="15.75" customHeight="1">
      <c r="D253" s="50"/>
    </row>
    <row r="254" ht="15.75" customHeight="1">
      <c r="D254" s="50"/>
    </row>
    <row r="255" ht="15.75" customHeight="1">
      <c r="D255" s="50"/>
    </row>
    <row r="256" ht="15.75" customHeight="1">
      <c r="D256" s="50"/>
    </row>
    <row r="257" ht="15.75" customHeight="1">
      <c r="D257" s="50"/>
    </row>
    <row r="258" ht="15.75" customHeight="1">
      <c r="D258" s="50"/>
    </row>
    <row r="259" ht="15.75" customHeight="1">
      <c r="D259" s="50"/>
    </row>
    <row r="260" ht="15.75" customHeight="1">
      <c r="D260" s="50"/>
    </row>
    <row r="261" ht="15.75" customHeight="1">
      <c r="D261" s="50"/>
    </row>
    <row r="262" ht="15.75" customHeight="1">
      <c r="D262" s="50"/>
    </row>
    <row r="263" ht="15.75" customHeight="1">
      <c r="D263" s="50"/>
    </row>
    <row r="264" ht="15.75" customHeight="1">
      <c r="D264" s="50"/>
    </row>
    <row r="265" ht="15.75" customHeight="1">
      <c r="D265" s="50"/>
    </row>
    <row r="266" ht="15.75" customHeight="1">
      <c r="D266" s="50"/>
    </row>
    <row r="267" ht="15.75" customHeight="1">
      <c r="D267" s="50"/>
    </row>
    <row r="268" ht="15.75" customHeight="1">
      <c r="D268" s="50"/>
    </row>
    <row r="269" ht="15.75" customHeight="1">
      <c r="D269" s="50"/>
    </row>
    <row r="270" ht="15.75" customHeight="1">
      <c r="D270" s="50"/>
    </row>
    <row r="271" ht="15.75" customHeight="1">
      <c r="D271" s="50"/>
    </row>
    <row r="272" ht="15.75" customHeight="1">
      <c r="D272" s="50"/>
    </row>
    <row r="273" ht="15.75" customHeight="1">
      <c r="D273" s="50"/>
    </row>
    <row r="274" ht="15.75" customHeight="1">
      <c r="D274" s="50"/>
    </row>
    <row r="275" ht="15.75" customHeight="1">
      <c r="D275" s="50"/>
    </row>
    <row r="276" ht="15.75" customHeight="1">
      <c r="D276" s="50"/>
    </row>
    <row r="277" ht="15.75" customHeight="1">
      <c r="D277" s="50"/>
    </row>
    <row r="278" ht="15.75" customHeight="1">
      <c r="D278" s="50"/>
    </row>
    <row r="279" ht="15.75" customHeight="1">
      <c r="D279" s="50"/>
    </row>
    <row r="280" ht="15.75" customHeight="1">
      <c r="D280" s="50"/>
    </row>
    <row r="281" ht="15.75" customHeight="1">
      <c r="D281" s="50"/>
    </row>
    <row r="282" ht="15.75" customHeight="1">
      <c r="D282" s="50"/>
    </row>
    <row r="283" ht="15.75" customHeight="1">
      <c r="D283" s="50"/>
    </row>
    <row r="284" ht="15.75" customHeight="1">
      <c r="D284" s="50"/>
    </row>
    <row r="285" ht="15.75" customHeight="1">
      <c r="D285" s="50"/>
    </row>
    <row r="286" ht="15.75" customHeight="1">
      <c r="D286" s="50"/>
    </row>
    <row r="287" ht="15.75" customHeight="1">
      <c r="D287" s="50"/>
    </row>
    <row r="288" ht="15.75" customHeight="1">
      <c r="D288" s="50"/>
    </row>
    <row r="289" ht="15.75" customHeight="1">
      <c r="D289" s="50"/>
    </row>
    <row r="290" ht="15.75" customHeight="1">
      <c r="D290" s="50"/>
    </row>
    <row r="291" ht="15.75" customHeight="1">
      <c r="D291" s="50"/>
    </row>
    <row r="292" ht="15.75" customHeight="1">
      <c r="D292" s="50"/>
    </row>
    <row r="293" ht="15.75" customHeight="1">
      <c r="D293" s="50"/>
    </row>
    <row r="294" ht="15.75" customHeight="1">
      <c r="D294" s="50"/>
    </row>
    <row r="295" ht="15.75" customHeight="1">
      <c r="D295" s="50"/>
    </row>
    <row r="296" ht="15.75" customHeight="1">
      <c r="D296" s="50"/>
    </row>
    <row r="297" ht="15.75" customHeight="1">
      <c r="D297" s="50"/>
    </row>
    <row r="298" ht="15.75" customHeight="1">
      <c r="D298" s="50"/>
    </row>
    <row r="299" ht="15.75" customHeight="1">
      <c r="D299" s="50"/>
    </row>
    <row r="300" ht="15.75" customHeight="1">
      <c r="D300" s="50"/>
    </row>
    <row r="301" ht="15.75" customHeight="1">
      <c r="D301" s="50"/>
    </row>
    <row r="302" ht="15.75" customHeight="1">
      <c r="D302" s="50"/>
    </row>
    <row r="303" ht="15.75" customHeight="1">
      <c r="D303" s="50"/>
    </row>
    <row r="304" ht="15.75" customHeight="1">
      <c r="D304" s="50"/>
    </row>
    <row r="305" ht="15.75" customHeight="1">
      <c r="D305" s="50"/>
    </row>
    <row r="306" ht="15.75" customHeight="1">
      <c r="D306" s="50"/>
    </row>
    <row r="307" ht="15.75" customHeight="1">
      <c r="D307" s="50"/>
    </row>
    <row r="308" ht="15.75" customHeight="1">
      <c r="D308" s="50"/>
    </row>
    <row r="309" ht="15.75" customHeight="1">
      <c r="D309" s="50"/>
    </row>
    <row r="310" ht="15.75" customHeight="1">
      <c r="D310" s="50"/>
    </row>
    <row r="311" ht="15.75" customHeight="1">
      <c r="D311" s="50"/>
    </row>
    <row r="312" ht="15.75" customHeight="1">
      <c r="D312" s="50"/>
    </row>
    <row r="313" ht="15.75" customHeight="1">
      <c r="D313" s="50"/>
    </row>
    <row r="314" ht="15.75" customHeight="1">
      <c r="D314" s="50"/>
    </row>
    <row r="315" ht="15.75" customHeight="1">
      <c r="D315" s="50"/>
    </row>
    <row r="316" ht="15.75" customHeight="1">
      <c r="D316" s="50"/>
    </row>
    <row r="317" ht="15.75" customHeight="1">
      <c r="D317" s="50"/>
    </row>
    <row r="318" ht="15.75" customHeight="1">
      <c r="D318" s="50"/>
    </row>
    <row r="319" ht="15.75" customHeight="1">
      <c r="D319" s="50"/>
    </row>
    <row r="320" ht="15.75" customHeight="1">
      <c r="D320" s="50"/>
    </row>
    <row r="321" ht="15.75" customHeight="1">
      <c r="D321" s="50"/>
    </row>
    <row r="322" ht="15.75" customHeight="1">
      <c r="D322" s="50"/>
    </row>
    <row r="323" ht="15.75" customHeight="1">
      <c r="D323" s="50"/>
    </row>
    <row r="324" ht="15.75" customHeight="1">
      <c r="D324" s="50"/>
    </row>
    <row r="325" ht="15.75" customHeight="1">
      <c r="D325" s="50"/>
    </row>
    <row r="326" ht="15.75" customHeight="1">
      <c r="D326" s="50"/>
    </row>
    <row r="327" ht="15.75" customHeight="1">
      <c r="D327" s="50"/>
    </row>
    <row r="328" ht="15.75" customHeight="1">
      <c r="D328" s="50"/>
    </row>
    <row r="329" ht="15.75" customHeight="1">
      <c r="D329" s="50"/>
    </row>
    <row r="330" ht="15.75" customHeight="1">
      <c r="D330" s="50"/>
    </row>
    <row r="331" ht="15.75" customHeight="1">
      <c r="D331" s="50"/>
    </row>
    <row r="332" ht="15.75" customHeight="1">
      <c r="D332" s="50"/>
    </row>
    <row r="333" ht="15.75" customHeight="1">
      <c r="D333" s="50"/>
    </row>
    <row r="334" ht="15.75" customHeight="1">
      <c r="D334" s="50"/>
    </row>
    <row r="335" ht="15.75" customHeight="1">
      <c r="D335" s="50"/>
    </row>
    <row r="336" ht="15.75" customHeight="1">
      <c r="D336" s="50"/>
    </row>
    <row r="337" ht="15.75" customHeight="1">
      <c r="D337" s="50"/>
    </row>
    <row r="338" ht="15.75" customHeight="1">
      <c r="D338" s="50"/>
    </row>
    <row r="339" ht="15.75" customHeight="1">
      <c r="D339" s="50"/>
    </row>
    <row r="340" ht="15.75" customHeight="1">
      <c r="D340" s="50"/>
    </row>
    <row r="341" ht="15.75" customHeight="1">
      <c r="D341" s="50"/>
    </row>
    <row r="342" ht="15.75" customHeight="1">
      <c r="D342" s="50"/>
    </row>
    <row r="343" ht="15.75" customHeight="1">
      <c r="D343" s="50"/>
    </row>
    <row r="344" ht="15.75" customHeight="1">
      <c r="D344" s="50"/>
    </row>
    <row r="345" ht="15.75" customHeight="1">
      <c r="D345" s="50"/>
    </row>
    <row r="346" ht="15.75" customHeight="1">
      <c r="D346" s="50"/>
    </row>
    <row r="347" ht="15.75" customHeight="1">
      <c r="D347" s="50"/>
    </row>
    <row r="348" ht="15.75" customHeight="1">
      <c r="D348" s="50"/>
    </row>
    <row r="349" ht="15.75" customHeight="1">
      <c r="D349" s="50"/>
    </row>
    <row r="350" ht="15.75" customHeight="1">
      <c r="D350" s="50"/>
    </row>
    <row r="351" ht="15.75" customHeight="1">
      <c r="D351" s="50"/>
    </row>
    <row r="352" ht="15.75" customHeight="1">
      <c r="D352" s="50"/>
    </row>
    <row r="353" ht="15.75" customHeight="1">
      <c r="D353" s="50"/>
    </row>
    <row r="354" ht="15.75" customHeight="1">
      <c r="D354" s="50"/>
    </row>
    <row r="355" ht="15.75" customHeight="1">
      <c r="D355" s="50"/>
    </row>
    <row r="356" ht="15.75" customHeight="1">
      <c r="D356" s="50"/>
    </row>
    <row r="357" ht="15.75" customHeight="1">
      <c r="D357" s="50"/>
    </row>
    <row r="358" ht="15.75" customHeight="1">
      <c r="D358" s="50"/>
    </row>
    <row r="359" ht="15.75" customHeight="1">
      <c r="D359" s="50"/>
    </row>
    <row r="360" ht="15.75" customHeight="1">
      <c r="D360" s="50"/>
    </row>
    <row r="361" ht="15.75" customHeight="1">
      <c r="D361" s="50"/>
    </row>
    <row r="362" ht="15.75" customHeight="1">
      <c r="D362" s="50"/>
    </row>
    <row r="363" ht="15.75" customHeight="1">
      <c r="D363" s="50"/>
    </row>
    <row r="364" ht="15.75" customHeight="1">
      <c r="D364" s="50"/>
    </row>
    <row r="365" ht="15.75" customHeight="1">
      <c r="D365" s="50"/>
    </row>
    <row r="366" ht="15.75" customHeight="1">
      <c r="D366" s="50"/>
    </row>
    <row r="367" ht="15.75" customHeight="1">
      <c r="D367" s="50"/>
    </row>
    <row r="368" ht="15.75" customHeight="1">
      <c r="D368" s="50"/>
    </row>
    <row r="369" ht="15.75" customHeight="1">
      <c r="D369" s="50"/>
    </row>
    <row r="370" ht="15.75" customHeight="1">
      <c r="D370" s="50"/>
    </row>
    <row r="371" ht="15.75" customHeight="1">
      <c r="D371" s="50"/>
    </row>
    <row r="372" ht="15.75" customHeight="1">
      <c r="D372" s="50"/>
    </row>
    <row r="373" ht="15.75" customHeight="1">
      <c r="D373" s="50"/>
    </row>
    <row r="374" ht="15.75" customHeight="1">
      <c r="D374" s="50"/>
    </row>
    <row r="375" ht="15.75" customHeight="1">
      <c r="D375" s="50"/>
    </row>
    <row r="376" ht="15.75" customHeight="1">
      <c r="D376" s="50"/>
    </row>
    <row r="377" ht="15.75" customHeight="1">
      <c r="D377" s="50"/>
    </row>
    <row r="378" ht="15.75" customHeight="1">
      <c r="D378" s="50"/>
    </row>
    <row r="379" ht="15.75" customHeight="1">
      <c r="D379" s="50"/>
    </row>
    <row r="380" ht="15.75" customHeight="1">
      <c r="D380" s="50"/>
    </row>
    <row r="381" ht="15.75" customHeight="1">
      <c r="D381" s="50"/>
    </row>
    <row r="382" ht="15.75" customHeight="1">
      <c r="D382" s="50"/>
    </row>
    <row r="383" ht="15.75" customHeight="1">
      <c r="D383" s="50"/>
    </row>
    <row r="384" ht="15.75" customHeight="1">
      <c r="D384" s="50"/>
    </row>
    <row r="385" ht="15.75" customHeight="1">
      <c r="D385" s="50"/>
    </row>
    <row r="386" ht="15.75" customHeight="1">
      <c r="D386" s="50"/>
    </row>
    <row r="387" ht="15.75" customHeight="1">
      <c r="D387" s="50"/>
    </row>
    <row r="388" ht="15.75" customHeight="1">
      <c r="D388" s="50"/>
    </row>
    <row r="389" ht="15.75" customHeight="1">
      <c r="D389" s="50"/>
    </row>
    <row r="390" ht="15.75" customHeight="1">
      <c r="D390" s="50"/>
    </row>
    <row r="391" ht="15.75" customHeight="1">
      <c r="D391" s="50"/>
    </row>
    <row r="392" ht="15.75" customHeight="1">
      <c r="D392" s="50"/>
    </row>
    <row r="393" ht="15.75" customHeight="1">
      <c r="D393" s="50"/>
    </row>
    <row r="394" ht="15.75" customHeight="1">
      <c r="D394" s="50"/>
    </row>
    <row r="395" ht="15.75" customHeight="1">
      <c r="D395" s="50"/>
    </row>
    <row r="396" ht="15.75" customHeight="1">
      <c r="D396" s="50"/>
    </row>
    <row r="397" ht="15.75" customHeight="1">
      <c r="D397" s="50"/>
    </row>
    <row r="398" ht="15.75" customHeight="1">
      <c r="D398" s="50"/>
    </row>
    <row r="399" ht="15.75" customHeight="1">
      <c r="D399" s="50"/>
    </row>
    <row r="400" ht="15.75" customHeight="1">
      <c r="D400" s="50"/>
    </row>
    <row r="401" ht="15.75" customHeight="1">
      <c r="D401" s="50"/>
    </row>
    <row r="402" ht="15.75" customHeight="1">
      <c r="D402" s="50"/>
    </row>
    <row r="403" ht="15.75" customHeight="1">
      <c r="D403" s="50"/>
    </row>
    <row r="404" ht="15.75" customHeight="1">
      <c r="D404" s="50"/>
    </row>
    <row r="405" ht="15.75" customHeight="1">
      <c r="D405" s="50"/>
    </row>
    <row r="406" ht="15.75" customHeight="1">
      <c r="D406" s="50"/>
    </row>
    <row r="407" ht="15.75" customHeight="1">
      <c r="D407" s="50"/>
    </row>
    <row r="408" ht="15.75" customHeight="1">
      <c r="D408" s="50"/>
    </row>
    <row r="409" ht="15.75" customHeight="1">
      <c r="D409" s="50"/>
    </row>
    <row r="410" ht="15.75" customHeight="1">
      <c r="D410" s="50"/>
    </row>
    <row r="411" ht="15.75" customHeight="1">
      <c r="D411" s="50"/>
    </row>
    <row r="412" ht="15.75" customHeight="1">
      <c r="D412" s="50"/>
    </row>
    <row r="413" ht="15.75" customHeight="1">
      <c r="D413" s="50"/>
    </row>
    <row r="414" ht="15.75" customHeight="1">
      <c r="D414" s="50"/>
    </row>
    <row r="415" ht="15.75" customHeight="1">
      <c r="D415" s="50"/>
    </row>
    <row r="416" ht="15.75" customHeight="1">
      <c r="D416" s="50"/>
    </row>
    <row r="417" ht="15.75" customHeight="1">
      <c r="D417" s="50"/>
    </row>
    <row r="418" ht="15.75" customHeight="1">
      <c r="D418" s="50"/>
    </row>
    <row r="419" ht="15.75" customHeight="1">
      <c r="D419" s="50"/>
    </row>
    <row r="420" ht="15.75" customHeight="1">
      <c r="D420" s="50"/>
    </row>
    <row r="421" ht="15.75" customHeight="1">
      <c r="D421" s="50"/>
    </row>
    <row r="422" ht="15.75" customHeight="1">
      <c r="D422" s="50"/>
    </row>
    <row r="423" ht="15.75" customHeight="1">
      <c r="D423" s="50"/>
    </row>
    <row r="424" ht="15.75" customHeight="1">
      <c r="D424" s="50"/>
    </row>
    <row r="425" ht="15.75" customHeight="1">
      <c r="D425" s="50"/>
    </row>
    <row r="426" ht="15.75" customHeight="1">
      <c r="D426" s="50"/>
    </row>
    <row r="427" ht="15.75" customHeight="1">
      <c r="D427" s="50"/>
    </row>
    <row r="428" ht="15.75" customHeight="1">
      <c r="D428" s="50"/>
    </row>
    <row r="429" ht="15.75" customHeight="1">
      <c r="D429" s="50"/>
    </row>
    <row r="430" ht="15.75" customHeight="1">
      <c r="D430" s="50"/>
    </row>
    <row r="431" ht="15.75" customHeight="1">
      <c r="D431" s="50"/>
    </row>
    <row r="432" ht="15.75" customHeight="1">
      <c r="D432" s="50"/>
    </row>
    <row r="433" ht="15.75" customHeight="1">
      <c r="D433" s="50"/>
    </row>
    <row r="434" ht="15.75" customHeight="1">
      <c r="D434" s="50"/>
    </row>
    <row r="435" ht="15.75" customHeight="1">
      <c r="D435" s="50"/>
    </row>
    <row r="436" ht="15.75" customHeight="1">
      <c r="D436" s="50"/>
    </row>
    <row r="437" ht="15.75" customHeight="1">
      <c r="D437" s="50"/>
    </row>
    <row r="438" ht="15.75" customHeight="1">
      <c r="D438" s="50"/>
    </row>
    <row r="439" ht="15.75" customHeight="1">
      <c r="D439" s="50"/>
    </row>
    <row r="440" ht="15.75" customHeight="1">
      <c r="D440" s="50"/>
    </row>
    <row r="441" ht="15.75" customHeight="1">
      <c r="D441" s="50"/>
    </row>
    <row r="442" ht="15.75" customHeight="1">
      <c r="D442" s="50"/>
    </row>
    <row r="443" ht="15.75" customHeight="1">
      <c r="D443" s="50"/>
    </row>
    <row r="444" ht="15.75" customHeight="1">
      <c r="D444" s="50"/>
    </row>
    <row r="445" ht="15.75" customHeight="1">
      <c r="D445" s="50"/>
    </row>
    <row r="446" ht="15.75" customHeight="1">
      <c r="D446" s="50"/>
    </row>
    <row r="447" ht="15.75" customHeight="1">
      <c r="D447" s="50"/>
    </row>
    <row r="448" ht="15.75" customHeight="1">
      <c r="D448" s="50"/>
    </row>
    <row r="449" ht="15.75" customHeight="1">
      <c r="D449" s="50"/>
    </row>
    <row r="450" ht="15.75" customHeight="1">
      <c r="D450" s="50"/>
    </row>
    <row r="451" ht="15.75" customHeight="1">
      <c r="D451" s="50"/>
    </row>
    <row r="452" ht="15.75" customHeight="1">
      <c r="D452" s="50"/>
    </row>
    <row r="453" ht="15.75" customHeight="1">
      <c r="D453" s="50"/>
    </row>
    <row r="454" ht="15.75" customHeight="1">
      <c r="D454" s="50"/>
    </row>
    <row r="455" ht="15.75" customHeight="1">
      <c r="D455" s="50"/>
    </row>
    <row r="456" ht="15.75" customHeight="1">
      <c r="D456" s="50"/>
    </row>
    <row r="457" ht="15.75" customHeight="1">
      <c r="D457" s="50"/>
    </row>
    <row r="458" ht="15.75" customHeight="1">
      <c r="D458" s="50"/>
    </row>
    <row r="459" ht="15.75" customHeight="1">
      <c r="D459" s="50"/>
    </row>
    <row r="460" ht="15.75" customHeight="1">
      <c r="D460" s="50"/>
    </row>
    <row r="461" ht="15.75" customHeight="1">
      <c r="D461" s="50"/>
    </row>
    <row r="462" ht="15.75" customHeight="1">
      <c r="D462" s="50"/>
    </row>
    <row r="463" ht="15.75" customHeight="1">
      <c r="D463" s="50"/>
    </row>
    <row r="464" ht="15.75" customHeight="1">
      <c r="D464" s="50"/>
    </row>
    <row r="465" ht="15.75" customHeight="1">
      <c r="D465" s="50"/>
    </row>
    <row r="466" ht="15.75" customHeight="1">
      <c r="D466" s="50"/>
    </row>
    <row r="467" ht="15.75" customHeight="1">
      <c r="D467" s="50"/>
    </row>
    <row r="468" ht="15.75" customHeight="1">
      <c r="D468" s="50"/>
    </row>
    <row r="469" ht="15.75" customHeight="1">
      <c r="D469" s="50"/>
    </row>
    <row r="470" ht="15.75" customHeight="1">
      <c r="D470" s="50"/>
    </row>
    <row r="471" ht="15.75" customHeight="1">
      <c r="D471" s="50"/>
    </row>
    <row r="472" ht="15.75" customHeight="1">
      <c r="D472" s="50"/>
    </row>
    <row r="473" ht="15.75" customHeight="1">
      <c r="D473" s="50"/>
    </row>
    <row r="474" ht="15.75" customHeight="1">
      <c r="D474" s="50"/>
    </row>
    <row r="475" ht="15.75" customHeight="1">
      <c r="D475" s="50"/>
    </row>
    <row r="476" ht="15.75" customHeight="1">
      <c r="D476" s="50"/>
    </row>
    <row r="477" ht="15.75" customHeight="1">
      <c r="D477" s="50"/>
    </row>
    <row r="478" ht="15.75" customHeight="1">
      <c r="D478" s="50"/>
    </row>
    <row r="479" ht="15.75" customHeight="1">
      <c r="D479" s="50"/>
    </row>
    <row r="480" ht="15.75" customHeight="1">
      <c r="D480" s="50"/>
    </row>
    <row r="481" ht="15.75" customHeight="1">
      <c r="D481" s="50"/>
    </row>
    <row r="482" ht="15.75" customHeight="1">
      <c r="D482" s="50"/>
    </row>
    <row r="483" ht="15.75" customHeight="1">
      <c r="D483" s="50"/>
    </row>
    <row r="484" ht="15.75" customHeight="1">
      <c r="D484" s="50"/>
    </row>
    <row r="485" ht="15.75" customHeight="1">
      <c r="D485" s="50"/>
    </row>
    <row r="486" ht="15.75" customHeight="1">
      <c r="D486" s="50"/>
    </row>
    <row r="487" ht="15.75" customHeight="1">
      <c r="D487" s="50"/>
    </row>
    <row r="488" ht="15.75" customHeight="1">
      <c r="D488" s="50"/>
    </row>
    <row r="489" ht="15.75" customHeight="1">
      <c r="D489" s="50"/>
    </row>
    <row r="490" ht="15.75" customHeight="1">
      <c r="D490" s="50"/>
    </row>
    <row r="491" ht="15.75" customHeight="1">
      <c r="D491" s="50"/>
    </row>
    <row r="492" ht="15.75" customHeight="1">
      <c r="D492" s="50"/>
    </row>
    <row r="493" ht="15.75" customHeight="1">
      <c r="D493" s="50"/>
    </row>
    <row r="494" ht="15.75" customHeight="1">
      <c r="D494" s="50"/>
    </row>
    <row r="495" ht="15.75" customHeight="1">
      <c r="D495" s="50"/>
    </row>
    <row r="496" ht="15.75" customHeight="1">
      <c r="D496" s="50"/>
    </row>
    <row r="497" ht="15.75" customHeight="1">
      <c r="D497" s="50"/>
    </row>
    <row r="498" ht="15.75" customHeight="1">
      <c r="D498" s="50"/>
    </row>
    <row r="499" ht="15.75" customHeight="1">
      <c r="D499" s="50"/>
    </row>
    <row r="500" ht="15.75" customHeight="1">
      <c r="D500" s="50"/>
    </row>
    <row r="501" ht="15.75" customHeight="1">
      <c r="D501" s="50"/>
    </row>
    <row r="502" ht="15.75" customHeight="1">
      <c r="D502" s="50"/>
    </row>
    <row r="503" ht="15.75" customHeight="1">
      <c r="D503" s="50"/>
    </row>
    <row r="504" ht="15.75" customHeight="1">
      <c r="D504" s="50"/>
    </row>
    <row r="505" ht="15.75" customHeight="1">
      <c r="D505" s="50"/>
    </row>
    <row r="506" ht="15.75" customHeight="1">
      <c r="D506" s="50"/>
    </row>
    <row r="507" ht="15.75" customHeight="1">
      <c r="D507" s="50"/>
    </row>
    <row r="508" ht="15.75" customHeight="1">
      <c r="D508" s="50"/>
    </row>
    <row r="509" ht="15.75" customHeight="1">
      <c r="D509" s="50"/>
    </row>
    <row r="510" ht="15.75" customHeight="1">
      <c r="D510" s="50"/>
    </row>
    <row r="511" ht="15.75" customHeight="1">
      <c r="D511" s="50"/>
    </row>
    <row r="512" ht="15.75" customHeight="1">
      <c r="D512" s="50"/>
    </row>
    <row r="513" ht="15.75" customHeight="1">
      <c r="D513" s="50"/>
    </row>
    <row r="514" ht="15.75" customHeight="1">
      <c r="D514" s="50"/>
    </row>
    <row r="515" ht="15.75" customHeight="1">
      <c r="D515" s="50"/>
    </row>
    <row r="516" ht="15.75" customHeight="1">
      <c r="D516" s="50"/>
    </row>
    <row r="517" ht="15.75" customHeight="1">
      <c r="D517" s="50"/>
    </row>
    <row r="518" ht="15.75" customHeight="1">
      <c r="D518" s="50"/>
    </row>
    <row r="519" ht="15.75" customHeight="1">
      <c r="D519" s="50"/>
    </row>
    <row r="520" ht="15.75" customHeight="1">
      <c r="D520" s="50"/>
    </row>
    <row r="521" ht="15.75" customHeight="1">
      <c r="D521" s="50"/>
    </row>
    <row r="522" ht="15.75" customHeight="1">
      <c r="D522" s="50"/>
    </row>
    <row r="523" ht="15.75" customHeight="1">
      <c r="D523" s="50"/>
    </row>
    <row r="524" ht="15.75" customHeight="1">
      <c r="D524" s="50"/>
    </row>
    <row r="525" ht="15.75" customHeight="1">
      <c r="D525" s="50"/>
    </row>
    <row r="526" ht="15.75" customHeight="1">
      <c r="D526" s="50"/>
    </row>
    <row r="527" ht="15.75" customHeight="1">
      <c r="D527" s="50"/>
    </row>
    <row r="528" ht="15.75" customHeight="1">
      <c r="D528" s="50"/>
    </row>
    <row r="529" ht="15.75" customHeight="1">
      <c r="D529" s="50"/>
    </row>
    <row r="530" ht="15.75" customHeight="1">
      <c r="D530" s="50"/>
    </row>
    <row r="531" ht="15.75" customHeight="1">
      <c r="D531" s="50"/>
    </row>
    <row r="532" ht="15.75" customHeight="1">
      <c r="D532" s="50"/>
    </row>
    <row r="533" ht="15.75" customHeight="1">
      <c r="D533" s="50"/>
    </row>
    <row r="534" ht="15.75" customHeight="1">
      <c r="D534" s="50"/>
    </row>
    <row r="535" ht="15.75" customHeight="1">
      <c r="D535" s="50"/>
    </row>
    <row r="536" ht="15.75" customHeight="1">
      <c r="D536" s="50"/>
    </row>
    <row r="537" ht="15.75" customHeight="1">
      <c r="D537" s="50"/>
    </row>
    <row r="538" ht="15.75" customHeight="1">
      <c r="D538" s="50"/>
    </row>
    <row r="539" ht="15.75" customHeight="1">
      <c r="D539" s="50"/>
    </row>
    <row r="540" ht="15.75" customHeight="1">
      <c r="D540" s="50"/>
    </row>
    <row r="541" ht="15.75" customHeight="1">
      <c r="D541" s="50"/>
    </row>
    <row r="542" ht="15.75" customHeight="1">
      <c r="D542" s="50"/>
    </row>
    <row r="543" ht="15.75" customHeight="1">
      <c r="D543" s="50"/>
    </row>
    <row r="544" ht="15.75" customHeight="1">
      <c r="D544" s="50"/>
    </row>
    <row r="545" ht="15.75" customHeight="1">
      <c r="D545" s="50"/>
    </row>
    <row r="546" ht="15.75" customHeight="1">
      <c r="D546" s="50"/>
    </row>
    <row r="547" ht="15.75" customHeight="1">
      <c r="D547" s="50"/>
    </row>
    <row r="548" ht="15.75" customHeight="1">
      <c r="D548" s="50"/>
    </row>
    <row r="549" ht="15.75" customHeight="1">
      <c r="D549" s="50"/>
    </row>
    <row r="550" ht="15.75" customHeight="1">
      <c r="D550" s="50"/>
    </row>
    <row r="551" ht="15.75" customHeight="1">
      <c r="D551" s="50"/>
    </row>
    <row r="552" ht="15.75" customHeight="1">
      <c r="D552" s="50"/>
    </row>
    <row r="553" ht="15.75" customHeight="1">
      <c r="D553" s="50"/>
    </row>
    <row r="554" ht="15.75" customHeight="1">
      <c r="D554" s="50"/>
    </row>
    <row r="555" ht="15.75" customHeight="1">
      <c r="D555" s="50"/>
    </row>
    <row r="556" ht="15.75" customHeight="1">
      <c r="D556" s="50"/>
    </row>
    <row r="557" ht="15.75" customHeight="1">
      <c r="D557" s="50"/>
    </row>
    <row r="558" ht="15.75" customHeight="1">
      <c r="D558" s="50"/>
    </row>
    <row r="559" ht="15.75" customHeight="1">
      <c r="D559" s="50"/>
    </row>
    <row r="560" ht="15.75" customHeight="1">
      <c r="D560" s="50"/>
    </row>
    <row r="561" ht="15.75" customHeight="1">
      <c r="D561" s="50"/>
    </row>
    <row r="562" ht="15.75" customHeight="1">
      <c r="D562" s="50"/>
    </row>
    <row r="563" ht="15.75" customHeight="1">
      <c r="D563" s="50"/>
    </row>
    <row r="564" ht="15.75" customHeight="1">
      <c r="D564" s="50"/>
    </row>
    <row r="565" ht="15.75" customHeight="1">
      <c r="D565" s="50"/>
    </row>
    <row r="566" ht="15.75" customHeight="1">
      <c r="D566" s="50"/>
    </row>
    <row r="567" ht="15.75" customHeight="1">
      <c r="D567" s="50"/>
    </row>
    <row r="568" ht="15.75" customHeight="1">
      <c r="D568" s="50"/>
    </row>
    <row r="569" ht="15.75" customHeight="1">
      <c r="D569" s="50"/>
    </row>
    <row r="570" ht="15.75" customHeight="1">
      <c r="D570" s="50"/>
    </row>
    <row r="571" ht="15.75" customHeight="1">
      <c r="D571" s="50"/>
    </row>
    <row r="572" ht="15.75" customHeight="1">
      <c r="D572" s="50"/>
    </row>
    <row r="573" ht="15.75" customHeight="1">
      <c r="D573" s="50"/>
    </row>
    <row r="574" ht="15.75" customHeight="1">
      <c r="D574" s="50"/>
    </row>
    <row r="575" ht="15.75" customHeight="1">
      <c r="D575" s="50"/>
    </row>
    <row r="576" ht="15.75" customHeight="1">
      <c r="D576" s="50"/>
    </row>
    <row r="577" ht="15.75" customHeight="1">
      <c r="D577" s="50"/>
    </row>
    <row r="578" ht="15.75" customHeight="1">
      <c r="D578" s="50"/>
    </row>
    <row r="579" ht="15.75" customHeight="1">
      <c r="D579" s="50"/>
    </row>
    <row r="580" ht="15.75" customHeight="1">
      <c r="D580" s="50"/>
    </row>
    <row r="581" ht="15.75" customHeight="1">
      <c r="D581" s="50"/>
    </row>
    <row r="582" ht="15.75" customHeight="1">
      <c r="D582" s="50"/>
    </row>
    <row r="583" ht="15.75" customHeight="1">
      <c r="D583" s="50"/>
    </row>
    <row r="584" ht="15.75" customHeight="1">
      <c r="D584" s="50"/>
    </row>
    <row r="585" ht="15.75" customHeight="1">
      <c r="D585" s="50"/>
    </row>
    <row r="586" ht="15.75" customHeight="1">
      <c r="D586" s="50"/>
    </row>
    <row r="587" ht="15.75" customHeight="1">
      <c r="D587" s="50"/>
    </row>
    <row r="588" ht="15.75" customHeight="1">
      <c r="D588" s="50"/>
    </row>
    <row r="589" ht="15.75" customHeight="1">
      <c r="D589" s="50"/>
    </row>
    <row r="590" ht="15.75" customHeight="1">
      <c r="D590" s="50"/>
    </row>
    <row r="591" ht="15.75" customHeight="1">
      <c r="D591" s="50"/>
    </row>
    <row r="592" ht="15.75" customHeight="1">
      <c r="D592" s="50"/>
    </row>
    <row r="593" ht="15.75" customHeight="1">
      <c r="D593" s="50"/>
    </row>
    <row r="594" ht="15.75" customHeight="1">
      <c r="D594" s="50"/>
    </row>
    <row r="595" ht="15.75" customHeight="1">
      <c r="D595" s="50"/>
    </row>
    <row r="596" ht="15.75" customHeight="1">
      <c r="D596" s="50"/>
    </row>
    <row r="597" ht="15.75" customHeight="1">
      <c r="D597" s="50"/>
    </row>
    <row r="598" ht="15.75" customHeight="1">
      <c r="D598" s="50"/>
    </row>
    <row r="599" ht="15.75" customHeight="1">
      <c r="D599" s="50"/>
    </row>
    <row r="600" ht="15.75" customHeight="1">
      <c r="D600" s="50"/>
    </row>
    <row r="601" ht="15.75" customHeight="1">
      <c r="D601" s="50"/>
    </row>
    <row r="602" ht="15.75" customHeight="1">
      <c r="D602" s="50"/>
    </row>
    <row r="603" ht="15.75" customHeight="1">
      <c r="D603" s="50"/>
    </row>
    <row r="604" ht="15.75" customHeight="1">
      <c r="D604" s="50"/>
    </row>
    <row r="605" ht="15.75" customHeight="1">
      <c r="D605" s="50"/>
    </row>
    <row r="606" ht="15.75" customHeight="1">
      <c r="D606" s="50"/>
    </row>
    <row r="607" ht="15.75" customHeight="1">
      <c r="D607" s="50"/>
    </row>
    <row r="608" ht="15.75" customHeight="1">
      <c r="D608" s="50"/>
    </row>
    <row r="609" ht="15.75" customHeight="1">
      <c r="D609" s="50"/>
    </row>
    <row r="610" ht="15.75" customHeight="1">
      <c r="D610" s="50"/>
    </row>
    <row r="611" ht="15.75" customHeight="1">
      <c r="D611" s="50"/>
    </row>
    <row r="612" ht="15.75" customHeight="1">
      <c r="D612" s="50"/>
    </row>
    <row r="613" ht="15.75" customHeight="1">
      <c r="D613" s="50"/>
    </row>
    <row r="614" ht="15.75" customHeight="1">
      <c r="D614" s="50"/>
    </row>
    <row r="615" ht="15.75" customHeight="1">
      <c r="D615" s="50"/>
    </row>
    <row r="616" ht="15.75" customHeight="1">
      <c r="D616" s="50"/>
    </row>
    <row r="617" ht="15.75" customHeight="1">
      <c r="D617" s="50"/>
    </row>
    <row r="618" ht="15.75" customHeight="1">
      <c r="D618" s="50"/>
    </row>
    <row r="619" ht="15.75" customHeight="1">
      <c r="D619" s="50"/>
    </row>
    <row r="620" ht="15.75" customHeight="1">
      <c r="D620" s="50"/>
    </row>
    <row r="621" ht="15.75" customHeight="1">
      <c r="D621" s="50"/>
    </row>
    <row r="622" ht="15.75" customHeight="1">
      <c r="D622" s="50"/>
    </row>
    <row r="623" ht="15.75" customHeight="1">
      <c r="D623" s="50"/>
    </row>
    <row r="624" ht="15.75" customHeight="1">
      <c r="D624" s="50"/>
    </row>
    <row r="625" ht="15.75" customHeight="1">
      <c r="D625" s="50"/>
    </row>
    <row r="626" ht="15.75" customHeight="1">
      <c r="D626" s="50"/>
    </row>
    <row r="627" ht="15.75" customHeight="1">
      <c r="D627" s="50"/>
    </row>
    <row r="628" ht="15.75" customHeight="1">
      <c r="D628" s="50"/>
    </row>
    <row r="629" ht="15.75" customHeight="1">
      <c r="D629" s="50"/>
    </row>
    <row r="630" ht="15.75" customHeight="1">
      <c r="D630" s="50"/>
    </row>
    <row r="631" ht="15.75" customHeight="1">
      <c r="D631" s="50"/>
    </row>
    <row r="632" ht="15.75" customHeight="1">
      <c r="D632" s="50"/>
    </row>
    <row r="633" ht="15.75" customHeight="1">
      <c r="D633" s="50"/>
    </row>
    <row r="634" ht="15.75" customHeight="1">
      <c r="D634" s="50"/>
    </row>
    <row r="635" ht="15.75" customHeight="1">
      <c r="D635" s="50"/>
    </row>
    <row r="636" ht="15.75" customHeight="1">
      <c r="D636" s="50"/>
    </row>
    <row r="637" ht="15.75" customHeight="1">
      <c r="D637" s="50"/>
    </row>
    <row r="638" ht="15.75" customHeight="1">
      <c r="D638" s="50"/>
    </row>
    <row r="639" ht="15.75" customHeight="1">
      <c r="D639" s="50"/>
    </row>
    <row r="640" ht="15.75" customHeight="1">
      <c r="D640" s="50"/>
    </row>
    <row r="641" ht="15.75" customHeight="1">
      <c r="D641" s="50"/>
    </row>
    <row r="642" ht="15.75" customHeight="1">
      <c r="D642" s="50"/>
    </row>
    <row r="643" ht="15.75" customHeight="1">
      <c r="D643" s="50"/>
    </row>
    <row r="644" ht="15.75" customHeight="1">
      <c r="D644" s="50"/>
    </row>
    <row r="645" ht="15.75" customHeight="1">
      <c r="D645" s="50"/>
    </row>
    <row r="646" ht="15.75" customHeight="1">
      <c r="D646" s="50"/>
    </row>
    <row r="647" ht="15.75" customHeight="1">
      <c r="D647" s="50"/>
    </row>
    <row r="648" ht="15.75" customHeight="1">
      <c r="D648" s="50"/>
    </row>
    <row r="649" ht="15.75" customHeight="1">
      <c r="D649" s="50"/>
    </row>
    <row r="650" ht="15.75" customHeight="1">
      <c r="D650" s="50"/>
    </row>
    <row r="651" ht="15.75" customHeight="1">
      <c r="D651" s="50"/>
    </row>
    <row r="652" ht="15.75" customHeight="1">
      <c r="D652" s="50"/>
    </row>
    <row r="653" ht="15.75" customHeight="1">
      <c r="D653" s="50"/>
    </row>
    <row r="654" ht="15.75" customHeight="1">
      <c r="D654" s="50"/>
    </row>
    <row r="655" ht="15.75" customHeight="1">
      <c r="D655" s="50"/>
    </row>
    <row r="656" ht="15.75" customHeight="1">
      <c r="D656" s="50"/>
    </row>
    <row r="657" ht="15.75" customHeight="1">
      <c r="D657" s="50"/>
    </row>
    <row r="658" ht="15.75" customHeight="1">
      <c r="D658" s="50"/>
    </row>
    <row r="659" ht="15.75" customHeight="1">
      <c r="D659" s="50"/>
    </row>
    <row r="660" ht="15.75" customHeight="1">
      <c r="D660" s="50"/>
    </row>
    <row r="661" ht="15.75" customHeight="1">
      <c r="D661" s="50"/>
    </row>
    <row r="662" ht="15.75" customHeight="1">
      <c r="D662" s="50"/>
    </row>
    <row r="663" ht="15.75" customHeight="1">
      <c r="D663" s="50"/>
    </row>
    <row r="664" ht="15.75" customHeight="1">
      <c r="D664" s="50"/>
    </row>
    <row r="665" ht="15.75" customHeight="1">
      <c r="D665" s="50"/>
    </row>
    <row r="666" ht="15.75" customHeight="1">
      <c r="D666" s="50"/>
    </row>
    <row r="667" ht="15.75" customHeight="1">
      <c r="D667" s="50"/>
    </row>
    <row r="668" ht="15.75" customHeight="1">
      <c r="D668" s="50"/>
    </row>
    <row r="669" ht="15.75" customHeight="1">
      <c r="D669" s="50"/>
    </row>
    <row r="670" ht="15.75" customHeight="1">
      <c r="D670" s="50"/>
    </row>
    <row r="671" ht="15.75" customHeight="1">
      <c r="D671" s="50"/>
    </row>
    <row r="672" ht="15.75" customHeight="1">
      <c r="D672" s="50"/>
    </row>
    <row r="673" ht="15.75" customHeight="1">
      <c r="D673" s="50"/>
    </row>
    <row r="674" ht="15.75" customHeight="1">
      <c r="D674" s="50"/>
    </row>
    <row r="675" ht="15.75" customHeight="1">
      <c r="D675" s="50"/>
    </row>
    <row r="676" ht="15.75" customHeight="1">
      <c r="D676" s="50"/>
    </row>
    <row r="677" ht="15.75" customHeight="1">
      <c r="D677" s="50"/>
    </row>
    <row r="678" ht="15.75" customHeight="1">
      <c r="D678" s="50"/>
    </row>
    <row r="679" ht="15.75" customHeight="1">
      <c r="D679" s="50"/>
    </row>
    <row r="680" ht="15.75" customHeight="1">
      <c r="D680" s="50"/>
    </row>
    <row r="681" ht="15.75" customHeight="1">
      <c r="D681" s="50"/>
    </row>
    <row r="682" ht="15.75" customHeight="1">
      <c r="D682" s="50"/>
    </row>
    <row r="683" ht="15.75" customHeight="1">
      <c r="D683" s="50"/>
    </row>
    <row r="684" ht="15.75" customHeight="1">
      <c r="D684" s="50"/>
    </row>
    <row r="685" ht="15.75" customHeight="1">
      <c r="D685" s="50"/>
    </row>
    <row r="686" ht="15.75" customHeight="1">
      <c r="D686" s="50"/>
    </row>
    <row r="687" ht="15.75" customHeight="1">
      <c r="D687" s="50"/>
    </row>
    <row r="688" ht="15.75" customHeight="1">
      <c r="D688" s="50"/>
    </row>
    <row r="689" ht="15.75" customHeight="1">
      <c r="D689" s="50"/>
    </row>
    <row r="690" ht="15.75" customHeight="1">
      <c r="D690" s="50"/>
    </row>
    <row r="691" ht="15.75" customHeight="1">
      <c r="D691" s="50"/>
    </row>
    <row r="692" ht="15.75" customHeight="1">
      <c r="D692" s="50"/>
    </row>
    <row r="693" ht="15.75" customHeight="1">
      <c r="D693" s="50"/>
    </row>
    <row r="694" ht="15.75" customHeight="1">
      <c r="D694" s="50"/>
    </row>
    <row r="695" ht="15.75" customHeight="1">
      <c r="D695" s="50"/>
    </row>
    <row r="696" ht="15.75" customHeight="1">
      <c r="D696" s="50"/>
    </row>
    <row r="697" ht="15.75" customHeight="1">
      <c r="D697" s="50"/>
    </row>
    <row r="698" ht="15.75" customHeight="1">
      <c r="D698" s="50"/>
    </row>
    <row r="699" ht="15.75" customHeight="1">
      <c r="D699" s="50"/>
    </row>
    <row r="700" ht="15.75" customHeight="1">
      <c r="D700" s="50"/>
    </row>
    <row r="701" ht="15.75" customHeight="1">
      <c r="D701" s="50"/>
    </row>
    <row r="702" ht="15.75" customHeight="1">
      <c r="D702" s="50"/>
    </row>
    <row r="703" ht="15.75" customHeight="1">
      <c r="D703" s="50"/>
    </row>
    <row r="704" ht="15.75" customHeight="1">
      <c r="D704" s="50"/>
    </row>
    <row r="705" ht="15.75" customHeight="1">
      <c r="D705" s="50"/>
    </row>
    <row r="706" ht="15.75" customHeight="1">
      <c r="D706" s="50"/>
    </row>
    <row r="707" ht="15.75" customHeight="1">
      <c r="D707" s="50"/>
    </row>
    <row r="708" ht="15.75" customHeight="1">
      <c r="D708" s="50"/>
    </row>
    <row r="709" ht="15.75" customHeight="1">
      <c r="D709" s="50"/>
    </row>
    <row r="710" ht="15.75" customHeight="1">
      <c r="D710" s="50"/>
    </row>
    <row r="711" ht="15.75" customHeight="1">
      <c r="D711" s="50"/>
    </row>
    <row r="712" ht="15.75" customHeight="1">
      <c r="D712" s="50"/>
    </row>
    <row r="713" ht="15.75" customHeight="1">
      <c r="D713" s="50"/>
    </row>
    <row r="714" ht="15.75" customHeight="1">
      <c r="D714" s="50"/>
    </row>
    <row r="715" ht="15.75" customHeight="1">
      <c r="D715" s="50"/>
    </row>
    <row r="716" ht="15.75" customHeight="1">
      <c r="D716" s="50"/>
    </row>
    <row r="717" ht="15.75" customHeight="1">
      <c r="D717" s="50"/>
    </row>
    <row r="718" ht="15.75" customHeight="1">
      <c r="D718" s="50"/>
    </row>
    <row r="719" ht="15.75" customHeight="1">
      <c r="D719" s="50"/>
    </row>
    <row r="720" ht="15.75" customHeight="1">
      <c r="D720" s="50"/>
    </row>
    <row r="721" ht="15.75" customHeight="1">
      <c r="D721" s="50"/>
    </row>
    <row r="722" ht="15.75" customHeight="1">
      <c r="D722" s="50"/>
    </row>
    <row r="723" ht="15.75" customHeight="1">
      <c r="D723" s="50"/>
    </row>
    <row r="724" ht="15.75" customHeight="1">
      <c r="D724" s="50"/>
    </row>
    <row r="725" ht="15.75" customHeight="1">
      <c r="D725" s="50"/>
    </row>
    <row r="726" ht="15.75" customHeight="1">
      <c r="D726" s="50"/>
    </row>
    <row r="727" ht="15.75" customHeight="1">
      <c r="D727" s="50"/>
    </row>
    <row r="728" ht="15.75" customHeight="1">
      <c r="D728" s="50"/>
    </row>
    <row r="729" ht="15.75" customHeight="1">
      <c r="D729" s="50"/>
    </row>
    <row r="730" ht="15.75" customHeight="1">
      <c r="D730" s="50"/>
    </row>
    <row r="731" ht="15.75" customHeight="1">
      <c r="D731" s="50"/>
    </row>
    <row r="732" ht="15.75" customHeight="1">
      <c r="D732" s="50"/>
    </row>
    <row r="733" ht="15.75" customHeight="1">
      <c r="D733" s="50"/>
    </row>
    <row r="734" ht="15.75" customHeight="1">
      <c r="D734" s="50"/>
    </row>
    <row r="735" ht="15.75" customHeight="1">
      <c r="D735" s="50"/>
    </row>
    <row r="736" ht="15.75" customHeight="1">
      <c r="D736" s="50"/>
    </row>
    <row r="737" ht="15.75" customHeight="1">
      <c r="D737" s="50"/>
    </row>
    <row r="738" ht="15.75" customHeight="1">
      <c r="D738" s="50"/>
    </row>
    <row r="739" ht="15.75" customHeight="1">
      <c r="D739" s="50"/>
    </row>
    <row r="740" ht="15.75" customHeight="1">
      <c r="D740" s="50"/>
    </row>
    <row r="741" ht="15.75" customHeight="1">
      <c r="D741" s="50"/>
    </row>
    <row r="742" ht="15.75" customHeight="1">
      <c r="D742" s="50"/>
    </row>
    <row r="743" ht="15.75" customHeight="1">
      <c r="D743" s="50"/>
    </row>
    <row r="744" ht="15.75" customHeight="1">
      <c r="D744" s="50"/>
    </row>
    <row r="745" ht="15.75" customHeight="1">
      <c r="D745" s="50"/>
    </row>
    <row r="746" ht="15.75" customHeight="1">
      <c r="D746" s="50"/>
    </row>
    <row r="747" ht="15.75" customHeight="1">
      <c r="D747" s="50"/>
    </row>
    <row r="748" ht="15.75" customHeight="1">
      <c r="D748" s="50"/>
    </row>
    <row r="749" ht="15.75" customHeight="1">
      <c r="D749" s="50"/>
    </row>
    <row r="750" ht="15.75" customHeight="1">
      <c r="D750" s="50"/>
    </row>
    <row r="751" ht="15.75" customHeight="1">
      <c r="D751" s="50"/>
    </row>
    <row r="752" ht="15.75" customHeight="1">
      <c r="D752" s="50"/>
    </row>
    <row r="753" ht="15.75" customHeight="1">
      <c r="D753" s="50"/>
    </row>
    <row r="754" ht="15.75" customHeight="1">
      <c r="D754" s="50"/>
    </row>
    <row r="755" ht="15.75" customHeight="1">
      <c r="D755" s="50"/>
    </row>
    <row r="756" ht="15.75" customHeight="1">
      <c r="D756" s="50"/>
    </row>
    <row r="757" ht="15.75" customHeight="1">
      <c r="D757" s="50"/>
    </row>
    <row r="758" ht="15.75" customHeight="1">
      <c r="D758" s="50"/>
    </row>
    <row r="759" ht="15.75" customHeight="1">
      <c r="D759" s="50"/>
    </row>
    <row r="760" ht="15.75" customHeight="1">
      <c r="D760" s="50"/>
    </row>
    <row r="761" ht="15.75" customHeight="1">
      <c r="D761" s="50"/>
    </row>
    <row r="762" ht="15.75" customHeight="1">
      <c r="D762" s="50"/>
    </row>
    <row r="763" ht="15.75" customHeight="1">
      <c r="D763" s="50"/>
    </row>
    <row r="764" ht="15.75" customHeight="1">
      <c r="D764" s="50"/>
    </row>
    <row r="765" ht="15.75" customHeight="1">
      <c r="D765" s="50"/>
    </row>
    <row r="766" ht="15.75" customHeight="1">
      <c r="D766" s="50"/>
    </row>
    <row r="767" ht="15.75" customHeight="1">
      <c r="D767" s="50"/>
    </row>
    <row r="768" ht="15.75" customHeight="1">
      <c r="D768" s="50"/>
    </row>
    <row r="769" ht="15.75" customHeight="1">
      <c r="D769" s="50"/>
    </row>
    <row r="770" ht="15.75" customHeight="1">
      <c r="D770" s="50"/>
    </row>
    <row r="771" ht="15.75" customHeight="1">
      <c r="D771" s="50"/>
    </row>
    <row r="772" ht="15.75" customHeight="1">
      <c r="D772" s="50"/>
    </row>
    <row r="773" ht="15.75" customHeight="1">
      <c r="D773" s="50"/>
    </row>
    <row r="774" ht="15.75" customHeight="1">
      <c r="D774" s="50"/>
    </row>
    <row r="775" ht="15.75" customHeight="1">
      <c r="D775" s="50"/>
    </row>
    <row r="776" ht="15.75" customHeight="1">
      <c r="D776" s="50"/>
    </row>
    <row r="777" ht="15.75" customHeight="1">
      <c r="D777" s="50"/>
    </row>
    <row r="778" ht="15.75" customHeight="1">
      <c r="D778" s="50"/>
    </row>
    <row r="779" ht="15.75" customHeight="1">
      <c r="D779" s="50"/>
    </row>
    <row r="780" ht="15.75" customHeight="1">
      <c r="D780" s="50"/>
    </row>
    <row r="781" ht="15.75" customHeight="1">
      <c r="D781" s="50"/>
    </row>
    <row r="782" ht="15.75" customHeight="1">
      <c r="D782" s="50"/>
    </row>
    <row r="783" ht="15.75" customHeight="1">
      <c r="D783" s="50"/>
    </row>
    <row r="784" ht="15.75" customHeight="1">
      <c r="D784" s="50"/>
    </row>
    <row r="785" ht="15.75" customHeight="1">
      <c r="D785" s="50"/>
    </row>
    <row r="786" ht="15.75" customHeight="1">
      <c r="D786" s="50"/>
    </row>
    <row r="787" ht="15.75" customHeight="1">
      <c r="D787" s="50"/>
    </row>
    <row r="788" ht="15.75" customHeight="1">
      <c r="D788" s="50"/>
    </row>
    <row r="789" ht="15.75" customHeight="1">
      <c r="D789" s="50"/>
    </row>
    <row r="790" ht="15.75" customHeight="1">
      <c r="D790" s="50"/>
    </row>
    <row r="791" ht="15.75" customHeight="1">
      <c r="D791" s="50"/>
    </row>
    <row r="792" ht="15.75" customHeight="1">
      <c r="D792" s="50"/>
    </row>
    <row r="793" ht="15.75" customHeight="1">
      <c r="D793" s="50"/>
    </row>
    <row r="794" ht="15.75" customHeight="1">
      <c r="D794" s="50"/>
    </row>
    <row r="795" ht="15.75" customHeight="1">
      <c r="D795" s="50"/>
    </row>
    <row r="796" ht="15.75" customHeight="1">
      <c r="D796" s="50"/>
    </row>
    <row r="797" ht="15.75" customHeight="1">
      <c r="D797" s="50"/>
    </row>
    <row r="798" ht="15.75" customHeight="1">
      <c r="D798" s="50"/>
    </row>
    <row r="799" ht="15.75" customHeight="1">
      <c r="D799" s="50"/>
    </row>
    <row r="800" ht="15.75" customHeight="1">
      <c r="D800" s="50"/>
    </row>
    <row r="801" ht="15.75" customHeight="1">
      <c r="D801" s="50"/>
    </row>
    <row r="802" ht="15.75" customHeight="1">
      <c r="D802" s="50"/>
    </row>
    <row r="803" ht="15.75" customHeight="1">
      <c r="D803" s="50"/>
    </row>
    <row r="804" ht="15.75" customHeight="1">
      <c r="D804" s="50"/>
    </row>
    <row r="805" ht="15.75" customHeight="1">
      <c r="D805" s="50"/>
    </row>
    <row r="806" ht="15.75" customHeight="1">
      <c r="D806" s="50"/>
    </row>
    <row r="807" ht="15.75" customHeight="1">
      <c r="D807" s="50"/>
    </row>
    <row r="808" ht="15.75" customHeight="1">
      <c r="D808" s="50"/>
    </row>
    <row r="809" ht="15.75" customHeight="1">
      <c r="D809" s="50"/>
    </row>
    <row r="810" ht="15.75" customHeight="1">
      <c r="D810" s="50"/>
    </row>
    <row r="811" ht="15.75" customHeight="1">
      <c r="D811" s="50"/>
    </row>
    <row r="812" ht="15.75" customHeight="1">
      <c r="D812" s="50"/>
    </row>
    <row r="813" ht="15.75" customHeight="1">
      <c r="D813" s="50"/>
    </row>
    <row r="814" ht="15.75" customHeight="1">
      <c r="D814" s="50"/>
    </row>
    <row r="815" ht="15.75" customHeight="1">
      <c r="D815" s="50"/>
    </row>
    <row r="816" ht="15.75" customHeight="1">
      <c r="D816" s="50"/>
    </row>
    <row r="817" ht="15.75" customHeight="1">
      <c r="D817" s="50"/>
    </row>
    <row r="818" ht="15.75" customHeight="1">
      <c r="D818" s="50"/>
    </row>
    <row r="819" ht="15.75" customHeight="1">
      <c r="D819" s="50"/>
    </row>
    <row r="820" ht="15.75" customHeight="1">
      <c r="D820" s="50"/>
    </row>
    <row r="821" ht="15.75" customHeight="1">
      <c r="D821" s="50"/>
    </row>
    <row r="822" ht="15.75" customHeight="1">
      <c r="D822" s="50"/>
    </row>
    <row r="823" ht="15.75" customHeight="1">
      <c r="D823" s="50"/>
    </row>
    <row r="824" ht="15.75" customHeight="1">
      <c r="D824" s="50"/>
    </row>
    <row r="825" ht="15.75" customHeight="1">
      <c r="D825" s="50"/>
    </row>
    <row r="826" ht="15.75" customHeight="1">
      <c r="D826" s="50"/>
    </row>
    <row r="827" ht="15.75" customHeight="1">
      <c r="D827" s="50"/>
    </row>
    <row r="828" ht="15.75" customHeight="1">
      <c r="D828" s="50"/>
    </row>
    <row r="829" ht="15.75" customHeight="1">
      <c r="D829" s="50"/>
    </row>
    <row r="830" ht="15.75" customHeight="1">
      <c r="D830" s="50"/>
    </row>
    <row r="831" ht="15.75" customHeight="1">
      <c r="D831" s="50"/>
    </row>
    <row r="832" ht="15.75" customHeight="1">
      <c r="D832" s="50"/>
    </row>
    <row r="833" ht="15.75" customHeight="1">
      <c r="D833" s="50"/>
    </row>
    <row r="834" ht="15.75" customHeight="1">
      <c r="D834" s="50"/>
    </row>
    <row r="835" ht="15.75" customHeight="1">
      <c r="D835" s="50"/>
    </row>
    <row r="836" ht="15.75" customHeight="1">
      <c r="D836" s="50"/>
    </row>
    <row r="837" ht="15.75" customHeight="1">
      <c r="D837" s="50"/>
    </row>
    <row r="838" ht="15.75" customHeight="1">
      <c r="D838" s="50"/>
    </row>
    <row r="839" ht="15.75" customHeight="1">
      <c r="D839" s="50"/>
    </row>
    <row r="840" ht="15.75" customHeight="1">
      <c r="D840" s="50"/>
    </row>
    <row r="841" ht="15.75" customHeight="1">
      <c r="D841" s="50"/>
    </row>
    <row r="842" ht="15.75" customHeight="1">
      <c r="D842" s="50"/>
    </row>
    <row r="843" ht="15.75" customHeight="1">
      <c r="D843" s="50"/>
    </row>
    <row r="844" ht="15.75" customHeight="1">
      <c r="D844" s="50"/>
    </row>
    <row r="845" ht="15.75" customHeight="1">
      <c r="D845" s="50"/>
    </row>
    <row r="846" ht="15.75" customHeight="1">
      <c r="D846" s="50"/>
    </row>
    <row r="847" ht="15.75" customHeight="1">
      <c r="D847" s="50"/>
    </row>
    <row r="848" ht="15.75" customHeight="1">
      <c r="D848" s="50"/>
    </row>
    <row r="849" ht="15.75" customHeight="1">
      <c r="D849" s="50"/>
    </row>
    <row r="850" ht="15.75" customHeight="1">
      <c r="D850" s="50"/>
    </row>
    <row r="851" ht="15.75" customHeight="1">
      <c r="D851" s="50"/>
    </row>
    <row r="852" ht="15.75" customHeight="1">
      <c r="D852" s="50"/>
    </row>
    <row r="853" ht="15.75" customHeight="1">
      <c r="D853" s="50"/>
    </row>
    <row r="854" ht="15.75" customHeight="1">
      <c r="D854" s="50"/>
    </row>
    <row r="855" ht="15.75" customHeight="1">
      <c r="D855" s="50"/>
    </row>
    <row r="856" ht="15.75" customHeight="1">
      <c r="D856" s="50"/>
    </row>
    <row r="857" ht="15.75" customHeight="1">
      <c r="D857" s="50"/>
    </row>
    <row r="858" ht="15.75" customHeight="1">
      <c r="D858" s="50"/>
    </row>
    <row r="859" ht="15.75" customHeight="1">
      <c r="D859" s="50"/>
    </row>
    <row r="860" ht="15.75" customHeight="1">
      <c r="D860" s="50"/>
    </row>
    <row r="861" ht="15.75" customHeight="1">
      <c r="D861" s="50"/>
    </row>
    <row r="862" ht="15.75" customHeight="1">
      <c r="D862" s="50"/>
    </row>
    <row r="863" ht="15.75" customHeight="1">
      <c r="D863" s="50"/>
    </row>
    <row r="864" ht="15.75" customHeight="1">
      <c r="D864" s="50"/>
    </row>
    <row r="865" ht="15.75" customHeight="1">
      <c r="D865" s="50"/>
    </row>
    <row r="866" ht="15.75" customHeight="1">
      <c r="D866" s="50"/>
    </row>
    <row r="867" ht="15.75" customHeight="1">
      <c r="D867" s="50"/>
    </row>
    <row r="868" ht="15.75" customHeight="1">
      <c r="D868" s="50"/>
    </row>
    <row r="869" ht="15.75" customHeight="1">
      <c r="D869" s="50"/>
    </row>
    <row r="870" ht="15.75" customHeight="1">
      <c r="D870" s="50"/>
    </row>
    <row r="871" ht="15.75" customHeight="1">
      <c r="D871" s="50"/>
    </row>
    <row r="872" ht="15.75" customHeight="1">
      <c r="D872" s="50"/>
    </row>
    <row r="873" ht="15.75" customHeight="1">
      <c r="D873" s="50"/>
    </row>
    <row r="874" ht="15.75" customHeight="1">
      <c r="D874" s="50"/>
    </row>
    <row r="875" ht="15.75" customHeight="1">
      <c r="D875" s="50"/>
    </row>
    <row r="876" ht="15.75" customHeight="1">
      <c r="D876" s="50"/>
    </row>
    <row r="877" ht="15.75" customHeight="1">
      <c r="D877" s="50"/>
    </row>
    <row r="878" ht="15.75" customHeight="1">
      <c r="D878" s="50"/>
    </row>
    <row r="879" ht="15.75" customHeight="1">
      <c r="D879" s="50"/>
    </row>
    <row r="880" ht="15.75" customHeight="1">
      <c r="D880" s="50"/>
    </row>
    <row r="881" ht="15.75" customHeight="1">
      <c r="D881" s="50"/>
    </row>
    <row r="882" ht="15.75" customHeight="1">
      <c r="D882" s="50"/>
    </row>
    <row r="883" ht="15.75" customHeight="1">
      <c r="D883" s="50"/>
    </row>
    <row r="884" ht="15.75" customHeight="1">
      <c r="D884" s="50"/>
    </row>
    <row r="885" ht="15.75" customHeight="1">
      <c r="D885" s="50"/>
    </row>
    <row r="886" ht="15.75" customHeight="1">
      <c r="D886" s="50"/>
    </row>
    <row r="887" ht="15.75" customHeight="1">
      <c r="D887" s="50"/>
    </row>
    <row r="888" ht="15.75" customHeight="1">
      <c r="D888" s="50"/>
    </row>
    <row r="889" ht="15.75" customHeight="1">
      <c r="D889" s="50"/>
    </row>
    <row r="890" ht="15.75" customHeight="1">
      <c r="D890" s="50"/>
    </row>
    <row r="891" ht="15.75" customHeight="1">
      <c r="D891" s="50"/>
    </row>
    <row r="892" ht="15.75" customHeight="1">
      <c r="D892" s="50"/>
    </row>
    <row r="893" ht="15.75" customHeight="1">
      <c r="D893" s="50"/>
    </row>
    <row r="894" ht="15.75" customHeight="1">
      <c r="D894" s="50"/>
    </row>
    <row r="895" ht="15.75" customHeight="1">
      <c r="D895" s="50"/>
    </row>
    <row r="896" ht="15.75" customHeight="1">
      <c r="D896" s="50"/>
    </row>
    <row r="897" ht="15.75" customHeight="1">
      <c r="D897" s="50"/>
    </row>
    <row r="898" ht="15.75" customHeight="1">
      <c r="D898" s="50"/>
    </row>
    <row r="899" ht="15.75" customHeight="1">
      <c r="D899" s="50"/>
    </row>
    <row r="900" ht="15.75" customHeight="1">
      <c r="D900" s="50"/>
    </row>
    <row r="901" ht="15.75" customHeight="1">
      <c r="D901" s="50"/>
    </row>
    <row r="902" ht="15.75" customHeight="1">
      <c r="D902" s="50"/>
    </row>
    <row r="903" ht="15.75" customHeight="1">
      <c r="D903" s="50"/>
    </row>
    <row r="904" ht="15.75" customHeight="1">
      <c r="D904" s="50"/>
    </row>
    <row r="905" ht="15.75" customHeight="1">
      <c r="D905" s="50"/>
    </row>
    <row r="906" ht="15.75" customHeight="1">
      <c r="D906" s="50"/>
    </row>
    <row r="907" ht="15.75" customHeight="1">
      <c r="D907" s="50"/>
    </row>
    <row r="908" ht="15.75" customHeight="1">
      <c r="D908" s="50"/>
    </row>
    <row r="909" ht="15.75" customHeight="1">
      <c r="D909" s="50"/>
    </row>
    <row r="910" ht="15.75" customHeight="1">
      <c r="D910" s="50"/>
    </row>
    <row r="911" ht="15.75" customHeight="1">
      <c r="D911" s="50"/>
    </row>
    <row r="912" ht="15.75" customHeight="1">
      <c r="D912" s="50"/>
    </row>
    <row r="913" ht="15.75" customHeight="1">
      <c r="D913" s="50"/>
    </row>
    <row r="914" ht="15.75" customHeight="1">
      <c r="D914" s="50"/>
    </row>
    <row r="915" ht="15.75" customHeight="1">
      <c r="D915" s="50"/>
    </row>
    <row r="916" ht="15.75" customHeight="1">
      <c r="D916" s="50"/>
    </row>
    <row r="917" ht="15.75" customHeight="1">
      <c r="D917" s="50"/>
    </row>
    <row r="918" ht="15.75" customHeight="1">
      <c r="D918" s="50"/>
    </row>
    <row r="919" ht="15.75" customHeight="1">
      <c r="D919" s="50"/>
    </row>
    <row r="920" ht="15.75" customHeight="1">
      <c r="D920" s="50"/>
    </row>
    <row r="921" ht="15.75" customHeight="1">
      <c r="D921" s="50"/>
    </row>
    <row r="922" ht="15.75" customHeight="1">
      <c r="D922" s="50"/>
    </row>
    <row r="923" ht="15.75" customHeight="1">
      <c r="D923" s="50"/>
    </row>
    <row r="924" ht="15.75" customHeight="1">
      <c r="D924" s="50"/>
    </row>
    <row r="925" ht="15.75" customHeight="1">
      <c r="D925" s="50"/>
    </row>
    <row r="926" ht="15.75" customHeight="1">
      <c r="D926" s="50"/>
    </row>
    <row r="927" ht="15.75" customHeight="1">
      <c r="D927" s="50"/>
    </row>
    <row r="928" ht="15.75" customHeight="1">
      <c r="D928" s="50"/>
    </row>
    <row r="929" ht="15.75" customHeight="1">
      <c r="D929" s="50"/>
    </row>
    <row r="930" ht="15.75" customHeight="1">
      <c r="D930" s="50"/>
    </row>
    <row r="931" ht="15.75" customHeight="1">
      <c r="D931" s="50"/>
    </row>
    <row r="932" ht="15.75" customHeight="1">
      <c r="D932" s="50"/>
    </row>
    <row r="933" ht="15.75" customHeight="1">
      <c r="D933" s="50"/>
    </row>
    <row r="934" ht="15.75" customHeight="1">
      <c r="D934" s="50"/>
    </row>
    <row r="935" ht="15.75" customHeight="1">
      <c r="D935" s="50"/>
    </row>
    <row r="936" ht="15.75" customHeight="1">
      <c r="D936" s="50"/>
    </row>
    <row r="937" ht="15.75" customHeight="1">
      <c r="D937" s="50"/>
    </row>
    <row r="938" ht="15.75" customHeight="1">
      <c r="D938" s="50"/>
    </row>
    <row r="939" ht="15.75" customHeight="1">
      <c r="D939" s="50"/>
    </row>
    <row r="940" ht="15.75" customHeight="1">
      <c r="D940" s="50"/>
    </row>
    <row r="941" ht="15.75" customHeight="1">
      <c r="D941" s="50"/>
    </row>
    <row r="942" ht="15.75" customHeight="1">
      <c r="D942" s="50"/>
    </row>
    <row r="943" ht="15.75" customHeight="1">
      <c r="D943" s="50"/>
    </row>
    <row r="944" ht="15.75" customHeight="1">
      <c r="D944" s="50"/>
    </row>
    <row r="945" ht="15.75" customHeight="1">
      <c r="D945" s="50"/>
    </row>
    <row r="946" ht="15.75" customHeight="1">
      <c r="D946" s="50"/>
    </row>
    <row r="947" ht="15.75" customHeight="1">
      <c r="D947" s="50"/>
    </row>
    <row r="948" ht="15.75" customHeight="1">
      <c r="D948" s="50"/>
    </row>
    <row r="949" ht="15.75" customHeight="1">
      <c r="D949" s="50"/>
    </row>
    <row r="950" ht="15.75" customHeight="1">
      <c r="D950" s="50"/>
    </row>
    <row r="951" ht="15.75" customHeight="1">
      <c r="D951" s="50"/>
    </row>
    <row r="952" ht="15.75" customHeight="1">
      <c r="D952" s="50"/>
    </row>
    <row r="953" ht="15.75" customHeight="1">
      <c r="D953" s="50"/>
    </row>
    <row r="954" ht="15.75" customHeight="1">
      <c r="D954" s="50"/>
    </row>
    <row r="955" ht="15.75" customHeight="1">
      <c r="D955" s="50"/>
    </row>
    <row r="956" ht="15.75" customHeight="1">
      <c r="D956" s="50"/>
    </row>
    <row r="957" ht="15.75" customHeight="1">
      <c r="D957" s="50"/>
    </row>
    <row r="958" ht="15.75" customHeight="1">
      <c r="D958" s="50"/>
    </row>
    <row r="959" ht="15.75" customHeight="1">
      <c r="D959" s="50"/>
    </row>
    <row r="960" ht="15.75" customHeight="1">
      <c r="D960" s="50"/>
    </row>
    <row r="961" ht="15.75" customHeight="1">
      <c r="D961" s="50"/>
    </row>
    <row r="962" ht="15.75" customHeight="1">
      <c r="D962" s="50"/>
    </row>
    <row r="963" ht="15.75" customHeight="1">
      <c r="D963" s="50"/>
    </row>
    <row r="964" ht="15.75" customHeight="1">
      <c r="D964" s="50"/>
    </row>
    <row r="965" ht="15.75" customHeight="1">
      <c r="D965" s="50"/>
    </row>
    <row r="966" ht="15.75" customHeight="1">
      <c r="D966" s="50"/>
    </row>
    <row r="967" ht="15.75" customHeight="1">
      <c r="D967" s="50"/>
    </row>
    <row r="968" ht="15.75" customHeight="1">
      <c r="D968" s="50"/>
    </row>
    <row r="969" ht="15.75" customHeight="1">
      <c r="D969" s="50"/>
    </row>
    <row r="970" ht="15.75" customHeight="1">
      <c r="D970" s="50"/>
    </row>
    <row r="971" ht="15.75" customHeight="1">
      <c r="D971" s="50"/>
    </row>
    <row r="972" ht="15.75" customHeight="1">
      <c r="D972" s="50"/>
    </row>
    <row r="973" ht="15.75" customHeight="1">
      <c r="D973" s="50"/>
    </row>
    <row r="974" ht="15.75" customHeight="1">
      <c r="D974" s="50"/>
    </row>
    <row r="975" ht="15.75" customHeight="1">
      <c r="D975" s="50"/>
    </row>
    <row r="976" ht="15.75" customHeight="1">
      <c r="D976" s="50"/>
    </row>
    <row r="977" ht="15.75" customHeight="1">
      <c r="D977" s="50"/>
    </row>
    <row r="978" ht="15.75" customHeight="1">
      <c r="D978" s="50"/>
    </row>
    <row r="979" ht="15.75" customHeight="1">
      <c r="D979" s="50"/>
    </row>
    <row r="980" ht="15.75" customHeight="1">
      <c r="D980" s="50"/>
    </row>
    <row r="981" ht="15.75" customHeight="1">
      <c r="D981" s="50"/>
    </row>
    <row r="982" ht="15.75" customHeight="1">
      <c r="D982" s="50"/>
    </row>
    <row r="983" ht="15.75" customHeight="1">
      <c r="D983" s="50"/>
    </row>
    <row r="984" ht="15.75" customHeight="1">
      <c r="D984" s="50"/>
    </row>
    <row r="985" ht="15.75" customHeight="1">
      <c r="D985" s="50"/>
    </row>
    <row r="986" ht="15.75" customHeight="1">
      <c r="D986" s="50"/>
    </row>
    <row r="987" ht="15.75" customHeight="1">
      <c r="D987" s="50"/>
    </row>
    <row r="988" ht="15.75" customHeight="1">
      <c r="D988" s="50"/>
    </row>
    <row r="989" ht="15.75" customHeight="1">
      <c r="D989" s="50"/>
    </row>
    <row r="990" ht="15.75" customHeight="1">
      <c r="D990" s="50"/>
    </row>
    <row r="991" ht="15.75" customHeight="1">
      <c r="D991" s="50"/>
    </row>
    <row r="992" ht="15.75" customHeight="1">
      <c r="D992" s="50"/>
    </row>
    <row r="993" ht="15.75" customHeight="1">
      <c r="D993" s="50"/>
    </row>
    <row r="994" ht="15.75" customHeight="1">
      <c r="D994" s="50"/>
    </row>
    <row r="995" ht="15.75" customHeight="1">
      <c r="D995" s="50"/>
    </row>
    <row r="996" ht="15.75" customHeight="1">
      <c r="D996" s="50"/>
    </row>
    <row r="997" ht="15.75" customHeight="1">
      <c r="D997" s="50"/>
    </row>
    <row r="998" ht="15.75" customHeight="1">
      <c r="D998" s="50"/>
    </row>
    <row r="999" ht="15.75" customHeight="1">
      <c r="D999" s="50"/>
    </row>
    <row r="1000" ht="15.75" customHeight="1">
      <c r="D1000" s="50"/>
    </row>
  </sheetData>
  <mergeCells count="2">
    <mergeCell ref="L1:M1"/>
    <mergeCell ref="BF1:BG1"/>
  </mergeCells>
  <conditionalFormatting sqref="G3:G20">
    <cfRule type="cellIs" dxfId="5" priority="1" operator="equal">
      <formula>"TRUE"</formula>
    </cfRule>
  </conditionalFormatting>
  <conditionalFormatting sqref="G3:G20">
    <cfRule type="cellIs" dxfId="6" priority="2" operator="equal">
      <formula>"FALSE"</formula>
    </cfRule>
  </conditionalFormatting>
  <conditionalFormatting sqref="J3:J20">
    <cfRule type="cellIs" dxfId="5" priority="3" operator="equal">
      <formula>"TRUE"</formula>
    </cfRule>
  </conditionalFormatting>
  <conditionalFormatting sqref="J3:J20">
    <cfRule type="cellIs" dxfId="6" priority="4" operator="equal">
      <formula>"FALSE"</formula>
    </cfRule>
  </conditionalFormatting>
  <conditionalFormatting sqref="M3:M20">
    <cfRule type="cellIs" dxfId="5" priority="5" operator="equal">
      <formula>"TRUE"</formula>
    </cfRule>
  </conditionalFormatting>
  <conditionalFormatting sqref="M3:M20">
    <cfRule type="cellIs" dxfId="6" priority="6" operator="equal">
      <formula>"FALSE"</formula>
    </cfRule>
  </conditionalFormatting>
  <conditionalFormatting sqref="P3:P20">
    <cfRule type="cellIs" dxfId="5" priority="7" operator="equal">
      <formula>"TRUE"</formula>
    </cfRule>
  </conditionalFormatting>
  <conditionalFormatting sqref="P3:P20">
    <cfRule type="cellIs" dxfId="6" priority="8" operator="equal">
      <formula>"FALSE"</formula>
    </cfRule>
  </conditionalFormatting>
  <conditionalFormatting sqref="S3:S20">
    <cfRule type="cellIs" dxfId="5" priority="9" operator="equal">
      <formula>"TRUE"</formula>
    </cfRule>
  </conditionalFormatting>
  <conditionalFormatting sqref="S3:S20">
    <cfRule type="cellIs" dxfId="6" priority="10" operator="equal">
      <formula>"FALSE"</formula>
    </cfRule>
  </conditionalFormatting>
  <conditionalFormatting sqref="V3:V20">
    <cfRule type="cellIs" dxfId="5" priority="11" operator="equal">
      <formula>"TRUE"</formula>
    </cfRule>
  </conditionalFormatting>
  <conditionalFormatting sqref="V3:V20">
    <cfRule type="cellIs" dxfId="6" priority="12" operator="equal">
      <formula>"FALSE"</formula>
    </cfRule>
  </conditionalFormatting>
  <conditionalFormatting sqref="Y3:Y20">
    <cfRule type="cellIs" dxfId="5" priority="13" operator="equal">
      <formula>"TRUE"</formula>
    </cfRule>
  </conditionalFormatting>
  <conditionalFormatting sqref="Y3:Y20">
    <cfRule type="cellIs" dxfId="6" priority="14" operator="equal">
      <formula>"FALSE"</formula>
    </cfRule>
  </conditionalFormatting>
  <conditionalFormatting sqref="AB3:AB20">
    <cfRule type="cellIs" dxfId="5" priority="15" operator="equal">
      <formula>"TRUE"</formula>
    </cfRule>
  </conditionalFormatting>
  <conditionalFormatting sqref="AB3:AB20">
    <cfRule type="cellIs" dxfId="6" priority="16" operator="equal">
      <formula>"FALSE"</formula>
    </cfRule>
  </conditionalFormatting>
  <conditionalFormatting sqref="AE3:AE20">
    <cfRule type="cellIs" dxfId="5" priority="17" operator="equal">
      <formula>"TRUE"</formula>
    </cfRule>
  </conditionalFormatting>
  <conditionalFormatting sqref="AE3:AE20">
    <cfRule type="cellIs" dxfId="6" priority="18" operator="equal">
      <formula>"FALSE"</formula>
    </cfRule>
  </conditionalFormatting>
  <conditionalFormatting sqref="AH3:AH20">
    <cfRule type="cellIs" dxfId="5" priority="19" operator="equal">
      <formula>"TRUE"</formula>
    </cfRule>
  </conditionalFormatting>
  <conditionalFormatting sqref="AH3:AH20">
    <cfRule type="cellIs" dxfId="6" priority="20" operator="equal">
      <formula>"FALSE"</formula>
    </cfRule>
  </conditionalFormatting>
  <conditionalFormatting sqref="AK3:AK20">
    <cfRule type="cellIs" dxfId="5" priority="21" operator="equal">
      <formula>"TRUE"</formula>
    </cfRule>
  </conditionalFormatting>
  <conditionalFormatting sqref="AK3:AK20">
    <cfRule type="cellIs" dxfId="6" priority="22" operator="equal">
      <formula>"FALSE"</formula>
    </cfRule>
  </conditionalFormatting>
  <conditionalFormatting sqref="AN3:AN20">
    <cfRule type="cellIs" dxfId="5" priority="23" operator="equal">
      <formula>"TRUE"</formula>
    </cfRule>
  </conditionalFormatting>
  <conditionalFormatting sqref="AN3:AN20">
    <cfRule type="cellIs" dxfId="6" priority="24" operator="equal">
      <formula>"FALSE"</formula>
    </cfRule>
  </conditionalFormatting>
  <conditionalFormatting sqref="AQ3:AQ20">
    <cfRule type="cellIs" dxfId="5" priority="25" operator="equal">
      <formula>"TRUE"</formula>
    </cfRule>
  </conditionalFormatting>
  <conditionalFormatting sqref="AQ3:AQ20">
    <cfRule type="cellIs" dxfId="6" priority="26" operator="equal">
      <formula>"FALSE"</formula>
    </cfRule>
  </conditionalFormatting>
  <conditionalFormatting sqref="AT3:AT20">
    <cfRule type="cellIs" dxfId="5" priority="27" operator="equal">
      <formula>"TRUE"</formula>
    </cfRule>
  </conditionalFormatting>
  <conditionalFormatting sqref="AT3:AT20">
    <cfRule type="cellIs" dxfId="6" priority="28" operator="equal">
      <formula>"FALSE"</formula>
    </cfRule>
  </conditionalFormatting>
  <conditionalFormatting sqref="AW3:AW20">
    <cfRule type="cellIs" dxfId="5" priority="29" operator="equal">
      <formula>"TRUE"</formula>
    </cfRule>
  </conditionalFormatting>
  <conditionalFormatting sqref="AW3:AW20">
    <cfRule type="cellIs" dxfId="6" priority="30" operator="equal">
      <formula>"FALSE"</formula>
    </cfRule>
  </conditionalFormatting>
  <conditionalFormatting sqref="AZ3:AZ20">
    <cfRule type="cellIs" dxfId="5" priority="31" operator="equal">
      <formula>"TRUE"</formula>
    </cfRule>
  </conditionalFormatting>
  <conditionalFormatting sqref="AZ3:AZ20">
    <cfRule type="cellIs" dxfId="6" priority="32" operator="equal">
      <formula>"FALSE"</formula>
    </cfRule>
  </conditionalFormatting>
  <conditionalFormatting sqref="BC3:BC20">
    <cfRule type="cellIs" dxfId="5" priority="33" operator="equal">
      <formula>"TRUE"</formula>
    </cfRule>
  </conditionalFormatting>
  <conditionalFormatting sqref="BC3:BC20">
    <cfRule type="cellIs" dxfId="6" priority="34" operator="equal">
      <formula>"FALSE"</formula>
    </cfRule>
  </conditionalFormatting>
  <conditionalFormatting sqref="BF3:BF20">
    <cfRule type="cellIs" dxfId="5" priority="35" operator="equal">
      <formula>"TRUE"</formula>
    </cfRule>
  </conditionalFormatting>
  <conditionalFormatting sqref="BF3:BF20">
    <cfRule type="cellIs" dxfId="6" priority="36" operator="equal">
      <formula>"FALSE"</formula>
    </cfRule>
  </conditionalFormatting>
  <conditionalFormatting sqref="BI3:BI20">
    <cfRule type="cellIs" dxfId="5" priority="37" operator="equal">
      <formula>"TRUE"</formula>
    </cfRule>
  </conditionalFormatting>
  <conditionalFormatting sqref="BI3:BI20">
    <cfRule type="cellIs" dxfId="6" priority="38" operator="equal">
      <formula>"FALSE"</formula>
    </cfRule>
  </conditionalFormatting>
  <conditionalFormatting sqref="BL3:BL20">
    <cfRule type="cellIs" dxfId="5" priority="39" operator="equal">
      <formula>"TRUE"</formula>
    </cfRule>
  </conditionalFormatting>
  <conditionalFormatting sqref="BL3:BL20">
    <cfRule type="cellIs" dxfId="6" priority="40" operator="equal">
      <formula>"FALSE"</formula>
    </cfRule>
  </conditionalFormatting>
  <conditionalFormatting sqref="BO3:BO20">
    <cfRule type="cellIs" dxfId="5" priority="41" operator="equal">
      <formula>"TRUE"</formula>
    </cfRule>
  </conditionalFormatting>
  <conditionalFormatting sqref="BO3:BO20">
    <cfRule type="cellIs" dxfId="6" priority="42" operator="equal">
      <formula>"FALSE"</formula>
    </cfRule>
  </conditionalFormatting>
  <conditionalFormatting sqref="BR3:BR20">
    <cfRule type="cellIs" dxfId="5" priority="43" operator="equal">
      <formula>"TRUE"</formula>
    </cfRule>
  </conditionalFormatting>
  <conditionalFormatting sqref="BR3:BR20">
    <cfRule type="cellIs" dxfId="6" priority="44" operator="equal">
      <formula>"FALSE"</formula>
    </cfRule>
  </conditionalFormatting>
  <conditionalFormatting sqref="BU3:BU20">
    <cfRule type="cellIs" dxfId="5" priority="45" operator="equal">
      <formula>"TRUE"</formula>
    </cfRule>
  </conditionalFormatting>
  <conditionalFormatting sqref="BU3:BU20">
    <cfRule type="cellIs" dxfId="6" priority="46" operator="equal">
      <formula>"FALSE"</formula>
    </cfRule>
  </conditionalFormatting>
  <conditionalFormatting sqref="BX3:BX20">
    <cfRule type="cellIs" dxfId="5" priority="47" operator="equal">
      <formula>"TRUE"</formula>
    </cfRule>
  </conditionalFormatting>
  <conditionalFormatting sqref="BX3:BX20">
    <cfRule type="cellIs" dxfId="6" priority="48" operator="equal">
      <formula>"FALSE"</formula>
    </cfRule>
  </conditionalFormatting>
  <conditionalFormatting sqref="CA3:CA20">
    <cfRule type="cellIs" dxfId="5" priority="49" operator="equal">
      <formula>"TRUE"</formula>
    </cfRule>
  </conditionalFormatting>
  <conditionalFormatting sqref="CA3:CA20">
    <cfRule type="cellIs" dxfId="6" priority="50" operator="equal">
      <formula>"FALSE"</formula>
    </cfRule>
  </conditionalFormatting>
  <conditionalFormatting sqref="CD3:CD20">
    <cfRule type="cellIs" dxfId="5" priority="51" operator="equal">
      <formula>"TRUE"</formula>
    </cfRule>
  </conditionalFormatting>
  <conditionalFormatting sqref="CD3:CD20">
    <cfRule type="cellIs" dxfId="6" priority="52" operator="equal">
      <formula>"FALSE"</formula>
    </cfRule>
  </conditionalFormatting>
  <conditionalFormatting sqref="CG3:CG20">
    <cfRule type="cellIs" dxfId="5" priority="53" operator="equal">
      <formula>"TRUE"</formula>
    </cfRule>
  </conditionalFormatting>
  <conditionalFormatting sqref="CG3:CG20">
    <cfRule type="cellIs" dxfId="6" priority="54" operator="equal">
      <formula>"FALSE"</formula>
    </cfRule>
  </conditionalFormatting>
  <conditionalFormatting sqref="CJ3:CJ20">
    <cfRule type="cellIs" dxfId="5" priority="55" operator="equal">
      <formula>"TRUE"</formula>
    </cfRule>
  </conditionalFormatting>
  <conditionalFormatting sqref="CJ3:CJ20">
    <cfRule type="cellIs" dxfId="6" priority="56" operator="equal">
      <formula>"FALSE"</formula>
    </cfRule>
  </conditionalFormatting>
  <conditionalFormatting sqref="CM3:CM20">
    <cfRule type="cellIs" dxfId="5" priority="57" operator="equal">
      <formula>"TRUE"</formula>
    </cfRule>
  </conditionalFormatting>
  <conditionalFormatting sqref="CM3:CM20">
    <cfRule type="cellIs" dxfId="6" priority="58" operator="equal">
      <formula>"FALSE"</formula>
    </cfRule>
  </conditionalFormatting>
  <conditionalFormatting sqref="CP3:CP20">
    <cfRule type="cellIs" dxfId="5" priority="59" operator="equal">
      <formula>"TRUE"</formula>
    </cfRule>
  </conditionalFormatting>
  <conditionalFormatting sqref="CP3:CP20">
    <cfRule type="cellIs" dxfId="6" priority="60" operator="equal">
      <formula>"FALSE"</formula>
    </cfRule>
  </conditionalFormatting>
  <conditionalFormatting sqref="CS3:CS20">
    <cfRule type="cellIs" dxfId="5" priority="61" operator="equal">
      <formula>"TRUE"</formula>
    </cfRule>
  </conditionalFormatting>
  <conditionalFormatting sqref="CS3:CS20">
    <cfRule type="cellIs" dxfId="6" priority="62" operator="equal">
      <formula>"FALSE"</formula>
    </cfRule>
  </conditionalFormatting>
  <conditionalFormatting sqref="CV3:CV20">
    <cfRule type="cellIs" dxfId="5" priority="63" operator="equal">
      <formula>"TRUE"</formula>
    </cfRule>
  </conditionalFormatting>
  <conditionalFormatting sqref="CV3:CV20">
    <cfRule type="cellIs" dxfId="6" priority="64" operator="equal">
      <formula>"FALSE"</formula>
    </cfRule>
  </conditionalFormatting>
  <conditionalFormatting sqref="CY3:CY20">
    <cfRule type="cellIs" dxfId="5" priority="65" operator="equal">
      <formula>"TRUE"</formula>
    </cfRule>
  </conditionalFormatting>
  <conditionalFormatting sqref="CY3:CY20">
    <cfRule type="cellIs" dxfId="6" priority="66" operator="equal">
      <formula>"FALSE"</formula>
    </cfRule>
  </conditionalFormatting>
  <conditionalFormatting sqref="DB3:DB20">
    <cfRule type="cellIs" dxfId="5" priority="67" operator="equal">
      <formula>"TRUE"</formula>
    </cfRule>
  </conditionalFormatting>
  <conditionalFormatting sqref="DB3:DB20">
    <cfRule type="cellIs" dxfId="6" priority="68" operator="equal">
      <formula>"FALSE"</formula>
    </cfRule>
  </conditionalFormatting>
  <conditionalFormatting sqref="DE3:DE20">
    <cfRule type="cellIs" dxfId="5" priority="69" operator="equal">
      <formula>"TRUE"</formula>
    </cfRule>
  </conditionalFormatting>
  <conditionalFormatting sqref="DE3:DE20">
    <cfRule type="cellIs" dxfId="6" priority="70" operator="equal">
      <formula>"FALSE"</formula>
    </cfRule>
  </conditionalFormatting>
  <conditionalFormatting sqref="DH3:DH20">
    <cfRule type="cellIs" dxfId="5" priority="71" operator="equal">
      <formula>"TRUE"</formula>
    </cfRule>
  </conditionalFormatting>
  <conditionalFormatting sqref="DH3:DH20">
    <cfRule type="cellIs" dxfId="6" priority="72" operator="equal">
      <formula>"FALSE"</formula>
    </cfRule>
  </conditionalFormatting>
  <conditionalFormatting sqref="DK3:DK20">
    <cfRule type="cellIs" dxfId="5" priority="73" operator="equal">
      <formula>"TRUE"</formula>
    </cfRule>
  </conditionalFormatting>
  <conditionalFormatting sqref="DK3:DK20">
    <cfRule type="cellIs" dxfId="6" priority="74" operator="equal">
      <formula>"FALSE"</formula>
    </cfRule>
  </conditionalFormatting>
  <conditionalFormatting sqref="DN3:DN20">
    <cfRule type="cellIs" dxfId="5" priority="75" operator="equal">
      <formula>"TRUE"</formula>
    </cfRule>
  </conditionalFormatting>
  <conditionalFormatting sqref="DN3:DN20">
    <cfRule type="cellIs" dxfId="6" priority="76" operator="equal">
      <formula>"FALSE"</formula>
    </cfRule>
  </conditionalFormatting>
  <conditionalFormatting sqref="DQ3:DQ20">
    <cfRule type="cellIs" dxfId="5" priority="77" operator="equal">
      <formula>"TRUE"</formula>
    </cfRule>
  </conditionalFormatting>
  <conditionalFormatting sqref="DQ3:DQ20">
    <cfRule type="cellIs" dxfId="6" priority="78" operator="equal">
      <formula>"FALSE"</formula>
    </cfRule>
  </conditionalFormatting>
  <conditionalFormatting sqref="DT3:DT20">
    <cfRule type="cellIs" dxfId="5" priority="79" operator="equal">
      <formula>"TRUE"</formula>
    </cfRule>
  </conditionalFormatting>
  <conditionalFormatting sqref="DT3:DT20">
    <cfRule type="cellIs" dxfId="6" priority="80" operator="equal">
      <formula>"FALSE"</formula>
    </cfRule>
  </conditionalFormatting>
  <conditionalFormatting sqref="DW3:DW20">
    <cfRule type="cellIs" dxfId="5" priority="81" operator="equal">
      <formula>"TRUE"</formula>
    </cfRule>
  </conditionalFormatting>
  <conditionalFormatting sqref="DW3:DW20">
    <cfRule type="cellIs" dxfId="6" priority="82" operator="equal">
      <formula>"FALSE"</formula>
    </cfRule>
  </conditionalFormatting>
  <conditionalFormatting sqref="DZ3:DZ20">
    <cfRule type="cellIs" dxfId="5" priority="83" operator="equal">
      <formula>"TRUE"</formula>
    </cfRule>
  </conditionalFormatting>
  <conditionalFormatting sqref="DZ3:DZ20">
    <cfRule type="cellIs" dxfId="6" priority="84" operator="equal">
      <formula>"FALSE"</formula>
    </cfRule>
  </conditionalFormatting>
  <conditionalFormatting sqref="EC3:EC20">
    <cfRule type="cellIs" dxfId="5" priority="85" operator="equal">
      <formula>"TRUE"</formula>
    </cfRule>
  </conditionalFormatting>
  <conditionalFormatting sqref="EC3:EC20">
    <cfRule type="cellIs" dxfId="6" priority="86" operator="equal">
      <formula>"FALSE"</formula>
    </cfRule>
  </conditionalFormatting>
  <conditionalFormatting sqref="EF3:EF20">
    <cfRule type="cellIs" dxfId="5" priority="87" operator="equal">
      <formula>"TRUE"</formula>
    </cfRule>
  </conditionalFormatting>
  <conditionalFormatting sqref="EF3:EF20">
    <cfRule type="cellIs" dxfId="6" priority="88" operator="equal">
      <formula>"FALSE"</formula>
    </cfRule>
  </conditionalFormatting>
  <conditionalFormatting sqref="EI3:EI20">
    <cfRule type="cellIs" dxfId="5" priority="89" operator="equal">
      <formula>"TRUE"</formula>
    </cfRule>
  </conditionalFormatting>
  <conditionalFormatting sqref="EI3:EI20">
    <cfRule type="cellIs" dxfId="6" priority="90" operator="equal">
      <formula>"FALSE"</formula>
    </cfRule>
  </conditionalFormatting>
  <conditionalFormatting sqref="EL3:EL20">
    <cfRule type="cellIs" dxfId="5" priority="91" operator="equal">
      <formula>"TRUE"</formula>
    </cfRule>
  </conditionalFormatting>
  <conditionalFormatting sqref="EL3:EL20">
    <cfRule type="cellIs" dxfId="6" priority="92" operator="equal">
      <formula>"FALSE"</formula>
    </cfRule>
  </conditionalFormatting>
  <conditionalFormatting sqref="EO3:EO20">
    <cfRule type="cellIs" dxfId="5" priority="93" operator="equal">
      <formula>"TRUE"</formula>
    </cfRule>
  </conditionalFormatting>
  <conditionalFormatting sqref="EO3:EO20">
    <cfRule type="cellIs" dxfId="6" priority="94" operator="equal">
      <formula>"FALSE"</formula>
    </cfRule>
  </conditionalFormatting>
  <dataValidations>
    <dataValidation type="list" allowBlank="1" showErrorMessage="1" sqref="N1 BH1">
      <formula1>"YES,NO"</formula1>
    </dataValidation>
  </dataValidations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hidden="1" min="1" max="2" width="14.14"/>
    <col customWidth="1" hidden="1" min="3" max="4" width="14.43"/>
    <col customWidth="1" min="5" max="5" width="18.71"/>
    <col customWidth="1" min="6" max="6" width="15.86"/>
    <col customWidth="1" min="7" max="7" width="20.43"/>
    <col customWidth="1" min="8" max="8" width="27.0"/>
    <col customWidth="1" min="9" max="9" width="27.43"/>
    <col customWidth="1" min="10" max="10" width="26.71"/>
    <col customWidth="1" min="11" max="11" width="26.57"/>
    <col customWidth="1" min="12" max="12" width="24.71"/>
    <col customWidth="1" min="13" max="13" width="25.0"/>
    <col customWidth="1" min="14" max="14" width="32.14"/>
    <col customWidth="1" min="15" max="15" width="28.71"/>
    <col customWidth="1" min="16" max="16" width="32.57"/>
    <col customWidth="1" min="17" max="17" width="31.14"/>
    <col customWidth="1" min="18" max="18" width="29.43"/>
    <col customWidth="1" min="19" max="19" width="24.14"/>
    <col customWidth="1" min="20" max="20" width="24.57"/>
    <col customWidth="1" min="21" max="21" width="20.57"/>
    <col customWidth="1" min="22" max="22" width="27.29"/>
  </cols>
  <sheetData>
    <row r="1" ht="15.75" customHeight="1">
      <c r="A1" s="9"/>
      <c r="B1" s="9"/>
      <c r="C1" s="9"/>
      <c r="D1" s="9"/>
      <c r="E1" s="9"/>
      <c r="F1" s="9"/>
      <c r="G1" s="9"/>
      <c r="H1" s="40"/>
      <c r="I1" s="41" t="s">
        <v>169</v>
      </c>
      <c r="J1" s="42"/>
      <c r="K1" s="51" t="s">
        <v>338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ht="41.25" customHeight="1">
      <c r="A2" s="44" t="s">
        <v>90</v>
      </c>
      <c r="B2" s="44" t="s">
        <v>69</v>
      </c>
      <c r="C2" s="44" t="s">
        <v>172</v>
      </c>
      <c r="D2" s="44" t="s">
        <v>173</v>
      </c>
      <c r="E2" s="52" t="s">
        <v>441</v>
      </c>
      <c r="F2" s="52" t="s">
        <v>442</v>
      </c>
      <c r="G2" s="53" t="s">
        <v>443</v>
      </c>
      <c r="H2" s="52" t="s">
        <v>444</v>
      </c>
      <c r="I2" s="52" t="s">
        <v>445</v>
      </c>
      <c r="J2" s="53" t="s">
        <v>446</v>
      </c>
      <c r="K2" s="52" t="s">
        <v>447</v>
      </c>
      <c r="L2" s="52" t="s">
        <v>448</v>
      </c>
      <c r="M2" s="53" t="s">
        <v>449</v>
      </c>
      <c r="N2" s="52" t="s">
        <v>450</v>
      </c>
      <c r="O2" s="52" t="s">
        <v>451</v>
      </c>
      <c r="P2" s="53" t="s">
        <v>452</v>
      </c>
      <c r="Q2" s="52" t="s">
        <v>453</v>
      </c>
      <c r="R2" s="52" t="s">
        <v>454</v>
      </c>
      <c r="S2" s="53" t="s">
        <v>455</v>
      </c>
      <c r="T2" s="52" t="s">
        <v>456</v>
      </c>
      <c r="U2" s="52" t="s">
        <v>457</v>
      </c>
      <c r="V2" s="53" t="s">
        <v>458</v>
      </c>
    </row>
    <row r="3">
      <c r="A3" s="46">
        <f>'Users (Old)'!$F3</f>
        <v>10</v>
      </c>
      <c r="B3" s="46">
        <f>'Users (Old)'!$G3</f>
        <v>10</v>
      </c>
      <c r="C3" s="46">
        <f>'Users (Old)'!$A3</f>
        <v>0</v>
      </c>
      <c r="D3" s="46">
        <f>'Users (Old)'!$B3</f>
        <v>0</v>
      </c>
      <c r="E3" s="47"/>
      <c r="F3" s="48"/>
      <c r="G3" s="49" t="b">
        <f t="shared" ref="G3:G20" si="1">E3=F3</f>
        <v>1</v>
      </c>
      <c r="H3" s="3"/>
      <c r="I3" s="48"/>
      <c r="J3" s="49" t="b">
        <f t="shared" ref="J3:J20" si="2">H3=I3</f>
        <v>1</v>
      </c>
      <c r="K3" s="54"/>
      <c r="L3" s="48"/>
      <c r="M3" s="49" t="b">
        <f t="shared" ref="M3:M20" si="3">K3=L3</f>
        <v>1</v>
      </c>
      <c r="N3" s="3"/>
      <c r="O3" s="48"/>
      <c r="P3" s="49" t="b">
        <f t="shared" ref="P3:P20" si="4">N3=O3</f>
        <v>1</v>
      </c>
      <c r="Q3" s="3"/>
      <c r="R3" s="48"/>
      <c r="S3" s="49" t="b">
        <f t="shared" ref="S3:S20" si="5">Q3=R3</f>
        <v>1</v>
      </c>
      <c r="T3" s="3"/>
      <c r="U3" s="48"/>
      <c r="V3" s="49" t="b">
        <f t="shared" ref="V3:V20" si="6">T3=U3</f>
        <v>1</v>
      </c>
    </row>
    <row r="4">
      <c r="A4" s="46">
        <f>'Users (Old)'!$F4</f>
        <v>10</v>
      </c>
      <c r="B4" s="46">
        <f>'Users (Old)'!$G4</f>
        <v>10</v>
      </c>
      <c r="C4" s="46">
        <f>'Users (Old)'!$A4</f>
        <v>0</v>
      </c>
      <c r="D4" s="46">
        <f>'Users (Old)'!$B4</f>
        <v>0</v>
      </c>
      <c r="E4" s="47"/>
      <c r="F4" s="48"/>
      <c r="G4" s="49" t="b">
        <f t="shared" si="1"/>
        <v>1</v>
      </c>
      <c r="H4" s="3"/>
      <c r="I4" s="48"/>
      <c r="J4" s="49" t="b">
        <f t="shared" si="2"/>
        <v>1</v>
      </c>
      <c r="K4" s="3"/>
      <c r="L4" s="48"/>
      <c r="M4" s="49" t="b">
        <f t="shared" si="3"/>
        <v>1</v>
      </c>
      <c r="N4" s="3"/>
      <c r="O4" s="48"/>
      <c r="P4" s="49" t="b">
        <f t="shared" si="4"/>
        <v>1</v>
      </c>
      <c r="Q4" s="3"/>
      <c r="R4" s="48"/>
      <c r="S4" s="49" t="b">
        <f t="shared" si="5"/>
        <v>1</v>
      </c>
      <c r="T4" s="3"/>
      <c r="U4" s="48"/>
      <c r="V4" s="49" t="b">
        <f t="shared" si="6"/>
        <v>1</v>
      </c>
    </row>
    <row r="5">
      <c r="A5" s="46">
        <f>'Users (Old)'!$F5</f>
        <v>10</v>
      </c>
      <c r="B5" s="46">
        <f>'Users (Old)'!$G5</f>
        <v>10</v>
      </c>
      <c r="C5" s="46">
        <f>'Users (Old)'!$A5</f>
        <v>0</v>
      </c>
      <c r="D5" s="46">
        <f>'Users (Old)'!$B5</f>
        <v>0</v>
      </c>
      <c r="E5" s="47"/>
      <c r="F5" s="48"/>
      <c r="G5" s="49" t="b">
        <f t="shared" si="1"/>
        <v>1</v>
      </c>
      <c r="H5" s="3"/>
      <c r="I5" s="48"/>
      <c r="J5" s="49" t="b">
        <f t="shared" si="2"/>
        <v>1</v>
      </c>
      <c r="K5" s="3"/>
      <c r="L5" s="48"/>
      <c r="M5" s="49" t="b">
        <f t="shared" si="3"/>
        <v>1</v>
      </c>
      <c r="N5" s="3"/>
      <c r="O5" s="48"/>
      <c r="P5" s="49" t="b">
        <f t="shared" si="4"/>
        <v>1</v>
      </c>
      <c r="Q5" s="3"/>
      <c r="R5" s="48"/>
      <c r="S5" s="49" t="b">
        <f t="shared" si="5"/>
        <v>1</v>
      </c>
      <c r="T5" s="3"/>
      <c r="U5" s="48"/>
      <c r="V5" s="49" t="b">
        <f t="shared" si="6"/>
        <v>1</v>
      </c>
    </row>
    <row r="6">
      <c r="A6" s="46">
        <f>'Users (Old)'!$F6</f>
        <v>10</v>
      </c>
      <c r="B6" s="46">
        <f>'Users (Old)'!$G6</f>
        <v>10</v>
      </c>
      <c r="C6" s="46">
        <f>'Users (Old)'!$A6</f>
        <v>0</v>
      </c>
      <c r="D6" s="46">
        <f>'Users (Old)'!$B6</f>
        <v>0</v>
      </c>
      <c r="E6" s="47"/>
      <c r="F6" s="48"/>
      <c r="G6" s="49" t="b">
        <f t="shared" si="1"/>
        <v>1</v>
      </c>
      <c r="H6" s="54"/>
      <c r="I6" s="55"/>
      <c r="J6" s="49" t="b">
        <f t="shared" si="2"/>
        <v>1</v>
      </c>
      <c r="K6" s="3"/>
      <c r="L6" s="48"/>
      <c r="M6" s="49" t="b">
        <f t="shared" si="3"/>
        <v>1</v>
      </c>
      <c r="N6" s="3"/>
      <c r="O6" s="48"/>
      <c r="P6" s="49" t="b">
        <f t="shared" si="4"/>
        <v>1</v>
      </c>
      <c r="Q6" s="3"/>
      <c r="R6" s="48"/>
      <c r="S6" s="49" t="b">
        <f t="shared" si="5"/>
        <v>1</v>
      </c>
      <c r="T6" s="3"/>
      <c r="U6" s="48"/>
      <c r="V6" s="49" t="b">
        <f t="shared" si="6"/>
        <v>1</v>
      </c>
    </row>
    <row r="7">
      <c r="A7" s="46">
        <f>'Users (Old)'!$F7</f>
        <v>10</v>
      </c>
      <c r="B7" s="46">
        <f>'Users (Old)'!$G7</f>
        <v>10</v>
      </c>
      <c r="C7" s="46">
        <f>'Users (Old)'!$A7</f>
        <v>0</v>
      </c>
      <c r="D7" s="46">
        <f>'Users (Old)'!$B7</f>
        <v>0</v>
      </c>
      <c r="E7" s="47"/>
      <c r="F7" s="48"/>
      <c r="G7" s="49" t="b">
        <f t="shared" si="1"/>
        <v>1</v>
      </c>
      <c r="H7" s="3"/>
      <c r="I7" s="48"/>
      <c r="J7" s="49" t="b">
        <f t="shared" si="2"/>
        <v>1</v>
      </c>
      <c r="K7" s="3"/>
      <c r="L7" s="48"/>
      <c r="M7" s="49" t="b">
        <f t="shared" si="3"/>
        <v>1</v>
      </c>
      <c r="N7" s="3"/>
      <c r="O7" s="48"/>
      <c r="P7" s="49" t="b">
        <f t="shared" si="4"/>
        <v>1</v>
      </c>
      <c r="Q7" s="3"/>
      <c r="R7" s="48"/>
      <c r="S7" s="49" t="b">
        <f t="shared" si="5"/>
        <v>1</v>
      </c>
      <c r="T7" s="3"/>
      <c r="U7" s="48"/>
      <c r="V7" s="49" t="b">
        <f t="shared" si="6"/>
        <v>1</v>
      </c>
    </row>
    <row r="8">
      <c r="A8" s="46">
        <f>'Users (Old)'!$F8</f>
        <v>10</v>
      </c>
      <c r="B8" s="46">
        <f>'Users (Old)'!$G8</f>
        <v>10</v>
      </c>
      <c r="C8" s="46">
        <f>'Users (Old)'!$A8</f>
        <v>0</v>
      </c>
      <c r="D8" s="46">
        <f>'Users (Old)'!$B8</f>
        <v>0</v>
      </c>
      <c r="E8" s="47"/>
      <c r="F8" s="48"/>
      <c r="G8" s="49" t="b">
        <f t="shared" si="1"/>
        <v>1</v>
      </c>
      <c r="H8" s="3"/>
      <c r="I8" s="48"/>
      <c r="J8" s="49" t="b">
        <f t="shared" si="2"/>
        <v>1</v>
      </c>
      <c r="K8" s="3"/>
      <c r="L8" s="48"/>
      <c r="M8" s="49" t="b">
        <f t="shared" si="3"/>
        <v>1</v>
      </c>
      <c r="N8" s="3"/>
      <c r="O8" s="48"/>
      <c r="P8" s="49" t="b">
        <f t="shared" si="4"/>
        <v>1</v>
      </c>
      <c r="Q8" s="3"/>
      <c r="R8" s="48"/>
      <c r="S8" s="49" t="b">
        <f t="shared" si="5"/>
        <v>1</v>
      </c>
      <c r="T8" s="3"/>
      <c r="U8" s="48"/>
      <c r="V8" s="49" t="b">
        <f t="shared" si="6"/>
        <v>1</v>
      </c>
    </row>
    <row r="9">
      <c r="A9" s="46">
        <f>'Users (Old)'!$F9</f>
        <v>10</v>
      </c>
      <c r="B9" s="46">
        <f>'Users (Old)'!$G9</f>
        <v>10</v>
      </c>
      <c r="C9" s="46">
        <f>'Users (Old)'!$A9</f>
        <v>0</v>
      </c>
      <c r="D9" s="46">
        <f>'Users (Old)'!$B9</f>
        <v>0</v>
      </c>
      <c r="E9" s="47"/>
      <c r="F9" s="48"/>
      <c r="G9" s="49" t="b">
        <f t="shared" si="1"/>
        <v>1</v>
      </c>
      <c r="H9" s="3"/>
      <c r="I9" s="48"/>
      <c r="J9" s="49" t="b">
        <f t="shared" si="2"/>
        <v>1</v>
      </c>
      <c r="K9" s="3"/>
      <c r="L9" s="48"/>
      <c r="M9" s="49" t="b">
        <f t="shared" si="3"/>
        <v>1</v>
      </c>
      <c r="N9" s="3"/>
      <c r="O9" s="48"/>
      <c r="P9" s="49" t="b">
        <f t="shared" si="4"/>
        <v>1</v>
      </c>
      <c r="Q9" s="3"/>
      <c r="R9" s="48"/>
      <c r="S9" s="49" t="b">
        <f t="shared" si="5"/>
        <v>1</v>
      </c>
      <c r="T9" s="3"/>
      <c r="U9" s="48"/>
      <c r="V9" s="49" t="b">
        <f t="shared" si="6"/>
        <v>1</v>
      </c>
    </row>
    <row r="10">
      <c r="A10" s="46">
        <f>'Users (Old)'!$F10</f>
        <v>10</v>
      </c>
      <c r="B10" s="46">
        <f>'Users (Old)'!$G10</f>
        <v>10</v>
      </c>
      <c r="C10" s="46">
        <f>'Users (Old)'!$A10</f>
        <v>0</v>
      </c>
      <c r="D10" s="46">
        <f>'Users (Old)'!$B10</f>
        <v>0</v>
      </c>
      <c r="E10" s="47"/>
      <c r="F10" s="48"/>
      <c r="G10" s="49" t="b">
        <f t="shared" si="1"/>
        <v>1</v>
      </c>
      <c r="H10" s="3"/>
      <c r="I10" s="48"/>
      <c r="J10" s="49" t="b">
        <f t="shared" si="2"/>
        <v>1</v>
      </c>
      <c r="K10" s="3"/>
      <c r="L10" s="48"/>
      <c r="M10" s="49" t="b">
        <f t="shared" si="3"/>
        <v>1</v>
      </c>
      <c r="N10" s="3"/>
      <c r="O10" s="48"/>
      <c r="P10" s="49" t="b">
        <f t="shared" si="4"/>
        <v>1</v>
      </c>
      <c r="Q10" s="3"/>
      <c r="R10" s="48"/>
      <c r="S10" s="49" t="b">
        <f t="shared" si="5"/>
        <v>1</v>
      </c>
      <c r="T10" s="3"/>
      <c r="U10" s="48"/>
      <c r="V10" s="49" t="b">
        <f t="shared" si="6"/>
        <v>1</v>
      </c>
    </row>
    <row r="11">
      <c r="A11" s="46">
        <f>'Users (Old)'!$F11</f>
        <v>10</v>
      </c>
      <c r="B11" s="46">
        <f>'Users (Old)'!$G11</f>
        <v>10</v>
      </c>
      <c r="C11" s="46">
        <f>'Users (Old)'!$A11</f>
        <v>0</v>
      </c>
      <c r="D11" s="46">
        <f>'Users (Old)'!$B11</f>
        <v>0</v>
      </c>
      <c r="E11" s="47"/>
      <c r="F11" s="48"/>
      <c r="G11" s="49" t="b">
        <f t="shared" si="1"/>
        <v>1</v>
      </c>
      <c r="H11" s="3"/>
      <c r="I11" s="48"/>
      <c r="J11" s="49" t="b">
        <f t="shared" si="2"/>
        <v>1</v>
      </c>
      <c r="K11" s="3"/>
      <c r="L11" s="48"/>
      <c r="M11" s="49" t="b">
        <f t="shared" si="3"/>
        <v>1</v>
      </c>
      <c r="N11" s="3"/>
      <c r="O11" s="48"/>
      <c r="P11" s="49" t="b">
        <f t="shared" si="4"/>
        <v>1</v>
      </c>
      <c r="Q11" s="3"/>
      <c r="R11" s="48"/>
      <c r="S11" s="49" t="b">
        <f t="shared" si="5"/>
        <v>1</v>
      </c>
      <c r="T11" s="3"/>
      <c r="U11" s="48"/>
      <c r="V11" s="49" t="b">
        <f t="shared" si="6"/>
        <v>1</v>
      </c>
    </row>
    <row r="12">
      <c r="A12" s="46">
        <f>'Users (Old)'!$F12</f>
        <v>10</v>
      </c>
      <c r="B12" s="46">
        <f>'Users (Old)'!$G12</f>
        <v>10</v>
      </c>
      <c r="C12" s="46">
        <f>'Users (Old)'!$A12</f>
        <v>0</v>
      </c>
      <c r="D12" s="46">
        <f>'Users (Old)'!$B12</f>
        <v>0</v>
      </c>
      <c r="E12" s="47"/>
      <c r="F12" s="48"/>
      <c r="G12" s="49" t="b">
        <f t="shared" si="1"/>
        <v>1</v>
      </c>
      <c r="H12" s="3"/>
      <c r="I12" s="48"/>
      <c r="J12" s="49" t="b">
        <f t="shared" si="2"/>
        <v>1</v>
      </c>
      <c r="K12" s="3"/>
      <c r="L12" s="48"/>
      <c r="M12" s="49" t="b">
        <f t="shared" si="3"/>
        <v>1</v>
      </c>
      <c r="N12" s="3"/>
      <c r="O12" s="48"/>
      <c r="P12" s="49" t="b">
        <f t="shared" si="4"/>
        <v>1</v>
      </c>
      <c r="Q12" s="3"/>
      <c r="R12" s="48"/>
      <c r="S12" s="49" t="b">
        <f t="shared" si="5"/>
        <v>1</v>
      </c>
      <c r="T12" s="3"/>
      <c r="U12" s="48"/>
      <c r="V12" s="49" t="b">
        <f t="shared" si="6"/>
        <v>1</v>
      </c>
    </row>
    <row r="13">
      <c r="A13" s="46">
        <f>'Users (Old)'!$F13</f>
        <v>10</v>
      </c>
      <c r="B13" s="46">
        <f>'Users (Old)'!$G13</f>
        <v>10</v>
      </c>
      <c r="C13" s="46">
        <f>'Users (Old)'!$A13</f>
        <v>0</v>
      </c>
      <c r="D13" s="46">
        <f>'Users (Old)'!$B13</f>
        <v>0</v>
      </c>
      <c r="E13" s="47"/>
      <c r="F13" s="48"/>
      <c r="G13" s="49" t="b">
        <f t="shared" si="1"/>
        <v>1</v>
      </c>
      <c r="H13" s="3"/>
      <c r="I13" s="48"/>
      <c r="J13" s="49" t="b">
        <f t="shared" si="2"/>
        <v>1</v>
      </c>
      <c r="K13" s="3"/>
      <c r="L13" s="48"/>
      <c r="M13" s="49" t="b">
        <f t="shared" si="3"/>
        <v>1</v>
      </c>
      <c r="N13" s="3"/>
      <c r="O13" s="48"/>
      <c r="P13" s="49" t="b">
        <f t="shared" si="4"/>
        <v>1</v>
      </c>
      <c r="Q13" s="3"/>
      <c r="R13" s="48"/>
      <c r="S13" s="49" t="b">
        <f t="shared" si="5"/>
        <v>1</v>
      </c>
      <c r="T13" s="3"/>
      <c r="U13" s="48"/>
      <c r="V13" s="49" t="b">
        <f t="shared" si="6"/>
        <v>1</v>
      </c>
    </row>
    <row r="14">
      <c r="A14" s="46">
        <f>'Users (Old)'!$F14</f>
        <v>10</v>
      </c>
      <c r="B14" s="46">
        <f>'Users (Old)'!$G14</f>
        <v>10</v>
      </c>
      <c r="C14" s="46">
        <f>'Users (Old)'!$A14</f>
        <v>0</v>
      </c>
      <c r="D14" s="46">
        <f>'Users (Old)'!$B14</f>
        <v>0</v>
      </c>
      <c r="E14" s="47"/>
      <c r="F14" s="48"/>
      <c r="G14" s="49" t="b">
        <f t="shared" si="1"/>
        <v>1</v>
      </c>
      <c r="H14" s="3"/>
      <c r="I14" s="48"/>
      <c r="J14" s="49" t="b">
        <f t="shared" si="2"/>
        <v>1</v>
      </c>
      <c r="K14" s="3"/>
      <c r="L14" s="48"/>
      <c r="M14" s="49" t="b">
        <f t="shared" si="3"/>
        <v>1</v>
      </c>
      <c r="N14" s="3"/>
      <c r="O14" s="48"/>
      <c r="P14" s="49" t="b">
        <f t="shared" si="4"/>
        <v>1</v>
      </c>
      <c r="Q14" s="3"/>
      <c r="R14" s="48"/>
      <c r="S14" s="49" t="b">
        <f t="shared" si="5"/>
        <v>1</v>
      </c>
      <c r="T14" s="3"/>
      <c r="U14" s="48"/>
      <c r="V14" s="49" t="b">
        <f t="shared" si="6"/>
        <v>1</v>
      </c>
    </row>
    <row r="15">
      <c r="A15" s="46">
        <f>'Users (Old)'!$F15</f>
        <v>10</v>
      </c>
      <c r="B15" s="46">
        <f>'Users (Old)'!$G15</f>
        <v>10</v>
      </c>
      <c r="C15" s="46">
        <f>'Users (Old)'!$A15</f>
        <v>0</v>
      </c>
      <c r="D15" s="46">
        <f>'Users (Old)'!$B15</f>
        <v>0</v>
      </c>
      <c r="E15" s="47"/>
      <c r="F15" s="48"/>
      <c r="G15" s="49" t="b">
        <f t="shared" si="1"/>
        <v>1</v>
      </c>
      <c r="H15" s="3"/>
      <c r="I15" s="48"/>
      <c r="J15" s="49" t="b">
        <f t="shared" si="2"/>
        <v>1</v>
      </c>
      <c r="K15" s="3"/>
      <c r="L15" s="48"/>
      <c r="M15" s="49" t="b">
        <f t="shared" si="3"/>
        <v>1</v>
      </c>
      <c r="N15" s="3"/>
      <c r="O15" s="48"/>
      <c r="P15" s="49" t="b">
        <f t="shared" si="4"/>
        <v>1</v>
      </c>
      <c r="Q15" s="3"/>
      <c r="R15" s="48"/>
      <c r="S15" s="49" t="b">
        <f t="shared" si="5"/>
        <v>1</v>
      </c>
      <c r="T15" s="3"/>
      <c r="U15" s="48"/>
      <c r="V15" s="49" t="b">
        <f t="shared" si="6"/>
        <v>1</v>
      </c>
    </row>
    <row r="16">
      <c r="A16" s="46">
        <f>'Users (Old)'!$F16</f>
        <v>10</v>
      </c>
      <c r="B16" s="46">
        <f>'Users (Old)'!$G16</f>
        <v>10</v>
      </c>
      <c r="C16" s="46">
        <f>'Users (Old)'!$A16</f>
        <v>0</v>
      </c>
      <c r="D16" s="46">
        <f>'Users (Old)'!$B16</f>
        <v>0</v>
      </c>
      <c r="E16" s="47"/>
      <c r="F16" s="48"/>
      <c r="G16" s="49" t="b">
        <f t="shared" si="1"/>
        <v>1</v>
      </c>
      <c r="H16" s="3"/>
      <c r="I16" s="48"/>
      <c r="J16" s="49" t="b">
        <f t="shared" si="2"/>
        <v>1</v>
      </c>
      <c r="K16" s="3"/>
      <c r="L16" s="48"/>
      <c r="M16" s="49" t="b">
        <f t="shared" si="3"/>
        <v>1</v>
      </c>
      <c r="N16" s="3"/>
      <c r="O16" s="48"/>
      <c r="P16" s="49" t="b">
        <f t="shared" si="4"/>
        <v>1</v>
      </c>
      <c r="Q16" s="3"/>
      <c r="R16" s="48"/>
      <c r="S16" s="49" t="b">
        <f t="shared" si="5"/>
        <v>1</v>
      </c>
      <c r="T16" s="3"/>
      <c r="U16" s="48"/>
      <c r="V16" s="49" t="b">
        <f t="shared" si="6"/>
        <v>1</v>
      </c>
    </row>
    <row r="17">
      <c r="A17" s="46">
        <f>'Users (Old)'!$F17</f>
        <v>10</v>
      </c>
      <c r="B17" s="46">
        <f>'Users (Old)'!$G17</f>
        <v>10</v>
      </c>
      <c r="C17" s="46">
        <f>'Users (Old)'!$A17</f>
        <v>0</v>
      </c>
      <c r="D17" s="46">
        <f>'Users (Old)'!$B17</f>
        <v>0</v>
      </c>
      <c r="E17" s="47"/>
      <c r="F17" s="48"/>
      <c r="G17" s="49" t="b">
        <f t="shared" si="1"/>
        <v>1</v>
      </c>
      <c r="H17" s="3"/>
      <c r="I17" s="48"/>
      <c r="J17" s="49" t="b">
        <f t="shared" si="2"/>
        <v>1</v>
      </c>
      <c r="K17" s="3"/>
      <c r="L17" s="48"/>
      <c r="M17" s="49" t="b">
        <f t="shared" si="3"/>
        <v>1</v>
      </c>
      <c r="N17" s="3"/>
      <c r="O17" s="48"/>
      <c r="P17" s="49" t="b">
        <f t="shared" si="4"/>
        <v>1</v>
      </c>
      <c r="Q17" s="3"/>
      <c r="R17" s="48"/>
      <c r="S17" s="49" t="b">
        <f t="shared" si="5"/>
        <v>1</v>
      </c>
      <c r="T17" s="3"/>
      <c r="U17" s="48"/>
      <c r="V17" s="49" t="b">
        <f t="shared" si="6"/>
        <v>1</v>
      </c>
    </row>
    <row r="18">
      <c r="A18" s="46">
        <f>'Users (Old)'!$F18</f>
        <v>10</v>
      </c>
      <c r="B18" s="46">
        <f>'Users (Old)'!$G18</f>
        <v>10</v>
      </c>
      <c r="C18" s="46">
        <f>'Users (Old)'!$A18</f>
        <v>0</v>
      </c>
      <c r="D18" s="46">
        <f>'Users (Old)'!$B18</f>
        <v>0</v>
      </c>
      <c r="E18" s="47"/>
      <c r="F18" s="48"/>
      <c r="G18" s="49" t="b">
        <f t="shared" si="1"/>
        <v>1</v>
      </c>
      <c r="H18" s="3"/>
      <c r="I18" s="48"/>
      <c r="J18" s="49" t="b">
        <f t="shared" si="2"/>
        <v>1</v>
      </c>
      <c r="K18" s="3"/>
      <c r="L18" s="48"/>
      <c r="M18" s="49" t="b">
        <f t="shared" si="3"/>
        <v>1</v>
      </c>
      <c r="N18" s="3"/>
      <c r="O18" s="48"/>
      <c r="P18" s="49" t="b">
        <f t="shared" si="4"/>
        <v>1</v>
      </c>
      <c r="Q18" s="3"/>
      <c r="R18" s="48"/>
      <c r="S18" s="49" t="b">
        <f t="shared" si="5"/>
        <v>1</v>
      </c>
      <c r="T18" s="3"/>
      <c r="U18" s="48"/>
      <c r="V18" s="49" t="b">
        <f t="shared" si="6"/>
        <v>1</v>
      </c>
    </row>
    <row r="19">
      <c r="A19" s="46">
        <f>'Users (Old)'!$F19</f>
        <v>10</v>
      </c>
      <c r="B19" s="46">
        <f>'Users (Old)'!$G19</f>
        <v>10</v>
      </c>
      <c r="C19" s="46">
        <f>'Users (Old)'!$A19</f>
        <v>0</v>
      </c>
      <c r="D19" s="46">
        <f>'Users (Old)'!$B19</f>
        <v>0</v>
      </c>
      <c r="E19" s="47"/>
      <c r="F19" s="48"/>
      <c r="G19" s="49" t="b">
        <f t="shared" si="1"/>
        <v>1</v>
      </c>
      <c r="H19" s="3"/>
      <c r="I19" s="48"/>
      <c r="J19" s="49" t="b">
        <f t="shared" si="2"/>
        <v>1</v>
      </c>
      <c r="K19" s="3"/>
      <c r="L19" s="48"/>
      <c r="M19" s="49" t="b">
        <f t="shared" si="3"/>
        <v>1</v>
      </c>
      <c r="N19" s="3"/>
      <c r="O19" s="48"/>
      <c r="P19" s="49" t="b">
        <f t="shared" si="4"/>
        <v>1</v>
      </c>
      <c r="Q19" s="3"/>
      <c r="R19" s="48"/>
      <c r="S19" s="49" t="b">
        <f t="shared" si="5"/>
        <v>1</v>
      </c>
      <c r="T19" s="3"/>
      <c r="U19" s="48"/>
      <c r="V19" s="49" t="b">
        <f t="shared" si="6"/>
        <v>1</v>
      </c>
    </row>
    <row r="20">
      <c r="A20" s="46">
        <f>'Users (Old)'!$F20</f>
        <v>10</v>
      </c>
      <c r="B20" s="46">
        <f>'Users (Old)'!$G20</f>
        <v>10</v>
      </c>
      <c r="C20" s="46">
        <f>'Users (Old)'!$A20</f>
        <v>0</v>
      </c>
      <c r="D20" s="46">
        <f>'Users (Old)'!$B20</f>
        <v>0</v>
      </c>
      <c r="E20" s="47"/>
      <c r="F20" s="48"/>
      <c r="G20" s="49" t="b">
        <f t="shared" si="1"/>
        <v>1</v>
      </c>
      <c r="H20" s="3"/>
      <c r="I20" s="48"/>
      <c r="J20" s="49" t="b">
        <f t="shared" si="2"/>
        <v>1</v>
      </c>
      <c r="K20" s="3"/>
      <c r="L20" s="48"/>
      <c r="M20" s="49" t="b">
        <f t="shared" si="3"/>
        <v>1</v>
      </c>
      <c r="N20" s="3"/>
      <c r="O20" s="48"/>
      <c r="P20" s="49" t="b">
        <f t="shared" si="4"/>
        <v>1</v>
      </c>
      <c r="Q20" s="3"/>
      <c r="R20" s="48"/>
      <c r="S20" s="49" t="b">
        <f t="shared" si="5"/>
        <v>1</v>
      </c>
      <c r="T20" s="3"/>
      <c r="U20" s="48"/>
      <c r="V20" s="49" t="b">
        <f t="shared" si="6"/>
        <v>1</v>
      </c>
    </row>
    <row r="21" ht="15.75" customHeight="1">
      <c r="D21" s="50"/>
    </row>
    <row r="22" ht="15.75" customHeight="1">
      <c r="D22" s="50"/>
    </row>
    <row r="23" ht="15.75" customHeight="1">
      <c r="D23" s="50"/>
    </row>
    <row r="24" ht="15.75" customHeight="1">
      <c r="D24" s="50"/>
    </row>
    <row r="25" ht="15.75" customHeight="1">
      <c r="D25" s="50"/>
    </row>
    <row r="26" ht="15.75" customHeight="1">
      <c r="D26" s="50"/>
    </row>
    <row r="27" ht="15.75" customHeight="1">
      <c r="D27" s="50"/>
    </row>
    <row r="28" ht="15.75" customHeight="1">
      <c r="D28" s="50"/>
    </row>
    <row r="29" ht="15.75" customHeight="1">
      <c r="D29" s="50"/>
    </row>
    <row r="30" ht="15.75" customHeight="1">
      <c r="D30" s="50"/>
    </row>
    <row r="31" ht="15.75" customHeight="1">
      <c r="D31" s="50"/>
    </row>
    <row r="32" ht="15.75" customHeight="1">
      <c r="D32" s="50"/>
    </row>
    <row r="33" ht="15.75" customHeight="1">
      <c r="D33" s="50"/>
    </row>
    <row r="34" ht="15.75" customHeight="1">
      <c r="D34" s="50"/>
    </row>
    <row r="35" ht="15.75" customHeight="1">
      <c r="D35" s="50"/>
    </row>
    <row r="36" ht="15.75" customHeight="1">
      <c r="D36" s="50"/>
    </row>
    <row r="37" ht="15.75" customHeight="1">
      <c r="D37" s="50"/>
    </row>
    <row r="38" ht="15.75" customHeight="1">
      <c r="D38" s="50"/>
    </row>
    <row r="39" ht="15.75" customHeight="1">
      <c r="D39" s="50"/>
    </row>
    <row r="40" ht="15.75" customHeight="1">
      <c r="D40" s="50"/>
    </row>
    <row r="41" ht="15.75" customHeight="1">
      <c r="D41" s="50"/>
    </row>
    <row r="42" ht="15.75" customHeight="1">
      <c r="D42" s="50"/>
    </row>
    <row r="43" ht="15.75" customHeight="1">
      <c r="D43" s="50"/>
    </row>
    <row r="44" ht="15.75" customHeight="1">
      <c r="D44" s="50"/>
    </row>
    <row r="45" ht="15.75" customHeight="1">
      <c r="D45" s="50"/>
    </row>
    <row r="46" ht="15.75" customHeight="1">
      <c r="D46" s="50"/>
    </row>
    <row r="47" ht="15.75" customHeight="1">
      <c r="D47" s="50"/>
    </row>
    <row r="48" ht="15.75" customHeight="1">
      <c r="D48" s="50"/>
    </row>
    <row r="49" ht="15.75" customHeight="1">
      <c r="D49" s="50"/>
    </row>
    <row r="50" ht="15.75" customHeight="1">
      <c r="D50" s="50"/>
    </row>
    <row r="51" ht="15.75" customHeight="1">
      <c r="D51" s="50"/>
    </row>
    <row r="52" ht="15.75" customHeight="1">
      <c r="D52" s="50"/>
    </row>
    <row r="53" ht="15.75" customHeight="1">
      <c r="D53" s="50"/>
    </row>
    <row r="54" ht="15.75" customHeight="1">
      <c r="D54" s="50"/>
    </row>
    <row r="55" ht="15.75" customHeight="1">
      <c r="D55" s="50"/>
    </row>
    <row r="56" ht="15.75" customHeight="1">
      <c r="D56" s="50"/>
    </row>
    <row r="57" ht="15.75" customHeight="1">
      <c r="D57" s="50"/>
    </row>
    <row r="58" ht="15.75" customHeight="1">
      <c r="D58" s="50"/>
    </row>
    <row r="59" ht="15.75" customHeight="1">
      <c r="D59" s="50"/>
    </row>
    <row r="60" ht="15.75" customHeight="1">
      <c r="D60" s="50"/>
    </row>
    <row r="61" ht="15.75" customHeight="1">
      <c r="D61" s="50"/>
    </row>
    <row r="62" ht="15.75" customHeight="1">
      <c r="D62" s="50"/>
    </row>
    <row r="63" ht="15.75" customHeight="1">
      <c r="D63" s="50"/>
    </row>
    <row r="64" ht="15.75" customHeight="1">
      <c r="D64" s="50"/>
    </row>
    <row r="65" ht="15.75" customHeight="1">
      <c r="D65" s="50"/>
    </row>
    <row r="66" ht="15.75" customHeight="1">
      <c r="D66" s="50"/>
    </row>
    <row r="67" ht="15.75" customHeight="1">
      <c r="D67" s="50"/>
    </row>
    <row r="68" ht="15.75" customHeight="1">
      <c r="D68" s="50"/>
    </row>
    <row r="69" ht="15.75" customHeight="1">
      <c r="D69" s="50"/>
    </row>
    <row r="70" ht="15.75" customHeight="1">
      <c r="D70" s="50"/>
    </row>
    <row r="71" ht="15.75" customHeight="1">
      <c r="D71" s="50"/>
    </row>
    <row r="72" ht="15.75" customHeight="1">
      <c r="D72" s="50"/>
    </row>
    <row r="73" ht="15.75" customHeight="1">
      <c r="D73" s="50"/>
    </row>
    <row r="74" ht="15.75" customHeight="1">
      <c r="D74" s="50"/>
    </row>
    <row r="75" ht="15.75" customHeight="1">
      <c r="D75" s="50"/>
    </row>
    <row r="76" ht="15.75" customHeight="1">
      <c r="D76" s="50"/>
    </row>
    <row r="77" ht="15.75" customHeight="1">
      <c r="D77" s="50"/>
    </row>
    <row r="78" ht="15.75" customHeight="1">
      <c r="D78" s="50"/>
    </row>
    <row r="79" ht="15.75" customHeight="1">
      <c r="D79" s="50"/>
    </row>
    <row r="80" ht="15.75" customHeight="1">
      <c r="D80" s="50"/>
    </row>
    <row r="81" ht="15.75" customHeight="1">
      <c r="D81" s="50"/>
    </row>
    <row r="82" ht="15.75" customHeight="1">
      <c r="D82" s="50"/>
    </row>
    <row r="83" ht="15.75" customHeight="1">
      <c r="D83" s="50"/>
    </row>
    <row r="84" ht="15.75" customHeight="1">
      <c r="D84" s="50"/>
    </row>
    <row r="85" ht="15.75" customHeight="1">
      <c r="D85" s="50"/>
    </row>
    <row r="86" ht="15.75" customHeight="1">
      <c r="D86" s="50"/>
    </row>
    <row r="87" ht="15.75" customHeight="1">
      <c r="D87" s="50"/>
    </row>
    <row r="88" ht="15.75" customHeight="1">
      <c r="D88" s="50"/>
    </row>
    <row r="89" ht="15.75" customHeight="1">
      <c r="D89" s="50"/>
    </row>
    <row r="90" ht="15.75" customHeight="1">
      <c r="D90" s="50"/>
    </row>
    <row r="91" ht="15.75" customHeight="1">
      <c r="D91" s="50"/>
    </row>
    <row r="92" ht="15.75" customHeight="1">
      <c r="D92" s="50"/>
    </row>
    <row r="93" ht="15.75" customHeight="1">
      <c r="D93" s="50"/>
    </row>
    <row r="94" ht="15.75" customHeight="1">
      <c r="D94" s="50"/>
    </row>
    <row r="95" ht="15.75" customHeight="1">
      <c r="D95" s="50"/>
    </row>
    <row r="96" ht="15.75" customHeight="1">
      <c r="D96" s="50"/>
    </row>
    <row r="97" ht="15.75" customHeight="1">
      <c r="D97" s="50"/>
    </row>
    <row r="98" ht="15.75" customHeight="1">
      <c r="D98" s="50"/>
    </row>
    <row r="99" ht="15.75" customHeight="1">
      <c r="D99" s="50"/>
    </row>
    <row r="100" ht="15.75" customHeight="1">
      <c r="D100" s="50"/>
    </row>
    <row r="101" ht="15.75" customHeight="1">
      <c r="D101" s="50"/>
    </row>
    <row r="102" ht="15.75" customHeight="1">
      <c r="D102" s="50"/>
    </row>
    <row r="103" ht="15.75" customHeight="1">
      <c r="D103" s="50"/>
    </row>
    <row r="104" ht="15.75" customHeight="1">
      <c r="D104" s="50"/>
    </row>
    <row r="105" ht="15.75" customHeight="1">
      <c r="D105" s="50"/>
    </row>
    <row r="106" ht="15.75" customHeight="1">
      <c r="D106" s="50"/>
    </row>
    <row r="107" ht="15.75" customHeight="1">
      <c r="D107" s="50"/>
    </row>
    <row r="108" ht="15.75" customHeight="1">
      <c r="D108" s="50"/>
    </row>
    <row r="109" ht="15.75" customHeight="1">
      <c r="D109" s="50"/>
    </row>
    <row r="110" ht="15.75" customHeight="1">
      <c r="D110" s="50"/>
    </row>
    <row r="111" ht="15.75" customHeight="1">
      <c r="D111" s="50"/>
    </row>
    <row r="112" ht="15.75" customHeight="1">
      <c r="D112" s="50"/>
    </row>
    <row r="113" ht="15.75" customHeight="1">
      <c r="D113" s="50"/>
    </row>
    <row r="114" ht="15.75" customHeight="1">
      <c r="D114" s="50"/>
    </row>
    <row r="115" ht="15.75" customHeight="1">
      <c r="D115" s="50"/>
    </row>
    <row r="116" ht="15.75" customHeight="1">
      <c r="D116" s="50"/>
    </row>
    <row r="117" ht="15.75" customHeight="1">
      <c r="D117" s="50"/>
    </row>
    <row r="118" ht="15.75" customHeight="1">
      <c r="D118" s="50"/>
    </row>
    <row r="119" ht="15.75" customHeight="1">
      <c r="D119" s="50"/>
    </row>
    <row r="120" ht="15.75" customHeight="1">
      <c r="D120" s="50"/>
    </row>
    <row r="121" ht="15.75" customHeight="1">
      <c r="D121" s="50"/>
    </row>
    <row r="122" ht="15.75" customHeight="1">
      <c r="D122" s="50"/>
    </row>
    <row r="123" ht="15.75" customHeight="1">
      <c r="D123" s="50"/>
    </row>
    <row r="124" ht="15.75" customHeight="1">
      <c r="D124" s="50"/>
    </row>
    <row r="125" ht="15.75" customHeight="1">
      <c r="D125" s="50"/>
    </row>
    <row r="126" ht="15.75" customHeight="1">
      <c r="D126" s="50"/>
    </row>
    <row r="127" ht="15.75" customHeight="1">
      <c r="D127" s="50"/>
    </row>
    <row r="128" ht="15.75" customHeight="1">
      <c r="D128" s="50"/>
    </row>
    <row r="129" ht="15.75" customHeight="1">
      <c r="D129" s="50"/>
    </row>
    <row r="130" ht="15.75" customHeight="1">
      <c r="D130" s="50"/>
    </row>
    <row r="131" ht="15.75" customHeight="1">
      <c r="D131" s="50"/>
    </row>
    <row r="132" ht="15.75" customHeight="1">
      <c r="D132" s="50"/>
    </row>
    <row r="133" ht="15.75" customHeight="1">
      <c r="D133" s="50"/>
    </row>
    <row r="134" ht="15.75" customHeight="1">
      <c r="D134" s="50"/>
    </row>
    <row r="135" ht="15.75" customHeight="1">
      <c r="D135" s="50"/>
    </row>
    <row r="136" ht="15.75" customHeight="1">
      <c r="D136" s="50"/>
    </row>
    <row r="137" ht="15.75" customHeight="1">
      <c r="D137" s="50"/>
    </row>
    <row r="138" ht="15.75" customHeight="1">
      <c r="D138" s="50"/>
    </row>
    <row r="139" ht="15.75" customHeight="1">
      <c r="D139" s="50"/>
    </row>
    <row r="140" ht="15.75" customHeight="1">
      <c r="D140" s="50"/>
    </row>
    <row r="141" ht="15.75" customHeight="1">
      <c r="D141" s="50"/>
    </row>
    <row r="142" ht="15.75" customHeight="1">
      <c r="D142" s="50"/>
    </row>
    <row r="143" ht="15.75" customHeight="1">
      <c r="D143" s="50"/>
    </row>
    <row r="144" ht="15.75" customHeight="1">
      <c r="D144" s="50"/>
    </row>
    <row r="145" ht="15.75" customHeight="1">
      <c r="D145" s="50"/>
    </row>
    <row r="146" ht="15.75" customHeight="1">
      <c r="D146" s="50"/>
    </row>
    <row r="147" ht="15.75" customHeight="1">
      <c r="D147" s="50"/>
    </row>
    <row r="148" ht="15.75" customHeight="1">
      <c r="D148" s="50"/>
    </row>
    <row r="149" ht="15.75" customHeight="1">
      <c r="D149" s="50"/>
    </row>
    <row r="150" ht="15.75" customHeight="1">
      <c r="D150" s="50"/>
    </row>
    <row r="151" ht="15.75" customHeight="1">
      <c r="D151" s="50"/>
    </row>
    <row r="152" ht="15.75" customHeight="1">
      <c r="D152" s="50"/>
    </row>
    <row r="153" ht="15.75" customHeight="1">
      <c r="D153" s="50"/>
    </row>
    <row r="154" ht="15.75" customHeight="1">
      <c r="D154" s="50"/>
    </row>
    <row r="155" ht="15.75" customHeight="1">
      <c r="D155" s="50"/>
    </row>
    <row r="156" ht="15.75" customHeight="1">
      <c r="D156" s="50"/>
    </row>
    <row r="157" ht="15.75" customHeight="1">
      <c r="D157" s="50"/>
    </row>
    <row r="158" ht="15.75" customHeight="1">
      <c r="D158" s="50"/>
    </row>
    <row r="159" ht="15.75" customHeight="1">
      <c r="D159" s="50"/>
    </row>
    <row r="160" ht="15.75" customHeight="1">
      <c r="D160" s="50"/>
    </row>
    <row r="161" ht="15.75" customHeight="1">
      <c r="D161" s="50"/>
    </row>
    <row r="162" ht="15.75" customHeight="1">
      <c r="D162" s="50"/>
    </row>
    <row r="163" ht="15.75" customHeight="1">
      <c r="D163" s="50"/>
    </row>
    <row r="164" ht="15.75" customHeight="1">
      <c r="D164" s="50"/>
    </row>
    <row r="165" ht="15.75" customHeight="1">
      <c r="D165" s="50"/>
    </row>
    <row r="166" ht="15.75" customHeight="1">
      <c r="D166" s="50"/>
    </row>
    <row r="167" ht="15.75" customHeight="1">
      <c r="D167" s="50"/>
    </row>
    <row r="168" ht="15.75" customHeight="1">
      <c r="D168" s="50"/>
    </row>
    <row r="169" ht="15.75" customHeight="1">
      <c r="D169" s="50"/>
    </row>
    <row r="170" ht="15.75" customHeight="1">
      <c r="D170" s="50"/>
    </row>
    <row r="171" ht="15.75" customHeight="1">
      <c r="D171" s="50"/>
    </row>
    <row r="172" ht="15.75" customHeight="1">
      <c r="D172" s="50"/>
    </row>
    <row r="173" ht="15.75" customHeight="1">
      <c r="D173" s="50"/>
    </row>
    <row r="174" ht="15.75" customHeight="1">
      <c r="D174" s="50"/>
    </row>
    <row r="175" ht="15.75" customHeight="1">
      <c r="D175" s="50"/>
    </row>
    <row r="176" ht="15.75" customHeight="1">
      <c r="D176" s="50"/>
    </row>
    <row r="177" ht="15.75" customHeight="1">
      <c r="D177" s="50"/>
    </row>
    <row r="178" ht="15.75" customHeight="1">
      <c r="D178" s="50"/>
    </row>
    <row r="179" ht="15.75" customHeight="1">
      <c r="D179" s="50"/>
    </row>
    <row r="180" ht="15.75" customHeight="1">
      <c r="D180" s="50"/>
    </row>
    <row r="181" ht="15.75" customHeight="1">
      <c r="D181" s="50"/>
    </row>
    <row r="182" ht="15.75" customHeight="1">
      <c r="D182" s="50"/>
    </row>
    <row r="183" ht="15.75" customHeight="1">
      <c r="D183" s="50"/>
    </row>
    <row r="184" ht="15.75" customHeight="1">
      <c r="D184" s="50"/>
    </row>
    <row r="185" ht="15.75" customHeight="1">
      <c r="D185" s="50"/>
    </row>
    <row r="186" ht="15.75" customHeight="1">
      <c r="D186" s="50"/>
    </row>
    <row r="187" ht="15.75" customHeight="1">
      <c r="D187" s="50"/>
    </row>
    <row r="188" ht="15.75" customHeight="1">
      <c r="D188" s="50"/>
    </row>
    <row r="189" ht="15.75" customHeight="1">
      <c r="D189" s="50"/>
    </row>
    <row r="190" ht="15.75" customHeight="1">
      <c r="D190" s="50"/>
    </row>
    <row r="191" ht="15.75" customHeight="1">
      <c r="D191" s="50"/>
    </row>
    <row r="192" ht="15.75" customHeight="1">
      <c r="D192" s="50"/>
    </row>
    <row r="193" ht="15.75" customHeight="1">
      <c r="D193" s="50"/>
    </row>
    <row r="194" ht="15.75" customHeight="1">
      <c r="D194" s="50"/>
    </row>
    <row r="195" ht="15.75" customHeight="1">
      <c r="D195" s="50"/>
    </row>
    <row r="196" ht="15.75" customHeight="1">
      <c r="D196" s="50"/>
    </row>
    <row r="197" ht="15.75" customHeight="1">
      <c r="D197" s="50"/>
    </row>
    <row r="198" ht="15.75" customHeight="1">
      <c r="D198" s="50"/>
    </row>
    <row r="199" ht="15.75" customHeight="1">
      <c r="D199" s="50"/>
    </row>
    <row r="200" ht="15.75" customHeight="1">
      <c r="D200" s="50"/>
    </row>
    <row r="201" ht="15.75" customHeight="1">
      <c r="D201" s="50"/>
    </row>
    <row r="202" ht="15.75" customHeight="1">
      <c r="D202" s="50"/>
    </row>
    <row r="203" ht="15.75" customHeight="1">
      <c r="D203" s="50"/>
    </row>
    <row r="204" ht="15.75" customHeight="1">
      <c r="D204" s="50"/>
    </row>
    <row r="205" ht="15.75" customHeight="1">
      <c r="D205" s="50"/>
    </row>
    <row r="206" ht="15.75" customHeight="1">
      <c r="D206" s="50"/>
    </row>
    <row r="207" ht="15.75" customHeight="1">
      <c r="D207" s="50"/>
    </row>
    <row r="208" ht="15.75" customHeight="1">
      <c r="D208" s="50"/>
    </row>
    <row r="209" ht="15.75" customHeight="1">
      <c r="D209" s="50"/>
    </row>
    <row r="210" ht="15.75" customHeight="1">
      <c r="D210" s="50"/>
    </row>
    <row r="211" ht="15.75" customHeight="1">
      <c r="D211" s="50"/>
    </row>
    <row r="212" ht="15.75" customHeight="1">
      <c r="D212" s="50"/>
    </row>
    <row r="213" ht="15.75" customHeight="1">
      <c r="D213" s="50"/>
    </row>
    <row r="214" ht="15.75" customHeight="1">
      <c r="D214" s="50"/>
    </row>
    <row r="215" ht="15.75" customHeight="1">
      <c r="D215" s="50"/>
    </row>
    <row r="216" ht="15.75" customHeight="1">
      <c r="D216" s="50"/>
    </row>
    <row r="217" ht="15.75" customHeight="1">
      <c r="D217" s="50"/>
    </row>
    <row r="218" ht="15.75" customHeight="1">
      <c r="D218" s="50"/>
    </row>
    <row r="219" ht="15.75" customHeight="1">
      <c r="D219" s="50"/>
    </row>
    <row r="220" ht="15.75" customHeight="1">
      <c r="D220" s="50"/>
    </row>
    <row r="221" ht="15.75" customHeight="1">
      <c r="D221" s="50"/>
    </row>
    <row r="222" ht="15.75" customHeight="1">
      <c r="D222" s="50"/>
    </row>
    <row r="223" ht="15.75" customHeight="1">
      <c r="D223" s="50"/>
    </row>
    <row r="224" ht="15.75" customHeight="1">
      <c r="D224" s="50"/>
    </row>
    <row r="225" ht="15.75" customHeight="1">
      <c r="D225" s="50"/>
    </row>
    <row r="226" ht="15.75" customHeight="1">
      <c r="D226" s="50"/>
    </row>
    <row r="227" ht="15.75" customHeight="1">
      <c r="D227" s="50"/>
    </row>
    <row r="228" ht="15.75" customHeight="1">
      <c r="D228" s="50"/>
    </row>
    <row r="229" ht="15.75" customHeight="1">
      <c r="D229" s="50"/>
    </row>
    <row r="230" ht="15.75" customHeight="1">
      <c r="D230" s="50"/>
    </row>
    <row r="231" ht="15.75" customHeight="1">
      <c r="D231" s="50"/>
    </row>
    <row r="232" ht="15.75" customHeight="1">
      <c r="D232" s="50"/>
    </row>
    <row r="233" ht="15.75" customHeight="1">
      <c r="D233" s="50"/>
    </row>
    <row r="234" ht="15.75" customHeight="1">
      <c r="D234" s="50"/>
    </row>
    <row r="235" ht="15.75" customHeight="1">
      <c r="D235" s="50"/>
    </row>
    <row r="236" ht="15.75" customHeight="1">
      <c r="D236" s="50"/>
    </row>
    <row r="237" ht="15.75" customHeight="1">
      <c r="D237" s="50"/>
    </row>
    <row r="238" ht="15.75" customHeight="1">
      <c r="D238" s="50"/>
    </row>
    <row r="239" ht="15.75" customHeight="1">
      <c r="D239" s="50"/>
    </row>
    <row r="240" ht="15.75" customHeight="1">
      <c r="D240" s="50"/>
    </row>
    <row r="241" ht="15.75" customHeight="1">
      <c r="D241" s="50"/>
    </row>
    <row r="242" ht="15.75" customHeight="1">
      <c r="D242" s="50"/>
    </row>
    <row r="243" ht="15.75" customHeight="1">
      <c r="D243" s="50"/>
    </row>
    <row r="244" ht="15.75" customHeight="1">
      <c r="D244" s="50"/>
    </row>
    <row r="245" ht="15.75" customHeight="1">
      <c r="D245" s="50"/>
    </row>
    <row r="246" ht="15.75" customHeight="1">
      <c r="D246" s="50"/>
    </row>
    <row r="247" ht="15.75" customHeight="1">
      <c r="D247" s="50"/>
    </row>
    <row r="248" ht="15.75" customHeight="1">
      <c r="D248" s="50"/>
    </row>
    <row r="249" ht="15.75" customHeight="1">
      <c r="D249" s="50"/>
    </row>
    <row r="250" ht="15.75" customHeight="1">
      <c r="D250" s="50"/>
    </row>
    <row r="251" ht="15.75" customHeight="1">
      <c r="D251" s="50"/>
    </row>
    <row r="252" ht="15.75" customHeight="1">
      <c r="D252" s="50"/>
    </row>
    <row r="253" ht="15.75" customHeight="1">
      <c r="D253" s="50"/>
    </row>
    <row r="254" ht="15.75" customHeight="1">
      <c r="D254" s="50"/>
    </row>
    <row r="255" ht="15.75" customHeight="1">
      <c r="D255" s="50"/>
    </row>
    <row r="256" ht="15.75" customHeight="1">
      <c r="D256" s="50"/>
    </row>
    <row r="257" ht="15.75" customHeight="1">
      <c r="D257" s="50"/>
    </row>
    <row r="258" ht="15.75" customHeight="1">
      <c r="D258" s="50"/>
    </row>
    <row r="259" ht="15.75" customHeight="1">
      <c r="D259" s="50"/>
    </row>
    <row r="260" ht="15.75" customHeight="1">
      <c r="D260" s="50"/>
    </row>
    <row r="261" ht="15.75" customHeight="1">
      <c r="D261" s="50"/>
    </row>
    <row r="262" ht="15.75" customHeight="1">
      <c r="D262" s="50"/>
    </row>
    <row r="263" ht="15.75" customHeight="1">
      <c r="D263" s="50"/>
    </row>
    <row r="264" ht="15.75" customHeight="1">
      <c r="D264" s="50"/>
    </row>
    <row r="265" ht="15.75" customHeight="1">
      <c r="D265" s="50"/>
    </row>
    <row r="266" ht="15.75" customHeight="1">
      <c r="D266" s="50"/>
    </row>
    <row r="267" ht="15.75" customHeight="1">
      <c r="D267" s="50"/>
    </row>
    <row r="268" ht="15.75" customHeight="1">
      <c r="D268" s="50"/>
    </row>
    <row r="269" ht="15.75" customHeight="1">
      <c r="D269" s="50"/>
    </row>
    <row r="270" ht="15.75" customHeight="1">
      <c r="D270" s="50"/>
    </row>
    <row r="271" ht="15.75" customHeight="1">
      <c r="D271" s="50"/>
    </row>
    <row r="272" ht="15.75" customHeight="1">
      <c r="D272" s="50"/>
    </row>
    <row r="273" ht="15.75" customHeight="1">
      <c r="D273" s="50"/>
    </row>
    <row r="274" ht="15.75" customHeight="1">
      <c r="D274" s="50"/>
    </row>
    <row r="275" ht="15.75" customHeight="1">
      <c r="D275" s="50"/>
    </row>
    <row r="276" ht="15.75" customHeight="1">
      <c r="D276" s="50"/>
    </row>
    <row r="277" ht="15.75" customHeight="1">
      <c r="D277" s="50"/>
    </row>
    <row r="278" ht="15.75" customHeight="1">
      <c r="D278" s="50"/>
    </row>
    <row r="279" ht="15.75" customHeight="1">
      <c r="D279" s="50"/>
    </row>
    <row r="280" ht="15.75" customHeight="1">
      <c r="D280" s="50"/>
    </row>
    <row r="281" ht="15.75" customHeight="1">
      <c r="D281" s="50"/>
    </row>
    <row r="282" ht="15.75" customHeight="1">
      <c r="D282" s="50"/>
    </row>
    <row r="283" ht="15.75" customHeight="1">
      <c r="D283" s="50"/>
    </row>
    <row r="284" ht="15.75" customHeight="1">
      <c r="D284" s="50"/>
    </row>
    <row r="285" ht="15.75" customHeight="1">
      <c r="D285" s="50"/>
    </row>
    <row r="286" ht="15.75" customHeight="1">
      <c r="D286" s="50"/>
    </row>
    <row r="287" ht="15.75" customHeight="1">
      <c r="D287" s="50"/>
    </row>
    <row r="288" ht="15.75" customHeight="1">
      <c r="D288" s="50"/>
    </row>
    <row r="289" ht="15.75" customHeight="1">
      <c r="D289" s="50"/>
    </row>
    <row r="290" ht="15.75" customHeight="1">
      <c r="D290" s="50"/>
    </row>
    <row r="291" ht="15.75" customHeight="1">
      <c r="D291" s="50"/>
    </row>
    <row r="292" ht="15.75" customHeight="1">
      <c r="D292" s="50"/>
    </row>
    <row r="293" ht="15.75" customHeight="1">
      <c r="D293" s="50"/>
    </row>
    <row r="294" ht="15.75" customHeight="1">
      <c r="D294" s="50"/>
    </row>
    <row r="295" ht="15.75" customHeight="1">
      <c r="D295" s="50"/>
    </row>
    <row r="296" ht="15.75" customHeight="1">
      <c r="D296" s="50"/>
    </row>
    <row r="297" ht="15.75" customHeight="1">
      <c r="D297" s="50"/>
    </row>
    <row r="298" ht="15.75" customHeight="1">
      <c r="D298" s="50"/>
    </row>
    <row r="299" ht="15.75" customHeight="1">
      <c r="D299" s="50"/>
    </row>
    <row r="300" ht="15.75" customHeight="1">
      <c r="D300" s="50"/>
    </row>
    <row r="301" ht="15.75" customHeight="1">
      <c r="D301" s="50"/>
    </row>
    <row r="302" ht="15.75" customHeight="1">
      <c r="D302" s="50"/>
    </row>
    <row r="303" ht="15.75" customHeight="1">
      <c r="D303" s="50"/>
    </row>
    <row r="304" ht="15.75" customHeight="1">
      <c r="D304" s="50"/>
    </row>
    <row r="305" ht="15.75" customHeight="1">
      <c r="D305" s="50"/>
    </row>
    <row r="306" ht="15.75" customHeight="1">
      <c r="D306" s="50"/>
    </row>
    <row r="307" ht="15.75" customHeight="1">
      <c r="D307" s="50"/>
    </row>
    <row r="308" ht="15.75" customHeight="1">
      <c r="D308" s="50"/>
    </row>
    <row r="309" ht="15.75" customHeight="1">
      <c r="D309" s="50"/>
    </row>
    <row r="310" ht="15.75" customHeight="1">
      <c r="D310" s="50"/>
    </row>
    <row r="311" ht="15.75" customHeight="1">
      <c r="D311" s="50"/>
    </row>
    <row r="312" ht="15.75" customHeight="1">
      <c r="D312" s="50"/>
    </row>
    <row r="313" ht="15.75" customHeight="1">
      <c r="D313" s="50"/>
    </row>
    <row r="314" ht="15.75" customHeight="1">
      <c r="D314" s="50"/>
    </row>
    <row r="315" ht="15.75" customHeight="1">
      <c r="D315" s="50"/>
    </row>
    <row r="316" ht="15.75" customHeight="1">
      <c r="D316" s="50"/>
    </row>
    <row r="317" ht="15.75" customHeight="1">
      <c r="D317" s="50"/>
    </row>
    <row r="318" ht="15.75" customHeight="1">
      <c r="D318" s="50"/>
    </row>
    <row r="319" ht="15.75" customHeight="1">
      <c r="D319" s="50"/>
    </row>
    <row r="320" ht="15.75" customHeight="1">
      <c r="D320" s="50"/>
    </row>
    <row r="321" ht="15.75" customHeight="1">
      <c r="D321" s="50"/>
    </row>
    <row r="322" ht="15.75" customHeight="1">
      <c r="D322" s="50"/>
    </row>
    <row r="323" ht="15.75" customHeight="1">
      <c r="D323" s="50"/>
    </row>
    <row r="324" ht="15.75" customHeight="1">
      <c r="D324" s="50"/>
    </row>
    <row r="325" ht="15.75" customHeight="1">
      <c r="D325" s="50"/>
    </row>
    <row r="326" ht="15.75" customHeight="1">
      <c r="D326" s="50"/>
    </row>
    <row r="327" ht="15.75" customHeight="1">
      <c r="D327" s="50"/>
    </row>
    <row r="328" ht="15.75" customHeight="1">
      <c r="D328" s="50"/>
    </row>
    <row r="329" ht="15.75" customHeight="1">
      <c r="D329" s="50"/>
    </row>
    <row r="330" ht="15.75" customHeight="1">
      <c r="D330" s="50"/>
    </row>
    <row r="331" ht="15.75" customHeight="1">
      <c r="D331" s="50"/>
    </row>
    <row r="332" ht="15.75" customHeight="1">
      <c r="D332" s="50"/>
    </row>
    <row r="333" ht="15.75" customHeight="1">
      <c r="D333" s="50"/>
    </row>
    <row r="334" ht="15.75" customHeight="1">
      <c r="D334" s="50"/>
    </row>
    <row r="335" ht="15.75" customHeight="1">
      <c r="D335" s="50"/>
    </row>
    <row r="336" ht="15.75" customHeight="1">
      <c r="D336" s="50"/>
    </row>
    <row r="337" ht="15.75" customHeight="1">
      <c r="D337" s="50"/>
    </row>
    <row r="338" ht="15.75" customHeight="1">
      <c r="D338" s="50"/>
    </row>
    <row r="339" ht="15.75" customHeight="1">
      <c r="D339" s="50"/>
    </row>
    <row r="340" ht="15.75" customHeight="1">
      <c r="D340" s="50"/>
    </row>
    <row r="341" ht="15.75" customHeight="1">
      <c r="D341" s="50"/>
    </row>
    <row r="342" ht="15.75" customHeight="1">
      <c r="D342" s="50"/>
    </row>
    <row r="343" ht="15.75" customHeight="1">
      <c r="D343" s="50"/>
    </row>
    <row r="344" ht="15.75" customHeight="1">
      <c r="D344" s="50"/>
    </row>
    <row r="345" ht="15.75" customHeight="1">
      <c r="D345" s="50"/>
    </row>
    <row r="346" ht="15.75" customHeight="1">
      <c r="D346" s="50"/>
    </row>
    <row r="347" ht="15.75" customHeight="1">
      <c r="D347" s="50"/>
    </row>
    <row r="348" ht="15.75" customHeight="1">
      <c r="D348" s="50"/>
    </row>
    <row r="349" ht="15.75" customHeight="1">
      <c r="D349" s="50"/>
    </row>
    <row r="350" ht="15.75" customHeight="1">
      <c r="D350" s="50"/>
    </row>
    <row r="351" ht="15.75" customHeight="1">
      <c r="D351" s="50"/>
    </row>
    <row r="352" ht="15.75" customHeight="1">
      <c r="D352" s="50"/>
    </row>
    <row r="353" ht="15.75" customHeight="1">
      <c r="D353" s="50"/>
    </row>
    <row r="354" ht="15.75" customHeight="1">
      <c r="D354" s="50"/>
    </row>
    <row r="355" ht="15.75" customHeight="1">
      <c r="D355" s="50"/>
    </row>
    <row r="356" ht="15.75" customHeight="1">
      <c r="D356" s="50"/>
    </row>
    <row r="357" ht="15.75" customHeight="1">
      <c r="D357" s="50"/>
    </row>
    <row r="358" ht="15.75" customHeight="1">
      <c r="D358" s="50"/>
    </row>
    <row r="359" ht="15.75" customHeight="1">
      <c r="D359" s="50"/>
    </row>
    <row r="360" ht="15.75" customHeight="1">
      <c r="D360" s="50"/>
    </row>
    <row r="361" ht="15.75" customHeight="1">
      <c r="D361" s="50"/>
    </row>
    <row r="362" ht="15.75" customHeight="1">
      <c r="D362" s="50"/>
    </row>
    <row r="363" ht="15.75" customHeight="1">
      <c r="D363" s="50"/>
    </row>
    <row r="364" ht="15.75" customHeight="1">
      <c r="D364" s="50"/>
    </row>
    <row r="365" ht="15.75" customHeight="1">
      <c r="D365" s="50"/>
    </row>
    <row r="366" ht="15.75" customHeight="1">
      <c r="D366" s="50"/>
    </row>
    <row r="367" ht="15.75" customHeight="1">
      <c r="D367" s="50"/>
    </row>
    <row r="368" ht="15.75" customHeight="1">
      <c r="D368" s="50"/>
    </row>
    <row r="369" ht="15.75" customHeight="1">
      <c r="D369" s="50"/>
    </row>
    <row r="370" ht="15.75" customHeight="1">
      <c r="D370" s="50"/>
    </row>
    <row r="371" ht="15.75" customHeight="1">
      <c r="D371" s="50"/>
    </row>
    <row r="372" ht="15.75" customHeight="1">
      <c r="D372" s="50"/>
    </row>
    <row r="373" ht="15.75" customHeight="1">
      <c r="D373" s="50"/>
    </row>
    <row r="374" ht="15.75" customHeight="1">
      <c r="D374" s="50"/>
    </row>
    <row r="375" ht="15.75" customHeight="1">
      <c r="D375" s="50"/>
    </row>
    <row r="376" ht="15.75" customHeight="1">
      <c r="D376" s="50"/>
    </row>
    <row r="377" ht="15.75" customHeight="1">
      <c r="D377" s="50"/>
    </row>
    <row r="378" ht="15.75" customHeight="1">
      <c r="D378" s="50"/>
    </row>
    <row r="379" ht="15.75" customHeight="1">
      <c r="D379" s="50"/>
    </row>
    <row r="380" ht="15.75" customHeight="1">
      <c r="D380" s="50"/>
    </row>
    <row r="381" ht="15.75" customHeight="1">
      <c r="D381" s="50"/>
    </row>
    <row r="382" ht="15.75" customHeight="1">
      <c r="D382" s="50"/>
    </row>
    <row r="383" ht="15.75" customHeight="1">
      <c r="D383" s="50"/>
    </row>
    <row r="384" ht="15.75" customHeight="1">
      <c r="D384" s="50"/>
    </row>
    <row r="385" ht="15.75" customHeight="1">
      <c r="D385" s="50"/>
    </row>
    <row r="386" ht="15.75" customHeight="1">
      <c r="D386" s="50"/>
    </row>
    <row r="387" ht="15.75" customHeight="1">
      <c r="D387" s="50"/>
    </row>
    <row r="388" ht="15.75" customHeight="1">
      <c r="D388" s="50"/>
    </row>
    <row r="389" ht="15.75" customHeight="1">
      <c r="D389" s="50"/>
    </row>
    <row r="390" ht="15.75" customHeight="1">
      <c r="D390" s="50"/>
    </row>
    <row r="391" ht="15.75" customHeight="1">
      <c r="D391" s="50"/>
    </row>
    <row r="392" ht="15.75" customHeight="1">
      <c r="D392" s="50"/>
    </row>
    <row r="393" ht="15.75" customHeight="1">
      <c r="D393" s="50"/>
    </row>
    <row r="394" ht="15.75" customHeight="1">
      <c r="D394" s="50"/>
    </row>
    <row r="395" ht="15.75" customHeight="1">
      <c r="D395" s="50"/>
    </row>
    <row r="396" ht="15.75" customHeight="1">
      <c r="D396" s="50"/>
    </row>
    <row r="397" ht="15.75" customHeight="1">
      <c r="D397" s="50"/>
    </row>
    <row r="398" ht="15.75" customHeight="1">
      <c r="D398" s="50"/>
    </row>
    <row r="399" ht="15.75" customHeight="1">
      <c r="D399" s="50"/>
    </row>
    <row r="400" ht="15.75" customHeight="1">
      <c r="D400" s="50"/>
    </row>
    <row r="401" ht="15.75" customHeight="1">
      <c r="D401" s="50"/>
    </row>
    <row r="402" ht="15.75" customHeight="1">
      <c r="D402" s="50"/>
    </row>
    <row r="403" ht="15.75" customHeight="1">
      <c r="D403" s="50"/>
    </row>
    <row r="404" ht="15.75" customHeight="1">
      <c r="D404" s="50"/>
    </row>
    <row r="405" ht="15.75" customHeight="1">
      <c r="D405" s="50"/>
    </row>
    <row r="406" ht="15.75" customHeight="1">
      <c r="D406" s="50"/>
    </row>
    <row r="407" ht="15.75" customHeight="1">
      <c r="D407" s="50"/>
    </row>
    <row r="408" ht="15.75" customHeight="1">
      <c r="D408" s="50"/>
    </row>
    <row r="409" ht="15.75" customHeight="1">
      <c r="D409" s="50"/>
    </row>
    <row r="410" ht="15.75" customHeight="1">
      <c r="D410" s="50"/>
    </row>
    <row r="411" ht="15.75" customHeight="1">
      <c r="D411" s="50"/>
    </row>
    <row r="412" ht="15.75" customHeight="1">
      <c r="D412" s="50"/>
    </row>
    <row r="413" ht="15.75" customHeight="1">
      <c r="D413" s="50"/>
    </row>
    <row r="414" ht="15.75" customHeight="1">
      <c r="D414" s="50"/>
    </row>
    <row r="415" ht="15.75" customHeight="1">
      <c r="D415" s="50"/>
    </row>
    <row r="416" ht="15.75" customHeight="1">
      <c r="D416" s="50"/>
    </row>
    <row r="417" ht="15.75" customHeight="1">
      <c r="D417" s="50"/>
    </row>
    <row r="418" ht="15.75" customHeight="1">
      <c r="D418" s="50"/>
    </row>
    <row r="419" ht="15.75" customHeight="1">
      <c r="D419" s="50"/>
    </row>
    <row r="420" ht="15.75" customHeight="1">
      <c r="D420" s="50"/>
    </row>
    <row r="421" ht="15.75" customHeight="1">
      <c r="D421" s="50"/>
    </row>
    <row r="422" ht="15.75" customHeight="1">
      <c r="D422" s="50"/>
    </row>
    <row r="423" ht="15.75" customHeight="1">
      <c r="D423" s="50"/>
    </row>
    <row r="424" ht="15.75" customHeight="1">
      <c r="D424" s="50"/>
    </row>
    <row r="425" ht="15.75" customHeight="1">
      <c r="D425" s="50"/>
    </row>
    <row r="426" ht="15.75" customHeight="1">
      <c r="D426" s="50"/>
    </row>
    <row r="427" ht="15.75" customHeight="1">
      <c r="D427" s="50"/>
    </row>
    <row r="428" ht="15.75" customHeight="1">
      <c r="D428" s="50"/>
    </row>
    <row r="429" ht="15.75" customHeight="1">
      <c r="D429" s="50"/>
    </row>
    <row r="430" ht="15.75" customHeight="1">
      <c r="D430" s="50"/>
    </row>
    <row r="431" ht="15.75" customHeight="1">
      <c r="D431" s="50"/>
    </row>
    <row r="432" ht="15.75" customHeight="1">
      <c r="D432" s="50"/>
    </row>
    <row r="433" ht="15.75" customHeight="1">
      <c r="D433" s="50"/>
    </row>
    <row r="434" ht="15.75" customHeight="1">
      <c r="D434" s="50"/>
    </row>
    <row r="435" ht="15.75" customHeight="1">
      <c r="D435" s="50"/>
    </row>
    <row r="436" ht="15.75" customHeight="1">
      <c r="D436" s="50"/>
    </row>
    <row r="437" ht="15.75" customHeight="1">
      <c r="D437" s="50"/>
    </row>
    <row r="438" ht="15.75" customHeight="1">
      <c r="D438" s="50"/>
    </row>
    <row r="439" ht="15.75" customHeight="1">
      <c r="D439" s="50"/>
    </row>
    <row r="440" ht="15.75" customHeight="1">
      <c r="D440" s="50"/>
    </row>
    <row r="441" ht="15.75" customHeight="1">
      <c r="D441" s="50"/>
    </row>
    <row r="442" ht="15.75" customHeight="1">
      <c r="D442" s="50"/>
    </row>
    <row r="443" ht="15.75" customHeight="1">
      <c r="D443" s="50"/>
    </row>
    <row r="444" ht="15.75" customHeight="1">
      <c r="D444" s="50"/>
    </row>
    <row r="445" ht="15.75" customHeight="1">
      <c r="D445" s="50"/>
    </row>
    <row r="446" ht="15.75" customHeight="1">
      <c r="D446" s="50"/>
    </row>
    <row r="447" ht="15.75" customHeight="1">
      <c r="D447" s="50"/>
    </row>
    <row r="448" ht="15.75" customHeight="1">
      <c r="D448" s="50"/>
    </row>
    <row r="449" ht="15.75" customHeight="1">
      <c r="D449" s="50"/>
    </row>
    <row r="450" ht="15.75" customHeight="1">
      <c r="D450" s="50"/>
    </row>
    <row r="451" ht="15.75" customHeight="1">
      <c r="D451" s="50"/>
    </row>
    <row r="452" ht="15.75" customHeight="1">
      <c r="D452" s="50"/>
    </row>
    <row r="453" ht="15.75" customHeight="1">
      <c r="D453" s="50"/>
    </row>
    <row r="454" ht="15.75" customHeight="1">
      <c r="D454" s="50"/>
    </row>
    <row r="455" ht="15.75" customHeight="1">
      <c r="D455" s="50"/>
    </row>
    <row r="456" ht="15.75" customHeight="1">
      <c r="D456" s="50"/>
    </row>
    <row r="457" ht="15.75" customHeight="1">
      <c r="D457" s="50"/>
    </row>
    <row r="458" ht="15.75" customHeight="1">
      <c r="D458" s="50"/>
    </row>
    <row r="459" ht="15.75" customHeight="1">
      <c r="D459" s="50"/>
    </row>
    <row r="460" ht="15.75" customHeight="1">
      <c r="D460" s="50"/>
    </row>
    <row r="461" ht="15.75" customHeight="1">
      <c r="D461" s="50"/>
    </row>
    <row r="462" ht="15.75" customHeight="1">
      <c r="D462" s="50"/>
    </row>
    <row r="463" ht="15.75" customHeight="1">
      <c r="D463" s="50"/>
    </row>
    <row r="464" ht="15.75" customHeight="1">
      <c r="D464" s="50"/>
    </row>
    <row r="465" ht="15.75" customHeight="1">
      <c r="D465" s="50"/>
    </row>
    <row r="466" ht="15.75" customHeight="1">
      <c r="D466" s="50"/>
    </row>
    <row r="467" ht="15.75" customHeight="1">
      <c r="D467" s="50"/>
    </row>
    <row r="468" ht="15.75" customHeight="1">
      <c r="D468" s="50"/>
    </row>
    <row r="469" ht="15.75" customHeight="1">
      <c r="D469" s="50"/>
    </row>
    <row r="470" ht="15.75" customHeight="1">
      <c r="D470" s="50"/>
    </row>
    <row r="471" ht="15.75" customHeight="1">
      <c r="D471" s="50"/>
    </row>
    <row r="472" ht="15.75" customHeight="1">
      <c r="D472" s="50"/>
    </row>
    <row r="473" ht="15.75" customHeight="1">
      <c r="D473" s="50"/>
    </row>
    <row r="474" ht="15.75" customHeight="1">
      <c r="D474" s="50"/>
    </row>
    <row r="475" ht="15.75" customHeight="1">
      <c r="D475" s="50"/>
    </row>
    <row r="476" ht="15.75" customHeight="1">
      <c r="D476" s="50"/>
    </row>
    <row r="477" ht="15.75" customHeight="1">
      <c r="D477" s="50"/>
    </row>
    <row r="478" ht="15.75" customHeight="1">
      <c r="D478" s="50"/>
    </row>
    <row r="479" ht="15.75" customHeight="1">
      <c r="D479" s="50"/>
    </row>
    <row r="480" ht="15.75" customHeight="1">
      <c r="D480" s="50"/>
    </row>
    <row r="481" ht="15.75" customHeight="1">
      <c r="D481" s="50"/>
    </row>
    <row r="482" ht="15.75" customHeight="1">
      <c r="D482" s="50"/>
    </row>
    <row r="483" ht="15.75" customHeight="1">
      <c r="D483" s="50"/>
    </row>
    <row r="484" ht="15.75" customHeight="1">
      <c r="D484" s="50"/>
    </row>
    <row r="485" ht="15.75" customHeight="1">
      <c r="D485" s="50"/>
    </row>
    <row r="486" ht="15.75" customHeight="1">
      <c r="D486" s="50"/>
    </row>
    <row r="487" ht="15.75" customHeight="1">
      <c r="D487" s="50"/>
    </row>
    <row r="488" ht="15.75" customHeight="1">
      <c r="D488" s="50"/>
    </row>
    <row r="489" ht="15.75" customHeight="1">
      <c r="D489" s="50"/>
    </row>
    <row r="490" ht="15.75" customHeight="1">
      <c r="D490" s="50"/>
    </row>
    <row r="491" ht="15.75" customHeight="1">
      <c r="D491" s="50"/>
    </row>
    <row r="492" ht="15.75" customHeight="1">
      <c r="D492" s="50"/>
    </row>
    <row r="493" ht="15.75" customHeight="1">
      <c r="D493" s="50"/>
    </row>
    <row r="494" ht="15.75" customHeight="1">
      <c r="D494" s="50"/>
    </row>
    <row r="495" ht="15.75" customHeight="1">
      <c r="D495" s="50"/>
    </row>
    <row r="496" ht="15.75" customHeight="1">
      <c r="D496" s="50"/>
    </row>
    <row r="497" ht="15.75" customHeight="1">
      <c r="D497" s="50"/>
    </row>
    <row r="498" ht="15.75" customHeight="1">
      <c r="D498" s="50"/>
    </row>
    <row r="499" ht="15.75" customHeight="1">
      <c r="D499" s="50"/>
    </row>
    <row r="500" ht="15.75" customHeight="1">
      <c r="D500" s="50"/>
    </row>
    <row r="501" ht="15.75" customHeight="1">
      <c r="D501" s="50"/>
    </row>
    <row r="502" ht="15.75" customHeight="1">
      <c r="D502" s="50"/>
    </row>
    <row r="503" ht="15.75" customHeight="1">
      <c r="D503" s="50"/>
    </row>
    <row r="504" ht="15.75" customHeight="1">
      <c r="D504" s="50"/>
    </row>
    <row r="505" ht="15.75" customHeight="1">
      <c r="D505" s="50"/>
    </row>
    <row r="506" ht="15.75" customHeight="1">
      <c r="D506" s="50"/>
    </row>
    <row r="507" ht="15.75" customHeight="1">
      <c r="D507" s="50"/>
    </row>
    <row r="508" ht="15.75" customHeight="1">
      <c r="D508" s="50"/>
    </row>
    <row r="509" ht="15.75" customHeight="1">
      <c r="D509" s="50"/>
    </row>
    <row r="510" ht="15.75" customHeight="1">
      <c r="D510" s="50"/>
    </row>
    <row r="511" ht="15.75" customHeight="1">
      <c r="D511" s="50"/>
    </row>
    <row r="512" ht="15.75" customHeight="1">
      <c r="D512" s="50"/>
    </row>
    <row r="513" ht="15.75" customHeight="1">
      <c r="D513" s="50"/>
    </row>
    <row r="514" ht="15.75" customHeight="1">
      <c r="D514" s="50"/>
    </row>
    <row r="515" ht="15.75" customHeight="1">
      <c r="D515" s="50"/>
    </row>
    <row r="516" ht="15.75" customHeight="1">
      <c r="D516" s="50"/>
    </row>
    <row r="517" ht="15.75" customHeight="1">
      <c r="D517" s="50"/>
    </row>
    <row r="518" ht="15.75" customHeight="1">
      <c r="D518" s="50"/>
    </row>
    <row r="519" ht="15.75" customHeight="1">
      <c r="D519" s="50"/>
    </row>
    <row r="520" ht="15.75" customHeight="1">
      <c r="D520" s="50"/>
    </row>
    <row r="521" ht="15.75" customHeight="1">
      <c r="D521" s="50"/>
    </row>
    <row r="522" ht="15.75" customHeight="1">
      <c r="D522" s="50"/>
    </row>
    <row r="523" ht="15.75" customHeight="1">
      <c r="D523" s="50"/>
    </row>
    <row r="524" ht="15.75" customHeight="1">
      <c r="D524" s="50"/>
    </row>
    <row r="525" ht="15.75" customHeight="1">
      <c r="D525" s="50"/>
    </row>
    <row r="526" ht="15.75" customHeight="1">
      <c r="D526" s="50"/>
    </row>
    <row r="527" ht="15.75" customHeight="1">
      <c r="D527" s="50"/>
    </row>
    <row r="528" ht="15.75" customHeight="1">
      <c r="D528" s="50"/>
    </row>
    <row r="529" ht="15.75" customHeight="1">
      <c r="D529" s="50"/>
    </row>
    <row r="530" ht="15.75" customHeight="1">
      <c r="D530" s="50"/>
    </row>
    <row r="531" ht="15.75" customHeight="1">
      <c r="D531" s="50"/>
    </row>
    <row r="532" ht="15.75" customHeight="1">
      <c r="D532" s="50"/>
    </row>
    <row r="533" ht="15.75" customHeight="1">
      <c r="D533" s="50"/>
    </row>
    <row r="534" ht="15.75" customHeight="1">
      <c r="D534" s="50"/>
    </row>
    <row r="535" ht="15.75" customHeight="1">
      <c r="D535" s="50"/>
    </row>
    <row r="536" ht="15.75" customHeight="1">
      <c r="D536" s="50"/>
    </row>
    <row r="537" ht="15.75" customHeight="1">
      <c r="D537" s="50"/>
    </row>
    <row r="538" ht="15.75" customHeight="1">
      <c r="D538" s="50"/>
    </row>
    <row r="539" ht="15.75" customHeight="1">
      <c r="D539" s="50"/>
    </row>
    <row r="540" ht="15.75" customHeight="1">
      <c r="D540" s="50"/>
    </row>
    <row r="541" ht="15.75" customHeight="1">
      <c r="D541" s="50"/>
    </row>
    <row r="542" ht="15.75" customHeight="1">
      <c r="D542" s="50"/>
    </row>
    <row r="543" ht="15.75" customHeight="1">
      <c r="D543" s="50"/>
    </row>
    <row r="544" ht="15.75" customHeight="1">
      <c r="D544" s="50"/>
    </row>
    <row r="545" ht="15.75" customHeight="1">
      <c r="D545" s="50"/>
    </row>
    <row r="546" ht="15.75" customHeight="1">
      <c r="D546" s="50"/>
    </row>
    <row r="547" ht="15.75" customHeight="1">
      <c r="D547" s="50"/>
    </row>
    <row r="548" ht="15.75" customHeight="1">
      <c r="D548" s="50"/>
    </row>
    <row r="549" ht="15.75" customHeight="1">
      <c r="D549" s="50"/>
    </row>
    <row r="550" ht="15.75" customHeight="1">
      <c r="D550" s="50"/>
    </row>
    <row r="551" ht="15.75" customHeight="1">
      <c r="D551" s="50"/>
    </row>
    <row r="552" ht="15.75" customHeight="1">
      <c r="D552" s="50"/>
    </row>
    <row r="553" ht="15.75" customHeight="1">
      <c r="D553" s="50"/>
    </row>
    <row r="554" ht="15.75" customHeight="1">
      <c r="D554" s="50"/>
    </row>
    <row r="555" ht="15.75" customHeight="1">
      <c r="D555" s="50"/>
    </row>
    <row r="556" ht="15.75" customHeight="1">
      <c r="D556" s="50"/>
    </row>
    <row r="557" ht="15.75" customHeight="1">
      <c r="D557" s="50"/>
    </row>
    <row r="558" ht="15.75" customHeight="1">
      <c r="D558" s="50"/>
    </row>
    <row r="559" ht="15.75" customHeight="1">
      <c r="D559" s="50"/>
    </row>
    <row r="560" ht="15.75" customHeight="1">
      <c r="D560" s="50"/>
    </row>
    <row r="561" ht="15.75" customHeight="1">
      <c r="D561" s="50"/>
    </row>
    <row r="562" ht="15.75" customHeight="1">
      <c r="D562" s="50"/>
    </row>
    <row r="563" ht="15.75" customHeight="1">
      <c r="D563" s="50"/>
    </row>
    <row r="564" ht="15.75" customHeight="1">
      <c r="D564" s="50"/>
    </row>
    <row r="565" ht="15.75" customHeight="1">
      <c r="D565" s="50"/>
    </row>
    <row r="566" ht="15.75" customHeight="1">
      <c r="D566" s="50"/>
    </row>
    <row r="567" ht="15.75" customHeight="1">
      <c r="D567" s="50"/>
    </row>
    <row r="568" ht="15.75" customHeight="1">
      <c r="D568" s="50"/>
    </row>
    <row r="569" ht="15.75" customHeight="1">
      <c r="D569" s="50"/>
    </row>
    <row r="570" ht="15.75" customHeight="1">
      <c r="D570" s="50"/>
    </row>
    <row r="571" ht="15.75" customHeight="1">
      <c r="D571" s="50"/>
    </row>
    <row r="572" ht="15.75" customHeight="1">
      <c r="D572" s="50"/>
    </row>
    <row r="573" ht="15.75" customHeight="1">
      <c r="D573" s="50"/>
    </row>
    <row r="574" ht="15.75" customHeight="1">
      <c r="D574" s="50"/>
    </row>
    <row r="575" ht="15.75" customHeight="1">
      <c r="D575" s="50"/>
    </row>
    <row r="576" ht="15.75" customHeight="1">
      <c r="D576" s="50"/>
    </row>
    <row r="577" ht="15.75" customHeight="1">
      <c r="D577" s="50"/>
    </row>
    <row r="578" ht="15.75" customHeight="1">
      <c r="D578" s="50"/>
    </row>
    <row r="579" ht="15.75" customHeight="1">
      <c r="D579" s="50"/>
    </row>
    <row r="580" ht="15.75" customHeight="1">
      <c r="D580" s="50"/>
    </row>
    <row r="581" ht="15.75" customHeight="1">
      <c r="D581" s="50"/>
    </row>
    <row r="582" ht="15.75" customHeight="1">
      <c r="D582" s="50"/>
    </row>
    <row r="583" ht="15.75" customHeight="1">
      <c r="D583" s="50"/>
    </row>
    <row r="584" ht="15.75" customHeight="1">
      <c r="D584" s="50"/>
    </row>
    <row r="585" ht="15.75" customHeight="1">
      <c r="D585" s="50"/>
    </row>
    <row r="586" ht="15.75" customHeight="1">
      <c r="D586" s="50"/>
    </row>
    <row r="587" ht="15.75" customHeight="1">
      <c r="D587" s="50"/>
    </row>
    <row r="588" ht="15.75" customHeight="1">
      <c r="D588" s="50"/>
    </row>
    <row r="589" ht="15.75" customHeight="1">
      <c r="D589" s="50"/>
    </row>
    <row r="590" ht="15.75" customHeight="1">
      <c r="D590" s="50"/>
    </row>
    <row r="591" ht="15.75" customHeight="1">
      <c r="D591" s="50"/>
    </row>
    <row r="592" ht="15.75" customHeight="1">
      <c r="D592" s="50"/>
    </row>
    <row r="593" ht="15.75" customHeight="1">
      <c r="D593" s="50"/>
    </row>
    <row r="594" ht="15.75" customHeight="1">
      <c r="D594" s="50"/>
    </row>
    <row r="595" ht="15.75" customHeight="1">
      <c r="D595" s="50"/>
    </row>
    <row r="596" ht="15.75" customHeight="1">
      <c r="D596" s="50"/>
    </row>
    <row r="597" ht="15.75" customHeight="1">
      <c r="D597" s="50"/>
    </row>
    <row r="598" ht="15.75" customHeight="1">
      <c r="D598" s="50"/>
    </row>
    <row r="599" ht="15.75" customHeight="1">
      <c r="D599" s="50"/>
    </row>
    <row r="600" ht="15.75" customHeight="1">
      <c r="D600" s="50"/>
    </row>
    <row r="601" ht="15.75" customHeight="1">
      <c r="D601" s="50"/>
    </row>
    <row r="602" ht="15.75" customHeight="1">
      <c r="D602" s="50"/>
    </row>
    <row r="603" ht="15.75" customHeight="1">
      <c r="D603" s="50"/>
    </row>
    <row r="604" ht="15.75" customHeight="1">
      <c r="D604" s="50"/>
    </row>
    <row r="605" ht="15.75" customHeight="1">
      <c r="D605" s="50"/>
    </row>
    <row r="606" ht="15.75" customHeight="1">
      <c r="D606" s="50"/>
    </row>
    <row r="607" ht="15.75" customHeight="1">
      <c r="D607" s="50"/>
    </row>
    <row r="608" ht="15.75" customHeight="1">
      <c r="D608" s="50"/>
    </row>
    <row r="609" ht="15.75" customHeight="1">
      <c r="D609" s="50"/>
    </row>
    <row r="610" ht="15.75" customHeight="1">
      <c r="D610" s="50"/>
    </row>
    <row r="611" ht="15.75" customHeight="1">
      <c r="D611" s="50"/>
    </row>
    <row r="612" ht="15.75" customHeight="1">
      <c r="D612" s="50"/>
    </row>
    <row r="613" ht="15.75" customHeight="1">
      <c r="D613" s="50"/>
    </row>
    <row r="614" ht="15.75" customHeight="1">
      <c r="D614" s="50"/>
    </row>
    <row r="615" ht="15.75" customHeight="1">
      <c r="D615" s="50"/>
    </row>
    <row r="616" ht="15.75" customHeight="1">
      <c r="D616" s="50"/>
    </row>
    <row r="617" ht="15.75" customHeight="1">
      <c r="D617" s="50"/>
    </row>
    <row r="618" ht="15.75" customHeight="1">
      <c r="D618" s="50"/>
    </row>
    <row r="619" ht="15.75" customHeight="1">
      <c r="D619" s="50"/>
    </row>
    <row r="620" ht="15.75" customHeight="1">
      <c r="D620" s="50"/>
    </row>
    <row r="621" ht="15.75" customHeight="1">
      <c r="D621" s="50"/>
    </row>
    <row r="622" ht="15.75" customHeight="1">
      <c r="D622" s="50"/>
    </row>
    <row r="623" ht="15.75" customHeight="1">
      <c r="D623" s="50"/>
    </row>
    <row r="624" ht="15.75" customHeight="1">
      <c r="D624" s="50"/>
    </row>
    <row r="625" ht="15.75" customHeight="1">
      <c r="D625" s="50"/>
    </row>
    <row r="626" ht="15.75" customHeight="1">
      <c r="D626" s="50"/>
    </row>
    <row r="627" ht="15.75" customHeight="1">
      <c r="D627" s="50"/>
    </row>
    <row r="628" ht="15.75" customHeight="1">
      <c r="D628" s="50"/>
    </row>
    <row r="629" ht="15.75" customHeight="1">
      <c r="D629" s="50"/>
    </row>
    <row r="630" ht="15.75" customHeight="1">
      <c r="D630" s="50"/>
    </row>
    <row r="631" ht="15.75" customHeight="1">
      <c r="D631" s="50"/>
    </row>
    <row r="632" ht="15.75" customHeight="1">
      <c r="D632" s="50"/>
    </row>
    <row r="633" ht="15.75" customHeight="1">
      <c r="D633" s="50"/>
    </row>
    <row r="634" ht="15.75" customHeight="1">
      <c r="D634" s="50"/>
    </row>
    <row r="635" ht="15.75" customHeight="1">
      <c r="D635" s="50"/>
    </row>
    <row r="636" ht="15.75" customHeight="1">
      <c r="D636" s="50"/>
    </row>
    <row r="637" ht="15.75" customHeight="1">
      <c r="D637" s="50"/>
    </row>
    <row r="638" ht="15.75" customHeight="1">
      <c r="D638" s="50"/>
    </row>
    <row r="639" ht="15.75" customHeight="1">
      <c r="D639" s="50"/>
    </row>
    <row r="640" ht="15.75" customHeight="1">
      <c r="D640" s="50"/>
    </row>
    <row r="641" ht="15.75" customHeight="1">
      <c r="D641" s="50"/>
    </row>
    <row r="642" ht="15.75" customHeight="1">
      <c r="D642" s="50"/>
    </row>
    <row r="643" ht="15.75" customHeight="1">
      <c r="D643" s="50"/>
    </row>
    <row r="644" ht="15.75" customHeight="1">
      <c r="D644" s="50"/>
    </row>
    <row r="645" ht="15.75" customHeight="1">
      <c r="D645" s="50"/>
    </row>
    <row r="646" ht="15.75" customHeight="1">
      <c r="D646" s="50"/>
    </row>
    <row r="647" ht="15.75" customHeight="1">
      <c r="D647" s="50"/>
    </row>
    <row r="648" ht="15.75" customHeight="1">
      <c r="D648" s="50"/>
    </row>
    <row r="649" ht="15.75" customHeight="1">
      <c r="D649" s="50"/>
    </row>
    <row r="650" ht="15.75" customHeight="1">
      <c r="D650" s="50"/>
    </row>
    <row r="651" ht="15.75" customHeight="1">
      <c r="D651" s="50"/>
    </row>
    <row r="652" ht="15.75" customHeight="1">
      <c r="D652" s="50"/>
    </row>
    <row r="653" ht="15.75" customHeight="1">
      <c r="D653" s="50"/>
    </row>
    <row r="654" ht="15.75" customHeight="1">
      <c r="D654" s="50"/>
    </row>
    <row r="655" ht="15.75" customHeight="1">
      <c r="D655" s="50"/>
    </row>
    <row r="656" ht="15.75" customHeight="1">
      <c r="D656" s="50"/>
    </row>
    <row r="657" ht="15.75" customHeight="1">
      <c r="D657" s="50"/>
    </row>
    <row r="658" ht="15.75" customHeight="1">
      <c r="D658" s="50"/>
    </row>
    <row r="659" ht="15.75" customHeight="1">
      <c r="D659" s="50"/>
    </row>
    <row r="660" ht="15.75" customHeight="1">
      <c r="D660" s="50"/>
    </row>
    <row r="661" ht="15.75" customHeight="1">
      <c r="D661" s="50"/>
    </row>
    <row r="662" ht="15.75" customHeight="1">
      <c r="D662" s="50"/>
    </row>
    <row r="663" ht="15.75" customHeight="1">
      <c r="D663" s="50"/>
    </row>
    <row r="664" ht="15.75" customHeight="1">
      <c r="D664" s="50"/>
    </row>
    <row r="665" ht="15.75" customHeight="1">
      <c r="D665" s="50"/>
    </row>
    <row r="666" ht="15.75" customHeight="1">
      <c r="D666" s="50"/>
    </row>
    <row r="667" ht="15.75" customHeight="1">
      <c r="D667" s="50"/>
    </row>
    <row r="668" ht="15.75" customHeight="1">
      <c r="D668" s="50"/>
    </row>
    <row r="669" ht="15.75" customHeight="1">
      <c r="D669" s="50"/>
    </row>
    <row r="670" ht="15.75" customHeight="1">
      <c r="D670" s="50"/>
    </row>
    <row r="671" ht="15.75" customHeight="1">
      <c r="D671" s="50"/>
    </row>
    <row r="672" ht="15.75" customHeight="1">
      <c r="D672" s="50"/>
    </row>
    <row r="673" ht="15.75" customHeight="1">
      <c r="D673" s="50"/>
    </row>
    <row r="674" ht="15.75" customHeight="1">
      <c r="D674" s="50"/>
    </row>
    <row r="675" ht="15.75" customHeight="1">
      <c r="D675" s="50"/>
    </row>
    <row r="676" ht="15.75" customHeight="1">
      <c r="D676" s="50"/>
    </row>
    <row r="677" ht="15.75" customHeight="1">
      <c r="D677" s="50"/>
    </row>
    <row r="678" ht="15.75" customHeight="1">
      <c r="D678" s="50"/>
    </row>
    <row r="679" ht="15.75" customHeight="1">
      <c r="D679" s="50"/>
    </row>
    <row r="680" ht="15.75" customHeight="1">
      <c r="D680" s="50"/>
    </row>
    <row r="681" ht="15.75" customHeight="1">
      <c r="D681" s="50"/>
    </row>
    <row r="682" ht="15.75" customHeight="1">
      <c r="D682" s="50"/>
    </row>
    <row r="683" ht="15.75" customHeight="1">
      <c r="D683" s="50"/>
    </row>
    <row r="684" ht="15.75" customHeight="1">
      <c r="D684" s="50"/>
    </row>
    <row r="685" ht="15.75" customHeight="1">
      <c r="D685" s="50"/>
    </row>
    <row r="686" ht="15.75" customHeight="1">
      <c r="D686" s="50"/>
    </row>
    <row r="687" ht="15.75" customHeight="1">
      <c r="D687" s="50"/>
    </row>
    <row r="688" ht="15.75" customHeight="1">
      <c r="D688" s="50"/>
    </row>
    <row r="689" ht="15.75" customHeight="1">
      <c r="D689" s="50"/>
    </row>
    <row r="690" ht="15.75" customHeight="1">
      <c r="D690" s="50"/>
    </row>
    <row r="691" ht="15.75" customHeight="1">
      <c r="D691" s="50"/>
    </row>
    <row r="692" ht="15.75" customHeight="1">
      <c r="D692" s="50"/>
    </row>
    <row r="693" ht="15.75" customHeight="1">
      <c r="D693" s="50"/>
    </row>
    <row r="694" ht="15.75" customHeight="1">
      <c r="D694" s="50"/>
    </row>
    <row r="695" ht="15.75" customHeight="1">
      <c r="D695" s="50"/>
    </row>
    <row r="696" ht="15.75" customHeight="1">
      <c r="D696" s="50"/>
    </row>
    <row r="697" ht="15.75" customHeight="1">
      <c r="D697" s="50"/>
    </row>
    <row r="698" ht="15.75" customHeight="1">
      <c r="D698" s="50"/>
    </row>
    <row r="699" ht="15.75" customHeight="1">
      <c r="D699" s="50"/>
    </row>
    <row r="700" ht="15.75" customHeight="1">
      <c r="D700" s="50"/>
    </row>
    <row r="701" ht="15.75" customHeight="1">
      <c r="D701" s="50"/>
    </row>
    <row r="702" ht="15.75" customHeight="1">
      <c r="D702" s="50"/>
    </row>
    <row r="703" ht="15.75" customHeight="1">
      <c r="D703" s="50"/>
    </row>
    <row r="704" ht="15.75" customHeight="1">
      <c r="D704" s="50"/>
    </row>
    <row r="705" ht="15.75" customHeight="1">
      <c r="D705" s="50"/>
    </row>
    <row r="706" ht="15.75" customHeight="1">
      <c r="D706" s="50"/>
    </row>
    <row r="707" ht="15.75" customHeight="1">
      <c r="D707" s="50"/>
    </row>
    <row r="708" ht="15.75" customHeight="1">
      <c r="D708" s="50"/>
    </row>
    <row r="709" ht="15.75" customHeight="1">
      <c r="D709" s="50"/>
    </row>
    <row r="710" ht="15.75" customHeight="1">
      <c r="D710" s="50"/>
    </row>
    <row r="711" ht="15.75" customHeight="1">
      <c r="D711" s="50"/>
    </row>
    <row r="712" ht="15.75" customHeight="1">
      <c r="D712" s="50"/>
    </row>
    <row r="713" ht="15.75" customHeight="1">
      <c r="D713" s="50"/>
    </row>
    <row r="714" ht="15.75" customHeight="1">
      <c r="D714" s="50"/>
    </row>
    <row r="715" ht="15.75" customHeight="1">
      <c r="D715" s="50"/>
    </row>
    <row r="716" ht="15.75" customHeight="1">
      <c r="D716" s="50"/>
    </row>
    <row r="717" ht="15.75" customHeight="1">
      <c r="D717" s="50"/>
    </row>
    <row r="718" ht="15.75" customHeight="1">
      <c r="D718" s="50"/>
    </row>
    <row r="719" ht="15.75" customHeight="1">
      <c r="D719" s="50"/>
    </row>
    <row r="720" ht="15.75" customHeight="1">
      <c r="D720" s="50"/>
    </row>
    <row r="721" ht="15.75" customHeight="1">
      <c r="D721" s="50"/>
    </row>
    <row r="722" ht="15.75" customHeight="1">
      <c r="D722" s="50"/>
    </row>
    <row r="723" ht="15.75" customHeight="1">
      <c r="D723" s="50"/>
    </row>
    <row r="724" ht="15.75" customHeight="1">
      <c r="D724" s="50"/>
    </row>
    <row r="725" ht="15.75" customHeight="1">
      <c r="D725" s="50"/>
    </row>
    <row r="726" ht="15.75" customHeight="1">
      <c r="D726" s="50"/>
    </row>
    <row r="727" ht="15.75" customHeight="1">
      <c r="D727" s="50"/>
    </row>
    <row r="728" ht="15.75" customHeight="1">
      <c r="D728" s="50"/>
    </row>
    <row r="729" ht="15.75" customHeight="1">
      <c r="D729" s="50"/>
    </row>
    <row r="730" ht="15.75" customHeight="1">
      <c r="D730" s="50"/>
    </row>
    <row r="731" ht="15.75" customHeight="1">
      <c r="D731" s="50"/>
    </row>
    <row r="732" ht="15.75" customHeight="1">
      <c r="D732" s="50"/>
    </row>
    <row r="733" ht="15.75" customHeight="1">
      <c r="D733" s="50"/>
    </row>
    <row r="734" ht="15.75" customHeight="1">
      <c r="D734" s="50"/>
    </row>
    <row r="735" ht="15.75" customHeight="1">
      <c r="D735" s="50"/>
    </row>
    <row r="736" ht="15.75" customHeight="1">
      <c r="D736" s="50"/>
    </row>
    <row r="737" ht="15.75" customHeight="1">
      <c r="D737" s="50"/>
    </row>
    <row r="738" ht="15.75" customHeight="1">
      <c r="D738" s="50"/>
    </row>
    <row r="739" ht="15.75" customHeight="1">
      <c r="D739" s="50"/>
    </row>
    <row r="740" ht="15.75" customHeight="1">
      <c r="D740" s="50"/>
    </row>
    <row r="741" ht="15.75" customHeight="1">
      <c r="D741" s="50"/>
    </row>
    <row r="742" ht="15.75" customHeight="1">
      <c r="D742" s="50"/>
    </row>
    <row r="743" ht="15.75" customHeight="1">
      <c r="D743" s="50"/>
    </row>
    <row r="744" ht="15.75" customHeight="1">
      <c r="D744" s="50"/>
    </row>
    <row r="745" ht="15.75" customHeight="1">
      <c r="D745" s="50"/>
    </row>
    <row r="746" ht="15.75" customHeight="1">
      <c r="D746" s="50"/>
    </row>
    <row r="747" ht="15.75" customHeight="1">
      <c r="D747" s="50"/>
    </row>
    <row r="748" ht="15.75" customHeight="1">
      <c r="D748" s="50"/>
    </row>
    <row r="749" ht="15.75" customHeight="1">
      <c r="D749" s="50"/>
    </row>
    <row r="750" ht="15.75" customHeight="1">
      <c r="D750" s="50"/>
    </row>
    <row r="751" ht="15.75" customHeight="1">
      <c r="D751" s="50"/>
    </row>
    <row r="752" ht="15.75" customHeight="1">
      <c r="D752" s="50"/>
    </row>
    <row r="753" ht="15.75" customHeight="1">
      <c r="D753" s="50"/>
    </row>
    <row r="754" ht="15.75" customHeight="1">
      <c r="D754" s="50"/>
    </row>
    <row r="755" ht="15.75" customHeight="1">
      <c r="D755" s="50"/>
    </row>
    <row r="756" ht="15.75" customHeight="1">
      <c r="D756" s="50"/>
    </row>
    <row r="757" ht="15.75" customHeight="1">
      <c r="D757" s="50"/>
    </row>
    <row r="758" ht="15.75" customHeight="1">
      <c r="D758" s="50"/>
    </row>
    <row r="759" ht="15.75" customHeight="1">
      <c r="D759" s="50"/>
    </row>
    <row r="760" ht="15.75" customHeight="1">
      <c r="D760" s="50"/>
    </row>
    <row r="761" ht="15.75" customHeight="1">
      <c r="D761" s="50"/>
    </row>
    <row r="762" ht="15.75" customHeight="1">
      <c r="D762" s="50"/>
    </row>
    <row r="763" ht="15.75" customHeight="1">
      <c r="D763" s="50"/>
    </row>
    <row r="764" ht="15.75" customHeight="1">
      <c r="D764" s="50"/>
    </row>
    <row r="765" ht="15.75" customHeight="1">
      <c r="D765" s="50"/>
    </row>
    <row r="766" ht="15.75" customHeight="1">
      <c r="D766" s="50"/>
    </row>
    <row r="767" ht="15.75" customHeight="1">
      <c r="D767" s="50"/>
    </row>
    <row r="768" ht="15.75" customHeight="1">
      <c r="D768" s="50"/>
    </row>
    <row r="769" ht="15.75" customHeight="1">
      <c r="D769" s="50"/>
    </row>
    <row r="770" ht="15.75" customHeight="1">
      <c r="D770" s="50"/>
    </row>
    <row r="771" ht="15.75" customHeight="1">
      <c r="D771" s="50"/>
    </row>
    <row r="772" ht="15.75" customHeight="1">
      <c r="D772" s="50"/>
    </row>
    <row r="773" ht="15.75" customHeight="1">
      <c r="D773" s="50"/>
    </row>
    <row r="774" ht="15.75" customHeight="1">
      <c r="D774" s="50"/>
    </row>
    <row r="775" ht="15.75" customHeight="1">
      <c r="D775" s="50"/>
    </row>
    <row r="776" ht="15.75" customHeight="1">
      <c r="D776" s="50"/>
    </row>
    <row r="777" ht="15.75" customHeight="1">
      <c r="D777" s="50"/>
    </row>
    <row r="778" ht="15.75" customHeight="1">
      <c r="D778" s="50"/>
    </row>
    <row r="779" ht="15.75" customHeight="1">
      <c r="D779" s="50"/>
    </row>
    <row r="780" ht="15.75" customHeight="1">
      <c r="D780" s="50"/>
    </row>
    <row r="781" ht="15.75" customHeight="1">
      <c r="D781" s="50"/>
    </row>
    <row r="782" ht="15.75" customHeight="1">
      <c r="D782" s="50"/>
    </row>
    <row r="783" ht="15.75" customHeight="1">
      <c r="D783" s="50"/>
    </row>
    <row r="784" ht="15.75" customHeight="1">
      <c r="D784" s="50"/>
    </row>
    <row r="785" ht="15.75" customHeight="1">
      <c r="D785" s="50"/>
    </row>
    <row r="786" ht="15.75" customHeight="1">
      <c r="D786" s="50"/>
    </row>
    <row r="787" ht="15.75" customHeight="1">
      <c r="D787" s="50"/>
    </row>
    <row r="788" ht="15.75" customHeight="1">
      <c r="D788" s="50"/>
    </row>
    <row r="789" ht="15.75" customHeight="1">
      <c r="D789" s="50"/>
    </row>
    <row r="790" ht="15.75" customHeight="1">
      <c r="D790" s="50"/>
    </row>
    <row r="791" ht="15.75" customHeight="1">
      <c r="D791" s="50"/>
    </row>
    <row r="792" ht="15.75" customHeight="1">
      <c r="D792" s="50"/>
    </row>
    <row r="793" ht="15.75" customHeight="1">
      <c r="D793" s="50"/>
    </row>
    <row r="794" ht="15.75" customHeight="1">
      <c r="D794" s="50"/>
    </row>
    <row r="795" ht="15.75" customHeight="1">
      <c r="D795" s="50"/>
    </row>
    <row r="796" ht="15.75" customHeight="1">
      <c r="D796" s="50"/>
    </row>
    <row r="797" ht="15.75" customHeight="1">
      <c r="D797" s="50"/>
    </row>
    <row r="798" ht="15.75" customHeight="1">
      <c r="D798" s="50"/>
    </row>
    <row r="799" ht="15.75" customHeight="1">
      <c r="D799" s="50"/>
    </row>
    <row r="800" ht="15.75" customHeight="1">
      <c r="D800" s="50"/>
    </row>
    <row r="801" ht="15.75" customHeight="1">
      <c r="D801" s="50"/>
    </row>
    <row r="802" ht="15.75" customHeight="1">
      <c r="D802" s="50"/>
    </row>
    <row r="803" ht="15.75" customHeight="1">
      <c r="D803" s="50"/>
    </row>
    <row r="804" ht="15.75" customHeight="1">
      <c r="D804" s="50"/>
    </row>
    <row r="805" ht="15.75" customHeight="1">
      <c r="D805" s="50"/>
    </row>
    <row r="806" ht="15.75" customHeight="1">
      <c r="D806" s="50"/>
    </row>
    <row r="807" ht="15.75" customHeight="1">
      <c r="D807" s="50"/>
    </row>
    <row r="808" ht="15.75" customHeight="1">
      <c r="D808" s="50"/>
    </row>
    <row r="809" ht="15.75" customHeight="1">
      <c r="D809" s="50"/>
    </row>
    <row r="810" ht="15.75" customHeight="1">
      <c r="D810" s="50"/>
    </row>
    <row r="811" ht="15.75" customHeight="1">
      <c r="D811" s="50"/>
    </row>
    <row r="812" ht="15.75" customHeight="1">
      <c r="D812" s="50"/>
    </row>
    <row r="813" ht="15.75" customHeight="1">
      <c r="D813" s="50"/>
    </row>
    <row r="814" ht="15.75" customHeight="1">
      <c r="D814" s="50"/>
    </row>
    <row r="815" ht="15.75" customHeight="1">
      <c r="D815" s="50"/>
    </row>
    <row r="816" ht="15.75" customHeight="1">
      <c r="D816" s="50"/>
    </row>
    <row r="817" ht="15.75" customHeight="1">
      <c r="D817" s="50"/>
    </row>
    <row r="818" ht="15.75" customHeight="1">
      <c r="D818" s="50"/>
    </row>
    <row r="819" ht="15.75" customHeight="1">
      <c r="D819" s="50"/>
    </row>
    <row r="820" ht="15.75" customHeight="1">
      <c r="D820" s="50"/>
    </row>
    <row r="821" ht="15.75" customHeight="1">
      <c r="D821" s="50"/>
    </row>
    <row r="822" ht="15.75" customHeight="1">
      <c r="D822" s="50"/>
    </row>
    <row r="823" ht="15.75" customHeight="1">
      <c r="D823" s="50"/>
    </row>
    <row r="824" ht="15.75" customHeight="1">
      <c r="D824" s="50"/>
    </row>
    <row r="825" ht="15.75" customHeight="1">
      <c r="D825" s="50"/>
    </row>
    <row r="826" ht="15.75" customHeight="1">
      <c r="D826" s="50"/>
    </row>
    <row r="827" ht="15.75" customHeight="1">
      <c r="D827" s="50"/>
    </row>
    <row r="828" ht="15.75" customHeight="1">
      <c r="D828" s="50"/>
    </row>
    <row r="829" ht="15.75" customHeight="1">
      <c r="D829" s="50"/>
    </row>
    <row r="830" ht="15.75" customHeight="1">
      <c r="D830" s="50"/>
    </row>
    <row r="831" ht="15.75" customHeight="1">
      <c r="D831" s="50"/>
    </row>
    <row r="832" ht="15.75" customHeight="1">
      <c r="D832" s="50"/>
    </row>
    <row r="833" ht="15.75" customHeight="1">
      <c r="D833" s="50"/>
    </row>
    <row r="834" ht="15.75" customHeight="1">
      <c r="D834" s="50"/>
    </row>
    <row r="835" ht="15.75" customHeight="1">
      <c r="D835" s="50"/>
    </row>
    <row r="836" ht="15.75" customHeight="1">
      <c r="D836" s="50"/>
    </row>
    <row r="837" ht="15.75" customHeight="1">
      <c r="D837" s="50"/>
    </row>
    <row r="838" ht="15.75" customHeight="1">
      <c r="D838" s="50"/>
    </row>
    <row r="839" ht="15.75" customHeight="1">
      <c r="D839" s="50"/>
    </row>
    <row r="840" ht="15.75" customHeight="1">
      <c r="D840" s="50"/>
    </row>
    <row r="841" ht="15.75" customHeight="1">
      <c r="D841" s="50"/>
    </row>
    <row r="842" ht="15.75" customHeight="1">
      <c r="D842" s="50"/>
    </row>
    <row r="843" ht="15.75" customHeight="1">
      <c r="D843" s="50"/>
    </row>
    <row r="844" ht="15.75" customHeight="1">
      <c r="D844" s="50"/>
    </row>
    <row r="845" ht="15.75" customHeight="1">
      <c r="D845" s="50"/>
    </row>
    <row r="846" ht="15.75" customHeight="1">
      <c r="D846" s="50"/>
    </row>
    <row r="847" ht="15.75" customHeight="1">
      <c r="D847" s="50"/>
    </row>
    <row r="848" ht="15.75" customHeight="1">
      <c r="D848" s="50"/>
    </row>
    <row r="849" ht="15.75" customHeight="1">
      <c r="D849" s="50"/>
    </row>
    <row r="850" ht="15.75" customHeight="1">
      <c r="D850" s="50"/>
    </row>
    <row r="851" ht="15.75" customHeight="1">
      <c r="D851" s="50"/>
    </row>
    <row r="852" ht="15.75" customHeight="1">
      <c r="D852" s="50"/>
    </row>
    <row r="853" ht="15.75" customHeight="1">
      <c r="D853" s="50"/>
    </row>
    <row r="854" ht="15.75" customHeight="1">
      <c r="D854" s="50"/>
    </row>
    <row r="855" ht="15.75" customHeight="1">
      <c r="D855" s="50"/>
    </row>
    <row r="856" ht="15.75" customHeight="1">
      <c r="D856" s="50"/>
    </row>
    <row r="857" ht="15.75" customHeight="1">
      <c r="D857" s="50"/>
    </row>
    <row r="858" ht="15.75" customHeight="1">
      <c r="D858" s="50"/>
    </row>
    <row r="859" ht="15.75" customHeight="1">
      <c r="D859" s="50"/>
    </row>
    <row r="860" ht="15.75" customHeight="1">
      <c r="D860" s="50"/>
    </row>
    <row r="861" ht="15.75" customHeight="1">
      <c r="D861" s="50"/>
    </row>
    <row r="862" ht="15.75" customHeight="1">
      <c r="D862" s="50"/>
    </row>
    <row r="863" ht="15.75" customHeight="1">
      <c r="D863" s="50"/>
    </row>
    <row r="864" ht="15.75" customHeight="1">
      <c r="D864" s="50"/>
    </row>
    <row r="865" ht="15.75" customHeight="1">
      <c r="D865" s="50"/>
    </row>
    <row r="866" ht="15.75" customHeight="1">
      <c r="D866" s="50"/>
    </row>
    <row r="867" ht="15.75" customHeight="1">
      <c r="D867" s="50"/>
    </row>
    <row r="868" ht="15.75" customHeight="1">
      <c r="D868" s="50"/>
    </row>
    <row r="869" ht="15.75" customHeight="1">
      <c r="D869" s="50"/>
    </row>
    <row r="870" ht="15.75" customHeight="1">
      <c r="D870" s="50"/>
    </row>
    <row r="871" ht="15.75" customHeight="1">
      <c r="D871" s="50"/>
    </row>
    <row r="872" ht="15.75" customHeight="1">
      <c r="D872" s="50"/>
    </row>
    <row r="873" ht="15.75" customHeight="1">
      <c r="D873" s="50"/>
    </row>
    <row r="874" ht="15.75" customHeight="1">
      <c r="D874" s="50"/>
    </row>
    <row r="875" ht="15.75" customHeight="1">
      <c r="D875" s="50"/>
    </row>
    <row r="876" ht="15.75" customHeight="1">
      <c r="D876" s="50"/>
    </row>
    <row r="877" ht="15.75" customHeight="1">
      <c r="D877" s="50"/>
    </row>
    <row r="878" ht="15.75" customHeight="1">
      <c r="D878" s="50"/>
    </row>
    <row r="879" ht="15.75" customHeight="1">
      <c r="D879" s="50"/>
    </row>
    <row r="880" ht="15.75" customHeight="1">
      <c r="D880" s="50"/>
    </row>
    <row r="881" ht="15.75" customHeight="1">
      <c r="D881" s="50"/>
    </row>
    <row r="882" ht="15.75" customHeight="1">
      <c r="D882" s="50"/>
    </row>
    <row r="883" ht="15.75" customHeight="1">
      <c r="D883" s="50"/>
    </row>
    <row r="884" ht="15.75" customHeight="1">
      <c r="D884" s="50"/>
    </row>
    <row r="885" ht="15.75" customHeight="1">
      <c r="D885" s="50"/>
    </row>
    <row r="886" ht="15.75" customHeight="1">
      <c r="D886" s="50"/>
    </row>
    <row r="887" ht="15.75" customHeight="1">
      <c r="D887" s="50"/>
    </row>
    <row r="888" ht="15.75" customHeight="1">
      <c r="D888" s="50"/>
    </row>
    <row r="889" ht="15.75" customHeight="1">
      <c r="D889" s="50"/>
    </row>
    <row r="890" ht="15.75" customHeight="1">
      <c r="D890" s="50"/>
    </row>
    <row r="891" ht="15.75" customHeight="1">
      <c r="D891" s="50"/>
    </row>
    <row r="892" ht="15.75" customHeight="1">
      <c r="D892" s="50"/>
    </row>
    <row r="893" ht="15.75" customHeight="1">
      <c r="D893" s="50"/>
    </row>
    <row r="894" ht="15.75" customHeight="1">
      <c r="D894" s="50"/>
    </row>
    <row r="895" ht="15.75" customHeight="1">
      <c r="D895" s="50"/>
    </row>
    <row r="896" ht="15.75" customHeight="1">
      <c r="D896" s="50"/>
    </row>
    <row r="897" ht="15.75" customHeight="1">
      <c r="D897" s="50"/>
    </row>
    <row r="898" ht="15.75" customHeight="1">
      <c r="D898" s="50"/>
    </row>
    <row r="899" ht="15.75" customHeight="1">
      <c r="D899" s="50"/>
    </row>
    <row r="900" ht="15.75" customHeight="1">
      <c r="D900" s="50"/>
    </row>
    <row r="901" ht="15.75" customHeight="1">
      <c r="D901" s="50"/>
    </row>
    <row r="902" ht="15.75" customHeight="1">
      <c r="D902" s="50"/>
    </row>
    <row r="903" ht="15.75" customHeight="1">
      <c r="D903" s="50"/>
    </row>
    <row r="904" ht="15.75" customHeight="1">
      <c r="D904" s="50"/>
    </row>
    <row r="905" ht="15.75" customHeight="1">
      <c r="D905" s="50"/>
    </row>
    <row r="906" ht="15.75" customHeight="1">
      <c r="D906" s="50"/>
    </row>
    <row r="907" ht="15.75" customHeight="1">
      <c r="D907" s="50"/>
    </row>
    <row r="908" ht="15.75" customHeight="1">
      <c r="D908" s="50"/>
    </row>
    <row r="909" ht="15.75" customHeight="1">
      <c r="D909" s="50"/>
    </row>
    <row r="910" ht="15.75" customHeight="1">
      <c r="D910" s="50"/>
    </row>
    <row r="911" ht="15.75" customHeight="1">
      <c r="D911" s="50"/>
    </row>
    <row r="912" ht="15.75" customHeight="1">
      <c r="D912" s="50"/>
    </row>
    <row r="913" ht="15.75" customHeight="1">
      <c r="D913" s="50"/>
    </row>
    <row r="914" ht="15.75" customHeight="1">
      <c r="D914" s="50"/>
    </row>
    <row r="915" ht="15.75" customHeight="1">
      <c r="D915" s="50"/>
    </row>
    <row r="916" ht="15.75" customHeight="1">
      <c r="D916" s="50"/>
    </row>
    <row r="917" ht="15.75" customHeight="1">
      <c r="D917" s="50"/>
    </row>
    <row r="918" ht="15.75" customHeight="1">
      <c r="D918" s="50"/>
    </row>
    <row r="919" ht="15.75" customHeight="1">
      <c r="D919" s="50"/>
    </row>
    <row r="920" ht="15.75" customHeight="1">
      <c r="D920" s="50"/>
    </row>
    <row r="921" ht="15.75" customHeight="1">
      <c r="D921" s="50"/>
    </row>
    <row r="922" ht="15.75" customHeight="1">
      <c r="D922" s="50"/>
    </row>
    <row r="923" ht="15.75" customHeight="1">
      <c r="D923" s="50"/>
    </row>
    <row r="924" ht="15.75" customHeight="1">
      <c r="D924" s="50"/>
    </row>
    <row r="925" ht="15.75" customHeight="1">
      <c r="D925" s="50"/>
    </row>
    <row r="926" ht="15.75" customHeight="1">
      <c r="D926" s="50"/>
    </row>
    <row r="927" ht="15.75" customHeight="1">
      <c r="D927" s="50"/>
    </row>
    <row r="928" ht="15.75" customHeight="1">
      <c r="D928" s="50"/>
    </row>
    <row r="929" ht="15.75" customHeight="1">
      <c r="D929" s="50"/>
    </row>
    <row r="930" ht="15.75" customHeight="1">
      <c r="D930" s="50"/>
    </row>
    <row r="931" ht="15.75" customHeight="1">
      <c r="D931" s="50"/>
    </row>
    <row r="932" ht="15.75" customHeight="1">
      <c r="D932" s="50"/>
    </row>
    <row r="933" ht="15.75" customHeight="1">
      <c r="D933" s="50"/>
    </row>
    <row r="934" ht="15.75" customHeight="1">
      <c r="D934" s="50"/>
    </row>
    <row r="935" ht="15.75" customHeight="1">
      <c r="D935" s="50"/>
    </row>
    <row r="936" ht="15.75" customHeight="1">
      <c r="D936" s="50"/>
    </row>
    <row r="937" ht="15.75" customHeight="1">
      <c r="D937" s="50"/>
    </row>
    <row r="938" ht="15.75" customHeight="1">
      <c r="D938" s="50"/>
    </row>
    <row r="939" ht="15.75" customHeight="1">
      <c r="D939" s="50"/>
    </row>
    <row r="940" ht="15.75" customHeight="1">
      <c r="D940" s="50"/>
    </row>
    <row r="941" ht="15.75" customHeight="1">
      <c r="D941" s="50"/>
    </row>
    <row r="942" ht="15.75" customHeight="1">
      <c r="D942" s="50"/>
    </row>
    <row r="943" ht="15.75" customHeight="1">
      <c r="D943" s="50"/>
    </row>
    <row r="944" ht="15.75" customHeight="1">
      <c r="D944" s="50"/>
    </row>
    <row r="945" ht="15.75" customHeight="1">
      <c r="D945" s="50"/>
    </row>
    <row r="946" ht="15.75" customHeight="1">
      <c r="D946" s="50"/>
    </row>
    <row r="947" ht="15.75" customHeight="1">
      <c r="D947" s="50"/>
    </row>
    <row r="948" ht="15.75" customHeight="1">
      <c r="D948" s="50"/>
    </row>
    <row r="949" ht="15.75" customHeight="1">
      <c r="D949" s="50"/>
    </row>
    <row r="950" ht="15.75" customHeight="1">
      <c r="D950" s="50"/>
    </row>
    <row r="951" ht="15.75" customHeight="1">
      <c r="D951" s="50"/>
    </row>
    <row r="952" ht="15.75" customHeight="1">
      <c r="D952" s="50"/>
    </row>
    <row r="953" ht="15.75" customHeight="1">
      <c r="D953" s="50"/>
    </row>
    <row r="954" ht="15.75" customHeight="1">
      <c r="D954" s="50"/>
    </row>
    <row r="955" ht="15.75" customHeight="1">
      <c r="D955" s="50"/>
    </row>
    <row r="956" ht="15.75" customHeight="1">
      <c r="D956" s="50"/>
    </row>
    <row r="957" ht="15.75" customHeight="1">
      <c r="D957" s="50"/>
    </row>
    <row r="958" ht="15.75" customHeight="1">
      <c r="D958" s="50"/>
    </row>
    <row r="959" ht="15.75" customHeight="1">
      <c r="D959" s="50"/>
    </row>
    <row r="960" ht="15.75" customHeight="1">
      <c r="D960" s="50"/>
    </row>
    <row r="961" ht="15.75" customHeight="1">
      <c r="D961" s="50"/>
    </row>
    <row r="962" ht="15.75" customHeight="1">
      <c r="D962" s="50"/>
    </row>
    <row r="963" ht="15.75" customHeight="1">
      <c r="D963" s="50"/>
    </row>
    <row r="964" ht="15.75" customHeight="1">
      <c r="D964" s="50"/>
    </row>
    <row r="965" ht="15.75" customHeight="1">
      <c r="D965" s="50"/>
    </row>
    <row r="966" ht="15.75" customHeight="1">
      <c r="D966" s="50"/>
    </row>
    <row r="967" ht="15.75" customHeight="1">
      <c r="D967" s="50"/>
    </row>
    <row r="968" ht="15.75" customHeight="1">
      <c r="D968" s="50"/>
    </row>
    <row r="969" ht="15.75" customHeight="1">
      <c r="D969" s="50"/>
    </row>
    <row r="970" ht="15.75" customHeight="1">
      <c r="D970" s="50"/>
    </row>
    <row r="971" ht="15.75" customHeight="1">
      <c r="D971" s="50"/>
    </row>
    <row r="972" ht="15.75" customHeight="1">
      <c r="D972" s="50"/>
    </row>
    <row r="973" ht="15.75" customHeight="1">
      <c r="D973" s="50"/>
    </row>
    <row r="974" ht="15.75" customHeight="1">
      <c r="D974" s="50"/>
    </row>
    <row r="975" ht="15.75" customHeight="1">
      <c r="D975" s="50"/>
    </row>
    <row r="976" ht="15.75" customHeight="1">
      <c r="D976" s="50"/>
    </row>
    <row r="977" ht="15.75" customHeight="1">
      <c r="D977" s="50"/>
    </row>
    <row r="978" ht="15.75" customHeight="1">
      <c r="D978" s="50"/>
    </row>
    <row r="979" ht="15.75" customHeight="1">
      <c r="D979" s="50"/>
    </row>
    <row r="980" ht="15.75" customHeight="1">
      <c r="D980" s="50"/>
    </row>
    <row r="981" ht="15.75" customHeight="1">
      <c r="D981" s="50"/>
    </row>
    <row r="982" ht="15.75" customHeight="1">
      <c r="D982" s="50"/>
    </row>
    <row r="983" ht="15.75" customHeight="1">
      <c r="D983" s="50"/>
    </row>
    <row r="984" ht="15.75" customHeight="1">
      <c r="D984" s="50"/>
    </row>
    <row r="985" ht="15.75" customHeight="1">
      <c r="D985" s="50"/>
    </row>
    <row r="986" ht="15.75" customHeight="1">
      <c r="D986" s="50"/>
    </row>
    <row r="987" ht="15.75" customHeight="1">
      <c r="D987" s="50"/>
    </row>
    <row r="988" ht="15.75" customHeight="1">
      <c r="D988" s="50"/>
    </row>
    <row r="989" ht="15.75" customHeight="1">
      <c r="D989" s="50"/>
    </row>
    <row r="990" ht="15.75" customHeight="1">
      <c r="D990" s="50"/>
    </row>
    <row r="991" ht="15.75" customHeight="1">
      <c r="D991" s="50"/>
    </row>
    <row r="992" ht="15.75" customHeight="1">
      <c r="D992" s="50"/>
    </row>
    <row r="993" ht="15.75" customHeight="1">
      <c r="D993" s="50"/>
    </row>
    <row r="994" ht="15.75" customHeight="1">
      <c r="D994" s="50"/>
    </row>
    <row r="995" ht="15.75" customHeight="1">
      <c r="D995" s="50"/>
    </row>
    <row r="996" ht="15.75" customHeight="1">
      <c r="D996" s="50"/>
    </row>
    <row r="997" ht="15.75" customHeight="1">
      <c r="D997" s="50"/>
    </row>
    <row r="998" ht="15.75" customHeight="1">
      <c r="D998" s="50"/>
    </row>
    <row r="999" ht="15.75" customHeight="1">
      <c r="D999" s="50"/>
    </row>
    <row r="1000" ht="15.75" customHeight="1">
      <c r="D1000" s="50"/>
    </row>
  </sheetData>
  <mergeCells count="1">
    <mergeCell ref="I1:J1"/>
  </mergeCells>
  <conditionalFormatting sqref="G3:G20">
    <cfRule type="cellIs" dxfId="5" priority="1" operator="equal">
      <formula>"TRUE"</formula>
    </cfRule>
  </conditionalFormatting>
  <conditionalFormatting sqref="G3:G20">
    <cfRule type="cellIs" dxfId="6" priority="2" operator="equal">
      <formula>"FALSE"</formula>
    </cfRule>
  </conditionalFormatting>
  <conditionalFormatting sqref="J3:J20">
    <cfRule type="cellIs" dxfId="5" priority="3" operator="equal">
      <formula>"TRUE"</formula>
    </cfRule>
  </conditionalFormatting>
  <conditionalFormatting sqref="J3:J20">
    <cfRule type="cellIs" dxfId="6" priority="4" operator="equal">
      <formula>"FALSE"</formula>
    </cfRule>
  </conditionalFormatting>
  <conditionalFormatting sqref="M3:M20">
    <cfRule type="cellIs" dxfId="5" priority="5" operator="equal">
      <formula>"TRUE"</formula>
    </cfRule>
  </conditionalFormatting>
  <conditionalFormatting sqref="M3:M20">
    <cfRule type="cellIs" dxfId="6" priority="6" operator="equal">
      <formula>"FALSE"</formula>
    </cfRule>
  </conditionalFormatting>
  <conditionalFormatting sqref="P3:P20">
    <cfRule type="cellIs" dxfId="5" priority="7" operator="equal">
      <formula>"TRUE"</formula>
    </cfRule>
  </conditionalFormatting>
  <conditionalFormatting sqref="P3:P20">
    <cfRule type="cellIs" dxfId="6" priority="8" operator="equal">
      <formula>"FALSE"</formula>
    </cfRule>
  </conditionalFormatting>
  <conditionalFormatting sqref="S3:S20">
    <cfRule type="cellIs" dxfId="5" priority="9" operator="equal">
      <formula>"TRUE"</formula>
    </cfRule>
  </conditionalFormatting>
  <conditionalFormatting sqref="S3:S20">
    <cfRule type="cellIs" dxfId="6" priority="10" operator="equal">
      <formula>"FALSE"</formula>
    </cfRule>
  </conditionalFormatting>
  <conditionalFormatting sqref="V3:V20">
    <cfRule type="cellIs" dxfId="5" priority="11" operator="equal">
      <formula>"TRUE"</formula>
    </cfRule>
  </conditionalFormatting>
  <conditionalFormatting sqref="V3:V20">
    <cfRule type="cellIs" dxfId="6" priority="12" operator="equal">
      <formula>"FALSE"</formula>
    </cfRule>
  </conditionalFormatting>
  <dataValidations>
    <dataValidation type="list" allowBlank="1" showErrorMessage="1" sqref="K1">
      <formula1>"YES,NO"</formula1>
    </dataValidation>
  </dataValidations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hidden="1" min="1" max="2" width="14.14"/>
    <col customWidth="1" hidden="1" min="3" max="4" width="14.43"/>
    <col customWidth="1" min="5" max="5" width="25.86"/>
    <col customWidth="1" min="6" max="6" width="20.71"/>
    <col customWidth="1" min="7" max="7" width="28.29"/>
    <col customWidth="1" min="8" max="9" width="16.29"/>
    <col customWidth="1" min="10" max="10" width="17.43"/>
    <col customWidth="1" min="11" max="11" width="32.71"/>
    <col customWidth="1" min="12" max="12" width="36.29"/>
    <col customWidth="1" min="13" max="13" width="21.86"/>
    <col customWidth="1" min="14" max="14" width="51.14"/>
    <col customWidth="1" min="15" max="15" width="50.57"/>
    <col customWidth="1" min="16" max="16" width="22.43"/>
  </cols>
  <sheetData>
    <row r="1" ht="15.75" customHeight="1">
      <c r="A1" s="9"/>
      <c r="B1" s="9"/>
      <c r="C1" s="9"/>
      <c r="D1" s="9"/>
      <c r="E1" s="9"/>
      <c r="F1" s="9"/>
      <c r="G1" s="9"/>
      <c r="H1" s="9"/>
      <c r="I1" s="40"/>
      <c r="J1" s="40"/>
      <c r="K1" s="40"/>
      <c r="L1" s="41" t="s">
        <v>169</v>
      </c>
      <c r="M1" s="42"/>
      <c r="N1" s="51" t="s">
        <v>338</v>
      </c>
      <c r="O1" s="9"/>
      <c r="P1" s="9"/>
    </row>
    <row r="2" ht="41.25" customHeight="1">
      <c r="A2" s="44" t="s">
        <v>90</v>
      </c>
      <c r="B2" s="44" t="s">
        <v>69</v>
      </c>
      <c r="C2" s="44" t="s">
        <v>172</v>
      </c>
      <c r="D2" s="44" t="s">
        <v>173</v>
      </c>
      <c r="E2" s="52" t="s">
        <v>459</v>
      </c>
      <c r="F2" s="52" t="s">
        <v>460</v>
      </c>
      <c r="G2" s="53" t="s">
        <v>461</v>
      </c>
      <c r="H2" s="52" t="s">
        <v>172</v>
      </c>
      <c r="I2" s="52" t="s">
        <v>48</v>
      </c>
      <c r="J2" s="53" t="s">
        <v>342</v>
      </c>
      <c r="K2" s="52" t="s">
        <v>206</v>
      </c>
      <c r="L2" s="52" t="s">
        <v>89</v>
      </c>
      <c r="M2" s="53" t="s">
        <v>207</v>
      </c>
      <c r="N2" s="52" t="s">
        <v>360</v>
      </c>
      <c r="O2" s="52" t="s">
        <v>361</v>
      </c>
      <c r="P2" s="53" t="s">
        <v>362</v>
      </c>
    </row>
    <row r="3">
      <c r="A3" s="46">
        <f>'Users (Old)'!$F3</f>
        <v>10</v>
      </c>
      <c r="B3" s="46">
        <f>'Users (Old)'!$G3</f>
        <v>10</v>
      </c>
      <c r="C3" s="46">
        <f>'Users (Old)'!$A3</f>
        <v>0</v>
      </c>
      <c r="D3" s="46">
        <f>'Users (Old)'!$B3</f>
        <v>0</v>
      </c>
      <c r="E3" s="47" t="str">
        <f>TRIM('Users (Old)'!$K3)</f>
        <v/>
      </c>
      <c r="F3" s="48" t="str">
        <f t="array" ref="F3">TRIM(IFNA(INDEX('Users (New)'!$A$2:$CZ$297,
IF('Park Locations (Audit)'!$B3="",
       MATCH(IF('Park Locations (Audit)'!$D3="",
                             'Park Locations (Audit)'!$C3,
                             'Park Locations (Audit)'!$D3),'Users (New)'!$A$2:$A$297,0),
       MATCH('Park Locations (Audit)'!$B3,'Users (New)'!$D$2:$D$297,0)),
MATCH(F$2,'Users (New)'!$A$2:$CZ$2,0)),""))</f>
        <v/>
      </c>
      <c r="G3" s="49" t="b">
        <f t="shared" ref="G3:G20" si="1">E3=F3</f>
        <v>1</v>
      </c>
      <c r="H3" s="3" t="str">
        <f>TRIM('Users (Old)'!$N3)</f>
        <v/>
      </c>
      <c r="I3" s="48" t="str">
        <f t="array" ref="I3">TRIM(IFNA(INDEX('Users (New)'!$A$2:$CZ$297,
IF('Park Locations (Audit)'!$B3="",
       MATCH(IF('Park Locations (Audit)'!$D3="",
                             'Park Locations (Audit)'!$C3,
                             'Park Locations (Audit)'!$D3),'Users (New)'!$A$2:$A$297,0),
       MATCH('Park Locations (Audit)'!$B3,'Users (New)'!$D$2:$D$297,0)),
MATCH(I$2,'Users (New)'!$A$2:$CZ$2,0)),""))</f>
        <v/>
      </c>
      <c r="J3" s="49" t="b">
        <f t="shared" ref="J3:J20" si="2">H3=I3</f>
        <v>1</v>
      </c>
      <c r="K3" s="3" t="str">
        <f>TRIM('Users (Old)'!$O3)</f>
        <v/>
      </c>
      <c r="L3" s="48" t="str">
        <f t="array" ref="L3">TRIM(IFNA(INDEX('Users (New)'!$A$2:$CZ$297,
IF('Park Locations (Audit)'!$B3="",
       MATCH(IF('Park Locations (Audit)'!$D3="",
                             'Park Locations (Audit)'!$C3,
                             'Park Locations (Audit)'!$D3),'Users (New)'!$A$2:$A$297,0),
       MATCH('Park Locations (Audit)'!$B3,'Users (New)'!$D$2:$D$297,0)),
MATCH(L$2,'Users (New)'!$A$2:$CZ$2,0)),""))</f>
        <v/>
      </c>
      <c r="M3" s="49" t="b">
        <f t="shared" ref="M3:M20" si="3">K3=L3</f>
        <v>1</v>
      </c>
      <c r="N3" s="54"/>
      <c r="O3" s="48" t="str">
        <f t="array" ref="O3">TRIM(IFNA(INDEX('Users (New)'!$A$2:$CZ$297,
IF('Park Locations (Audit)'!$B3="",
       MATCH(IF('Park Locations (Audit)'!$D3="",
                             'Park Locations (Audit)'!$C3,
                             'Park Locations (Audit)'!$D3),'Users (New)'!$A$2:$A$297,0),
       MATCH('Park Locations (Audit)'!$B3,'Users (New)'!$D$2:$D$297,0)),
MATCH(O$2,'Users (New)'!$A$2:$CZ$2,0)),""))</f>
        <v/>
      </c>
      <c r="P3" s="49" t="b">
        <f t="shared" ref="P3:P20" si="4">N3=O3</f>
        <v>1</v>
      </c>
    </row>
    <row r="4">
      <c r="A4" s="46">
        <f>'Users (Old)'!$F4</f>
        <v>10</v>
      </c>
      <c r="B4" s="46">
        <f>'Users (Old)'!$G4</f>
        <v>10</v>
      </c>
      <c r="C4" s="46">
        <f>'Users (Old)'!$A4</f>
        <v>0</v>
      </c>
      <c r="D4" s="46">
        <f>'Users (Old)'!$B4</f>
        <v>0</v>
      </c>
      <c r="E4" s="47" t="str">
        <f>TRIM('Users (Old)'!$K4)</f>
        <v/>
      </c>
      <c r="F4" s="48" t="str">
        <f t="array" ref="F4">TRIM(IFNA(INDEX('Users (New)'!$A$2:$CZ$297,
IF('Park Locations (Audit)'!$B4="",
       MATCH(IF('Park Locations (Audit)'!$D4="",
                             'Park Locations (Audit)'!$C4,
                             'Park Locations (Audit)'!$D4),'Users (New)'!$A$2:$A$297,0),
       MATCH('Park Locations (Audit)'!$B4,'Users (New)'!$D$2:$D$297,0)),
MATCH(F$2,'Users (New)'!$A$2:$CZ$2,0)),""))</f>
        <v/>
      </c>
      <c r="G4" s="49" t="b">
        <f t="shared" si="1"/>
        <v>1</v>
      </c>
      <c r="H4" s="3" t="str">
        <f>TRIM('Users (Old)'!$N4)</f>
        <v/>
      </c>
      <c r="I4" s="48" t="str">
        <f t="array" ref="I4">TRIM(IFNA(INDEX('Users (New)'!$A$2:$CZ$297,
IF('Park Locations (Audit)'!$B4="",
       MATCH(IF('Park Locations (Audit)'!$D4="",
                             'Park Locations (Audit)'!$C4,
                             'Park Locations (Audit)'!$D4),'Users (New)'!$A$2:$A$297,0),
       MATCH('Park Locations (Audit)'!$B4,'Users (New)'!$D$2:$D$297,0)),
MATCH(I$2,'Users (New)'!$A$2:$CZ$2,0)),""))</f>
        <v/>
      </c>
      <c r="J4" s="49" t="b">
        <f t="shared" si="2"/>
        <v>1</v>
      </c>
      <c r="K4" s="3" t="str">
        <f>TRIM('Users (Old)'!$O4)</f>
        <v/>
      </c>
      <c r="L4" s="48" t="str">
        <f t="array" ref="L4">TRIM(IFNA(INDEX('Users (New)'!$A$2:$CZ$297,
IF('Park Locations (Audit)'!$B4="",
       MATCH(IF('Park Locations (Audit)'!$D4="",
                             'Park Locations (Audit)'!$C4,
                             'Park Locations (Audit)'!$D4),'Users (New)'!$A$2:$A$297,0),
       MATCH('Park Locations (Audit)'!$B4,'Users (New)'!$D$2:$D$297,0)),
MATCH(L$2,'Users (New)'!$A$2:$CZ$2,0)),""))</f>
        <v/>
      </c>
      <c r="M4" s="49" t="b">
        <f t="shared" si="3"/>
        <v>1</v>
      </c>
      <c r="N4" s="3" t="str">
        <f>IF('Users (Old)'!$P4="","",IF($N$1="YES",'Users (Old)'!$P4&amp;".ps.ringcentral.com",'Users (Old)'!$P4))</f>
        <v/>
      </c>
      <c r="O4" s="48" t="str">
        <f t="array" ref="O4">TRIM(IFNA(INDEX('Users (New)'!$A$2:$CZ$297,
IF('Park Locations (Audit)'!$B4="",
       MATCH(IF('Park Locations (Audit)'!$D4="",
                             'Park Locations (Audit)'!$C4,
                             'Park Locations (Audit)'!$D4),'Users (New)'!$A$2:$A$297,0),
       MATCH('Park Locations (Audit)'!$B4,'Users (New)'!$D$2:$D$297,0)),
MATCH(O$2,'Users (New)'!$A$2:$CZ$2,0)),""))</f>
        <v/>
      </c>
      <c r="P4" s="49" t="b">
        <f t="shared" si="4"/>
        <v>1</v>
      </c>
    </row>
    <row r="5">
      <c r="A5" s="46">
        <f>'Users (Old)'!$F5</f>
        <v>10</v>
      </c>
      <c r="B5" s="46">
        <f>'Users (Old)'!$G5</f>
        <v>10</v>
      </c>
      <c r="C5" s="46">
        <f>'Users (Old)'!$A5</f>
        <v>0</v>
      </c>
      <c r="D5" s="46">
        <f>'Users (Old)'!$B5</f>
        <v>0</v>
      </c>
      <c r="E5" s="47" t="str">
        <f>TRIM('Users (Old)'!$K5)</f>
        <v/>
      </c>
      <c r="F5" s="48" t="str">
        <f t="array" ref="F5">TRIM(IFNA(INDEX('Users (New)'!$A$2:$CZ$297,
IF('Park Locations (Audit)'!$B5="",
       MATCH(IF('Park Locations (Audit)'!$D5="",
                             'Park Locations (Audit)'!$C5,
                             'Park Locations (Audit)'!$D5),'Users (New)'!$A$2:$A$297,0),
       MATCH('Park Locations (Audit)'!$B5,'Users (New)'!$D$2:$D$297,0)),
MATCH(F$2,'Users (New)'!$A$2:$CZ$2,0)),""))</f>
        <v/>
      </c>
      <c r="G5" s="49" t="b">
        <f t="shared" si="1"/>
        <v>1</v>
      </c>
      <c r="H5" s="3" t="str">
        <f>TRIM('Users (Old)'!$N5)</f>
        <v/>
      </c>
      <c r="I5" s="48" t="str">
        <f t="array" ref="I5">TRIM(IFNA(INDEX('Users (New)'!$A$2:$CZ$297,
IF('Park Locations (Audit)'!$B5="",
       MATCH(IF('Park Locations (Audit)'!$D5="",
                             'Park Locations (Audit)'!$C5,
                             'Park Locations (Audit)'!$D5),'Users (New)'!$A$2:$A$297,0),
       MATCH('Park Locations (Audit)'!$B5,'Users (New)'!$D$2:$D$297,0)),
MATCH(I$2,'Users (New)'!$A$2:$CZ$2,0)),""))</f>
        <v/>
      </c>
      <c r="J5" s="49" t="b">
        <f t="shared" si="2"/>
        <v>1</v>
      </c>
      <c r="K5" s="3" t="str">
        <f>TRIM('Users (Old)'!$O5)</f>
        <v/>
      </c>
      <c r="L5" s="48" t="str">
        <f t="array" ref="L5">TRIM(IFNA(INDEX('Users (New)'!$A$2:$CZ$297,
IF('Park Locations (Audit)'!$B5="",
       MATCH(IF('Park Locations (Audit)'!$D5="",
                             'Park Locations (Audit)'!$C5,
                             'Park Locations (Audit)'!$D5),'Users (New)'!$A$2:$A$297,0),
       MATCH('Park Locations (Audit)'!$B5,'Users (New)'!$D$2:$D$297,0)),
MATCH(L$2,'Users (New)'!$A$2:$CZ$2,0)),""))</f>
        <v/>
      </c>
      <c r="M5" s="49" t="b">
        <f t="shared" si="3"/>
        <v>1</v>
      </c>
      <c r="N5" s="3" t="str">
        <f>IF('Users (Old)'!$P5="","",IF($N$1="YES",'Users (Old)'!$P5&amp;".ps.ringcentral.com",'Users (Old)'!$P5))</f>
        <v/>
      </c>
      <c r="O5" s="48" t="str">
        <f t="array" ref="O5">TRIM(IFNA(INDEX('Users (New)'!$A$2:$CZ$297,
IF('Park Locations (Audit)'!$B5="",
       MATCH(IF('Park Locations (Audit)'!$D5="",
                             'Park Locations (Audit)'!$C5,
                             'Park Locations (Audit)'!$D5),'Users (New)'!$A$2:$A$297,0),
       MATCH('Park Locations (Audit)'!$B5,'Users (New)'!$D$2:$D$297,0)),
MATCH(O$2,'Users (New)'!$A$2:$CZ$2,0)),""))</f>
        <v/>
      </c>
      <c r="P5" s="49" t="b">
        <f t="shared" si="4"/>
        <v>1</v>
      </c>
    </row>
    <row r="6">
      <c r="A6" s="46">
        <f>'Users (Old)'!$F6</f>
        <v>10</v>
      </c>
      <c r="B6" s="46">
        <f>'Users (Old)'!$G6</f>
        <v>10</v>
      </c>
      <c r="C6" s="46">
        <f>'Users (Old)'!$A6</f>
        <v>0</v>
      </c>
      <c r="D6" s="46">
        <f>'Users (Old)'!$B6</f>
        <v>0</v>
      </c>
      <c r="E6" s="47" t="str">
        <f>TRIM('Users (Old)'!$K6)</f>
        <v/>
      </c>
      <c r="F6" s="48" t="str">
        <f t="array" ref="F6">TRIM(IFNA(INDEX('Users (New)'!$A$2:$CZ$297,
IF('Park Locations (Audit)'!$B6="",
       MATCH(IF('Park Locations (Audit)'!$D6="",
                             'Park Locations (Audit)'!$C6,
                             'Park Locations (Audit)'!$D6),'Users (New)'!$A$2:$A$297,0),
       MATCH('Park Locations (Audit)'!$B6,'Users (New)'!$D$2:$D$297,0)),
MATCH(F$2,'Users (New)'!$A$2:$CZ$2,0)),""))</f>
        <v/>
      </c>
      <c r="G6" s="49" t="b">
        <f t="shared" si="1"/>
        <v>1</v>
      </c>
      <c r="H6" s="3" t="str">
        <f>TRIM('Users (Old)'!$N6)</f>
        <v/>
      </c>
      <c r="I6" s="48" t="str">
        <f t="array" ref="I6">TRIM(IFNA(INDEX('Users (New)'!$A$2:$CZ$297,
IF('Park Locations (Audit)'!$B6="",
       MATCH(IF('Park Locations (Audit)'!$D6="",
                             'Park Locations (Audit)'!$C6,
                             'Park Locations (Audit)'!$D6),'Users (New)'!$A$2:$A$297,0),
       MATCH('Park Locations (Audit)'!$B6,'Users (New)'!$D$2:$D$297,0)),
MATCH(I$2,'Users (New)'!$A$2:$CZ$2,0)),""))</f>
        <v/>
      </c>
      <c r="J6" s="49" t="b">
        <f t="shared" si="2"/>
        <v>1</v>
      </c>
      <c r="K6" s="3" t="str">
        <f>TRIM('Users (Old)'!$O6)</f>
        <v/>
      </c>
      <c r="L6" s="48" t="str">
        <f t="array" ref="L6">TRIM(IFNA(INDEX('Users (New)'!$A$2:$CZ$297,
IF('Park Locations (Audit)'!$B6="",
       MATCH(IF('Park Locations (Audit)'!$D6="",
                             'Park Locations (Audit)'!$C6,
                             'Park Locations (Audit)'!$D6),'Users (New)'!$A$2:$A$297,0),
       MATCH('Park Locations (Audit)'!$B6,'Users (New)'!$D$2:$D$297,0)),
MATCH(L$2,'Users (New)'!$A$2:$CZ$2,0)),""))</f>
        <v/>
      </c>
      <c r="M6" s="49" t="b">
        <f t="shared" si="3"/>
        <v>1</v>
      </c>
      <c r="N6" s="3" t="str">
        <f>IF('Users (Old)'!$P6="","",IF($N$1="YES",'Users (Old)'!$P6&amp;".ps.ringcentral.com",'Users (Old)'!$P6))</f>
        <v/>
      </c>
      <c r="O6" s="48" t="str">
        <f t="array" ref="O6">TRIM(IFNA(INDEX('Users (New)'!$A$2:$CZ$297,
IF('Park Locations (Audit)'!$B6="",
       MATCH(IF('Park Locations (Audit)'!$D6="",
                             'Park Locations (Audit)'!$C6,
                             'Park Locations (Audit)'!$D6),'Users (New)'!$A$2:$A$297,0),
       MATCH('Park Locations (Audit)'!$B6,'Users (New)'!$D$2:$D$297,0)),
MATCH(O$2,'Users (New)'!$A$2:$CZ$2,0)),""))</f>
        <v/>
      </c>
      <c r="P6" s="49" t="b">
        <f t="shared" si="4"/>
        <v>1</v>
      </c>
    </row>
    <row r="7">
      <c r="A7" s="46">
        <f>'Users (Old)'!$F7</f>
        <v>10</v>
      </c>
      <c r="B7" s="46">
        <f>'Users (Old)'!$G7</f>
        <v>10</v>
      </c>
      <c r="C7" s="46">
        <f>'Users (Old)'!$A7</f>
        <v>0</v>
      </c>
      <c r="D7" s="46">
        <f>'Users (Old)'!$B7</f>
        <v>0</v>
      </c>
      <c r="E7" s="47" t="str">
        <f>TRIM('Users (Old)'!$K7)</f>
        <v/>
      </c>
      <c r="F7" s="48" t="str">
        <f t="array" ref="F7">TRIM(IFNA(INDEX('Users (New)'!$A$2:$CZ$297,
IF('Park Locations (Audit)'!$B7="",
       MATCH(IF('Park Locations (Audit)'!$D7="",
                             'Park Locations (Audit)'!$C7,
                             'Park Locations (Audit)'!$D7),'Users (New)'!$A$2:$A$297,0),
       MATCH('Park Locations (Audit)'!$B7,'Users (New)'!$D$2:$D$297,0)),
MATCH(F$2,'Users (New)'!$A$2:$CZ$2,0)),""))</f>
        <v/>
      </c>
      <c r="G7" s="49" t="b">
        <f t="shared" si="1"/>
        <v>1</v>
      </c>
      <c r="H7" s="3" t="str">
        <f>TRIM('Users (Old)'!$N7)</f>
        <v/>
      </c>
      <c r="I7" s="48" t="str">
        <f t="array" ref="I7">TRIM(IFNA(INDEX('Users (New)'!$A$2:$CZ$297,
IF('Park Locations (Audit)'!$B7="",
       MATCH(IF('Park Locations (Audit)'!$D7="",
                             'Park Locations (Audit)'!$C7,
                             'Park Locations (Audit)'!$D7),'Users (New)'!$A$2:$A$297,0),
       MATCH('Park Locations (Audit)'!$B7,'Users (New)'!$D$2:$D$297,0)),
MATCH(I$2,'Users (New)'!$A$2:$CZ$2,0)),""))</f>
        <v/>
      </c>
      <c r="J7" s="49" t="b">
        <f t="shared" si="2"/>
        <v>1</v>
      </c>
      <c r="K7" s="3" t="str">
        <f>TRIM('Users (Old)'!$O7)</f>
        <v/>
      </c>
      <c r="L7" s="48" t="str">
        <f t="array" ref="L7">TRIM(IFNA(INDEX('Users (New)'!$A$2:$CZ$297,
IF('Park Locations (Audit)'!$B7="",
       MATCH(IF('Park Locations (Audit)'!$D7="",
                             'Park Locations (Audit)'!$C7,
                             'Park Locations (Audit)'!$D7),'Users (New)'!$A$2:$A$297,0),
       MATCH('Park Locations (Audit)'!$B7,'Users (New)'!$D$2:$D$297,0)),
MATCH(L$2,'Users (New)'!$A$2:$CZ$2,0)),""))</f>
        <v/>
      </c>
      <c r="M7" s="49" t="b">
        <f t="shared" si="3"/>
        <v>1</v>
      </c>
      <c r="N7" s="3" t="str">
        <f>IF('Users (Old)'!$P7="","",IF($N$1="YES",'Users (Old)'!$P7&amp;".ps.ringcentral.com",'Users (Old)'!$P7))</f>
        <v/>
      </c>
      <c r="O7" s="48" t="str">
        <f t="array" ref="O7">TRIM(IFNA(INDEX('Users (New)'!$A$2:$CZ$297,
IF('Park Locations (Audit)'!$B7="",
       MATCH(IF('Park Locations (Audit)'!$D7="",
                             'Park Locations (Audit)'!$C7,
                             'Park Locations (Audit)'!$D7),'Users (New)'!$A$2:$A$297,0),
       MATCH('Park Locations (Audit)'!$B7,'Users (New)'!$D$2:$D$297,0)),
MATCH(O$2,'Users (New)'!$A$2:$CZ$2,0)),""))</f>
        <v/>
      </c>
      <c r="P7" s="49" t="b">
        <f t="shared" si="4"/>
        <v>1</v>
      </c>
    </row>
    <row r="8">
      <c r="A8" s="46">
        <f>'Users (Old)'!$F8</f>
        <v>10</v>
      </c>
      <c r="B8" s="46">
        <f>'Users (Old)'!$G8</f>
        <v>10</v>
      </c>
      <c r="C8" s="46">
        <f>'Users (Old)'!$A8</f>
        <v>0</v>
      </c>
      <c r="D8" s="46">
        <f>'Users (Old)'!$B8</f>
        <v>0</v>
      </c>
      <c r="E8" s="47" t="str">
        <f>TRIM('Users (Old)'!$K8)</f>
        <v/>
      </c>
      <c r="F8" s="48" t="str">
        <f t="array" ref="F8">TRIM(IFNA(INDEX('Users (New)'!$A$2:$CZ$297,
IF('Park Locations (Audit)'!$B8="",
       MATCH(IF('Park Locations (Audit)'!$D8="",
                             'Park Locations (Audit)'!$C8,
                             'Park Locations (Audit)'!$D8),'Users (New)'!$A$2:$A$297,0),
       MATCH('Park Locations (Audit)'!$B8,'Users (New)'!$D$2:$D$297,0)),
MATCH(F$2,'Users (New)'!$A$2:$CZ$2,0)),""))</f>
        <v/>
      </c>
      <c r="G8" s="49" t="b">
        <f t="shared" si="1"/>
        <v>1</v>
      </c>
      <c r="H8" s="3" t="str">
        <f>TRIM('Users (Old)'!$N8)</f>
        <v/>
      </c>
      <c r="I8" s="48" t="str">
        <f t="array" ref="I8">TRIM(IFNA(INDEX('Users (New)'!$A$2:$CZ$297,
IF('Park Locations (Audit)'!$B8="",
       MATCH(IF('Park Locations (Audit)'!$D8="",
                             'Park Locations (Audit)'!$C8,
                             'Park Locations (Audit)'!$D8),'Users (New)'!$A$2:$A$297,0),
       MATCH('Park Locations (Audit)'!$B8,'Users (New)'!$D$2:$D$297,0)),
MATCH(I$2,'Users (New)'!$A$2:$CZ$2,0)),""))</f>
        <v/>
      </c>
      <c r="J8" s="49" t="b">
        <f t="shared" si="2"/>
        <v>1</v>
      </c>
      <c r="K8" s="3" t="str">
        <f>TRIM('Users (Old)'!$O8)</f>
        <v/>
      </c>
      <c r="L8" s="48" t="str">
        <f t="array" ref="L8">TRIM(IFNA(INDEX('Users (New)'!$A$2:$CZ$297,
IF('Park Locations (Audit)'!$B8="",
       MATCH(IF('Park Locations (Audit)'!$D8="",
                             'Park Locations (Audit)'!$C8,
                             'Park Locations (Audit)'!$D8),'Users (New)'!$A$2:$A$297,0),
       MATCH('Park Locations (Audit)'!$B8,'Users (New)'!$D$2:$D$297,0)),
MATCH(L$2,'Users (New)'!$A$2:$CZ$2,0)),""))</f>
        <v/>
      </c>
      <c r="M8" s="49" t="b">
        <f t="shared" si="3"/>
        <v>1</v>
      </c>
      <c r="N8" s="3" t="str">
        <f>IF('Users (Old)'!$P8="","",IF($N$1="YES",'Users (Old)'!$P8&amp;".ps.ringcentral.com",'Users (Old)'!$P8))</f>
        <v/>
      </c>
      <c r="O8" s="48" t="str">
        <f t="array" ref="O8">TRIM(IFNA(INDEX('Users (New)'!$A$2:$CZ$297,
IF('Park Locations (Audit)'!$B8="",
       MATCH(IF('Park Locations (Audit)'!$D8="",
                             'Park Locations (Audit)'!$C8,
                             'Park Locations (Audit)'!$D8),'Users (New)'!$A$2:$A$297,0),
       MATCH('Park Locations (Audit)'!$B8,'Users (New)'!$D$2:$D$297,0)),
MATCH(O$2,'Users (New)'!$A$2:$CZ$2,0)),""))</f>
        <v/>
      </c>
      <c r="P8" s="49" t="b">
        <f t="shared" si="4"/>
        <v>1</v>
      </c>
    </row>
    <row r="9">
      <c r="A9" s="46">
        <f>'Users (Old)'!$F9</f>
        <v>10</v>
      </c>
      <c r="B9" s="46">
        <f>'Users (Old)'!$G9</f>
        <v>10</v>
      </c>
      <c r="C9" s="46">
        <f>'Users (Old)'!$A9</f>
        <v>0</v>
      </c>
      <c r="D9" s="46">
        <f>'Users (Old)'!$B9</f>
        <v>0</v>
      </c>
      <c r="E9" s="47" t="str">
        <f>TRIM('Users (Old)'!$K9)</f>
        <v/>
      </c>
      <c r="F9" s="48" t="str">
        <f t="array" ref="F9">TRIM(IFNA(INDEX('Users (New)'!$A$2:$CZ$297,
IF('Park Locations (Audit)'!$B9="",
       MATCH(IF('Park Locations (Audit)'!$D9="",
                             'Park Locations (Audit)'!$C9,
                             'Park Locations (Audit)'!$D9),'Users (New)'!$A$2:$A$297,0),
       MATCH('Park Locations (Audit)'!$B9,'Users (New)'!$D$2:$D$297,0)),
MATCH(F$2,'Users (New)'!$A$2:$CZ$2,0)),""))</f>
        <v/>
      </c>
      <c r="G9" s="49" t="b">
        <f t="shared" si="1"/>
        <v>1</v>
      </c>
      <c r="H9" s="3" t="str">
        <f>TRIM('Users (Old)'!$N9)</f>
        <v/>
      </c>
      <c r="I9" s="48" t="str">
        <f t="array" ref="I9">TRIM(IFNA(INDEX('Users (New)'!$A$2:$CZ$297,
IF('Park Locations (Audit)'!$B9="",
       MATCH(IF('Park Locations (Audit)'!$D9="",
                             'Park Locations (Audit)'!$C9,
                             'Park Locations (Audit)'!$D9),'Users (New)'!$A$2:$A$297,0),
       MATCH('Park Locations (Audit)'!$B9,'Users (New)'!$D$2:$D$297,0)),
MATCH(I$2,'Users (New)'!$A$2:$CZ$2,0)),""))</f>
        <v/>
      </c>
      <c r="J9" s="49" t="b">
        <f t="shared" si="2"/>
        <v>1</v>
      </c>
      <c r="K9" s="3" t="str">
        <f>TRIM('Users (Old)'!$O9)</f>
        <v/>
      </c>
      <c r="L9" s="48" t="str">
        <f t="array" ref="L9">TRIM(IFNA(INDEX('Users (New)'!$A$2:$CZ$297,
IF('Park Locations (Audit)'!$B9="",
       MATCH(IF('Park Locations (Audit)'!$D9="",
                             'Park Locations (Audit)'!$C9,
                             'Park Locations (Audit)'!$D9),'Users (New)'!$A$2:$A$297,0),
       MATCH('Park Locations (Audit)'!$B9,'Users (New)'!$D$2:$D$297,0)),
MATCH(L$2,'Users (New)'!$A$2:$CZ$2,0)),""))</f>
        <v/>
      </c>
      <c r="M9" s="49" t="b">
        <f t="shared" si="3"/>
        <v>1</v>
      </c>
      <c r="N9" s="3" t="str">
        <f>IF('Users (Old)'!$P9="","",IF($N$1="YES",'Users (Old)'!$P9&amp;".ps.ringcentral.com",'Users (Old)'!$P9))</f>
        <v/>
      </c>
      <c r="O9" s="48" t="str">
        <f t="array" ref="O9">TRIM(IFNA(INDEX('Users (New)'!$A$2:$CZ$297,
IF('Park Locations (Audit)'!$B9="",
       MATCH(IF('Park Locations (Audit)'!$D9="",
                             'Park Locations (Audit)'!$C9,
                             'Park Locations (Audit)'!$D9),'Users (New)'!$A$2:$A$297,0),
       MATCH('Park Locations (Audit)'!$B9,'Users (New)'!$D$2:$D$297,0)),
MATCH(O$2,'Users (New)'!$A$2:$CZ$2,0)),""))</f>
        <v/>
      </c>
      <c r="P9" s="49" t="b">
        <f t="shared" si="4"/>
        <v>1</v>
      </c>
    </row>
    <row r="10">
      <c r="A10" s="46">
        <f>'Users (Old)'!$F10</f>
        <v>10</v>
      </c>
      <c r="B10" s="46">
        <f>'Users (Old)'!$G10</f>
        <v>10</v>
      </c>
      <c r="C10" s="46">
        <f>'Users (Old)'!$A10</f>
        <v>0</v>
      </c>
      <c r="D10" s="46">
        <f>'Users (Old)'!$B10</f>
        <v>0</v>
      </c>
      <c r="E10" s="47" t="str">
        <f>TRIM('Users (Old)'!$K10)</f>
        <v/>
      </c>
      <c r="F10" s="48" t="str">
        <f t="array" ref="F10">TRIM(IFNA(INDEX('Users (New)'!$A$2:$CZ$297,
IF('Park Locations (Audit)'!$B10="",
       MATCH(IF('Park Locations (Audit)'!$D10="",
                             'Park Locations (Audit)'!$C10,
                             'Park Locations (Audit)'!$D10),'Users (New)'!$A$2:$A$297,0),
       MATCH('Park Locations (Audit)'!$B10,'Users (New)'!$D$2:$D$297,0)),
MATCH(F$2,'Users (New)'!$A$2:$CZ$2,0)),""))</f>
        <v/>
      </c>
      <c r="G10" s="49" t="b">
        <f t="shared" si="1"/>
        <v>1</v>
      </c>
      <c r="H10" s="3" t="str">
        <f>TRIM('Users (Old)'!$N10)</f>
        <v/>
      </c>
      <c r="I10" s="48" t="str">
        <f t="array" ref="I10">TRIM(IFNA(INDEX('Users (New)'!$A$2:$CZ$297,
IF('Park Locations (Audit)'!$B10="",
       MATCH(IF('Park Locations (Audit)'!$D10="",
                             'Park Locations (Audit)'!$C10,
                             'Park Locations (Audit)'!$D10),'Users (New)'!$A$2:$A$297,0),
       MATCH('Park Locations (Audit)'!$B10,'Users (New)'!$D$2:$D$297,0)),
MATCH(I$2,'Users (New)'!$A$2:$CZ$2,0)),""))</f>
        <v/>
      </c>
      <c r="J10" s="49" t="b">
        <f t="shared" si="2"/>
        <v>1</v>
      </c>
      <c r="K10" s="3" t="str">
        <f>TRIM('Users (Old)'!$O10)</f>
        <v/>
      </c>
      <c r="L10" s="48" t="str">
        <f t="array" ref="L10">TRIM(IFNA(INDEX('Users (New)'!$A$2:$CZ$297,
IF('Park Locations (Audit)'!$B10="",
       MATCH(IF('Park Locations (Audit)'!$D10="",
                             'Park Locations (Audit)'!$C10,
                             'Park Locations (Audit)'!$D10),'Users (New)'!$A$2:$A$297,0),
       MATCH('Park Locations (Audit)'!$B10,'Users (New)'!$D$2:$D$297,0)),
MATCH(L$2,'Users (New)'!$A$2:$CZ$2,0)),""))</f>
        <v/>
      </c>
      <c r="M10" s="49" t="b">
        <f t="shared" si="3"/>
        <v>1</v>
      </c>
      <c r="N10" s="3" t="str">
        <f>IF('Users (Old)'!$P10="","",IF($N$1="YES",'Users (Old)'!$P10&amp;".ps.ringcentral.com",'Users (Old)'!$P10))</f>
        <v/>
      </c>
      <c r="O10" s="48" t="str">
        <f t="array" ref="O10">TRIM(IFNA(INDEX('Users (New)'!$A$2:$CZ$297,
IF('Park Locations (Audit)'!$B10="",
       MATCH(IF('Park Locations (Audit)'!$D10="",
                             'Park Locations (Audit)'!$C10,
                             'Park Locations (Audit)'!$D10),'Users (New)'!$A$2:$A$297,0),
       MATCH('Park Locations (Audit)'!$B10,'Users (New)'!$D$2:$D$297,0)),
MATCH(O$2,'Users (New)'!$A$2:$CZ$2,0)),""))</f>
        <v/>
      </c>
      <c r="P10" s="49" t="b">
        <f t="shared" si="4"/>
        <v>1</v>
      </c>
    </row>
    <row r="11">
      <c r="A11" s="46">
        <f>'Users (Old)'!$F11</f>
        <v>10</v>
      </c>
      <c r="B11" s="46">
        <f>'Users (Old)'!$G11</f>
        <v>10</v>
      </c>
      <c r="C11" s="46">
        <f>'Users (Old)'!$A11</f>
        <v>0</v>
      </c>
      <c r="D11" s="46">
        <f>'Users (Old)'!$B11</f>
        <v>0</v>
      </c>
      <c r="E11" s="47" t="str">
        <f>TRIM('Users (Old)'!$K11)</f>
        <v/>
      </c>
      <c r="F11" s="48" t="str">
        <f t="array" ref="F11">TRIM(IFNA(INDEX('Users (New)'!$A$2:$CZ$297,
IF('Park Locations (Audit)'!$B11="",
       MATCH(IF('Park Locations (Audit)'!$D11="",
                             'Park Locations (Audit)'!$C11,
                             'Park Locations (Audit)'!$D11),'Users (New)'!$A$2:$A$297,0),
       MATCH('Park Locations (Audit)'!$B11,'Users (New)'!$D$2:$D$297,0)),
MATCH(F$2,'Users (New)'!$A$2:$CZ$2,0)),""))</f>
        <v/>
      </c>
      <c r="G11" s="49" t="b">
        <f t="shared" si="1"/>
        <v>1</v>
      </c>
      <c r="H11" s="3" t="str">
        <f>TRIM('Users (Old)'!$N11)</f>
        <v/>
      </c>
      <c r="I11" s="48" t="str">
        <f t="array" ref="I11">TRIM(IFNA(INDEX('Users (New)'!$A$2:$CZ$297,
IF('Park Locations (Audit)'!$B11="",
       MATCH(IF('Park Locations (Audit)'!$D11="",
                             'Park Locations (Audit)'!$C11,
                             'Park Locations (Audit)'!$D11),'Users (New)'!$A$2:$A$297,0),
       MATCH('Park Locations (Audit)'!$B11,'Users (New)'!$D$2:$D$297,0)),
MATCH(I$2,'Users (New)'!$A$2:$CZ$2,0)),""))</f>
        <v/>
      </c>
      <c r="J11" s="49" t="b">
        <f t="shared" si="2"/>
        <v>1</v>
      </c>
      <c r="K11" s="3" t="str">
        <f>TRIM('Users (Old)'!$O11)</f>
        <v/>
      </c>
      <c r="L11" s="48" t="str">
        <f t="array" ref="L11">TRIM(IFNA(INDEX('Users (New)'!$A$2:$CZ$297,
IF('Park Locations (Audit)'!$B11="",
       MATCH(IF('Park Locations (Audit)'!$D11="",
                             'Park Locations (Audit)'!$C11,
                             'Park Locations (Audit)'!$D11),'Users (New)'!$A$2:$A$297,0),
       MATCH('Park Locations (Audit)'!$B11,'Users (New)'!$D$2:$D$297,0)),
MATCH(L$2,'Users (New)'!$A$2:$CZ$2,0)),""))</f>
        <v/>
      </c>
      <c r="M11" s="49" t="b">
        <f t="shared" si="3"/>
        <v>1</v>
      </c>
      <c r="N11" s="3" t="str">
        <f>IF('Users (Old)'!$P11="","",IF($N$1="YES",'Users (Old)'!$P11&amp;".ps.ringcentral.com",'Users (Old)'!$P11))</f>
        <v/>
      </c>
      <c r="O11" s="48" t="str">
        <f t="array" ref="O11">TRIM(IFNA(INDEX('Users (New)'!$A$2:$CZ$297,
IF('Park Locations (Audit)'!$B11="",
       MATCH(IF('Park Locations (Audit)'!$D11="",
                             'Park Locations (Audit)'!$C11,
                             'Park Locations (Audit)'!$D11),'Users (New)'!$A$2:$A$297,0),
       MATCH('Park Locations (Audit)'!$B11,'Users (New)'!$D$2:$D$297,0)),
MATCH(O$2,'Users (New)'!$A$2:$CZ$2,0)),""))</f>
        <v/>
      </c>
      <c r="P11" s="49" t="b">
        <f t="shared" si="4"/>
        <v>1</v>
      </c>
    </row>
    <row r="12">
      <c r="A12" s="46">
        <f>'Users (Old)'!$F12</f>
        <v>10</v>
      </c>
      <c r="B12" s="46">
        <f>'Users (Old)'!$G12</f>
        <v>10</v>
      </c>
      <c r="C12" s="46">
        <f>'Users (Old)'!$A12</f>
        <v>0</v>
      </c>
      <c r="D12" s="46">
        <f>'Users (Old)'!$B12</f>
        <v>0</v>
      </c>
      <c r="E12" s="47" t="str">
        <f>TRIM('Users (Old)'!$K12)</f>
        <v/>
      </c>
      <c r="F12" s="48" t="str">
        <f t="array" ref="F12">TRIM(IFNA(INDEX('Users (New)'!$A$2:$CZ$297,
IF('Park Locations (Audit)'!$B12="",
       MATCH(IF('Park Locations (Audit)'!$D12="",
                             'Park Locations (Audit)'!$C12,
                             'Park Locations (Audit)'!$D12),'Users (New)'!$A$2:$A$297,0),
       MATCH('Park Locations (Audit)'!$B12,'Users (New)'!$D$2:$D$297,0)),
MATCH(F$2,'Users (New)'!$A$2:$CZ$2,0)),""))</f>
        <v/>
      </c>
      <c r="G12" s="49" t="b">
        <f t="shared" si="1"/>
        <v>1</v>
      </c>
      <c r="H12" s="3" t="str">
        <f>TRIM('Users (Old)'!$N12)</f>
        <v/>
      </c>
      <c r="I12" s="48" t="str">
        <f t="array" ref="I12">TRIM(IFNA(INDEX('Users (New)'!$A$2:$CZ$297,
IF('Park Locations (Audit)'!$B12="",
       MATCH(IF('Park Locations (Audit)'!$D12="",
                             'Park Locations (Audit)'!$C12,
                             'Park Locations (Audit)'!$D12),'Users (New)'!$A$2:$A$297,0),
       MATCH('Park Locations (Audit)'!$B12,'Users (New)'!$D$2:$D$297,0)),
MATCH(I$2,'Users (New)'!$A$2:$CZ$2,0)),""))</f>
        <v/>
      </c>
      <c r="J12" s="49" t="b">
        <f t="shared" si="2"/>
        <v>1</v>
      </c>
      <c r="K12" s="3" t="str">
        <f>TRIM('Users (Old)'!$O12)</f>
        <v/>
      </c>
      <c r="L12" s="48" t="str">
        <f t="array" ref="L12">TRIM(IFNA(INDEX('Users (New)'!$A$2:$CZ$297,
IF('Park Locations (Audit)'!$B12="",
       MATCH(IF('Park Locations (Audit)'!$D12="",
                             'Park Locations (Audit)'!$C12,
                             'Park Locations (Audit)'!$D12),'Users (New)'!$A$2:$A$297,0),
       MATCH('Park Locations (Audit)'!$B12,'Users (New)'!$D$2:$D$297,0)),
MATCH(L$2,'Users (New)'!$A$2:$CZ$2,0)),""))</f>
        <v/>
      </c>
      <c r="M12" s="49" t="b">
        <f t="shared" si="3"/>
        <v>1</v>
      </c>
      <c r="N12" s="3" t="str">
        <f>IF('Users (Old)'!$P12="","",IF($N$1="YES",'Users (Old)'!$P12&amp;".ps.ringcentral.com",'Users (Old)'!$P12))</f>
        <v/>
      </c>
      <c r="O12" s="48" t="str">
        <f t="array" ref="O12">TRIM(IFNA(INDEX('Users (New)'!$A$2:$CZ$297,
IF('Park Locations (Audit)'!$B12="",
       MATCH(IF('Park Locations (Audit)'!$D12="",
                             'Park Locations (Audit)'!$C12,
                             'Park Locations (Audit)'!$D12),'Users (New)'!$A$2:$A$297,0),
       MATCH('Park Locations (Audit)'!$B12,'Users (New)'!$D$2:$D$297,0)),
MATCH(O$2,'Users (New)'!$A$2:$CZ$2,0)),""))</f>
        <v/>
      </c>
      <c r="P12" s="49" t="b">
        <f t="shared" si="4"/>
        <v>1</v>
      </c>
    </row>
    <row r="13">
      <c r="A13" s="46">
        <f>'Users (Old)'!$F13</f>
        <v>10</v>
      </c>
      <c r="B13" s="46">
        <f>'Users (Old)'!$G13</f>
        <v>10</v>
      </c>
      <c r="C13" s="46">
        <f>'Users (Old)'!$A13</f>
        <v>0</v>
      </c>
      <c r="D13" s="46">
        <f>'Users (Old)'!$B13</f>
        <v>0</v>
      </c>
      <c r="E13" s="47" t="str">
        <f>TRIM('Users (Old)'!$K13)</f>
        <v/>
      </c>
      <c r="F13" s="48" t="str">
        <f t="array" ref="F13">TRIM(IFNA(INDEX('Users (New)'!$A$2:$CZ$297,
IF('Park Locations (Audit)'!$B13="",
       MATCH(IF('Park Locations (Audit)'!$D13="",
                             'Park Locations (Audit)'!$C13,
                             'Park Locations (Audit)'!$D13),'Users (New)'!$A$2:$A$297,0),
       MATCH('Park Locations (Audit)'!$B13,'Users (New)'!$D$2:$D$297,0)),
MATCH(F$2,'Users (New)'!$A$2:$CZ$2,0)),""))</f>
        <v/>
      </c>
      <c r="G13" s="49" t="b">
        <f t="shared" si="1"/>
        <v>1</v>
      </c>
      <c r="H13" s="3" t="str">
        <f>TRIM('Users (Old)'!$N13)</f>
        <v/>
      </c>
      <c r="I13" s="48" t="str">
        <f t="array" ref="I13">TRIM(IFNA(INDEX('Users (New)'!$A$2:$CZ$297,
IF('Park Locations (Audit)'!$B13="",
       MATCH(IF('Park Locations (Audit)'!$D13="",
                             'Park Locations (Audit)'!$C13,
                             'Park Locations (Audit)'!$D13),'Users (New)'!$A$2:$A$297,0),
       MATCH('Park Locations (Audit)'!$B13,'Users (New)'!$D$2:$D$297,0)),
MATCH(I$2,'Users (New)'!$A$2:$CZ$2,0)),""))</f>
        <v/>
      </c>
      <c r="J13" s="49" t="b">
        <f t="shared" si="2"/>
        <v>1</v>
      </c>
      <c r="K13" s="3" t="str">
        <f>TRIM('Users (Old)'!$O13)</f>
        <v/>
      </c>
      <c r="L13" s="48" t="str">
        <f t="array" ref="L13">TRIM(IFNA(INDEX('Users (New)'!$A$2:$CZ$297,
IF('Park Locations (Audit)'!$B13="",
       MATCH(IF('Park Locations (Audit)'!$D13="",
                             'Park Locations (Audit)'!$C13,
                             'Park Locations (Audit)'!$D13),'Users (New)'!$A$2:$A$297,0),
       MATCH('Park Locations (Audit)'!$B13,'Users (New)'!$D$2:$D$297,0)),
MATCH(L$2,'Users (New)'!$A$2:$CZ$2,0)),""))</f>
        <v/>
      </c>
      <c r="M13" s="49" t="b">
        <f t="shared" si="3"/>
        <v>1</v>
      </c>
      <c r="N13" s="3" t="str">
        <f>IF('Users (Old)'!$P13="","",IF($N$1="YES",'Users (Old)'!$P13&amp;".ps.ringcentral.com",'Users (Old)'!$P13))</f>
        <v/>
      </c>
      <c r="O13" s="48" t="str">
        <f t="array" ref="O13">TRIM(IFNA(INDEX('Users (New)'!$A$2:$CZ$297,
IF('Park Locations (Audit)'!$B13="",
       MATCH(IF('Park Locations (Audit)'!$D13="",
                             'Park Locations (Audit)'!$C13,
                             'Park Locations (Audit)'!$D13),'Users (New)'!$A$2:$A$297,0),
       MATCH('Park Locations (Audit)'!$B13,'Users (New)'!$D$2:$D$297,0)),
MATCH(O$2,'Users (New)'!$A$2:$CZ$2,0)),""))</f>
        <v/>
      </c>
      <c r="P13" s="49" t="b">
        <f t="shared" si="4"/>
        <v>1</v>
      </c>
    </row>
    <row r="14">
      <c r="A14" s="46">
        <f>'Users (Old)'!$F14</f>
        <v>10</v>
      </c>
      <c r="B14" s="46">
        <f>'Users (Old)'!$G14</f>
        <v>10</v>
      </c>
      <c r="C14" s="46">
        <f>'Users (Old)'!$A14</f>
        <v>0</v>
      </c>
      <c r="D14" s="46">
        <f>'Users (Old)'!$B14</f>
        <v>0</v>
      </c>
      <c r="E14" s="47" t="str">
        <f>TRIM('Users (Old)'!$K14)</f>
        <v/>
      </c>
      <c r="F14" s="48" t="str">
        <f t="array" ref="F14">TRIM(IFNA(INDEX('Users (New)'!$A$2:$CZ$297,
IF('Park Locations (Audit)'!$B14="",
       MATCH(IF('Park Locations (Audit)'!$D14="",
                             'Park Locations (Audit)'!$C14,
                             'Park Locations (Audit)'!$D14),'Users (New)'!$A$2:$A$297,0),
       MATCH('Park Locations (Audit)'!$B14,'Users (New)'!$D$2:$D$297,0)),
MATCH(F$2,'Users (New)'!$A$2:$CZ$2,0)),""))</f>
        <v/>
      </c>
      <c r="G14" s="49" t="b">
        <f t="shared" si="1"/>
        <v>1</v>
      </c>
      <c r="H14" s="3" t="str">
        <f>TRIM('Users (Old)'!$N14)</f>
        <v/>
      </c>
      <c r="I14" s="48" t="str">
        <f t="array" ref="I14">TRIM(IFNA(INDEX('Users (New)'!$A$2:$CZ$297,
IF('Park Locations (Audit)'!$B14="",
       MATCH(IF('Park Locations (Audit)'!$D14="",
                             'Park Locations (Audit)'!$C14,
                             'Park Locations (Audit)'!$D14),'Users (New)'!$A$2:$A$297,0),
       MATCH('Park Locations (Audit)'!$B14,'Users (New)'!$D$2:$D$297,0)),
MATCH(I$2,'Users (New)'!$A$2:$CZ$2,0)),""))</f>
        <v/>
      </c>
      <c r="J14" s="49" t="b">
        <f t="shared" si="2"/>
        <v>1</v>
      </c>
      <c r="K14" s="3" t="str">
        <f>TRIM('Users (Old)'!$O14)</f>
        <v/>
      </c>
      <c r="L14" s="48" t="str">
        <f t="array" ref="L14">TRIM(IFNA(INDEX('Users (New)'!$A$2:$CZ$297,
IF('Park Locations (Audit)'!$B14="",
       MATCH(IF('Park Locations (Audit)'!$D14="",
                             'Park Locations (Audit)'!$C14,
                             'Park Locations (Audit)'!$D14),'Users (New)'!$A$2:$A$297,0),
       MATCH('Park Locations (Audit)'!$B14,'Users (New)'!$D$2:$D$297,0)),
MATCH(L$2,'Users (New)'!$A$2:$CZ$2,0)),""))</f>
        <v/>
      </c>
      <c r="M14" s="49" t="b">
        <f t="shared" si="3"/>
        <v>1</v>
      </c>
      <c r="N14" s="3" t="str">
        <f>IF('Users (Old)'!$P14="","",IF($N$1="YES",'Users (Old)'!$P14&amp;".ps.ringcentral.com",'Users (Old)'!$P14))</f>
        <v/>
      </c>
      <c r="O14" s="48" t="str">
        <f t="array" ref="O14">TRIM(IFNA(INDEX('Users (New)'!$A$2:$CZ$297,
IF('Park Locations (Audit)'!$B14="",
       MATCH(IF('Park Locations (Audit)'!$D14="",
                             'Park Locations (Audit)'!$C14,
                             'Park Locations (Audit)'!$D14),'Users (New)'!$A$2:$A$297,0),
       MATCH('Park Locations (Audit)'!$B14,'Users (New)'!$D$2:$D$297,0)),
MATCH(O$2,'Users (New)'!$A$2:$CZ$2,0)),""))</f>
        <v/>
      </c>
      <c r="P14" s="49" t="b">
        <f t="shared" si="4"/>
        <v>1</v>
      </c>
    </row>
    <row r="15">
      <c r="A15" s="46">
        <f>'Users (Old)'!$F15</f>
        <v>10</v>
      </c>
      <c r="B15" s="46">
        <f>'Users (Old)'!$G15</f>
        <v>10</v>
      </c>
      <c r="C15" s="46">
        <f>'Users (Old)'!$A15</f>
        <v>0</v>
      </c>
      <c r="D15" s="46">
        <f>'Users (Old)'!$B15</f>
        <v>0</v>
      </c>
      <c r="E15" s="47" t="str">
        <f>TRIM('Users (Old)'!$K15)</f>
        <v/>
      </c>
      <c r="F15" s="48" t="str">
        <f t="array" ref="F15">TRIM(IFNA(INDEX('Users (New)'!$A$2:$CZ$297,
IF('Park Locations (Audit)'!$B15="",
       MATCH(IF('Park Locations (Audit)'!$D15="",
                             'Park Locations (Audit)'!$C15,
                             'Park Locations (Audit)'!$D15),'Users (New)'!$A$2:$A$297,0),
       MATCH('Park Locations (Audit)'!$B15,'Users (New)'!$D$2:$D$297,0)),
MATCH(F$2,'Users (New)'!$A$2:$CZ$2,0)),""))</f>
        <v/>
      </c>
      <c r="G15" s="49" t="b">
        <f t="shared" si="1"/>
        <v>1</v>
      </c>
      <c r="H15" s="3" t="str">
        <f>TRIM('Users (Old)'!$N15)</f>
        <v/>
      </c>
      <c r="I15" s="48" t="str">
        <f t="array" ref="I15">TRIM(IFNA(INDEX('Users (New)'!$A$2:$CZ$297,
IF('Park Locations (Audit)'!$B15="",
       MATCH(IF('Park Locations (Audit)'!$D15="",
                             'Park Locations (Audit)'!$C15,
                             'Park Locations (Audit)'!$D15),'Users (New)'!$A$2:$A$297,0),
       MATCH('Park Locations (Audit)'!$B15,'Users (New)'!$D$2:$D$297,0)),
MATCH(I$2,'Users (New)'!$A$2:$CZ$2,0)),""))</f>
        <v/>
      </c>
      <c r="J15" s="49" t="b">
        <f t="shared" si="2"/>
        <v>1</v>
      </c>
      <c r="K15" s="3" t="str">
        <f>TRIM('Users (Old)'!$O15)</f>
        <v/>
      </c>
      <c r="L15" s="48" t="str">
        <f t="array" ref="L15">TRIM(IFNA(INDEX('Users (New)'!$A$2:$CZ$297,
IF('Park Locations (Audit)'!$B15="",
       MATCH(IF('Park Locations (Audit)'!$D15="",
                             'Park Locations (Audit)'!$C15,
                             'Park Locations (Audit)'!$D15),'Users (New)'!$A$2:$A$297,0),
       MATCH('Park Locations (Audit)'!$B15,'Users (New)'!$D$2:$D$297,0)),
MATCH(L$2,'Users (New)'!$A$2:$CZ$2,0)),""))</f>
        <v/>
      </c>
      <c r="M15" s="49" t="b">
        <f t="shared" si="3"/>
        <v>1</v>
      </c>
      <c r="N15" s="3" t="str">
        <f>IF('Users (Old)'!$P15="","",IF($N$1="YES",'Users (Old)'!$P15&amp;".ps.ringcentral.com",'Users (Old)'!$P15))</f>
        <v/>
      </c>
      <c r="O15" s="48" t="str">
        <f t="array" ref="O15">TRIM(IFNA(INDEX('Users (New)'!$A$2:$CZ$297,
IF('Park Locations (Audit)'!$B15="",
       MATCH(IF('Park Locations (Audit)'!$D15="",
                             'Park Locations (Audit)'!$C15,
                             'Park Locations (Audit)'!$D15),'Users (New)'!$A$2:$A$297,0),
       MATCH('Park Locations (Audit)'!$B15,'Users (New)'!$D$2:$D$297,0)),
MATCH(O$2,'Users (New)'!$A$2:$CZ$2,0)),""))</f>
        <v/>
      </c>
      <c r="P15" s="49" t="b">
        <f t="shared" si="4"/>
        <v>1</v>
      </c>
    </row>
    <row r="16">
      <c r="A16" s="46">
        <f>'Users (Old)'!$F16</f>
        <v>10</v>
      </c>
      <c r="B16" s="46">
        <f>'Users (Old)'!$G16</f>
        <v>10</v>
      </c>
      <c r="C16" s="46">
        <f>'Users (Old)'!$A16</f>
        <v>0</v>
      </c>
      <c r="D16" s="46">
        <f>'Users (Old)'!$B16</f>
        <v>0</v>
      </c>
      <c r="E16" s="47" t="str">
        <f>TRIM('Users (Old)'!$K16)</f>
        <v/>
      </c>
      <c r="F16" s="48" t="str">
        <f t="array" ref="F16">TRIM(IFNA(INDEX('Users (New)'!$A$2:$CZ$297,
IF('Park Locations (Audit)'!$B16="",
       MATCH(IF('Park Locations (Audit)'!$D16="",
                             'Park Locations (Audit)'!$C16,
                             'Park Locations (Audit)'!$D16),'Users (New)'!$A$2:$A$297,0),
       MATCH('Park Locations (Audit)'!$B16,'Users (New)'!$D$2:$D$297,0)),
MATCH(F$2,'Users (New)'!$A$2:$CZ$2,0)),""))</f>
        <v/>
      </c>
      <c r="G16" s="49" t="b">
        <f t="shared" si="1"/>
        <v>1</v>
      </c>
      <c r="H16" s="3" t="str">
        <f>TRIM('Users (Old)'!$N16)</f>
        <v/>
      </c>
      <c r="I16" s="48" t="str">
        <f t="array" ref="I16">TRIM(IFNA(INDEX('Users (New)'!$A$2:$CZ$297,
IF('Park Locations (Audit)'!$B16="",
       MATCH(IF('Park Locations (Audit)'!$D16="",
                             'Park Locations (Audit)'!$C16,
                             'Park Locations (Audit)'!$D16),'Users (New)'!$A$2:$A$297,0),
       MATCH('Park Locations (Audit)'!$B16,'Users (New)'!$D$2:$D$297,0)),
MATCH(I$2,'Users (New)'!$A$2:$CZ$2,0)),""))</f>
        <v/>
      </c>
      <c r="J16" s="49" t="b">
        <f t="shared" si="2"/>
        <v>1</v>
      </c>
      <c r="K16" s="3" t="str">
        <f>TRIM('Users (Old)'!$O16)</f>
        <v/>
      </c>
      <c r="L16" s="48" t="str">
        <f t="array" ref="L16">TRIM(IFNA(INDEX('Users (New)'!$A$2:$CZ$297,
IF('Park Locations (Audit)'!$B16="",
       MATCH(IF('Park Locations (Audit)'!$D16="",
                             'Park Locations (Audit)'!$C16,
                             'Park Locations (Audit)'!$D16),'Users (New)'!$A$2:$A$297,0),
       MATCH('Park Locations (Audit)'!$B16,'Users (New)'!$D$2:$D$297,0)),
MATCH(L$2,'Users (New)'!$A$2:$CZ$2,0)),""))</f>
        <v/>
      </c>
      <c r="M16" s="49" t="b">
        <f t="shared" si="3"/>
        <v>1</v>
      </c>
      <c r="N16" s="3" t="str">
        <f>IF('Users (Old)'!$P16="","",IF($N$1="YES",'Users (Old)'!$P16&amp;".ps.ringcentral.com",'Users (Old)'!$P16))</f>
        <v/>
      </c>
      <c r="O16" s="48" t="str">
        <f t="array" ref="O16">TRIM(IFNA(INDEX('Users (New)'!$A$2:$CZ$297,
IF('Park Locations (Audit)'!$B16="",
       MATCH(IF('Park Locations (Audit)'!$D16="",
                             'Park Locations (Audit)'!$C16,
                             'Park Locations (Audit)'!$D16),'Users (New)'!$A$2:$A$297,0),
       MATCH('Park Locations (Audit)'!$B16,'Users (New)'!$D$2:$D$297,0)),
MATCH(O$2,'Users (New)'!$A$2:$CZ$2,0)),""))</f>
        <v/>
      </c>
      <c r="P16" s="49" t="b">
        <f t="shared" si="4"/>
        <v>1</v>
      </c>
    </row>
    <row r="17">
      <c r="A17" s="46">
        <f>'Users (Old)'!$F17</f>
        <v>10</v>
      </c>
      <c r="B17" s="46">
        <f>'Users (Old)'!$G17</f>
        <v>10</v>
      </c>
      <c r="C17" s="46">
        <f>'Users (Old)'!$A17</f>
        <v>0</v>
      </c>
      <c r="D17" s="46">
        <f>'Users (Old)'!$B17</f>
        <v>0</v>
      </c>
      <c r="E17" s="47" t="str">
        <f>TRIM('Users (Old)'!$K17)</f>
        <v/>
      </c>
      <c r="F17" s="48" t="str">
        <f t="array" ref="F17">TRIM(IFNA(INDEX('Users (New)'!$A$2:$CZ$297,
IF('Park Locations (Audit)'!$B17="",
       MATCH(IF('Park Locations (Audit)'!$D17="",
                             'Park Locations (Audit)'!$C17,
                             'Park Locations (Audit)'!$D17),'Users (New)'!$A$2:$A$297,0),
       MATCH('Park Locations (Audit)'!$B17,'Users (New)'!$D$2:$D$297,0)),
MATCH(F$2,'Users (New)'!$A$2:$CZ$2,0)),""))</f>
        <v/>
      </c>
      <c r="G17" s="49" t="b">
        <f t="shared" si="1"/>
        <v>1</v>
      </c>
      <c r="H17" s="3" t="str">
        <f>TRIM('Users (Old)'!$N17)</f>
        <v/>
      </c>
      <c r="I17" s="48" t="str">
        <f t="array" ref="I17">TRIM(IFNA(INDEX('Users (New)'!$A$2:$CZ$297,
IF('Park Locations (Audit)'!$B17="",
       MATCH(IF('Park Locations (Audit)'!$D17="",
                             'Park Locations (Audit)'!$C17,
                             'Park Locations (Audit)'!$D17),'Users (New)'!$A$2:$A$297,0),
       MATCH('Park Locations (Audit)'!$B17,'Users (New)'!$D$2:$D$297,0)),
MATCH(I$2,'Users (New)'!$A$2:$CZ$2,0)),""))</f>
        <v/>
      </c>
      <c r="J17" s="49" t="b">
        <f t="shared" si="2"/>
        <v>1</v>
      </c>
      <c r="K17" s="3" t="str">
        <f>TRIM('Users (Old)'!$O17)</f>
        <v/>
      </c>
      <c r="L17" s="48" t="str">
        <f t="array" ref="L17">TRIM(IFNA(INDEX('Users (New)'!$A$2:$CZ$297,
IF('Park Locations (Audit)'!$B17="",
       MATCH(IF('Park Locations (Audit)'!$D17="",
                             'Park Locations (Audit)'!$C17,
                             'Park Locations (Audit)'!$D17),'Users (New)'!$A$2:$A$297,0),
       MATCH('Park Locations (Audit)'!$B17,'Users (New)'!$D$2:$D$297,0)),
MATCH(L$2,'Users (New)'!$A$2:$CZ$2,0)),""))</f>
        <v/>
      </c>
      <c r="M17" s="49" t="b">
        <f t="shared" si="3"/>
        <v>1</v>
      </c>
      <c r="N17" s="3" t="str">
        <f>IF('Users (Old)'!$P17="","",IF($N$1="YES",'Users (Old)'!$P17&amp;".ps.ringcentral.com",'Users (Old)'!$P17))</f>
        <v/>
      </c>
      <c r="O17" s="48" t="str">
        <f t="array" ref="O17">TRIM(IFNA(INDEX('Users (New)'!$A$2:$CZ$297,
IF('Park Locations (Audit)'!$B17="",
       MATCH(IF('Park Locations (Audit)'!$D17="",
                             'Park Locations (Audit)'!$C17,
                             'Park Locations (Audit)'!$D17),'Users (New)'!$A$2:$A$297,0),
       MATCH('Park Locations (Audit)'!$B17,'Users (New)'!$D$2:$D$297,0)),
MATCH(O$2,'Users (New)'!$A$2:$CZ$2,0)),""))</f>
        <v/>
      </c>
      <c r="P17" s="49" t="b">
        <f t="shared" si="4"/>
        <v>1</v>
      </c>
    </row>
    <row r="18">
      <c r="A18" s="46">
        <f>'Users (Old)'!$F18</f>
        <v>10</v>
      </c>
      <c r="B18" s="46">
        <f>'Users (Old)'!$G18</f>
        <v>10</v>
      </c>
      <c r="C18" s="46">
        <f>'Users (Old)'!$A18</f>
        <v>0</v>
      </c>
      <c r="D18" s="46">
        <f>'Users (Old)'!$B18</f>
        <v>0</v>
      </c>
      <c r="E18" s="47" t="str">
        <f>TRIM('Users (Old)'!$K18)</f>
        <v/>
      </c>
      <c r="F18" s="48" t="str">
        <f t="array" ref="F18">TRIM(IFNA(INDEX('Users (New)'!$A$2:$CZ$297,
IF('Park Locations (Audit)'!$B18="",
       MATCH(IF('Park Locations (Audit)'!$D18="",
                             'Park Locations (Audit)'!$C18,
                             'Park Locations (Audit)'!$D18),'Users (New)'!$A$2:$A$297,0),
       MATCH('Park Locations (Audit)'!$B18,'Users (New)'!$D$2:$D$297,0)),
MATCH(F$2,'Users (New)'!$A$2:$CZ$2,0)),""))</f>
        <v/>
      </c>
      <c r="G18" s="49" t="b">
        <f t="shared" si="1"/>
        <v>1</v>
      </c>
      <c r="H18" s="3" t="str">
        <f>TRIM('Users (Old)'!$N18)</f>
        <v/>
      </c>
      <c r="I18" s="48" t="str">
        <f t="array" ref="I18">TRIM(IFNA(INDEX('Users (New)'!$A$2:$CZ$297,
IF('Park Locations (Audit)'!$B18="",
       MATCH(IF('Park Locations (Audit)'!$D18="",
                             'Park Locations (Audit)'!$C18,
                             'Park Locations (Audit)'!$D18),'Users (New)'!$A$2:$A$297,0),
       MATCH('Park Locations (Audit)'!$B18,'Users (New)'!$D$2:$D$297,0)),
MATCH(I$2,'Users (New)'!$A$2:$CZ$2,0)),""))</f>
        <v/>
      </c>
      <c r="J18" s="49" t="b">
        <f t="shared" si="2"/>
        <v>1</v>
      </c>
      <c r="K18" s="3" t="str">
        <f>TRIM('Users (Old)'!$O18)</f>
        <v/>
      </c>
      <c r="L18" s="48" t="str">
        <f t="array" ref="L18">TRIM(IFNA(INDEX('Users (New)'!$A$2:$CZ$297,
IF('Park Locations (Audit)'!$B18="",
       MATCH(IF('Park Locations (Audit)'!$D18="",
                             'Park Locations (Audit)'!$C18,
                             'Park Locations (Audit)'!$D18),'Users (New)'!$A$2:$A$297,0),
       MATCH('Park Locations (Audit)'!$B18,'Users (New)'!$D$2:$D$297,0)),
MATCH(L$2,'Users (New)'!$A$2:$CZ$2,0)),""))</f>
        <v/>
      </c>
      <c r="M18" s="49" t="b">
        <f t="shared" si="3"/>
        <v>1</v>
      </c>
      <c r="N18" s="3" t="str">
        <f>IF('Users (Old)'!$P18="","",IF($N$1="YES",'Users (Old)'!$P18&amp;".ps.ringcentral.com",'Users (Old)'!$P18))</f>
        <v/>
      </c>
      <c r="O18" s="48" t="str">
        <f t="array" ref="O18">TRIM(IFNA(INDEX('Users (New)'!$A$2:$CZ$297,
IF('Park Locations (Audit)'!$B18="",
       MATCH(IF('Park Locations (Audit)'!$D18="",
                             'Park Locations (Audit)'!$C18,
                             'Park Locations (Audit)'!$D18),'Users (New)'!$A$2:$A$297,0),
       MATCH('Park Locations (Audit)'!$B18,'Users (New)'!$D$2:$D$297,0)),
MATCH(O$2,'Users (New)'!$A$2:$CZ$2,0)),""))</f>
        <v/>
      </c>
      <c r="P18" s="49" t="b">
        <f t="shared" si="4"/>
        <v>1</v>
      </c>
    </row>
    <row r="19">
      <c r="A19" s="46">
        <f>'Users (Old)'!$F19</f>
        <v>10</v>
      </c>
      <c r="B19" s="46">
        <f>'Users (Old)'!$G19</f>
        <v>10</v>
      </c>
      <c r="C19" s="46">
        <f>'Users (Old)'!$A19</f>
        <v>0</v>
      </c>
      <c r="D19" s="46">
        <f>'Users (Old)'!$B19</f>
        <v>0</v>
      </c>
      <c r="E19" s="47" t="str">
        <f>TRIM('Users (Old)'!$K19)</f>
        <v/>
      </c>
      <c r="F19" s="48" t="str">
        <f t="array" ref="F19">TRIM(IFNA(INDEX('Users (New)'!$A$2:$CZ$297,
IF('Park Locations (Audit)'!$B19="",
       MATCH(IF('Park Locations (Audit)'!$D19="",
                             'Park Locations (Audit)'!$C19,
                             'Park Locations (Audit)'!$D19),'Users (New)'!$A$2:$A$297,0),
       MATCH('Park Locations (Audit)'!$B19,'Users (New)'!$D$2:$D$297,0)),
MATCH(F$2,'Users (New)'!$A$2:$CZ$2,0)),""))</f>
        <v/>
      </c>
      <c r="G19" s="49" t="b">
        <f t="shared" si="1"/>
        <v>1</v>
      </c>
      <c r="H19" s="3" t="str">
        <f>TRIM('Users (Old)'!$N19)</f>
        <v/>
      </c>
      <c r="I19" s="48" t="str">
        <f t="array" ref="I19">TRIM(IFNA(INDEX('Users (New)'!$A$2:$CZ$297,
IF('Park Locations (Audit)'!$B19="",
       MATCH(IF('Park Locations (Audit)'!$D19="",
                             'Park Locations (Audit)'!$C19,
                             'Park Locations (Audit)'!$D19),'Users (New)'!$A$2:$A$297,0),
       MATCH('Park Locations (Audit)'!$B19,'Users (New)'!$D$2:$D$297,0)),
MATCH(I$2,'Users (New)'!$A$2:$CZ$2,0)),""))</f>
        <v/>
      </c>
      <c r="J19" s="49" t="b">
        <f t="shared" si="2"/>
        <v>1</v>
      </c>
      <c r="K19" s="3" t="str">
        <f>TRIM('Users (Old)'!$O19)</f>
        <v/>
      </c>
      <c r="L19" s="48" t="str">
        <f t="array" ref="L19">TRIM(IFNA(INDEX('Users (New)'!$A$2:$CZ$297,
IF('Park Locations (Audit)'!$B19="",
       MATCH(IF('Park Locations (Audit)'!$D19="",
                             'Park Locations (Audit)'!$C19,
                             'Park Locations (Audit)'!$D19),'Users (New)'!$A$2:$A$297,0),
       MATCH('Park Locations (Audit)'!$B19,'Users (New)'!$D$2:$D$297,0)),
MATCH(L$2,'Users (New)'!$A$2:$CZ$2,0)),""))</f>
        <v/>
      </c>
      <c r="M19" s="49" t="b">
        <f t="shared" si="3"/>
        <v>1</v>
      </c>
      <c r="N19" s="3" t="str">
        <f>IF('Users (Old)'!$P19="","",IF($N$1="YES",'Users (Old)'!$P19&amp;".ps.ringcentral.com",'Users (Old)'!$P19))</f>
        <v/>
      </c>
      <c r="O19" s="48" t="str">
        <f t="array" ref="O19">TRIM(IFNA(INDEX('Users (New)'!$A$2:$CZ$297,
IF('Park Locations (Audit)'!$B19="",
       MATCH(IF('Park Locations (Audit)'!$D19="",
                             'Park Locations (Audit)'!$C19,
                             'Park Locations (Audit)'!$D19),'Users (New)'!$A$2:$A$297,0),
       MATCH('Park Locations (Audit)'!$B19,'Users (New)'!$D$2:$D$297,0)),
MATCH(O$2,'Users (New)'!$A$2:$CZ$2,0)),""))</f>
        <v/>
      </c>
      <c r="P19" s="49" t="b">
        <f t="shared" si="4"/>
        <v>1</v>
      </c>
    </row>
    <row r="20">
      <c r="A20" s="46">
        <f>'Users (Old)'!$F20</f>
        <v>10</v>
      </c>
      <c r="B20" s="46">
        <f>'Users (Old)'!$G20</f>
        <v>10</v>
      </c>
      <c r="C20" s="46">
        <f>'Users (Old)'!$A20</f>
        <v>0</v>
      </c>
      <c r="D20" s="46">
        <f>'Users (Old)'!$B20</f>
        <v>0</v>
      </c>
      <c r="E20" s="47" t="str">
        <f>TRIM('Users (Old)'!$K20)</f>
        <v/>
      </c>
      <c r="F20" s="48" t="str">
        <f t="array" ref="F20">TRIM(IFNA(INDEX('Users (New)'!$A$2:$CZ$297,
IF('Park Locations (Audit)'!$B20="",
       MATCH(IF('Park Locations (Audit)'!$D20="",
                             'Park Locations (Audit)'!$C20,
                             'Park Locations (Audit)'!$D20),'Users (New)'!$A$2:$A$297,0),
       MATCH('Park Locations (Audit)'!$B20,'Users (New)'!$D$2:$D$297,0)),
MATCH(F$2,'Users (New)'!$A$2:$CZ$2,0)),""))</f>
        <v/>
      </c>
      <c r="G20" s="49" t="b">
        <f t="shared" si="1"/>
        <v>1</v>
      </c>
      <c r="H20" s="3" t="str">
        <f>TRIM('Users (Old)'!$N20)</f>
        <v/>
      </c>
      <c r="I20" s="48" t="str">
        <f t="array" ref="I20">TRIM(IFNA(INDEX('Users (New)'!$A$2:$CZ$297,
IF('Park Locations (Audit)'!$B20="",
       MATCH(IF('Park Locations (Audit)'!$D20="",
                             'Park Locations (Audit)'!$C20,
                             'Park Locations (Audit)'!$D20),'Users (New)'!$A$2:$A$297,0),
       MATCH('Park Locations (Audit)'!$B20,'Users (New)'!$D$2:$D$297,0)),
MATCH(I$2,'Users (New)'!$A$2:$CZ$2,0)),""))</f>
        <v/>
      </c>
      <c r="J20" s="49" t="b">
        <f t="shared" si="2"/>
        <v>1</v>
      </c>
      <c r="K20" s="3" t="str">
        <f>TRIM('Users (Old)'!$O20)</f>
        <v/>
      </c>
      <c r="L20" s="48" t="str">
        <f t="array" ref="L20">TRIM(IFNA(INDEX('Users (New)'!$A$2:$CZ$297,
IF('Park Locations (Audit)'!$B20="",
       MATCH(IF('Park Locations (Audit)'!$D20="",
                             'Park Locations (Audit)'!$C20,
                             'Park Locations (Audit)'!$D20),'Users (New)'!$A$2:$A$297,0),
       MATCH('Park Locations (Audit)'!$B20,'Users (New)'!$D$2:$D$297,0)),
MATCH(L$2,'Users (New)'!$A$2:$CZ$2,0)),""))</f>
        <v/>
      </c>
      <c r="M20" s="49" t="b">
        <f t="shared" si="3"/>
        <v>1</v>
      </c>
      <c r="N20" s="3" t="str">
        <f>IF('Users (Old)'!$P20="","",IF($N$1="YES",'Users (Old)'!$P20&amp;".ps.ringcentral.com",'Users (Old)'!$P20))</f>
        <v/>
      </c>
      <c r="O20" s="48" t="str">
        <f t="array" ref="O20">TRIM(IFNA(INDEX('Users (New)'!$A$2:$CZ$297,
IF('Park Locations (Audit)'!$B20="",
       MATCH(IF('Park Locations (Audit)'!$D20="",
                             'Park Locations (Audit)'!$C20,
                             'Park Locations (Audit)'!$D20),'Users (New)'!$A$2:$A$297,0),
       MATCH('Park Locations (Audit)'!$B20,'Users (New)'!$D$2:$D$297,0)),
MATCH(O$2,'Users (New)'!$A$2:$CZ$2,0)),""))</f>
        <v/>
      </c>
      <c r="P20" s="49" t="b">
        <f t="shared" si="4"/>
        <v>1</v>
      </c>
    </row>
    <row r="21" ht="15.75" customHeight="1">
      <c r="D21" s="50"/>
    </row>
    <row r="22" ht="15.75" customHeight="1">
      <c r="D22" s="50"/>
    </row>
    <row r="23" ht="15.75" customHeight="1">
      <c r="D23" s="50"/>
    </row>
    <row r="24" ht="15.75" customHeight="1">
      <c r="D24" s="50"/>
    </row>
    <row r="25" ht="15.75" customHeight="1">
      <c r="D25" s="50"/>
    </row>
    <row r="26" ht="15.75" customHeight="1">
      <c r="D26" s="50"/>
    </row>
    <row r="27" ht="15.75" customHeight="1">
      <c r="D27" s="50"/>
    </row>
    <row r="28" ht="15.75" customHeight="1">
      <c r="D28" s="50"/>
    </row>
    <row r="29" ht="15.75" customHeight="1">
      <c r="D29" s="50"/>
    </row>
    <row r="30" ht="15.75" customHeight="1">
      <c r="D30" s="50"/>
    </row>
    <row r="31" ht="15.75" customHeight="1">
      <c r="D31" s="50"/>
    </row>
    <row r="32" ht="15.75" customHeight="1">
      <c r="D32" s="50"/>
    </row>
    <row r="33" ht="15.75" customHeight="1">
      <c r="D33" s="50"/>
    </row>
    <row r="34" ht="15.75" customHeight="1">
      <c r="D34" s="50"/>
    </row>
    <row r="35" ht="15.75" customHeight="1">
      <c r="D35" s="50"/>
    </row>
    <row r="36" ht="15.75" customHeight="1">
      <c r="D36" s="50"/>
    </row>
    <row r="37" ht="15.75" customHeight="1">
      <c r="D37" s="50"/>
    </row>
    <row r="38" ht="15.75" customHeight="1">
      <c r="D38" s="50"/>
    </row>
    <row r="39" ht="15.75" customHeight="1">
      <c r="D39" s="50"/>
    </row>
    <row r="40" ht="15.75" customHeight="1">
      <c r="D40" s="50"/>
    </row>
    <row r="41" ht="15.75" customHeight="1">
      <c r="D41" s="50"/>
    </row>
    <row r="42" ht="15.75" customHeight="1">
      <c r="D42" s="50"/>
    </row>
    <row r="43" ht="15.75" customHeight="1">
      <c r="D43" s="50"/>
    </row>
    <row r="44" ht="15.75" customHeight="1">
      <c r="D44" s="50"/>
    </row>
    <row r="45" ht="15.75" customHeight="1">
      <c r="D45" s="50"/>
    </row>
    <row r="46" ht="15.75" customHeight="1">
      <c r="D46" s="50"/>
    </row>
    <row r="47" ht="15.75" customHeight="1">
      <c r="D47" s="50"/>
    </row>
    <row r="48" ht="15.75" customHeight="1">
      <c r="D48" s="50"/>
    </row>
    <row r="49" ht="15.75" customHeight="1">
      <c r="D49" s="50"/>
    </row>
    <row r="50" ht="15.75" customHeight="1">
      <c r="D50" s="50"/>
    </row>
    <row r="51" ht="15.75" customHeight="1">
      <c r="D51" s="50"/>
    </row>
    <row r="52" ht="15.75" customHeight="1">
      <c r="D52" s="50"/>
    </row>
    <row r="53" ht="15.75" customHeight="1">
      <c r="D53" s="50"/>
    </row>
    <row r="54" ht="15.75" customHeight="1">
      <c r="D54" s="50"/>
    </row>
    <row r="55" ht="15.75" customHeight="1">
      <c r="D55" s="50"/>
    </row>
    <row r="56" ht="15.75" customHeight="1">
      <c r="D56" s="50"/>
    </row>
    <row r="57" ht="15.75" customHeight="1">
      <c r="D57" s="50"/>
    </row>
    <row r="58" ht="15.75" customHeight="1">
      <c r="D58" s="50"/>
    </row>
    <row r="59" ht="15.75" customHeight="1">
      <c r="D59" s="50"/>
    </row>
    <row r="60" ht="15.75" customHeight="1">
      <c r="D60" s="50"/>
    </row>
    <row r="61" ht="15.75" customHeight="1">
      <c r="D61" s="50"/>
    </row>
    <row r="62" ht="15.75" customHeight="1">
      <c r="D62" s="50"/>
    </row>
    <row r="63" ht="15.75" customHeight="1">
      <c r="D63" s="50"/>
    </row>
    <row r="64" ht="15.75" customHeight="1">
      <c r="D64" s="50"/>
    </row>
    <row r="65" ht="15.75" customHeight="1">
      <c r="D65" s="50"/>
    </row>
    <row r="66" ht="15.75" customHeight="1">
      <c r="D66" s="50"/>
    </row>
    <row r="67" ht="15.75" customHeight="1">
      <c r="D67" s="50"/>
    </row>
    <row r="68" ht="15.75" customHeight="1">
      <c r="D68" s="50"/>
    </row>
    <row r="69" ht="15.75" customHeight="1">
      <c r="D69" s="50"/>
    </row>
    <row r="70" ht="15.75" customHeight="1">
      <c r="D70" s="50"/>
    </row>
    <row r="71" ht="15.75" customHeight="1">
      <c r="D71" s="50"/>
    </row>
    <row r="72" ht="15.75" customHeight="1">
      <c r="D72" s="50"/>
    </row>
    <row r="73" ht="15.75" customHeight="1">
      <c r="D73" s="50"/>
    </row>
    <row r="74" ht="15.75" customHeight="1">
      <c r="D74" s="50"/>
    </row>
    <row r="75" ht="15.75" customHeight="1">
      <c r="D75" s="50"/>
    </row>
    <row r="76" ht="15.75" customHeight="1">
      <c r="D76" s="50"/>
    </row>
    <row r="77" ht="15.75" customHeight="1">
      <c r="D77" s="50"/>
    </row>
    <row r="78" ht="15.75" customHeight="1">
      <c r="D78" s="50"/>
    </row>
    <row r="79" ht="15.75" customHeight="1">
      <c r="D79" s="50"/>
    </row>
    <row r="80" ht="15.75" customHeight="1">
      <c r="D80" s="50"/>
    </row>
    <row r="81" ht="15.75" customHeight="1">
      <c r="D81" s="50"/>
    </row>
    <row r="82" ht="15.75" customHeight="1">
      <c r="D82" s="50"/>
    </row>
    <row r="83" ht="15.75" customHeight="1">
      <c r="D83" s="50"/>
    </row>
    <row r="84" ht="15.75" customHeight="1">
      <c r="D84" s="50"/>
    </row>
    <row r="85" ht="15.75" customHeight="1">
      <c r="D85" s="50"/>
    </row>
    <row r="86" ht="15.75" customHeight="1">
      <c r="D86" s="50"/>
    </row>
    <row r="87" ht="15.75" customHeight="1">
      <c r="D87" s="50"/>
    </row>
    <row r="88" ht="15.75" customHeight="1">
      <c r="D88" s="50"/>
    </row>
    <row r="89" ht="15.75" customHeight="1">
      <c r="D89" s="50"/>
    </row>
    <row r="90" ht="15.75" customHeight="1">
      <c r="D90" s="50"/>
    </row>
    <row r="91" ht="15.75" customHeight="1">
      <c r="D91" s="50"/>
    </row>
    <row r="92" ht="15.75" customHeight="1">
      <c r="D92" s="50"/>
    </row>
    <row r="93" ht="15.75" customHeight="1">
      <c r="D93" s="50"/>
    </row>
    <row r="94" ht="15.75" customHeight="1">
      <c r="D94" s="50"/>
    </row>
    <row r="95" ht="15.75" customHeight="1">
      <c r="D95" s="50"/>
    </row>
    <row r="96" ht="15.75" customHeight="1">
      <c r="D96" s="50"/>
    </row>
    <row r="97" ht="15.75" customHeight="1">
      <c r="D97" s="50"/>
    </row>
    <row r="98" ht="15.75" customHeight="1">
      <c r="D98" s="50"/>
    </row>
    <row r="99" ht="15.75" customHeight="1">
      <c r="D99" s="50"/>
    </row>
    <row r="100" ht="15.75" customHeight="1">
      <c r="D100" s="50"/>
    </row>
    <row r="101" ht="15.75" customHeight="1">
      <c r="D101" s="50"/>
    </row>
    <row r="102" ht="15.75" customHeight="1">
      <c r="D102" s="50"/>
    </row>
    <row r="103" ht="15.75" customHeight="1">
      <c r="D103" s="50"/>
    </row>
    <row r="104" ht="15.75" customHeight="1">
      <c r="D104" s="50"/>
    </row>
    <row r="105" ht="15.75" customHeight="1">
      <c r="D105" s="50"/>
    </row>
    <row r="106" ht="15.75" customHeight="1">
      <c r="D106" s="50"/>
    </row>
    <row r="107" ht="15.75" customHeight="1">
      <c r="D107" s="50"/>
    </row>
    <row r="108" ht="15.75" customHeight="1">
      <c r="D108" s="50"/>
    </row>
    <row r="109" ht="15.75" customHeight="1">
      <c r="D109" s="50"/>
    </row>
    <row r="110" ht="15.75" customHeight="1">
      <c r="D110" s="50"/>
    </row>
    <row r="111" ht="15.75" customHeight="1">
      <c r="D111" s="50"/>
    </row>
    <row r="112" ht="15.75" customHeight="1">
      <c r="D112" s="50"/>
    </row>
    <row r="113" ht="15.75" customHeight="1">
      <c r="D113" s="50"/>
    </row>
    <row r="114" ht="15.75" customHeight="1">
      <c r="D114" s="50"/>
    </row>
    <row r="115" ht="15.75" customHeight="1">
      <c r="D115" s="50"/>
    </row>
    <row r="116" ht="15.75" customHeight="1">
      <c r="D116" s="50"/>
    </row>
    <row r="117" ht="15.75" customHeight="1">
      <c r="D117" s="50"/>
    </row>
    <row r="118" ht="15.75" customHeight="1">
      <c r="D118" s="50"/>
    </row>
    <row r="119" ht="15.75" customHeight="1">
      <c r="D119" s="50"/>
    </row>
    <row r="120" ht="15.75" customHeight="1">
      <c r="D120" s="50"/>
    </row>
    <row r="121" ht="15.75" customHeight="1">
      <c r="D121" s="50"/>
    </row>
    <row r="122" ht="15.75" customHeight="1">
      <c r="D122" s="50"/>
    </row>
    <row r="123" ht="15.75" customHeight="1">
      <c r="D123" s="50"/>
    </row>
    <row r="124" ht="15.75" customHeight="1">
      <c r="D124" s="50"/>
    </row>
    <row r="125" ht="15.75" customHeight="1">
      <c r="D125" s="50"/>
    </row>
    <row r="126" ht="15.75" customHeight="1">
      <c r="D126" s="50"/>
    </row>
    <row r="127" ht="15.75" customHeight="1">
      <c r="D127" s="50"/>
    </row>
    <row r="128" ht="15.75" customHeight="1">
      <c r="D128" s="50"/>
    </row>
    <row r="129" ht="15.75" customHeight="1">
      <c r="D129" s="50"/>
    </row>
    <row r="130" ht="15.75" customHeight="1">
      <c r="D130" s="50"/>
    </row>
    <row r="131" ht="15.75" customHeight="1">
      <c r="D131" s="50"/>
    </row>
    <row r="132" ht="15.75" customHeight="1">
      <c r="D132" s="50"/>
    </row>
    <row r="133" ht="15.75" customHeight="1">
      <c r="D133" s="50"/>
    </row>
    <row r="134" ht="15.75" customHeight="1">
      <c r="D134" s="50"/>
    </row>
    <row r="135" ht="15.75" customHeight="1">
      <c r="D135" s="50"/>
    </row>
    <row r="136" ht="15.75" customHeight="1">
      <c r="D136" s="50"/>
    </row>
    <row r="137" ht="15.75" customHeight="1">
      <c r="D137" s="50"/>
    </row>
    <row r="138" ht="15.75" customHeight="1">
      <c r="D138" s="50"/>
    </row>
    <row r="139" ht="15.75" customHeight="1">
      <c r="D139" s="50"/>
    </row>
    <row r="140" ht="15.75" customHeight="1">
      <c r="D140" s="50"/>
    </row>
    <row r="141" ht="15.75" customHeight="1">
      <c r="D141" s="50"/>
    </row>
    <row r="142" ht="15.75" customHeight="1">
      <c r="D142" s="50"/>
    </row>
    <row r="143" ht="15.75" customHeight="1">
      <c r="D143" s="50"/>
    </row>
    <row r="144" ht="15.75" customHeight="1">
      <c r="D144" s="50"/>
    </row>
    <row r="145" ht="15.75" customHeight="1">
      <c r="D145" s="50"/>
    </row>
    <row r="146" ht="15.75" customHeight="1">
      <c r="D146" s="50"/>
    </row>
    <row r="147" ht="15.75" customHeight="1">
      <c r="D147" s="50"/>
    </row>
    <row r="148" ht="15.75" customHeight="1">
      <c r="D148" s="50"/>
    </row>
    <row r="149" ht="15.75" customHeight="1">
      <c r="D149" s="50"/>
    </row>
    <row r="150" ht="15.75" customHeight="1">
      <c r="D150" s="50"/>
    </row>
    <row r="151" ht="15.75" customHeight="1">
      <c r="D151" s="50"/>
    </row>
    <row r="152" ht="15.75" customHeight="1">
      <c r="D152" s="50"/>
    </row>
    <row r="153" ht="15.75" customHeight="1">
      <c r="D153" s="50"/>
    </row>
    <row r="154" ht="15.75" customHeight="1">
      <c r="D154" s="50"/>
    </row>
    <row r="155" ht="15.75" customHeight="1">
      <c r="D155" s="50"/>
    </row>
    <row r="156" ht="15.75" customHeight="1">
      <c r="D156" s="50"/>
    </row>
    <row r="157" ht="15.75" customHeight="1">
      <c r="D157" s="50"/>
    </row>
    <row r="158" ht="15.75" customHeight="1">
      <c r="D158" s="50"/>
    </row>
    <row r="159" ht="15.75" customHeight="1">
      <c r="D159" s="50"/>
    </row>
    <row r="160" ht="15.75" customHeight="1">
      <c r="D160" s="50"/>
    </row>
    <row r="161" ht="15.75" customHeight="1">
      <c r="D161" s="50"/>
    </row>
    <row r="162" ht="15.75" customHeight="1">
      <c r="D162" s="50"/>
    </row>
    <row r="163" ht="15.75" customHeight="1">
      <c r="D163" s="50"/>
    </row>
    <row r="164" ht="15.75" customHeight="1">
      <c r="D164" s="50"/>
    </row>
    <row r="165" ht="15.75" customHeight="1">
      <c r="D165" s="50"/>
    </row>
    <row r="166" ht="15.75" customHeight="1">
      <c r="D166" s="50"/>
    </row>
    <row r="167" ht="15.75" customHeight="1">
      <c r="D167" s="50"/>
    </row>
    <row r="168" ht="15.75" customHeight="1">
      <c r="D168" s="50"/>
    </row>
    <row r="169" ht="15.75" customHeight="1">
      <c r="D169" s="50"/>
    </row>
    <row r="170" ht="15.75" customHeight="1">
      <c r="D170" s="50"/>
    </row>
    <row r="171" ht="15.75" customHeight="1">
      <c r="D171" s="50"/>
    </row>
    <row r="172" ht="15.75" customHeight="1">
      <c r="D172" s="50"/>
    </row>
    <row r="173" ht="15.75" customHeight="1">
      <c r="D173" s="50"/>
    </row>
    <row r="174" ht="15.75" customHeight="1">
      <c r="D174" s="50"/>
    </row>
    <row r="175" ht="15.75" customHeight="1">
      <c r="D175" s="50"/>
    </row>
    <row r="176" ht="15.75" customHeight="1">
      <c r="D176" s="50"/>
    </row>
    <row r="177" ht="15.75" customHeight="1">
      <c r="D177" s="50"/>
    </row>
    <row r="178" ht="15.75" customHeight="1">
      <c r="D178" s="50"/>
    </row>
    <row r="179" ht="15.75" customHeight="1">
      <c r="D179" s="50"/>
    </row>
    <row r="180" ht="15.75" customHeight="1">
      <c r="D180" s="50"/>
    </row>
    <row r="181" ht="15.75" customHeight="1">
      <c r="D181" s="50"/>
    </row>
    <row r="182" ht="15.75" customHeight="1">
      <c r="D182" s="50"/>
    </row>
    <row r="183" ht="15.75" customHeight="1">
      <c r="D183" s="50"/>
    </row>
    <row r="184" ht="15.75" customHeight="1">
      <c r="D184" s="50"/>
    </row>
    <row r="185" ht="15.75" customHeight="1">
      <c r="D185" s="50"/>
    </row>
    <row r="186" ht="15.75" customHeight="1">
      <c r="D186" s="50"/>
    </row>
    <row r="187" ht="15.75" customHeight="1">
      <c r="D187" s="50"/>
    </row>
    <row r="188" ht="15.75" customHeight="1">
      <c r="D188" s="50"/>
    </row>
    <row r="189" ht="15.75" customHeight="1">
      <c r="D189" s="50"/>
    </row>
    <row r="190" ht="15.75" customHeight="1">
      <c r="D190" s="50"/>
    </row>
    <row r="191" ht="15.75" customHeight="1">
      <c r="D191" s="50"/>
    </row>
    <row r="192" ht="15.75" customHeight="1">
      <c r="D192" s="50"/>
    </row>
    <row r="193" ht="15.75" customHeight="1">
      <c r="D193" s="50"/>
    </row>
    <row r="194" ht="15.75" customHeight="1">
      <c r="D194" s="50"/>
    </row>
    <row r="195" ht="15.75" customHeight="1">
      <c r="D195" s="50"/>
    </row>
    <row r="196" ht="15.75" customHeight="1">
      <c r="D196" s="50"/>
    </row>
    <row r="197" ht="15.75" customHeight="1">
      <c r="D197" s="50"/>
    </row>
    <row r="198" ht="15.75" customHeight="1">
      <c r="D198" s="50"/>
    </row>
    <row r="199" ht="15.75" customHeight="1">
      <c r="D199" s="50"/>
    </row>
    <row r="200" ht="15.75" customHeight="1">
      <c r="D200" s="50"/>
    </row>
    <row r="201" ht="15.75" customHeight="1">
      <c r="D201" s="50"/>
    </row>
    <row r="202" ht="15.75" customHeight="1">
      <c r="D202" s="50"/>
    </row>
    <row r="203" ht="15.75" customHeight="1">
      <c r="D203" s="50"/>
    </row>
    <row r="204" ht="15.75" customHeight="1">
      <c r="D204" s="50"/>
    </row>
    <row r="205" ht="15.75" customHeight="1">
      <c r="D205" s="50"/>
    </row>
    <row r="206" ht="15.75" customHeight="1">
      <c r="D206" s="50"/>
    </row>
    <row r="207" ht="15.75" customHeight="1">
      <c r="D207" s="50"/>
    </row>
    <row r="208" ht="15.75" customHeight="1">
      <c r="D208" s="50"/>
    </row>
    <row r="209" ht="15.75" customHeight="1">
      <c r="D209" s="50"/>
    </row>
    <row r="210" ht="15.75" customHeight="1">
      <c r="D210" s="50"/>
    </row>
    <row r="211" ht="15.75" customHeight="1">
      <c r="D211" s="50"/>
    </row>
    <row r="212" ht="15.75" customHeight="1">
      <c r="D212" s="50"/>
    </row>
    <row r="213" ht="15.75" customHeight="1">
      <c r="D213" s="50"/>
    </row>
    <row r="214" ht="15.75" customHeight="1">
      <c r="D214" s="50"/>
    </row>
    <row r="215" ht="15.75" customHeight="1">
      <c r="D215" s="50"/>
    </row>
    <row r="216" ht="15.75" customHeight="1">
      <c r="D216" s="50"/>
    </row>
    <row r="217" ht="15.75" customHeight="1">
      <c r="D217" s="50"/>
    </row>
    <row r="218" ht="15.75" customHeight="1">
      <c r="D218" s="50"/>
    </row>
    <row r="219" ht="15.75" customHeight="1">
      <c r="D219" s="50"/>
    </row>
    <row r="220" ht="15.75" customHeight="1">
      <c r="D220" s="50"/>
    </row>
    <row r="221" ht="15.75" customHeight="1">
      <c r="D221" s="50"/>
    </row>
    <row r="222" ht="15.75" customHeight="1">
      <c r="D222" s="50"/>
    </row>
    <row r="223" ht="15.75" customHeight="1">
      <c r="D223" s="50"/>
    </row>
    <row r="224" ht="15.75" customHeight="1">
      <c r="D224" s="50"/>
    </row>
    <row r="225" ht="15.75" customHeight="1">
      <c r="D225" s="50"/>
    </row>
    <row r="226" ht="15.75" customHeight="1">
      <c r="D226" s="50"/>
    </row>
    <row r="227" ht="15.75" customHeight="1">
      <c r="D227" s="50"/>
    </row>
    <row r="228" ht="15.75" customHeight="1">
      <c r="D228" s="50"/>
    </row>
    <row r="229" ht="15.75" customHeight="1">
      <c r="D229" s="50"/>
    </row>
    <row r="230" ht="15.75" customHeight="1">
      <c r="D230" s="50"/>
    </row>
    <row r="231" ht="15.75" customHeight="1">
      <c r="D231" s="50"/>
    </row>
    <row r="232" ht="15.75" customHeight="1">
      <c r="D232" s="50"/>
    </row>
    <row r="233" ht="15.75" customHeight="1">
      <c r="D233" s="50"/>
    </row>
    <row r="234" ht="15.75" customHeight="1">
      <c r="D234" s="50"/>
    </row>
    <row r="235" ht="15.75" customHeight="1">
      <c r="D235" s="50"/>
    </row>
    <row r="236" ht="15.75" customHeight="1">
      <c r="D236" s="50"/>
    </row>
    <row r="237" ht="15.75" customHeight="1">
      <c r="D237" s="50"/>
    </row>
    <row r="238" ht="15.75" customHeight="1">
      <c r="D238" s="50"/>
    </row>
    <row r="239" ht="15.75" customHeight="1">
      <c r="D239" s="50"/>
    </row>
    <row r="240" ht="15.75" customHeight="1">
      <c r="D240" s="50"/>
    </row>
    <row r="241" ht="15.75" customHeight="1">
      <c r="D241" s="50"/>
    </row>
    <row r="242" ht="15.75" customHeight="1">
      <c r="D242" s="50"/>
    </row>
    <row r="243" ht="15.75" customHeight="1">
      <c r="D243" s="50"/>
    </row>
    <row r="244" ht="15.75" customHeight="1">
      <c r="D244" s="50"/>
    </row>
    <row r="245" ht="15.75" customHeight="1">
      <c r="D245" s="50"/>
    </row>
    <row r="246" ht="15.75" customHeight="1">
      <c r="D246" s="50"/>
    </row>
    <row r="247" ht="15.75" customHeight="1">
      <c r="D247" s="50"/>
    </row>
    <row r="248" ht="15.75" customHeight="1">
      <c r="D248" s="50"/>
    </row>
    <row r="249" ht="15.75" customHeight="1">
      <c r="D249" s="50"/>
    </row>
    <row r="250" ht="15.75" customHeight="1">
      <c r="D250" s="50"/>
    </row>
    <row r="251" ht="15.75" customHeight="1">
      <c r="D251" s="50"/>
    </row>
    <row r="252" ht="15.75" customHeight="1">
      <c r="D252" s="50"/>
    </row>
    <row r="253" ht="15.75" customHeight="1">
      <c r="D253" s="50"/>
    </row>
    <row r="254" ht="15.75" customHeight="1">
      <c r="D254" s="50"/>
    </row>
    <row r="255" ht="15.75" customHeight="1">
      <c r="D255" s="50"/>
    </row>
    <row r="256" ht="15.75" customHeight="1">
      <c r="D256" s="50"/>
    </row>
    <row r="257" ht="15.75" customHeight="1">
      <c r="D257" s="50"/>
    </row>
    <row r="258" ht="15.75" customHeight="1">
      <c r="D258" s="50"/>
    </row>
    <row r="259" ht="15.75" customHeight="1">
      <c r="D259" s="50"/>
    </row>
    <row r="260" ht="15.75" customHeight="1">
      <c r="D260" s="50"/>
    </row>
    <row r="261" ht="15.75" customHeight="1">
      <c r="D261" s="50"/>
    </row>
    <row r="262" ht="15.75" customHeight="1">
      <c r="D262" s="50"/>
    </row>
    <row r="263" ht="15.75" customHeight="1">
      <c r="D263" s="50"/>
    </row>
    <row r="264" ht="15.75" customHeight="1">
      <c r="D264" s="50"/>
    </row>
    <row r="265" ht="15.75" customHeight="1">
      <c r="D265" s="50"/>
    </row>
    <row r="266" ht="15.75" customHeight="1">
      <c r="D266" s="50"/>
    </row>
    <row r="267" ht="15.75" customHeight="1">
      <c r="D267" s="50"/>
    </row>
    <row r="268" ht="15.75" customHeight="1">
      <c r="D268" s="50"/>
    </row>
    <row r="269" ht="15.75" customHeight="1">
      <c r="D269" s="50"/>
    </row>
    <row r="270" ht="15.75" customHeight="1">
      <c r="D270" s="50"/>
    </row>
    <row r="271" ht="15.75" customHeight="1">
      <c r="D271" s="50"/>
    </row>
    <row r="272" ht="15.75" customHeight="1">
      <c r="D272" s="50"/>
    </row>
    <row r="273" ht="15.75" customHeight="1">
      <c r="D273" s="50"/>
    </row>
    <row r="274" ht="15.75" customHeight="1">
      <c r="D274" s="50"/>
    </row>
    <row r="275" ht="15.75" customHeight="1">
      <c r="D275" s="50"/>
    </row>
    <row r="276" ht="15.75" customHeight="1">
      <c r="D276" s="50"/>
    </row>
    <row r="277" ht="15.75" customHeight="1">
      <c r="D277" s="50"/>
    </row>
    <row r="278" ht="15.75" customHeight="1">
      <c r="D278" s="50"/>
    </row>
    <row r="279" ht="15.75" customHeight="1">
      <c r="D279" s="50"/>
    </row>
    <row r="280" ht="15.75" customHeight="1">
      <c r="D280" s="50"/>
    </row>
    <row r="281" ht="15.75" customHeight="1">
      <c r="D281" s="50"/>
    </row>
    <row r="282" ht="15.75" customHeight="1">
      <c r="D282" s="50"/>
    </row>
    <row r="283" ht="15.75" customHeight="1">
      <c r="D283" s="50"/>
    </row>
    <row r="284" ht="15.75" customHeight="1">
      <c r="D284" s="50"/>
    </row>
    <row r="285" ht="15.75" customHeight="1">
      <c r="D285" s="50"/>
    </row>
    <row r="286" ht="15.75" customHeight="1">
      <c r="D286" s="50"/>
    </row>
    <row r="287" ht="15.75" customHeight="1">
      <c r="D287" s="50"/>
    </row>
    <row r="288" ht="15.75" customHeight="1">
      <c r="D288" s="50"/>
    </row>
    <row r="289" ht="15.75" customHeight="1">
      <c r="D289" s="50"/>
    </row>
    <row r="290" ht="15.75" customHeight="1">
      <c r="D290" s="50"/>
    </row>
    <row r="291" ht="15.75" customHeight="1">
      <c r="D291" s="50"/>
    </row>
    <row r="292" ht="15.75" customHeight="1">
      <c r="D292" s="50"/>
    </row>
    <row r="293" ht="15.75" customHeight="1">
      <c r="D293" s="50"/>
    </row>
    <row r="294" ht="15.75" customHeight="1">
      <c r="D294" s="50"/>
    </row>
    <row r="295" ht="15.75" customHeight="1">
      <c r="D295" s="50"/>
    </row>
    <row r="296" ht="15.75" customHeight="1">
      <c r="D296" s="50"/>
    </row>
    <row r="297" ht="15.75" customHeight="1">
      <c r="D297" s="50"/>
    </row>
    <row r="298" ht="15.75" customHeight="1">
      <c r="D298" s="50"/>
    </row>
    <row r="299" ht="15.75" customHeight="1">
      <c r="D299" s="50"/>
    </row>
    <row r="300" ht="15.75" customHeight="1">
      <c r="D300" s="50"/>
    </row>
    <row r="301" ht="15.75" customHeight="1">
      <c r="D301" s="50"/>
    </row>
    <row r="302" ht="15.75" customHeight="1">
      <c r="D302" s="50"/>
    </row>
    <row r="303" ht="15.75" customHeight="1">
      <c r="D303" s="50"/>
    </row>
    <row r="304" ht="15.75" customHeight="1">
      <c r="D304" s="50"/>
    </row>
    <row r="305" ht="15.75" customHeight="1">
      <c r="D305" s="50"/>
    </row>
    <row r="306" ht="15.75" customHeight="1">
      <c r="D306" s="50"/>
    </row>
    <row r="307" ht="15.75" customHeight="1">
      <c r="D307" s="50"/>
    </row>
    <row r="308" ht="15.75" customHeight="1">
      <c r="D308" s="50"/>
    </row>
    <row r="309" ht="15.75" customHeight="1">
      <c r="D309" s="50"/>
    </row>
    <row r="310" ht="15.75" customHeight="1">
      <c r="D310" s="50"/>
    </row>
    <row r="311" ht="15.75" customHeight="1">
      <c r="D311" s="50"/>
    </row>
    <row r="312" ht="15.75" customHeight="1">
      <c r="D312" s="50"/>
    </row>
    <row r="313" ht="15.75" customHeight="1">
      <c r="D313" s="50"/>
    </row>
    <row r="314" ht="15.75" customHeight="1">
      <c r="D314" s="50"/>
    </row>
    <row r="315" ht="15.75" customHeight="1">
      <c r="D315" s="50"/>
    </row>
    <row r="316" ht="15.75" customHeight="1">
      <c r="D316" s="50"/>
    </row>
    <row r="317" ht="15.75" customHeight="1">
      <c r="D317" s="50"/>
    </row>
    <row r="318" ht="15.75" customHeight="1">
      <c r="D318" s="50"/>
    </row>
    <row r="319" ht="15.75" customHeight="1">
      <c r="D319" s="50"/>
    </row>
    <row r="320" ht="15.75" customHeight="1">
      <c r="D320" s="50"/>
    </row>
    <row r="321" ht="15.75" customHeight="1">
      <c r="D321" s="50"/>
    </row>
    <row r="322" ht="15.75" customHeight="1">
      <c r="D322" s="50"/>
    </row>
    <row r="323" ht="15.75" customHeight="1">
      <c r="D323" s="50"/>
    </row>
    <row r="324" ht="15.75" customHeight="1">
      <c r="D324" s="50"/>
    </row>
    <row r="325" ht="15.75" customHeight="1">
      <c r="D325" s="50"/>
    </row>
    <row r="326" ht="15.75" customHeight="1">
      <c r="D326" s="50"/>
    </row>
    <row r="327" ht="15.75" customHeight="1">
      <c r="D327" s="50"/>
    </row>
    <row r="328" ht="15.75" customHeight="1">
      <c r="D328" s="50"/>
    </row>
    <row r="329" ht="15.75" customHeight="1">
      <c r="D329" s="50"/>
    </row>
    <row r="330" ht="15.75" customHeight="1">
      <c r="D330" s="50"/>
    </row>
    <row r="331" ht="15.75" customHeight="1">
      <c r="D331" s="50"/>
    </row>
    <row r="332" ht="15.75" customHeight="1">
      <c r="D332" s="50"/>
    </row>
    <row r="333" ht="15.75" customHeight="1">
      <c r="D333" s="50"/>
    </row>
    <row r="334" ht="15.75" customHeight="1">
      <c r="D334" s="50"/>
    </row>
    <row r="335" ht="15.75" customHeight="1">
      <c r="D335" s="50"/>
    </row>
    <row r="336" ht="15.75" customHeight="1">
      <c r="D336" s="50"/>
    </row>
    <row r="337" ht="15.75" customHeight="1">
      <c r="D337" s="50"/>
    </row>
    <row r="338" ht="15.75" customHeight="1">
      <c r="D338" s="50"/>
    </row>
    <row r="339" ht="15.75" customHeight="1">
      <c r="D339" s="50"/>
    </row>
    <row r="340" ht="15.75" customHeight="1">
      <c r="D340" s="50"/>
    </row>
    <row r="341" ht="15.75" customHeight="1">
      <c r="D341" s="50"/>
    </row>
    <row r="342" ht="15.75" customHeight="1">
      <c r="D342" s="50"/>
    </row>
    <row r="343" ht="15.75" customHeight="1">
      <c r="D343" s="50"/>
    </row>
    <row r="344" ht="15.75" customHeight="1">
      <c r="D344" s="50"/>
    </row>
    <row r="345" ht="15.75" customHeight="1">
      <c r="D345" s="50"/>
    </row>
    <row r="346" ht="15.75" customHeight="1">
      <c r="D346" s="50"/>
    </row>
    <row r="347" ht="15.75" customHeight="1">
      <c r="D347" s="50"/>
    </row>
    <row r="348" ht="15.75" customHeight="1">
      <c r="D348" s="50"/>
    </row>
    <row r="349" ht="15.75" customHeight="1">
      <c r="D349" s="50"/>
    </row>
    <row r="350" ht="15.75" customHeight="1">
      <c r="D350" s="50"/>
    </row>
    <row r="351" ht="15.75" customHeight="1">
      <c r="D351" s="50"/>
    </row>
    <row r="352" ht="15.75" customHeight="1">
      <c r="D352" s="50"/>
    </row>
    <row r="353" ht="15.75" customHeight="1">
      <c r="D353" s="50"/>
    </row>
    <row r="354" ht="15.75" customHeight="1">
      <c r="D354" s="50"/>
    </row>
    <row r="355" ht="15.75" customHeight="1">
      <c r="D355" s="50"/>
    </row>
    <row r="356" ht="15.75" customHeight="1">
      <c r="D356" s="50"/>
    </row>
    <row r="357" ht="15.75" customHeight="1">
      <c r="D357" s="50"/>
    </row>
    <row r="358" ht="15.75" customHeight="1">
      <c r="D358" s="50"/>
    </row>
    <row r="359" ht="15.75" customHeight="1">
      <c r="D359" s="50"/>
    </row>
    <row r="360" ht="15.75" customHeight="1">
      <c r="D360" s="50"/>
    </row>
    <row r="361" ht="15.75" customHeight="1">
      <c r="D361" s="50"/>
    </row>
    <row r="362" ht="15.75" customHeight="1">
      <c r="D362" s="50"/>
    </row>
    <row r="363" ht="15.75" customHeight="1">
      <c r="D363" s="50"/>
    </row>
    <row r="364" ht="15.75" customHeight="1">
      <c r="D364" s="50"/>
    </row>
    <row r="365" ht="15.75" customHeight="1">
      <c r="D365" s="50"/>
    </row>
    <row r="366" ht="15.75" customHeight="1">
      <c r="D366" s="50"/>
    </row>
    <row r="367" ht="15.75" customHeight="1">
      <c r="D367" s="50"/>
    </row>
    <row r="368" ht="15.75" customHeight="1">
      <c r="D368" s="50"/>
    </row>
    <row r="369" ht="15.75" customHeight="1">
      <c r="D369" s="50"/>
    </row>
    <row r="370" ht="15.75" customHeight="1">
      <c r="D370" s="50"/>
    </row>
    <row r="371" ht="15.75" customHeight="1">
      <c r="D371" s="50"/>
    </row>
    <row r="372" ht="15.75" customHeight="1">
      <c r="D372" s="50"/>
    </row>
    <row r="373" ht="15.75" customHeight="1">
      <c r="D373" s="50"/>
    </row>
    <row r="374" ht="15.75" customHeight="1">
      <c r="D374" s="50"/>
    </row>
    <row r="375" ht="15.75" customHeight="1">
      <c r="D375" s="50"/>
    </row>
    <row r="376" ht="15.75" customHeight="1">
      <c r="D376" s="50"/>
    </row>
    <row r="377" ht="15.75" customHeight="1">
      <c r="D377" s="50"/>
    </row>
    <row r="378" ht="15.75" customHeight="1">
      <c r="D378" s="50"/>
    </row>
    <row r="379" ht="15.75" customHeight="1">
      <c r="D379" s="50"/>
    </row>
    <row r="380" ht="15.75" customHeight="1">
      <c r="D380" s="50"/>
    </row>
    <row r="381" ht="15.75" customHeight="1">
      <c r="D381" s="50"/>
    </row>
    <row r="382" ht="15.75" customHeight="1">
      <c r="D382" s="50"/>
    </row>
    <row r="383" ht="15.75" customHeight="1">
      <c r="D383" s="50"/>
    </row>
    <row r="384" ht="15.75" customHeight="1">
      <c r="D384" s="50"/>
    </row>
    <row r="385" ht="15.75" customHeight="1">
      <c r="D385" s="50"/>
    </row>
    <row r="386" ht="15.75" customHeight="1">
      <c r="D386" s="50"/>
    </row>
    <row r="387" ht="15.75" customHeight="1">
      <c r="D387" s="50"/>
    </row>
    <row r="388" ht="15.75" customHeight="1">
      <c r="D388" s="50"/>
    </row>
    <row r="389" ht="15.75" customHeight="1">
      <c r="D389" s="50"/>
    </row>
    <row r="390" ht="15.75" customHeight="1">
      <c r="D390" s="50"/>
    </row>
    <row r="391" ht="15.75" customHeight="1">
      <c r="D391" s="50"/>
    </row>
    <row r="392" ht="15.75" customHeight="1">
      <c r="D392" s="50"/>
    </row>
    <row r="393" ht="15.75" customHeight="1">
      <c r="D393" s="50"/>
    </row>
    <row r="394" ht="15.75" customHeight="1">
      <c r="D394" s="50"/>
    </row>
    <row r="395" ht="15.75" customHeight="1">
      <c r="D395" s="50"/>
    </row>
    <row r="396" ht="15.75" customHeight="1">
      <c r="D396" s="50"/>
    </row>
    <row r="397" ht="15.75" customHeight="1">
      <c r="D397" s="50"/>
    </row>
    <row r="398" ht="15.75" customHeight="1">
      <c r="D398" s="50"/>
    </row>
    <row r="399" ht="15.75" customHeight="1">
      <c r="D399" s="50"/>
    </row>
    <row r="400" ht="15.75" customHeight="1">
      <c r="D400" s="50"/>
    </row>
    <row r="401" ht="15.75" customHeight="1">
      <c r="D401" s="50"/>
    </row>
    <row r="402" ht="15.75" customHeight="1">
      <c r="D402" s="50"/>
    </row>
    <row r="403" ht="15.75" customHeight="1">
      <c r="D403" s="50"/>
    </row>
    <row r="404" ht="15.75" customHeight="1">
      <c r="D404" s="50"/>
    </row>
    <row r="405" ht="15.75" customHeight="1">
      <c r="D405" s="50"/>
    </row>
    <row r="406" ht="15.75" customHeight="1">
      <c r="D406" s="50"/>
    </row>
    <row r="407" ht="15.75" customHeight="1">
      <c r="D407" s="50"/>
    </row>
    <row r="408" ht="15.75" customHeight="1">
      <c r="D408" s="50"/>
    </row>
    <row r="409" ht="15.75" customHeight="1">
      <c r="D409" s="50"/>
    </row>
    <row r="410" ht="15.75" customHeight="1">
      <c r="D410" s="50"/>
    </row>
    <row r="411" ht="15.75" customHeight="1">
      <c r="D411" s="50"/>
    </row>
    <row r="412" ht="15.75" customHeight="1">
      <c r="D412" s="50"/>
    </row>
    <row r="413" ht="15.75" customHeight="1">
      <c r="D413" s="50"/>
    </row>
    <row r="414" ht="15.75" customHeight="1">
      <c r="D414" s="50"/>
    </row>
    <row r="415" ht="15.75" customHeight="1">
      <c r="D415" s="50"/>
    </row>
    <row r="416" ht="15.75" customHeight="1">
      <c r="D416" s="50"/>
    </row>
    <row r="417" ht="15.75" customHeight="1">
      <c r="D417" s="50"/>
    </row>
    <row r="418" ht="15.75" customHeight="1">
      <c r="D418" s="50"/>
    </row>
    <row r="419" ht="15.75" customHeight="1">
      <c r="D419" s="50"/>
    </row>
    <row r="420" ht="15.75" customHeight="1">
      <c r="D420" s="50"/>
    </row>
    <row r="421" ht="15.75" customHeight="1">
      <c r="D421" s="50"/>
    </row>
    <row r="422" ht="15.75" customHeight="1">
      <c r="D422" s="50"/>
    </row>
    <row r="423" ht="15.75" customHeight="1">
      <c r="D423" s="50"/>
    </row>
    <row r="424" ht="15.75" customHeight="1">
      <c r="D424" s="50"/>
    </row>
    <row r="425" ht="15.75" customHeight="1">
      <c r="D425" s="50"/>
    </row>
    <row r="426" ht="15.75" customHeight="1">
      <c r="D426" s="50"/>
    </row>
    <row r="427" ht="15.75" customHeight="1">
      <c r="D427" s="50"/>
    </row>
    <row r="428" ht="15.75" customHeight="1">
      <c r="D428" s="50"/>
    </row>
    <row r="429" ht="15.75" customHeight="1">
      <c r="D429" s="50"/>
    </row>
    <row r="430" ht="15.75" customHeight="1">
      <c r="D430" s="50"/>
    </row>
    <row r="431" ht="15.75" customHeight="1">
      <c r="D431" s="50"/>
    </row>
    <row r="432" ht="15.75" customHeight="1">
      <c r="D432" s="50"/>
    </row>
    <row r="433" ht="15.75" customHeight="1">
      <c r="D433" s="50"/>
    </row>
    <row r="434" ht="15.75" customHeight="1">
      <c r="D434" s="50"/>
    </row>
    <row r="435" ht="15.75" customHeight="1">
      <c r="D435" s="50"/>
    </row>
    <row r="436" ht="15.75" customHeight="1">
      <c r="D436" s="50"/>
    </row>
    <row r="437" ht="15.75" customHeight="1">
      <c r="D437" s="50"/>
    </row>
    <row r="438" ht="15.75" customHeight="1">
      <c r="D438" s="50"/>
    </row>
    <row r="439" ht="15.75" customHeight="1">
      <c r="D439" s="50"/>
    </row>
    <row r="440" ht="15.75" customHeight="1">
      <c r="D440" s="50"/>
    </row>
    <row r="441" ht="15.75" customHeight="1">
      <c r="D441" s="50"/>
    </row>
    <row r="442" ht="15.75" customHeight="1">
      <c r="D442" s="50"/>
    </row>
    <row r="443" ht="15.75" customHeight="1">
      <c r="D443" s="50"/>
    </row>
    <row r="444" ht="15.75" customHeight="1">
      <c r="D444" s="50"/>
    </row>
    <row r="445" ht="15.75" customHeight="1">
      <c r="D445" s="50"/>
    </row>
    <row r="446" ht="15.75" customHeight="1">
      <c r="D446" s="50"/>
    </row>
    <row r="447" ht="15.75" customHeight="1">
      <c r="D447" s="50"/>
    </row>
    <row r="448" ht="15.75" customHeight="1">
      <c r="D448" s="50"/>
    </row>
    <row r="449" ht="15.75" customHeight="1">
      <c r="D449" s="50"/>
    </row>
    <row r="450" ht="15.75" customHeight="1">
      <c r="D450" s="50"/>
    </row>
    <row r="451" ht="15.75" customHeight="1">
      <c r="D451" s="50"/>
    </row>
    <row r="452" ht="15.75" customHeight="1">
      <c r="D452" s="50"/>
    </row>
    <row r="453" ht="15.75" customHeight="1">
      <c r="D453" s="50"/>
    </row>
    <row r="454" ht="15.75" customHeight="1">
      <c r="D454" s="50"/>
    </row>
    <row r="455" ht="15.75" customHeight="1">
      <c r="D455" s="50"/>
    </row>
    <row r="456" ht="15.75" customHeight="1">
      <c r="D456" s="50"/>
    </row>
    <row r="457" ht="15.75" customHeight="1">
      <c r="D457" s="50"/>
    </row>
    <row r="458" ht="15.75" customHeight="1">
      <c r="D458" s="50"/>
    </row>
    <row r="459" ht="15.75" customHeight="1">
      <c r="D459" s="50"/>
    </row>
    <row r="460" ht="15.75" customHeight="1">
      <c r="D460" s="50"/>
    </row>
    <row r="461" ht="15.75" customHeight="1">
      <c r="D461" s="50"/>
    </row>
    <row r="462" ht="15.75" customHeight="1">
      <c r="D462" s="50"/>
    </row>
    <row r="463" ht="15.75" customHeight="1">
      <c r="D463" s="50"/>
    </row>
    <row r="464" ht="15.75" customHeight="1">
      <c r="D464" s="50"/>
    </row>
    <row r="465" ht="15.75" customHeight="1">
      <c r="D465" s="50"/>
    </row>
    <row r="466" ht="15.75" customHeight="1">
      <c r="D466" s="50"/>
    </row>
    <row r="467" ht="15.75" customHeight="1">
      <c r="D467" s="50"/>
    </row>
    <row r="468" ht="15.75" customHeight="1">
      <c r="D468" s="50"/>
    </row>
    <row r="469" ht="15.75" customHeight="1">
      <c r="D469" s="50"/>
    </row>
    <row r="470" ht="15.75" customHeight="1">
      <c r="D470" s="50"/>
    </row>
    <row r="471" ht="15.75" customHeight="1">
      <c r="D471" s="50"/>
    </row>
    <row r="472" ht="15.75" customHeight="1">
      <c r="D472" s="50"/>
    </row>
    <row r="473" ht="15.75" customHeight="1">
      <c r="D473" s="50"/>
    </row>
    <row r="474" ht="15.75" customHeight="1">
      <c r="D474" s="50"/>
    </row>
    <row r="475" ht="15.75" customHeight="1">
      <c r="D475" s="50"/>
    </row>
    <row r="476" ht="15.75" customHeight="1">
      <c r="D476" s="50"/>
    </row>
    <row r="477" ht="15.75" customHeight="1">
      <c r="D477" s="50"/>
    </row>
    <row r="478" ht="15.75" customHeight="1">
      <c r="D478" s="50"/>
    </row>
    <row r="479" ht="15.75" customHeight="1">
      <c r="D479" s="50"/>
    </row>
    <row r="480" ht="15.75" customHeight="1">
      <c r="D480" s="50"/>
    </row>
    <row r="481" ht="15.75" customHeight="1">
      <c r="D481" s="50"/>
    </row>
    <row r="482" ht="15.75" customHeight="1">
      <c r="D482" s="50"/>
    </row>
    <row r="483" ht="15.75" customHeight="1">
      <c r="D483" s="50"/>
    </row>
    <row r="484" ht="15.75" customHeight="1">
      <c r="D484" s="50"/>
    </row>
    <row r="485" ht="15.75" customHeight="1">
      <c r="D485" s="50"/>
    </row>
    <row r="486" ht="15.75" customHeight="1">
      <c r="D486" s="50"/>
    </row>
    <row r="487" ht="15.75" customHeight="1">
      <c r="D487" s="50"/>
    </row>
    <row r="488" ht="15.75" customHeight="1">
      <c r="D488" s="50"/>
    </row>
    <row r="489" ht="15.75" customHeight="1">
      <c r="D489" s="50"/>
    </row>
    <row r="490" ht="15.75" customHeight="1">
      <c r="D490" s="50"/>
    </row>
    <row r="491" ht="15.75" customHeight="1">
      <c r="D491" s="50"/>
    </row>
    <row r="492" ht="15.75" customHeight="1">
      <c r="D492" s="50"/>
    </row>
    <row r="493" ht="15.75" customHeight="1">
      <c r="D493" s="50"/>
    </row>
    <row r="494" ht="15.75" customHeight="1">
      <c r="D494" s="50"/>
    </row>
    <row r="495" ht="15.75" customHeight="1">
      <c r="D495" s="50"/>
    </row>
    <row r="496" ht="15.75" customHeight="1">
      <c r="D496" s="50"/>
    </row>
    <row r="497" ht="15.75" customHeight="1">
      <c r="D497" s="50"/>
    </row>
    <row r="498" ht="15.75" customHeight="1">
      <c r="D498" s="50"/>
    </row>
    <row r="499" ht="15.75" customHeight="1">
      <c r="D499" s="50"/>
    </row>
    <row r="500" ht="15.75" customHeight="1">
      <c r="D500" s="50"/>
    </row>
    <row r="501" ht="15.75" customHeight="1">
      <c r="D501" s="50"/>
    </row>
    <row r="502" ht="15.75" customHeight="1">
      <c r="D502" s="50"/>
    </row>
    <row r="503" ht="15.75" customHeight="1">
      <c r="D503" s="50"/>
    </row>
    <row r="504" ht="15.75" customHeight="1">
      <c r="D504" s="50"/>
    </row>
    <row r="505" ht="15.75" customHeight="1">
      <c r="D505" s="50"/>
    </row>
    <row r="506" ht="15.75" customHeight="1">
      <c r="D506" s="50"/>
    </row>
    <row r="507" ht="15.75" customHeight="1">
      <c r="D507" s="50"/>
    </row>
    <row r="508" ht="15.75" customHeight="1">
      <c r="D508" s="50"/>
    </row>
    <row r="509" ht="15.75" customHeight="1">
      <c r="D509" s="50"/>
    </row>
    <row r="510" ht="15.75" customHeight="1">
      <c r="D510" s="50"/>
    </row>
    <row r="511" ht="15.75" customHeight="1">
      <c r="D511" s="50"/>
    </row>
    <row r="512" ht="15.75" customHeight="1">
      <c r="D512" s="50"/>
    </row>
    <row r="513" ht="15.75" customHeight="1">
      <c r="D513" s="50"/>
    </row>
    <row r="514" ht="15.75" customHeight="1">
      <c r="D514" s="50"/>
    </row>
    <row r="515" ht="15.75" customHeight="1">
      <c r="D515" s="50"/>
    </row>
    <row r="516" ht="15.75" customHeight="1">
      <c r="D516" s="50"/>
    </row>
    <row r="517" ht="15.75" customHeight="1">
      <c r="D517" s="50"/>
    </row>
    <row r="518" ht="15.75" customHeight="1">
      <c r="D518" s="50"/>
    </row>
    <row r="519" ht="15.75" customHeight="1">
      <c r="D519" s="50"/>
    </row>
    <row r="520" ht="15.75" customHeight="1">
      <c r="D520" s="50"/>
    </row>
    <row r="521" ht="15.75" customHeight="1">
      <c r="D521" s="50"/>
    </row>
    <row r="522" ht="15.75" customHeight="1">
      <c r="D522" s="50"/>
    </row>
    <row r="523" ht="15.75" customHeight="1">
      <c r="D523" s="50"/>
    </row>
    <row r="524" ht="15.75" customHeight="1">
      <c r="D524" s="50"/>
    </row>
    <row r="525" ht="15.75" customHeight="1">
      <c r="D525" s="50"/>
    </row>
    <row r="526" ht="15.75" customHeight="1">
      <c r="D526" s="50"/>
    </row>
    <row r="527" ht="15.75" customHeight="1">
      <c r="D527" s="50"/>
    </row>
    <row r="528" ht="15.75" customHeight="1">
      <c r="D528" s="50"/>
    </row>
    <row r="529" ht="15.75" customHeight="1">
      <c r="D529" s="50"/>
    </row>
    <row r="530" ht="15.75" customHeight="1">
      <c r="D530" s="50"/>
    </row>
    <row r="531" ht="15.75" customHeight="1">
      <c r="D531" s="50"/>
    </row>
    <row r="532" ht="15.75" customHeight="1">
      <c r="D532" s="50"/>
    </row>
    <row r="533" ht="15.75" customHeight="1">
      <c r="D533" s="50"/>
    </row>
    <row r="534" ht="15.75" customHeight="1">
      <c r="D534" s="50"/>
    </row>
    <row r="535" ht="15.75" customHeight="1">
      <c r="D535" s="50"/>
    </row>
    <row r="536" ht="15.75" customHeight="1">
      <c r="D536" s="50"/>
    </row>
    <row r="537" ht="15.75" customHeight="1">
      <c r="D537" s="50"/>
    </row>
    <row r="538" ht="15.75" customHeight="1">
      <c r="D538" s="50"/>
    </row>
    <row r="539" ht="15.75" customHeight="1">
      <c r="D539" s="50"/>
    </row>
    <row r="540" ht="15.75" customHeight="1">
      <c r="D540" s="50"/>
    </row>
    <row r="541" ht="15.75" customHeight="1">
      <c r="D541" s="50"/>
    </row>
    <row r="542" ht="15.75" customHeight="1">
      <c r="D542" s="50"/>
    </row>
    <row r="543" ht="15.75" customHeight="1">
      <c r="D543" s="50"/>
    </row>
    <row r="544" ht="15.75" customHeight="1">
      <c r="D544" s="50"/>
    </row>
    <row r="545" ht="15.75" customHeight="1">
      <c r="D545" s="50"/>
    </row>
    <row r="546" ht="15.75" customHeight="1">
      <c r="D546" s="50"/>
    </row>
    <row r="547" ht="15.75" customHeight="1">
      <c r="D547" s="50"/>
    </row>
    <row r="548" ht="15.75" customHeight="1">
      <c r="D548" s="50"/>
    </row>
    <row r="549" ht="15.75" customHeight="1">
      <c r="D549" s="50"/>
    </row>
    <row r="550" ht="15.75" customHeight="1">
      <c r="D550" s="50"/>
    </row>
    <row r="551" ht="15.75" customHeight="1">
      <c r="D551" s="50"/>
    </row>
    <row r="552" ht="15.75" customHeight="1">
      <c r="D552" s="50"/>
    </row>
    <row r="553" ht="15.75" customHeight="1">
      <c r="D553" s="50"/>
    </row>
    <row r="554" ht="15.75" customHeight="1">
      <c r="D554" s="50"/>
    </row>
    <row r="555" ht="15.75" customHeight="1">
      <c r="D555" s="50"/>
    </row>
    <row r="556" ht="15.75" customHeight="1">
      <c r="D556" s="50"/>
    </row>
    <row r="557" ht="15.75" customHeight="1">
      <c r="D557" s="50"/>
    </row>
    <row r="558" ht="15.75" customHeight="1">
      <c r="D558" s="50"/>
    </row>
    <row r="559" ht="15.75" customHeight="1">
      <c r="D559" s="50"/>
    </row>
    <row r="560" ht="15.75" customHeight="1">
      <c r="D560" s="50"/>
    </row>
    <row r="561" ht="15.75" customHeight="1">
      <c r="D561" s="50"/>
    </row>
    <row r="562" ht="15.75" customHeight="1">
      <c r="D562" s="50"/>
    </row>
    <row r="563" ht="15.75" customHeight="1">
      <c r="D563" s="50"/>
    </row>
    <row r="564" ht="15.75" customHeight="1">
      <c r="D564" s="50"/>
    </row>
    <row r="565" ht="15.75" customHeight="1">
      <c r="D565" s="50"/>
    </row>
    <row r="566" ht="15.75" customHeight="1">
      <c r="D566" s="50"/>
    </row>
    <row r="567" ht="15.75" customHeight="1">
      <c r="D567" s="50"/>
    </row>
    <row r="568" ht="15.75" customHeight="1">
      <c r="D568" s="50"/>
    </row>
    <row r="569" ht="15.75" customHeight="1">
      <c r="D569" s="50"/>
    </row>
    <row r="570" ht="15.75" customHeight="1">
      <c r="D570" s="50"/>
    </row>
    <row r="571" ht="15.75" customHeight="1">
      <c r="D571" s="50"/>
    </row>
    <row r="572" ht="15.75" customHeight="1">
      <c r="D572" s="50"/>
    </row>
    <row r="573" ht="15.75" customHeight="1">
      <c r="D573" s="50"/>
    </row>
    <row r="574" ht="15.75" customHeight="1">
      <c r="D574" s="50"/>
    </row>
    <row r="575" ht="15.75" customHeight="1">
      <c r="D575" s="50"/>
    </row>
    <row r="576" ht="15.75" customHeight="1">
      <c r="D576" s="50"/>
    </row>
    <row r="577" ht="15.75" customHeight="1">
      <c r="D577" s="50"/>
    </row>
    <row r="578" ht="15.75" customHeight="1">
      <c r="D578" s="50"/>
    </row>
    <row r="579" ht="15.75" customHeight="1">
      <c r="D579" s="50"/>
    </row>
    <row r="580" ht="15.75" customHeight="1">
      <c r="D580" s="50"/>
    </row>
    <row r="581" ht="15.75" customHeight="1">
      <c r="D581" s="50"/>
    </row>
    <row r="582" ht="15.75" customHeight="1">
      <c r="D582" s="50"/>
    </row>
    <row r="583" ht="15.75" customHeight="1">
      <c r="D583" s="50"/>
    </row>
    <row r="584" ht="15.75" customHeight="1">
      <c r="D584" s="50"/>
    </row>
    <row r="585" ht="15.75" customHeight="1">
      <c r="D585" s="50"/>
    </row>
    <row r="586" ht="15.75" customHeight="1">
      <c r="D586" s="50"/>
    </row>
    <row r="587" ht="15.75" customHeight="1">
      <c r="D587" s="50"/>
    </row>
    <row r="588" ht="15.75" customHeight="1">
      <c r="D588" s="50"/>
    </row>
    <row r="589" ht="15.75" customHeight="1">
      <c r="D589" s="50"/>
    </row>
    <row r="590" ht="15.75" customHeight="1">
      <c r="D590" s="50"/>
    </row>
    <row r="591" ht="15.75" customHeight="1">
      <c r="D591" s="50"/>
    </row>
    <row r="592" ht="15.75" customHeight="1">
      <c r="D592" s="50"/>
    </row>
    <row r="593" ht="15.75" customHeight="1">
      <c r="D593" s="50"/>
    </row>
    <row r="594" ht="15.75" customHeight="1">
      <c r="D594" s="50"/>
    </row>
    <row r="595" ht="15.75" customHeight="1">
      <c r="D595" s="50"/>
    </row>
    <row r="596" ht="15.75" customHeight="1">
      <c r="D596" s="50"/>
    </row>
    <row r="597" ht="15.75" customHeight="1">
      <c r="D597" s="50"/>
    </row>
    <row r="598" ht="15.75" customHeight="1">
      <c r="D598" s="50"/>
    </row>
    <row r="599" ht="15.75" customHeight="1">
      <c r="D599" s="50"/>
    </row>
    <row r="600" ht="15.75" customHeight="1">
      <c r="D600" s="50"/>
    </row>
    <row r="601" ht="15.75" customHeight="1">
      <c r="D601" s="50"/>
    </row>
    <row r="602" ht="15.75" customHeight="1">
      <c r="D602" s="50"/>
    </row>
    <row r="603" ht="15.75" customHeight="1">
      <c r="D603" s="50"/>
    </row>
    <row r="604" ht="15.75" customHeight="1">
      <c r="D604" s="50"/>
    </row>
    <row r="605" ht="15.75" customHeight="1">
      <c r="D605" s="50"/>
    </row>
    <row r="606" ht="15.75" customHeight="1">
      <c r="D606" s="50"/>
    </row>
    <row r="607" ht="15.75" customHeight="1">
      <c r="D607" s="50"/>
    </row>
    <row r="608" ht="15.75" customHeight="1">
      <c r="D608" s="50"/>
    </row>
    <row r="609" ht="15.75" customHeight="1">
      <c r="D609" s="50"/>
    </row>
    <row r="610" ht="15.75" customHeight="1">
      <c r="D610" s="50"/>
    </row>
    <row r="611" ht="15.75" customHeight="1">
      <c r="D611" s="50"/>
    </row>
    <row r="612" ht="15.75" customHeight="1">
      <c r="D612" s="50"/>
    </row>
    <row r="613" ht="15.75" customHeight="1">
      <c r="D613" s="50"/>
    </row>
    <row r="614" ht="15.75" customHeight="1">
      <c r="D614" s="50"/>
    </row>
    <row r="615" ht="15.75" customHeight="1">
      <c r="D615" s="50"/>
    </row>
    <row r="616" ht="15.75" customHeight="1">
      <c r="D616" s="50"/>
    </row>
    <row r="617" ht="15.75" customHeight="1">
      <c r="D617" s="50"/>
    </row>
    <row r="618" ht="15.75" customHeight="1">
      <c r="D618" s="50"/>
    </row>
    <row r="619" ht="15.75" customHeight="1">
      <c r="D619" s="50"/>
    </row>
    <row r="620" ht="15.75" customHeight="1">
      <c r="D620" s="50"/>
    </row>
    <row r="621" ht="15.75" customHeight="1">
      <c r="D621" s="50"/>
    </row>
    <row r="622" ht="15.75" customHeight="1">
      <c r="D622" s="50"/>
    </row>
    <row r="623" ht="15.75" customHeight="1">
      <c r="D623" s="50"/>
    </row>
    <row r="624" ht="15.75" customHeight="1">
      <c r="D624" s="50"/>
    </row>
    <row r="625" ht="15.75" customHeight="1">
      <c r="D625" s="50"/>
    </row>
    <row r="626" ht="15.75" customHeight="1">
      <c r="D626" s="50"/>
    </row>
    <row r="627" ht="15.75" customHeight="1">
      <c r="D627" s="50"/>
    </row>
    <row r="628" ht="15.75" customHeight="1">
      <c r="D628" s="50"/>
    </row>
    <row r="629" ht="15.75" customHeight="1">
      <c r="D629" s="50"/>
    </row>
    <row r="630" ht="15.75" customHeight="1">
      <c r="D630" s="50"/>
    </row>
    <row r="631" ht="15.75" customHeight="1">
      <c r="D631" s="50"/>
    </row>
    <row r="632" ht="15.75" customHeight="1">
      <c r="D632" s="50"/>
    </row>
    <row r="633" ht="15.75" customHeight="1">
      <c r="D633" s="50"/>
    </row>
    <row r="634" ht="15.75" customHeight="1">
      <c r="D634" s="50"/>
    </row>
    <row r="635" ht="15.75" customHeight="1">
      <c r="D635" s="50"/>
    </row>
    <row r="636" ht="15.75" customHeight="1">
      <c r="D636" s="50"/>
    </row>
    <row r="637" ht="15.75" customHeight="1">
      <c r="D637" s="50"/>
    </row>
    <row r="638" ht="15.75" customHeight="1">
      <c r="D638" s="50"/>
    </row>
    <row r="639" ht="15.75" customHeight="1">
      <c r="D639" s="50"/>
    </row>
    <row r="640" ht="15.75" customHeight="1">
      <c r="D640" s="50"/>
    </row>
    <row r="641" ht="15.75" customHeight="1">
      <c r="D641" s="50"/>
    </row>
    <row r="642" ht="15.75" customHeight="1">
      <c r="D642" s="50"/>
    </row>
    <row r="643" ht="15.75" customHeight="1">
      <c r="D643" s="50"/>
    </row>
    <row r="644" ht="15.75" customHeight="1">
      <c r="D644" s="50"/>
    </row>
    <row r="645" ht="15.75" customHeight="1">
      <c r="D645" s="50"/>
    </row>
    <row r="646" ht="15.75" customHeight="1">
      <c r="D646" s="50"/>
    </row>
    <row r="647" ht="15.75" customHeight="1">
      <c r="D647" s="50"/>
    </row>
    <row r="648" ht="15.75" customHeight="1">
      <c r="D648" s="50"/>
    </row>
    <row r="649" ht="15.75" customHeight="1">
      <c r="D649" s="50"/>
    </row>
    <row r="650" ht="15.75" customHeight="1">
      <c r="D650" s="50"/>
    </row>
    <row r="651" ht="15.75" customHeight="1">
      <c r="D651" s="50"/>
    </row>
    <row r="652" ht="15.75" customHeight="1">
      <c r="D652" s="50"/>
    </row>
    <row r="653" ht="15.75" customHeight="1">
      <c r="D653" s="50"/>
    </row>
    <row r="654" ht="15.75" customHeight="1">
      <c r="D654" s="50"/>
    </row>
    <row r="655" ht="15.75" customHeight="1">
      <c r="D655" s="50"/>
    </row>
    <row r="656" ht="15.75" customHeight="1">
      <c r="D656" s="50"/>
    </row>
    <row r="657" ht="15.75" customHeight="1">
      <c r="D657" s="50"/>
    </row>
    <row r="658" ht="15.75" customHeight="1">
      <c r="D658" s="50"/>
    </row>
    <row r="659" ht="15.75" customHeight="1">
      <c r="D659" s="50"/>
    </row>
    <row r="660" ht="15.75" customHeight="1">
      <c r="D660" s="50"/>
    </row>
    <row r="661" ht="15.75" customHeight="1">
      <c r="D661" s="50"/>
    </row>
    <row r="662" ht="15.75" customHeight="1">
      <c r="D662" s="50"/>
    </row>
    <row r="663" ht="15.75" customHeight="1">
      <c r="D663" s="50"/>
    </row>
    <row r="664" ht="15.75" customHeight="1">
      <c r="D664" s="50"/>
    </row>
    <row r="665" ht="15.75" customHeight="1">
      <c r="D665" s="50"/>
    </row>
    <row r="666" ht="15.75" customHeight="1">
      <c r="D666" s="50"/>
    </row>
    <row r="667" ht="15.75" customHeight="1">
      <c r="D667" s="50"/>
    </row>
    <row r="668" ht="15.75" customHeight="1">
      <c r="D668" s="50"/>
    </row>
    <row r="669" ht="15.75" customHeight="1">
      <c r="D669" s="50"/>
    </row>
    <row r="670" ht="15.75" customHeight="1">
      <c r="D670" s="50"/>
    </row>
    <row r="671" ht="15.75" customHeight="1">
      <c r="D671" s="50"/>
    </row>
    <row r="672" ht="15.75" customHeight="1">
      <c r="D672" s="50"/>
    </row>
    <row r="673" ht="15.75" customHeight="1">
      <c r="D673" s="50"/>
    </row>
    <row r="674" ht="15.75" customHeight="1">
      <c r="D674" s="50"/>
    </row>
    <row r="675" ht="15.75" customHeight="1">
      <c r="D675" s="50"/>
    </row>
    <row r="676" ht="15.75" customHeight="1">
      <c r="D676" s="50"/>
    </row>
    <row r="677" ht="15.75" customHeight="1">
      <c r="D677" s="50"/>
    </row>
    <row r="678" ht="15.75" customHeight="1">
      <c r="D678" s="50"/>
    </row>
    <row r="679" ht="15.75" customHeight="1">
      <c r="D679" s="50"/>
    </row>
    <row r="680" ht="15.75" customHeight="1">
      <c r="D680" s="50"/>
    </row>
    <row r="681" ht="15.75" customHeight="1">
      <c r="D681" s="50"/>
    </row>
    <row r="682" ht="15.75" customHeight="1">
      <c r="D682" s="50"/>
    </row>
    <row r="683" ht="15.75" customHeight="1">
      <c r="D683" s="50"/>
    </row>
    <row r="684" ht="15.75" customHeight="1">
      <c r="D684" s="50"/>
    </row>
    <row r="685" ht="15.75" customHeight="1">
      <c r="D685" s="50"/>
    </row>
    <row r="686" ht="15.75" customHeight="1">
      <c r="D686" s="50"/>
    </row>
    <row r="687" ht="15.75" customHeight="1">
      <c r="D687" s="50"/>
    </row>
    <row r="688" ht="15.75" customHeight="1">
      <c r="D688" s="50"/>
    </row>
    <row r="689" ht="15.75" customHeight="1">
      <c r="D689" s="50"/>
    </row>
    <row r="690" ht="15.75" customHeight="1">
      <c r="D690" s="50"/>
    </row>
    <row r="691" ht="15.75" customHeight="1">
      <c r="D691" s="50"/>
    </row>
    <row r="692" ht="15.75" customHeight="1">
      <c r="D692" s="50"/>
    </row>
    <row r="693" ht="15.75" customHeight="1">
      <c r="D693" s="50"/>
    </row>
    <row r="694" ht="15.75" customHeight="1">
      <c r="D694" s="50"/>
    </row>
    <row r="695" ht="15.75" customHeight="1">
      <c r="D695" s="50"/>
    </row>
    <row r="696" ht="15.75" customHeight="1">
      <c r="D696" s="50"/>
    </row>
    <row r="697" ht="15.75" customHeight="1">
      <c r="D697" s="50"/>
    </row>
    <row r="698" ht="15.75" customHeight="1">
      <c r="D698" s="50"/>
    </row>
    <row r="699" ht="15.75" customHeight="1">
      <c r="D699" s="50"/>
    </row>
    <row r="700" ht="15.75" customHeight="1">
      <c r="D700" s="50"/>
    </row>
    <row r="701" ht="15.75" customHeight="1">
      <c r="D701" s="50"/>
    </row>
    <row r="702" ht="15.75" customHeight="1">
      <c r="D702" s="50"/>
    </row>
    <row r="703" ht="15.75" customHeight="1">
      <c r="D703" s="50"/>
    </row>
    <row r="704" ht="15.75" customHeight="1">
      <c r="D704" s="50"/>
    </row>
    <row r="705" ht="15.75" customHeight="1">
      <c r="D705" s="50"/>
    </row>
    <row r="706" ht="15.75" customHeight="1">
      <c r="D706" s="50"/>
    </row>
    <row r="707" ht="15.75" customHeight="1">
      <c r="D707" s="50"/>
    </row>
    <row r="708" ht="15.75" customHeight="1">
      <c r="D708" s="50"/>
    </row>
    <row r="709" ht="15.75" customHeight="1">
      <c r="D709" s="50"/>
    </row>
    <row r="710" ht="15.75" customHeight="1">
      <c r="D710" s="50"/>
    </row>
    <row r="711" ht="15.75" customHeight="1">
      <c r="D711" s="50"/>
    </row>
    <row r="712" ht="15.75" customHeight="1">
      <c r="D712" s="50"/>
    </row>
    <row r="713" ht="15.75" customHeight="1">
      <c r="D713" s="50"/>
    </row>
    <row r="714" ht="15.75" customHeight="1">
      <c r="D714" s="50"/>
    </row>
    <row r="715" ht="15.75" customHeight="1">
      <c r="D715" s="50"/>
    </row>
    <row r="716" ht="15.75" customHeight="1">
      <c r="D716" s="50"/>
    </row>
    <row r="717" ht="15.75" customHeight="1">
      <c r="D717" s="50"/>
    </row>
    <row r="718" ht="15.75" customHeight="1">
      <c r="D718" s="50"/>
    </row>
    <row r="719" ht="15.75" customHeight="1">
      <c r="D719" s="50"/>
    </row>
    <row r="720" ht="15.75" customHeight="1">
      <c r="D720" s="50"/>
    </row>
    <row r="721" ht="15.75" customHeight="1">
      <c r="D721" s="50"/>
    </row>
    <row r="722" ht="15.75" customHeight="1">
      <c r="D722" s="50"/>
    </row>
    <row r="723" ht="15.75" customHeight="1">
      <c r="D723" s="50"/>
    </row>
    <row r="724" ht="15.75" customHeight="1">
      <c r="D724" s="50"/>
    </row>
    <row r="725" ht="15.75" customHeight="1">
      <c r="D725" s="50"/>
    </row>
    <row r="726" ht="15.75" customHeight="1">
      <c r="D726" s="50"/>
    </row>
    <row r="727" ht="15.75" customHeight="1">
      <c r="D727" s="50"/>
    </row>
    <row r="728" ht="15.75" customHeight="1">
      <c r="D728" s="50"/>
    </row>
    <row r="729" ht="15.75" customHeight="1">
      <c r="D729" s="50"/>
    </row>
    <row r="730" ht="15.75" customHeight="1">
      <c r="D730" s="50"/>
    </row>
    <row r="731" ht="15.75" customHeight="1">
      <c r="D731" s="50"/>
    </row>
    <row r="732" ht="15.75" customHeight="1">
      <c r="D732" s="50"/>
    </row>
    <row r="733" ht="15.75" customHeight="1">
      <c r="D733" s="50"/>
    </row>
    <row r="734" ht="15.75" customHeight="1">
      <c r="D734" s="50"/>
    </row>
    <row r="735" ht="15.75" customHeight="1">
      <c r="D735" s="50"/>
    </row>
    <row r="736" ht="15.75" customHeight="1">
      <c r="D736" s="50"/>
    </row>
    <row r="737" ht="15.75" customHeight="1">
      <c r="D737" s="50"/>
    </row>
    <row r="738" ht="15.75" customHeight="1">
      <c r="D738" s="50"/>
    </row>
    <row r="739" ht="15.75" customHeight="1">
      <c r="D739" s="50"/>
    </row>
    <row r="740" ht="15.75" customHeight="1">
      <c r="D740" s="50"/>
    </row>
    <row r="741" ht="15.75" customHeight="1">
      <c r="D741" s="50"/>
    </row>
    <row r="742" ht="15.75" customHeight="1">
      <c r="D742" s="50"/>
    </row>
    <row r="743" ht="15.75" customHeight="1">
      <c r="D743" s="50"/>
    </row>
    <row r="744" ht="15.75" customHeight="1">
      <c r="D744" s="50"/>
    </row>
    <row r="745" ht="15.75" customHeight="1">
      <c r="D745" s="50"/>
    </row>
    <row r="746" ht="15.75" customHeight="1">
      <c r="D746" s="50"/>
    </row>
    <row r="747" ht="15.75" customHeight="1">
      <c r="D747" s="50"/>
    </row>
    <row r="748" ht="15.75" customHeight="1">
      <c r="D748" s="50"/>
    </row>
    <row r="749" ht="15.75" customHeight="1">
      <c r="D749" s="50"/>
    </row>
    <row r="750" ht="15.75" customHeight="1">
      <c r="D750" s="50"/>
    </row>
    <row r="751" ht="15.75" customHeight="1">
      <c r="D751" s="50"/>
    </row>
    <row r="752" ht="15.75" customHeight="1">
      <c r="D752" s="50"/>
    </row>
    <row r="753" ht="15.75" customHeight="1">
      <c r="D753" s="50"/>
    </row>
    <row r="754" ht="15.75" customHeight="1">
      <c r="D754" s="50"/>
    </row>
    <row r="755" ht="15.75" customHeight="1">
      <c r="D755" s="50"/>
    </row>
    <row r="756" ht="15.75" customHeight="1">
      <c r="D756" s="50"/>
    </row>
    <row r="757" ht="15.75" customHeight="1">
      <c r="D757" s="50"/>
    </row>
    <row r="758" ht="15.75" customHeight="1">
      <c r="D758" s="50"/>
    </row>
    <row r="759" ht="15.75" customHeight="1">
      <c r="D759" s="50"/>
    </row>
    <row r="760" ht="15.75" customHeight="1">
      <c r="D760" s="50"/>
    </row>
    <row r="761" ht="15.75" customHeight="1">
      <c r="D761" s="50"/>
    </row>
    <row r="762" ht="15.75" customHeight="1">
      <c r="D762" s="50"/>
    </row>
    <row r="763" ht="15.75" customHeight="1">
      <c r="D763" s="50"/>
    </row>
    <row r="764" ht="15.75" customHeight="1">
      <c r="D764" s="50"/>
    </row>
    <row r="765" ht="15.75" customHeight="1">
      <c r="D765" s="50"/>
    </row>
    <row r="766" ht="15.75" customHeight="1">
      <c r="D766" s="50"/>
    </row>
    <row r="767" ht="15.75" customHeight="1">
      <c r="D767" s="50"/>
    </row>
    <row r="768" ht="15.75" customHeight="1">
      <c r="D768" s="50"/>
    </row>
    <row r="769" ht="15.75" customHeight="1">
      <c r="D769" s="50"/>
    </row>
    <row r="770" ht="15.75" customHeight="1">
      <c r="D770" s="50"/>
    </row>
    <row r="771" ht="15.75" customHeight="1">
      <c r="D771" s="50"/>
    </row>
    <row r="772" ht="15.75" customHeight="1">
      <c r="D772" s="50"/>
    </row>
    <row r="773" ht="15.75" customHeight="1">
      <c r="D773" s="50"/>
    </row>
    <row r="774" ht="15.75" customHeight="1">
      <c r="D774" s="50"/>
    </row>
    <row r="775" ht="15.75" customHeight="1">
      <c r="D775" s="50"/>
    </row>
    <row r="776" ht="15.75" customHeight="1">
      <c r="D776" s="50"/>
    </row>
    <row r="777" ht="15.75" customHeight="1">
      <c r="D777" s="50"/>
    </row>
    <row r="778" ht="15.75" customHeight="1">
      <c r="D778" s="50"/>
    </row>
    <row r="779" ht="15.75" customHeight="1">
      <c r="D779" s="50"/>
    </row>
    <row r="780" ht="15.75" customHeight="1">
      <c r="D780" s="50"/>
    </row>
    <row r="781" ht="15.75" customHeight="1">
      <c r="D781" s="50"/>
    </row>
    <row r="782" ht="15.75" customHeight="1">
      <c r="D782" s="50"/>
    </row>
    <row r="783" ht="15.75" customHeight="1">
      <c r="D783" s="50"/>
    </row>
    <row r="784" ht="15.75" customHeight="1">
      <c r="D784" s="50"/>
    </row>
    <row r="785" ht="15.75" customHeight="1">
      <c r="D785" s="50"/>
    </row>
    <row r="786" ht="15.75" customHeight="1">
      <c r="D786" s="50"/>
    </row>
    <row r="787" ht="15.75" customHeight="1">
      <c r="D787" s="50"/>
    </row>
    <row r="788" ht="15.75" customHeight="1">
      <c r="D788" s="50"/>
    </row>
    <row r="789" ht="15.75" customHeight="1">
      <c r="D789" s="50"/>
    </row>
    <row r="790" ht="15.75" customHeight="1">
      <c r="D790" s="50"/>
    </row>
    <row r="791" ht="15.75" customHeight="1">
      <c r="D791" s="50"/>
    </row>
    <row r="792" ht="15.75" customHeight="1">
      <c r="D792" s="50"/>
    </row>
    <row r="793" ht="15.75" customHeight="1">
      <c r="D793" s="50"/>
    </row>
    <row r="794" ht="15.75" customHeight="1">
      <c r="D794" s="50"/>
    </row>
    <row r="795" ht="15.75" customHeight="1">
      <c r="D795" s="50"/>
    </row>
    <row r="796" ht="15.75" customHeight="1">
      <c r="D796" s="50"/>
    </row>
    <row r="797" ht="15.75" customHeight="1">
      <c r="D797" s="50"/>
    </row>
    <row r="798" ht="15.75" customHeight="1">
      <c r="D798" s="50"/>
    </row>
    <row r="799" ht="15.75" customHeight="1">
      <c r="D799" s="50"/>
    </row>
    <row r="800" ht="15.75" customHeight="1">
      <c r="D800" s="50"/>
    </row>
    <row r="801" ht="15.75" customHeight="1">
      <c r="D801" s="50"/>
    </row>
    <row r="802" ht="15.75" customHeight="1">
      <c r="D802" s="50"/>
    </row>
    <row r="803" ht="15.75" customHeight="1">
      <c r="D803" s="50"/>
    </row>
    <row r="804" ht="15.75" customHeight="1">
      <c r="D804" s="50"/>
    </row>
    <row r="805" ht="15.75" customHeight="1">
      <c r="D805" s="50"/>
    </row>
    <row r="806" ht="15.75" customHeight="1">
      <c r="D806" s="50"/>
    </row>
    <row r="807" ht="15.75" customHeight="1">
      <c r="D807" s="50"/>
    </row>
    <row r="808" ht="15.75" customHeight="1">
      <c r="D808" s="50"/>
    </row>
    <row r="809" ht="15.75" customHeight="1">
      <c r="D809" s="50"/>
    </row>
    <row r="810" ht="15.75" customHeight="1">
      <c r="D810" s="50"/>
    </row>
    <row r="811" ht="15.75" customHeight="1">
      <c r="D811" s="50"/>
    </row>
    <row r="812" ht="15.75" customHeight="1">
      <c r="D812" s="50"/>
    </row>
    <row r="813" ht="15.75" customHeight="1">
      <c r="D813" s="50"/>
    </row>
    <row r="814" ht="15.75" customHeight="1">
      <c r="D814" s="50"/>
    </row>
    <row r="815" ht="15.75" customHeight="1">
      <c r="D815" s="50"/>
    </row>
    <row r="816" ht="15.75" customHeight="1">
      <c r="D816" s="50"/>
    </row>
    <row r="817" ht="15.75" customHeight="1">
      <c r="D817" s="50"/>
    </row>
    <row r="818" ht="15.75" customHeight="1">
      <c r="D818" s="50"/>
    </row>
    <row r="819" ht="15.75" customHeight="1">
      <c r="D819" s="50"/>
    </row>
    <row r="820" ht="15.75" customHeight="1">
      <c r="D820" s="50"/>
    </row>
    <row r="821" ht="15.75" customHeight="1">
      <c r="D821" s="50"/>
    </row>
    <row r="822" ht="15.75" customHeight="1">
      <c r="D822" s="50"/>
    </row>
    <row r="823" ht="15.75" customHeight="1">
      <c r="D823" s="50"/>
    </row>
    <row r="824" ht="15.75" customHeight="1">
      <c r="D824" s="50"/>
    </row>
    <row r="825" ht="15.75" customHeight="1">
      <c r="D825" s="50"/>
    </row>
    <row r="826" ht="15.75" customHeight="1">
      <c r="D826" s="50"/>
    </row>
    <row r="827" ht="15.75" customHeight="1">
      <c r="D827" s="50"/>
    </row>
    <row r="828" ht="15.75" customHeight="1">
      <c r="D828" s="50"/>
    </row>
    <row r="829" ht="15.75" customHeight="1">
      <c r="D829" s="50"/>
    </row>
    <row r="830" ht="15.75" customHeight="1">
      <c r="D830" s="50"/>
    </row>
    <row r="831" ht="15.75" customHeight="1">
      <c r="D831" s="50"/>
    </row>
    <row r="832" ht="15.75" customHeight="1">
      <c r="D832" s="50"/>
    </row>
    <row r="833" ht="15.75" customHeight="1">
      <c r="D833" s="50"/>
    </row>
    <row r="834" ht="15.75" customHeight="1">
      <c r="D834" s="50"/>
    </row>
    <row r="835" ht="15.75" customHeight="1">
      <c r="D835" s="50"/>
    </row>
    <row r="836" ht="15.75" customHeight="1">
      <c r="D836" s="50"/>
    </row>
    <row r="837" ht="15.75" customHeight="1">
      <c r="D837" s="50"/>
    </row>
    <row r="838" ht="15.75" customHeight="1">
      <c r="D838" s="50"/>
    </row>
    <row r="839" ht="15.75" customHeight="1">
      <c r="D839" s="50"/>
    </row>
    <row r="840" ht="15.75" customHeight="1">
      <c r="D840" s="50"/>
    </row>
    <row r="841" ht="15.75" customHeight="1">
      <c r="D841" s="50"/>
    </row>
    <row r="842" ht="15.75" customHeight="1">
      <c r="D842" s="50"/>
    </row>
    <row r="843" ht="15.75" customHeight="1">
      <c r="D843" s="50"/>
    </row>
    <row r="844" ht="15.75" customHeight="1">
      <c r="D844" s="50"/>
    </row>
    <row r="845" ht="15.75" customHeight="1">
      <c r="D845" s="50"/>
    </row>
    <row r="846" ht="15.75" customHeight="1">
      <c r="D846" s="50"/>
    </row>
    <row r="847" ht="15.75" customHeight="1">
      <c r="D847" s="50"/>
    </row>
    <row r="848" ht="15.75" customHeight="1">
      <c r="D848" s="50"/>
    </row>
    <row r="849" ht="15.75" customHeight="1">
      <c r="D849" s="50"/>
    </row>
    <row r="850" ht="15.75" customHeight="1">
      <c r="D850" s="50"/>
    </row>
    <row r="851" ht="15.75" customHeight="1">
      <c r="D851" s="50"/>
    </row>
    <row r="852" ht="15.75" customHeight="1">
      <c r="D852" s="50"/>
    </row>
    <row r="853" ht="15.75" customHeight="1">
      <c r="D853" s="50"/>
    </row>
    <row r="854" ht="15.75" customHeight="1">
      <c r="D854" s="50"/>
    </row>
    <row r="855" ht="15.75" customHeight="1">
      <c r="D855" s="50"/>
    </row>
    <row r="856" ht="15.75" customHeight="1">
      <c r="D856" s="50"/>
    </row>
    <row r="857" ht="15.75" customHeight="1">
      <c r="D857" s="50"/>
    </row>
    <row r="858" ht="15.75" customHeight="1">
      <c r="D858" s="50"/>
    </row>
    <row r="859" ht="15.75" customHeight="1">
      <c r="D859" s="50"/>
    </row>
    <row r="860" ht="15.75" customHeight="1">
      <c r="D860" s="50"/>
    </row>
    <row r="861" ht="15.75" customHeight="1">
      <c r="D861" s="50"/>
    </row>
    <row r="862" ht="15.75" customHeight="1">
      <c r="D862" s="50"/>
    </row>
    <row r="863" ht="15.75" customHeight="1">
      <c r="D863" s="50"/>
    </row>
    <row r="864" ht="15.75" customHeight="1">
      <c r="D864" s="50"/>
    </row>
    <row r="865" ht="15.75" customHeight="1">
      <c r="D865" s="50"/>
    </row>
    <row r="866" ht="15.75" customHeight="1">
      <c r="D866" s="50"/>
    </row>
    <row r="867" ht="15.75" customHeight="1">
      <c r="D867" s="50"/>
    </row>
    <row r="868" ht="15.75" customHeight="1">
      <c r="D868" s="50"/>
    </row>
    <row r="869" ht="15.75" customHeight="1">
      <c r="D869" s="50"/>
    </row>
    <row r="870" ht="15.75" customHeight="1">
      <c r="D870" s="50"/>
    </row>
    <row r="871" ht="15.75" customHeight="1">
      <c r="D871" s="50"/>
    </row>
    <row r="872" ht="15.75" customHeight="1">
      <c r="D872" s="50"/>
    </row>
    <row r="873" ht="15.75" customHeight="1">
      <c r="D873" s="50"/>
    </row>
    <row r="874" ht="15.75" customHeight="1">
      <c r="D874" s="50"/>
    </row>
    <row r="875" ht="15.75" customHeight="1">
      <c r="D875" s="50"/>
    </row>
    <row r="876" ht="15.75" customHeight="1">
      <c r="D876" s="50"/>
    </row>
    <row r="877" ht="15.75" customHeight="1">
      <c r="D877" s="50"/>
    </row>
    <row r="878" ht="15.75" customHeight="1">
      <c r="D878" s="50"/>
    </row>
    <row r="879" ht="15.75" customHeight="1">
      <c r="D879" s="50"/>
    </row>
    <row r="880" ht="15.75" customHeight="1">
      <c r="D880" s="50"/>
    </row>
    <row r="881" ht="15.75" customHeight="1">
      <c r="D881" s="50"/>
    </row>
    <row r="882" ht="15.75" customHeight="1">
      <c r="D882" s="50"/>
    </row>
    <row r="883" ht="15.75" customHeight="1">
      <c r="D883" s="50"/>
    </row>
    <row r="884" ht="15.75" customHeight="1">
      <c r="D884" s="50"/>
    </row>
    <row r="885" ht="15.75" customHeight="1">
      <c r="D885" s="50"/>
    </row>
    <row r="886" ht="15.75" customHeight="1">
      <c r="D886" s="50"/>
    </row>
    <row r="887" ht="15.75" customHeight="1">
      <c r="D887" s="50"/>
    </row>
    <row r="888" ht="15.75" customHeight="1">
      <c r="D888" s="50"/>
    </row>
    <row r="889" ht="15.75" customHeight="1">
      <c r="D889" s="50"/>
    </row>
    <row r="890" ht="15.75" customHeight="1">
      <c r="D890" s="50"/>
    </row>
    <row r="891" ht="15.75" customHeight="1">
      <c r="D891" s="50"/>
    </row>
    <row r="892" ht="15.75" customHeight="1">
      <c r="D892" s="50"/>
    </row>
    <row r="893" ht="15.75" customHeight="1">
      <c r="D893" s="50"/>
    </row>
    <row r="894" ht="15.75" customHeight="1">
      <c r="D894" s="50"/>
    </row>
    <row r="895" ht="15.75" customHeight="1">
      <c r="D895" s="50"/>
    </row>
    <row r="896" ht="15.75" customHeight="1">
      <c r="D896" s="50"/>
    </row>
    <row r="897" ht="15.75" customHeight="1">
      <c r="D897" s="50"/>
    </row>
    <row r="898" ht="15.75" customHeight="1">
      <c r="D898" s="50"/>
    </row>
    <row r="899" ht="15.75" customHeight="1">
      <c r="D899" s="50"/>
    </row>
    <row r="900" ht="15.75" customHeight="1">
      <c r="D900" s="50"/>
    </row>
    <row r="901" ht="15.75" customHeight="1">
      <c r="D901" s="50"/>
    </row>
    <row r="902" ht="15.75" customHeight="1">
      <c r="D902" s="50"/>
    </row>
    <row r="903" ht="15.75" customHeight="1">
      <c r="D903" s="50"/>
    </row>
    <row r="904" ht="15.75" customHeight="1">
      <c r="D904" s="50"/>
    </row>
    <row r="905" ht="15.75" customHeight="1">
      <c r="D905" s="50"/>
    </row>
    <row r="906" ht="15.75" customHeight="1">
      <c r="D906" s="50"/>
    </row>
    <row r="907" ht="15.75" customHeight="1">
      <c r="D907" s="50"/>
    </row>
    <row r="908" ht="15.75" customHeight="1">
      <c r="D908" s="50"/>
    </row>
    <row r="909" ht="15.75" customHeight="1">
      <c r="D909" s="50"/>
    </row>
    <row r="910" ht="15.75" customHeight="1">
      <c r="D910" s="50"/>
    </row>
    <row r="911" ht="15.75" customHeight="1">
      <c r="D911" s="50"/>
    </row>
    <row r="912" ht="15.75" customHeight="1">
      <c r="D912" s="50"/>
    </row>
    <row r="913" ht="15.75" customHeight="1">
      <c r="D913" s="50"/>
    </row>
    <row r="914" ht="15.75" customHeight="1">
      <c r="D914" s="50"/>
    </row>
    <row r="915" ht="15.75" customHeight="1">
      <c r="D915" s="50"/>
    </row>
    <row r="916" ht="15.75" customHeight="1">
      <c r="D916" s="50"/>
    </row>
    <row r="917" ht="15.75" customHeight="1">
      <c r="D917" s="50"/>
    </row>
    <row r="918" ht="15.75" customHeight="1">
      <c r="D918" s="50"/>
    </row>
    <row r="919" ht="15.75" customHeight="1">
      <c r="D919" s="50"/>
    </row>
    <row r="920" ht="15.75" customHeight="1">
      <c r="D920" s="50"/>
    </row>
    <row r="921" ht="15.75" customHeight="1">
      <c r="D921" s="50"/>
    </row>
    <row r="922" ht="15.75" customHeight="1">
      <c r="D922" s="50"/>
    </row>
    <row r="923" ht="15.75" customHeight="1">
      <c r="D923" s="50"/>
    </row>
    <row r="924" ht="15.75" customHeight="1">
      <c r="D924" s="50"/>
    </row>
    <row r="925" ht="15.75" customHeight="1">
      <c r="D925" s="50"/>
    </row>
    <row r="926" ht="15.75" customHeight="1">
      <c r="D926" s="50"/>
    </row>
    <row r="927" ht="15.75" customHeight="1">
      <c r="D927" s="50"/>
    </row>
    <row r="928" ht="15.75" customHeight="1">
      <c r="D928" s="50"/>
    </row>
    <row r="929" ht="15.75" customHeight="1">
      <c r="D929" s="50"/>
    </row>
    <row r="930" ht="15.75" customHeight="1">
      <c r="D930" s="50"/>
    </row>
    <row r="931" ht="15.75" customHeight="1">
      <c r="D931" s="50"/>
    </row>
    <row r="932" ht="15.75" customHeight="1">
      <c r="D932" s="50"/>
    </row>
    <row r="933" ht="15.75" customHeight="1">
      <c r="D933" s="50"/>
    </row>
    <row r="934" ht="15.75" customHeight="1">
      <c r="D934" s="50"/>
    </row>
    <row r="935" ht="15.75" customHeight="1">
      <c r="D935" s="50"/>
    </row>
    <row r="936" ht="15.75" customHeight="1">
      <c r="D936" s="50"/>
    </row>
    <row r="937" ht="15.75" customHeight="1">
      <c r="D937" s="50"/>
    </row>
    <row r="938" ht="15.75" customHeight="1">
      <c r="D938" s="50"/>
    </row>
    <row r="939" ht="15.75" customHeight="1">
      <c r="D939" s="50"/>
    </row>
    <row r="940" ht="15.75" customHeight="1">
      <c r="D940" s="50"/>
    </row>
    <row r="941" ht="15.75" customHeight="1">
      <c r="D941" s="50"/>
    </row>
    <row r="942" ht="15.75" customHeight="1">
      <c r="D942" s="50"/>
    </row>
    <row r="943" ht="15.75" customHeight="1">
      <c r="D943" s="50"/>
    </row>
    <row r="944" ht="15.75" customHeight="1">
      <c r="D944" s="50"/>
    </row>
    <row r="945" ht="15.75" customHeight="1">
      <c r="D945" s="50"/>
    </row>
    <row r="946" ht="15.75" customHeight="1">
      <c r="D946" s="50"/>
    </row>
    <row r="947" ht="15.75" customHeight="1">
      <c r="D947" s="50"/>
    </row>
    <row r="948" ht="15.75" customHeight="1">
      <c r="D948" s="50"/>
    </row>
    <row r="949" ht="15.75" customHeight="1">
      <c r="D949" s="50"/>
    </row>
    <row r="950" ht="15.75" customHeight="1">
      <c r="D950" s="50"/>
    </row>
    <row r="951" ht="15.75" customHeight="1">
      <c r="D951" s="50"/>
    </row>
    <row r="952" ht="15.75" customHeight="1">
      <c r="D952" s="50"/>
    </row>
    <row r="953" ht="15.75" customHeight="1">
      <c r="D953" s="50"/>
    </row>
    <row r="954" ht="15.75" customHeight="1">
      <c r="D954" s="50"/>
    </row>
    <row r="955" ht="15.75" customHeight="1">
      <c r="D955" s="50"/>
    </row>
    <row r="956" ht="15.75" customHeight="1">
      <c r="D956" s="50"/>
    </row>
    <row r="957" ht="15.75" customHeight="1">
      <c r="D957" s="50"/>
    </row>
    <row r="958" ht="15.75" customHeight="1">
      <c r="D958" s="50"/>
    </row>
    <row r="959" ht="15.75" customHeight="1">
      <c r="D959" s="50"/>
    </row>
    <row r="960" ht="15.75" customHeight="1">
      <c r="D960" s="50"/>
    </row>
    <row r="961" ht="15.75" customHeight="1">
      <c r="D961" s="50"/>
    </row>
    <row r="962" ht="15.75" customHeight="1">
      <c r="D962" s="50"/>
    </row>
    <row r="963" ht="15.75" customHeight="1">
      <c r="D963" s="50"/>
    </row>
    <row r="964" ht="15.75" customHeight="1">
      <c r="D964" s="50"/>
    </row>
    <row r="965" ht="15.75" customHeight="1">
      <c r="D965" s="50"/>
    </row>
    <row r="966" ht="15.75" customHeight="1">
      <c r="D966" s="50"/>
    </row>
    <row r="967" ht="15.75" customHeight="1">
      <c r="D967" s="50"/>
    </row>
    <row r="968" ht="15.75" customHeight="1">
      <c r="D968" s="50"/>
    </row>
    <row r="969" ht="15.75" customHeight="1">
      <c r="D969" s="50"/>
    </row>
    <row r="970" ht="15.75" customHeight="1">
      <c r="D970" s="50"/>
    </row>
    <row r="971" ht="15.75" customHeight="1">
      <c r="D971" s="50"/>
    </row>
    <row r="972" ht="15.75" customHeight="1">
      <c r="D972" s="50"/>
    </row>
    <row r="973" ht="15.75" customHeight="1">
      <c r="D973" s="50"/>
    </row>
    <row r="974" ht="15.75" customHeight="1">
      <c r="D974" s="50"/>
    </row>
    <row r="975" ht="15.75" customHeight="1">
      <c r="D975" s="50"/>
    </row>
    <row r="976" ht="15.75" customHeight="1">
      <c r="D976" s="50"/>
    </row>
    <row r="977" ht="15.75" customHeight="1">
      <c r="D977" s="50"/>
    </row>
    <row r="978" ht="15.75" customHeight="1">
      <c r="D978" s="50"/>
    </row>
    <row r="979" ht="15.75" customHeight="1">
      <c r="D979" s="50"/>
    </row>
    <row r="980" ht="15.75" customHeight="1">
      <c r="D980" s="50"/>
    </row>
    <row r="981" ht="15.75" customHeight="1">
      <c r="D981" s="50"/>
    </row>
    <row r="982" ht="15.75" customHeight="1">
      <c r="D982" s="50"/>
    </row>
    <row r="983" ht="15.75" customHeight="1">
      <c r="D983" s="50"/>
    </row>
    <row r="984" ht="15.75" customHeight="1">
      <c r="D984" s="50"/>
    </row>
    <row r="985" ht="15.75" customHeight="1">
      <c r="D985" s="50"/>
    </row>
    <row r="986" ht="15.75" customHeight="1">
      <c r="D986" s="50"/>
    </row>
    <row r="987" ht="15.75" customHeight="1">
      <c r="D987" s="50"/>
    </row>
    <row r="988" ht="15.75" customHeight="1">
      <c r="D988" s="50"/>
    </row>
    <row r="989" ht="15.75" customHeight="1">
      <c r="D989" s="50"/>
    </row>
    <row r="990" ht="15.75" customHeight="1">
      <c r="D990" s="50"/>
    </row>
    <row r="991" ht="15.75" customHeight="1">
      <c r="D991" s="50"/>
    </row>
    <row r="992" ht="15.75" customHeight="1">
      <c r="D992" s="50"/>
    </row>
    <row r="993" ht="15.75" customHeight="1">
      <c r="D993" s="50"/>
    </row>
    <row r="994" ht="15.75" customHeight="1">
      <c r="D994" s="50"/>
    </row>
    <row r="995" ht="15.75" customHeight="1">
      <c r="D995" s="50"/>
    </row>
    <row r="996" ht="15.75" customHeight="1">
      <c r="D996" s="50"/>
    </row>
    <row r="997" ht="15.75" customHeight="1">
      <c r="D997" s="50"/>
    </row>
    <row r="998" ht="15.75" customHeight="1">
      <c r="D998" s="50"/>
    </row>
    <row r="999" ht="15.75" customHeight="1">
      <c r="D999" s="50"/>
    </row>
    <row r="1000" ht="15.75" customHeight="1">
      <c r="D1000" s="50"/>
    </row>
  </sheetData>
  <mergeCells count="1">
    <mergeCell ref="L1:M1"/>
  </mergeCells>
  <conditionalFormatting sqref="G3:G20">
    <cfRule type="cellIs" dxfId="5" priority="1" operator="equal">
      <formula>"TRUE"</formula>
    </cfRule>
  </conditionalFormatting>
  <conditionalFormatting sqref="G3:G20">
    <cfRule type="cellIs" dxfId="6" priority="2" operator="equal">
      <formula>"FALSE"</formula>
    </cfRule>
  </conditionalFormatting>
  <conditionalFormatting sqref="J3:J20">
    <cfRule type="cellIs" dxfId="5" priority="3" operator="equal">
      <formula>"TRUE"</formula>
    </cfRule>
  </conditionalFormatting>
  <conditionalFormatting sqref="J3:J20">
    <cfRule type="cellIs" dxfId="6" priority="4" operator="equal">
      <formula>"FALSE"</formula>
    </cfRule>
  </conditionalFormatting>
  <conditionalFormatting sqref="M3:M20">
    <cfRule type="cellIs" dxfId="5" priority="5" operator="equal">
      <formula>"TRUE"</formula>
    </cfRule>
  </conditionalFormatting>
  <conditionalFormatting sqref="M3:M20">
    <cfRule type="cellIs" dxfId="6" priority="6" operator="equal">
      <formula>"FALSE"</formula>
    </cfRule>
  </conditionalFormatting>
  <conditionalFormatting sqref="P3:P20">
    <cfRule type="cellIs" dxfId="5" priority="7" operator="equal">
      <formula>"TRUE"</formula>
    </cfRule>
  </conditionalFormatting>
  <conditionalFormatting sqref="P3:P20">
    <cfRule type="cellIs" dxfId="6" priority="8" operator="equal">
      <formula>"FALSE"</formula>
    </cfRule>
  </conditionalFormatting>
  <dataValidations>
    <dataValidation type="list" allowBlank="1" showErrorMessage="1" sqref="N1">
      <formula1>"YES,NO"</formula1>
    </dataValidation>
  </dataValidations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hidden="1" min="1" max="2" width="14.14"/>
    <col customWidth="1" hidden="1" min="3" max="4" width="14.43"/>
    <col customWidth="1" min="5" max="5" width="25.86"/>
    <col customWidth="1" min="6" max="6" width="20.71"/>
    <col customWidth="1" min="7" max="7" width="28.29"/>
    <col customWidth="1" min="8" max="8" width="18.14"/>
    <col customWidth="1" min="9" max="9" width="16.29"/>
    <col customWidth="1" min="10" max="10" width="20.43"/>
    <col customWidth="1" min="11" max="11" width="32.71"/>
    <col customWidth="1" min="12" max="12" width="36.29"/>
    <col customWidth="1" min="13" max="13" width="21.86"/>
    <col customWidth="1" min="14" max="14" width="51.14"/>
    <col customWidth="1" min="15" max="15" width="50.57"/>
    <col customWidth="1" min="16" max="16" width="22.43"/>
  </cols>
  <sheetData>
    <row r="1" ht="15.75" customHeight="1">
      <c r="A1" s="9"/>
      <c r="B1" s="9"/>
      <c r="C1" s="9"/>
      <c r="D1" s="9"/>
      <c r="E1" s="9"/>
      <c r="F1" s="9"/>
      <c r="G1" s="9"/>
      <c r="H1" s="9"/>
      <c r="I1" s="40"/>
      <c r="J1" s="40"/>
      <c r="K1" s="40"/>
      <c r="L1" s="41" t="s">
        <v>169</v>
      </c>
      <c r="M1" s="42"/>
      <c r="N1" s="51" t="s">
        <v>338</v>
      </c>
      <c r="O1" s="9"/>
      <c r="P1" s="9"/>
    </row>
    <row r="2" ht="41.25" customHeight="1">
      <c r="A2" s="44" t="s">
        <v>90</v>
      </c>
      <c r="B2" s="44" t="s">
        <v>69</v>
      </c>
      <c r="C2" s="44" t="s">
        <v>172</v>
      </c>
      <c r="D2" s="44" t="s">
        <v>173</v>
      </c>
      <c r="E2" s="52" t="s">
        <v>462</v>
      </c>
      <c r="F2" s="52" t="s">
        <v>463</v>
      </c>
      <c r="G2" s="53" t="s">
        <v>464</v>
      </c>
      <c r="H2" s="52" t="s">
        <v>465</v>
      </c>
      <c r="I2" s="52" t="s">
        <v>466</v>
      </c>
      <c r="J2" s="53" t="s">
        <v>467</v>
      </c>
      <c r="K2" s="52" t="s">
        <v>468</v>
      </c>
      <c r="L2" s="52" t="s">
        <v>469</v>
      </c>
      <c r="M2" s="53" t="s">
        <v>470</v>
      </c>
      <c r="N2" s="52" t="s">
        <v>360</v>
      </c>
      <c r="O2" s="52" t="s">
        <v>361</v>
      </c>
      <c r="P2" s="53" t="s">
        <v>362</v>
      </c>
    </row>
    <row r="3">
      <c r="A3" s="46">
        <f>'Users (Old)'!$F3</f>
        <v>10</v>
      </c>
      <c r="B3" s="46">
        <f>'Users (Old)'!$G3</f>
        <v>10</v>
      </c>
      <c r="C3" s="46">
        <f>'Users (Old)'!$A3</f>
        <v>0</v>
      </c>
      <c r="D3" s="46">
        <f>'Users (Old)'!$B3</f>
        <v>0</v>
      </c>
      <c r="E3" s="47"/>
      <c r="F3" s="48"/>
      <c r="G3" s="49" t="b">
        <f t="shared" ref="G3:G20" si="1">E3=F3</f>
        <v>1</v>
      </c>
      <c r="H3" s="3"/>
      <c r="I3" s="48"/>
      <c r="J3" s="49" t="b">
        <f t="shared" ref="J3:J20" si="2">H3=I3</f>
        <v>1</v>
      </c>
      <c r="K3" s="3"/>
      <c r="L3" s="48"/>
      <c r="M3" s="49" t="b">
        <f t="shared" ref="M3:M20" si="3">K3=L3</f>
        <v>1</v>
      </c>
      <c r="N3" s="54"/>
      <c r="O3" s="48"/>
      <c r="P3" s="49" t="b">
        <f t="shared" ref="P3:P20" si="4">N3=O3</f>
        <v>1</v>
      </c>
    </row>
    <row r="4">
      <c r="A4" s="46">
        <f>'Users (Old)'!$F4</f>
        <v>10</v>
      </c>
      <c r="B4" s="46">
        <f>'Users (Old)'!$G4</f>
        <v>10</v>
      </c>
      <c r="C4" s="46">
        <f>'Users (Old)'!$A4</f>
        <v>0</v>
      </c>
      <c r="D4" s="46">
        <f>'Users (Old)'!$B4</f>
        <v>0</v>
      </c>
      <c r="E4" s="47"/>
      <c r="F4" s="48"/>
      <c r="G4" s="49" t="b">
        <f t="shared" si="1"/>
        <v>1</v>
      </c>
      <c r="H4" s="3"/>
      <c r="I4" s="48"/>
      <c r="J4" s="49" t="b">
        <f t="shared" si="2"/>
        <v>1</v>
      </c>
      <c r="K4" s="3"/>
      <c r="L4" s="48"/>
      <c r="M4" s="49" t="b">
        <f t="shared" si="3"/>
        <v>1</v>
      </c>
      <c r="N4" s="3"/>
      <c r="O4" s="48"/>
      <c r="P4" s="49" t="b">
        <f t="shared" si="4"/>
        <v>1</v>
      </c>
    </row>
    <row r="5">
      <c r="A5" s="46">
        <f>'Users (Old)'!$F5</f>
        <v>10</v>
      </c>
      <c r="B5" s="46">
        <f>'Users (Old)'!$G5</f>
        <v>10</v>
      </c>
      <c r="C5" s="46">
        <f>'Users (Old)'!$A5</f>
        <v>0</v>
      </c>
      <c r="D5" s="46">
        <f>'Users (Old)'!$B5</f>
        <v>0</v>
      </c>
      <c r="E5" s="47"/>
      <c r="F5" s="48"/>
      <c r="G5" s="49" t="b">
        <f t="shared" si="1"/>
        <v>1</v>
      </c>
      <c r="H5" s="3"/>
      <c r="I5" s="48"/>
      <c r="J5" s="49" t="b">
        <f t="shared" si="2"/>
        <v>1</v>
      </c>
      <c r="K5" s="3"/>
      <c r="L5" s="48"/>
      <c r="M5" s="49" t="b">
        <f t="shared" si="3"/>
        <v>1</v>
      </c>
      <c r="N5" s="3"/>
      <c r="O5" s="48"/>
      <c r="P5" s="49" t="b">
        <f t="shared" si="4"/>
        <v>1</v>
      </c>
    </row>
    <row r="6">
      <c r="A6" s="46">
        <f>'Users (Old)'!$F6</f>
        <v>10</v>
      </c>
      <c r="B6" s="46">
        <f>'Users (Old)'!$G6</f>
        <v>10</v>
      </c>
      <c r="C6" s="46">
        <f>'Users (Old)'!$A6</f>
        <v>0</v>
      </c>
      <c r="D6" s="46">
        <f>'Users (Old)'!$B6</f>
        <v>0</v>
      </c>
      <c r="E6" s="47"/>
      <c r="F6" s="48"/>
      <c r="G6" s="49" t="b">
        <f t="shared" si="1"/>
        <v>1</v>
      </c>
      <c r="H6" s="3"/>
      <c r="I6" s="48"/>
      <c r="J6" s="49" t="b">
        <f t="shared" si="2"/>
        <v>1</v>
      </c>
      <c r="K6" s="3"/>
      <c r="L6" s="48"/>
      <c r="M6" s="49" t="b">
        <f t="shared" si="3"/>
        <v>1</v>
      </c>
      <c r="N6" s="3"/>
      <c r="O6" s="48"/>
      <c r="P6" s="49" t="b">
        <f t="shared" si="4"/>
        <v>1</v>
      </c>
    </row>
    <row r="7">
      <c r="A7" s="46">
        <f>'Users (Old)'!$F7</f>
        <v>10</v>
      </c>
      <c r="B7" s="46">
        <f>'Users (Old)'!$G7</f>
        <v>10</v>
      </c>
      <c r="C7" s="46">
        <f>'Users (Old)'!$A7</f>
        <v>0</v>
      </c>
      <c r="D7" s="46">
        <f>'Users (Old)'!$B7</f>
        <v>0</v>
      </c>
      <c r="E7" s="47"/>
      <c r="F7" s="48"/>
      <c r="G7" s="49" t="b">
        <f t="shared" si="1"/>
        <v>1</v>
      </c>
      <c r="H7" s="3"/>
      <c r="I7" s="48"/>
      <c r="J7" s="49" t="b">
        <f t="shared" si="2"/>
        <v>1</v>
      </c>
      <c r="K7" s="3"/>
      <c r="L7" s="48"/>
      <c r="M7" s="49" t="b">
        <f t="shared" si="3"/>
        <v>1</v>
      </c>
      <c r="N7" s="3"/>
      <c r="O7" s="48"/>
      <c r="P7" s="49" t="b">
        <f t="shared" si="4"/>
        <v>1</v>
      </c>
    </row>
    <row r="8">
      <c r="A8" s="46">
        <f>'Users (Old)'!$F8</f>
        <v>10</v>
      </c>
      <c r="B8" s="46">
        <f>'Users (Old)'!$G8</f>
        <v>10</v>
      </c>
      <c r="C8" s="46">
        <f>'Users (Old)'!$A8</f>
        <v>0</v>
      </c>
      <c r="D8" s="46">
        <f>'Users (Old)'!$B8</f>
        <v>0</v>
      </c>
      <c r="E8" s="47"/>
      <c r="F8" s="48"/>
      <c r="G8" s="49" t="b">
        <f t="shared" si="1"/>
        <v>1</v>
      </c>
      <c r="H8" s="3"/>
      <c r="I8" s="48"/>
      <c r="J8" s="49" t="b">
        <f t="shared" si="2"/>
        <v>1</v>
      </c>
      <c r="K8" s="3"/>
      <c r="L8" s="48"/>
      <c r="M8" s="49" t="b">
        <f t="shared" si="3"/>
        <v>1</v>
      </c>
      <c r="N8" s="3"/>
      <c r="O8" s="48"/>
      <c r="P8" s="49" t="b">
        <f t="shared" si="4"/>
        <v>1</v>
      </c>
    </row>
    <row r="9">
      <c r="A9" s="46">
        <f>'Users (Old)'!$F9</f>
        <v>10</v>
      </c>
      <c r="B9" s="46">
        <f>'Users (Old)'!$G9</f>
        <v>10</v>
      </c>
      <c r="C9" s="46">
        <f>'Users (Old)'!$A9</f>
        <v>0</v>
      </c>
      <c r="D9" s="46">
        <f>'Users (Old)'!$B9</f>
        <v>0</v>
      </c>
      <c r="E9" s="47"/>
      <c r="F9" s="48"/>
      <c r="G9" s="49" t="b">
        <f t="shared" si="1"/>
        <v>1</v>
      </c>
      <c r="H9" s="3"/>
      <c r="I9" s="48"/>
      <c r="J9" s="49" t="b">
        <f t="shared" si="2"/>
        <v>1</v>
      </c>
      <c r="K9" s="3"/>
      <c r="L9" s="48"/>
      <c r="M9" s="49" t="b">
        <f t="shared" si="3"/>
        <v>1</v>
      </c>
      <c r="N9" s="3"/>
      <c r="O9" s="48"/>
      <c r="P9" s="49" t="b">
        <f t="shared" si="4"/>
        <v>1</v>
      </c>
    </row>
    <row r="10">
      <c r="A10" s="46">
        <f>'Users (Old)'!$F10</f>
        <v>10</v>
      </c>
      <c r="B10" s="46">
        <f>'Users (Old)'!$G10</f>
        <v>10</v>
      </c>
      <c r="C10" s="46">
        <f>'Users (Old)'!$A10</f>
        <v>0</v>
      </c>
      <c r="D10" s="46">
        <f>'Users (Old)'!$B10</f>
        <v>0</v>
      </c>
      <c r="E10" s="47"/>
      <c r="F10" s="48"/>
      <c r="G10" s="49" t="b">
        <f t="shared" si="1"/>
        <v>1</v>
      </c>
      <c r="H10" s="3"/>
      <c r="I10" s="48"/>
      <c r="J10" s="49" t="b">
        <f t="shared" si="2"/>
        <v>1</v>
      </c>
      <c r="K10" s="3"/>
      <c r="L10" s="48"/>
      <c r="M10" s="49" t="b">
        <f t="shared" si="3"/>
        <v>1</v>
      </c>
      <c r="N10" s="3"/>
      <c r="O10" s="48"/>
      <c r="P10" s="49" t="b">
        <f t="shared" si="4"/>
        <v>1</v>
      </c>
    </row>
    <row r="11">
      <c r="A11" s="46">
        <f>'Users (Old)'!$F11</f>
        <v>10</v>
      </c>
      <c r="B11" s="46">
        <f>'Users (Old)'!$G11</f>
        <v>10</v>
      </c>
      <c r="C11" s="46">
        <f>'Users (Old)'!$A11</f>
        <v>0</v>
      </c>
      <c r="D11" s="46">
        <f>'Users (Old)'!$B11</f>
        <v>0</v>
      </c>
      <c r="E11" s="47"/>
      <c r="F11" s="48"/>
      <c r="G11" s="49" t="b">
        <f t="shared" si="1"/>
        <v>1</v>
      </c>
      <c r="H11" s="3"/>
      <c r="I11" s="48"/>
      <c r="J11" s="49" t="b">
        <f t="shared" si="2"/>
        <v>1</v>
      </c>
      <c r="K11" s="3"/>
      <c r="L11" s="48"/>
      <c r="M11" s="49" t="b">
        <f t="shared" si="3"/>
        <v>1</v>
      </c>
      <c r="N11" s="3"/>
      <c r="O11" s="48"/>
      <c r="P11" s="49" t="b">
        <f t="shared" si="4"/>
        <v>1</v>
      </c>
    </row>
    <row r="12">
      <c r="A12" s="46">
        <f>'Users (Old)'!$F12</f>
        <v>10</v>
      </c>
      <c r="B12" s="46">
        <f>'Users (Old)'!$G12</f>
        <v>10</v>
      </c>
      <c r="C12" s="46">
        <f>'Users (Old)'!$A12</f>
        <v>0</v>
      </c>
      <c r="D12" s="46">
        <f>'Users (Old)'!$B12</f>
        <v>0</v>
      </c>
      <c r="E12" s="47"/>
      <c r="F12" s="48"/>
      <c r="G12" s="49" t="b">
        <f t="shared" si="1"/>
        <v>1</v>
      </c>
      <c r="H12" s="3"/>
      <c r="I12" s="48"/>
      <c r="J12" s="49" t="b">
        <f t="shared" si="2"/>
        <v>1</v>
      </c>
      <c r="K12" s="3"/>
      <c r="L12" s="48"/>
      <c r="M12" s="49" t="b">
        <f t="shared" si="3"/>
        <v>1</v>
      </c>
      <c r="N12" s="3"/>
      <c r="O12" s="48"/>
      <c r="P12" s="49" t="b">
        <f t="shared" si="4"/>
        <v>1</v>
      </c>
    </row>
    <row r="13">
      <c r="A13" s="46">
        <f>'Users (Old)'!$F13</f>
        <v>10</v>
      </c>
      <c r="B13" s="46">
        <f>'Users (Old)'!$G13</f>
        <v>10</v>
      </c>
      <c r="C13" s="46">
        <f>'Users (Old)'!$A13</f>
        <v>0</v>
      </c>
      <c r="D13" s="46">
        <f>'Users (Old)'!$B13</f>
        <v>0</v>
      </c>
      <c r="E13" s="47"/>
      <c r="F13" s="48"/>
      <c r="G13" s="49" t="b">
        <f t="shared" si="1"/>
        <v>1</v>
      </c>
      <c r="H13" s="3"/>
      <c r="I13" s="48"/>
      <c r="J13" s="49" t="b">
        <f t="shared" si="2"/>
        <v>1</v>
      </c>
      <c r="K13" s="3"/>
      <c r="L13" s="48"/>
      <c r="M13" s="49" t="b">
        <f t="shared" si="3"/>
        <v>1</v>
      </c>
      <c r="N13" s="3"/>
      <c r="O13" s="48"/>
      <c r="P13" s="49" t="b">
        <f t="shared" si="4"/>
        <v>1</v>
      </c>
    </row>
    <row r="14">
      <c r="A14" s="46">
        <f>'Users (Old)'!$F14</f>
        <v>10</v>
      </c>
      <c r="B14" s="46">
        <f>'Users (Old)'!$G14</f>
        <v>10</v>
      </c>
      <c r="C14" s="46">
        <f>'Users (Old)'!$A14</f>
        <v>0</v>
      </c>
      <c r="D14" s="46">
        <f>'Users (Old)'!$B14</f>
        <v>0</v>
      </c>
      <c r="E14" s="47"/>
      <c r="F14" s="48"/>
      <c r="G14" s="49" t="b">
        <f t="shared" si="1"/>
        <v>1</v>
      </c>
      <c r="H14" s="3"/>
      <c r="I14" s="48"/>
      <c r="J14" s="49" t="b">
        <f t="shared" si="2"/>
        <v>1</v>
      </c>
      <c r="K14" s="3"/>
      <c r="L14" s="48"/>
      <c r="M14" s="49" t="b">
        <f t="shared" si="3"/>
        <v>1</v>
      </c>
      <c r="N14" s="3"/>
      <c r="O14" s="48"/>
      <c r="P14" s="49" t="b">
        <f t="shared" si="4"/>
        <v>1</v>
      </c>
    </row>
    <row r="15">
      <c r="A15" s="46">
        <f>'Users (Old)'!$F15</f>
        <v>10</v>
      </c>
      <c r="B15" s="46">
        <f>'Users (Old)'!$G15</f>
        <v>10</v>
      </c>
      <c r="C15" s="46">
        <f>'Users (Old)'!$A15</f>
        <v>0</v>
      </c>
      <c r="D15" s="46">
        <f>'Users (Old)'!$B15</f>
        <v>0</v>
      </c>
      <c r="E15" s="47"/>
      <c r="F15" s="48"/>
      <c r="G15" s="49" t="b">
        <f t="shared" si="1"/>
        <v>1</v>
      </c>
      <c r="H15" s="3"/>
      <c r="I15" s="48"/>
      <c r="J15" s="49" t="b">
        <f t="shared" si="2"/>
        <v>1</v>
      </c>
      <c r="K15" s="3"/>
      <c r="L15" s="48"/>
      <c r="M15" s="49" t="b">
        <f t="shared" si="3"/>
        <v>1</v>
      </c>
      <c r="N15" s="3"/>
      <c r="O15" s="48"/>
      <c r="P15" s="49" t="b">
        <f t="shared" si="4"/>
        <v>1</v>
      </c>
    </row>
    <row r="16">
      <c r="A16" s="46">
        <f>'Users (Old)'!$F16</f>
        <v>10</v>
      </c>
      <c r="B16" s="46">
        <f>'Users (Old)'!$G16</f>
        <v>10</v>
      </c>
      <c r="C16" s="46">
        <f>'Users (Old)'!$A16</f>
        <v>0</v>
      </c>
      <c r="D16" s="46">
        <f>'Users (Old)'!$B16</f>
        <v>0</v>
      </c>
      <c r="E16" s="47"/>
      <c r="F16" s="48"/>
      <c r="G16" s="49" t="b">
        <f t="shared" si="1"/>
        <v>1</v>
      </c>
      <c r="H16" s="3"/>
      <c r="I16" s="48"/>
      <c r="J16" s="49" t="b">
        <f t="shared" si="2"/>
        <v>1</v>
      </c>
      <c r="K16" s="3"/>
      <c r="L16" s="48"/>
      <c r="M16" s="49" t="b">
        <f t="shared" si="3"/>
        <v>1</v>
      </c>
      <c r="N16" s="3"/>
      <c r="O16" s="48"/>
      <c r="P16" s="49" t="b">
        <f t="shared" si="4"/>
        <v>1</v>
      </c>
    </row>
    <row r="17">
      <c r="A17" s="46">
        <f>'Users (Old)'!$F17</f>
        <v>10</v>
      </c>
      <c r="B17" s="46">
        <f>'Users (Old)'!$G17</f>
        <v>10</v>
      </c>
      <c r="C17" s="46">
        <f>'Users (Old)'!$A17</f>
        <v>0</v>
      </c>
      <c r="D17" s="46">
        <f>'Users (Old)'!$B17</f>
        <v>0</v>
      </c>
      <c r="E17" s="47"/>
      <c r="F17" s="48"/>
      <c r="G17" s="49" t="b">
        <f t="shared" si="1"/>
        <v>1</v>
      </c>
      <c r="H17" s="3"/>
      <c r="I17" s="48"/>
      <c r="J17" s="49" t="b">
        <f t="shared" si="2"/>
        <v>1</v>
      </c>
      <c r="K17" s="3"/>
      <c r="L17" s="48"/>
      <c r="M17" s="49" t="b">
        <f t="shared" si="3"/>
        <v>1</v>
      </c>
      <c r="N17" s="3"/>
      <c r="O17" s="48"/>
      <c r="P17" s="49" t="b">
        <f t="shared" si="4"/>
        <v>1</v>
      </c>
    </row>
    <row r="18">
      <c r="A18" s="46">
        <f>'Users (Old)'!$F18</f>
        <v>10</v>
      </c>
      <c r="B18" s="46">
        <f>'Users (Old)'!$G18</f>
        <v>10</v>
      </c>
      <c r="C18" s="46">
        <f>'Users (Old)'!$A18</f>
        <v>0</v>
      </c>
      <c r="D18" s="46">
        <f>'Users (Old)'!$B18</f>
        <v>0</v>
      </c>
      <c r="E18" s="47"/>
      <c r="F18" s="48"/>
      <c r="G18" s="49" t="b">
        <f t="shared" si="1"/>
        <v>1</v>
      </c>
      <c r="H18" s="3"/>
      <c r="I18" s="48"/>
      <c r="J18" s="49" t="b">
        <f t="shared" si="2"/>
        <v>1</v>
      </c>
      <c r="K18" s="3"/>
      <c r="L18" s="48"/>
      <c r="M18" s="49" t="b">
        <f t="shared" si="3"/>
        <v>1</v>
      </c>
      <c r="N18" s="3"/>
      <c r="O18" s="48"/>
      <c r="P18" s="49" t="b">
        <f t="shared" si="4"/>
        <v>1</v>
      </c>
    </row>
    <row r="19">
      <c r="A19" s="46">
        <f>'Users (Old)'!$F19</f>
        <v>10</v>
      </c>
      <c r="B19" s="46">
        <f>'Users (Old)'!$G19</f>
        <v>10</v>
      </c>
      <c r="C19" s="46">
        <f>'Users (Old)'!$A19</f>
        <v>0</v>
      </c>
      <c r="D19" s="46">
        <f>'Users (Old)'!$B19</f>
        <v>0</v>
      </c>
      <c r="E19" s="47"/>
      <c r="F19" s="48"/>
      <c r="G19" s="49" t="b">
        <f t="shared" si="1"/>
        <v>1</v>
      </c>
      <c r="H19" s="3"/>
      <c r="I19" s="48"/>
      <c r="J19" s="49" t="b">
        <f t="shared" si="2"/>
        <v>1</v>
      </c>
      <c r="K19" s="3"/>
      <c r="L19" s="48"/>
      <c r="M19" s="49" t="b">
        <f t="shared" si="3"/>
        <v>1</v>
      </c>
      <c r="N19" s="3"/>
      <c r="O19" s="48"/>
      <c r="P19" s="49" t="b">
        <f t="shared" si="4"/>
        <v>1</v>
      </c>
    </row>
    <row r="20">
      <c r="A20" s="46">
        <f>'Users (Old)'!$F20</f>
        <v>10</v>
      </c>
      <c r="B20" s="46">
        <f>'Users (Old)'!$G20</f>
        <v>10</v>
      </c>
      <c r="C20" s="46">
        <f>'Users (Old)'!$A20</f>
        <v>0</v>
      </c>
      <c r="D20" s="46">
        <f>'Users (Old)'!$B20</f>
        <v>0</v>
      </c>
      <c r="E20" s="47"/>
      <c r="F20" s="48"/>
      <c r="G20" s="49" t="b">
        <f t="shared" si="1"/>
        <v>1</v>
      </c>
      <c r="H20" s="3"/>
      <c r="I20" s="48"/>
      <c r="J20" s="49" t="b">
        <f t="shared" si="2"/>
        <v>1</v>
      </c>
      <c r="K20" s="3"/>
      <c r="L20" s="48"/>
      <c r="M20" s="49" t="b">
        <f t="shared" si="3"/>
        <v>1</v>
      </c>
      <c r="N20" s="3"/>
      <c r="O20" s="48"/>
      <c r="P20" s="49" t="b">
        <f t="shared" si="4"/>
        <v>1</v>
      </c>
    </row>
    <row r="21" ht="15.75" customHeight="1">
      <c r="D21" s="50"/>
    </row>
    <row r="22" ht="15.75" customHeight="1">
      <c r="D22" s="50"/>
    </row>
    <row r="23" ht="15.75" customHeight="1">
      <c r="D23" s="50"/>
    </row>
    <row r="24" ht="15.75" customHeight="1">
      <c r="D24" s="50"/>
    </row>
    <row r="25" ht="15.75" customHeight="1">
      <c r="D25" s="50"/>
    </row>
    <row r="26" ht="15.75" customHeight="1">
      <c r="D26" s="50"/>
    </row>
    <row r="27" ht="15.75" customHeight="1">
      <c r="D27" s="50"/>
    </row>
    <row r="28" ht="15.75" customHeight="1">
      <c r="D28" s="50"/>
    </row>
    <row r="29" ht="15.75" customHeight="1">
      <c r="D29" s="50"/>
    </row>
    <row r="30" ht="15.75" customHeight="1">
      <c r="D30" s="50"/>
    </row>
    <row r="31" ht="15.75" customHeight="1">
      <c r="D31" s="50"/>
    </row>
    <row r="32" ht="15.75" customHeight="1">
      <c r="D32" s="50"/>
    </row>
    <row r="33" ht="15.75" customHeight="1">
      <c r="D33" s="50"/>
    </row>
    <row r="34" ht="15.75" customHeight="1">
      <c r="D34" s="50"/>
    </row>
    <row r="35" ht="15.75" customHeight="1">
      <c r="D35" s="50"/>
    </row>
    <row r="36" ht="15.75" customHeight="1">
      <c r="D36" s="50"/>
    </row>
    <row r="37" ht="15.75" customHeight="1">
      <c r="D37" s="50"/>
    </row>
    <row r="38" ht="15.75" customHeight="1">
      <c r="D38" s="50"/>
    </row>
    <row r="39" ht="15.75" customHeight="1">
      <c r="D39" s="50"/>
    </row>
    <row r="40" ht="15.75" customHeight="1">
      <c r="D40" s="50"/>
    </row>
    <row r="41" ht="15.75" customHeight="1">
      <c r="D41" s="50"/>
    </row>
    <row r="42" ht="15.75" customHeight="1">
      <c r="D42" s="50"/>
    </row>
    <row r="43" ht="15.75" customHeight="1">
      <c r="D43" s="50"/>
    </row>
    <row r="44" ht="15.75" customHeight="1">
      <c r="D44" s="50"/>
    </row>
    <row r="45" ht="15.75" customHeight="1">
      <c r="D45" s="50"/>
    </row>
    <row r="46" ht="15.75" customHeight="1">
      <c r="D46" s="50"/>
    </row>
    <row r="47" ht="15.75" customHeight="1">
      <c r="D47" s="50"/>
    </row>
    <row r="48" ht="15.75" customHeight="1">
      <c r="D48" s="50"/>
    </row>
    <row r="49" ht="15.75" customHeight="1">
      <c r="D49" s="50"/>
    </row>
    <row r="50" ht="15.75" customHeight="1">
      <c r="D50" s="50"/>
    </row>
    <row r="51" ht="15.75" customHeight="1">
      <c r="D51" s="50"/>
    </row>
    <row r="52" ht="15.75" customHeight="1">
      <c r="D52" s="50"/>
    </row>
    <row r="53" ht="15.75" customHeight="1">
      <c r="D53" s="50"/>
    </row>
    <row r="54" ht="15.75" customHeight="1">
      <c r="D54" s="50"/>
    </row>
    <row r="55" ht="15.75" customHeight="1">
      <c r="D55" s="50"/>
    </row>
    <row r="56" ht="15.75" customHeight="1">
      <c r="D56" s="50"/>
    </row>
    <row r="57" ht="15.75" customHeight="1">
      <c r="D57" s="50"/>
    </row>
    <row r="58" ht="15.75" customHeight="1">
      <c r="D58" s="50"/>
    </row>
    <row r="59" ht="15.75" customHeight="1">
      <c r="D59" s="50"/>
    </row>
    <row r="60" ht="15.75" customHeight="1">
      <c r="D60" s="50"/>
    </row>
    <row r="61" ht="15.75" customHeight="1">
      <c r="D61" s="50"/>
    </row>
    <row r="62" ht="15.75" customHeight="1">
      <c r="D62" s="50"/>
    </row>
    <row r="63" ht="15.75" customHeight="1">
      <c r="D63" s="50"/>
    </row>
    <row r="64" ht="15.75" customHeight="1">
      <c r="D64" s="50"/>
    </row>
    <row r="65" ht="15.75" customHeight="1">
      <c r="D65" s="50"/>
    </row>
    <row r="66" ht="15.75" customHeight="1">
      <c r="D66" s="50"/>
    </row>
    <row r="67" ht="15.75" customHeight="1">
      <c r="D67" s="50"/>
    </row>
    <row r="68" ht="15.75" customHeight="1">
      <c r="D68" s="50"/>
    </row>
    <row r="69" ht="15.75" customHeight="1">
      <c r="D69" s="50"/>
    </row>
    <row r="70" ht="15.75" customHeight="1">
      <c r="D70" s="50"/>
    </row>
    <row r="71" ht="15.75" customHeight="1">
      <c r="D71" s="50"/>
    </row>
    <row r="72" ht="15.75" customHeight="1">
      <c r="D72" s="50"/>
    </row>
    <row r="73" ht="15.75" customHeight="1">
      <c r="D73" s="50"/>
    </row>
    <row r="74" ht="15.75" customHeight="1">
      <c r="D74" s="50"/>
    </row>
    <row r="75" ht="15.75" customHeight="1">
      <c r="D75" s="50"/>
    </row>
    <row r="76" ht="15.75" customHeight="1">
      <c r="D76" s="50"/>
    </row>
    <row r="77" ht="15.75" customHeight="1">
      <c r="D77" s="50"/>
    </row>
    <row r="78" ht="15.75" customHeight="1">
      <c r="D78" s="50"/>
    </row>
    <row r="79" ht="15.75" customHeight="1">
      <c r="D79" s="50"/>
    </row>
    <row r="80" ht="15.75" customHeight="1">
      <c r="D80" s="50"/>
    </row>
    <row r="81" ht="15.75" customHeight="1">
      <c r="D81" s="50"/>
    </row>
    <row r="82" ht="15.75" customHeight="1">
      <c r="D82" s="50"/>
    </row>
    <row r="83" ht="15.75" customHeight="1">
      <c r="D83" s="50"/>
    </row>
    <row r="84" ht="15.75" customHeight="1">
      <c r="D84" s="50"/>
    </row>
    <row r="85" ht="15.75" customHeight="1">
      <c r="D85" s="50"/>
    </row>
    <row r="86" ht="15.75" customHeight="1">
      <c r="D86" s="50"/>
    </row>
    <row r="87" ht="15.75" customHeight="1">
      <c r="D87" s="50"/>
    </row>
    <row r="88" ht="15.75" customHeight="1">
      <c r="D88" s="50"/>
    </row>
    <row r="89" ht="15.75" customHeight="1">
      <c r="D89" s="50"/>
    </row>
    <row r="90" ht="15.75" customHeight="1">
      <c r="D90" s="50"/>
    </row>
    <row r="91" ht="15.75" customHeight="1">
      <c r="D91" s="50"/>
    </row>
    <row r="92" ht="15.75" customHeight="1">
      <c r="D92" s="50"/>
    </row>
    <row r="93" ht="15.75" customHeight="1">
      <c r="D93" s="50"/>
    </row>
    <row r="94" ht="15.75" customHeight="1">
      <c r="D94" s="50"/>
    </row>
    <row r="95" ht="15.75" customHeight="1">
      <c r="D95" s="50"/>
    </row>
    <row r="96" ht="15.75" customHeight="1">
      <c r="D96" s="50"/>
    </row>
    <row r="97" ht="15.75" customHeight="1">
      <c r="D97" s="50"/>
    </row>
    <row r="98" ht="15.75" customHeight="1">
      <c r="D98" s="50"/>
    </row>
    <row r="99" ht="15.75" customHeight="1">
      <c r="D99" s="50"/>
    </row>
    <row r="100" ht="15.75" customHeight="1">
      <c r="D100" s="50"/>
    </row>
    <row r="101" ht="15.75" customHeight="1">
      <c r="D101" s="50"/>
    </row>
    <row r="102" ht="15.75" customHeight="1">
      <c r="D102" s="50"/>
    </row>
    <row r="103" ht="15.75" customHeight="1">
      <c r="D103" s="50"/>
    </row>
    <row r="104" ht="15.75" customHeight="1">
      <c r="D104" s="50"/>
    </row>
    <row r="105" ht="15.75" customHeight="1">
      <c r="D105" s="50"/>
    </row>
    <row r="106" ht="15.75" customHeight="1">
      <c r="D106" s="50"/>
    </row>
    <row r="107" ht="15.75" customHeight="1">
      <c r="D107" s="50"/>
    </row>
    <row r="108" ht="15.75" customHeight="1">
      <c r="D108" s="50"/>
    </row>
    <row r="109" ht="15.75" customHeight="1">
      <c r="D109" s="50"/>
    </row>
    <row r="110" ht="15.75" customHeight="1">
      <c r="D110" s="50"/>
    </row>
    <row r="111" ht="15.75" customHeight="1">
      <c r="D111" s="50"/>
    </row>
    <row r="112" ht="15.75" customHeight="1">
      <c r="D112" s="50"/>
    </row>
    <row r="113" ht="15.75" customHeight="1">
      <c r="D113" s="50"/>
    </row>
    <row r="114" ht="15.75" customHeight="1">
      <c r="D114" s="50"/>
    </row>
    <row r="115" ht="15.75" customHeight="1">
      <c r="D115" s="50"/>
    </row>
    <row r="116" ht="15.75" customHeight="1">
      <c r="D116" s="50"/>
    </row>
    <row r="117" ht="15.75" customHeight="1">
      <c r="D117" s="50"/>
    </row>
    <row r="118" ht="15.75" customHeight="1">
      <c r="D118" s="50"/>
    </row>
    <row r="119" ht="15.75" customHeight="1">
      <c r="D119" s="50"/>
    </row>
    <row r="120" ht="15.75" customHeight="1">
      <c r="D120" s="50"/>
    </row>
    <row r="121" ht="15.75" customHeight="1">
      <c r="D121" s="50"/>
    </row>
    <row r="122" ht="15.75" customHeight="1">
      <c r="D122" s="50"/>
    </row>
    <row r="123" ht="15.75" customHeight="1">
      <c r="D123" s="50"/>
    </row>
    <row r="124" ht="15.75" customHeight="1">
      <c r="D124" s="50"/>
    </row>
    <row r="125" ht="15.75" customHeight="1">
      <c r="D125" s="50"/>
    </row>
    <row r="126" ht="15.75" customHeight="1">
      <c r="D126" s="50"/>
    </row>
    <row r="127" ht="15.75" customHeight="1">
      <c r="D127" s="50"/>
    </row>
    <row r="128" ht="15.75" customHeight="1">
      <c r="D128" s="50"/>
    </row>
    <row r="129" ht="15.75" customHeight="1">
      <c r="D129" s="50"/>
    </row>
    <row r="130" ht="15.75" customHeight="1">
      <c r="D130" s="50"/>
    </row>
    <row r="131" ht="15.75" customHeight="1">
      <c r="D131" s="50"/>
    </row>
    <row r="132" ht="15.75" customHeight="1">
      <c r="D132" s="50"/>
    </row>
    <row r="133" ht="15.75" customHeight="1">
      <c r="D133" s="50"/>
    </row>
    <row r="134" ht="15.75" customHeight="1">
      <c r="D134" s="50"/>
    </row>
    <row r="135" ht="15.75" customHeight="1">
      <c r="D135" s="50"/>
    </row>
    <row r="136" ht="15.75" customHeight="1">
      <c r="D136" s="50"/>
    </row>
    <row r="137" ht="15.75" customHeight="1">
      <c r="D137" s="50"/>
    </row>
    <row r="138" ht="15.75" customHeight="1">
      <c r="D138" s="50"/>
    </row>
    <row r="139" ht="15.75" customHeight="1">
      <c r="D139" s="50"/>
    </row>
    <row r="140" ht="15.75" customHeight="1">
      <c r="D140" s="50"/>
    </row>
    <row r="141" ht="15.75" customHeight="1">
      <c r="D141" s="50"/>
    </row>
    <row r="142" ht="15.75" customHeight="1">
      <c r="D142" s="50"/>
    </row>
    <row r="143" ht="15.75" customHeight="1">
      <c r="D143" s="50"/>
    </row>
    <row r="144" ht="15.75" customHeight="1">
      <c r="D144" s="50"/>
    </row>
    <row r="145" ht="15.75" customHeight="1">
      <c r="D145" s="50"/>
    </row>
    <row r="146" ht="15.75" customHeight="1">
      <c r="D146" s="50"/>
    </row>
    <row r="147" ht="15.75" customHeight="1">
      <c r="D147" s="50"/>
    </row>
    <row r="148" ht="15.75" customHeight="1">
      <c r="D148" s="50"/>
    </row>
    <row r="149" ht="15.75" customHeight="1">
      <c r="D149" s="50"/>
    </row>
    <row r="150" ht="15.75" customHeight="1">
      <c r="D150" s="50"/>
    </row>
    <row r="151" ht="15.75" customHeight="1">
      <c r="D151" s="50"/>
    </row>
    <row r="152" ht="15.75" customHeight="1">
      <c r="D152" s="50"/>
    </row>
    <row r="153" ht="15.75" customHeight="1">
      <c r="D153" s="50"/>
    </row>
    <row r="154" ht="15.75" customHeight="1">
      <c r="D154" s="50"/>
    </row>
    <row r="155" ht="15.75" customHeight="1">
      <c r="D155" s="50"/>
    </row>
    <row r="156" ht="15.75" customHeight="1">
      <c r="D156" s="50"/>
    </row>
    <row r="157" ht="15.75" customHeight="1">
      <c r="D157" s="50"/>
    </row>
    <row r="158" ht="15.75" customHeight="1">
      <c r="D158" s="50"/>
    </row>
    <row r="159" ht="15.75" customHeight="1">
      <c r="D159" s="50"/>
    </row>
    <row r="160" ht="15.75" customHeight="1">
      <c r="D160" s="50"/>
    </row>
    <row r="161" ht="15.75" customHeight="1">
      <c r="D161" s="50"/>
    </row>
    <row r="162" ht="15.75" customHeight="1">
      <c r="D162" s="50"/>
    </row>
    <row r="163" ht="15.75" customHeight="1">
      <c r="D163" s="50"/>
    </row>
    <row r="164" ht="15.75" customHeight="1">
      <c r="D164" s="50"/>
    </row>
    <row r="165" ht="15.75" customHeight="1">
      <c r="D165" s="50"/>
    </row>
    <row r="166" ht="15.75" customHeight="1">
      <c r="D166" s="50"/>
    </row>
    <row r="167" ht="15.75" customHeight="1">
      <c r="D167" s="50"/>
    </row>
    <row r="168" ht="15.75" customHeight="1">
      <c r="D168" s="50"/>
    </row>
    <row r="169" ht="15.75" customHeight="1">
      <c r="D169" s="50"/>
    </row>
    <row r="170" ht="15.75" customHeight="1">
      <c r="D170" s="50"/>
    </row>
    <row r="171" ht="15.75" customHeight="1">
      <c r="D171" s="50"/>
    </row>
    <row r="172" ht="15.75" customHeight="1">
      <c r="D172" s="50"/>
    </row>
    <row r="173" ht="15.75" customHeight="1">
      <c r="D173" s="50"/>
    </row>
    <row r="174" ht="15.75" customHeight="1">
      <c r="D174" s="50"/>
    </row>
    <row r="175" ht="15.75" customHeight="1">
      <c r="D175" s="50"/>
    </row>
    <row r="176" ht="15.75" customHeight="1">
      <c r="D176" s="50"/>
    </row>
    <row r="177" ht="15.75" customHeight="1">
      <c r="D177" s="50"/>
    </row>
    <row r="178" ht="15.75" customHeight="1">
      <c r="D178" s="50"/>
    </row>
    <row r="179" ht="15.75" customHeight="1">
      <c r="D179" s="50"/>
    </row>
    <row r="180" ht="15.75" customHeight="1">
      <c r="D180" s="50"/>
    </row>
    <row r="181" ht="15.75" customHeight="1">
      <c r="D181" s="50"/>
    </row>
    <row r="182" ht="15.75" customHeight="1">
      <c r="D182" s="50"/>
    </row>
    <row r="183" ht="15.75" customHeight="1">
      <c r="D183" s="50"/>
    </row>
    <row r="184" ht="15.75" customHeight="1">
      <c r="D184" s="50"/>
    </row>
    <row r="185" ht="15.75" customHeight="1">
      <c r="D185" s="50"/>
    </row>
    <row r="186" ht="15.75" customHeight="1">
      <c r="D186" s="50"/>
    </row>
    <row r="187" ht="15.75" customHeight="1">
      <c r="D187" s="50"/>
    </row>
    <row r="188" ht="15.75" customHeight="1">
      <c r="D188" s="50"/>
    </row>
    <row r="189" ht="15.75" customHeight="1">
      <c r="D189" s="50"/>
    </row>
    <row r="190" ht="15.75" customHeight="1">
      <c r="D190" s="50"/>
    </row>
    <row r="191" ht="15.75" customHeight="1">
      <c r="D191" s="50"/>
    </row>
    <row r="192" ht="15.75" customHeight="1">
      <c r="D192" s="50"/>
    </row>
    <row r="193" ht="15.75" customHeight="1">
      <c r="D193" s="50"/>
    </row>
    <row r="194" ht="15.75" customHeight="1">
      <c r="D194" s="50"/>
    </row>
    <row r="195" ht="15.75" customHeight="1">
      <c r="D195" s="50"/>
    </row>
    <row r="196" ht="15.75" customHeight="1">
      <c r="D196" s="50"/>
    </row>
    <row r="197" ht="15.75" customHeight="1">
      <c r="D197" s="50"/>
    </row>
    <row r="198" ht="15.75" customHeight="1">
      <c r="D198" s="50"/>
    </row>
    <row r="199" ht="15.75" customHeight="1">
      <c r="D199" s="50"/>
    </row>
    <row r="200" ht="15.75" customHeight="1">
      <c r="D200" s="50"/>
    </row>
    <row r="201" ht="15.75" customHeight="1">
      <c r="D201" s="50"/>
    </row>
    <row r="202" ht="15.75" customHeight="1">
      <c r="D202" s="50"/>
    </row>
    <row r="203" ht="15.75" customHeight="1">
      <c r="D203" s="50"/>
    </row>
    <row r="204" ht="15.75" customHeight="1">
      <c r="D204" s="50"/>
    </row>
    <row r="205" ht="15.75" customHeight="1">
      <c r="D205" s="50"/>
    </row>
    <row r="206" ht="15.75" customHeight="1">
      <c r="D206" s="50"/>
    </row>
    <row r="207" ht="15.75" customHeight="1">
      <c r="D207" s="50"/>
    </row>
    <row r="208" ht="15.75" customHeight="1">
      <c r="D208" s="50"/>
    </row>
    <row r="209" ht="15.75" customHeight="1">
      <c r="D209" s="50"/>
    </row>
    <row r="210" ht="15.75" customHeight="1">
      <c r="D210" s="50"/>
    </row>
    <row r="211" ht="15.75" customHeight="1">
      <c r="D211" s="50"/>
    </row>
    <row r="212" ht="15.75" customHeight="1">
      <c r="D212" s="50"/>
    </row>
    <row r="213" ht="15.75" customHeight="1">
      <c r="D213" s="50"/>
    </row>
    <row r="214" ht="15.75" customHeight="1">
      <c r="D214" s="50"/>
    </row>
    <row r="215" ht="15.75" customHeight="1">
      <c r="D215" s="50"/>
    </row>
    <row r="216" ht="15.75" customHeight="1">
      <c r="D216" s="50"/>
    </row>
    <row r="217" ht="15.75" customHeight="1">
      <c r="D217" s="50"/>
    </row>
    <row r="218" ht="15.75" customHeight="1">
      <c r="D218" s="50"/>
    </row>
    <row r="219" ht="15.75" customHeight="1">
      <c r="D219" s="50"/>
    </row>
    <row r="220" ht="15.75" customHeight="1">
      <c r="D220" s="50"/>
    </row>
    <row r="221" ht="15.75" customHeight="1">
      <c r="D221" s="50"/>
    </row>
    <row r="222" ht="15.75" customHeight="1">
      <c r="D222" s="50"/>
    </row>
    <row r="223" ht="15.75" customHeight="1">
      <c r="D223" s="50"/>
    </row>
    <row r="224" ht="15.75" customHeight="1">
      <c r="D224" s="50"/>
    </row>
    <row r="225" ht="15.75" customHeight="1">
      <c r="D225" s="50"/>
    </row>
    <row r="226" ht="15.75" customHeight="1">
      <c r="D226" s="50"/>
    </row>
    <row r="227" ht="15.75" customHeight="1">
      <c r="D227" s="50"/>
    </row>
    <row r="228" ht="15.75" customHeight="1">
      <c r="D228" s="50"/>
    </row>
    <row r="229" ht="15.75" customHeight="1">
      <c r="D229" s="50"/>
    </row>
    <row r="230" ht="15.75" customHeight="1">
      <c r="D230" s="50"/>
    </row>
    <row r="231" ht="15.75" customHeight="1">
      <c r="D231" s="50"/>
    </row>
    <row r="232" ht="15.75" customHeight="1">
      <c r="D232" s="50"/>
    </row>
    <row r="233" ht="15.75" customHeight="1">
      <c r="D233" s="50"/>
    </row>
    <row r="234" ht="15.75" customHeight="1">
      <c r="D234" s="50"/>
    </row>
    <row r="235" ht="15.75" customHeight="1">
      <c r="D235" s="50"/>
    </row>
    <row r="236" ht="15.75" customHeight="1">
      <c r="D236" s="50"/>
    </row>
    <row r="237" ht="15.75" customHeight="1">
      <c r="D237" s="50"/>
    </row>
    <row r="238" ht="15.75" customHeight="1">
      <c r="D238" s="50"/>
    </row>
    <row r="239" ht="15.75" customHeight="1">
      <c r="D239" s="50"/>
    </row>
    <row r="240" ht="15.75" customHeight="1">
      <c r="D240" s="50"/>
    </row>
    <row r="241" ht="15.75" customHeight="1">
      <c r="D241" s="50"/>
    </row>
    <row r="242" ht="15.75" customHeight="1">
      <c r="D242" s="50"/>
    </row>
    <row r="243" ht="15.75" customHeight="1">
      <c r="D243" s="50"/>
    </row>
    <row r="244" ht="15.75" customHeight="1">
      <c r="D244" s="50"/>
    </row>
    <row r="245" ht="15.75" customHeight="1">
      <c r="D245" s="50"/>
    </row>
    <row r="246" ht="15.75" customHeight="1">
      <c r="D246" s="50"/>
    </row>
    <row r="247" ht="15.75" customHeight="1">
      <c r="D247" s="50"/>
    </row>
    <row r="248" ht="15.75" customHeight="1">
      <c r="D248" s="50"/>
    </row>
    <row r="249" ht="15.75" customHeight="1">
      <c r="D249" s="50"/>
    </row>
    <row r="250" ht="15.75" customHeight="1">
      <c r="D250" s="50"/>
    </row>
    <row r="251" ht="15.75" customHeight="1">
      <c r="D251" s="50"/>
    </row>
    <row r="252" ht="15.75" customHeight="1">
      <c r="D252" s="50"/>
    </row>
    <row r="253" ht="15.75" customHeight="1">
      <c r="D253" s="50"/>
    </row>
    <row r="254" ht="15.75" customHeight="1">
      <c r="D254" s="50"/>
    </row>
    <row r="255" ht="15.75" customHeight="1">
      <c r="D255" s="50"/>
    </row>
    <row r="256" ht="15.75" customHeight="1">
      <c r="D256" s="50"/>
    </row>
    <row r="257" ht="15.75" customHeight="1">
      <c r="D257" s="50"/>
    </row>
    <row r="258" ht="15.75" customHeight="1">
      <c r="D258" s="50"/>
    </row>
    <row r="259" ht="15.75" customHeight="1">
      <c r="D259" s="50"/>
    </row>
    <row r="260" ht="15.75" customHeight="1">
      <c r="D260" s="50"/>
    </row>
    <row r="261" ht="15.75" customHeight="1">
      <c r="D261" s="50"/>
    </row>
    <row r="262" ht="15.75" customHeight="1">
      <c r="D262" s="50"/>
    </row>
    <row r="263" ht="15.75" customHeight="1">
      <c r="D263" s="50"/>
    </row>
    <row r="264" ht="15.75" customHeight="1">
      <c r="D264" s="50"/>
    </row>
    <row r="265" ht="15.75" customHeight="1">
      <c r="D265" s="50"/>
    </row>
    <row r="266" ht="15.75" customHeight="1">
      <c r="D266" s="50"/>
    </row>
    <row r="267" ht="15.75" customHeight="1">
      <c r="D267" s="50"/>
    </row>
    <row r="268" ht="15.75" customHeight="1">
      <c r="D268" s="50"/>
    </row>
    <row r="269" ht="15.75" customHeight="1">
      <c r="D269" s="50"/>
    </row>
    <row r="270" ht="15.75" customHeight="1">
      <c r="D270" s="50"/>
    </row>
    <row r="271" ht="15.75" customHeight="1">
      <c r="D271" s="50"/>
    </row>
    <row r="272" ht="15.75" customHeight="1">
      <c r="D272" s="50"/>
    </row>
    <row r="273" ht="15.75" customHeight="1">
      <c r="D273" s="50"/>
    </row>
    <row r="274" ht="15.75" customHeight="1">
      <c r="D274" s="50"/>
    </row>
    <row r="275" ht="15.75" customHeight="1">
      <c r="D275" s="50"/>
    </row>
    <row r="276" ht="15.75" customHeight="1">
      <c r="D276" s="50"/>
    </row>
    <row r="277" ht="15.75" customHeight="1">
      <c r="D277" s="50"/>
    </row>
    <row r="278" ht="15.75" customHeight="1">
      <c r="D278" s="50"/>
    </row>
    <row r="279" ht="15.75" customHeight="1">
      <c r="D279" s="50"/>
    </row>
    <row r="280" ht="15.75" customHeight="1">
      <c r="D280" s="50"/>
    </row>
    <row r="281" ht="15.75" customHeight="1">
      <c r="D281" s="50"/>
    </row>
    <row r="282" ht="15.75" customHeight="1">
      <c r="D282" s="50"/>
    </row>
    <row r="283" ht="15.75" customHeight="1">
      <c r="D283" s="50"/>
    </row>
    <row r="284" ht="15.75" customHeight="1">
      <c r="D284" s="50"/>
    </row>
    <row r="285" ht="15.75" customHeight="1">
      <c r="D285" s="50"/>
    </row>
    <row r="286" ht="15.75" customHeight="1">
      <c r="D286" s="50"/>
    </row>
    <row r="287" ht="15.75" customHeight="1">
      <c r="D287" s="50"/>
    </row>
    <row r="288" ht="15.75" customHeight="1">
      <c r="D288" s="50"/>
    </row>
    <row r="289" ht="15.75" customHeight="1">
      <c r="D289" s="50"/>
    </row>
    <row r="290" ht="15.75" customHeight="1">
      <c r="D290" s="50"/>
    </row>
    <row r="291" ht="15.75" customHeight="1">
      <c r="D291" s="50"/>
    </row>
    <row r="292" ht="15.75" customHeight="1">
      <c r="D292" s="50"/>
    </row>
    <row r="293" ht="15.75" customHeight="1">
      <c r="D293" s="50"/>
    </row>
    <row r="294" ht="15.75" customHeight="1">
      <c r="D294" s="50"/>
    </row>
    <row r="295" ht="15.75" customHeight="1">
      <c r="D295" s="50"/>
    </row>
    <row r="296" ht="15.75" customHeight="1">
      <c r="D296" s="50"/>
    </row>
    <row r="297" ht="15.75" customHeight="1">
      <c r="D297" s="50"/>
    </row>
    <row r="298" ht="15.75" customHeight="1">
      <c r="D298" s="50"/>
    </row>
    <row r="299" ht="15.75" customHeight="1">
      <c r="D299" s="50"/>
    </row>
    <row r="300" ht="15.75" customHeight="1">
      <c r="D300" s="50"/>
    </row>
    <row r="301" ht="15.75" customHeight="1">
      <c r="D301" s="50"/>
    </row>
    <row r="302" ht="15.75" customHeight="1">
      <c r="D302" s="50"/>
    </row>
    <row r="303" ht="15.75" customHeight="1">
      <c r="D303" s="50"/>
    </row>
    <row r="304" ht="15.75" customHeight="1">
      <c r="D304" s="50"/>
    </row>
    <row r="305" ht="15.75" customHeight="1">
      <c r="D305" s="50"/>
    </row>
    <row r="306" ht="15.75" customHeight="1">
      <c r="D306" s="50"/>
    </row>
    <row r="307" ht="15.75" customHeight="1">
      <c r="D307" s="50"/>
    </row>
    <row r="308" ht="15.75" customHeight="1">
      <c r="D308" s="50"/>
    </row>
    <row r="309" ht="15.75" customHeight="1">
      <c r="D309" s="50"/>
    </row>
    <row r="310" ht="15.75" customHeight="1">
      <c r="D310" s="50"/>
    </row>
    <row r="311" ht="15.75" customHeight="1">
      <c r="D311" s="50"/>
    </row>
    <row r="312" ht="15.75" customHeight="1">
      <c r="D312" s="50"/>
    </row>
    <row r="313" ht="15.75" customHeight="1">
      <c r="D313" s="50"/>
    </row>
    <row r="314" ht="15.75" customHeight="1">
      <c r="D314" s="50"/>
    </row>
    <row r="315" ht="15.75" customHeight="1">
      <c r="D315" s="50"/>
    </row>
    <row r="316" ht="15.75" customHeight="1">
      <c r="D316" s="50"/>
    </row>
    <row r="317" ht="15.75" customHeight="1">
      <c r="D317" s="50"/>
    </row>
    <row r="318" ht="15.75" customHeight="1">
      <c r="D318" s="50"/>
    </row>
    <row r="319" ht="15.75" customHeight="1">
      <c r="D319" s="50"/>
    </row>
    <row r="320" ht="15.75" customHeight="1">
      <c r="D320" s="50"/>
    </row>
    <row r="321" ht="15.75" customHeight="1">
      <c r="D321" s="50"/>
    </row>
    <row r="322" ht="15.75" customHeight="1">
      <c r="D322" s="50"/>
    </row>
    <row r="323" ht="15.75" customHeight="1">
      <c r="D323" s="50"/>
    </row>
    <row r="324" ht="15.75" customHeight="1">
      <c r="D324" s="50"/>
    </row>
    <row r="325" ht="15.75" customHeight="1">
      <c r="D325" s="50"/>
    </row>
    <row r="326" ht="15.75" customHeight="1">
      <c r="D326" s="50"/>
    </row>
    <row r="327" ht="15.75" customHeight="1">
      <c r="D327" s="50"/>
    </row>
    <row r="328" ht="15.75" customHeight="1">
      <c r="D328" s="50"/>
    </row>
    <row r="329" ht="15.75" customHeight="1">
      <c r="D329" s="50"/>
    </row>
    <row r="330" ht="15.75" customHeight="1">
      <c r="D330" s="50"/>
    </row>
    <row r="331" ht="15.75" customHeight="1">
      <c r="D331" s="50"/>
    </row>
    <row r="332" ht="15.75" customHeight="1">
      <c r="D332" s="50"/>
    </row>
    <row r="333" ht="15.75" customHeight="1">
      <c r="D333" s="50"/>
    </row>
    <row r="334" ht="15.75" customHeight="1">
      <c r="D334" s="50"/>
    </row>
    <row r="335" ht="15.75" customHeight="1">
      <c r="D335" s="50"/>
    </row>
    <row r="336" ht="15.75" customHeight="1">
      <c r="D336" s="50"/>
    </row>
    <row r="337" ht="15.75" customHeight="1">
      <c r="D337" s="50"/>
    </row>
    <row r="338" ht="15.75" customHeight="1">
      <c r="D338" s="50"/>
    </row>
    <row r="339" ht="15.75" customHeight="1">
      <c r="D339" s="50"/>
    </row>
    <row r="340" ht="15.75" customHeight="1">
      <c r="D340" s="50"/>
    </row>
    <row r="341" ht="15.75" customHeight="1">
      <c r="D341" s="50"/>
    </row>
    <row r="342" ht="15.75" customHeight="1">
      <c r="D342" s="50"/>
    </row>
    <row r="343" ht="15.75" customHeight="1">
      <c r="D343" s="50"/>
    </row>
    <row r="344" ht="15.75" customHeight="1">
      <c r="D344" s="50"/>
    </row>
    <row r="345" ht="15.75" customHeight="1">
      <c r="D345" s="50"/>
    </row>
    <row r="346" ht="15.75" customHeight="1">
      <c r="D346" s="50"/>
    </row>
    <row r="347" ht="15.75" customHeight="1">
      <c r="D347" s="50"/>
    </row>
    <row r="348" ht="15.75" customHeight="1">
      <c r="D348" s="50"/>
    </row>
    <row r="349" ht="15.75" customHeight="1">
      <c r="D349" s="50"/>
    </row>
    <row r="350" ht="15.75" customHeight="1">
      <c r="D350" s="50"/>
    </row>
    <row r="351" ht="15.75" customHeight="1">
      <c r="D351" s="50"/>
    </row>
    <row r="352" ht="15.75" customHeight="1">
      <c r="D352" s="50"/>
    </row>
    <row r="353" ht="15.75" customHeight="1">
      <c r="D353" s="50"/>
    </row>
    <row r="354" ht="15.75" customHeight="1">
      <c r="D354" s="50"/>
    </row>
    <row r="355" ht="15.75" customHeight="1">
      <c r="D355" s="50"/>
    </row>
    <row r="356" ht="15.75" customHeight="1">
      <c r="D356" s="50"/>
    </row>
    <row r="357" ht="15.75" customHeight="1">
      <c r="D357" s="50"/>
    </row>
    <row r="358" ht="15.75" customHeight="1">
      <c r="D358" s="50"/>
    </row>
    <row r="359" ht="15.75" customHeight="1">
      <c r="D359" s="50"/>
    </row>
    <row r="360" ht="15.75" customHeight="1">
      <c r="D360" s="50"/>
    </row>
    <row r="361" ht="15.75" customHeight="1">
      <c r="D361" s="50"/>
    </row>
    <row r="362" ht="15.75" customHeight="1">
      <c r="D362" s="50"/>
    </row>
    <row r="363" ht="15.75" customHeight="1">
      <c r="D363" s="50"/>
    </row>
    <row r="364" ht="15.75" customHeight="1">
      <c r="D364" s="50"/>
    </row>
    <row r="365" ht="15.75" customHeight="1">
      <c r="D365" s="50"/>
    </row>
    <row r="366" ht="15.75" customHeight="1">
      <c r="D366" s="50"/>
    </row>
    <row r="367" ht="15.75" customHeight="1">
      <c r="D367" s="50"/>
    </row>
    <row r="368" ht="15.75" customHeight="1">
      <c r="D368" s="50"/>
    </row>
    <row r="369" ht="15.75" customHeight="1">
      <c r="D369" s="50"/>
    </row>
    <row r="370" ht="15.75" customHeight="1">
      <c r="D370" s="50"/>
    </row>
    <row r="371" ht="15.75" customHeight="1">
      <c r="D371" s="50"/>
    </row>
    <row r="372" ht="15.75" customHeight="1">
      <c r="D372" s="50"/>
    </row>
    <row r="373" ht="15.75" customHeight="1">
      <c r="D373" s="50"/>
    </row>
    <row r="374" ht="15.75" customHeight="1">
      <c r="D374" s="50"/>
    </row>
    <row r="375" ht="15.75" customHeight="1">
      <c r="D375" s="50"/>
    </row>
    <row r="376" ht="15.75" customHeight="1">
      <c r="D376" s="50"/>
    </row>
    <row r="377" ht="15.75" customHeight="1">
      <c r="D377" s="50"/>
    </row>
    <row r="378" ht="15.75" customHeight="1">
      <c r="D378" s="50"/>
    </row>
    <row r="379" ht="15.75" customHeight="1">
      <c r="D379" s="50"/>
    </row>
    <row r="380" ht="15.75" customHeight="1">
      <c r="D380" s="50"/>
    </row>
    <row r="381" ht="15.75" customHeight="1">
      <c r="D381" s="50"/>
    </row>
    <row r="382" ht="15.75" customHeight="1">
      <c r="D382" s="50"/>
    </row>
    <row r="383" ht="15.75" customHeight="1">
      <c r="D383" s="50"/>
    </row>
    <row r="384" ht="15.75" customHeight="1">
      <c r="D384" s="50"/>
    </row>
    <row r="385" ht="15.75" customHeight="1">
      <c r="D385" s="50"/>
    </row>
    <row r="386" ht="15.75" customHeight="1">
      <c r="D386" s="50"/>
    </row>
    <row r="387" ht="15.75" customHeight="1">
      <c r="D387" s="50"/>
    </row>
    <row r="388" ht="15.75" customHeight="1">
      <c r="D388" s="50"/>
    </row>
    <row r="389" ht="15.75" customHeight="1">
      <c r="D389" s="50"/>
    </row>
    <row r="390" ht="15.75" customHeight="1">
      <c r="D390" s="50"/>
    </row>
    <row r="391" ht="15.75" customHeight="1">
      <c r="D391" s="50"/>
    </row>
    <row r="392" ht="15.75" customHeight="1">
      <c r="D392" s="50"/>
    </row>
    <row r="393" ht="15.75" customHeight="1">
      <c r="D393" s="50"/>
    </row>
    <row r="394" ht="15.75" customHeight="1">
      <c r="D394" s="50"/>
    </row>
    <row r="395" ht="15.75" customHeight="1">
      <c r="D395" s="50"/>
    </row>
    <row r="396" ht="15.75" customHeight="1">
      <c r="D396" s="50"/>
    </row>
    <row r="397" ht="15.75" customHeight="1">
      <c r="D397" s="50"/>
    </row>
    <row r="398" ht="15.75" customHeight="1">
      <c r="D398" s="50"/>
    </row>
    <row r="399" ht="15.75" customHeight="1">
      <c r="D399" s="50"/>
    </row>
    <row r="400" ht="15.75" customHeight="1">
      <c r="D400" s="50"/>
    </row>
    <row r="401" ht="15.75" customHeight="1">
      <c r="D401" s="50"/>
    </row>
    <row r="402" ht="15.75" customHeight="1">
      <c r="D402" s="50"/>
    </row>
    <row r="403" ht="15.75" customHeight="1">
      <c r="D403" s="50"/>
    </row>
    <row r="404" ht="15.75" customHeight="1">
      <c r="D404" s="50"/>
    </row>
    <row r="405" ht="15.75" customHeight="1">
      <c r="D405" s="50"/>
    </row>
    <row r="406" ht="15.75" customHeight="1">
      <c r="D406" s="50"/>
    </row>
    <row r="407" ht="15.75" customHeight="1">
      <c r="D407" s="50"/>
    </row>
    <row r="408" ht="15.75" customHeight="1">
      <c r="D408" s="50"/>
    </row>
    <row r="409" ht="15.75" customHeight="1">
      <c r="D409" s="50"/>
    </row>
    <row r="410" ht="15.75" customHeight="1">
      <c r="D410" s="50"/>
    </row>
    <row r="411" ht="15.75" customHeight="1">
      <c r="D411" s="50"/>
    </row>
    <row r="412" ht="15.75" customHeight="1">
      <c r="D412" s="50"/>
    </row>
    <row r="413" ht="15.75" customHeight="1">
      <c r="D413" s="50"/>
    </row>
    <row r="414" ht="15.75" customHeight="1">
      <c r="D414" s="50"/>
    </row>
    <row r="415" ht="15.75" customHeight="1">
      <c r="D415" s="50"/>
    </row>
    <row r="416" ht="15.75" customHeight="1">
      <c r="D416" s="50"/>
    </row>
    <row r="417" ht="15.75" customHeight="1">
      <c r="D417" s="50"/>
    </row>
    <row r="418" ht="15.75" customHeight="1">
      <c r="D418" s="50"/>
    </row>
    <row r="419" ht="15.75" customHeight="1">
      <c r="D419" s="50"/>
    </row>
    <row r="420" ht="15.75" customHeight="1">
      <c r="D420" s="50"/>
    </row>
    <row r="421" ht="15.75" customHeight="1">
      <c r="D421" s="50"/>
    </row>
    <row r="422" ht="15.75" customHeight="1">
      <c r="D422" s="50"/>
    </row>
    <row r="423" ht="15.75" customHeight="1">
      <c r="D423" s="50"/>
    </row>
    <row r="424" ht="15.75" customHeight="1">
      <c r="D424" s="50"/>
    </row>
    <row r="425" ht="15.75" customHeight="1">
      <c r="D425" s="50"/>
    </row>
    <row r="426" ht="15.75" customHeight="1">
      <c r="D426" s="50"/>
    </row>
    <row r="427" ht="15.75" customHeight="1">
      <c r="D427" s="50"/>
    </row>
    <row r="428" ht="15.75" customHeight="1">
      <c r="D428" s="50"/>
    </row>
    <row r="429" ht="15.75" customHeight="1">
      <c r="D429" s="50"/>
    </row>
    <row r="430" ht="15.75" customHeight="1">
      <c r="D430" s="50"/>
    </row>
    <row r="431" ht="15.75" customHeight="1">
      <c r="D431" s="50"/>
    </row>
    <row r="432" ht="15.75" customHeight="1">
      <c r="D432" s="50"/>
    </row>
    <row r="433" ht="15.75" customHeight="1">
      <c r="D433" s="50"/>
    </row>
    <row r="434" ht="15.75" customHeight="1">
      <c r="D434" s="50"/>
    </row>
    <row r="435" ht="15.75" customHeight="1">
      <c r="D435" s="50"/>
    </row>
    <row r="436" ht="15.75" customHeight="1">
      <c r="D436" s="50"/>
    </row>
    <row r="437" ht="15.75" customHeight="1">
      <c r="D437" s="50"/>
    </row>
    <row r="438" ht="15.75" customHeight="1">
      <c r="D438" s="50"/>
    </row>
    <row r="439" ht="15.75" customHeight="1">
      <c r="D439" s="50"/>
    </row>
    <row r="440" ht="15.75" customHeight="1">
      <c r="D440" s="50"/>
    </row>
    <row r="441" ht="15.75" customHeight="1">
      <c r="D441" s="50"/>
    </row>
    <row r="442" ht="15.75" customHeight="1">
      <c r="D442" s="50"/>
    </row>
    <row r="443" ht="15.75" customHeight="1">
      <c r="D443" s="50"/>
    </row>
    <row r="444" ht="15.75" customHeight="1">
      <c r="D444" s="50"/>
    </row>
    <row r="445" ht="15.75" customHeight="1">
      <c r="D445" s="50"/>
    </row>
    <row r="446" ht="15.75" customHeight="1">
      <c r="D446" s="50"/>
    </row>
    <row r="447" ht="15.75" customHeight="1">
      <c r="D447" s="50"/>
    </row>
    <row r="448" ht="15.75" customHeight="1">
      <c r="D448" s="50"/>
    </row>
    <row r="449" ht="15.75" customHeight="1">
      <c r="D449" s="50"/>
    </row>
    <row r="450" ht="15.75" customHeight="1">
      <c r="D450" s="50"/>
    </row>
    <row r="451" ht="15.75" customHeight="1">
      <c r="D451" s="50"/>
    </row>
    <row r="452" ht="15.75" customHeight="1">
      <c r="D452" s="50"/>
    </row>
    <row r="453" ht="15.75" customHeight="1">
      <c r="D453" s="50"/>
    </row>
    <row r="454" ht="15.75" customHeight="1">
      <c r="D454" s="50"/>
    </row>
    <row r="455" ht="15.75" customHeight="1">
      <c r="D455" s="50"/>
    </row>
    <row r="456" ht="15.75" customHeight="1">
      <c r="D456" s="50"/>
    </row>
    <row r="457" ht="15.75" customHeight="1">
      <c r="D457" s="50"/>
    </row>
    <row r="458" ht="15.75" customHeight="1">
      <c r="D458" s="50"/>
    </row>
    <row r="459" ht="15.75" customHeight="1">
      <c r="D459" s="50"/>
    </row>
    <row r="460" ht="15.75" customHeight="1">
      <c r="D460" s="50"/>
    </row>
    <row r="461" ht="15.75" customHeight="1">
      <c r="D461" s="50"/>
    </row>
    <row r="462" ht="15.75" customHeight="1">
      <c r="D462" s="50"/>
    </row>
    <row r="463" ht="15.75" customHeight="1">
      <c r="D463" s="50"/>
    </row>
    <row r="464" ht="15.75" customHeight="1">
      <c r="D464" s="50"/>
    </row>
    <row r="465" ht="15.75" customHeight="1">
      <c r="D465" s="50"/>
    </row>
    <row r="466" ht="15.75" customHeight="1">
      <c r="D466" s="50"/>
    </row>
    <row r="467" ht="15.75" customHeight="1">
      <c r="D467" s="50"/>
    </row>
    <row r="468" ht="15.75" customHeight="1">
      <c r="D468" s="50"/>
    </row>
    <row r="469" ht="15.75" customHeight="1">
      <c r="D469" s="50"/>
    </row>
    <row r="470" ht="15.75" customHeight="1">
      <c r="D470" s="50"/>
    </row>
    <row r="471" ht="15.75" customHeight="1">
      <c r="D471" s="50"/>
    </row>
    <row r="472" ht="15.75" customHeight="1">
      <c r="D472" s="50"/>
    </row>
    <row r="473" ht="15.75" customHeight="1">
      <c r="D473" s="50"/>
    </row>
    <row r="474" ht="15.75" customHeight="1">
      <c r="D474" s="50"/>
    </row>
    <row r="475" ht="15.75" customHeight="1">
      <c r="D475" s="50"/>
    </row>
    <row r="476" ht="15.75" customHeight="1">
      <c r="D476" s="50"/>
    </row>
    <row r="477" ht="15.75" customHeight="1">
      <c r="D477" s="50"/>
    </row>
    <row r="478" ht="15.75" customHeight="1">
      <c r="D478" s="50"/>
    </row>
    <row r="479" ht="15.75" customHeight="1">
      <c r="D479" s="50"/>
    </row>
    <row r="480" ht="15.75" customHeight="1">
      <c r="D480" s="50"/>
    </row>
    <row r="481" ht="15.75" customHeight="1">
      <c r="D481" s="50"/>
    </row>
    <row r="482" ht="15.75" customHeight="1">
      <c r="D482" s="50"/>
    </row>
    <row r="483" ht="15.75" customHeight="1">
      <c r="D483" s="50"/>
    </row>
    <row r="484" ht="15.75" customHeight="1">
      <c r="D484" s="50"/>
    </row>
    <row r="485" ht="15.75" customHeight="1">
      <c r="D485" s="50"/>
    </row>
    <row r="486" ht="15.75" customHeight="1">
      <c r="D486" s="50"/>
    </row>
    <row r="487" ht="15.75" customHeight="1">
      <c r="D487" s="50"/>
    </row>
    <row r="488" ht="15.75" customHeight="1">
      <c r="D488" s="50"/>
    </row>
    <row r="489" ht="15.75" customHeight="1">
      <c r="D489" s="50"/>
    </row>
    <row r="490" ht="15.75" customHeight="1">
      <c r="D490" s="50"/>
    </row>
    <row r="491" ht="15.75" customHeight="1">
      <c r="D491" s="50"/>
    </row>
    <row r="492" ht="15.75" customHeight="1">
      <c r="D492" s="50"/>
    </row>
    <row r="493" ht="15.75" customHeight="1">
      <c r="D493" s="50"/>
    </row>
    <row r="494" ht="15.75" customHeight="1">
      <c r="D494" s="50"/>
    </row>
    <row r="495" ht="15.75" customHeight="1">
      <c r="D495" s="50"/>
    </row>
    <row r="496" ht="15.75" customHeight="1">
      <c r="D496" s="50"/>
    </row>
    <row r="497" ht="15.75" customHeight="1">
      <c r="D497" s="50"/>
    </row>
    <row r="498" ht="15.75" customHeight="1">
      <c r="D498" s="50"/>
    </row>
    <row r="499" ht="15.75" customHeight="1">
      <c r="D499" s="50"/>
    </row>
    <row r="500" ht="15.75" customHeight="1">
      <c r="D500" s="50"/>
    </row>
    <row r="501" ht="15.75" customHeight="1">
      <c r="D501" s="50"/>
    </row>
    <row r="502" ht="15.75" customHeight="1">
      <c r="D502" s="50"/>
    </row>
    <row r="503" ht="15.75" customHeight="1">
      <c r="D503" s="50"/>
    </row>
    <row r="504" ht="15.75" customHeight="1">
      <c r="D504" s="50"/>
    </row>
    <row r="505" ht="15.75" customHeight="1">
      <c r="D505" s="50"/>
    </row>
    <row r="506" ht="15.75" customHeight="1">
      <c r="D506" s="50"/>
    </row>
    <row r="507" ht="15.75" customHeight="1">
      <c r="D507" s="50"/>
    </row>
    <row r="508" ht="15.75" customHeight="1">
      <c r="D508" s="50"/>
    </row>
    <row r="509" ht="15.75" customHeight="1">
      <c r="D509" s="50"/>
    </row>
    <row r="510" ht="15.75" customHeight="1">
      <c r="D510" s="50"/>
    </row>
    <row r="511" ht="15.75" customHeight="1">
      <c r="D511" s="50"/>
    </row>
    <row r="512" ht="15.75" customHeight="1">
      <c r="D512" s="50"/>
    </row>
    <row r="513" ht="15.75" customHeight="1">
      <c r="D513" s="50"/>
    </row>
    <row r="514" ht="15.75" customHeight="1">
      <c r="D514" s="50"/>
    </row>
    <row r="515" ht="15.75" customHeight="1">
      <c r="D515" s="50"/>
    </row>
    <row r="516" ht="15.75" customHeight="1">
      <c r="D516" s="50"/>
    </row>
    <row r="517" ht="15.75" customHeight="1">
      <c r="D517" s="50"/>
    </row>
    <row r="518" ht="15.75" customHeight="1">
      <c r="D518" s="50"/>
    </row>
    <row r="519" ht="15.75" customHeight="1">
      <c r="D519" s="50"/>
    </row>
    <row r="520" ht="15.75" customHeight="1">
      <c r="D520" s="50"/>
    </row>
    <row r="521" ht="15.75" customHeight="1">
      <c r="D521" s="50"/>
    </row>
    <row r="522" ht="15.75" customHeight="1">
      <c r="D522" s="50"/>
    </row>
    <row r="523" ht="15.75" customHeight="1">
      <c r="D523" s="50"/>
    </row>
    <row r="524" ht="15.75" customHeight="1">
      <c r="D524" s="50"/>
    </row>
    <row r="525" ht="15.75" customHeight="1">
      <c r="D525" s="50"/>
    </row>
    <row r="526" ht="15.75" customHeight="1">
      <c r="D526" s="50"/>
    </row>
    <row r="527" ht="15.75" customHeight="1">
      <c r="D527" s="50"/>
    </row>
    <row r="528" ht="15.75" customHeight="1">
      <c r="D528" s="50"/>
    </row>
    <row r="529" ht="15.75" customHeight="1">
      <c r="D529" s="50"/>
    </row>
    <row r="530" ht="15.75" customHeight="1">
      <c r="D530" s="50"/>
    </row>
    <row r="531" ht="15.75" customHeight="1">
      <c r="D531" s="50"/>
    </row>
    <row r="532" ht="15.75" customHeight="1">
      <c r="D532" s="50"/>
    </row>
    <row r="533" ht="15.75" customHeight="1">
      <c r="D533" s="50"/>
    </row>
    <row r="534" ht="15.75" customHeight="1">
      <c r="D534" s="50"/>
    </row>
    <row r="535" ht="15.75" customHeight="1">
      <c r="D535" s="50"/>
    </row>
    <row r="536" ht="15.75" customHeight="1">
      <c r="D536" s="50"/>
    </row>
    <row r="537" ht="15.75" customHeight="1">
      <c r="D537" s="50"/>
    </row>
    <row r="538" ht="15.75" customHeight="1">
      <c r="D538" s="50"/>
    </row>
    <row r="539" ht="15.75" customHeight="1">
      <c r="D539" s="50"/>
    </row>
    <row r="540" ht="15.75" customHeight="1">
      <c r="D540" s="50"/>
    </row>
    <row r="541" ht="15.75" customHeight="1">
      <c r="D541" s="50"/>
    </row>
    <row r="542" ht="15.75" customHeight="1">
      <c r="D542" s="50"/>
    </row>
    <row r="543" ht="15.75" customHeight="1">
      <c r="D543" s="50"/>
    </row>
    <row r="544" ht="15.75" customHeight="1">
      <c r="D544" s="50"/>
    </row>
    <row r="545" ht="15.75" customHeight="1">
      <c r="D545" s="50"/>
    </row>
    <row r="546" ht="15.75" customHeight="1">
      <c r="D546" s="50"/>
    </row>
    <row r="547" ht="15.75" customHeight="1">
      <c r="D547" s="50"/>
    </row>
    <row r="548" ht="15.75" customHeight="1">
      <c r="D548" s="50"/>
    </row>
    <row r="549" ht="15.75" customHeight="1">
      <c r="D549" s="50"/>
    </row>
    <row r="550" ht="15.75" customHeight="1">
      <c r="D550" s="50"/>
    </row>
    <row r="551" ht="15.75" customHeight="1">
      <c r="D551" s="50"/>
    </row>
    <row r="552" ht="15.75" customHeight="1">
      <c r="D552" s="50"/>
    </row>
    <row r="553" ht="15.75" customHeight="1">
      <c r="D553" s="50"/>
    </row>
    <row r="554" ht="15.75" customHeight="1">
      <c r="D554" s="50"/>
    </row>
    <row r="555" ht="15.75" customHeight="1">
      <c r="D555" s="50"/>
    </row>
    <row r="556" ht="15.75" customHeight="1">
      <c r="D556" s="50"/>
    </row>
    <row r="557" ht="15.75" customHeight="1">
      <c r="D557" s="50"/>
    </row>
    <row r="558" ht="15.75" customHeight="1">
      <c r="D558" s="50"/>
    </row>
    <row r="559" ht="15.75" customHeight="1">
      <c r="D559" s="50"/>
    </row>
    <row r="560" ht="15.75" customHeight="1">
      <c r="D560" s="50"/>
    </row>
    <row r="561" ht="15.75" customHeight="1">
      <c r="D561" s="50"/>
    </row>
    <row r="562" ht="15.75" customHeight="1">
      <c r="D562" s="50"/>
    </row>
    <row r="563" ht="15.75" customHeight="1">
      <c r="D563" s="50"/>
    </row>
    <row r="564" ht="15.75" customHeight="1">
      <c r="D564" s="50"/>
    </row>
    <row r="565" ht="15.75" customHeight="1">
      <c r="D565" s="50"/>
    </row>
    <row r="566" ht="15.75" customHeight="1">
      <c r="D566" s="50"/>
    </row>
    <row r="567" ht="15.75" customHeight="1">
      <c r="D567" s="50"/>
    </row>
    <row r="568" ht="15.75" customHeight="1">
      <c r="D568" s="50"/>
    </row>
    <row r="569" ht="15.75" customHeight="1">
      <c r="D569" s="50"/>
    </row>
    <row r="570" ht="15.75" customHeight="1">
      <c r="D570" s="50"/>
    </row>
    <row r="571" ht="15.75" customHeight="1">
      <c r="D571" s="50"/>
    </row>
    <row r="572" ht="15.75" customHeight="1">
      <c r="D572" s="50"/>
    </row>
    <row r="573" ht="15.75" customHeight="1">
      <c r="D573" s="50"/>
    </row>
    <row r="574" ht="15.75" customHeight="1">
      <c r="D574" s="50"/>
    </row>
    <row r="575" ht="15.75" customHeight="1">
      <c r="D575" s="50"/>
    </row>
    <row r="576" ht="15.75" customHeight="1">
      <c r="D576" s="50"/>
    </row>
    <row r="577" ht="15.75" customHeight="1">
      <c r="D577" s="50"/>
    </row>
    <row r="578" ht="15.75" customHeight="1">
      <c r="D578" s="50"/>
    </row>
    <row r="579" ht="15.75" customHeight="1">
      <c r="D579" s="50"/>
    </row>
    <row r="580" ht="15.75" customHeight="1">
      <c r="D580" s="50"/>
    </row>
    <row r="581" ht="15.75" customHeight="1">
      <c r="D581" s="50"/>
    </row>
    <row r="582" ht="15.75" customHeight="1">
      <c r="D582" s="50"/>
    </row>
    <row r="583" ht="15.75" customHeight="1">
      <c r="D583" s="50"/>
    </row>
    <row r="584" ht="15.75" customHeight="1">
      <c r="D584" s="50"/>
    </row>
    <row r="585" ht="15.75" customHeight="1">
      <c r="D585" s="50"/>
    </row>
    <row r="586" ht="15.75" customHeight="1">
      <c r="D586" s="50"/>
    </row>
    <row r="587" ht="15.75" customHeight="1">
      <c r="D587" s="50"/>
    </row>
    <row r="588" ht="15.75" customHeight="1">
      <c r="D588" s="50"/>
    </row>
    <row r="589" ht="15.75" customHeight="1">
      <c r="D589" s="50"/>
    </row>
    <row r="590" ht="15.75" customHeight="1">
      <c r="D590" s="50"/>
    </row>
    <row r="591" ht="15.75" customHeight="1">
      <c r="D591" s="50"/>
    </row>
    <row r="592" ht="15.75" customHeight="1">
      <c r="D592" s="50"/>
    </row>
    <row r="593" ht="15.75" customHeight="1">
      <c r="D593" s="50"/>
    </row>
    <row r="594" ht="15.75" customHeight="1">
      <c r="D594" s="50"/>
    </row>
    <row r="595" ht="15.75" customHeight="1">
      <c r="D595" s="50"/>
    </row>
    <row r="596" ht="15.75" customHeight="1">
      <c r="D596" s="50"/>
    </row>
    <row r="597" ht="15.75" customHeight="1">
      <c r="D597" s="50"/>
    </row>
    <row r="598" ht="15.75" customHeight="1">
      <c r="D598" s="50"/>
    </row>
    <row r="599" ht="15.75" customHeight="1">
      <c r="D599" s="50"/>
    </row>
    <row r="600" ht="15.75" customHeight="1">
      <c r="D600" s="50"/>
    </row>
    <row r="601" ht="15.75" customHeight="1">
      <c r="D601" s="50"/>
    </row>
    <row r="602" ht="15.75" customHeight="1">
      <c r="D602" s="50"/>
    </row>
    <row r="603" ht="15.75" customHeight="1">
      <c r="D603" s="50"/>
    </row>
    <row r="604" ht="15.75" customHeight="1">
      <c r="D604" s="50"/>
    </row>
    <row r="605" ht="15.75" customHeight="1">
      <c r="D605" s="50"/>
    </row>
    <row r="606" ht="15.75" customHeight="1">
      <c r="D606" s="50"/>
    </row>
    <row r="607" ht="15.75" customHeight="1">
      <c r="D607" s="50"/>
    </row>
    <row r="608" ht="15.75" customHeight="1">
      <c r="D608" s="50"/>
    </row>
    <row r="609" ht="15.75" customHeight="1">
      <c r="D609" s="50"/>
    </row>
    <row r="610" ht="15.75" customHeight="1">
      <c r="D610" s="50"/>
    </row>
    <row r="611" ht="15.75" customHeight="1">
      <c r="D611" s="50"/>
    </row>
    <row r="612" ht="15.75" customHeight="1">
      <c r="D612" s="50"/>
    </row>
    <row r="613" ht="15.75" customHeight="1">
      <c r="D613" s="50"/>
    </row>
    <row r="614" ht="15.75" customHeight="1">
      <c r="D614" s="50"/>
    </row>
    <row r="615" ht="15.75" customHeight="1">
      <c r="D615" s="50"/>
    </row>
    <row r="616" ht="15.75" customHeight="1">
      <c r="D616" s="50"/>
    </row>
    <row r="617" ht="15.75" customHeight="1">
      <c r="D617" s="50"/>
    </row>
    <row r="618" ht="15.75" customHeight="1">
      <c r="D618" s="50"/>
    </row>
    <row r="619" ht="15.75" customHeight="1">
      <c r="D619" s="50"/>
    </row>
    <row r="620" ht="15.75" customHeight="1">
      <c r="D620" s="50"/>
    </row>
    <row r="621" ht="15.75" customHeight="1">
      <c r="D621" s="50"/>
    </row>
    <row r="622" ht="15.75" customHeight="1">
      <c r="D622" s="50"/>
    </row>
    <row r="623" ht="15.75" customHeight="1">
      <c r="D623" s="50"/>
    </row>
    <row r="624" ht="15.75" customHeight="1">
      <c r="D624" s="50"/>
    </row>
    <row r="625" ht="15.75" customHeight="1">
      <c r="D625" s="50"/>
    </row>
    <row r="626" ht="15.75" customHeight="1">
      <c r="D626" s="50"/>
    </row>
    <row r="627" ht="15.75" customHeight="1">
      <c r="D627" s="50"/>
    </row>
    <row r="628" ht="15.75" customHeight="1">
      <c r="D628" s="50"/>
    </row>
    <row r="629" ht="15.75" customHeight="1">
      <c r="D629" s="50"/>
    </row>
    <row r="630" ht="15.75" customHeight="1">
      <c r="D630" s="50"/>
    </row>
    <row r="631" ht="15.75" customHeight="1">
      <c r="D631" s="50"/>
    </row>
    <row r="632" ht="15.75" customHeight="1">
      <c r="D632" s="50"/>
    </row>
    <row r="633" ht="15.75" customHeight="1">
      <c r="D633" s="50"/>
    </row>
    <row r="634" ht="15.75" customHeight="1">
      <c r="D634" s="50"/>
    </row>
    <row r="635" ht="15.75" customHeight="1">
      <c r="D635" s="50"/>
    </row>
    <row r="636" ht="15.75" customHeight="1">
      <c r="D636" s="50"/>
    </row>
    <row r="637" ht="15.75" customHeight="1">
      <c r="D637" s="50"/>
    </row>
    <row r="638" ht="15.75" customHeight="1">
      <c r="D638" s="50"/>
    </row>
    <row r="639" ht="15.75" customHeight="1">
      <c r="D639" s="50"/>
    </row>
    <row r="640" ht="15.75" customHeight="1">
      <c r="D640" s="50"/>
    </row>
    <row r="641" ht="15.75" customHeight="1">
      <c r="D641" s="50"/>
    </row>
    <row r="642" ht="15.75" customHeight="1">
      <c r="D642" s="50"/>
    </row>
    <row r="643" ht="15.75" customHeight="1">
      <c r="D643" s="50"/>
    </row>
    <row r="644" ht="15.75" customHeight="1">
      <c r="D644" s="50"/>
    </row>
    <row r="645" ht="15.75" customHeight="1">
      <c r="D645" s="50"/>
    </row>
    <row r="646" ht="15.75" customHeight="1">
      <c r="D646" s="50"/>
    </row>
    <row r="647" ht="15.75" customHeight="1">
      <c r="D647" s="50"/>
    </row>
    <row r="648" ht="15.75" customHeight="1">
      <c r="D648" s="50"/>
    </row>
    <row r="649" ht="15.75" customHeight="1">
      <c r="D649" s="50"/>
    </row>
    <row r="650" ht="15.75" customHeight="1">
      <c r="D650" s="50"/>
    </row>
    <row r="651" ht="15.75" customHeight="1">
      <c r="D651" s="50"/>
    </row>
    <row r="652" ht="15.75" customHeight="1">
      <c r="D652" s="50"/>
    </row>
    <row r="653" ht="15.75" customHeight="1">
      <c r="D653" s="50"/>
    </row>
    <row r="654" ht="15.75" customHeight="1">
      <c r="D654" s="50"/>
    </row>
    <row r="655" ht="15.75" customHeight="1">
      <c r="D655" s="50"/>
    </row>
    <row r="656" ht="15.75" customHeight="1">
      <c r="D656" s="50"/>
    </row>
    <row r="657" ht="15.75" customHeight="1">
      <c r="D657" s="50"/>
    </row>
    <row r="658" ht="15.75" customHeight="1">
      <c r="D658" s="50"/>
    </row>
    <row r="659" ht="15.75" customHeight="1">
      <c r="D659" s="50"/>
    </row>
    <row r="660" ht="15.75" customHeight="1">
      <c r="D660" s="50"/>
    </row>
    <row r="661" ht="15.75" customHeight="1">
      <c r="D661" s="50"/>
    </row>
    <row r="662" ht="15.75" customHeight="1">
      <c r="D662" s="50"/>
    </row>
    <row r="663" ht="15.75" customHeight="1">
      <c r="D663" s="50"/>
    </row>
    <row r="664" ht="15.75" customHeight="1">
      <c r="D664" s="50"/>
    </row>
    <row r="665" ht="15.75" customHeight="1">
      <c r="D665" s="50"/>
    </row>
    <row r="666" ht="15.75" customHeight="1">
      <c r="D666" s="50"/>
    </row>
    <row r="667" ht="15.75" customHeight="1">
      <c r="D667" s="50"/>
    </row>
    <row r="668" ht="15.75" customHeight="1">
      <c r="D668" s="50"/>
    </row>
    <row r="669" ht="15.75" customHeight="1">
      <c r="D669" s="50"/>
    </row>
    <row r="670" ht="15.75" customHeight="1">
      <c r="D670" s="50"/>
    </row>
    <row r="671" ht="15.75" customHeight="1">
      <c r="D671" s="50"/>
    </row>
    <row r="672" ht="15.75" customHeight="1">
      <c r="D672" s="50"/>
    </row>
    <row r="673" ht="15.75" customHeight="1">
      <c r="D673" s="50"/>
    </row>
    <row r="674" ht="15.75" customHeight="1">
      <c r="D674" s="50"/>
    </row>
    <row r="675" ht="15.75" customHeight="1">
      <c r="D675" s="50"/>
    </row>
    <row r="676" ht="15.75" customHeight="1">
      <c r="D676" s="50"/>
    </row>
    <row r="677" ht="15.75" customHeight="1">
      <c r="D677" s="50"/>
    </row>
    <row r="678" ht="15.75" customHeight="1">
      <c r="D678" s="50"/>
    </row>
    <row r="679" ht="15.75" customHeight="1">
      <c r="D679" s="50"/>
    </row>
    <row r="680" ht="15.75" customHeight="1">
      <c r="D680" s="50"/>
    </row>
    <row r="681" ht="15.75" customHeight="1">
      <c r="D681" s="50"/>
    </row>
    <row r="682" ht="15.75" customHeight="1">
      <c r="D682" s="50"/>
    </row>
    <row r="683" ht="15.75" customHeight="1">
      <c r="D683" s="50"/>
    </row>
    <row r="684" ht="15.75" customHeight="1">
      <c r="D684" s="50"/>
    </row>
    <row r="685" ht="15.75" customHeight="1">
      <c r="D685" s="50"/>
    </row>
    <row r="686" ht="15.75" customHeight="1">
      <c r="D686" s="50"/>
    </row>
    <row r="687" ht="15.75" customHeight="1">
      <c r="D687" s="50"/>
    </row>
    <row r="688" ht="15.75" customHeight="1">
      <c r="D688" s="50"/>
    </row>
    <row r="689" ht="15.75" customHeight="1">
      <c r="D689" s="50"/>
    </row>
    <row r="690" ht="15.75" customHeight="1">
      <c r="D690" s="50"/>
    </row>
    <row r="691" ht="15.75" customHeight="1">
      <c r="D691" s="50"/>
    </row>
    <row r="692" ht="15.75" customHeight="1">
      <c r="D692" s="50"/>
    </row>
    <row r="693" ht="15.75" customHeight="1">
      <c r="D693" s="50"/>
    </row>
    <row r="694" ht="15.75" customHeight="1">
      <c r="D694" s="50"/>
    </row>
    <row r="695" ht="15.75" customHeight="1">
      <c r="D695" s="50"/>
    </row>
    <row r="696" ht="15.75" customHeight="1">
      <c r="D696" s="50"/>
    </row>
    <row r="697" ht="15.75" customHeight="1">
      <c r="D697" s="50"/>
    </row>
    <row r="698" ht="15.75" customHeight="1">
      <c r="D698" s="50"/>
    </row>
    <row r="699" ht="15.75" customHeight="1">
      <c r="D699" s="50"/>
    </row>
    <row r="700" ht="15.75" customHeight="1">
      <c r="D700" s="50"/>
    </row>
    <row r="701" ht="15.75" customHeight="1">
      <c r="D701" s="50"/>
    </row>
    <row r="702" ht="15.75" customHeight="1">
      <c r="D702" s="50"/>
    </row>
    <row r="703" ht="15.75" customHeight="1">
      <c r="D703" s="50"/>
    </row>
    <row r="704" ht="15.75" customHeight="1">
      <c r="D704" s="50"/>
    </row>
    <row r="705" ht="15.75" customHeight="1">
      <c r="D705" s="50"/>
    </row>
    <row r="706" ht="15.75" customHeight="1">
      <c r="D706" s="50"/>
    </row>
    <row r="707" ht="15.75" customHeight="1">
      <c r="D707" s="50"/>
    </row>
    <row r="708" ht="15.75" customHeight="1">
      <c r="D708" s="50"/>
    </row>
    <row r="709" ht="15.75" customHeight="1">
      <c r="D709" s="50"/>
    </row>
    <row r="710" ht="15.75" customHeight="1">
      <c r="D710" s="50"/>
    </row>
    <row r="711" ht="15.75" customHeight="1">
      <c r="D711" s="50"/>
    </row>
    <row r="712" ht="15.75" customHeight="1">
      <c r="D712" s="50"/>
    </row>
    <row r="713" ht="15.75" customHeight="1">
      <c r="D713" s="50"/>
    </row>
    <row r="714" ht="15.75" customHeight="1">
      <c r="D714" s="50"/>
    </row>
    <row r="715" ht="15.75" customHeight="1">
      <c r="D715" s="50"/>
    </row>
    <row r="716" ht="15.75" customHeight="1">
      <c r="D716" s="50"/>
    </row>
    <row r="717" ht="15.75" customHeight="1">
      <c r="D717" s="50"/>
    </row>
    <row r="718" ht="15.75" customHeight="1">
      <c r="D718" s="50"/>
    </row>
    <row r="719" ht="15.75" customHeight="1">
      <c r="D719" s="50"/>
    </row>
    <row r="720" ht="15.75" customHeight="1">
      <c r="D720" s="50"/>
    </row>
    <row r="721" ht="15.75" customHeight="1">
      <c r="D721" s="50"/>
    </row>
    <row r="722" ht="15.75" customHeight="1">
      <c r="D722" s="50"/>
    </row>
    <row r="723" ht="15.75" customHeight="1">
      <c r="D723" s="50"/>
    </row>
    <row r="724" ht="15.75" customHeight="1">
      <c r="D724" s="50"/>
    </row>
    <row r="725" ht="15.75" customHeight="1">
      <c r="D725" s="50"/>
    </row>
    <row r="726" ht="15.75" customHeight="1">
      <c r="D726" s="50"/>
    </row>
    <row r="727" ht="15.75" customHeight="1">
      <c r="D727" s="50"/>
    </row>
    <row r="728" ht="15.75" customHeight="1">
      <c r="D728" s="50"/>
    </row>
    <row r="729" ht="15.75" customHeight="1">
      <c r="D729" s="50"/>
    </row>
    <row r="730" ht="15.75" customHeight="1">
      <c r="D730" s="50"/>
    </row>
    <row r="731" ht="15.75" customHeight="1">
      <c r="D731" s="50"/>
    </row>
    <row r="732" ht="15.75" customHeight="1">
      <c r="D732" s="50"/>
    </row>
    <row r="733" ht="15.75" customHeight="1">
      <c r="D733" s="50"/>
    </row>
    <row r="734" ht="15.75" customHeight="1">
      <c r="D734" s="50"/>
    </row>
    <row r="735" ht="15.75" customHeight="1">
      <c r="D735" s="50"/>
    </row>
    <row r="736" ht="15.75" customHeight="1">
      <c r="D736" s="50"/>
    </row>
    <row r="737" ht="15.75" customHeight="1">
      <c r="D737" s="50"/>
    </row>
    <row r="738" ht="15.75" customHeight="1">
      <c r="D738" s="50"/>
    </row>
    <row r="739" ht="15.75" customHeight="1">
      <c r="D739" s="50"/>
    </row>
    <row r="740" ht="15.75" customHeight="1">
      <c r="D740" s="50"/>
    </row>
    <row r="741" ht="15.75" customHeight="1">
      <c r="D741" s="50"/>
    </row>
    <row r="742" ht="15.75" customHeight="1">
      <c r="D742" s="50"/>
    </row>
    <row r="743" ht="15.75" customHeight="1">
      <c r="D743" s="50"/>
    </row>
    <row r="744" ht="15.75" customHeight="1">
      <c r="D744" s="50"/>
    </row>
    <row r="745" ht="15.75" customHeight="1">
      <c r="D745" s="50"/>
    </row>
    <row r="746" ht="15.75" customHeight="1">
      <c r="D746" s="50"/>
    </row>
    <row r="747" ht="15.75" customHeight="1">
      <c r="D747" s="50"/>
    </row>
    <row r="748" ht="15.75" customHeight="1">
      <c r="D748" s="50"/>
    </row>
    <row r="749" ht="15.75" customHeight="1">
      <c r="D749" s="50"/>
    </row>
    <row r="750" ht="15.75" customHeight="1">
      <c r="D750" s="50"/>
    </row>
    <row r="751" ht="15.75" customHeight="1">
      <c r="D751" s="50"/>
    </row>
    <row r="752" ht="15.75" customHeight="1">
      <c r="D752" s="50"/>
    </row>
    <row r="753" ht="15.75" customHeight="1">
      <c r="D753" s="50"/>
    </row>
    <row r="754" ht="15.75" customHeight="1">
      <c r="D754" s="50"/>
    </row>
    <row r="755" ht="15.75" customHeight="1">
      <c r="D755" s="50"/>
    </row>
    <row r="756" ht="15.75" customHeight="1">
      <c r="D756" s="50"/>
    </row>
    <row r="757" ht="15.75" customHeight="1">
      <c r="D757" s="50"/>
    </row>
    <row r="758" ht="15.75" customHeight="1">
      <c r="D758" s="50"/>
    </row>
    <row r="759" ht="15.75" customHeight="1">
      <c r="D759" s="50"/>
    </row>
    <row r="760" ht="15.75" customHeight="1">
      <c r="D760" s="50"/>
    </row>
    <row r="761" ht="15.75" customHeight="1">
      <c r="D761" s="50"/>
    </row>
    <row r="762" ht="15.75" customHeight="1">
      <c r="D762" s="50"/>
    </row>
    <row r="763" ht="15.75" customHeight="1">
      <c r="D763" s="50"/>
    </row>
    <row r="764" ht="15.75" customHeight="1">
      <c r="D764" s="50"/>
    </row>
    <row r="765" ht="15.75" customHeight="1">
      <c r="D765" s="50"/>
    </row>
    <row r="766" ht="15.75" customHeight="1">
      <c r="D766" s="50"/>
    </row>
    <row r="767" ht="15.75" customHeight="1">
      <c r="D767" s="50"/>
    </row>
    <row r="768" ht="15.75" customHeight="1">
      <c r="D768" s="50"/>
    </row>
    <row r="769" ht="15.75" customHeight="1">
      <c r="D769" s="50"/>
    </row>
    <row r="770" ht="15.75" customHeight="1">
      <c r="D770" s="50"/>
    </row>
    <row r="771" ht="15.75" customHeight="1">
      <c r="D771" s="50"/>
    </row>
    <row r="772" ht="15.75" customHeight="1">
      <c r="D772" s="50"/>
    </row>
    <row r="773" ht="15.75" customHeight="1">
      <c r="D773" s="50"/>
    </row>
    <row r="774" ht="15.75" customHeight="1">
      <c r="D774" s="50"/>
    </row>
    <row r="775" ht="15.75" customHeight="1">
      <c r="D775" s="50"/>
    </row>
    <row r="776" ht="15.75" customHeight="1">
      <c r="D776" s="50"/>
    </row>
    <row r="777" ht="15.75" customHeight="1">
      <c r="D777" s="50"/>
    </row>
    <row r="778" ht="15.75" customHeight="1">
      <c r="D778" s="50"/>
    </row>
    <row r="779" ht="15.75" customHeight="1">
      <c r="D779" s="50"/>
    </row>
    <row r="780" ht="15.75" customHeight="1">
      <c r="D780" s="50"/>
    </row>
    <row r="781" ht="15.75" customHeight="1">
      <c r="D781" s="50"/>
    </row>
    <row r="782" ht="15.75" customHeight="1">
      <c r="D782" s="50"/>
    </row>
    <row r="783" ht="15.75" customHeight="1">
      <c r="D783" s="50"/>
    </row>
    <row r="784" ht="15.75" customHeight="1">
      <c r="D784" s="50"/>
    </row>
    <row r="785" ht="15.75" customHeight="1">
      <c r="D785" s="50"/>
    </row>
    <row r="786" ht="15.75" customHeight="1">
      <c r="D786" s="50"/>
    </row>
    <row r="787" ht="15.75" customHeight="1">
      <c r="D787" s="50"/>
    </row>
    <row r="788" ht="15.75" customHeight="1">
      <c r="D788" s="50"/>
    </row>
    <row r="789" ht="15.75" customHeight="1">
      <c r="D789" s="50"/>
    </row>
    <row r="790" ht="15.75" customHeight="1">
      <c r="D790" s="50"/>
    </row>
    <row r="791" ht="15.75" customHeight="1">
      <c r="D791" s="50"/>
    </row>
    <row r="792" ht="15.75" customHeight="1">
      <c r="D792" s="50"/>
    </row>
    <row r="793" ht="15.75" customHeight="1">
      <c r="D793" s="50"/>
    </row>
    <row r="794" ht="15.75" customHeight="1">
      <c r="D794" s="50"/>
    </row>
    <row r="795" ht="15.75" customHeight="1">
      <c r="D795" s="50"/>
    </row>
    <row r="796" ht="15.75" customHeight="1">
      <c r="D796" s="50"/>
    </row>
    <row r="797" ht="15.75" customHeight="1">
      <c r="D797" s="50"/>
    </row>
    <row r="798" ht="15.75" customHeight="1">
      <c r="D798" s="50"/>
    </row>
    <row r="799" ht="15.75" customHeight="1">
      <c r="D799" s="50"/>
    </row>
    <row r="800" ht="15.75" customHeight="1">
      <c r="D800" s="50"/>
    </row>
    <row r="801" ht="15.75" customHeight="1">
      <c r="D801" s="50"/>
    </row>
    <row r="802" ht="15.75" customHeight="1">
      <c r="D802" s="50"/>
    </row>
    <row r="803" ht="15.75" customHeight="1">
      <c r="D803" s="50"/>
    </row>
    <row r="804" ht="15.75" customHeight="1">
      <c r="D804" s="50"/>
    </row>
    <row r="805" ht="15.75" customHeight="1">
      <c r="D805" s="50"/>
    </row>
    <row r="806" ht="15.75" customHeight="1">
      <c r="D806" s="50"/>
    </row>
    <row r="807" ht="15.75" customHeight="1">
      <c r="D807" s="50"/>
    </row>
    <row r="808" ht="15.75" customHeight="1">
      <c r="D808" s="50"/>
    </row>
    <row r="809" ht="15.75" customHeight="1">
      <c r="D809" s="50"/>
    </row>
    <row r="810" ht="15.75" customHeight="1">
      <c r="D810" s="50"/>
    </row>
    <row r="811" ht="15.75" customHeight="1">
      <c r="D811" s="50"/>
    </row>
    <row r="812" ht="15.75" customHeight="1">
      <c r="D812" s="50"/>
    </row>
    <row r="813" ht="15.75" customHeight="1">
      <c r="D813" s="50"/>
    </row>
    <row r="814" ht="15.75" customHeight="1">
      <c r="D814" s="50"/>
    </row>
    <row r="815" ht="15.75" customHeight="1">
      <c r="D815" s="50"/>
    </row>
    <row r="816" ht="15.75" customHeight="1">
      <c r="D816" s="50"/>
    </row>
    <row r="817" ht="15.75" customHeight="1">
      <c r="D817" s="50"/>
    </row>
    <row r="818" ht="15.75" customHeight="1">
      <c r="D818" s="50"/>
    </row>
    <row r="819" ht="15.75" customHeight="1">
      <c r="D819" s="50"/>
    </row>
    <row r="820" ht="15.75" customHeight="1">
      <c r="D820" s="50"/>
    </row>
    <row r="821" ht="15.75" customHeight="1">
      <c r="D821" s="50"/>
    </row>
    <row r="822" ht="15.75" customHeight="1">
      <c r="D822" s="50"/>
    </row>
    <row r="823" ht="15.75" customHeight="1">
      <c r="D823" s="50"/>
    </row>
    <row r="824" ht="15.75" customHeight="1">
      <c r="D824" s="50"/>
    </row>
    <row r="825" ht="15.75" customHeight="1">
      <c r="D825" s="50"/>
    </row>
    <row r="826" ht="15.75" customHeight="1">
      <c r="D826" s="50"/>
    </row>
    <row r="827" ht="15.75" customHeight="1">
      <c r="D827" s="50"/>
    </row>
    <row r="828" ht="15.75" customHeight="1">
      <c r="D828" s="50"/>
    </row>
    <row r="829" ht="15.75" customHeight="1">
      <c r="D829" s="50"/>
    </row>
    <row r="830" ht="15.75" customHeight="1">
      <c r="D830" s="50"/>
    </row>
    <row r="831" ht="15.75" customHeight="1">
      <c r="D831" s="50"/>
    </row>
    <row r="832" ht="15.75" customHeight="1">
      <c r="D832" s="50"/>
    </row>
    <row r="833" ht="15.75" customHeight="1">
      <c r="D833" s="50"/>
    </row>
    <row r="834" ht="15.75" customHeight="1">
      <c r="D834" s="50"/>
    </row>
    <row r="835" ht="15.75" customHeight="1">
      <c r="D835" s="50"/>
    </row>
    <row r="836" ht="15.75" customHeight="1">
      <c r="D836" s="50"/>
    </row>
    <row r="837" ht="15.75" customHeight="1">
      <c r="D837" s="50"/>
    </row>
    <row r="838" ht="15.75" customHeight="1">
      <c r="D838" s="50"/>
    </row>
    <row r="839" ht="15.75" customHeight="1">
      <c r="D839" s="50"/>
    </row>
    <row r="840" ht="15.75" customHeight="1">
      <c r="D840" s="50"/>
    </row>
    <row r="841" ht="15.75" customHeight="1">
      <c r="D841" s="50"/>
    </row>
    <row r="842" ht="15.75" customHeight="1">
      <c r="D842" s="50"/>
    </row>
    <row r="843" ht="15.75" customHeight="1">
      <c r="D843" s="50"/>
    </row>
    <row r="844" ht="15.75" customHeight="1">
      <c r="D844" s="50"/>
    </row>
    <row r="845" ht="15.75" customHeight="1">
      <c r="D845" s="50"/>
    </row>
    <row r="846" ht="15.75" customHeight="1">
      <c r="D846" s="50"/>
    </row>
    <row r="847" ht="15.75" customHeight="1">
      <c r="D847" s="50"/>
    </row>
    <row r="848" ht="15.75" customHeight="1">
      <c r="D848" s="50"/>
    </row>
    <row r="849" ht="15.75" customHeight="1">
      <c r="D849" s="50"/>
    </row>
    <row r="850" ht="15.75" customHeight="1">
      <c r="D850" s="50"/>
    </row>
    <row r="851" ht="15.75" customHeight="1">
      <c r="D851" s="50"/>
    </row>
    <row r="852" ht="15.75" customHeight="1">
      <c r="D852" s="50"/>
    </row>
    <row r="853" ht="15.75" customHeight="1">
      <c r="D853" s="50"/>
    </row>
    <row r="854" ht="15.75" customHeight="1">
      <c r="D854" s="50"/>
    </row>
    <row r="855" ht="15.75" customHeight="1">
      <c r="D855" s="50"/>
    </row>
    <row r="856" ht="15.75" customHeight="1">
      <c r="D856" s="50"/>
    </row>
    <row r="857" ht="15.75" customHeight="1">
      <c r="D857" s="50"/>
    </row>
    <row r="858" ht="15.75" customHeight="1">
      <c r="D858" s="50"/>
    </row>
    <row r="859" ht="15.75" customHeight="1">
      <c r="D859" s="50"/>
    </row>
    <row r="860" ht="15.75" customHeight="1">
      <c r="D860" s="50"/>
    </row>
    <row r="861" ht="15.75" customHeight="1">
      <c r="D861" s="50"/>
    </row>
    <row r="862" ht="15.75" customHeight="1">
      <c r="D862" s="50"/>
    </row>
    <row r="863" ht="15.75" customHeight="1">
      <c r="D863" s="50"/>
    </row>
    <row r="864" ht="15.75" customHeight="1">
      <c r="D864" s="50"/>
    </row>
    <row r="865" ht="15.75" customHeight="1">
      <c r="D865" s="50"/>
    </row>
    <row r="866" ht="15.75" customHeight="1">
      <c r="D866" s="50"/>
    </row>
    <row r="867" ht="15.75" customHeight="1">
      <c r="D867" s="50"/>
    </row>
    <row r="868" ht="15.75" customHeight="1">
      <c r="D868" s="50"/>
    </row>
    <row r="869" ht="15.75" customHeight="1">
      <c r="D869" s="50"/>
    </row>
    <row r="870" ht="15.75" customHeight="1">
      <c r="D870" s="50"/>
    </row>
    <row r="871" ht="15.75" customHeight="1">
      <c r="D871" s="50"/>
    </row>
    <row r="872" ht="15.75" customHeight="1">
      <c r="D872" s="50"/>
    </row>
    <row r="873" ht="15.75" customHeight="1">
      <c r="D873" s="50"/>
    </row>
    <row r="874" ht="15.75" customHeight="1">
      <c r="D874" s="50"/>
    </row>
    <row r="875" ht="15.75" customHeight="1">
      <c r="D875" s="50"/>
    </row>
    <row r="876" ht="15.75" customHeight="1">
      <c r="D876" s="50"/>
    </row>
    <row r="877" ht="15.75" customHeight="1">
      <c r="D877" s="50"/>
    </row>
    <row r="878" ht="15.75" customHeight="1">
      <c r="D878" s="50"/>
    </row>
    <row r="879" ht="15.75" customHeight="1">
      <c r="D879" s="50"/>
    </row>
    <row r="880" ht="15.75" customHeight="1">
      <c r="D880" s="50"/>
    </row>
    <row r="881" ht="15.75" customHeight="1">
      <c r="D881" s="50"/>
    </row>
    <row r="882" ht="15.75" customHeight="1">
      <c r="D882" s="50"/>
    </row>
    <row r="883" ht="15.75" customHeight="1">
      <c r="D883" s="50"/>
    </row>
    <row r="884" ht="15.75" customHeight="1">
      <c r="D884" s="50"/>
    </row>
    <row r="885" ht="15.75" customHeight="1">
      <c r="D885" s="50"/>
    </row>
    <row r="886" ht="15.75" customHeight="1">
      <c r="D886" s="50"/>
    </row>
    <row r="887" ht="15.75" customHeight="1">
      <c r="D887" s="50"/>
    </row>
    <row r="888" ht="15.75" customHeight="1">
      <c r="D888" s="50"/>
    </row>
    <row r="889" ht="15.75" customHeight="1">
      <c r="D889" s="50"/>
    </row>
    <row r="890" ht="15.75" customHeight="1">
      <c r="D890" s="50"/>
    </row>
    <row r="891" ht="15.75" customHeight="1">
      <c r="D891" s="50"/>
    </row>
    <row r="892" ht="15.75" customHeight="1">
      <c r="D892" s="50"/>
    </row>
    <row r="893" ht="15.75" customHeight="1">
      <c r="D893" s="50"/>
    </row>
    <row r="894" ht="15.75" customHeight="1">
      <c r="D894" s="50"/>
    </row>
    <row r="895" ht="15.75" customHeight="1">
      <c r="D895" s="50"/>
    </row>
    <row r="896" ht="15.75" customHeight="1">
      <c r="D896" s="50"/>
    </row>
    <row r="897" ht="15.75" customHeight="1">
      <c r="D897" s="50"/>
    </row>
    <row r="898" ht="15.75" customHeight="1">
      <c r="D898" s="50"/>
    </row>
    <row r="899" ht="15.75" customHeight="1">
      <c r="D899" s="50"/>
    </row>
    <row r="900" ht="15.75" customHeight="1">
      <c r="D900" s="50"/>
    </row>
    <row r="901" ht="15.75" customHeight="1">
      <c r="D901" s="50"/>
    </row>
    <row r="902" ht="15.75" customHeight="1">
      <c r="D902" s="50"/>
    </row>
    <row r="903" ht="15.75" customHeight="1">
      <c r="D903" s="50"/>
    </row>
    <row r="904" ht="15.75" customHeight="1">
      <c r="D904" s="50"/>
    </row>
    <row r="905" ht="15.75" customHeight="1">
      <c r="D905" s="50"/>
    </row>
    <row r="906" ht="15.75" customHeight="1">
      <c r="D906" s="50"/>
    </row>
    <row r="907" ht="15.75" customHeight="1">
      <c r="D907" s="50"/>
    </row>
    <row r="908" ht="15.75" customHeight="1">
      <c r="D908" s="50"/>
    </row>
    <row r="909" ht="15.75" customHeight="1">
      <c r="D909" s="50"/>
    </row>
    <row r="910" ht="15.75" customHeight="1">
      <c r="D910" s="50"/>
    </row>
    <row r="911" ht="15.75" customHeight="1">
      <c r="D911" s="50"/>
    </row>
    <row r="912" ht="15.75" customHeight="1">
      <c r="D912" s="50"/>
    </row>
    <row r="913" ht="15.75" customHeight="1">
      <c r="D913" s="50"/>
    </row>
    <row r="914" ht="15.75" customHeight="1">
      <c r="D914" s="50"/>
    </row>
    <row r="915" ht="15.75" customHeight="1">
      <c r="D915" s="50"/>
    </row>
    <row r="916" ht="15.75" customHeight="1">
      <c r="D916" s="50"/>
    </row>
    <row r="917" ht="15.75" customHeight="1">
      <c r="D917" s="50"/>
    </row>
    <row r="918" ht="15.75" customHeight="1">
      <c r="D918" s="50"/>
    </row>
    <row r="919" ht="15.75" customHeight="1">
      <c r="D919" s="50"/>
    </row>
    <row r="920" ht="15.75" customHeight="1">
      <c r="D920" s="50"/>
    </row>
    <row r="921" ht="15.75" customHeight="1">
      <c r="D921" s="50"/>
    </row>
    <row r="922" ht="15.75" customHeight="1">
      <c r="D922" s="50"/>
    </row>
    <row r="923" ht="15.75" customHeight="1">
      <c r="D923" s="50"/>
    </row>
    <row r="924" ht="15.75" customHeight="1">
      <c r="D924" s="50"/>
    </row>
    <row r="925" ht="15.75" customHeight="1">
      <c r="D925" s="50"/>
    </row>
    <row r="926" ht="15.75" customHeight="1">
      <c r="D926" s="50"/>
    </row>
    <row r="927" ht="15.75" customHeight="1">
      <c r="D927" s="50"/>
    </row>
    <row r="928" ht="15.75" customHeight="1">
      <c r="D928" s="50"/>
    </row>
    <row r="929" ht="15.75" customHeight="1">
      <c r="D929" s="50"/>
    </row>
    <row r="930" ht="15.75" customHeight="1">
      <c r="D930" s="50"/>
    </row>
    <row r="931" ht="15.75" customHeight="1">
      <c r="D931" s="50"/>
    </row>
    <row r="932" ht="15.75" customHeight="1">
      <c r="D932" s="50"/>
    </row>
    <row r="933" ht="15.75" customHeight="1">
      <c r="D933" s="50"/>
    </row>
    <row r="934" ht="15.75" customHeight="1">
      <c r="D934" s="50"/>
    </row>
    <row r="935" ht="15.75" customHeight="1">
      <c r="D935" s="50"/>
    </row>
    <row r="936" ht="15.75" customHeight="1">
      <c r="D936" s="50"/>
    </row>
    <row r="937" ht="15.75" customHeight="1">
      <c r="D937" s="50"/>
    </row>
    <row r="938" ht="15.75" customHeight="1">
      <c r="D938" s="50"/>
    </row>
    <row r="939" ht="15.75" customHeight="1">
      <c r="D939" s="50"/>
    </row>
    <row r="940" ht="15.75" customHeight="1">
      <c r="D940" s="50"/>
    </row>
    <row r="941" ht="15.75" customHeight="1">
      <c r="D941" s="50"/>
    </row>
    <row r="942" ht="15.75" customHeight="1">
      <c r="D942" s="50"/>
    </row>
    <row r="943" ht="15.75" customHeight="1">
      <c r="D943" s="50"/>
    </row>
    <row r="944" ht="15.75" customHeight="1">
      <c r="D944" s="50"/>
    </row>
    <row r="945" ht="15.75" customHeight="1">
      <c r="D945" s="50"/>
    </row>
    <row r="946" ht="15.75" customHeight="1">
      <c r="D946" s="50"/>
    </row>
    <row r="947" ht="15.75" customHeight="1">
      <c r="D947" s="50"/>
    </row>
    <row r="948" ht="15.75" customHeight="1">
      <c r="D948" s="50"/>
    </row>
    <row r="949" ht="15.75" customHeight="1">
      <c r="D949" s="50"/>
    </row>
    <row r="950" ht="15.75" customHeight="1">
      <c r="D950" s="50"/>
    </row>
    <row r="951" ht="15.75" customHeight="1">
      <c r="D951" s="50"/>
    </row>
    <row r="952" ht="15.75" customHeight="1">
      <c r="D952" s="50"/>
    </row>
    <row r="953" ht="15.75" customHeight="1">
      <c r="D953" s="50"/>
    </row>
    <row r="954" ht="15.75" customHeight="1">
      <c r="D954" s="50"/>
    </row>
    <row r="955" ht="15.75" customHeight="1">
      <c r="D955" s="50"/>
    </row>
    <row r="956" ht="15.75" customHeight="1">
      <c r="D956" s="50"/>
    </row>
    <row r="957" ht="15.75" customHeight="1">
      <c r="D957" s="50"/>
    </row>
    <row r="958" ht="15.75" customHeight="1">
      <c r="D958" s="50"/>
    </row>
    <row r="959" ht="15.75" customHeight="1">
      <c r="D959" s="50"/>
    </row>
    <row r="960" ht="15.75" customHeight="1">
      <c r="D960" s="50"/>
    </row>
    <row r="961" ht="15.75" customHeight="1">
      <c r="D961" s="50"/>
    </row>
    <row r="962" ht="15.75" customHeight="1">
      <c r="D962" s="50"/>
    </row>
    <row r="963" ht="15.75" customHeight="1">
      <c r="D963" s="50"/>
    </row>
    <row r="964" ht="15.75" customHeight="1">
      <c r="D964" s="50"/>
    </row>
    <row r="965" ht="15.75" customHeight="1">
      <c r="D965" s="50"/>
    </row>
    <row r="966" ht="15.75" customHeight="1">
      <c r="D966" s="50"/>
    </row>
    <row r="967" ht="15.75" customHeight="1">
      <c r="D967" s="50"/>
    </row>
    <row r="968" ht="15.75" customHeight="1">
      <c r="D968" s="50"/>
    </row>
    <row r="969" ht="15.75" customHeight="1">
      <c r="D969" s="50"/>
    </row>
    <row r="970" ht="15.75" customHeight="1">
      <c r="D970" s="50"/>
    </row>
    <row r="971" ht="15.75" customHeight="1">
      <c r="D971" s="50"/>
    </row>
    <row r="972" ht="15.75" customHeight="1">
      <c r="D972" s="50"/>
    </row>
    <row r="973" ht="15.75" customHeight="1">
      <c r="D973" s="50"/>
    </row>
    <row r="974" ht="15.75" customHeight="1">
      <c r="D974" s="50"/>
    </row>
    <row r="975" ht="15.75" customHeight="1">
      <c r="D975" s="50"/>
    </row>
    <row r="976" ht="15.75" customHeight="1">
      <c r="D976" s="50"/>
    </row>
    <row r="977" ht="15.75" customHeight="1">
      <c r="D977" s="50"/>
    </row>
    <row r="978" ht="15.75" customHeight="1">
      <c r="D978" s="50"/>
    </row>
    <row r="979" ht="15.75" customHeight="1">
      <c r="D979" s="50"/>
    </row>
    <row r="980" ht="15.75" customHeight="1">
      <c r="D980" s="50"/>
    </row>
    <row r="981" ht="15.75" customHeight="1">
      <c r="D981" s="50"/>
    </row>
    <row r="982" ht="15.75" customHeight="1">
      <c r="D982" s="50"/>
    </row>
    <row r="983" ht="15.75" customHeight="1">
      <c r="D983" s="50"/>
    </row>
    <row r="984" ht="15.75" customHeight="1">
      <c r="D984" s="50"/>
    </row>
    <row r="985" ht="15.75" customHeight="1">
      <c r="D985" s="50"/>
    </row>
    <row r="986" ht="15.75" customHeight="1">
      <c r="D986" s="50"/>
    </row>
    <row r="987" ht="15.75" customHeight="1">
      <c r="D987" s="50"/>
    </row>
    <row r="988" ht="15.75" customHeight="1">
      <c r="D988" s="50"/>
    </row>
    <row r="989" ht="15.75" customHeight="1">
      <c r="D989" s="50"/>
    </row>
    <row r="990" ht="15.75" customHeight="1">
      <c r="D990" s="50"/>
    </row>
    <row r="991" ht="15.75" customHeight="1">
      <c r="D991" s="50"/>
    </row>
    <row r="992" ht="15.75" customHeight="1">
      <c r="D992" s="50"/>
    </row>
    <row r="993" ht="15.75" customHeight="1">
      <c r="D993" s="50"/>
    </row>
    <row r="994" ht="15.75" customHeight="1">
      <c r="D994" s="50"/>
    </row>
    <row r="995" ht="15.75" customHeight="1">
      <c r="D995" s="50"/>
    </row>
    <row r="996" ht="15.75" customHeight="1">
      <c r="D996" s="50"/>
    </row>
    <row r="997" ht="15.75" customHeight="1">
      <c r="D997" s="50"/>
    </row>
    <row r="998" ht="15.75" customHeight="1">
      <c r="D998" s="50"/>
    </row>
    <row r="999" ht="15.75" customHeight="1">
      <c r="D999" s="50"/>
    </row>
    <row r="1000" ht="15.75" customHeight="1">
      <c r="D1000" s="50"/>
    </row>
  </sheetData>
  <mergeCells count="1">
    <mergeCell ref="L1:M1"/>
  </mergeCells>
  <conditionalFormatting sqref="G3:G20">
    <cfRule type="cellIs" dxfId="5" priority="1" operator="equal">
      <formula>"TRUE"</formula>
    </cfRule>
  </conditionalFormatting>
  <conditionalFormatting sqref="G3:G20">
    <cfRule type="cellIs" dxfId="6" priority="2" operator="equal">
      <formula>"FALSE"</formula>
    </cfRule>
  </conditionalFormatting>
  <conditionalFormatting sqref="J3:J20">
    <cfRule type="cellIs" dxfId="5" priority="3" operator="equal">
      <formula>"TRUE"</formula>
    </cfRule>
  </conditionalFormatting>
  <conditionalFormatting sqref="J3:J20">
    <cfRule type="cellIs" dxfId="6" priority="4" operator="equal">
      <formula>"FALSE"</formula>
    </cfRule>
  </conditionalFormatting>
  <conditionalFormatting sqref="M3:M20">
    <cfRule type="cellIs" dxfId="5" priority="5" operator="equal">
      <formula>"TRUE"</formula>
    </cfRule>
  </conditionalFormatting>
  <conditionalFormatting sqref="M3:M20">
    <cfRule type="cellIs" dxfId="6" priority="6" operator="equal">
      <formula>"FALSE"</formula>
    </cfRule>
  </conditionalFormatting>
  <conditionalFormatting sqref="P3:P20">
    <cfRule type="cellIs" dxfId="5" priority="7" operator="equal">
      <formula>"TRUE"</formula>
    </cfRule>
  </conditionalFormatting>
  <conditionalFormatting sqref="P3:P20">
    <cfRule type="cellIs" dxfId="6" priority="8" operator="equal">
      <formula>"FALSE"</formula>
    </cfRule>
  </conditionalFormatting>
  <dataValidations>
    <dataValidation type="list" allowBlank="1" showErrorMessage="1" sqref="N1">
      <formula1>"YES,NO"</formula1>
    </dataValidation>
  </dataValidations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hidden="1" min="1" max="2" width="14.14"/>
    <col customWidth="1" hidden="1" min="3" max="4" width="14.43"/>
    <col customWidth="1" min="5" max="5" width="25.86"/>
    <col customWidth="1" min="6" max="6" width="20.71"/>
    <col customWidth="1" min="7" max="7" width="28.29"/>
  </cols>
  <sheetData>
    <row r="1" ht="15.75" customHeight="1">
      <c r="A1" s="9"/>
      <c r="B1" s="9"/>
      <c r="C1" s="9"/>
      <c r="D1" s="9"/>
      <c r="E1" s="9"/>
      <c r="F1" s="9"/>
      <c r="G1" s="9"/>
    </row>
    <row r="2" ht="41.25" customHeight="1">
      <c r="A2" s="44" t="s">
        <v>90</v>
      </c>
      <c r="B2" s="44" t="s">
        <v>69</v>
      </c>
      <c r="C2" s="44" t="s">
        <v>172</v>
      </c>
      <c r="D2" s="44" t="s">
        <v>173</v>
      </c>
      <c r="E2" s="52" t="s">
        <v>471</v>
      </c>
      <c r="F2" s="52" t="s">
        <v>472</v>
      </c>
      <c r="G2" s="53" t="s">
        <v>473</v>
      </c>
    </row>
    <row r="3">
      <c r="A3" s="46">
        <f>'Users (Old)'!$F3</f>
        <v>10</v>
      </c>
      <c r="B3" s="46">
        <f>'Users (Old)'!$G3</f>
        <v>10</v>
      </c>
      <c r="C3" s="46">
        <f>'Users (Old)'!$A3</f>
        <v>0</v>
      </c>
      <c r="D3" s="46">
        <f>'Users (Old)'!$B3</f>
        <v>0</v>
      </c>
      <c r="E3" s="47"/>
      <c r="F3" s="48"/>
      <c r="G3" s="49" t="b">
        <f t="shared" ref="G3:G20" si="1">E3=F3</f>
        <v>1</v>
      </c>
    </row>
    <row r="4">
      <c r="A4" s="46">
        <f>'Users (Old)'!$F4</f>
        <v>10</v>
      </c>
      <c r="B4" s="46">
        <f>'Users (Old)'!$G4</f>
        <v>10</v>
      </c>
      <c r="C4" s="46">
        <f>'Users (Old)'!$A4</f>
        <v>0</v>
      </c>
      <c r="D4" s="46">
        <f>'Users (Old)'!$B4</f>
        <v>0</v>
      </c>
      <c r="E4" s="47"/>
      <c r="F4" s="48"/>
      <c r="G4" s="49" t="b">
        <f t="shared" si="1"/>
        <v>1</v>
      </c>
    </row>
    <row r="5">
      <c r="A5" s="46">
        <f>'Users (Old)'!$F5</f>
        <v>10</v>
      </c>
      <c r="B5" s="46">
        <f>'Users (Old)'!$G5</f>
        <v>10</v>
      </c>
      <c r="C5" s="46">
        <f>'Users (Old)'!$A5</f>
        <v>0</v>
      </c>
      <c r="D5" s="46">
        <f>'Users (Old)'!$B5</f>
        <v>0</v>
      </c>
      <c r="E5" s="47"/>
      <c r="F5" s="48"/>
      <c r="G5" s="49" t="b">
        <f t="shared" si="1"/>
        <v>1</v>
      </c>
    </row>
    <row r="6">
      <c r="A6" s="46">
        <f>'Users (Old)'!$F6</f>
        <v>10</v>
      </c>
      <c r="B6" s="46">
        <f>'Users (Old)'!$G6</f>
        <v>10</v>
      </c>
      <c r="C6" s="46">
        <f>'Users (Old)'!$A6</f>
        <v>0</v>
      </c>
      <c r="D6" s="46">
        <f>'Users (Old)'!$B6</f>
        <v>0</v>
      </c>
      <c r="E6" s="47"/>
      <c r="F6" s="48"/>
      <c r="G6" s="49" t="b">
        <f t="shared" si="1"/>
        <v>1</v>
      </c>
    </row>
    <row r="7">
      <c r="A7" s="46">
        <f>'Users (Old)'!$F7</f>
        <v>10</v>
      </c>
      <c r="B7" s="46">
        <f>'Users (Old)'!$G7</f>
        <v>10</v>
      </c>
      <c r="C7" s="46">
        <f>'Users (Old)'!$A7</f>
        <v>0</v>
      </c>
      <c r="D7" s="46">
        <f>'Users (Old)'!$B7</f>
        <v>0</v>
      </c>
      <c r="E7" s="47"/>
      <c r="F7" s="48"/>
      <c r="G7" s="49" t="b">
        <f t="shared" si="1"/>
        <v>1</v>
      </c>
    </row>
    <row r="8">
      <c r="A8" s="46">
        <f>'Users (Old)'!$F8</f>
        <v>10</v>
      </c>
      <c r="B8" s="46">
        <f>'Users (Old)'!$G8</f>
        <v>10</v>
      </c>
      <c r="C8" s="46">
        <f>'Users (Old)'!$A8</f>
        <v>0</v>
      </c>
      <c r="D8" s="46">
        <f>'Users (Old)'!$B8</f>
        <v>0</v>
      </c>
      <c r="E8" s="47"/>
      <c r="F8" s="48"/>
      <c r="G8" s="49" t="b">
        <f t="shared" si="1"/>
        <v>1</v>
      </c>
    </row>
    <row r="9">
      <c r="A9" s="46">
        <f>'Users (Old)'!$F9</f>
        <v>10</v>
      </c>
      <c r="B9" s="46">
        <f>'Users (Old)'!$G9</f>
        <v>10</v>
      </c>
      <c r="C9" s="46">
        <f>'Users (Old)'!$A9</f>
        <v>0</v>
      </c>
      <c r="D9" s="46">
        <f>'Users (Old)'!$B9</f>
        <v>0</v>
      </c>
      <c r="E9" s="47"/>
      <c r="F9" s="48"/>
      <c r="G9" s="49" t="b">
        <f t="shared" si="1"/>
        <v>1</v>
      </c>
    </row>
    <row r="10">
      <c r="A10" s="46">
        <f>'Users (Old)'!$F10</f>
        <v>10</v>
      </c>
      <c r="B10" s="46">
        <f>'Users (Old)'!$G10</f>
        <v>10</v>
      </c>
      <c r="C10" s="46">
        <f>'Users (Old)'!$A10</f>
        <v>0</v>
      </c>
      <c r="D10" s="46">
        <f>'Users (Old)'!$B10</f>
        <v>0</v>
      </c>
      <c r="E10" s="47"/>
      <c r="F10" s="48"/>
      <c r="G10" s="49" t="b">
        <f t="shared" si="1"/>
        <v>1</v>
      </c>
    </row>
    <row r="11">
      <c r="A11" s="46">
        <f>'Users (Old)'!$F11</f>
        <v>10</v>
      </c>
      <c r="B11" s="46">
        <f>'Users (Old)'!$G11</f>
        <v>10</v>
      </c>
      <c r="C11" s="46">
        <f>'Users (Old)'!$A11</f>
        <v>0</v>
      </c>
      <c r="D11" s="46">
        <f>'Users (Old)'!$B11</f>
        <v>0</v>
      </c>
      <c r="E11" s="47"/>
      <c r="F11" s="48"/>
      <c r="G11" s="49" t="b">
        <f t="shared" si="1"/>
        <v>1</v>
      </c>
    </row>
    <row r="12">
      <c r="A12" s="46">
        <f>'Users (Old)'!$F12</f>
        <v>10</v>
      </c>
      <c r="B12" s="46">
        <f>'Users (Old)'!$G12</f>
        <v>10</v>
      </c>
      <c r="C12" s="46">
        <f>'Users (Old)'!$A12</f>
        <v>0</v>
      </c>
      <c r="D12" s="46">
        <f>'Users (Old)'!$B12</f>
        <v>0</v>
      </c>
      <c r="E12" s="47"/>
      <c r="F12" s="48"/>
      <c r="G12" s="49" t="b">
        <f t="shared" si="1"/>
        <v>1</v>
      </c>
    </row>
    <row r="13">
      <c r="A13" s="46">
        <f>'Users (Old)'!$F13</f>
        <v>10</v>
      </c>
      <c r="B13" s="46">
        <f>'Users (Old)'!$G13</f>
        <v>10</v>
      </c>
      <c r="C13" s="46">
        <f>'Users (Old)'!$A13</f>
        <v>0</v>
      </c>
      <c r="D13" s="46">
        <f>'Users (Old)'!$B13</f>
        <v>0</v>
      </c>
      <c r="E13" s="47"/>
      <c r="F13" s="48"/>
      <c r="G13" s="49" t="b">
        <f t="shared" si="1"/>
        <v>1</v>
      </c>
    </row>
    <row r="14">
      <c r="A14" s="46">
        <f>'Users (Old)'!$F14</f>
        <v>10</v>
      </c>
      <c r="B14" s="46">
        <f>'Users (Old)'!$G14</f>
        <v>10</v>
      </c>
      <c r="C14" s="46">
        <f>'Users (Old)'!$A14</f>
        <v>0</v>
      </c>
      <c r="D14" s="46">
        <f>'Users (Old)'!$B14</f>
        <v>0</v>
      </c>
      <c r="E14" s="47"/>
      <c r="F14" s="48"/>
      <c r="G14" s="49" t="b">
        <f t="shared" si="1"/>
        <v>1</v>
      </c>
    </row>
    <row r="15">
      <c r="A15" s="46">
        <f>'Users (Old)'!$F15</f>
        <v>10</v>
      </c>
      <c r="B15" s="46">
        <f>'Users (Old)'!$G15</f>
        <v>10</v>
      </c>
      <c r="C15" s="46">
        <f>'Users (Old)'!$A15</f>
        <v>0</v>
      </c>
      <c r="D15" s="46">
        <f>'Users (Old)'!$B15</f>
        <v>0</v>
      </c>
      <c r="E15" s="47"/>
      <c r="F15" s="48"/>
      <c r="G15" s="49" t="b">
        <f t="shared" si="1"/>
        <v>1</v>
      </c>
    </row>
    <row r="16">
      <c r="A16" s="46">
        <f>'Users (Old)'!$F16</f>
        <v>10</v>
      </c>
      <c r="B16" s="46">
        <f>'Users (Old)'!$G16</f>
        <v>10</v>
      </c>
      <c r="C16" s="46">
        <f>'Users (Old)'!$A16</f>
        <v>0</v>
      </c>
      <c r="D16" s="46">
        <f>'Users (Old)'!$B16</f>
        <v>0</v>
      </c>
      <c r="E16" s="47"/>
      <c r="F16" s="48"/>
      <c r="G16" s="49" t="b">
        <f t="shared" si="1"/>
        <v>1</v>
      </c>
    </row>
    <row r="17">
      <c r="A17" s="46">
        <f>'Users (Old)'!$F17</f>
        <v>10</v>
      </c>
      <c r="B17" s="46">
        <f>'Users (Old)'!$G17</f>
        <v>10</v>
      </c>
      <c r="C17" s="46">
        <f>'Users (Old)'!$A17</f>
        <v>0</v>
      </c>
      <c r="D17" s="46">
        <f>'Users (Old)'!$B17</f>
        <v>0</v>
      </c>
      <c r="E17" s="47"/>
      <c r="F17" s="48"/>
      <c r="G17" s="49" t="b">
        <f t="shared" si="1"/>
        <v>1</v>
      </c>
    </row>
    <row r="18">
      <c r="A18" s="46">
        <f>'Users (Old)'!$F18</f>
        <v>10</v>
      </c>
      <c r="B18" s="46">
        <f>'Users (Old)'!$G18</f>
        <v>10</v>
      </c>
      <c r="C18" s="46">
        <f>'Users (Old)'!$A18</f>
        <v>0</v>
      </c>
      <c r="D18" s="46">
        <f>'Users (Old)'!$B18</f>
        <v>0</v>
      </c>
      <c r="E18" s="47"/>
      <c r="F18" s="48"/>
      <c r="G18" s="49" t="b">
        <f t="shared" si="1"/>
        <v>1</v>
      </c>
    </row>
    <row r="19">
      <c r="A19" s="46">
        <f>'Users (Old)'!$F19</f>
        <v>10</v>
      </c>
      <c r="B19" s="46">
        <f>'Users (Old)'!$G19</f>
        <v>10</v>
      </c>
      <c r="C19" s="46">
        <f>'Users (Old)'!$A19</f>
        <v>0</v>
      </c>
      <c r="D19" s="46">
        <f>'Users (Old)'!$B19</f>
        <v>0</v>
      </c>
      <c r="E19" s="47"/>
      <c r="F19" s="48"/>
      <c r="G19" s="49" t="b">
        <f t="shared" si="1"/>
        <v>1</v>
      </c>
    </row>
    <row r="20">
      <c r="A20" s="46">
        <f>'Users (Old)'!$F20</f>
        <v>10</v>
      </c>
      <c r="B20" s="46">
        <f>'Users (Old)'!$G20</f>
        <v>10</v>
      </c>
      <c r="C20" s="46">
        <f>'Users (Old)'!$A20</f>
        <v>0</v>
      </c>
      <c r="D20" s="46">
        <f>'Users (Old)'!$B20</f>
        <v>0</v>
      </c>
      <c r="E20" s="47"/>
      <c r="F20" s="48"/>
      <c r="G20" s="49" t="b">
        <f t="shared" si="1"/>
        <v>1</v>
      </c>
    </row>
    <row r="21" ht="15.75" customHeight="1">
      <c r="D21" s="50"/>
    </row>
    <row r="22" ht="15.75" customHeight="1">
      <c r="D22" s="50"/>
    </row>
    <row r="23" ht="15.75" customHeight="1">
      <c r="D23" s="50"/>
    </row>
    <row r="24" ht="15.75" customHeight="1">
      <c r="D24" s="50"/>
    </row>
    <row r="25" ht="15.75" customHeight="1">
      <c r="D25" s="50"/>
    </row>
    <row r="26" ht="15.75" customHeight="1">
      <c r="D26" s="50"/>
    </row>
    <row r="27" ht="15.75" customHeight="1">
      <c r="D27" s="50"/>
    </row>
    <row r="28" ht="15.75" customHeight="1">
      <c r="D28" s="50"/>
    </row>
    <row r="29" ht="15.75" customHeight="1">
      <c r="D29" s="50"/>
    </row>
    <row r="30" ht="15.75" customHeight="1">
      <c r="D30" s="50"/>
    </row>
    <row r="31" ht="15.75" customHeight="1">
      <c r="D31" s="50"/>
    </row>
    <row r="32" ht="15.75" customHeight="1">
      <c r="D32" s="50"/>
    </row>
    <row r="33" ht="15.75" customHeight="1">
      <c r="D33" s="50"/>
    </row>
    <row r="34" ht="15.75" customHeight="1">
      <c r="D34" s="50"/>
    </row>
    <row r="35" ht="15.75" customHeight="1">
      <c r="D35" s="50"/>
    </row>
    <row r="36" ht="15.75" customHeight="1">
      <c r="D36" s="50"/>
    </row>
    <row r="37" ht="15.75" customHeight="1">
      <c r="D37" s="50"/>
    </row>
    <row r="38" ht="15.75" customHeight="1">
      <c r="D38" s="50"/>
    </row>
    <row r="39" ht="15.75" customHeight="1">
      <c r="D39" s="50"/>
    </row>
    <row r="40" ht="15.75" customHeight="1">
      <c r="D40" s="50"/>
    </row>
    <row r="41" ht="15.75" customHeight="1">
      <c r="D41" s="50"/>
    </row>
    <row r="42" ht="15.75" customHeight="1">
      <c r="D42" s="50"/>
    </row>
    <row r="43" ht="15.75" customHeight="1">
      <c r="D43" s="50"/>
    </row>
    <row r="44" ht="15.75" customHeight="1">
      <c r="D44" s="50"/>
    </row>
    <row r="45" ht="15.75" customHeight="1">
      <c r="D45" s="50"/>
    </row>
    <row r="46" ht="15.75" customHeight="1">
      <c r="D46" s="50"/>
    </row>
    <row r="47" ht="15.75" customHeight="1">
      <c r="D47" s="50"/>
    </row>
    <row r="48" ht="15.75" customHeight="1">
      <c r="D48" s="50"/>
    </row>
    <row r="49" ht="15.75" customHeight="1">
      <c r="D49" s="50"/>
    </row>
    <row r="50" ht="15.75" customHeight="1">
      <c r="D50" s="50"/>
    </row>
    <row r="51" ht="15.75" customHeight="1">
      <c r="D51" s="50"/>
    </row>
    <row r="52" ht="15.75" customHeight="1">
      <c r="D52" s="50"/>
    </row>
    <row r="53" ht="15.75" customHeight="1">
      <c r="D53" s="50"/>
    </row>
    <row r="54" ht="15.75" customHeight="1">
      <c r="D54" s="50"/>
    </row>
    <row r="55" ht="15.75" customHeight="1">
      <c r="D55" s="50"/>
    </row>
    <row r="56" ht="15.75" customHeight="1">
      <c r="D56" s="50"/>
    </row>
    <row r="57" ht="15.75" customHeight="1">
      <c r="D57" s="50"/>
    </row>
    <row r="58" ht="15.75" customHeight="1">
      <c r="D58" s="50"/>
    </row>
    <row r="59" ht="15.75" customHeight="1">
      <c r="D59" s="50"/>
    </row>
    <row r="60" ht="15.75" customHeight="1">
      <c r="D60" s="50"/>
    </row>
    <row r="61" ht="15.75" customHeight="1">
      <c r="D61" s="50"/>
    </row>
    <row r="62" ht="15.75" customHeight="1">
      <c r="D62" s="50"/>
    </row>
    <row r="63" ht="15.75" customHeight="1">
      <c r="D63" s="50"/>
    </row>
    <row r="64" ht="15.75" customHeight="1">
      <c r="D64" s="50"/>
    </row>
    <row r="65" ht="15.75" customHeight="1">
      <c r="D65" s="50"/>
    </row>
    <row r="66" ht="15.75" customHeight="1">
      <c r="D66" s="50"/>
    </row>
    <row r="67" ht="15.75" customHeight="1">
      <c r="D67" s="50"/>
    </row>
    <row r="68" ht="15.75" customHeight="1">
      <c r="D68" s="50"/>
    </row>
    <row r="69" ht="15.75" customHeight="1">
      <c r="D69" s="50"/>
    </row>
    <row r="70" ht="15.75" customHeight="1">
      <c r="D70" s="50"/>
    </row>
    <row r="71" ht="15.75" customHeight="1">
      <c r="D71" s="50"/>
    </row>
    <row r="72" ht="15.75" customHeight="1">
      <c r="D72" s="50"/>
    </row>
    <row r="73" ht="15.75" customHeight="1">
      <c r="D73" s="50"/>
    </row>
    <row r="74" ht="15.75" customHeight="1">
      <c r="D74" s="50"/>
    </row>
    <row r="75" ht="15.75" customHeight="1">
      <c r="D75" s="50"/>
    </row>
    <row r="76" ht="15.75" customHeight="1">
      <c r="D76" s="50"/>
    </row>
    <row r="77" ht="15.75" customHeight="1">
      <c r="D77" s="50"/>
    </row>
    <row r="78" ht="15.75" customHeight="1">
      <c r="D78" s="50"/>
    </row>
    <row r="79" ht="15.75" customHeight="1">
      <c r="D79" s="50"/>
    </row>
    <row r="80" ht="15.75" customHeight="1">
      <c r="D80" s="50"/>
    </row>
    <row r="81" ht="15.75" customHeight="1">
      <c r="D81" s="50"/>
    </row>
    <row r="82" ht="15.75" customHeight="1">
      <c r="D82" s="50"/>
    </row>
    <row r="83" ht="15.75" customHeight="1">
      <c r="D83" s="50"/>
    </row>
    <row r="84" ht="15.75" customHeight="1">
      <c r="D84" s="50"/>
    </row>
    <row r="85" ht="15.75" customHeight="1">
      <c r="D85" s="50"/>
    </row>
    <row r="86" ht="15.75" customHeight="1">
      <c r="D86" s="50"/>
    </row>
    <row r="87" ht="15.75" customHeight="1">
      <c r="D87" s="50"/>
    </row>
    <row r="88" ht="15.75" customHeight="1">
      <c r="D88" s="50"/>
    </row>
    <row r="89" ht="15.75" customHeight="1">
      <c r="D89" s="50"/>
    </row>
    <row r="90" ht="15.75" customHeight="1">
      <c r="D90" s="50"/>
    </row>
    <row r="91" ht="15.75" customHeight="1">
      <c r="D91" s="50"/>
    </row>
    <row r="92" ht="15.75" customHeight="1">
      <c r="D92" s="50"/>
    </row>
    <row r="93" ht="15.75" customHeight="1">
      <c r="D93" s="50"/>
    </row>
    <row r="94" ht="15.75" customHeight="1">
      <c r="D94" s="50"/>
    </row>
    <row r="95" ht="15.75" customHeight="1">
      <c r="D95" s="50"/>
    </row>
    <row r="96" ht="15.75" customHeight="1">
      <c r="D96" s="50"/>
    </row>
    <row r="97" ht="15.75" customHeight="1">
      <c r="D97" s="50"/>
    </row>
    <row r="98" ht="15.75" customHeight="1">
      <c r="D98" s="50"/>
    </row>
    <row r="99" ht="15.75" customHeight="1">
      <c r="D99" s="50"/>
    </row>
    <row r="100" ht="15.75" customHeight="1">
      <c r="D100" s="50"/>
    </row>
    <row r="101" ht="15.75" customHeight="1">
      <c r="D101" s="50"/>
    </row>
    <row r="102" ht="15.75" customHeight="1">
      <c r="D102" s="50"/>
    </row>
    <row r="103" ht="15.75" customHeight="1">
      <c r="D103" s="50"/>
    </row>
    <row r="104" ht="15.75" customHeight="1">
      <c r="D104" s="50"/>
    </row>
    <row r="105" ht="15.75" customHeight="1">
      <c r="D105" s="50"/>
    </row>
    <row r="106" ht="15.75" customHeight="1">
      <c r="D106" s="50"/>
    </row>
    <row r="107" ht="15.75" customHeight="1">
      <c r="D107" s="50"/>
    </row>
    <row r="108" ht="15.75" customHeight="1">
      <c r="D108" s="50"/>
    </row>
    <row r="109" ht="15.75" customHeight="1">
      <c r="D109" s="50"/>
    </row>
    <row r="110" ht="15.75" customHeight="1">
      <c r="D110" s="50"/>
    </row>
    <row r="111" ht="15.75" customHeight="1">
      <c r="D111" s="50"/>
    </row>
    <row r="112" ht="15.75" customHeight="1">
      <c r="D112" s="50"/>
    </row>
    <row r="113" ht="15.75" customHeight="1">
      <c r="D113" s="50"/>
    </row>
    <row r="114" ht="15.75" customHeight="1">
      <c r="D114" s="50"/>
    </row>
    <row r="115" ht="15.75" customHeight="1">
      <c r="D115" s="50"/>
    </row>
    <row r="116" ht="15.75" customHeight="1">
      <c r="D116" s="50"/>
    </row>
    <row r="117" ht="15.75" customHeight="1">
      <c r="D117" s="50"/>
    </row>
    <row r="118" ht="15.75" customHeight="1">
      <c r="D118" s="50"/>
    </row>
    <row r="119" ht="15.75" customHeight="1">
      <c r="D119" s="50"/>
    </row>
    <row r="120" ht="15.75" customHeight="1">
      <c r="D120" s="50"/>
    </row>
    <row r="121" ht="15.75" customHeight="1">
      <c r="D121" s="50"/>
    </row>
    <row r="122" ht="15.75" customHeight="1">
      <c r="D122" s="50"/>
    </row>
    <row r="123" ht="15.75" customHeight="1">
      <c r="D123" s="50"/>
    </row>
    <row r="124" ht="15.75" customHeight="1">
      <c r="D124" s="50"/>
    </row>
    <row r="125" ht="15.75" customHeight="1">
      <c r="D125" s="50"/>
    </row>
    <row r="126" ht="15.75" customHeight="1">
      <c r="D126" s="50"/>
    </row>
    <row r="127" ht="15.75" customHeight="1">
      <c r="D127" s="50"/>
    </row>
    <row r="128" ht="15.75" customHeight="1">
      <c r="D128" s="50"/>
    </row>
    <row r="129" ht="15.75" customHeight="1">
      <c r="D129" s="50"/>
    </row>
    <row r="130" ht="15.75" customHeight="1">
      <c r="D130" s="50"/>
    </row>
    <row r="131" ht="15.75" customHeight="1">
      <c r="D131" s="50"/>
    </row>
    <row r="132" ht="15.75" customHeight="1">
      <c r="D132" s="50"/>
    </row>
    <row r="133" ht="15.75" customHeight="1">
      <c r="D133" s="50"/>
    </row>
    <row r="134" ht="15.75" customHeight="1">
      <c r="D134" s="50"/>
    </row>
    <row r="135" ht="15.75" customHeight="1">
      <c r="D135" s="50"/>
    </row>
    <row r="136" ht="15.75" customHeight="1">
      <c r="D136" s="50"/>
    </row>
    <row r="137" ht="15.75" customHeight="1">
      <c r="D137" s="50"/>
    </row>
    <row r="138" ht="15.75" customHeight="1">
      <c r="D138" s="50"/>
    </row>
    <row r="139" ht="15.75" customHeight="1">
      <c r="D139" s="50"/>
    </row>
    <row r="140" ht="15.75" customHeight="1">
      <c r="D140" s="50"/>
    </row>
    <row r="141" ht="15.75" customHeight="1">
      <c r="D141" s="50"/>
    </row>
    <row r="142" ht="15.75" customHeight="1">
      <c r="D142" s="50"/>
    </row>
    <row r="143" ht="15.75" customHeight="1">
      <c r="D143" s="50"/>
    </row>
    <row r="144" ht="15.75" customHeight="1">
      <c r="D144" s="50"/>
    </row>
    <row r="145" ht="15.75" customHeight="1">
      <c r="D145" s="50"/>
    </row>
    <row r="146" ht="15.75" customHeight="1">
      <c r="D146" s="50"/>
    </row>
    <row r="147" ht="15.75" customHeight="1">
      <c r="D147" s="50"/>
    </row>
    <row r="148" ht="15.75" customHeight="1">
      <c r="D148" s="50"/>
    </row>
    <row r="149" ht="15.75" customHeight="1">
      <c r="D149" s="50"/>
    </row>
    <row r="150" ht="15.75" customHeight="1">
      <c r="D150" s="50"/>
    </row>
    <row r="151" ht="15.75" customHeight="1">
      <c r="D151" s="50"/>
    </row>
    <row r="152" ht="15.75" customHeight="1">
      <c r="D152" s="50"/>
    </row>
    <row r="153" ht="15.75" customHeight="1">
      <c r="D153" s="50"/>
    </row>
    <row r="154" ht="15.75" customHeight="1">
      <c r="D154" s="50"/>
    </row>
    <row r="155" ht="15.75" customHeight="1">
      <c r="D155" s="50"/>
    </row>
    <row r="156" ht="15.75" customHeight="1">
      <c r="D156" s="50"/>
    </row>
    <row r="157" ht="15.75" customHeight="1">
      <c r="D157" s="50"/>
    </row>
    <row r="158" ht="15.75" customHeight="1">
      <c r="D158" s="50"/>
    </row>
    <row r="159" ht="15.75" customHeight="1">
      <c r="D159" s="50"/>
    </row>
    <row r="160" ht="15.75" customHeight="1">
      <c r="D160" s="50"/>
    </row>
    <row r="161" ht="15.75" customHeight="1">
      <c r="D161" s="50"/>
    </row>
    <row r="162" ht="15.75" customHeight="1">
      <c r="D162" s="50"/>
    </row>
    <row r="163" ht="15.75" customHeight="1">
      <c r="D163" s="50"/>
    </row>
    <row r="164" ht="15.75" customHeight="1">
      <c r="D164" s="50"/>
    </row>
    <row r="165" ht="15.75" customHeight="1">
      <c r="D165" s="50"/>
    </row>
    <row r="166" ht="15.75" customHeight="1">
      <c r="D166" s="50"/>
    </row>
    <row r="167" ht="15.75" customHeight="1">
      <c r="D167" s="50"/>
    </row>
    <row r="168" ht="15.75" customHeight="1">
      <c r="D168" s="50"/>
    </row>
    <row r="169" ht="15.75" customHeight="1">
      <c r="D169" s="50"/>
    </row>
    <row r="170" ht="15.75" customHeight="1">
      <c r="D170" s="50"/>
    </row>
    <row r="171" ht="15.75" customHeight="1">
      <c r="D171" s="50"/>
    </row>
    <row r="172" ht="15.75" customHeight="1">
      <c r="D172" s="50"/>
    </row>
    <row r="173" ht="15.75" customHeight="1">
      <c r="D173" s="50"/>
    </row>
    <row r="174" ht="15.75" customHeight="1">
      <c r="D174" s="50"/>
    </row>
    <row r="175" ht="15.75" customHeight="1">
      <c r="D175" s="50"/>
    </row>
    <row r="176" ht="15.75" customHeight="1">
      <c r="D176" s="50"/>
    </row>
    <row r="177" ht="15.75" customHeight="1">
      <c r="D177" s="50"/>
    </row>
    <row r="178" ht="15.75" customHeight="1">
      <c r="D178" s="50"/>
    </row>
    <row r="179" ht="15.75" customHeight="1">
      <c r="D179" s="50"/>
    </row>
    <row r="180" ht="15.75" customHeight="1">
      <c r="D180" s="50"/>
    </row>
    <row r="181" ht="15.75" customHeight="1">
      <c r="D181" s="50"/>
    </row>
    <row r="182" ht="15.75" customHeight="1">
      <c r="D182" s="50"/>
    </row>
    <row r="183" ht="15.75" customHeight="1">
      <c r="D183" s="50"/>
    </row>
    <row r="184" ht="15.75" customHeight="1">
      <c r="D184" s="50"/>
    </row>
    <row r="185" ht="15.75" customHeight="1">
      <c r="D185" s="50"/>
    </row>
    <row r="186" ht="15.75" customHeight="1">
      <c r="D186" s="50"/>
    </row>
    <row r="187" ht="15.75" customHeight="1">
      <c r="D187" s="50"/>
    </row>
    <row r="188" ht="15.75" customHeight="1">
      <c r="D188" s="50"/>
    </row>
    <row r="189" ht="15.75" customHeight="1">
      <c r="D189" s="50"/>
    </row>
    <row r="190" ht="15.75" customHeight="1">
      <c r="D190" s="50"/>
    </row>
    <row r="191" ht="15.75" customHeight="1">
      <c r="D191" s="50"/>
    </row>
    <row r="192" ht="15.75" customHeight="1">
      <c r="D192" s="50"/>
    </row>
    <row r="193" ht="15.75" customHeight="1">
      <c r="D193" s="50"/>
    </row>
    <row r="194" ht="15.75" customHeight="1">
      <c r="D194" s="50"/>
    </row>
    <row r="195" ht="15.75" customHeight="1">
      <c r="D195" s="50"/>
    </row>
    <row r="196" ht="15.75" customHeight="1">
      <c r="D196" s="50"/>
    </row>
    <row r="197" ht="15.75" customHeight="1">
      <c r="D197" s="50"/>
    </row>
    <row r="198" ht="15.75" customHeight="1">
      <c r="D198" s="50"/>
    </row>
    <row r="199" ht="15.75" customHeight="1">
      <c r="D199" s="50"/>
    </row>
    <row r="200" ht="15.75" customHeight="1">
      <c r="D200" s="50"/>
    </row>
    <row r="201" ht="15.75" customHeight="1">
      <c r="D201" s="50"/>
    </row>
    <row r="202" ht="15.75" customHeight="1">
      <c r="D202" s="50"/>
    </row>
    <row r="203" ht="15.75" customHeight="1">
      <c r="D203" s="50"/>
    </row>
    <row r="204" ht="15.75" customHeight="1">
      <c r="D204" s="50"/>
    </row>
    <row r="205" ht="15.75" customHeight="1">
      <c r="D205" s="50"/>
    </row>
    <row r="206" ht="15.75" customHeight="1">
      <c r="D206" s="50"/>
    </row>
    <row r="207" ht="15.75" customHeight="1">
      <c r="D207" s="50"/>
    </row>
    <row r="208" ht="15.75" customHeight="1">
      <c r="D208" s="50"/>
    </row>
    <row r="209" ht="15.75" customHeight="1">
      <c r="D209" s="50"/>
    </row>
    <row r="210" ht="15.75" customHeight="1">
      <c r="D210" s="50"/>
    </row>
    <row r="211" ht="15.75" customHeight="1">
      <c r="D211" s="50"/>
    </row>
    <row r="212" ht="15.75" customHeight="1">
      <c r="D212" s="50"/>
    </row>
    <row r="213" ht="15.75" customHeight="1">
      <c r="D213" s="50"/>
    </row>
    <row r="214" ht="15.75" customHeight="1">
      <c r="D214" s="50"/>
    </row>
    <row r="215" ht="15.75" customHeight="1">
      <c r="D215" s="50"/>
    </row>
    <row r="216" ht="15.75" customHeight="1">
      <c r="D216" s="50"/>
    </row>
    <row r="217" ht="15.75" customHeight="1">
      <c r="D217" s="50"/>
    </row>
    <row r="218" ht="15.75" customHeight="1">
      <c r="D218" s="50"/>
    </row>
    <row r="219" ht="15.75" customHeight="1">
      <c r="D219" s="50"/>
    </row>
    <row r="220" ht="15.75" customHeight="1">
      <c r="D220" s="50"/>
    </row>
    <row r="221" ht="15.75" customHeight="1">
      <c r="D221" s="50"/>
    </row>
    <row r="222" ht="15.75" customHeight="1">
      <c r="D222" s="50"/>
    </row>
    <row r="223" ht="15.75" customHeight="1">
      <c r="D223" s="50"/>
    </row>
    <row r="224" ht="15.75" customHeight="1">
      <c r="D224" s="50"/>
    </row>
    <row r="225" ht="15.75" customHeight="1">
      <c r="D225" s="50"/>
    </row>
    <row r="226" ht="15.75" customHeight="1">
      <c r="D226" s="50"/>
    </row>
    <row r="227" ht="15.75" customHeight="1">
      <c r="D227" s="50"/>
    </row>
    <row r="228" ht="15.75" customHeight="1">
      <c r="D228" s="50"/>
    </row>
    <row r="229" ht="15.75" customHeight="1">
      <c r="D229" s="50"/>
    </row>
    <row r="230" ht="15.75" customHeight="1">
      <c r="D230" s="50"/>
    </row>
    <row r="231" ht="15.75" customHeight="1">
      <c r="D231" s="50"/>
    </row>
    <row r="232" ht="15.75" customHeight="1">
      <c r="D232" s="50"/>
    </row>
    <row r="233" ht="15.75" customHeight="1">
      <c r="D233" s="50"/>
    </row>
    <row r="234" ht="15.75" customHeight="1">
      <c r="D234" s="50"/>
    </row>
    <row r="235" ht="15.75" customHeight="1">
      <c r="D235" s="50"/>
    </row>
    <row r="236" ht="15.75" customHeight="1">
      <c r="D236" s="50"/>
    </row>
    <row r="237" ht="15.75" customHeight="1">
      <c r="D237" s="50"/>
    </row>
    <row r="238" ht="15.75" customHeight="1">
      <c r="D238" s="50"/>
    </row>
    <row r="239" ht="15.75" customHeight="1">
      <c r="D239" s="50"/>
    </row>
    <row r="240" ht="15.75" customHeight="1">
      <c r="D240" s="50"/>
    </row>
    <row r="241" ht="15.75" customHeight="1">
      <c r="D241" s="50"/>
    </row>
    <row r="242" ht="15.75" customHeight="1">
      <c r="D242" s="50"/>
    </row>
    <row r="243" ht="15.75" customHeight="1">
      <c r="D243" s="50"/>
    </row>
    <row r="244" ht="15.75" customHeight="1">
      <c r="D244" s="50"/>
    </row>
    <row r="245" ht="15.75" customHeight="1">
      <c r="D245" s="50"/>
    </row>
    <row r="246" ht="15.75" customHeight="1">
      <c r="D246" s="50"/>
    </row>
    <row r="247" ht="15.75" customHeight="1">
      <c r="D247" s="50"/>
    </row>
    <row r="248" ht="15.75" customHeight="1">
      <c r="D248" s="50"/>
    </row>
    <row r="249" ht="15.75" customHeight="1">
      <c r="D249" s="50"/>
    </row>
    <row r="250" ht="15.75" customHeight="1">
      <c r="D250" s="50"/>
    </row>
    <row r="251" ht="15.75" customHeight="1">
      <c r="D251" s="50"/>
    </row>
    <row r="252" ht="15.75" customHeight="1">
      <c r="D252" s="50"/>
    </row>
    <row r="253" ht="15.75" customHeight="1">
      <c r="D253" s="50"/>
    </row>
    <row r="254" ht="15.75" customHeight="1">
      <c r="D254" s="50"/>
    </row>
    <row r="255" ht="15.75" customHeight="1">
      <c r="D255" s="50"/>
    </row>
    <row r="256" ht="15.75" customHeight="1">
      <c r="D256" s="50"/>
    </row>
    <row r="257" ht="15.75" customHeight="1">
      <c r="D257" s="50"/>
    </row>
    <row r="258" ht="15.75" customHeight="1">
      <c r="D258" s="50"/>
    </row>
    <row r="259" ht="15.75" customHeight="1">
      <c r="D259" s="50"/>
    </row>
    <row r="260" ht="15.75" customHeight="1">
      <c r="D260" s="50"/>
    </row>
    <row r="261" ht="15.75" customHeight="1">
      <c r="D261" s="50"/>
    </row>
    <row r="262" ht="15.75" customHeight="1">
      <c r="D262" s="50"/>
    </row>
    <row r="263" ht="15.75" customHeight="1">
      <c r="D263" s="50"/>
    </row>
    <row r="264" ht="15.75" customHeight="1">
      <c r="D264" s="50"/>
    </row>
    <row r="265" ht="15.75" customHeight="1">
      <c r="D265" s="50"/>
    </row>
    <row r="266" ht="15.75" customHeight="1">
      <c r="D266" s="50"/>
    </row>
    <row r="267" ht="15.75" customHeight="1">
      <c r="D267" s="50"/>
    </row>
    <row r="268" ht="15.75" customHeight="1">
      <c r="D268" s="50"/>
    </row>
    <row r="269" ht="15.75" customHeight="1">
      <c r="D269" s="50"/>
    </row>
    <row r="270" ht="15.75" customHeight="1">
      <c r="D270" s="50"/>
    </row>
    <row r="271" ht="15.75" customHeight="1">
      <c r="D271" s="50"/>
    </row>
    <row r="272" ht="15.75" customHeight="1">
      <c r="D272" s="50"/>
    </row>
    <row r="273" ht="15.75" customHeight="1">
      <c r="D273" s="50"/>
    </row>
    <row r="274" ht="15.75" customHeight="1">
      <c r="D274" s="50"/>
    </row>
    <row r="275" ht="15.75" customHeight="1">
      <c r="D275" s="50"/>
    </row>
    <row r="276" ht="15.75" customHeight="1">
      <c r="D276" s="50"/>
    </row>
    <row r="277" ht="15.75" customHeight="1">
      <c r="D277" s="50"/>
    </row>
    <row r="278" ht="15.75" customHeight="1">
      <c r="D278" s="50"/>
    </row>
    <row r="279" ht="15.75" customHeight="1">
      <c r="D279" s="50"/>
    </row>
    <row r="280" ht="15.75" customHeight="1">
      <c r="D280" s="50"/>
    </row>
    <row r="281" ht="15.75" customHeight="1">
      <c r="D281" s="50"/>
    </row>
    <row r="282" ht="15.75" customHeight="1">
      <c r="D282" s="50"/>
    </row>
    <row r="283" ht="15.75" customHeight="1">
      <c r="D283" s="50"/>
    </row>
    <row r="284" ht="15.75" customHeight="1">
      <c r="D284" s="50"/>
    </row>
    <row r="285" ht="15.75" customHeight="1">
      <c r="D285" s="50"/>
    </row>
    <row r="286" ht="15.75" customHeight="1">
      <c r="D286" s="50"/>
    </row>
    <row r="287" ht="15.75" customHeight="1">
      <c r="D287" s="50"/>
    </row>
    <row r="288" ht="15.75" customHeight="1">
      <c r="D288" s="50"/>
    </row>
    <row r="289" ht="15.75" customHeight="1">
      <c r="D289" s="50"/>
    </row>
    <row r="290" ht="15.75" customHeight="1">
      <c r="D290" s="50"/>
    </row>
    <row r="291" ht="15.75" customHeight="1">
      <c r="D291" s="50"/>
    </row>
    <row r="292" ht="15.75" customHeight="1">
      <c r="D292" s="50"/>
    </row>
    <row r="293" ht="15.75" customHeight="1">
      <c r="D293" s="50"/>
    </row>
    <row r="294" ht="15.75" customHeight="1">
      <c r="D294" s="50"/>
    </row>
    <row r="295" ht="15.75" customHeight="1">
      <c r="D295" s="50"/>
    </row>
    <row r="296" ht="15.75" customHeight="1">
      <c r="D296" s="50"/>
    </row>
    <row r="297" ht="15.75" customHeight="1">
      <c r="D297" s="50"/>
    </row>
    <row r="298" ht="15.75" customHeight="1">
      <c r="D298" s="50"/>
    </row>
    <row r="299" ht="15.75" customHeight="1">
      <c r="D299" s="50"/>
    </row>
    <row r="300" ht="15.75" customHeight="1">
      <c r="D300" s="50"/>
    </row>
    <row r="301" ht="15.75" customHeight="1">
      <c r="D301" s="50"/>
    </row>
    <row r="302" ht="15.75" customHeight="1">
      <c r="D302" s="50"/>
    </row>
    <row r="303" ht="15.75" customHeight="1">
      <c r="D303" s="50"/>
    </row>
    <row r="304" ht="15.75" customHeight="1">
      <c r="D304" s="50"/>
    </row>
    <row r="305" ht="15.75" customHeight="1">
      <c r="D305" s="50"/>
    </row>
    <row r="306" ht="15.75" customHeight="1">
      <c r="D306" s="50"/>
    </row>
    <row r="307" ht="15.75" customHeight="1">
      <c r="D307" s="50"/>
    </row>
    <row r="308" ht="15.75" customHeight="1">
      <c r="D308" s="50"/>
    </row>
    <row r="309" ht="15.75" customHeight="1">
      <c r="D309" s="50"/>
    </row>
    <row r="310" ht="15.75" customHeight="1">
      <c r="D310" s="50"/>
    </row>
    <row r="311" ht="15.75" customHeight="1">
      <c r="D311" s="50"/>
    </row>
    <row r="312" ht="15.75" customHeight="1">
      <c r="D312" s="50"/>
    </row>
    <row r="313" ht="15.75" customHeight="1">
      <c r="D313" s="50"/>
    </row>
    <row r="314" ht="15.75" customHeight="1">
      <c r="D314" s="50"/>
    </row>
    <row r="315" ht="15.75" customHeight="1">
      <c r="D315" s="50"/>
    </row>
    <row r="316" ht="15.75" customHeight="1">
      <c r="D316" s="50"/>
    </row>
    <row r="317" ht="15.75" customHeight="1">
      <c r="D317" s="50"/>
    </row>
    <row r="318" ht="15.75" customHeight="1">
      <c r="D318" s="50"/>
    </row>
    <row r="319" ht="15.75" customHeight="1">
      <c r="D319" s="50"/>
    </row>
    <row r="320" ht="15.75" customHeight="1">
      <c r="D320" s="50"/>
    </row>
    <row r="321" ht="15.75" customHeight="1">
      <c r="D321" s="50"/>
    </row>
    <row r="322" ht="15.75" customHeight="1">
      <c r="D322" s="50"/>
    </row>
    <row r="323" ht="15.75" customHeight="1">
      <c r="D323" s="50"/>
    </row>
    <row r="324" ht="15.75" customHeight="1">
      <c r="D324" s="50"/>
    </row>
    <row r="325" ht="15.75" customHeight="1">
      <c r="D325" s="50"/>
    </row>
    <row r="326" ht="15.75" customHeight="1">
      <c r="D326" s="50"/>
    </row>
    <row r="327" ht="15.75" customHeight="1">
      <c r="D327" s="50"/>
    </row>
    <row r="328" ht="15.75" customHeight="1">
      <c r="D328" s="50"/>
    </row>
    <row r="329" ht="15.75" customHeight="1">
      <c r="D329" s="50"/>
    </row>
    <row r="330" ht="15.75" customHeight="1">
      <c r="D330" s="50"/>
    </row>
    <row r="331" ht="15.75" customHeight="1">
      <c r="D331" s="50"/>
    </row>
    <row r="332" ht="15.75" customHeight="1">
      <c r="D332" s="50"/>
    </row>
    <row r="333" ht="15.75" customHeight="1">
      <c r="D333" s="50"/>
    </row>
    <row r="334" ht="15.75" customHeight="1">
      <c r="D334" s="50"/>
    </row>
    <row r="335" ht="15.75" customHeight="1">
      <c r="D335" s="50"/>
    </row>
    <row r="336" ht="15.75" customHeight="1">
      <c r="D336" s="50"/>
    </row>
    <row r="337" ht="15.75" customHeight="1">
      <c r="D337" s="50"/>
    </row>
    <row r="338" ht="15.75" customHeight="1">
      <c r="D338" s="50"/>
    </row>
    <row r="339" ht="15.75" customHeight="1">
      <c r="D339" s="50"/>
    </row>
    <row r="340" ht="15.75" customHeight="1">
      <c r="D340" s="50"/>
    </row>
    <row r="341" ht="15.75" customHeight="1">
      <c r="D341" s="50"/>
    </row>
    <row r="342" ht="15.75" customHeight="1">
      <c r="D342" s="50"/>
    </row>
    <row r="343" ht="15.75" customHeight="1">
      <c r="D343" s="50"/>
    </row>
    <row r="344" ht="15.75" customHeight="1">
      <c r="D344" s="50"/>
    </row>
    <row r="345" ht="15.75" customHeight="1">
      <c r="D345" s="50"/>
    </row>
    <row r="346" ht="15.75" customHeight="1">
      <c r="D346" s="50"/>
    </row>
    <row r="347" ht="15.75" customHeight="1">
      <c r="D347" s="50"/>
    </row>
    <row r="348" ht="15.75" customHeight="1">
      <c r="D348" s="50"/>
    </row>
    <row r="349" ht="15.75" customHeight="1">
      <c r="D349" s="50"/>
    </row>
    <row r="350" ht="15.75" customHeight="1">
      <c r="D350" s="50"/>
    </row>
    <row r="351" ht="15.75" customHeight="1">
      <c r="D351" s="50"/>
    </row>
    <row r="352" ht="15.75" customHeight="1">
      <c r="D352" s="50"/>
    </row>
    <row r="353" ht="15.75" customHeight="1">
      <c r="D353" s="50"/>
    </row>
    <row r="354" ht="15.75" customHeight="1">
      <c r="D354" s="50"/>
    </row>
    <row r="355" ht="15.75" customHeight="1">
      <c r="D355" s="50"/>
    </row>
    <row r="356" ht="15.75" customHeight="1">
      <c r="D356" s="50"/>
    </row>
    <row r="357" ht="15.75" customHeight="1">
      <c r="D357" s="50"/>
    </row>
    <row r="358" ht="15.75" customHeight="1">
      <c r="D358" s="50"/>
    </row>
    <row r="359" ht="15.75" customHeight="1">
      <c r="D359" s="50"/>
    </row>
    <row r="360" ht="15.75" customHeight="1">
      <c r="D360" s="50"/>
    </row>
    <row r="361" ht="15.75" customHeight="1">
      <c r="D361" s="50"/>
    </row>
    <row r="362" ht="15.75" customHeight="1">
      <c r="D362" s="50"/>
    </row>
    <row r="363" ht="15.75" customHeight="1">
      <c r="D363" s="50"/>
    </row>
    <row r="364" ht="15.75" customHeight="1">
      <c r="D364" s="50"/>
    </row>
    <row r="365" ht="15.75" customHeight="1">
      <c r="D365" s="50"/>
    </row>
    <row r="366" ht="15.75" customHeight="1">
      <c r="D366" s="50"/>
    </row>
    <row r="367" ht="15.75" customHeight="1">
      <c r="D367" s="50"/>
    </row>
    <row r="368" ht="15.75" customHeight="1">
      <c r="D368" s="50"/>
    </row>
    <row r="369" ht="15.75" customHeight="1">
      <c r="D369" s="50"/>
    </row>
    <row r="370" ht="15.75" customHeight="1">
      <c r="D370" s="50"/>
    </row>
    <row r="371" ht="15.75" customHeight="1">
      <c r="D371" s="50"/>
    </row>
    <row r="372" ht="15.75" customHeight="1">
      <c r="D372" s="50"/>
    </row>
    <row r="373" ht="15.75" customHeight="1">
      <c r="D373" s="50"/>
    </row>
    <row r="374" ht="15.75" customHeight="1">
      <c r="D374" s="50"/>
    </row>
    <row r="375" ht="15.75" customHeight="1">
      <c r="D375" s="50"/>
    </row>
    <row r="376" ht="15.75" customHeight="1">
      <c r="D376" s="50"/>
    </row>
    <row r="377" ht="15.75" customHeight="1">
      <c r="D377" s="50"/>
    </row>
    <row r="378" ht="15.75" customHeight="1">
      <c r="D378" s="50"/>
    </row>
    <row r="379" ht="15.75" customHeight="1">
      <c r="D379" s="50"/>
    </row>
    <row r="380" ht="15.75" customHeight="1">
      <c r="D380" s="50"/>
    </row>
    <row r="381" ht="15.75" customHeight="1">
      <c r="D381" s="50"/>
    </row>
    <row r="382" ht="15.75" customHeight="1">
      <c r="D382" s="50"/>
    </row>
    <row r="383" ht="15.75" customHeight="1">
      <c r="D383" s="50"/>
    </row>
    <row r="384" ht="15.75" customHeight="1">
      <c r="D384" s="50"/>
    </row>
    <row r="385" ht="15.75" customHeight="1">
      <c r="D385" s="50"/>
    </row>
    <row r="386" ht="15.75" customHeight="1">
      <c r="D386" s="50"/>
    </row>
    <row r="387" ht="15.75" customHeight="1">
      <c r="D387" s="50"/>
    </row>
    <row r="388" ht="15.75" customHeight="1">
      <c r="D388" s="50"/>
    </row>
    <row r="389" ht="15.75" customHeight="1">
      <c r="D389" s="50"/>
    </row>
    <row r="390" ht="15.75" customHeight="1">
      <c r="D390" s="50"/>
    </row>
    <row r="391" ht="15.75" customHeight="1">
      <c r="D391" s="50"/>
    </row>
    <row r="392" ht="15.75" customHeight="1">
      <c r="D392" s="50"/>
    </row>
    <row r="393" ht="15.75" customHeight="1">
      <c r="D393" s="50"/>
    </row>
    <row r="394" ht="15.75" customHeight="1">
      <c r="D394" s="50"/>
    </row>
    <row r="395" ht="15.75" customHeight="1">
      <c r="D395" s="50"/>
    </row>
    <row r="396" ht="15.75" customHeight="1">
      <c r="D396" s="50"/>
    </row>
    <row r="397" ht="15.75" customHeight="1">
      <c r="D397" s="50"/>
    </row>
    <row r="398" ht="15.75" customHeight="1">
      <c r="D398" s="50"/>
    </row>
    <row r="399" ht="15.75" customHeight="1">
      <c r="D399" s="50"/>
    </row>
    <row r="400" ht="15.75" customHeight="1">
      <c r="D400" s="50"/>
    </row>
    <row r="401" ht="15.75" customHeight="1">
      <c r="D401" s="50"/>
    </row>
    <row r="402" ht="15.75" customHeight="1">
      <c r="D402" s="50"/>
    </row>
    <row r="403" ht="15.75" customHeight="1">
      <c r="D403" s="50"/>
    </row>
    <row r="404" ht="15.75" customHeight="1">
      <c r="D404" s="50"/>
    </row>
    <row r="405" ht="15.75" customHeight="1">
      <c r="D405" s="50"/>
    </row>
    <row r="406" ht="15.75" customHeight="1">
      <c r="D406" s="50"/>
    </row>
    <row r="407" ht="15.75" customHeight="1">
      <c r="D407" s="50"/>
    </row>
    <row r="408" ht="15.75" customHeight="1">
      <c r="D408" s="50"/>
    </row>
    <row r="409" ht="15.75" customHeight="1">
      <c r="D409" s="50"/>
    </row>
    <row r="410" ht="15.75" customHeight="1">
      <c r="D410" s="50"/>
    </row>
    <row r="411" ht="15.75" customHeight="1">
      <c r="D411" s="50"/>
    </row>
    <row r="412" ht="15.75" customHeight="1">
      <c r="D412" s="50"/>
    </row>
    <row r="413" ht="15.75" customHeight="1">
      <c r="D413" s="50"/>
    </row>
    <row r="414" ht="15.75" customHeight="1">
      <c r="D414" s="50"/>
    </row>
    <row r="415" ht="15.75" customHeight="1">
      <c r="D415" s="50"/>
    </row>
    <row r="416" ht="15.75" customHeight="1">
      <c r="D416" s="50"/>
    </row>
    <row r="417" ht="15.75" customHeight="1">
      <c r="D417" s="50"/>
    </row>
    <row r="418" ht="15.75" customHeight="1">
      <c r="D418" s="50"/>
    </row>
    <row r="419" ht="15.75" customHeight="1">
      <c r="D419" s="50"/>
    </row>
    <row r="420" ht="15.75" customHeight="1">
      <c r="D420" s="50"/>
    </row>
    <row r="421" ht="15.75" customHeight="1">
      <c r="D421" s="50"/>
    </row>
    <row r="422" ht="15.75" customHeight="1">
      <c r="D422" s="50"/>
    </row>
    <row r="423" ht="15.75" customHeight="1">
      <c r="D423" s="50"/>
    </row>
    <row r="424" ht="15.75" customHeight="1">
      <c r="D424" s="50"/>
    </row>
    <row r="425" ht="15.75" customHeight="1">
      <c r="D425" s="50"/>
    </row>
    <row r="426" ht="15.75" customHeight="1">
      <c r="D426" s="50"/>
    </row>
    <row r="427" ht="15.75" customHeight="1">
      <c r="D427" s="50"/>
    </row>
    <row r="428" ht="15.75" customHeight="1">
      <c r="D428" s="50"/>
    </row>
    <row r="429" ht="15.75" customHeight="1">
      <c r="D429" s="50"/>
    </row>
    <row r="430" ht="15.75" customHeight="1">
      <c r="D430" s="50"/>
    </row>
    <row r="431" ht="15.75" customHeight="1">
      <c r="D431" s="50"/>
    </row>
    <row r="432" ht="15.75" customHeight="1">
      <c r="D432" s="50"/>
    </row>
    <row r="433" ht="15.75" customHeight="1">
      <c r="D433" s="50"/>
    </row>
    <row r="434" ht="15.75" customHeight="1">
      <c r="D434" s="50"/>
    </row>
    <row r="435" ht="15.75" customHeight="1">
      <c r="D435" s="50"/>
    </row>
    <row r="436" ht="15.75" customHeight="1">
      <c r="D436" s="50"/>
    </row>
    <row r="437" ht="15.75" customHeight="1">
      <c r="D437" s="50"/>
    </row>
    <row r="438" ht="15.75" customHeight="1">
      <c r="D438" s="50"/>
    </row>
    <row r="439" ht="15.75" customHeight="1">
      <c r="D439" s="50"/>
    </row>
    <row r="440" ht="15.75" customHeight="1">
      <c r="D440" s="50"/>
    </row>
    <row r="441" ht="15.75" customHeight="1">
      <c r="D441" s="50"/>
    </row>
    <row r="442" ht="15.75" customHeight="1">
      <c r="D442" s="50"/>
    </row>
    <row r="443" ht="15.75" customHeight="1">
      <c r="D443" s="50"/>
    </row>
    <row r="444" ht="15.75" customHeight="1">
      <c r="D444" s="50"/>
    </row>
    <row r="445" ht="15.75" customHeight="1">
      <c r="D445" s="50"/>
    </row>
    <row r="446" ht="15.75" customHeight="1">
      <c r="D446" s="50"/>
    </row>
    <row r="447" ht="15.75" customHeight="1">
      <c r="D447" s="50"/>
    </row>
    <row r="448" ht="15.75" customHeight="1">
      <c r="D448" s="50"/>
    </row>
    <row r="449" ht="15.75" customHeight="1">
      <c r="D449" s="50"/>
    </row>
    <row r="450" ht="15.75" customHeight="1">
      <c r="D450" s="50"/>
    </row>
    <row r="451" ht="15.75" customHeight="1">
      <c r="D451" s="50"/>
    </row>
    <row r="452" ht="15.75" customHeight="1">
      <c r="D452" s="50"/>
    </row>
    <row r="453" ht="15.75" customHeight="1">
      <c r="D453" s="50"/>
    </row>
    <row r="454" ht="15.75" customHeight="1">
      <c r="D454" s="50"/>
    </row>
    <row r="455" ht="15.75" customHeight="1">
      <c r="D455" s="50"/>
    </row>
    <row r="456" ht="15.75" customHeight="1">
      <c r="D456" s="50"/>
    </row>
    <row r="457" ht="15.75" customHeight="1">
      <c r="D457" s="50"/>
    </row>
    <row r="458" ht="15.75" customHeight="1">
      <c r="D458" s="50"/>
    </row>
    <row r="459" ht="15.75" customHeight="1">
      <c r="D459" s="50"/>
    </row>
    <row r="460" ht="15.75" customHeight="1">
      <c r="D460" s="50"/>
    </row>
    <row r="461" ht="15.75" customHeight="1">
      <c r="D461" s="50"/>
    </row>
    <row r="462" ht="15.75" customHeight="1">
      <c r="D462" s="50"/>
    </row>
    <row r="463" ht="15.75" customHeight="1">
      <c r="D463" s="50"/>
    </row>
    <row r="464" ht="15.75" customHeight="1">
      <c r="D464" s="50"/>
    </row>
    <row r="465" ht="15.75" customHeight="1">
      <c r="D465" s="50"/>
    </row>
    <row r="466" ht="15.75" customHeight="1">
      <c r="D466" s="50"/>
    </row>
    <row r="467" ht="15.75" customHeight="1">
      <c r="D467" s="50"/>
    </row>
    <row r="468" ht="15.75" customHeight="1">
      <c r="D468" s="50"/>
    </row>
    <row r="469" ht="15.75" customHeight="1">
      <c r="D469" s="50"/>
    </row>
    <row r="470" ht="15.75" customHeight="1">
      <c r="D470" s="50"/>
    </row>
    <row r="471" ht="15.75" customHeight="1">
      <c r="D471" s="50"/>
    </row>
    <row r="472" ht="15.75" customHeight="1">
      <c r="D472" s="50"/>
    </row>
    <row r="473" ht="15.75" customHeight="1">
      <c r="D473" s="50"/>
    </row>
    <row r="474" ht="15.75" customHeight="1">
      <c r="D474" s="50"/>
    </row>
    <row r="475" ht="15.75" customHeight="1">
      <c r="D475" s="50"/>
    </row>
    <row r="476" ht="15.75" customHeight="1">
      <c r="D476" s="50"/>
    </row>
    <row r="477" ht="15.75" customHeight="1">
      <c r="D477" s="50"/>
    </row>
    <row r="478" ht="15.75" customHeight="1">
      <c r="D478" s="50"/>
    </row>
    <row r="479" ht="15.75" customHeight="1">
      <c r="D479" s="50"/>
    </row>
    <row r="480" ht="15.75" customHeight="1">
      <c r="D480" s="50"/>
    </row>
    <row r="481" ht="15.75" customHeight="1">
      <c r="D481" s="50"/>
    </row>
    <row r="482" ht="15.75" customHeight="1">
      <c r="D482" s="50"/>
    </row>
    <row r="483" ht="15.75" customHeight="1">
      <c r="D483" s="50"/>
    </row>
    <row r="484" ht="15.75" customHeight="1">
      <c r="D484" s="50"/>
    </row>
    <row r="485" ht="15.75" customHeight="1">
      <c r="D485" s="50"/>
    </row>
    <row r="486" ht="15.75" customHeight="1">
      <c r="D486" s="50"/>
    </row>
    <row r="487" ht="15.75" customHeight="1">
      <c r="D487" s="50"/>
    </row>
    <row r="488" ht="15.75" customHeight="1">
      <c r="D488" s="50"/>
    </row>
    <row r="489" ht="15.75" customHeight="1">
      <c r="D489" s="50"/>
    </row>
    <row r="490" ht="15.75" customHeight="1">
      <c r="D490" s="50"/>
    </row>
    <row r="491" ht="15.75" customHeight="1">
      <c r="D491" s="50"/>
    </row>
    <row r="492" ht="15.75" customHeight="1">
      <c r="D492" s="50"/>
    </row>
    <row r="493" ht="15.75" customHeight="1">
      <c r="D493" s="50"/>
    </row>
    <row r="494" ht="15.75" customHeight="1">
      <c r="D494" s="50"/>
    </row>
    <row r="495" ht="15.75" customHeight="1">
      <c r="D495" s="50"/>
    </row>
    <row r="496" ht="15.75" customHeight="1">
      <c r="D496" s="50"/>
    </row>
    <row r="497" ht="15.75" customHeight="1">
      <c r="D497" s="50"/>
    </row>
    <row r="498" ht="15.75" customHeight="1">
      <c r="D498" s="50"/>
    </row>
    <row r="499" ht="15.75" customHeight="1">
      <c r="D499" s="50"/>
    </row>
    <row r="500" ht="15.75" customHeight="1">
      <c r="D500" s="50"/>
    </row>
    <row r="501" ht="15.75" customHeight="1">
      <c r="D501" s="50"/>
    </row>
    <row r="502" ht="15.75" customHeight="1">
      <c r="D502" s="50"/>
    </row>
    <row r="503" ht="15.75" customHeight="1">
      <c r="D503" s="50"/>
    </row>
    <row r="504" ht="15.75" customHeight="1">
      <c r="D504" s="50"/>
    </row>
    <row r="505" ht="15.75" customHeight="1">
      <c r="D505" s="50"/>
    </row>
    <row r="506" ht="15.75" customHeight="1">
      <c r="D506" s="50"/>
    </row>
    <row r="507" ht="15.75" customHeight="1">
      <c r="D507" s="50"/>
    </row>
    <row r="508" ht="15.75" customHeight="1">
      <c r="D508" s="50"/>
    </row>
    <row r="509" ht="15.75" customHeight="1">
      <c r="D509" s="50"/>
    </row>
    <row r="510" ht="15.75" customHeight="1">
      <c r="D510" s="50"/>
    </row>
    <row r="511" ht="15.75" customHeight="1">
      <c r="D511" s="50"/>
    </row>
    <row r="512" ht="15.75" customHeight="1">
      <c r="D512" s="50"/>
    </row>
    <row r="513" ht="15.75" customHeight="1">
      <c r="D513" s="50"/>
    </row>
    <row r="514" ht="15.75" customHeight="1">
      <c r="D514" s="50"/>
    </row>
    <row r="515" ht="15.75" customHeight="1">
      <c r="D515" s="50"/>
    </row>
    <row r="516" ht="15.75" customHeight="1">
      <c r="D516" s="50"/>
    </row>
    <row r="517" ht="15.75" customHeight="1">
      <c r="D517" s="50"/>
    </row>
    <row r="518" ht="15.75" customHeight="1">
      <c r="D518" s="50"/>
    </row>
    <row r="519" ht="15.75" customHeight="1">
      <c r="D519" s="50"/>
    </row>
    <row r="520" ht="15.75" customHeight="1">
      <c r="D520" s="50"/>
    </row>
    <row r="521" ht="15.75" customHeight="1">
      <c r="D521" s="50"/>
    </row>
    <row r="522" ht="15.75" customHeight="1">
      <c r="D522" s="50"/>
    </row>
    <row r="523" ht="15.75" customHeight="1">
      <c r="D523" s="50"/>
    </row>
    <row r="524" ht="15.75" customHeight="1">
      <c r="D524" s="50"/>
    </row>
    <row r="525" ht="15.75" customHeight="1">
      <c r="D525" s="50"/>
    </row>
    <row r="526" ht="15.75" customHeight="1">
      <c r="D526" s="50"/>
    </row>
    <row r="527" ht="15.75" customHeight="1">
      <c r="D527" s="50"/>
    </row>
    <row r="528" ht="15.75" customHeight="1">
      <c r="D528" s="50"/>
    </row>
    <row r="529" ht="15.75" customHeight="1">
      <c r="D529" s="50"/>
    </row>
    <row r="530" ht="15.75" customHeight="1">
      <c r="D530" s="50"/>
    </row>
    <row r="531" ht="15.75" customHeight="1">
      <c r="D531" s="50"/>
    </row>
    <row r="532" ht="15.75" customHeight="1">
      <c r="D532" s="50"/>
    </row>
    <row r="533" ht="15.75" customHeight="1">
      <c r="D533" s="50"/>
    </row>
    <row r="534" ht="15.75" customHeight="1">
      <c r="D534" s="50"/>
    </row>
    <row r="535" ht="15.75" customHeight="1">
      <c r="D535" s="50"/>
    </row>
    <row r="536" ht="15.75" customHeight="1">
      <c r="D536" s="50"/>
    </row>
    <row r="537" ht="15.75" customHeight="1">
      <c r="D537" s="50"/>
    </row>
    <row r="538" ht="15.75" customHeight="1">
      <c r="D538" s="50"/>
    </row>
    <row r="539" ht="15.75" customHeight="1">
      <c r="D539" s="50"/>
    </row>
    <row r="540" ht="15.75" customHeight="1">
      <c r="D540" s="50"/>
    </row>
    <row r="541" ht="15.75" customHeight="1">
      <c r="D541" s="50"/>
    </row>
    <row r="542" ht="15.75" customHeight="1">
      <c r="D542" s="50"/>
    </row>
    <row r="543" ht="15.75" customHeight="1">
      <c r="D543" s="50"/>
    </row>
    <row r="544" ht="15.75" customHeight="1">
      <c r="D544" s="50"/>
    </row>
    <row r="545" ht="15.75" customHeight="1">
      <c r="D545" s="50"/>
    </row>
    <row r="546" ht="15.75" customHeight="1">
      <c r="D546" s="50"/>
    </row>
    <row r="547" ht="15.75" customHeight="1">
      <c r="D547" s="50"/>
    </row>
    <row r="548" ht="15.75" customHeight="1">
      <c r="D548" s="50"/>
    </row>
    <row r="549" ht="15.75" customHeight="1">
      <c r="D549" s="50"/>
    </row>
    <row r="550" ht="15.75" customHeight="1">
      <c r="D550" s="50"/>
    </row>
    <row r="551" ht="15.75" customHeight="1">
      <c r="D551" s="50"/>
    </row>
    <row r="552" ht="15.75" customHeight="1">
      <c r="D552" s="50"/>
    </row>
    <row r="553" ht="15.75" customHeight="1">
      <c r="D553" s="50"/>
    </row>
    <row r="554" ht="15.75" customHeight="1">
      <c r="D554" s="50"/>
    </row>
    <row r="555" ht="15.75" customHeight="1">
      <c r="D555" s="50"/>
    </row>
    <row r="556" ht="15.75" customHeight="1">
      <c r="D556" s="50"/>
    </row>
    <row r="557" ht="15.75" customHeight="1">
      <c r="D557" s="50"/>
    </row>
    <row r="558" ht="15.75" customHeight="1">
      <c r="D558" s="50"/>
    </row>
    <row r="559" ht="15.75" customHeight="1">
      <c r="D559" s="50"/>
    </row>
    <row r="560" ht="15.75" customHeight="1">
      <c r="D560" s="50"/>
    </row>
    <row r="561" ht="15.75" customHeight="1">
      <c r="D561" s="50"/>
    </row>
    <row r="562" ht="15.75" customHeight="1">
      <c r="D562" s="50"/>
    </row>
    <row r="563" ht="15.75" customHeight="1">
      <c r="D563" s="50"/>
    </row>
    <row r="564" ht="15.75" customHeight="1">
      <c r="D564" s="50"/>
    </row>
    <row r="565" ht="15.75" customHeight="1">
      <c r="D565" s="50"/>
    </row>
    <row r="566" ht="15.75" customHeight="1">
      <c r="D566" s="50"/>
    </row>
    <row r="567" ht="15.75" customHeight="1">
      <c r="D567" s="50"/>
    </row>
    <row r="568" ht="15.75" customHeight="1">
      <c r="D568" s="50"/>
    </row>
    <row r="569" ht="15.75" customHeight="1">
      <c r="D569" s="50"/>
    </row>
    <row r="570" ht="15.75" customHeight="1">
      <c r="D570" s="50"/>
    </row>
    <row r="571" ht="15.75" customHeight="1">
      <c r="D571" s="50"/>
    </row>
    <row r="572" ht="15.75" customHeight="1">
      <c r="D572" s="50"/>
    </row>
    <row r="573" ht="15.75" customHeight="1">
      <c r="D573" s="50"/>
    </row>
    <row r="574" ht="15.75" customHeight="1">
      <c r="D574" s="50"/>
    </row>
    <row r="575" ht="15.75" customHeight="1">
      <c r="D575" s="50"/>
    </row>
    <row r="576" ht="15.75" customHeight="1">
      <c r="D576" s="50"/>
    </row>
    <row r="577" ht="15.75" customHeight="1">
      <c r="D577" s="50"/>
    </row>
    <row r="578" ht="15.75" customHeight="1">
      <c r="D578" s="50"/>
    </row>
    <row r="579" ht="15.75" customHeight="1">
      <c r="D579" s="50"/>
    </row>
    <row r="580" ht="15.75" customHeight="1">
      <c r="D580" s="50"/>
    </row>
    <row r="581" ht="15.75" customHeight="1">
      <c r="D581" s="50"/>
    </row>
    <row r="582" ht="15.75" customHeight="1">
      <c r="D582" s="50"/>
    </row>
    <row r="583" ht="15.75" customHeight="1">
      <c r="D583" s="50"/>
    </row>
    <row r="584" ht="15.75" customHeight="1">
      <c r="D584" s="50"/>
    </row>
    <row r="585" ht="15.75" customHeight="1">
      <c r="D585" s="50"/>
    </row>
    <row r="586" ht="15.75" customHeight="1">
      <c r="D586" s="50"/>
    </row>
    <row r="587" ht="15.75" customHeight="1">
      <c r="D587" s="50"/>
    </row>
    <row r="588" ht="15.75" customHeight="1">
      <c r="D588" s="50"/>
    </row>
    <row r="589" ht="15.75" customHeight="1">
      <c r="D589" s="50"/>
    </row>
    <row r="590" ht="15.75" customHeight="1">
      <c r="D590" s="50"/>
    </row>
    <row r="591" ht="15.75" customHeight="1">
      <c r="D591" s="50"/>
    </row>
    <row r="592" ht="15.75" customHeight="1">
      <c r="D592" s="50"/>
    </row>
    <row r="593" ht="15.75" customHeight="1">
      <c r="D593" s="50"/>
    </row>
    <row r="594" ht="15.75" customHeight="1">
      <c r="D594" s="50"/>
    </row>
    <row r="595" ht="15.75" customHeight="1">
      <c r="D595" s="50"/>
    </row>
    <row r="596" ht="15.75" customHeight="1">
      <c r="D596" s="50"/>
    </row>
    <row r="597" ht="15.75" customHeight="1">
      <c r="D597" s="50"/>
    </row>
    <row r="598" ht="15.75" customHeight="1">
      <c r="D598" s="50"/>
    </row>
    <row r="599" ht="15.75" customHeight="1">
      <c r="D599" s="50"/>
    </row>
    <row r="600" ht="15.75" customHeight="1">
      <c r="D600" s="50"/>
    </row>
    <row r="601" ht="15.75" customHeight="1">
      <c r="D601" s="50"/>
    </row>
    <row r="602" ht="15.75" customHeight="1">
      <c r="D602" s="50"/>
    </row>
    <row r="603" ht="15.75" customHeight="1">
      <c r="D603" s="50"/>
    </row>
    <row r="604" ht="15.75" customHeight="1">
      <c r="D604" s="50"/>
    </row>
    <row r="605" ht="15.75" customHeight="1">
      <c r="D605" s="50"/>
    </row>
    <row r="606" ht="15.75" customHeight="1">
      <c r="D606" s="50"/>
    </row>
    <row r="607" ht="15.75" customHeight="1">
      <c r="D607" s="50"/>
    </row>
    <row r="608" ht="15.75" customHeight="1">
      <c r="D608" s="50"/>
    </row>
    <row r="609" ht="15.75" customHeight="1">
      <c r="D609" s="50"/>
    </row>
    <row r="610" ht="15.75" customHeight="1">
      <c r="D610" s="50"/>
    </row>
    <row r="611" ht="15.75" customHeight="1">
      <c r="D611" s="50"/>
    </row>
    <row r="612" ht="15.75" customHeight="1">
      <c r="D612" s="50"/>
    </row>
    <row r="613" ht="15.75" customHeight="1">
      <c r="D613" s="50"/>
    </row>
    <row r="614" ht="15.75" customHeight="1">
      <c r="D614" s="50"/>
    </row>
    <row r="615" ht="15.75" customHeight="1">
      <c r="D615" s="50"/>
    </row>
    <row r="616" ht="15.75" customHeight="1">
      <c r="D616" s="50"/>
    </row>
    <row r="617" ht="15.75" customHeight="1">
      <c r="D617" s="50"/>
    </row>
    <row r="618" ht="15.75" customHeight="1">
      <c r="D618" s="50"/>
    </row>
    <row r="619" ht="15.75" customHeight="1">
      <c r="D619" s="50"/>
    </row>
    <row r="620" ht="15.75" customHeight="1">
      <c r="D620" s="50"/>
    </row>
    <row r="621" ht="15.75" customHeight="1">
      <c r="D621" s="50"/>
    </row>
    <row r="622" ht="15.75" customHeight="1">
      <c r="D622" s="50"/>
    </row>
    <row r="623" ht="15.75" customHeight="1">
      <c r="D623" s="50"/>
    </row>
    <row r="624" ht="15.75" customHeight="1">
      <c r="D624" s="50"/>
    </row>
    <row r="625" ht="15.75" customHeight="1">
      <c r="D625" s="50"/>
    </row>
    <row r="626" ht="15.75" customHeight="1">
      <c r="D626" s="50"/>
    </row>
    <row r="627" ht="15.75" customHeight="1">
      <c r="D627" s="50"/>
    </row>
    <row r="628" ht="15.75" customHeight="1">
      <c r="D628" s="50"/>
    </row>
    <row r="629" ht="15.75" customHeight="1">
      <c r="D629" s="50"/>
    </row>
    <row r="630" ht="15.75" customHeight="1">
      <c r="D630" s="50"/>
    </row>
    <row r="631" ht="15.75" customHeight="1">
      <c r="D631" s="50"/>
    </row>
    <row r="632" ht="15.75" customHeight="1">
      <c r="D632" s="50"/>
    </row>
    <row r="633" ht="15.75" customHeight="1">
      <c r="D633" s="50"/>
    </row>
    <row r="634" ht="15.75" customHeight="1">
      <c r="D634" s="50"/>
    </row>
    <row r="635" ht="15.75" customHeight="1">
      <c r="D635" s="50"/>
    </row>
    <row r="636" ht="15.75" customHeight="1">
      <c r="D636" s="50"/>
    </row>
    <row r="637" ht="15.75" customHeight="1">
      <c r="D637" s="50"/>
    </row>
    <row r="638" ht="15.75" customHeight="1">
      <c r="D638" s="50"/>
    </row>
    <row r="639" ht="15.75" customHeight="1">
      <c r="D639" s="50"/>
    </row>
    <row r="640" ht="15.75" customHeight="1">
      <c r="D640" s="50"/>
    </row>
    <row r="641" ht="15.75" customHeight="1">
      <c r="D641" s="50"/>
    </row>
    <row r="642" ht="15.75" customHeight="1">
      <c r="D642" s="50"/>
    </row>
    <row r="643" ht="15.75" customHeight="1">
      <c r="D643" s="50"/>
    </row>
    <row r="644" ht="15.75" customHeight="1">
      <c r="D644" s="50"/>
    </row>
    <row r="645" ht="15.75" customHeight="1">
      <c r="D645" s="50"/>
    </row>
    <row r="646" ht="15.75" customHeight="1">
      <c r="D646" s="50"/>
    </row>
    <row r="647" ht="15.75" customHeight="1">
      <c r="D647" s="50"/>
    </row>
    <row r="648" ht="15.75" customHeight="1">
      <c r="D648" s="50"/>
    </row>
    <row r="649" ht="15.75" customHeight="1">
      <c r="D649" s="50"/>
    </row>
    <row r="650" ht="15.75" customHeight="1">
      <c r="D650" s="50"/>
    </row>
    <row r="651" ht="15.75" customHeight="1">
      <c r="D651" s="50"/>
    </row>
    <row r="652" ht="15.75" customHeight="1">
      <c r="D652" s="50"/>
    </row>
    <row r="653" ht="15.75" customHeight="1">
      <c r="D653" s="50"/>
    </row>
    <row r="654" ht="15.75" customHeight="1">
      <c r="D654" s="50"/>
    </row>
    <row r="655" ht="15.75" customHeight="1">
      <c r="D655" s="50"/>
    </row>
    <row r="656" ht="15.75" customHeight="1">
      <c r="D656" s="50"/>
    </row>
    <row r="657" ht="15.75" customHeight="1">
      <c r="D657" s="50"/>
    </row>
    <row r="658" ht="15.75" customHeight="1">
      <c r="D658" s="50"/>
    </row>
    <row r="659" ht="15.75" customHeight="1">
      <c r="D659" s="50"/>
    </row>
    <row r="660" ht="15.75" customHeight="1">
      <c r="D660" s="50"/>
    </row>
    <row r="661" ht="15.75" customHeight="1">
      <c r="D661" s="50"/>
    </row>
    <row r="662" ht="15.75" customHeight="1">
      <c r="D662" s="50"/>
    </row>
    <row r="663" ht="15.75" customHeight="1">
      <c r="D663" s="50"/>
    </row>
    <row r="664" ht="15.75" customHeight="1">
      <c r="D664" s="50"/>
    </row>
    <row r="665" ht="15.75" customHeight="1">
      <c r="D665" s="50"/>
    </row>
    <row r="666" ht="15.75" customHeight="1">
      <c r="D666" s="50"/>
    </row>
    <row r="667" ht="15.75" customHeight="1">
      <c r="D667" s="50"/>
    </row>
    <row r="668" ht="15.75" customHeight="1">
      <c r="D668" s="50"/>
    </row>
    <row r="669" ht="15.75" customHeight="1">
      <c r="D669" s="50"/>
    </row>
    <row r="670" ht="15.75" customHeight="1">
      <c r="D670" s="50"/>
    </row>
    <row r="671" ht="15.75" customHeight="1">
      <c r="D671" s="50"/>
    </row>
    <row r="672" ht="15.75" customHeight="1">
      <c r="D672" s="50"/>
    </row>
    <row r="673" ht="15.75" customHeight="1">
      <c r="D673" s="50"/>
    </row>
    <row r="674" ht="15.75" customHeight="1">
      <c r="D674" s="50"/>
    </row>
    <row r="675" ht="15.75" customHeight="1">
      <c r="D675" s="50"/>
    </row>
    <row r="676" ht="15.75" customHeight="1">
      <c r="D676" s="50"/>
    </row>
    <row r="677" ht="15.75" customHeight="1">
      <c r="D677" s="50"/>
    </row>
    <row r="678" ht="15.75" customHeight="1">
      <c r="D678" s="50"/>
    </row>
    <row r="679" ht="15.75" customHeight="1">
      <c r="D679" s="50"/>
    </row>
    <row r="680" ht="15.75" customHeight="1">
      <c r="D680" s="50"/>
    </row>
    <row r="681" ht="15.75" customHeight="1">
      <c r="D681" s="50"/>
    </row>
    <row r="682" ht="15.75" customHeight="1">
      <c r="D682" s="50"/>
    </row>
    <row r="683" ht="15.75" customHeight="1">
      <c r="D683" s="50"/>
    </row>
    <row r="684" ht="15.75" customHeight="1">
      <c r="D684" s="50"/>
    </row>
    <row r="685" ht="15.75" customHeight="1">
      <c r="D685" s="50"/>
    </row>
    <row r="686" ht="15.75" customHeight="1">
      <c r="D686" s="50"/>
    </row>
    <row r="687" ht="15.75" customHeight="1">
      <c r="D687" s="50"/>
    </row>
    <row r="688" ht="15.75" customHeight="1">
      <c r="D688" s="50"/>
    </row>
    <row r="689" ht="15.75" customHeight="1">
      <c r="D689" s="50"/>
    </row>
    <row r="690" ht="15.75" customHeight="1">
      <c r="D690" s="50"/>
    </row>
    <row r="691" ht="15.75" customHeight="1">
      <c r="D691" s="50"/>
    </row>
    <row r="692" ht="15.75" customHeight="1">
      <c r="D692" s="50"/>
    </row>
    <row r="693" ht="15.75" customHeight="1">
      <c r="D693" s="50"/>
    </row>
    <row r="694" ht="15.75" customHeight="1">
      <c r="D694" s="50"/>
    </row>
    <row r="695" ht="15.75" customHeight="1">
      <c r="D695" s="50"/>
    </row>
    <row r="696" ht="15.75" customHeight="1">
      <c r="D696" s="50"/>
    </row>
    <row r="697" ht="15.75" customHeight="1">
      <c r="D697" s="50"/>
    </row>
    <row r="698" ht="15.75" customHeight="1">
      <c r="D698" s="50"/>
    </row>
    <row r="699" ht="15.75" customHeight="1">
      <c r="D699" s="50"/>
    </row>
    <row r="700" ht="15.75" customHeight="1">
      <c r="D700" s="50"/>
    </row>
    <row r="701" ht="15.75" customHeight="1">
      <c r="D701" s="50"/>
    </row>
    <row r="702" ht="15.75" customHeight="1">
      <c r="D702" s="50"/>
    </row>
    <row r="703" ht="15.75" customHeight="1">
      <c r="D703" s="50"/>
    </row>
    <row r="704" ht="15.75" customHeight="1">
      <c r="D704" s="50"/>
    </row>
    <row r="705" ht="15.75" customHeight="1">
      <c r="D705" s="50"/>
    </row>
    <row r="706" ht="15.75" customHeight="1">
      <c r="D706" s="50"/>
    </row>
    <row r="707" ht="15.75" customHeight="1">
      <c r="D707" s="50"/>
    </row>
    <row r="708" ht="15.75" customHeight="1">
      <c r="D708" s="50"/>
    </row>
    <row r="709" ht="15.75" customHeight="1">
      <c r="D709" s="50"/>
    </row>
    <row r="710" ht="15.75" customHeight="1">
      <c r="D710" s="50"/>
    </row>
    <row r="711" ht="15.75" customHeight="1">
      <c r="D711" s="50"/>
    </row>
    <row r="712" ht="15.75" customHeight="1">
      <c r="D712" s="50"/>
    </row>
    <row r="713" ht="15.75" customHeight="1">
      <c r="D713" s="50"/>
    </row>
    <row r="714" ht="15.75" customHeight="1">
      <c r="D714" s="50"/>
    </row>
    <row r="715" ht="15.75" customHeight="1">
      <c r="D715" s="50"/>
    </row>
    <row r="716" ht="15.75" customHeight="1">
      <c r="D716" s="50"/>
    </row>
    <row r="717" ht="15.75" customHeight="1">
      <c r="D717" s="50"/>
    </row>
    <row r="718" ht="15.75" customHeight="1">
      <c r="D718" s="50"/>
    </row>
    <row r="719" ht="15.75" customHeight="1">
      <c r="D719" s="50"/>
    </row>
    <row r="720" ht="15.75" customHeight="1">
      <c r="D720" s="50"/>
    </row>
    <row r="721" ht="15.75" customHeight="1">
      <c r="D721" s="50"/>
    </row>
    <row r="722" ht="15.75" customHeight="1">
      <c r="D722" s="50"/>
    </row>
    <row r="723" ht="15.75" customHeight="1">
      <c r="D723" s="50"/>
    </row>
    <row r="724" ht="15.75" customHeight="1">
      <c r="D724" s="50"/>
    </row>
    <row r="725" ht="15.75" customHeight="1">
      <c r="D725" s="50"/>
    </row>
    <row r="726" ht="15.75" customHeight="1">
      <c r="D726" s="50"/>
    </row>
    <row r="727" ht="15.75" customHeight="1">
      <c r="D727" s="50"/>
    </row>
    <row r="728" ht="15.75" customHeight="1">
      <c r="D728" s="50"/>
    </row>
    <row r="729" ht="15.75" customHeight="1">
      <c r="D729" s="50"/>
    </row>
    <row r="730" ht="15.75" customHeight="1">
      <c r="D730" s="50"/>
    </row>
    <row r="731" ht="15.75" customHeight="1">
      <c r="D731" s="50"/>
    </row>
    <row r="732" ht="15.75" customHeight="1">
      <c r="D732" s="50"/>
    </row>
    <row r="733" ht="15.75" customHeight="1">
      <c r="D733" s="50"/>
    </row>
    <row r="734" ht="15.75" customHeight="1">
      <c r="D734" s="50"/>
    </row>
    <row r="735" ht="15.75" customHeight="1">
      <c r="D735" s="50"/>
    </row>
    <row r="736" ht="15.75" customHeight="1">
      <c r="D736" s="50"/>
    </row>
    <row r="737" ht="15.75" customHeight="1">
      <c r="D737" s="50"/>
    </row>
    <row r="738" ht="15.75" customHeight="1">
      <c r="D738" s="50"/>
    </row>
    <row r="739" ht="15.75" customHeight="1">
      <c r="D739" s="50"/>
    </row>
    <row r="740" ht="15.75" customHeight="1">
      <c r="D740" s="50"/>
    </row>
    <row r="741" ht="15.75" customHeight="1">
      <c r="D741" s="50"/>
    </row>
    <row r="742" ht="15.75" customHeight="1">
      <c r="D742" s="50"/>
    </row>
    <row r="743" ht="15.75" customHeight="1">
      <c r="D743" s="50"/>
    </row>
    <row r="744" ht="15.75" customHeight="1">
      <c r="D744" s="50"/>
    </row>
    <row r="745" ht="15.75" customHeight="1">
      <c r="D745" s="50"/>
    </row>
    <row r="746" ht="15.75" customHeight="1">
      <c r="D746" s="50"/>
    </row>
    <row r="747" ht="15.75" customHeight="1">
      <c r="D747" s="50"/>
    </row>
    <row r="748" ht="15.75" customHeight="1">
      <c r="D748" s="50"/>
    </row>
    <row r="749" ht="15.75" customHeight="1">
      <c r="D749" s="50"/>
    </row>
    <row r="750" ht="15.75" customHeight="1">
      <c r="D750" s="50"/>
    </row>
    <row r="751" ht="15.75" customHeight="1">
      <c r="D751" s="50"/>
    </row>
    <row r="752" ht="15.75" customHeight="1">
      <c r="D752" s="50"/>
    </row>
    <row r="753" ht="15.75" customHeight="1">
      <c r="D753" s="50"/>
    </row>
    <row r="754" ht="15.75" customHeight="1">
      <c r="D754" s="50"/>
    </row>
    <row r="755" ht="15.75" customHeight="1">
      <c r="D755" s="50"/>
    </row>
    <row r="756" ht="15.75" customHeight="1">
      <c r="D756" s="50"/>
    </row>
    <row r="757" ht="15.75" customHeight="1">
      <c r="D757" s="50"/>
    </row>
    <row r="758" ht="15.75" customHeight="1">
      <c r="D758" s="50"/>
    </row>
    <row r="759" ht="15.75" customHeight="1">
      <c r="D759" s="50"/>
    </row>
    <row r="760" ht="15.75" customHeight="1">
      <c r="D760" s="50"/>
    </row>
    <row r="761" ht="15.75" customHeight="1">
      <c r="D761" s="50"/>
    </row>
    <row r="762" ht="15.75" customHeight="1">
      <c r="D762" s="50"/>
    </row>
    <row r="763" ht="15.75" customHeight="1">
      <c r="D763" s="50"/>
    </row>
    <row r="764" ht="15.75" customHeight="1">
      <c r="D764" s="50"/>
    </row>
    <row r="765" ht="15.75" customHeight="1">
      <c r="D765" s="50"/>
    </row>
    <row r="766" ht="15.75" customHeight="1">
      <c r="D766" s="50"/>
    </row>
    <row r="767" ht="15.75" customHeight="1">
      <c r="D767" s="50"/>
    </row>
    <row r="768" ht="15.75" customHeight="1">
      <c r="D768" s="50"/>
    </row>
    <row r="769" ht="15.75" customHeight="1">
      <c r="D769" s="50"/>
    </row>
    <row r="770" ht="15.75" customHeight="1">
      <c r="D770" s="50"/>
    </row>
    <row r="771" ht="15.75" customHeight="1">
      <c r="D771" s="50"/>
    </row>
    <row r="772" ht="15.75" customHeight="1">
      <c r="D772" s="50"/>
    </row>
    <row r="773" ht="15.75" customHeight="1">
      <c r="D773" s="50"/>
    </row>
    <row r="774" ht="15.75" customHeight="1">
      <c r="D774" s="50"/>
    </row>
    <row r="775" ht="15.75" customHeight="1">
      <c r="D775" s="50"/>
    </row>
    <row r="776" ht="15.75" customHeight="1">
      <c r="D776" s="50"/>
    </row>
    <row r="777" ht="15.75" customHeight="1">
      <c r="D777" s="50"/>
    </row>
    <row r="778" ht="15.75" customHeight="1">
      <c r="D778" s="50"/>
    </row>
    <row r="779" ht="15.75" customHeight="1">
      <c r="D779" s="50"/>
    </row>
    <row r="780" ht="15.75" customHeight="1">
      <c r="D780" s="50"/>
    </row>
    <row r="781" ht="15.75" customHeight="1">
      <c r="D781" s="50"/>
    </row>
    <row r="782" ht="15.75" customHeight="1">
      <c r="D782" s="50"/>
    </row>
    <row r="783" ht="15.75" customHeight="1">
      <c r="D783" s="50"/>
    </row>
    <row r="784" ht="15.75" customHeight="1">
      <c r="D784" s="50"/>
    </row>
    <row r="785" ht="15.75" customHeight="1">
      <c r="D785" s="50"/>
    </row>
    <row r="786" ht="15.75" customHeight="1">
      <c r="D786" s="50"/>
    </row>
    <row r="787" ht="15.75" customHeight="1">
      <c r="D787" s="50"/>
    </row>
    <row r="788" ht="15.75" customHeight="1">
      <c r="D788" s="50"/>
    </row>
    <row r="789" ht="15.75" customHeight="1">
      <c r="D789" s="50"/>
    </row>
    <row r="790" ht="15.75" customHeight="1">
      <c r="D790" s="50"/>
    </row>
    <row r="791" ht="15.75" customHeight="1">
      <c r="D791" s="50"/>
    </row>
    <row r="792" ht="15.75" customHeight="1">
      <c r="D792" s="50"/>
    </row>
    <row r="793" ht="15.75" customHeight="1">
      <c r="D793" s="50"/>
    </row>
    <row r="794" ht="15.75" customHeight="1">
      <c r="D794" s="50"/>
    </row>
    <row r="795" ht="15.75" customHeight="1">
      <c r="D795" s="50"/>
    </row>
    <row r="796" ht="15.75" customHeight="1">
      <c r="D796" s="50"/>
    </row>
    <row r="797" ht="15.75" customHeight="1">
      <c r="D797" s="50"/>
    </row>
    <row r="798" ht="15.75" customHeight="1">
      <c r="D798" s="50"/>
    </row>
    <row r="799" ht="15.75" customHeight="1">
      <c r="D799" s="50"/>
    </row>
    <row r="800" ht="15.75" customHeight="1">
      <c r="D800" s="50"/>
    </row>
    <row r="801" ht="15.75" customHeight="1">
      <c r="D801" s="50"/>
    </row>
    <row r="802" ht="15.75" customHeight="1">
      <c r="D802" s="50"/>
    </row>
    <row r="803" ht="15.75" customHeight="1">
      <c r="D803" s="50"/>
    </row>
    <row r="804" ht="15.75" customHeight="1">
      <c r="D804" s="50"/>
    </row>
    <row r="805" ht="15.75" customHeight="1">
      <c r="D805" s="50"/>
    </row>
    <row r="806" ht="15.75" customHeight="1">
      <c r="D806" s="50"/>
    </row>
    <row r="807" ht="15.75" customHeight="1">
      <c r="D807" s="50"/>
    </row>
    <row r="808" ht="15.75" customHeight="1">
      <c r="D808" s="50"/>
    </row>
    <row r="809" ht="15.75" customHeight="1">
      <c r="D809" s="50"/>
    </row>
    <row r="810" ht="15.75" customHeight="1">
      <c r="D810" s="50"/>
    </row>
    <row r="811" ht="15.75" customHeight="1">
      <c r="D811" s="50"/>
    </row>
    <row r="812" ht="15.75" customHeight="1">
      <c r="D812" s="50"/>
    </row>
    <row r="813" ht="15.75" customHeight="1">
      <c r="D813" s="50"/>
    </row>
    <row r="814" ht="15.75" customHeight="1">
      <c r="D814" s="50"/>
    </row>
    <row r="815" ht="15.75" customHeight="1">
      <c r="D815" s="50"/>
    </row>
    <row r="816" ht="15.75" customHeight="1">
      <c r="D816" s="50"/>
    </row>
    <row r="817" ht="15.75" customHeight="1">
      <c r="D817" s="50"/>
    </row>
    <row r="818" ht="15.75" customHeight="1">
      <c r="D818" s="50"/>
    </row>
    <row r="819" ht="15.75" customHeight="1">
      <c r="D819" s="50"/>
    </row>
    <row r="820" ht="15.75" customHeight="1">
      <c r="D820" s="50"/>
    </row>
    <row r="821" ht="15.75" customHeight="1">
      <c r="D821" s="50"/>
    </row>
    <row r="822" ht="15.75" customHeight="1">
      <c r="D822" s="50"/>
    </row>
    <row r="823" ht="15.75" customHeight="1">
      <c r="D823" s="50"/>
    </row>
    <row r="824" ht="15.75" customHeight="1">
      <c r="D824" s="50"/>
    </row>
    <row r="825" ht="15.75" customHeight="1">
      <c r="D825" s="50"/>
    </row>
    <row r="826" ht="15.75" customHeight="1">
      <c r="D826" s="50"/>
    </row>
    <row r="827" ht="15.75" customHeight="1">
      <c r="D827" s="50"/>
    </row>
    <row r="828" ht="15.75" customHeight="1">
      <c r="D828" s="50"/>
    </row>
    <row r="829" ht="15.75" customHeight="1">
      <c r="D829" s="50"/>
    </row>
    <row r="830" ht="15.75" customHeight="1">
      <c r="D830" s="50"/>
    </row>
    <row r="831" ht="15.75" customHeight="1">
      <c r="D831" s="50"/>
    </row>
    <row r="832" ht="15.75" customHeight="1">
      <c r="D832" s="50"/>
    </row>
    <row r="833" ht="15.75" customHeight="1">
      <c r="D833" s="50"/>
    </row>
    <row r="834" ht="15.75" customHeight="1">
      <c r="D834" s="50"/>
    </row>
    <row r="835" ht="15.75" customHeight="1">
      <c r="D835" s="50"/>
    </row>
    <row r="836" ht="15.75" customHeight="1">
      <c r="D836" s="50"/>
    </row>
    <row r="837" ht="15.75" customHeight="1">
      <c r="D837" s="50"/>
    </row>
    <row r="838" ht="15.75" customHeight="1">
      <c r="D838" s="50"/>
    </row>
    <row r="839" ht="15.75" customHeight="1">
      <c r="D839" s="50"/>
    </row>
    <row r="840" ht="15.75" customHeight="1">
      <c r="D840" s="50"/>
    </row>
    <row r="841" ht="15.75" customHeight="1">
      <c r="D841" s="50"/>
    </row>
    <row r="842" ht="15.75" customHeight="1">
      <c r="D842" s="50"/>
    </row>
    <row r="843" ht="15.75" customHeight="1">
      <c r="D843" s="50"/>
    </row>
    <row r="844" ht="15.75" customHeight="1">
      <c r="D844" s="50"/>
    </row>
    <row r="845" ht="15.75" customHeight="1">
      <c r="D845" s="50"/>
    </row>
    <row r="846" ht="15.75" customHeight="1">
      <c r="D846" s="50"/>
    </row>
    <row r="847" ht="15.75" customHeight="1">
      <c r="D847" s="50"/>
    </row>
    <row r="848" ht="15.75" customHeight="1">
      <c r="D848" s="50"/>
    </row>
    <row r="849" ht="15.75" customHeight="1">
      <c r="D849" s="50"/>
    </row>
    <row r="850" ht="15.75" customHeight="1">
      <c r="D850" s="50"/>
    </row>
    <row r="851" ht="15.75" customHeight="1">
      <c r="D851" s="50"/>
    </row>
    <row r="852" ht="15.75" customHeight="1">
      <c r="D852" s="50"/>
    </row>
    <row r="853" ht="15.75" customHeight="1">
      <c r="D853" s="50"/>
    </row>
    <row r="854" ht="15.75" customHeight="1">
      <c r="D854" s="50"/>
    </row>
    <row r="855" ht="15.75" customHeight="1">
      <c r="D855" s="50"/>
    </row>
    <row r="856" ht="15.75" customHeight="1">
      <c r="D856" s="50"/>
    </row>
    <row r="857" ht="15.75" customHeight="1">
      <c r="D857" s="50"/>
    </row>
    <row r="858" ht="15.75" customHeight="1">
      <c r="D858" s="50"/>
    </row>
    <row r="859" ht="15.75" customHeight="1">
      <c r="D859" s="50"/>
    </row>
    <row r="860" ht="15.75" customHeight="1">
      <c r="D860" s="50"/>
    </row>
    <row r="861" ht="15.75" customHeight="1">
      <c r="D861" s="50"/>
    </row>
    <row r="862" ht="15.75" customHeight="1">
      <c r="D862" s="50"/>
    </row>
    <row r="863" ht="15.75" customHeight="1">
      <c r="D863" s="50"/>
    </row>
    <row r="864" ht="15.75" customHeight="1">
      <c r="D864" s="50"/>
    </row>
    <row r="865" ht="15.75" customHeight="1">
      <c r="D865" s="50"/>
    </row>
    <row r="866" ht="15.75" customHeight="1">
      <c r="D866" s="50"/>
    </row>
    <row r="867" ht="15.75" customHeight="1">
      <c r="D867" s="50"/>
    </row>
    <row r="868" ht="15.75" customHeight="1">
      <c r="D868" s="50"/>
    </row>
    <row r="869" ht="15.75" customHeight="1">
      <c r="D869" s="50"/>
    </row>
    <row r="870" ht="15.75" customHeight="1">
      <c r="D870" s="50"/>
    </row>
    <row r="871" ht="15.75" customHeight="1">
      <c r="D871" s="50"/>
    </row>
    <row r="872" ht="15.75" customHeight="1">
      <c r="D872" s="50"/>
    </row>
    <row r="873" ht="15.75" customHeight="1">
      <c r="D873" s="50"/>
    </row>
    <row r="874" ht="15.75" customHeight="1">
      <c r="D874" s="50"/>
    </row>
    <row r="875" ht="15.75" customHeight="1">
      <c r="D875" s="50"/>
    </row>
    <row r="876" ht="15.75" customHeight="1">
      <c r="D876" s="50"/>
    </row>
    <row r="877" ht="15.75" customHeight="1">
      <c r="D877" s="50"/>
    </row>
    <row r="878" ht="15.75" customHeight="1">
      <c r="D878" s="50"/>
    </row>
    <row r="879" ht="15.75" customHeight="1">
      <c r="D879" s="50"/>
    </row>
    <row r="880" ht="15.75" customHeight="1">
      <c r="D880" s="50"/>
    </row>
    <row r="881" ht="15.75" customHeight="1">
      <c r="D881" s="50"/>
    </row>
    <row r="882" ht="15.75" customHeight="1">
      <c r="D882" s="50"/>
    </row>
    <row r="883" ht="15.75" customHeight="1">
      <c r="D883" s="50"/>
    </row>
    <row r="884" ht="15.75" customHeight="1">
      <c r="D884" s="50"/>
    </row>
    <row r="885" ht="15.75" customHeight="1">
      <c r="D885" s="50"/>
    </row>
    <row r="886" ht="15.75" customHeight="1">
      <c r="D886" s="50"/>
    </row>
    <row r="887" ht="15.75" customHeight="1">
      <c r="D887" s="50"/>
    </row>
    <row r="888" ht="15.75" customHeight="1">
      <c r="D888" s="50"/>
    </row>
    <row r="889" ht="15.75" customHeight="1">
      <c r="D889" s="50"/>
    </row>
    <row r="890" ht="15.75" customHeight="1">
      <c r="D890" s="50"/>
    </row>
    <row r="891" ht="15.75" customHeight="1">
      <c r="D891" s="50"/>
    </row>
    <row r="892" ht="15.75" customHeight="1">
      <c r="D892" s="50"/>
    </row>
    <row r="893" ht="15.75" customHeight="1">
      <c r="D893" s="50"/>
    </row>
    <row r="894" ht="15.75" customHeight="1">
      <c r="D894" s="50"/>
    </row>
    <row r="895" ht="15.75" customHeight="1">
      <c r="D895" s="50"/>
    </row>
    <row r="896" ht="15.75" customHeight="1">
      <c r="D896" s="50"/>
    </row>
    <row r="897" ht="15.75" customHeight="1">
      <c r="D897" s="50"/>
    </row>
    <row r="898" ht="15.75" customHeight="1">
      <c r="D898" s="50"/>
    </row>
    <row r="899" ht="15.75" customHeight="1">
      <c r="D899" s="50"/>
    </row>
    <row r="900" ht="15.75" customHeight="1">
      <c r="D900" s="50"/>
    </row>
    <row r="901" ht="15.75" customHeight="1">
      <c r="D901" s="50"/>
    </row>
    <row r="902" ht="15.75" customHeight="1">
      <c r="D902" s="50"/>
    </row>
    <row r="903" ht="15.75" customHeight="1">
      <c r="D903" s="50"/>
    </row>
    <row r="904" ht="15.75" customHeight="1">
      <c r="D904" s="50"/>
    </row>
    <row r="905" ht="15.75" customHeight="1">
      <c r="D905" s="50"/>
    </row>
    <row r="906" ht="15.75" customHeight="1">
      <c r="D906" s="50"/>
    </row>
    <row r="907" ht="15.75" customHeight="1">
      <c r="D907" s="50"/>
    </row>
    <row r="908" ht="15.75" customHeight="1">
      <c r="D908" s="50"/>
    </row>
    <row r="909" ht="15.75" customHeight="1">
      <c r="D909" s="50"/>
    </row>
    <row r="910" ht="15.75" customHeight="1">
      <c r="D910" s="50"/>
    </row>
    <row r="911" ht="15.75" customHeight="1">
      <c r="D911" s="50"/>
    </row>
    <row r="912" ht="15.75" customHeight="1">
      <c r="D912" s="50"/>
    </row>
    <row r="913" ht="15.75" customHeight="1">
      <c r="D913" s="50"/>
    </row>
    <row r="914" ht="15.75" customHeight="1">
      <c r="D914" s="50"/>
    </row>
    <row r="915" ht="15.75" customHeight="1">
      <c r="D915" s="50"/>
    </row>
    <row r="916" ht="15.75" customHeight="1">
      <c r="D916" s="50"/>
    </row>
    <row r="917" ht="15.75" customHeight="1">
      <c r="D917" s="50"/>
    </row>
    <row r="918" ht="15.75" customHeight="1">
      <c r="D918" s="50"/>
    </row>
    <row r="919" ht="15.75" customHeight="1">
      <c r="D919" s="50"/>
    </row>
    <row r="920" ht="15.75" customHeight="1">
      <c r="D920" s="50"/>
    </row>
    <row r="921" ht="15.75" customHeight="1">
      <c r="D921" s="50"/>
    </row>
    <row r="922" ht="15.75" customHeight="1">
      <c r="D922" s="50"/>
    </row>
    <row r="923" ht="15.75" customHeight="1">
      <c r="D923" s="50"/>
    </row>
    <row r="924" ht="15.75" customHeight="1">
      <c r="D924" s="50"/>
    </row>
    <row r="925" ht="15.75" customHeight="1">
      <c r="D925" s="50"/>
    </row>
    <row r="926" ht="15.75" customHeight="1">
      <c r="D926" s="50"/>
    </row>
    <row r="927" ht="15.75" customHeight="1">
      <c r="D927" s="50"/>
    </row>
    <row r="928" ht="15.75" customHeight="1">
      <c r="D928" s="50"/>
    </row>
    <row r="929" ht="15.75" customHeight="1">
      <c r="D929" s="50"/>
    </row>
    <row r="930" ht="15.75" customHeight="1">
      <c r="D930" s="50"/>
    </row>
    <row r="931" ht="15.75" customHeight="1">
      <c r="D931" s="50"/>
    </row>
    <row r="932" ht="15.75" customHeight="1">
      <c r="D932" s="50"/>
    </row>
    <row r="933" ht="15.75" customHeight="1">
      <c r="D933" s="50"/>
    </row>
    <row r="934" ht="15.75" customHeight="1">
      <c r="D934" s="50"/>
    </row>
    <row r="935" ht="15.75" customHeight="1">
      <c r="D935" s="50"/>
    </row>
    <row r="936" ht="15.75" customHeight="1">
      <c r="D936" s="50"/>
    </row>
    <row r="937" ht="15.75" customHeight="1">
      <c r="D937" s="50"/>
    </row>
    <row r="938" ht="15.75" customHeight="1">
      <c r="D938" s="50"/>
    </row>
    <row r="939" ht="15.75" customHeight="1">
      <c r="D939" s="50"/>
    </row>
    <row r="940" ht="15.75" customHeight="1">
      <c r="D940" s="50"/>
    </row>
    <row r="941" ht="15.75" customHeight="1">
      <c r="D941" s="50"/>
    </row>
    <row r="942" ht="15.75" customHeight="1">
      <c r="D942" s="50"/>
    </row>
    <row r="943" ht="15.75" customHeight="1">
      <c r="D943" s="50"/>
    </row>
    <row r="944" ht="15.75" customHeight="1">
      <c r="D944" s="50"/>
    </row>
    <row r="945" ht="15.75" customHeight="1">
      <c r="D945" s="50"/>
    </row>
    <row r="946" ht="15.75" customHeight="1">
      <c r="D946" s="50"/>
    </row>
    <row r="947" ht="15.75" customHeight="1">
      <c r="D947" s="50"/>
    </row>
    <row r="948" ht="15.75" customHeight="1">
      <c r="D948" s="50"/>
    </row>
    <row r="949" ht="15.75" customHeight="1">
      <c r="D949" s="50"/>
    </row>
    <row r="950" ht="15.75" customHeight="1">
      <c r="D950" s="50"/>
    </row>
    <row r="951" ht="15.75" customHeight="1">
      <c r="D951" s="50"/>
    </row>
    <row r="952" ht="15.75" customHeight="1">
      <c r="D952" s="50"/>
    </row>
    <row r="953" ht="15.75" customHeight="1">
      <c r="D953" s="50"/>
    </row>
    <row r="954" ht="15.75" customHeight="1">
      <c r="D954" s="50"/>
    </row>
    <row r="955" ht="15.75" customHeight="1">
      <c r="D955" s="50"/>
    </row>
    <row r="956" ht="15.75" customHeight="1">
      <c r="D956" s="50"/>
    </row>
    <row r="957" ht="15.75" customHeight="1">
      <c r="D957" s="50"/>
    </row>
    <row r="958" ht="15.75" customHeight="1">
      <c r="D958" s="50"/>
    </row>
    <row r="959" ht="15.75" customHeight="1">
      <c r="D959" s="50"/>
    </row>
    <row r="960" ht="15.75" customHeight="1">
      <c r="D960" s="50"/>
    </row>
    <row r="961" ht="15.75" customHeight="1">
      <c r="D961" s="50"/>
    </row>
    <row r="962" ht="15.75" customHeight="1">
      <c r="D962" s="50"/>
    </row>
    <row r="963" ht="15.75" customHeight="1">
      <c r="D963" s="50"/>
    </row>
    <row r="964" ht="15.75" customHeight="1">
      <c r="D964" s="50"/>
    </row>
    <row r="965" ht="15.75" customHeight="1">
      <c r="D965" s="50"/>
    </row>
    <row r="966" ht="15.75" customHeight="1">
      <c r="D966" s="50"/>
    </row>
    <row r="967" ht="15.75" customHeight="1">
      <c r="D967" s="50"/>
    </row>
    <row r="968" ht="15.75" customHeight="1">
      <c r="D968" s="50"/>
    </row>
    <row r="969" ht="15.75" customHeight="1">
      <c r="D969" s="50"/>
    </row>
    <row r="970" ht="15.75" customHeight="1">
      <c r="D970" s="50"/>
    </row>
    <row r="971" ht="15.75" customHeight="1">
      <c r="D971" s="50"/>
    </row>
    <row r="972" ht="15.75" customHeight="1">
      <c r="D972" s="50"/>
    </row>
    <row r="973" ht="15.75" customHeight="1">
      <c r="D973" s="50"/>
    </row>
    <row r="974" ht="15.75" customHeight="1">
      <c r="D974" s="50"/>
    </row>
    <row r="975" ht="15.75" customHeight="1">
      <c r="D975" s="50"/>
    </row>
    <row r="976" ht="15.75" customHeight="1">
      <c r="D976" s="50"/>
    </row>
    <row r="977" ht="15.75" customHeight="1">
      <c r="D977" s="50"/>
    </row>
    <row r="978" ht="15.75" customHeight="1">
      <c r="D978" s="50"/>
    </row>
    <row r="979" ht="15.75" customHeight="1">
      <c r="D979" s="50"/>
    </row>
    <row r="980" ht="15.75" customHeight="1">
      <c r="D980" s="50"/>
    </row>
    <row r="981" ht="15.75" customHeight="1">
      <c r="D981" s="50"/>
    </row>
    <row r="982" ht="15.75" customHeight="1">
      <c r="D982" s="50"/>
    </row>
    <row r="983" ht="15.75" customHeight="1">
      <c r="D983" s="50"/>
    </row>
    <row r="984" ht="15.75" customHeight="1">
      <c r="D984" s="50"/>
    </row>
    <row r="985" ht="15.75" customHeight="1">
      <c r="D985" s="50"/>
    </row>
    <row r="986" ht="15.75" customHeight="1">
      <c r="D986" s="50"/>
    </row>
    <row r="987" ht="15.75" customHeight="1">
      <c r="D987" s="50"/>
    </row>
    <row r="988" ht="15.75" customHeight="1">
      <c r="D988" s="50"/>
    </row>
    <row r="989" ht="15.75" customHeight="1">
      <c r="D989" s="50"/>
    </row>
    <row r="990" ht="15.75" customHeight="1">
      <c r="D990" s="50"/>
    </row>
    <row r="991" ht="15.75" customHeight="1">
      <c r="D991" s="50"/>
    </row>
    <row r="992" ht="15.75" customHeight="1">
      <c r="D992" s="50"/>
    </row>
    <row r="993" ht="15.75" customHeight="1">
      <c r="D993" s="50"/>
    </row>
    <row r="994" ht="15.75" customHeight="1">
      <c r="D994" s="50"/>
    </row>
    <row r="995" ht="15.75" customHeight="1">
      <c r="D995" s="50"/>
    </row>
    <row r="996" ht="15.75" customHeight="1">
      <c r="D996" s="50"/>
    </row>
    <row r="997" ht="15.75" customHeight="1">
      <c r="D997" s="50"/>
    </row>
    <row r="998" ht="15.75" customHeight="1">
      <c r="D998" s="50"/>
    </row>
    <row r="999" ht="15.75" customHeight="1">
      <c r="D999" s="50"/>
    </row>
    <row r="1000" ht="15.75" customHeight="1">
      <c r="D1000" s="50"/>
    </row>
  </sheetData>
  <conditionalFormatting sqref="G3:G20">
    <cfRule type="cellIs" dxfId="5" priority="1" operator="equal">
      <formula>"TRUE"</formula>
    </cfRule>
  </conditionalFormatting>
  <conditionalFormatting sqref="G3:G20">
    <cfRule type="cellIs" dxfId="6" priority="2" operator="equal">
      <formula>"FALSE"</formula>
    </cfRule>
  </conditionalFormatting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hidden="1" min="1" max="2" width="14.14"/>
    <col customWidth="1" hidden="1" min="3" max="4" width="14.43"/>
    <col customWidth="1" min="5" max="5" width="18.71"/>
    <col customWidth="1" min="6" max="6" width="15.86"/>
    <col customWidth="1" min="7" max="7" width="20.43"/>
    <col customWidth="1" min="8" max="8" width="27.0"/>
    <col customWidth="1" min="9" max="9" width="22.29"/>
    <col customWidth="1" min="10" max="10" width="30.0"/>
    <col customWidth="1" min="11" max="11" width="32.71"/>
    <col customWidth="1" min="12" max="12" width="36.29"/>
    <col customWidth="1" min="13" max="13" width="29.57"/>
  </cols>
  <sheetData>
    <row r="1" ht="15.75" customHeight="1">
      <c r="A1" s="9"/>
      <c r="B1" s="9"/>
      <c r="C1" s="9"/>
      <c r="D1" s="9"/>
      <c r="E1" s="9"/>
      <c r="F1" s="9"/>
      <c r="G1" s="9"/>
      <c r="H1" s="9"/>
      <c r="I1" s="40"/>
      <c r="J1" s="40"/>
      <c r="K1" s="40"/>
      <c r="L1" s="41" t="s">
        <v>169</v>
      </c>
      <c r="M1" s="42"/>
    </row>
    <row r="2" ht="41.25" customHeight="1">
      <c r="A2" s="44" t="s">
        <v>90</v>
      </c>
      <c r="B2" s="44" t="s">
        <v>69</v>
      </c>
      <c r="C2" s="44" t="s">
        <v>172</v>
      </c>
      <c r="D2" s="44" t="s">
        <v>173</v>
      </c>
      <c r="E2" s="52" t="s">
        <v>462</v>
      </c>
      <c r="F2" s="52" t="s">
        <v>463</v>
      </c>
      <c r="G2" s="53" t="s">
        <v>464</v>
      </c>
      <c r="H2" s="52" t="s">
        <v>474</v>
      </c>
      <c r="I2" s="52" t="s">
        <v>475</v>
      </c>
      <c r="J2" s="53" t="s">
        <v>476</v>
      </c>
      <c r="K2" s="52" t="s">
        <v>477</v>
      </c>
      <c r="L2" s="52" t="s">
        <v>478</v>
      </c>
      <c r="M2" s="53" t="s">
        <v>479</v>
      </c>
    </row>
    <row r="3">
      <c r="A3" s="46">
        <f>'Users (Old)'!$F3</f>
        <v>10</v>
      </c>
      <c r="B3" s="46">
        <f>'Users (Old)'!$G3</f>
        <v>10</v>
      </c>
      <c r="C3" s="46">
        <f>'Users (Old)'!$A3</f>
        <v>0</v>
      </c>
      <c r="D3" s="46">
        <f>'Users (Old)'!$B3</f>
        <v>0</v>
      </c>
      <c r="E3" s="47" t="str">
        <f>TRIM('Users (Old)'!$K3)</f>
        <v/>
      </c>
      <c r="F3" s="48" t="str">
        <f t="array" ref="F3">TRIM(IFNA(INDEX('Users (New)'!$A$2:$CZ$297,
IF('Call Monitoring Groups (Audit)'!$B3="",
       MATCH(IF('Call Monitoring Groups (Audit)'!$D3="",
                             'Call Monitoring Groups (Audit)'!$C3,
                             'Call Monitoring Groups (Audit)'!$D3),'Users (New)'!$A$2:$A$297,0),
       MATCH('Call Monitoring Groups (Audit)'!$B3,'Users (New)'!$D$2:$D$297,0)),
MATCH(F$2,'Users (New)'!$A$2:$CZ$2,0)),""))</f>
        <v/>
      </c>
      <c r="G3" s="49" t="b">
        <f t="shared" ref="G3:G20" si="1">E3=F3</f>
        <v>1</v>
      </c>
      <c r="H3" s="3" t="str">
        <f>TRIM('Users (Old)'!$N3)</f>
        <v/>
      </c>
      <c r="I3" s="48" t="str">
        <f t="array" ref="I3">TRIM(IFNA(INDEX('Users (New)'!$A$2:$CZ$297,
IF('Call Monitoring Groups (Audit)'!$B3="",
       MATCH(IF('Call Monitoring Groups (Audit)'!$D3="",
                             'Call Monitoring Groups (Audit)'!$C3,
                             'Call Monitoring Groups (Audit)'!$D3),'Users (New)'!$A$2:$A$297,0),
       MATCH('Call Monitoring Groups (Audit)'!$B3,'Users (New)'!$D$2:$D$297,0)),
MATCH(I$2,'Users (New)'!$A$2:$CZ$2,0)),""))</f>
        <v/>
      </c>
      <c r="J3" s="49" t="b">
        <f t="shared" ref="J3:J20" si="2">H3=I3</f>
        <v>1</v>
      </c>
      <c r="K3" s="3" t="str">
        <f>TRIM('Users (Old)'!$O3)</f>
        <v/>
      </c>
      <c r="L3" s="48" t="str">
        <f t="array" ref="L3">TRIM(IFNA(INDEX('Users (New)'!$A$2:$CZ$297,
IF('Call Monitoring Groups (Audit)'!$B3="",
       MATCH(IF('Call Monitoring Groups (Audit)'!$D3="",
                             'Call Monitoring Groups (Audit)'!$C3,
                             'Call Monitoring Groups (Audit)'!$D3),'Users (New)'!$A$2:$A$297,0),
       MATCH('Call Monitoring Groups (Audit)'!$B3,'Users (New)'!$D$2:$D$297,0)),
MATCH(L$2,'Users (New)'!$A$2:$CZ$2,0)),""))</f>
        <v/>
      </c>
      <c r="M3" s="49" t="b">
        <f t="shared" ref="M3:M20" si="3">K3=L3</f>
        <v>1</v>
      </c>
    </row>
    <row r="4">
      <c r="A4" s="46">
        <f>'Users (Old)'!$F4</f>
        <v>10</v>
      </c>
      <c r="B4" s="46">
        <f>'Users (Old)'!$G4</f>
        <v>10</v>
      </c>
      <c r="C4" s="46">
        <f>'Users (Old)'!$A4</f>
        <v>0</v>
      </c>
      <c r="D4" s="46">
        <f>'Users (Old)'!$B4</f>
        <v>0</v>
      </c>
      <c r="E4" s="47" t="str">
        <f>TRIM('Users (Old)'!$K4)</f>
        <v/>
      </c>
      <c r="F4" s="48" t="str">
        <f t="array" ref="F4">TRIM(IFNA(INDEX('Users (New)'!$A$2:$CZ$297,
IF('Call Monitoring Groups (Audit)'!$B4="",
       MATCH(IF('Call Monitoring Groups (Audit)'!$D4="",
                             'Call Monitoring Groups (Audit)'!$C4,
                             'Call Monitoring Groups (Audit)'!$D4),'Users (New)'!$A$2:$A$297,0),
       MATCH('Call Monitoring Groups (Audit)'!$B4,'Users (New)'!$D$2:$D$297,0)),
MATCH(F$2,'Users (New)'!$A$2:$CZ$2,0)),""))</f>
        <v/>
      </c>
      <c r="G4" s="49" t="b">
        <f t="shared" si="1"/>
        <v>1</v>
      </c>
      <c r="H4" s="3" t="str">
        <f>TRIM('Users (Old)'!$N4)</f>
        <v/>
      </c>
      <c r="I4" s="48" t="str">
        <f t="array" ref="I4">TRIM(IFNA(INDEX('Users (New)'!$A$2:$CZ$297,
IF('Call Monitoring Groups (Audit)'!$B4="",
       MATCH(IF('Call Monitoring Groups (Audit)'!$D4="",
                             'Call Monitoring Groups (Audit)'!$C4,
                             'Call Monitoring Groups (Audit)'!$D4),'Users (New)'!$A$2:$A$297,0),
       MATCH('Call Monitoring Groups (Audit)'!$B4,'Users (New)'!$D$2:$D$297,0)),
MATCH(I$2,'Users (New)'!$A$2:$CZ$2,0)),""))</f>
        <v/>
      </c>
      <c r="J4" s="49" t="b">
        <f t="shared" si="2"/>
        <v>1</v>
      </c>
      <c r="K4" s="3" t="str">
        <f>TRIM('Users (Old)'!$O4)</f>
        <v/>
      </c>
      <c r="L4" s="48" t="str">
        <f t="array" ref="L4">TRIM(IFNA(INDEX('Users (New)'!$A$2:$CZ$297,
IF('Call Monitoring Groups (Audit)'!$B4="",
       MATCH(IF('Call Monitoring Groups (Audit)'!$D4="",
                             'Call Monitoring Groups (Audit)'!$C4,
                             'Call Monitoring Groups (Audit)'!$D4),'Users (New)'!$A$2:$A$297,0),
       MATCH('Call Monitoring Groups (Audit)'!$B4,'Users (New)'!$D$2:$D$297,0)),
MATCH(L$2,'Users (New)'!$A$2:$CZ$2,0)),""))</f>
        <v/>
      </c>
      <c r="M4" s="49" t="b">
        <f t="shared" si="3"/>
        <v>1</v>
      </c>
    </row>
    <row r="5">
      <c r="A5" s="46">
        <f>'Users (Old)'!$F5</f>
        <v>10</v>
      </c>
      <c r="B5" s="46">
        <f>'Users (Old)'!$G5</f>
        <v>10</v>
      </c>
      <c r="C5" s="46">
        <f>'Users (Old)'!$A5</f>
        <v>0</v>
      </c>
      <c r="D5" s="46">
        <f>'Users (Old)'!$B5</f>
        <v>0</v>
      </c>
      <c r="E5" s="47" t="str">
        <f>TRIM('Users (Old)'!$K5)</f>
        <v/>
      </c>
      <c r="F5" s="48" t="str">
        <f t="array" ref="F5">TRIM(IFNA(INDEX('Users (New)'!$A$2:$CZ$297,
IF('Call Monitoring Groups (Audit)'!$B5="",
       MATCH(IF('Call Monitoring Groups (Audit)'!$D5="",
                             'Call Monitoring Groups (Audit)'!$C5,
                             'Call Monitoring Groups (Audit)'!$D5),'Users (New)'!$A$2:$A$297,0),
       MATCH('Call Monitoring Groups (Audit)'!$B5,'Users (New)'!$D$2:$D$297,0)),
MATCH(F$2,'Users (New)'!$A$2:$CZ$2,0)),""))</f>
        <v/>
      </c>
      <c r="G5" s="49" t="b">
        <f t="shared" si="1"/>
        <v>1</v>
      </c>
      <c r="H5" s="3" t="str">
        <f>TRIM('Users (Old)'!$N5)</f>
        <v/>
      </c>
      <c r="I5" s="48" t="str">
        <f t="array" ref="I5">TRIM(IFNA(INDEX('Users (New)'!$A$2:$CZ$297,
IF('Call Monitoring Groups (Audit)'!$B5="",
       MATCH(IF('Call Monitoring Groups (Audit)'!$D5="",
                             'Call Monitoring Groups (Audit)'!$C5,
                             'Call Monitoring Groups (Audit)'!$D5),'Users (New)'!$A$2:$A$297,0),
       MATCH('Call Monitoring Groups (Audit)'!$B5,'Users (New)'!$D$2:$D$297,0)),
MATCH(I$2,'Users (New)'!$A$2:$CZ$2,0)),""))</f>
        <v/>
      </c>
      <c r="J5" s="49" t="b">
        <f t="shared" si="2"/>
        <v>1</v>
      </c>
      <c r="K5" s="3" t="str">
        <f>TRIM('Users (Old)'!$O5)</f>
        <v/>
      </c>
      <c r="L5" s="48" t="str">
        <f t="array" ref="L5">TRIM(IFNA(INDEX('Users (New)'!$A$2:$CZ$297,
IF('Call Monitoring Groups (Audit)'!$B5="",
       MATCH(IF('Call Monitoring Groups (Audit)'!$D5="",
                             'Call Monitoring Groups (Audit)'!$C5,
                             'Call Monitoring Groups (Audit)'!$D5),'Users (New)'!$A$2:$A$297,0),
       MATCH('Call Monitoring Groups (Audit)'!$B5,'Users (New)'!$D$2:$D$297,0)),
MATCH(L$2,'Users (New)'!$A$2:$CZ$2,0)),""))</f>
        <v/>
      </c>
      <c r="M5" s="49" t="b">
        <f t="shared" si="3"/>
        <v>1</v>
      </c>
    </row>
    <row r="6">
      <c r="A6" s="46">
        <f>'Users (Old)'!$F6</f>
        <v>10</v>
      </c>
      <c r="B6" s="46">
        <f>'Users (Old)'!$G6</f>
        <v>10</v>
      </c>
      <c r="C6" s="46">
        <f>'Users (Old)'!$A6</f>
        <v>0</v>
      </c>
      <c r="D6" s="46">
        <f>'Users (Old)'!$B6</f>
        <v>0</v>
      </c>
      <c r="E6" s="47" t="str">
        <f>TRIM('Users (Old)'!$K6)</f>
        <v/>
      </c>
      <c r="F6" s="48" t="str">
        <f t="array" ref="F6">TRIM(IFNA(INDEX('Users (New)'!$A$2:$CZ$297,
IF('Call Monitoring Groups (Audit)'!$B6="",
       MATCH(IF('Call Monitoring Groups (Audit)'!$D6="",
                             'Call Monitoring Groups (Audit)'!$C6,
                             'Call Monitoring Groups (Audit)'!$D6),'Users (New)'!$A$2:$A$297,0),
       MATCH('Call Monitoring Groups (Audit)'!$B6,'Users (New)'!$D$2:$D$297,0)),
MATCH(F$2,'Users (New)'!$A$2:$CZ$2,0)),""))</f>
        <v/>
      </c>
      <c r="G6" s="49" t="b">
        <f t="shared" si="1"/>
        <v>1</v>
      </c>
      <c r="H6" s="3" t="str">
        <f>TRIM('Users (Old)'!$N6)</f>
        <v/>
      </c>
      <c r="I6" s="48" t="str">
        <f t="array" ref="I6">TRIM(IFNA(INDEX('Users (New)'!$A$2:$CZ$297,
IF('Call Monitoring Groups (Audit)'!$B6="",
       MATCH(IF('Call Monitoring Groups (Audit)'!$D6="",
                             'Call Monitoring Groups (Audit)'!$C6,
                             'Call Monitoring Groups (Audit)'!$D6),'Users (New)'!$A$2:$A$297,0),
       MATCH('Call Monitoring Groups (Audit)'!$B6,'Users (New)'!$D$2:$D$297,0)),
MATCH(I$2,'Users (New)'!$A$2:$CZ$2,0)),""))</f>
        <v/>
      </c>
      <c r="J6" s="49" t="b">
        <f t="shared" si="2"/>
        <v>1</v>
      </c>
      <c r="K6" s="3" t="str">
        <f>TRIM('Users (Old)'!$O6)</f>
        <v/>
      </c>
      <c r="L6" s="48" t="str">
        <f t="array" ref="L6">TRIM(IFNA(INDEX('Users (New)'!$A$2:$CZ$297,
IF('Call Monitoring Groups (Audit)'!$B6="",
       MATCH(IF('Call Monitoring Groups (Audit)'!$D6="",
                             'Call Monitoring Groups (Audit)'!$C6,
                             'Call Monitoring Groups (Audit)'!$D6),'Users (New)'!$A$2:$A$297,0),
       MATCH('Call Monitoring Groups (Audit)'!$B6,'Users (New)'!$D$2:$D$297,0)),
MATCH(L$2,'Users (New)'!$A$2:$CZ$2,0)),""))</f>
        <v/>
      </c>
      <c r="M6" s="49" t="b">
        <f t="shared" si="3"/>
        <v>1</v>
      </c>
    </row>
    <row r="7">
      <c r="A7" s="46">
        <f>'Users (Old)'!$F7</f>
        <v>10</v>
      </c>
      <c r="B7" s="46">
        <f>'Users (Old)'!$G7</f>
        <v>10</v>
      </c>
      <c r="C7" s="46">
        <f>'Users (Old)'!$A7</f>
        <v>0</v>
      </c>
      <c r="D7" s="46">
        <f>'Users (Old)'!$B7</f>
        <v>0</v>
      </c>
      <c r="E7" s="47" t="str">
        <f>TRIM('Users (Old)'!$K7)</f>
        <v/>
      </c>
      <c r="F7" s="48" t="str">
        <f t="array" ref="F7">TRIM(IFNA(INDEX('Users (New)'!$A$2:$CZ$297,
IF('Call Monitoring Groups (Audit)'!$B7="",
       MATCH(IF('Call Monitoring Groups (Audit)'!$D7="",
                             'Call Monitoring Groups (Audit)'!$C7,
                             'Call Monitoring Groups (Audit)'!$D7),'Users (New)'!$A$2:$A$297,0),
       MATCH('Call Monitoring Groups (Audit)'!$B7,'Users (New)'!$D$2:$D$297,0)),
MATCH(F$2,'Users (New)'!$A$2:$CZ$2,0)),""))</f>
        <v/>
      </c>
      <c r="G7" s="49" t="b">
        <f t="shared" si="1"/>
        <v>1</v>
      </c>
      <c r="H7" s="3" t="str">
        <f>TRIM('Users (Old)'!$N7)</f>
        <v/>
      </c>
      <c r="I7" s="48" t="str">
        <f t="array" ref="I7">TRIM(IFNA(INDEX('Users (New)'!$A$2:$CZ$297,
IF('Call Monitoring Groups (Audit)'!$B7="",
       MATCH(IF('Call Monitoring Groups (Audit)'!$D7="",
                             'Call Monitoring Groups (Audit)'!$C7,
                             'Call Monitoring Groups (Audit)'!$D7),'Users (New)'!$A$2:$A$297,0),
       MATCH('Call Monitoring Groups (Audit)'!$B7,'Users (New)'!$D$2:$D$297,0)),
MATCH(I$2,'Users (New)'!$A$2:$CZ$2,0)),""))</f>
        <v/>
      </c>
      <c r="J7" s="49" t="b">
        <f t="shared" si="2"/>
        <v>1</v>
      </c>
      <c r="K7" s="3" t="str">
        <f>TRIM('Users (Old)'!$O7)</f>
        <v/>
      </c>
      <c r="L7" s="48" t="str">
        <f t="array" ref="L7">TRIM(IFNA(INDEX('Users (New)'!$A$2:$CZ$297,
IF('Call Monitoring Groups (Audit)'!$B7="",
       MATCH(IF('Call Monitoring Groups (Audit)'!$D7="",
                             'Call Monitoring Groups (Audit)'!$C7,
                             'Call Monitoring Groups (Audit)'!$D7),'Users (New)'!$A$2:$A$297,0),
       MATCH('Call Monitoring Groups (Audit)'!$B7,'Users (New)'!$D$2:$D$297,0)),
MATCH(L$2,'Users (New)'!$A$2:$CZ$2,0)),""))</f>
        <v/>
      </c>
      <c r="M7" s="49" t="b">
        <f t="shared" si="3"/>
        <v>1</v>
      </c>
    </row>
    <row r="8">
      <c r="A8" s="46">
        <f>'Users (Old)'!$F8</f>
        <v>10</v>
      </c>
      <c r="B8" s="46">
        <f>'Users (Old)'!$G8</f>
        <v>10</v>
      </c>
      <c r="C8" s="46">
        <f>'Users (Old)'!$A8</f>
        <v>0</v>
      </c>
      <c r="D8" s="46">
        <f>'Users (Old)'!$B8</f>
        <v>0</v>
      </c>
      <c r="E8" s="47" t="str">
        <f>TRIM('Users (Old)'!$K8)</f>
        <v/>
      </c>
      <c r="F8" s="48" t="str">
        <f t="array" ref="F8">TRIM(IFNA(INDEX('Users (New)'!$A$2:$CZ$297,
IF('Call Monitoring Groups (Audit)'!$B8="",
       MATCH(IF('Call Monitoring Groups (Audit)'!$D8="",
                             'Call Monitoring Groups (Audit)'!$C8,
                             'Call Monitoring Groups (Audit)'!$D8),'Users (New)'!$A$2:$A$297,0),
       MATCH('Call Monitoring Groups (Audit)'!$B8,'Users (New)'!$D$2:$D$297,0)),
MATCH(F$2,'Users (New)'!$A$2:$CZ$2,0)),""))</f>
        <v/>
      </c>
      <c r="G8" s="49" t="b">
        <f t="shared" si="1"/>
        <v>1</v>
      </c>
      <c r="H8" s="3" t="str">
        <f>TRIM('Users (Old)'!$N8)</f>
        <v/>
      </c>
      <c r="I8" s="48" t="str">
        <f t="array" ref="I8">TRIM(IFNA(INDEX('Users (New)'!$A$2:$CZ$297,
IF('Call Monitoring Groups (Audit)'!$B8="",
       MATCH(IF('Call Monitoring Groups (Audit)'!$D8="",
                             'Call Monitoring Groups (Audit)'!$C8,
                             'Call Monitoring Groups (Audit)'!$D8),'Users (New)'!$A$2:$A$297,0),
       MATCH('Call Monitoring Groups (Audit)'!$B8,'Users (New)'!$D$2:$D$297,0)),
MATCH(I$2,'Users (New)'!$A$2:$CZ$2,0)),""))</f>
        <v/>
      </c>
      <c r="J8" s="49" t="b">
        <f t="shared" si="2"/>
        <v>1</v>
      </c>
      <c r="K8" s="3" t="str">
        <f>TRIM('Users (Old)'!$O8)</f>
        <v/>
      </c>
      <c r="L8" s="48" t="str">
        <f t="array" ref="L8">TRIM(IFNA(INDEX('Users (New)'!$A$2:$CZ$297,
IF('Call Monitoring Groups (Audit)'!$B8="",
       MATCH(IF('Call Monitoring Groups (Audit)'!$D8="",
                             'Call Monitoring Groups (Audit)'!$C8,
                             'Call Monitoring Groups (Audit)'!$D8),'Users (New)'!$A$2:$A$297,0),
       MATCH('Call Monitoring Groups (Audit)'!$B8,'Users (New)'!$D$2:$D$297,0)),
MATCH(L$2,'Users (New)'!$A$2:$CZ$2,0)),""))</f>
        <v/>
      </c>
      <c r="M8" s="49" t="b">
        <f t="shared" si="3"/>
        <v>1</v>
      </c>
    </row>
    <row r="9">
      <c r="A9" s="46">
        <f>'Users (Old)'!$F9</f>
        <v>10</v>
      </c>
      <c r="B9" s="46">
        <f>'Users (Old)'!$G9</f>
        <v>10</v>
      </c>
      <c r="C9" s="46">
        <f>'Users (Old)'!$A9</f>
        <v>0</v>
      </c>
      <c r="D9" s="46">
        <f>'Users (Old)'!$B9</f>
        <v>0</v>
      </c>
      <c r="E9" s="47" t="str">
        <f>TRIM('Users (Old)'!$K9)</f>
        <v/>
      </c>
      <c r="F9" s="48" t="str">
        <f t="array" ref="F9">TRIM(IFNA(INDEX('Users (New)'!$A$2:$CZ$297,
IF('Call Monitoring Groups (Audit)'!$B9="",
       MATCH(IF('Call Monitoring Groups (Audit)'!$D9="",
                             'Call Monitoring Groups (Audit)'!$C9,
                             'Call Monitoring Groups (Audit)'!$D9),'Users (New)'!$A$2:$A$297,0),
       MATCH('Call Monitoring Groups (Audit)'!$B9,'Users (New)'!$D$2:$D$297,0)),
MATCH(F$2,'Users (New)'!$A$2:$CZ$2,0)),""))</f>
        <v/>
      </c>
      <c r="G9" s="49" t="b">
        <f t="shared" si="1"/>
        <v>1</v>
      </c>
      <c r="H9" s="3" t="str">
        <f>TRIM('Users (Old)'!$N9)</f>
        <v/>
      </c>
      <c r="I9" s="48" t="str">
        <f t="array" ref="I9">TRIM(IFNA(INDEX('Users (New)'!$A$2:$CZ$297,
IF('Call Monitoring Groups (Audit)'!$B9="",
       MATCH(IF('Call Monitoring Groups (Audit)'!$D9="",
                             'Call Monitoring Groups (Audit)'!$C9,
                             'Call Monitoring Groups (Audit)'!$D9),'Users (New)'!$A$2:$A$297,0),
       MATCH('Call Monitoring Groups (Audit)'!$B9,'Users (New)'!$D$2:$D$297,0)),
MATCH(I$2,'Users (New)'!$A$2:$CZ$2,0)),""))</f>
        <v/>
      </c>
      <c r="J9" s="49" t="b">
        <f t="shared" si="2"/>
        <v>1</v>
      </c>
      <c r="K9" s="3" t="str">
        <f>TRIM('Users (Old)'!$O9)</f>
        <v/>
      </c>
      <c r="L9" s="48" t="str">
        <f t="array" ref="L9">TRIM(IFNA(INDEX('Users (New)'!$A$2:$CZ$297,
IF('Call Monitoring Groups (Audit)'!$B9="",
       MATCH(IF('Call Monitoring Groups (Audit)'!$D9="",
                             'Call Monitoring Groups (Audit)'!$C9,
                             'Call Monitoring Groups (Audit)'!$D9),'Users (New)'!$A$2:$A$297,0),
       MATCH('Call Monitoring Groups (Audit)'!$B9,'Users (New)'!$D$2:$D$297,0)),
MATCH(L$2,'Users (New)'!$A$2:$CZ$2,0)),""))</f>
        <v/>
      </c>
      <c r="M9" s="49" t="b">
        <f t="shared" si="3"/>
        <v>1</v>
      </c>
    </row>
    <row r="10">
      <c r="A10" s="46">
        <f>'Users (Old)'!$F10</f>
        <v>10</v>
      </c>
      <c r="B10" s="46">
        <f>'Users (Old)'!$G10</f>
        <v>10</v>
      </c>
      <c r="C10" s="46">
        <f>'Users (Old)'!$A10</f>
        <v>0</v>
      </c>
      <c r="D10" s="46">
        <f>'Users (Old)'!$B10</f>
        <v>0</v>
      </c>
      <c r="E10" s="47" t="str">
        <f>TRIM('Users (Old)'!$K10)</f>
        <v/>
      </c>
      <c r="F10" s="48" t="str">
        <f t="array" ref="F10">TRIM(IFNA(INDEX('Users (New)'!$A$2:$CZ$297,
IF('Call Monitoring Groups (Audit)'!$B10="",
       MATCH(IF('Call Monitoring Groups (Audit)'!$D10="",
                             'Call Monitoring Groups (Audit)'!$C10,
                             'Call Monitoring Groups (Audit)'!$D10),'Users (New)'!$A$2:$A$297,0),
       MATCH('Call Monitoring Groups (Audit)'!$B10,'Users (New)'!$D$2:$D$297,0)),
MATCH(F$2,'Users (New)'!$A$2:$CZ$2,0)),""))</f>
        <v/>
      </c>
      <c r="G10" s="49" t="b">
        <f t="shared" si="1"/>
        <v>1</v>
      </c>
      <c r="H10" s="3" t="str">
        <f>TRIM('Users (Old)'!$N10)</f>
        <v/>
      </c>
      <c r="I10" s="48" t="str">
        <f t="array" ref="I10">TRIM(IFNA(INDEX('Users (New)'!$A$2:$CZ$297,
IF('Call Monitoring Groups (Audit)'!$B10="",
       MATCH(IF('Call Monitoring Groups (Audit)'!$D10="",
                             'Call Monitoring Groups (Audit)'!$C10,
                             'Call Monitoring Groups (Audit)'!$D10),'Users (New)'!$A$2:$A$297,0),
       MATCH('Call Monitoring Groups (Audit)'!$B10,'Users (New)'!$D$2:$D$297,0)),
MATCH(I$2,'Users (New)'!$A$2:$CZ$2,0)),""))</f>
        <v/>
      </c>
      <c r="J10" s="49" t="b">
        <f t="shared" si="2"/>
        <v>1</v>
      </c>
      <c r="K10" s="3" t="str">
        <f>TRIM('Users (Old)'!$O10)</f>
        <v/>
      </c>
      <c r="L10" s="48" t="str">
        <f t="array" ref="L10">TRIM(IFNA(INDEX('Users (New)'!$A$2:$CZ$297,
IF('Call Monitoring Groups (Audit)'!$B10="",
       MATCH(IF('Call Monitoring Groups (Audit)'!$D10="",
                             'Call Monitoring Groups (Audit)'!$C10,
                             'Call Monitoring Groups (Audit)'!$D10),'Users (New)'!$A$2:$A$297,0),
       MATCH('Call Monitoring Groups (Audit)'!$B10,'Users (New)'!$D$2:$D$297,0)),
MATCH(L$2,'Users (New)'!$A$2:$CZ$2,0)),""))</f>
        <v/>
      </c>
      <c r="M10" s="49" t="b">
        <f t="shared" si="3"/>
        <v>1</v>
      </c>
    </row>
    <row r="11">
      <c r="A11" s="46">
        <f>'Users (Old)'!$F11</f>
        <v>10</v>
      </c>
      <c r="B11" s="46">
        <f>'Users (Old)'!$G11</f>
        <v>10</v>
      </c>
      <c r="C11" s="46">
        <f>'Users (Old)'!$A11</f>
        <v>0</v>
      </c>
      <c r="D11" s="46">
        <f>'Users (Old)'!$B11</f>
        <v>0</v>
      </c>
      <c r="E11" s="47" t="str">
        <f>TRIM('Users (Old)'!$K11)</f>
        <v/>
      </c>
      <c r="F11" s="48" t="str">
        <f t="array" ref="F11">TRIM(IFNA(INDEX('Users (New)'!$A$2:$CZ$297,
IF('Call Monitoring Groups (Audit)'!$B11="",
       MATCH(IF('Call Monitoring Groups (Audit)'!$D11="",
                             'Call Monitoring Groups (Audit)'!$C11,
                             'Call Monitoring Groups (Audit)'!$D11),'Users (New)'!$A$2:$A$297,0),
       MATCH('Call Monitoring Groups (Audit)'!$B11,'Users (New)'!$D$2:$D$297,0)),
MATCH(F$2,'Users (New)'!$A$2:$CZ$2,0)),""))</f>
        <v/>
      </c>
      <c r="G11" s="49" t="b">
        <f t="shared" si="1"/>
        <v>1</v>
      </c>
      <c r="H11" s="3" t="str">
        <f>TRIM('Users (Old)'!$N11)</f>
        <v/>
      </c>
      <c r="I11" s="48" t="str">
        <f t="array" ref="I11">TRIM(IFNA(INDEX('Users (New)'!$A$2:$CZ$297,
IF('Call Monitoring Groups (Audit)'!$B11="",
       MATCH(IF('Call Monitoring Groups (Audit)'!$D11="",
                             'Call Monitoring Groups (Audit)'!$C11,
                             'Call Monitoring Groups (Audit)'!$D11),'Users (New)'!$A$2:$A$297,0),
       MATCH('Call Monitoring Groups (Audit)'!$B11,'Users (New)'!$D$2:$D$297,0)),
MATCH(I$2,'Users (New)'!$A$2:$CZ$2,0)),""))</f>
        <v/>
      </c>
      <c r="J11" s="49" t="b">
        <f t="shared" si="2"/>
        <v>1</v>
      </c>
      <c r="K11" s="3" t="str">
        <f>TRIM('Users (Old)'!$O11)</f>
        <v/>
      </c>
      <c r="L11" s="48" t="str">
        <f t="array" ref="L11">TRIM(IFNA(INDEX('Users (New)'!$A$2:$CZ$297,
IF('Call Monitoring Groups (Audit)'!$B11="",
       MATCH(IF('Call Monitoring Groups (Audit)'!$D11="",
                             'Call Monitoring Groups (Audit)'!$C11,
                             'Call Monitoring Groups (Audit)'!$D11),'Users (New)'!$A$2:$A$297,0),
       MATCH('Call Monitoring Groups (Audit)'!$B11,'Users (New)'!$D$2:$D$297,0)),
MATCH(L$2,'Users (New)'!$A$2:$CZ$2,0)),""))</f>
        <v/>
      </c>
      <c r="M11" s="49" t="b">
        <f t="shared" si="3"/>
        <v>1</v>
      </c>
    </row>
    <row r="12">
      <c r="A12" s="46">
        <f>'Users (Old)'!$F12</f>
        <v>10</v>
      </c>
      <c r="B12" s="46">
        <f>'Users (Old)'!$G12</f>
        <v>10</v>
      </c>
      <c r="C12" s="46">
        <f>'Users (Old)'!$A12</f>
        <v>0</v>
      </c>
      <c r="D12" s="46">
        <f>'Users (Old)'!$B12</f>
        <v>0</v>
      </c>
      <c r="E12" s="47" t="str">
        <f>TRIM('Users (Old)'!$K12)</f>
        <v/>
      </c>
      <c r="F12" s="48" t="str">
        <f t="array" ref="F12">TRIM(IFNA(INDEX('Users (New)'!$A$2:$CZ$297,
IF('Call Monitoring Groups (Audit)'!$B12="",
       MATCH(IF('Call Monitoring Groups (Audit)'!$D12="",
                             'Call Monitoring Groups (Audit)'!$C12,
                             'Call Monitoring Groups (Audit)'!$D12),'Users (New)'!$A$2:$A$297,0),
       MATCH('Call Monitoring Groups (Audit)'!$B12,'Users (New)'!$D$2:$D$297,0)),
MATCH(F$2,'Users (New)'!$A$2:$CZ$2,0)),""))</f>
        <v/>
      </c>
      <c r="G12" s="49" t="b">
        <f t="shared" si="1"/>
        <v>1</v>
      </c>
      <c r="H12" s="3" t="str">
        <f>TRIM('Users (Old)'!$N12)</f>
        <v/>
      </c>
      <c r="I12" s="48" t="str">
        <f t="array" ref="I12">TRIM(IFNA(INDEX('Users (New)'!$A$2:$CZ$297,
IF('Call Monitoring Groups (Audit)'!$B12="",
       MATCH(IF('Call Monitoring Groups (Audit)'!$D12="",
                             'Call Monitoring Groups (Audit)'!$C12,
                             'Call Monitoring Groups (Audit)'!$D12),'Users (New)'!$A$2:$A$297,0),
       MATCH('Call Monitoring Groups (Audit)'!$B12,'Users (New)'!$D$2:$D$297,0)),
MATCH(I$2,'Users (New)'!$A$2:$CZ$2,0)),""))</f>
        <v/>
      </c>
      <c r="J12" s="49" t="b">
        <f t="shared" si="2"/>
        <v>1</v>
      </c>
      <c r="K12" s="3" t="str">
        <f>TRIM('Users (Old)'!$O12)</f>
        <v/>
      </c>
      <c r="L12" s="48" t="str">
        <f t="array" ref="L12">TRIM(IFNA(INDEX('Users (New)'!$A$2:$CZ$297,
IF('Call Monitoring Groups (Audit)'!$B12="",
       MATCH(IF('Call Monitoring Groups (Audit)'!$D12="",
                             'Call Monitoring Groups (Audit)'!$C12,
                             'Call Monitoring Groups (Audit)'!$D12),'Users (New)'!$A$2:$A$297,0),
       MATCH('Call Monitoring Groups (Audit)'!$B12,'Users (New)'!$D$2:$D$297,0)),
MATCH(L$2,'Users (New)'!$A$2:$CZ$2,0)),""))</f>
        <v/>
      </c>
      <c r="M12" s="49" t="b">
        <f t="shared" si="3"/>
        <v>1</v>
      </c>
    </row>
    <row r="13">
      <c r="A13" s="46">
        <f>'Users (Old)'!$F13</f>
        <v>10</v>
      </c>
      <c r="B13" s="46">
        <f>'Users (Old)'!$G13</f>
        <v>10</v>
      </c>
      <c r="C13" s="46">
        <f>'Users (Old)'!$A13</f>
        <v>0</v>
      </c>
      <c r="D13" s="46">
        <f>'Users (Old)'!$B13</f>
        <v>0</v>
      </c>
      <c r="E13" s="47" t="str">
        <f>TRIM('Users (Old)'!$K13)</f>
        <v/>
      </c>
      <c r="F13" s="48" t="str">
        <f t="array" ref="F13">TRIM(IFNA(INDEX('Users (New)'!$A$2:$CZ$297,
IF('Call Monitoring Groups (Audit)'!$B13="",
       MATCH(IF('Call Monitoring Groups (Audit)'!$D13="",
                             'Call Monitoring Groups (Audit)'!$C13,
                             'Call Monitoring Groups (Audit)'!$D13),'Users (New)'!$A$2:$A$297,0),
       MATCH('Call Monitoring Groups (Audit)'!$B13,'Users (New)'!$D$2:$D$297,0)),
MATCH(F$2,'Users (New)'!$A$2:$CZ$2,0)),""))</f>
        <v/>
      </c>
      <c r="G13" s="49" t="b">
        <f t="shared" si="1"/>
        <v>1</v>
      </c>
      <c r="H13" s="3" t="str">
        <f>TRIM('Users (Old)'!$N13)</f>
        <v/>
      </c>
      <c r="I13" s="48" t="str">
        <f t="array" ref="I13">TRIM(IFNA(INDEX('Users (New)'!$A$2:$CZ$297,
IF('Call Monitoring Groups (Audit)'!$B13="",
       MATCH(IF('Call Monitoring Groups (Audit)'!$D13="",
                             'Call Monitoring Groups (Audit)'!$C13,
                             'Call Monitoring Groups (Audit)'!$D13),'Users (New)'!$A$2:$A$297,0),
       MATCH('Call Monitoring Groups (Audit)'!$B13,'Users (New)'!$D$2:$D$297,0)),
MATCH(I$2,'Users (New)'!$A$2:$CZ$2,0)),""))</f>
        <v/>
      </c>
      <c r="J13" s="49" t="b">
        <f t="shared" si="2"/>
        <v>1</v>
      </c>
      <c r="K13" s="3" t="str">
        <f>TRIM('Users (Old)'!$O13)</f>
        <v/>
      </c>
      <c r="L13" s="48" t="str">
        <f t="array" ref="L13">TRIM(IFNA(INDEX('Users (New)'!$A$2:$CZ$297,
IF('Call Monitoring Groups (Audit)'!$B13="",
       MATCH(IF('Call Monitoring Groups (Audit)'!$D13="",
                             'Call Monitoring Groups (Audit)'!$C13,
                             'Call Monitoring Groups (Audit)'!$D13),'Users (New)'!$A$2:$A$297,0),
       MATCH('Call Monitoring Groups (Audit)'!$B13,'Users (New)'!$D$2:$D$297,0)),
MATCH(L$2,'Users (New)'!$A$2:$CZ$2,0)),""))</f>
        <v/>
      </c>
      <c r="M13" s="49" t="b">
        <f t="shared" si="3"/>
        <v>1</v>
      </c>
    </row>
    <row r="14">
      <c r="A14" s="46">
        <f>'Users (Old)'!$F14</f>
        <v>10</v>
      </c>
      <c r="B14" s="46">
        <f>'Users (Old)'!$G14</f>
        <v>10</v>
      </c>
      <c r="C14" s="46">
        <f>'Users (Old)'!$A14</f>
        <v>0</v>
      </c>
      <c r="D14" s="46">
        <f>'Users (Old)'!$B14</f>
        <v>0</v>
      </c>
      <c r="E14" s="47" t="str">
        <f>TRIM('Users (Old)'!$K14)</f>
        <v/>
      </c>
      <c r="F14" s="48" t="str">
        <f t="array" ref="F14">TRIM(IFNA(INDEX('Users (New)'!$A$2:$CZ$297,
IF('Call Monitoring Groups (Audit)'!$B14="",
       MATCH(IF('Call Monitoring Groups (Audit)'!$D14="",
                             'Call Monitoring Groups (Audit)'!$C14,
                             'Call Monitoring Groups (Audit)'!$D14),'Users (New)'!$A$2:$A$297,0),
       MATCH('Call Monitoring Groups (Audit)'!$B14,'Users (New)'!$D$2:$D$297,0)),
MATCH(F$2,'Users (New)'!$A$2:$CZ$2,0)),""))</f>
        <v/>
      </c>
      <c r="G14" s="49" t="b">
        <f t="shared" si="1"/>
        <v>1</v>
      </c>
      <c r="H14" s="3" t="str">
        <f>TRIM('Users (Old)'!$N14)</f>
        <v/>
      </c>
      <c r="I14" s="48" t="str">
        <f t="array" ref="I14">TRIM(IFNA(INDEX('Users (New)'!$A$2:$CZ$297,
IF('Call Monitoring Groups (Audit)'!$B14="",
       MATCH(IF('Call Monitoring Groups (Audit)'!$D14="",
                             'Call Monitoring Groups (Audit)'!$C14,
                             'Call Monitoring Groups (Audit)'!$D14),'Users (New)'!$A$2:$A$297,0),
       MATCH('Call Monitoring Groups (Audit)'!$B14,'Users (New)'!$D$2:$D$297,0)),
MATCH(I$2,'Users (New)'!$A$2:$CZ$2,0)),""))</f>
        <v/>
      </c>
      <c r="J14" s="49" t="b">
        <f t="shared" si="2"/>
        <v>1</v>
      </c>
      <c r="K14" s="3" t="str">
        <f>TRIM('Users (Old)'!$O14)</f>
        <v/>
      </c>
      <c r="L14" s="48" t="str">
        <f t="array" ref="L14">TRIM(IFNA(INDEX('Users (New)'!$A$2:$CZ$297,
IF('Call Monitoring Groups (Audit)'!$B14="",
       MATCH(IF('Call Monitoring Groups (Audit)'!$D14="",
                             'Call Monitoring Groups (Audit)'!$C14,
                             'Call Monitoring Groups (Audit)'!$D14),'Users (New)'!$A$2:$A$297,0),
       MATCH('Call Monitoring Groups (Audit)'!$B14,'Users (New)'!$D$2:$D$297,0)),
MATCH(L$2,'Users (New)'!$A$2:$CZ$2,0)),""))</f>
        <v/>
      </c>
      <c r="M14" s="49" t="b">
        <f t="shared" si="3"/>
        <v>1</v>
      </c>
    </row>
    <row r="15">
      <c r="A15" s="46">
        <f>'Users (Old)'!$F15</f>
        <v>10</v>
      </c>
      <c r="B15" s="46">
        <f>'Users (Old)'!$G15</f>
        <v>10</v>
      </c>
      <c r="C15" s="46">
        <f>'Users (Old)'!$A15</f>
        <v>0</v>
      </c>
      <c r="D15" s="46">
        <f>'Users (Old)'!$B15</f>
        <v>0</v>
      </c>
      <c r="E15" s="47" t="str">
        <f>TRIM('Users (Old)'!$K15)</f>
        <v/>
      </c>
      <c r="F15" s="48" t="str">
        <f t="array" ref="F15">TRIM(IFNA(INDEX('Users (New)'!$A$2:$CZ$297,
IF('Call Monitoring Groups (Audit)'!$B15="",
       MATCH(IF('Call Monitoring Groups (Audit)'!$D15="",
                             'Call Monitoring Groups (Audit)'!$C15,
                             'Call Monitoring Groups (Audit)'!$D15),'Users (New)'!$A$2:$A$297,0),
       MATCH('Call Monitoring Groups (Audit)'!$B15,'Users (New)'!$D$2:$D$297,0)),
MATCH(F$2,'Users (New)'!$A$2:$CZ$2,0)),""))</f>
        <v/>
      </c>
      <c r="G15" s="49" t="b">
        <f t="shared" si="1"/>
        <v>1</v>
      </c>
      <c r="H15" s="3" t="str">
        <f>TRIM('Users (Old)'!$N15)</f>
        <v/>
      </c>
      <c r="I15" s="48" t="str">
        <f t="array" ref="I15">TRIM(IFNA(INDEX('Users (New)'!$A$2:$CZ$297,
IF('Call Monitoring Groups (Audit)'!$B15="",
       MATCH(IF('Call Monitoring Groups (Audit)'!$D15="",
                             'Call Monitoring Groups (Audit)'!$C15,
                             'Call Monitoring Groups (Audit)'!$D15),'Users (New)'!$A$2:$A$297,0),
       MATCH('Call Monitoring Groups (Audit)'!$B15,'Users (New)'!$D$2:$D$297,0)),
MATCH(I$2,'Users (New)'!$A$2:$CZ$2,0)),""))</f>
        <v/>
      </c>
      <c r="J15" s="49" t="b">
        <f t="shared" si="2"/>
        <v>1</v>
      </c>
      <c r="K15" s="3" t="str">
        <f>TRIM('Users (Old)'!$O15)</f>
        <v/>
      </c>
      <c r="L15" s="48" t="str">
        <f t="array" ref="L15">TRIM(IFNA(INDEX('Users (New)'!$A$2:$CZ$297,
IF('Call Monitoring Groups (Audit)'!$B15="",
       MATCH(IF('Call Monitoring Groups (Audit)'!$D15="",
                             'Call Monitoring Groups (Audit)'!$C15,
                             'Call Monitoring Groups (Audit)'!$D15),'Users (New)'!$A$2:$A$297,0),
       MATCH('Call Monitoring Groups (Audit)'!$B15,'Users (New)'!$D$2:$D$297,0)),
MATCH(L$2,'Users (New)'!$A$2:$CZ$2,0)),""))</f>
        <v/>
      </c>
      <c r="M15" s="49" t="b">
        <f t="shared" si="3"/>
        <v>1</v>
      </c>
    </row>
    <row r="16">
      <c r="A16" s="46">
        <f>'Users (Old)'!$F16</f>
        <v>10</v>
      </c>
      <c r="B16" s="46">
        <f>'Users (Old)'!$G16</f>
        <v>10</v>
      </c>
      <c r="C16" s="46">
        <f>'Users (Old)'!$A16</f>
        <v>0</v>
      </c>
      <c r="D16" s="46">
        <f>'Users (Old)'!$B16</f>
        <v>0</v>
      </c>
      <c r="E16" s="47" t="str">
        <f>TRIM('Users (Old)'!$K16)</f>
        <v/>
      </c>
      <c r="F16" s="48" t="str">
        <f t="array" ref="F16">TRIM(IFNA(INDEX('Users (New)'!$A$2:$CZ$297,
IF('Call Monitoring Groups (Audit)'!$B16="",
       MATCH(IF('Call Monitoring Groups (Audit)'!$D16="",
                             'Call Monitoring Groups (Audit)'!$C16,
                             'Call Monitoring Groups (Audit)'!$D16),'Users (New)'!$A$2:$A$297,0),
       MATCH('Call Monitoring Groups (Audit)'!$B16,'Users (New)'!$D$2:$D$297,0)),
MATCH(F$2,'Users (New)'!$A$2:$CZ$2,0)),""))</f>
        <v/>
      </c>
      <c r="G16" s="49" t="b">
        <f t="shared" si="1"/>
        <v>1</v>
      </c>
      <c r="H16" s="3" t="str">
        <f>TRIM('Users (Old)'!$N16)</f>
        <v/>
      </c>
      <c r="I16" s="48" t="str">
        <f t="array" ref="I16">TRIM(IFNA(INDEX('Users (New)'!$A$2:$CZ$297,
IF('Call Monitoring Groups (Audit)'!$B16="",
       MATCH(IF('Call Monitoring Groups (Audit)'!$D16="",
                             'Call Monitoring Groups (Audit)'!$C16,
                             'Call Monitoring Groups (Audit)'!$D16),'Users (New)'!$A$2:$A$297,0),
       MATCH('Call Monitoring Groups (Audit)'!$B16,'Users (New)'!$D$2:$D$297,0)),
MATCH(I$2,'Users (New)'!$A$2:$CZ$2,0)),""))</f>
        <v/>
      </c>
      <c r="J16" s="49" t="b">
        <f t="shared" si="2"/>
        <v>1</v>
      </c>
      <c r="K16" s="3" t="str">
        <f>TRIM('Users (Old)'!$O16)</f>
        <v/>
      </c>
      <c r="L16" s="48" t="str">
        <f t="array" ref="L16">TRIM(IFNA(INDEX('Users (New)'!$A$2:$CZ$297,
IF('Call Monitoring Groups (Audit)'!$B16="",
       MATCH(IF('Call Monitoring Groups (Audit)'!$D16="",
                             'Call Monitoring Groups (Audit)'!$C16,
                             'Call Monitoring Groups (Audit)'!$D16),'Users (New)'!$A$2:$A$297,0),
       MATCH('Call Monitoring Groups (Audit)'!$B16,'Users (New)'!$D$2:$D$297,0)),
MATCH(L$2,'Users (New)'!$A$2:$CZ$2,0)),""))</f>
        <v/>
      </c>
      <c r="M16" s="49" t="b">
        <f t="shared" si="3"/>
        <v>1</v>
      </c>
    </row>
    <row r="17">
      <c r="A17" s="46">
        <f>'Users (Old)'!$F17</f>
        <v>10</v>
      </c>
      <c r="B17" s="46">
        <f>'Users (Old)'!$G17</f>
        <v>10</v>
      </c>
      <c r="C17" s="46">
        <f>'Users (Old)'!$A17</f>
        <v>0</v>
      </c>
      <c r="D17" s="46">
        <f>'Users (Old)'!$B17</f>
        <v>0</v>
      </c>
      <c r="E17" s="47" t="str">
        <f>TRIM('Users (Old)'!$K17)</f>
        <v/>
      </c>
      <c r="F17" s="48" t="str">
        <f t="array" ref="F17">TRIM(IFNA(INDEX('Users (New)'!$A$2:$CZ$297,
IF('Call Monitoring Groups (Audit)'!$B17="",
       MATCH(IF('Call Monitoring Groups (Audit)'!$D17="",
                             'Call Monitoring Groups (Audit)'!$C17,
                             'Call Monitoring Groups (Audit)'!$D17),'Users (New)'!$A$2:$A$297,0),
       MATCH('Call Monitoring Groups (Audit)'!$B17,'Users (New)'!$D$2:$D$297,0)),
MATCH(F$2,'Users (New)'!$A$2:$CZ$2,0)),""))</f>
        <v/>
      </c>
      <c r="G17" s="49" t="b">
        <f t="shared" si="1"/>
        <v>1</v>
      </c>
      <c r="H17" s="3" t="str">
        <f>TRIM('Users (Old)'!$N17)</f>
        <v/>
      </c>
      <c r="I17" s="48" t="str">
        <f t="array" ref="I17">TRIM(IFNA(INDEX('Users (New)'!$A$2:$CZ$297,
IF('Call Monitoring Groups (Audit)'!$B17="",
       MATCH(IF('Call Monitoring Groups (Audit)'!$D17="",
                             'Call Monitoring Groups (Audit)'!$C17,
                             'Call Monitoring Groups (Audit)'!$D17),'Users (New)'!$A$2:$A$297,0),
       MATCH('Call Monitoring Groups (Audit)'!$B17,'Users (New)'!$D$2:$D$297,0)),
MATCH(I$2,'Users (New)'!$A$2:$CZ$2,0)),""))</f>
        <v/>
      </c>
      <c r="J17" s="49" t="b">
        <f t="shared" si="2"/>
        <v>1</v>
      </c>
      <c r="K17" s="3" t="str">
        <f>TRIM('Users (Old)'!$O17)</f>
        <v/>
      </c>
      <c r="L17" s="48" t="str">
        <f t="array" ref="L17">TRIM(IFNA(INDEX('Users (New)'!$A$2:$CZ$297,
IF('Call Monitoring Groups (Audit)'!$B17="",
       MATCH(IF('Call Monitoring Groups (Audit)'!$D17="",
                             'Call Monitoring Groups (Audit)'!$C17,
                             'Call Monitoring Groups (Audit)'!$D17),'Users (New)'!$A$2:$A$297,0),
       MATCH('Call Monitoring Groups (Audit)'!$B17,'Users (New)'!$D$2:$D$297,0)),
MATCH(L$2,'Users (New)'!$A$2:$CZ$2,0)),""))</f>
        <v/>
      </c>
      <c r="M17" s="49" t="b">
        <f t="shared" si="3"/>
        <v>1</v>
      </c>
    </row>
    <row r="18">
      <c r="A18" s="46">
        <f>'Users (Old)'!$F18</f>
        <v>10</v>
      </c>
      <c r="B18" s="46">
        <f>'Users (Old)'!$G18</f>
        <v>10</v>
      </c>
      <c r="C18" s="46">
        <f>'Users (Old)'!$A18</f>
        <v>0</v>
      </c>
      <c r="D18" s="46">
        <f>'Users (Old)'!$B18</f>
        <v>0</v>
      </c>
      <c r="E18" s="47" t="str">
        <f>TRIM('Users (Old)'!$K18)</f>
        <v/>
      </c>
      <c r="F18" s="48" t="str">
        <f t="array" ref="F18">TRIM(IFNA(INDEX('Users (New)'!$A$2:$CZ$297,
IF('Call Monitoring Groups (Audit)'!$B18="",
       MATCH(IF('Call Monitoring Groups (Audit)'!$D18="",
                             'Call Monitoring Groups (Audit)'!$C18,
                             'Call Monitoring Groups (Audit)'!$D18),'Users (New)'!$A$2:$A$297,0),
       MATCH('Call Monitoring Groups (Audit)'!$B18,'Users (New)'!$D$2:$D$297,0)),
MATCH(F$2,'Users (New)'!$A$2:$CZ$2,0)),""))</f>
        <v/>
      </c>
      <c r="G18" s="49" t="b">
        <f t="shared" si="1"/>
        <v>1</v>
      </c>
      <c r="H18" s="3" t="str">
        <f>TRIM('Users (Old)'!$N18)</f>
        <v/>
      </c>
      <c r="I18" s="48" t="str">
        <f t="array" ref="I18">TRIM(IFNA(INDEX('Users (New)'!$A$2:$CZ$297,
IF('Call Monitoring Groups (Audit)'!$B18="",
       MATCH(IF('Call Monitoring Groups (Audit)'!$D18="",
                             'Call Monitoring Groups (Audit)'!$C18,
                             'Call Monitoring Groups (Audit)'!$D18),'Users (New)'!$A$2:$A$297,0),
       MATCH('Call Monitoring Groups (Audit)'!$B18,'Users (New)'!$D$2:$D$297,0)),
MATCH(I$2,'Users (New)'!$A$2:$CZ$2,0)),""))</f>
        <v/>
      </c>
      <c r="J18" s="49" t="b">
        <f t="shared" si="2"/>
        <v>1</v>
      </c>
      <c r="K18" s="3" t="str">
        <f>TRIM('Users (Old)'!$O18)</f>
        <v/>
      </c>
      <c r="L18" s="48" t="str">
        <f t="array" ref="L18">TRIM(IFNA(INDEX('Users (New)'!$A$2:$CZ$297,
IF('Call Monitoring Groups (Audit)'!$B18="",
       MATCH(IF('Call Monitoring Groups (Audit)'!$D18="",
                             'Call Monitoring Groups (Audit)'!$C18,
                             'Call Monitoring Groups (Audit)'!$D18),'Users (New)'!$A$2:$A$297,0),
       MATCH('Call Monitoring Groups (Audit)'!$B18,'Users (New)'!$D$2:$D$297,0)),
MATCH(L$2,'Users (New)'!$A$2:$CZ$2,0)),""))</f>
        <v/>
      </c>
      <c r="M18" s="49" t="b">
        <f t="shared" si="3"/>
        <v>1</v>
      </c>
    </row>
    <row r="19">
      <c r="A19" s="46">
        <f>'Users (Old)'!$F19</f>
        <v>10</v>
      </c>
      <c r="B19" s="46">
        <f>'Users (Old)'!$G19</f>
        <v>10</v>
      </c>
      <c r="C19" s="46">
        <f>'Users (Old)'!$A19</f>
        <v>0</v>
      </c>
      <c r="D19" s="46">
        <f>'Users (Old)'!$B19</f>
        <v>0</v>
      </c>
      <c r="E19" s="47" t="str">
        <f>TRIM('Users (Old)'!$K19)</f>
        <v/>
      </c>
      <c r="F19" s="48" t="str">
        <f t="array" ref="F19">TRIM(IFNA(INDEX('Users (New)'!$A$2:$CZ$297,
IF('Call Monitoring Groups (Audit)'!$B19="",
       MATCH(IF('Call Monitoring Groups (Audit)'!$D19="",
                             'Call Monitoring Groups (Audit)'!$C19,
                             'Call Monitoring Groups (Audit)'!$D19),'Users (New)'!$A$2:$A$297,0),
       MATCH('Call Monitoring Groups (Audit)'!$B19,'Users (New)'!$D$2:$D$297,0)),
MATCH(F$2,'Users (New)'!$A$2:$CZ$2,0)),""))</f>
        <v/>
      </c>
      <c r="G19" s="49" t="b">
        <f t="shared" si="1"/>
        <v>1</v>
      </c>
      <c r="H19" s="3" t="str">
        <f>TRIM('Users (Old)'!$N19)</f>
        <v/>
      </c>
      <c r="I19" s="48" t="str">
        <f t="array" ref="I19">TRIM(IFNA(INDEX('Users (New)'!$A$2:$CZ$297,
IF('Call Monitoring Groups (Audit)'!$B19="",
       MATCH(IF('Call Monitoring Groups (Audit)'!$D19="",
                             'Call Monitoring Groups (Audit)'!$C19,
                             'Call Monitoring Groups (Audit)'!$D19),'Users (New)'!$A$2:$A$297,0),
       MATCH('Call Monitoring Groups (Audit)'!$B19,'Users (New)'!$D$2:$D$297,0)),
MATCH(I$2,'Users (New)'!$A$2:$CZ$2,0)),""))</f>
        <v/>
      </c>
      <c r="J19" s="49" t="b">
        <f t="shared" si="2"/>
        <v>1</v>
      </c>
      <c r="K19" s="3" t="str">
        <f>TRIM('Users (Old)'!$O19)</f>
        <v/>
      </c>
      <c r="L19" s="48" t="str">
        <f t="array" ref="L19">TRIM(IFNA(INDEX('Users (New)'!$A$2:$CZ$297,
IF('Call Monitoring Groups (Audit)'!$B19="",
       MATCH(IF('Call Monitoring Groups (Audit)'!$D19="",
                             'Call Monitoring Groups (Audit)'!$C19,
                             'Call Monitoring Groups (Audit)'!$D19),'Users (New)'!$A$2:$A$297,0),
       MATCH('Call Monitoring Groups (Audit)'!$B19,'Users (New)'!$D$2:$D$297,0)),
MATCH(L$2,'Users (New)'!$A$2:$CZ$2,0)),""))</f>
        <v/>
      </c>
      <c r="M19" s="49" t="b">
        <f t="shared" si="3"/>
        <v>1</v>
      </c>
    </row>
    <row r="20">
      <c r="A20" s="46">
        <f>'Users (Old)'!$F20</f>
        <v>10</v>
      </c>
      <c r="B20" s="46">
        <f>'Users (Old)'!$G20</f>
        <v>10</v>
      </c>
      <c r="C20" s="46">
        <f>'Users (Old)'!$A20</f>
        <v>0</v>
      </c>
      <c r="D20" s="46">
        <f>'Users (Old)'!$B20</f>
        <v>0</v>
      </c>
      <c r="E20" s="47" t="str">
        <f>TRIM('Users (Old)'!$K20)</f>
        <v/>
      </c>
      <c r="F20" s="48" t="str">
        <f t="array" ref="F20">TRIM(IFNA(INDEX('Users (New)'!$A$2:$CZ$297,
IF('Call Monitoring Groups (Audit)'!$B20="",
       MATCH(IF('Call Monitoring Groups (Audit)'!$D20="",
                             'Call Monitoring Groups (Audit)'!$C20,
                             'Call Monitoring Groups (Audit)'!$D20),'Users (New)'!$A$2:$A$297,0),
       MATCH('Call Monitoring Groups (Audit)'!$B20,'Users (New)'!$D$2:$D$297,0)),
MATCH(F$2,'Users (New)'!$A$2:$CZ$2,0)),""))</f>
        <v/>
      </c>
      <c r="G20" s="49" t="b">
        <f t="shared" si="1"/>
        <v>1</v>
      </c>
      <c r="H20" s="3" t="str">
        <f>TRIM('Users (Old)'!$N20)</f>
        <v/>
      </c>
      <c r="I20" s="48" t="str">
        <f t="array" ref="I20">TRIM(IFNA(INDEX('Users (New)'!$A$2:$CZ$297,
IF('Call Monitoring Groups (Audit)'!$B20="",
       MATCH(IF('Call Monitoring Groups (Audit)'!$D20="",
                             'Call Monitoring Groups (Audit)'!$C20,
                             'Call Monitoring Groups (Audit)'!$D20),'Users (New)'!$A$2:$A$297,0),
       MATCH('Call Monitoring Groups (Audit)'!$B20,'Users (New)'!$D$2:$D$297,0)),
MATCH(I$2,'Users (New)'!$A$2:$CZ$2,0)),""))</f>
        <v/>
      </c>
      <c r="J20" s="49" t="b">
        <f t="shared" si="2"/>
        <v>1</v>
      </c>
      <c r="K20" s="3" t="str">
        <f>TRIM('Users (Old)'!$O20)</f>
        <v/>
      </c>
      <c r="L20" s="48" t="str">
        <f t="array" ref="L20">TRIM(IFNA(INDEX('Users (New)'!$A$2:$CZ$297,
IF('Call Monitoring Groups (Audit)'!$B20="",
       MATCH(IF('Call Monitoring Groups (Audit)'!$D20="",
                             'Call Monitoring Groups (Audit)'!$C20,
                             'Call Monitoring Groups (Audit)'!$D20),'Users (New)'!$A$2:$A$297,0),
       MATCH('Call Monitoring Groups (Audit)'!$B20,'Users (New)'!$D$2:$D$297,0)),
MATCH(L$2,'Users (New)'!$A$2:$CZ$2,0)),""))</f>
        <v/>
      </c>
      <c r="M20" s="49" t="b">
        <f t="shared" si="3"/>
        <v>1</v>
      </c>
    </row>
    <row r="21" ht="15.75" customHeight="1">
      <c r="D21" s="50"/>
    </row>
    <row r="22" ht="15.75" customHeight="1">
      <c r="D22" s="50"/>
    </row>
    <row r="23" ht="15.75" customHeight="1">
      <c r="D23" s="50"/>
    </row>
    <row r="24" ht="15.75" customHeight="1">
      <c r="D24" s="50"/>
    </row>
    <row r="25" ht="15.75" customHeight="1">
      <c r="D25" s="50"/>
    </row>
    <row r="26" ht="15.75" customHeight="1">
      <c r="D26" s="50"/>
    </row>
    <row r="27" ht="15.75" customHeight="1">
      <c r="D27" s="50"/>
    </row>
    <row r="28" ht="15.75" customHeight="1">
      <c r="D28" s="50"/>
    </row>
    <row r="29" ht="15.75" customHeight="1">
      <c r="D29" s="50"/>
    </row>
    <row r="30" ht="15.75" customHeight="1">
      <c r="D30" s="50"/>
    </row>
    <row r="31" ht="15.75" customHeight="1">
      <c r="D31" s="50"/>
    </row>
    <row r="32" ht="15.75" customHeight="1">
      <c r="D32" s="50"/>
    </row>
    <row r="33" ht="15.75" customHeight="1">
      <c r="D33" s="50"/>
    </row>
    <row r="34" ht="15.75" customHeight="1">
      <c r="D34" s="50"/>
    </row>
    <row r="35" ht="15.75" customHeight="1">
      <c r="D35" s="50"/>
    </row>
    <row r="36" ht="15.75" customHeight="1">
      <c r="D36" s="50"/>
    </row>
    <row r="37" ht="15.75" customHeight="1">
      <c r="D37" s="50"/>
    </row>
    <row r="38" ht="15.75" customHeight="1">
      <c r="D38" s="50"/>
    </row>
    <row r="39" ht="15.75" customHeight="1">
      <c r="D39" s="50"/>
    </row>
    <row r="40" ht="15.75" customHeight="1">
      <c r="D40" s="50"/>
    </row>
    <row r="41" ht="15.75" customHeight="1">
      <c r="D41" s="50"/>
    </row>
    <row r="42" ht="15.75" customHeight="1">
      <c r="D42" s="50"/>
    </row>
    <row r="43" ht="15.75" customHeight="1">
      <c r="D43" s="50"/>
    </row>
    <row r="44" ht="15.75" customHeight="1">
      <c r="D44" s="50"/>
    </row>
    <row r="45" ht="15.75" customHeight="1">
      <c r="D45" s="50"/>
    </row>
    <row r="46" ht="15.75" customHeight="1">
      <c r="D46" s="50"/>
    </row>
    <row r="47" ht="15.75" customHeight="1">
      <c r="D47" s="50"/>
    </row>
    <row r="48" ht="15.75" customHeight="1">
      <c r="D48" s="50"/>
    </row>
    <row r="49" ht="15.75" customHeight="1">
      <c r="D49" s="50"/>
    </row>
    <row r="50" ht="15.75" customHeight="1">
      <c r="D50" s="50"/>
    </row>
    <row r="51" ht="15.75" customHeight="1">
      <c r="D51" s="50"/>
    </row>
    <row r="52" ht="15.75" customHeight="1">
      <c r="D52" s="50"/>
    </row>
    <row r="53" ht="15.75" customHeight="1">
      <c r="D53" s="50"/>
    </row>
    <row r="54" ht="15.75" customHeight="1">
      <c r="D54" s="50"/>
    </row>
    <row r="55" ht="15.75" customHeight="1">
      <c r="D55" s="50"/>
    </row>
    <row r="56" ht="15.75" customHeight="1">
      <c r="D56" s="50"/>
    </row>
    <row r="57" ht="15.75" customHeight="1">
      <c r="D57" s="50"/>
    </row>
    <row r="58" ht="15.75" customHeight="1">
      <c r="D58" s="50"/>
    </row>
    <row r="59" ht="15.75" customHeight="1">
      <c r="D59" s="50"/>
    </row>
    <row r="60" ht="15.75" customHeight="1">
      <c r="D60" s="50"/>
    </row>
    <row r="61" ht="15.75" customHeight="1">
      <c r="D61" s="50"/>
    </row>
    <row r="62" ht="15.75" customHeight="1">
      <c r="D62" s="50"/>
    </row>
    <row r="63" ht="15.75" customHeight="1">
      <c r="D63" s="50"/>
    </row>
    <row r="64" ht="15.75" customHeight="1">
      <c r="D64" s="50"/>
    </row>
    <row r="65" ht="15.75" customHeight="1">
      <c r="D65" s="50"/>
    </row>
    <row r="66" ht="15.75" customHeight="1">
      <c r="D66" s="50"/>
    </row>
    <row r="67" ht="15.75" customHeight="1">
      <c r="D67" s="50"/>
    </row>
    <row r="68" ht="15.75" customHeight="1">
      <c r="D68" s="50"/>
    </row>
    <row r="69" ht="15.75" customHeight="1">
      <c r="D69" s="50"/>
    </row>
    <row r="70" ht="15.75" customHeight="1">
      <c r="D70" s="50"/>
    </row>
    <row r="71" ht="15.75" customHeight="1">
      <c r="D71" s="50"/>
    </row>
    <row r="72" ht="15.75" customHeight="1">
      <c r="D72" s="50"/>
    </row>
    <row r="73" ht="15.75" customHeight="1">
      <c r="D73" s="50"/>
    </row>
    <row r="74" ht="15.75" customHeight="1">
      <c r="D74" s="50"/>
    </row>
    <row r="75" ht="15.75" customHeight="1">
      <c r="D75" s="50"/>
    </row>
    <row r="76" ht="15.75" customHeight="1">
      <c r="D76" s="50"/>
    </row>
    <row r="77" ht="15.75" customHeight="1">
      <c r="D77" s="50"/>
    </row>
    <row r="78" ht="15.75" customHeight="1">
      <c r="D78" s="50"/>
    </row>
    <row r="79" ht="15.75" customHeight="1">
      <c r="D79" s="50"/>
    </row>
    <row r="80" ht="15.75" customHeight="1">
      <c r="D80" s="50"/>
    </row>
    <row r="81" ht="15.75" customHeight="1">
      <c r="D81" s="50"/>
    </row>
    <row r="82" ht="15.75" customHeight="1">
      <c r="D82" s="50"/>
    </row>
    <row r="83" ht="15.75" customHeight="1">
      <c r="D83" s="50"/>
    </row>
    <row r="84" ht="15.75" customHeight="1">
      <c r="D84" s="50"/>
    </row>
    <row r="85" ht="15.75" customHeight="1">
      <c r="D85" s="50"/>
    </row>
    <row r="86" ht="15.75" customHeight="1">
      <c r="D86" s="50"/>
    </row>
    <row r="87" ht="15.75" customHeight="1">
      <c r="D87" s="50"/>
    </row>
    <row r="88" ht="15.75" customHeight="1">
      <c r="D88" s="50"/>
    </row>
    <row r="89" ht="15.75" customHeight="1">
      <c r="D89" s="50"/>
    </row>
    <row r="90" ht="15.75" customHeight="1">
      <c r="D90" s="50"/>
    </row>
    <row r="91" ht="15.75" customHeight="1">
      <c r="D91" s="50"/>
    </row>
    <row r="92" ht="15.75" customHeight="1">
      <c r="D92" s="50"/>
    </row>
    <row r="93" ht="15.75" customHeight="1">
      <c r="D93" s="50"/>
    </row>
    <row r="94" ht="15.75" customHeight="1">
      <c r="D94" s="50"/>
    </row>
    <row r="95" ht="15.75" customHeight="1">
      <c r="D95" s="50"/>
    </row>
    <row r="96" ht="15.75" customHeight="1">
      <c r="D96" s="50"/>
    </row>
    <row r="97" ht="15.75" customHeight="1">
      <c r="D97" s="50"/>
    </row>
    <row r="98" ht="15.75" customHeight="1">
      <c r="D98" s="50"/>
    </row>
    <row r="99" ht="15.75" customHeight="1">
      <c r="D99" s="50"/>
    </row>
    <row r="100" ht="15.75" customHeight="1">
      <c r="D100" s="50"/>
    </row>
    <row r="101" ht="15.75" customHeight="1">
      <c r="D101" s="50"/>
    </row>
    <row r="102" ht="15.75" customHeight="1">
      <c r="D102" s="50"/>
    </row>
    <row r="103" ht="15.75" customHeight="1">
      <c r="D103" s="50"/>
    </row>
    <row r="104" ht="15.75" customHeight="1">
      <c r="D104" s="50"/>
    </row>
    <row r="105" ht="15.75" customHeight="1">
      <c r="D105" s="50"/>
    </row>
    <row r="106" ht="15.75" customHeight="1">
      <c r="D106" s="50"/>
    </row>
    <row r="107" ht="15.75" customHeight="1">
      <c r="D107" s="50"/>
    </row>
    <row r="108" ht="15.75" customHeight="1">
      <c r="D108" s="50"/>
    </row>
    <row r="109" ht="15.75" customHeight="1">
      <c r="D109" s="50"/>
    </row>
    <row r="110" ht="15.75" customHeight="1">
      <c r="D110" s="50"/>
    </row>
    <row r="111" ht="15.75" customHeight="1">
      <c r="D111" s="50"/>
    </row>
    <row r="112" ht="15.75" customHeight="1">
      <c r="D112" s="50"/>
    </row>
    <row r="113" ht="15.75" customHeight="1">
      <c r="D113" s="50"/>
    </row>
    <row r="114" ht="15.75" customHeight="1">
      <c r="D114" s="50"/>
    </row>
    <row r="115" ht="15.75" customHeight="1">
      <c r="D115" s="50"/>
    </row>
    <row r="116" ht="15.75" customHeight="1">
      <c r="D116" s="50"/>
    </row>
    <row r="117" ht="15.75" customHeight="1">
      <c r="D117" s="50"/>
    </row>
    <row r="118" ht="15.75" customHeight="1">
      <c r="D118" s="50"/>
    </row>
    <row r="119" ht="15.75" customHeight="1">
      <c r="D119" s="50"/>
    </row>
    <row r="120" ht="15.75" customHeight="1">
      <c r="D120" s="50"/>
    </row>
    <row r="121" ht="15.75" customHeight="1">
      <c r="D121" s="50"/>
    </row>
    <row r="122" ht="15.75" customHeight="1">
      <c r="D122" s="50"/>
    </row>
    <row r="123" ht="15.75" customHeight="1">
      <c r="D123" s="50"/>
    </row>
    <row r="124" ht="15.75" customHeight="1">
      <c r="D124" s="50"/>
    </row>
    <row r="125" ht="15.75" customHeight="1">
      <c r="D125" s="50"/>
    </row>
    <row r="126" ht="15.75" customHeight="1">
      <c r="D126" s="50"/>
    </row>
    <row r="127" ht="15.75" customHeight="1">
      <c r="D127" s="50"/>
    </row>
    <row r="128" ht="15.75" customHeight="1">
      <c r="D128" s="50"/>
    </row>
    <row r="129" ht="15.75" customHeight="1">
      <c r="D129" s="50"/>
    </row>
    <row r="130" ht="15.75" customHeight="1">
      <c r="D130" s="50"/>
    </row>
    <row r="131" ht="15.75" customHeight="1">
      <c r="D131" s="50"/>
    </row>
    <row r="132" ht="15.75" customHeight="1">
      <c r="D132" s="50"/>
    </row>
    <row r="133" ht="15.75" customHeight="1">
      <c r="D133" s="50"/>
    </row>
    <row r="134" ht="15.75" customHeight="1">
      <c r="D134" s="50"/>
    </row>
    <row r="135" ht="15.75" customHeight="1">
      <c r="D135" s="50"/>
    </row>
    <row r="136" ht="15.75" customHeight="1">
      <c r="D136" s="50"/>
    </row>
    <row r="137" ht="15.75" customHeight="1">
      <c r="D137" s="50"/>
    </row>
    <row r="138" ht="15.75" customHeight="1">
      <c r="D138" s="50"/>
    </row>
    <row r="139" ht="15.75" customHeight="1">
      <c r="D139" s="50"/>
    </row>
    <row r="140" ht="15.75" customHeight="1">
      <c r="D140" s="50"/>
    </row>
    <row r="141" ht="15.75" customHeight="1">
      <c r="D141" s="50"/>
    </row>
    <row r="142" ht="15.75" customHeight="1">
      <c r="D142" s="50"/>
    </row>
    <row r="143" ht="15.75" customHeight="1">
      <c r="D143" s="50"/>
    </row>
    <row r="144" ht="15.75" customHeight="1">
      <c r="D144" s="50"/>
    </row>
    <row r="145" ht="15.75" customHeight="1">
      <c r="D145" s="50"/>
    </row>
    <row r="146" ht="15.75" customHeight="1">
      <c r="D146" s="50"/>
    </row>
    <row r="147" ht="15.75" customHeight="1">
      <c r="D147" s="50"/>
    </row>
    <row r="148" ht="15.75" customHeight="1">
      <c r="D148" s="50"/>
    </row>
    <row r="149" ht="15.75" customHeight="1">
      <c r="D149" s="50"/>
    </row>
    <row r="150" ht="15.75" customHeight="1">
      <c r="D150" s="50"/>
    </row>
    <row r="151" ht="15.75" customHeight="1">
      <c r="D151" s="50"/>
    </row>
    <row r="152" ht="15.75" customHeight="1">
      <c r="D152" s="50"/>
    </row>
    <row r="153" ht="15.75" customHeight="1">
      <c r="D153" s="50"/>
    </row>
    <row r="154" ht="15.75" customHeight="1">
      <c r="D154" s="50"/>
    </row>
    <row r="155" ht="15.75" customHeight="1">
      <c r="D155" s="50"/>
    </row>
    <row r="156" ht="15.75" customHeight="1">
      <c r="D156" s="50"/>
    </row>
    <row r="157" ht="15.75" customHeight="1">
      <c r="D157" s="50"/>
    </row>
    <row r="158" ht="15.75" customHeight="1">
      <c r="D158" s="50"/>
    </row>
    <row r="159" ht="15.75" customHeight="1">
      <c r="D159" s="50"/>
    </row>
    <row r="160" ht="15.75" customHeight="1">
      <c r="D160" s="50"/>
    </row>
    <row r="161" ht="15.75" customHeight="1">
      <c r="D161" s="50"/>
    </row>
    <row r="162" ht="15.75" customHeight="1">
      <c r="D162" s="50"/>
    </row>
    <row r="163" ht="15.75" customHeight="1">
      <c r="D163" s="50"/>
    </row>
    <row r="164" ht="15.75" customHeight="1">
      <c r="D164" s="50"/>
    </row>
    <row r="165" ht="15.75" customHeight="1">
      <c r="D165" s="50"/>
    </row>
    <row r="166" ht="15.75" customHeight="1">
      <c r="D166" s="50"/>
    </row>
    <row r="167" ht="15.75" customHeight="1">
      <c r="D167" s="50"/>
    </row>
    <row r="168" ht="15.75" customHeight="1">
      <c r="D168" s="50"/>
    </row>
    <row r="169" ht="15.75" customHeight="1">
      <c r="D169" s="50"/>
    </row>
    <row r="170" ht="15.75" customHeight="1">
      <c r="D170" s="50"/>
    </row>
    <row r="171" ht="15.75" customHeight="1">
      <c r="D171" s="50"/>
    </row>
    <row r="172" ht="15.75" customHeight="1">
      <c r="D172" s="50"/>
    </row>
    <row r="173" ht="15.75" customHeight="1">
      <c r="D173" s="50"/>
    </row>
    <row r="174" ht="15.75" customHeight="1">
      <c r="D174" s="50"/>
    </row>
    <row r="175" ht="15.75" customHeight="1">
      <c r="D175" s="50"/>
    </row>
    <row r="176" ht="15.75" customHeight="1">
      <c r="D176" s="50"/>
    </row>
    <row r="177" ht="15.75" customHeight="1">
      <c r="D177" s="50"/>
    </row>
    <row r="178" ht="15.75" customHeight="1">
      <c r="D178" s="50"/>
    </row>
    <row r="179" ht="15.75" customHeight="1">
      <c r="D179" s="50"/>
    </row>
    <row r="180" ht="15.75" customHeight="1">
      <c r="D180" s="50"/>
    </row>
    <row r="181" ht="15.75" customHeight="1">
      <c r="D181" s="50"/>
    </row>
    <row r="182" ht="15.75" customHeight="1">
      <c r="D182" s="50"/>
    </row>
    <row r="183" ht="15.75" customHeight="1">
      <c r="D183" s="50"/>
    </row>
    <row r="184" ht="15.75" customHeight="1">
      <c r="D184" s="50"/>
    </row>
    <row r="185" ht="15.75" customHeight="1">
      <c r="D185" s="50"/>
    </row>
    <row r="186" ht="15.75" customHeight="1">
      <c r="D186" s="50"/>
    </row>
    <row r="187" ht="15.75" customHeight="1">
      <c r="D187" s="50"/>
    </row>
    <row r="188" ht="15.75" customHeight="1">
      <c r="D188" s="50"/>
    </row>
    <row r="189" ht="15.75" customHeight="1">
      <c r="D189" s="50"/>
    </row>
    <row r="190" ht="15.75" customHeight="1">
      <c r="D190" s="50"/>
    </row>
    <row r="191" ht="15.75" customHeight="1">
      <c r="D191" s="50"/>
    </row>
    <row r="192" ht="15.75" customHeight="1">
      <c r="D192" s="50"/>
    </row>
    <row r="193" ht="15.75" customHeight="1">
      <c r="D193" s="50"/>
    </row>
    <row r="194" ht="15.75" customHeight="1">
      <c r="D194" s="50"/>
    </row>
    <row r="195" ht="15.75" customHeight="1">
      <c r="D195" s="50"/>
    </row>
    <row r="196" ht="15.75" customHeight="1">
      <c r="D196" s="50"/>
    </row>
    <row r="197" ht="15.75" customHeight="1">
      <c r="D197" s="50"/>
    </row>
    <row r="198" ht="15.75" customHeight="1">
      <c r="D198" s="50"/>
    </row>
    <row r="199" ht="15.75" customHeight="1">
      <c r="D199" s="50"/>
    </row>
    <row r="200" ht="15.75" customHeight="1">
      <c r="D200" s="50"/>
    </row>
    <row r="201" ht="15.75" customHeight="1">
      <c r="D201" s="50"/>
    </row>
    <row r="202" ht="15.75" customHeight="1">
      <c r="D202" s="50"/>
    </row>
    <row r="203" ht="15.75" customHeight="1">
      <c r="D203" s="50"/>
    </row>
    <row r="204" ht="15.75" customHeight="1">
      <c r="D204" s="50"/>
    </row>
    <row r="205" ht="15.75" customHeight="1">
      <c r="D205" s="50"/>
    </row>
    <row r="206" ht="15.75" customHeight="1">
      <c r="D206" s="50"/>
    </row>
    <row r="207" ht="15.75" customHeight="1">
      <c r="D207" s="50"/>
    </row>
    <row r="208" ht="15.75" customHeight="1">
      <c r="D208" s="50"/>
    </row>
    <row r="209" ht="15.75" customHeight="1">
      <c r="D209" s="50"/>
    </row>
    <row r="210" ht="15.75" customHeight="1">
      <c r="D210" s="50"/>
    </row>
    <row r="211" ht="15.75" customHeight="1">
      <c r="D211" s="50"/>
    </row>
    <row r="212" ht="15.75" customHeight="1">
      <c r="D212" s="50"/>
    </row>
    <row r="213" ht="15.75" customHeight="1">
      <c r="D213" s="50"/>
    </row>
    <row r="214" ht="15.75" customHeight="1">
      <c r="D214" s="50"/>
    </row>
    <row r="215" ht="15.75" customHeight="1">
      <c r="D215" s="50"/>
    </row>
    <row r="216" ht="15.75" customHeight="1">
      <c r="D216" s="50"/>
    </row>
    <row r="217" ht="15.75" customHeight="1">
      <c r="D217" s="50"/>
    </row>
    <row r="218" ht="15.75" customHeight="1">
      <c r="D218" s="50"/>
    </row>
    <row r="219" ht="15.75" customHeight="1">
      <c r="D219" s="50"/>
    </row>
    <row r="220" ht="15.75" customHeight="1">
      <c r="D220" s="50"/>
    </row>
    <row r="221" ht="15.75" customHeight="1">
      <c r="D221" s="50"/>
    </row>
    <row r="222" ht="15.75" customHeight="1">
      <c r="D222" s="50"/>
    </row>
    <row r="223" ht="15.75" customHeight="1">
      <c r="D223" s="50"/>
    </row>
    <row r="224" ht="15.75" customHeight="1">
      <c r="D224" s="50"/>
    </row>
    <row r="225" ht="15.75" customHeight="1">
      <c r="D225" s="50"/>
    </row>
    <row r="226" ht="15.75" customHeight="1">
      <c r="D226" s="50"/>
    </row>
    <row r="227" ht="15.75" customHeight="1">
      <c r="D227" s="50"/>
    </row>
    <row r="228" ht="15.75" customHeight="1">
      <c r="D228" s="50"/>
    </row>
    <row r="229" ht="15.75" customHeight="1">
      <c r="D229" s="50"/>
    </row>
    <row r="230" ht="15.75" customHeight="1">
      <c r="D230" s="50"/>
    </row>
    <row r="231" ht="15.75" customHeight="1">
      <c r="D231" s="50"/>
    </row>
    <row r="232" ht="15.75" customHeight="1">
      <c r="D232" s="50"/>
    </row>
    <row r="233" ht="15.75" customHeight="1">
      <c r="D233" s="50"/>
    </row>
    <row r="234" ht="15.75" customHeight="1">
      <c r="D234" s="50"/>
    </row>
    <row r="235" ht="15.75" customHeight="1">
      <c r="D235" s="50"/>
    </row>
    <row r="236" ht="15.75" customHeight="1">
      <c r="D236" s="50"/>
    </row>
    <row r="237" ht="15.75" customHeight="1">
      <c r="D237" s="50"/>
    </row>
    <row r="238" ht="15.75" customHeight="1">
      <c r="D238" s="50"/>
    </row>
    <row r="239" ht="15.75" customHeight="1">
      <c r="D239" s="50"/>
    </row>
    <row r="240" ht="15.75" customHeight="1">
      <c r="D240" s="50"/>
    </row>
    <row r="241" ht="15.75" customHeight="1">
      <c r="D241" s="50"/>
    </row>
    <row r="242" ht="15.75" customHeight="1">
      <c r="D242" s="50"/>
    </row>
    <row r="243" ht="15.75" customHeight="1">
      <c r="D243" s="50"/>
    </row>
    <row r="244" ht="15.75" customHeight="1">
      <c r="D244" s="50"/>
    </row>
    <row r="245" ht="15.75" customHeight="1">
      <c r="D245" s="50"/>
    </row>
    <row r="246" ht="15.75" customHeight="1">
      <c r="D246" s="50"/>
    </row>
    <row r="247" ht="15.75" customHeight="1">
      <c r="D247" s="50"/>
    </row>
    <row r="248" ht="15.75" customHeight="1">
      <c r="D248" s="50"/>
    </row>
    <row r="249" ht="15.75" customHeight="1">
      <c r="D249" s="50"/>
    </row>
    <row r="250" ht="15.75" customHeight="1">
      <c r="D250" s="50"/>
    </row>
    <row r="251" ht="15.75" customHeight="1">
      <c r="D251" s="50"/>
    </row>
    <row r="252" ht="15.75" customHeight="1">
      <c r="D252" s="50"/>
    </row>
    <row r="253" ht="15.75" customHeight="1">
      <c r="D253" s="50"/>
    </row>
    <row r="254" ht="15.75" customHeight="1">
      <c r="D254" s="50"/>
    </row>
    <row r="255" ht="15.75" customHeight="1">
      <c r="D255" s="50"/>
    </row>
    <row r="256" ht="15.75" customHeight="1">
      <c r="D256" s="50"/>
    </row>
    <row r="257" ht="15.75" customHeight="1">
      <c r="D257" s="50"/>
    </row>
    <row r="258" ht="15.75" customHeight="1">
      <c r="D258" s="50"/>
    </row>
    <row r="259" ht="15.75" customHeight="1">
      <c r="D259" s="50"/>
    </row>
    <row r="260" ht="15.75" customHeight="1">
      <c r="D260" s="50"/>
    </row>
    <row r="261" ht="15.75" customHeight="1">
      <c r="D261" s="50"/>
    </row>
    <row r="262" ht="15.75" customHeight="1">
      <c r="D262" s="50"/>
    </row>
    <row r="263" ht="15.75" customHeight="1">
      <c r="D263" s="50"/>
    </row>
    <row r="264" ht="15.75" customHeight="1">
      <c r="D264" s="50"/>
    </row>
    <row r="265" ht="15.75" customHeight="1">
      <c r="D265" s="50"/>
    </row>
    <row r="266" ht="15.75" customHeight="1">
      <c r="D266" s="50"/>
    </row>
    <row r="267" ht="15.75" customHeight="1">
      <c r="D267" s="50"/>
    </row>
    <row r="268" ht="15.75" customHeight="1">
      <c r="D268" s="50"/>
    </row>
    <row r="269" ht="15.75" customHeight="1">
      <c r="D269" s="50"/>
    </row>
    <row r="270" ht="15.75" customHeight="1">
      <c r="D270" s="50"/>
    </row>
    <row r="271" ht="15.75" customHeight="1">
      <c r="D271" s="50"/>
    </row>
    <row r="272" ht="15.75" customHeight="1">
      <c r="D272" s="50"/>
    </row>
    <row r="273" ht="15.75" customHeight="1">
      <c r="D273" s="50"/>
    </row>
    <row r="274" ht="15.75" customHeight="1">
      <c r="D274" s="50"/>
    </row>
    <row r="275" ht="15.75" customHeight="1">
      <c r="D275" s="50"/>
    </row>
    <row r="276" ht="15.75" customHeight="1">
      <c r="D276" s="50"/>
    </row>
    <row r="277" ht="15.75" customHeight="1">
      <c r="D277" s="50"/>
    </row>
    <row r="278" ht="15.75" customHeight="1">
      <c r="D278" s="50"/>
    </row>
    <row r="279" ht="15.75" customHeight="1">
      <c r="D279" s="50"/>
    </row>
    <row r="280" ht="15.75" customHeight="1">
      <c r="D280" s="50"/>
    </row>
    <row r="281" ht="15.75" customHeight="1">
      <c r="D281" s="50"/>
    </row>
    <row r="282" ht="15.75" customHeight="1">
      <c r="D282" s="50"/>
    </row>
    <row r="283" ht="15.75" customHeight="1">
      <c r="D283" s="50"/>
    </row>
    <row r="284" ht="15.75" customHeight="1">
      <c r="D284" s="50"/>
    </row>
    <row r="285" ht="15.75" customHeight="1">
      <c r="D285" s="50"/>
    </row>
    <row r="286" ht="15.75" customHeight="1">
      <c r="D286" s="50"/>
    </row>
    <row r="287" ht="15.75" customHeight="1">
      <c r="D287" s="50"/>
    </row>
    <row r="288" ht="15.75" customHeight="1">
      <c r="D288" s="50"/>
    </row>
    <row r="289" ht="15.75" customHeight="1">
      <c r="D289" s="50"/>
    </row>
    <row r="290" ht="15.75" customHeight="1">
      <c r="D290" s="50"/>
    </row>
    <row r="291" ht="15.75" customHeight="1">
      <c r="D291" s="50"/>
    </row>
    <row r="292" ht="15.75" customHeight="1">
      <c r="D292" s="50"/>
    </row>
    <row r="293" ht="15.75" customHeight="1">
      <c r="D293" s="50"/>
    </row>
    <row r="294" ht="15.75" customHeight="1">
      <c r="D294" s="50"/>
    </row>
    <row r="295" ht="15.75" customHeight="1">
      <c r="D295" s="50"/>
    </row>
    <row r="296" ht="15.75" customHeight="1">
      <c r="D296" s="50"/>
    </row>
    <row r="297" ht="15.75" customHeight="1">
      <c r="D297" s="50"/>
    </row>
    <row r="298" ht="15.75" customHeight="1">
      <c r="D298" s="50"/>
    </row>
    <row r="299" ht="15.75" customHeight="1">
      <c r="D299" s="50"/>
    </row>
    <row r="300" ht="15.75" customHeight="1">
      <c r="D300" s="50"/>
    </row>
    <row r="301" ht="15.75" customHeight="1">
      <c r="D301" s="50"/>
    </row>
    <row r="302" ht="15.75" customHeight="1">
      <c r="D302" s="50"/>
    </row>
    <row r="303" ht="15.75" customHeight="1">
      <c r="D303" s="50"/>
    </row>
    <row r="304" ht="15.75" customHeight="1">
      <c r="D304" s="50"/>
    </row>
    <row r="305" ht="15.75" customHeight="1">
      <c r="D305" s="50"/>
    </row>
    <row r="306" ht="15.75" customHeight="1">
      <c r="D306" s="50"/>
    </row>
    <row r="307" ht="15.75" customHeight="1">
      <c r="D307" s="50"/>
    </row>
    <row r="308" ht="15.75" customHeight="1">
      <c r="D308" s="50"/>
    </row>
    <row r="309" ht="15.75" customHeight="1">
      <c r="D309" s="50"/>
    </row>
    <row r="310" ht="15.75" customHeight="1">
      <c r="D310" s="50"/>
    </row>
    <row r="311" ht="15.75" customHeight="1">
      <c r="D311" s="50"/>
    </row>
    <row r="312" ht="15.75" customHeight="1">
      <c r="D312" s="50"/>
    </row>
    <row r="313" ht="15.75" customHeight="1">
      <c r="D313" s="50"/>
    </row>
    <row r="314" ht="15.75" customHeight="1">
      <c r="D314" s="50"/>
    </row>
    <row r="315" ht="15.75" customHeight="1">
      <c r="D315" s="50"/>
    </row>
    <row r="316" ht="15.75" customHeight="1">
      <c r="D316" s="50"/>
    </row>
    <row r="317" ht="15.75" customHeight="1">
      <c r="D317" s="50"/>
    </row>
    <row r="318" ht="15.75" customHeight="1">
      <c r="D318" s="50"/>
    </row>
    <row r="319" ht="15.75" customHeight="1">
      <c r="D319" s="50"/>
    </row>
    <row r="320" ht="15.75" customHeight="1">
      <c r="D320" s="50"/>
    </row>
    <row r="321" ht="15.75" customHeight="1">
      <c r="D321" s="50"/>
    </row>
    <row r="322" ht="15.75" customHeight="1">
      <c r="D322" s="50"/>
    </row>
    <row r="323" ht="15.75" customHeight="1">
      <c r="D323" s="50"/>
    </row>
    <row r="324" ht="15.75" customHeight="1">
      <c r="D324" s="50"/>
    </row>
    <row r="325" ht="15.75" customHeight="1">
      <c r="D325" s="50"/>
    </row>
    <row r="326" ht="15.75" customHeight="1">
      <c r="D326" s="50"/>
    </row>
    <row r="327" ht="15.75" customHeight="1">
      <c r="D327" s="50"/>
    </row>
    <row r="328" ht="15.75" customHeight="1">
      <c r="D328" s="50"/>
    </row>
    <row r="329" ht="15.75" customHeight="1">
      <c r="D329" s="50"/>
    </row>
    <row r="330" ht="15.75" customHeight="1">
      <c r="D330" s="50"/>
    </row>
    <row r="331" ht="15.75" customHeight="1">
      <c r="D331" s="50"/>
    </row>
    <row r="332" ht="15.75" customHeight="1">
      <c r="D332" s="50"/>
    </row>
    <row r="333" ht="15.75" customHeight="1">
      <c r="D333" s="50"/>
    </row>
    <row r="334" ht="15.75" customHeight="1">
      <c r="D334" s="50"/>
    </row>
    <row r="335" ht="15.75" customHeight="1">
      <c r="D335" s="50"/>
    </row>
    <row r="336" ht="15.75" customHeight="1">
      <c r="D336" s="50"/>
    </row>
    <row r="337" ht="15.75" customHeight="1">
      <c r="D337" s="50"/>
    </row>
    <row r="338" ht="15.75" customHeight="1">
      <c r="D338" s="50"/>
    </row>
    <row r="339" ht="15.75" customHeight="1">
      <c r="D339" s="50"/>
    </row>
    <row r="340" ht="15.75" customHeight="1">
      <c r="D340" s="50"/>
    </row>
    <row r="341" ht="15.75" customHeight="1">
      <c r="D341" s="50"/>
    </row>
    <row r="342" ht="15.75" customHeight="1">
      <c r="D342" s="50"/>
    </row>
    <row r="343" ht="15.75" customHeight="1">
      <c r="D343" s="50"/>
    </row>
    <row r="344" ht="15.75" customHeight="1">
      <c r="D344" s="50"/>
    </row>
    <row r="345" ht="15.75" customHeight="1">
      <c r="D345" s="50"/>
    </row>
    <row r="346" ht="15.75" customHeight="1">
      <c r="D346" s="50"/>
    </row>
    <row r="347" ht="15.75" customHeight="1">
      <c r="D347" s="50"/>
    </row>
    <row r="348" ht="15.75" customHeight="1">
      <c r="D348" s="50"/>
    </row>
    <row r="349" ht="15.75" customHeight="1">
      <c r="D349" s="50"/>
    </row>
    <row r="350" ht="15.75" customHeight="1">
      <c r="D350" s="50"/>
    </row>
    <row r="351" ht="15.75" customHeight="1">
      <c r="D351" s="50"/>
    </row>
    <row r="352" ht="15.75" customHeight="1">
      <c r="D352" s="50"/>
    </row>
    <row r="353" ht="15.75" customHeight="1">
      <c r="D353" s="50"/>
    </row>
    <row r="354" ht="15.75" customHeight="1">
      <c r="D354" s="50"/>
    </row>
    <row r="355" ht="15.75" customHeight="1">
      <c r="D355" s="50"/>
    </row>
    <row r="356" ht="15.75" customHeight="1">
      <c r="D356" s="50"/>
    </row>
    <row r="357" ht="15.75" customHeight="1">
      <c r="D357" s="50"/>
    </row>
    <row r="358" ht="15.75" customHeight="1">
      <c r="D358" s="50"/>
    </row>
    <row r="359" ht="15.75" customHeight="1">
      <c r="D359" s="50"/>
    </row>
    <row r="360" ht="15.75" customHeight="1">
      <c r="D360" s="50"/>
    </row>
    <row r="361" ht="15.75" customHeight="1">
      <c r="D361" s="50"/>
    </row>
    <row r="362" ht="15.75" customHeight="1">
      <c r="D362" s="50"/>
    </row>
    <row r="363" ht="15.75" customHeight="1">
      <c r="D363" s="50"/>
    </row>
    <row r="364" ht="15.75" customHeight="1">
      <c r="D364" s="50"/>
    </row>
    <row r="365" ht="15.75" customHeight="1">
      <c r="D365" s="50"/>
    </row>
    <row r="366" ht="15.75" customHeight="1">
      <c r="D366" s="50"/>
    </row>
    <row r="367" ht="15.75" customHeight="1">
      <c r="D367" s="50"/>
    </row>
    <row r="368" ht="15.75" customHeight="1">
      <c r="D368" s="50"/>
    </row>
    <row r="369" ht="15.75" customHeight="1">
      <c r="D369" s="50"/>
    </row>
    <row r="370" ht="15.75" customHeight="1">
      <c r="D370" s="50"/>
    </row>
    <row r="371" ht="15.75" customHeight="1">
      <c r="D371" s="50"/>
    </row>
    <row r="372" ht="15.75" customHeight="1">
      <c r="D372" s="50"/>
    </row>
    <row r="373" ht="15.75" customHeight="1">
      <c r="D373" s="50"/>
    </row>
    <row r="374" ht="15.75" customHeight="1">
      <c r="D374" s="50"/>
    </row>
    <row r="375" ht="15.75" customHeight="1">
      <c r="D375" s="50"/>
    </row>
    <row r="376" ht="15.75" customHeight="1">
      <c r="D376" s="50"/>
    </row>
    <row r="377" ht="15.75" customHeight="1">
      <c r="D377" s="50"/>
    </row>
    <row r="378" ht="15.75" customHeight="1">
      <c r="D378" s="50"/>
    </row>
    <row r="379" ht="15.75" customHeight="1">
      <c r="D379" s="50"/>
    </row>
    <row r="380" ht="15.75" customHeight="1">
      <c r="D380" s="50"/>
    </row>
    <row r="381" ht="15.75" customHeight="1">
      <c r="D381" s="50"/>
    </row>
    <row r="382" ht="15.75" customHeight="1">
      <c r="D382" s="50"/>
    </row>
    <row r="383" ht="15.75" customHeight="1">
      <c r="D383" s="50"/>
    </row>
    <row r="384" ht="15.75" customHeight="1">
      <c r="D384" s="50"/>
    </row>
    <row r="385" ht="15.75" customHeight="1">
      <c r="D385" s="50"/>
    </row>
    <row r="386" ht="15.75" customHeight="1">
      <c r="D386" s="50"/>
    </row>
    <row r="387" ht="15.75" customHeight="1">
      <c r="D387" s="50"/>
    </row>
    <row r="388" ht="15.75" customHeight="1">
      <c r="D388" s="50"/>
    </row>
    <row r="389" ht="15.75" customHeight="1">
      <c r="D389" s="50"/>
    </row>
    <row r="390" ht="15.75" customHeight="1">
      <c r="D390" s="50"/>
    </row>
    <row r="391" ht="15.75" customHeight="1">
      <c r="D391" s="50"/>
    </row>
    <row r="392" ht="15.75" customHeight="1">
      <c r="D392" s="50"/>
    </row>
    <row r="393" ht="15.75" customHeight="1">
      <c r="D393" s="50"/>
    </row>
    <row r="394" ht="15.75" customHeight="1">
      <c r="D394" s="50"/>
    </row>
    <row r="395" ht="15.75" customHeight="1">
      <c r="D395" s="50"/>
    </row>
    <row r="396" ht="15.75" customHeight="1">
      <c r="D396" s="50"/>
    </row>
    <row r="397" ht="15.75" customHeight="1">
      <c r="D397" s="50"/>
    </row>
    <row r="398" ht="15.75" customHeight="1">
      <c r="D398" s="50"/>
    </row>
    <row r="399" ht="15.75" customHeight="1">
      <c r="D399" s="50"/>
    </row>
    <row r="400" ht="15.75" customHeight="1">
      <c r="D400" s="50"/>
    </row>
    <row r="401" ht="15.75" customHeight="1">
      <c r="D401" s="50"/>
    </row>
    <row r="402" ht="15.75" customHeight="1">
      <c r="D402" s="50"/>
    </row>
    <row r="403" ht="15.75" customHeight="1">
      <c r="D403" s="50"/>
    </row>
    <row r="404" ht="15.75" customHeight="1">
      <c r="D404" s="50"/>
    </row>
    <row r="405" ht="15.75" customHeight="1">
      <c r="D405" s="50"/>
    </row>
    <row r="406" ht="15.75" customHeight="1">
      <c r="D406" s="50"/>
    </row>
    <row r="407" ht="15.75" customHeight="1">
      <c r="D407" s="50"/>
    </row>
    <row r="408" ht="15.75" customHeight="1">
      <c r="D408" s="50"/>
    </row>
    <row r="409" ht="15.75" customHeight="1">
      <c r="D409" s="50"/>
    </row>
    <row r="410" ht="15.75" customHeight="1">
      <c r="D410" s="50"/>
    </row>
    <row r="411" ht="15.75" customHeight="1">
      <c r="D411" s="50"/>
    </row>
    <row r="412" ht="15.75" customHeight="1">
      <c r="D412" s="50"/>
    </row>
    <row r="413" ht="15.75" customHeight="1">
      <c r="D413" s="50"/>
    </row>
    <row r="414" ht="15.75" customHeight="1">
      <c r="D414" s="50"/>
    </row>
    <row r="415" ht="15.75" customHeight="1">
      <c r="D415" s="50"/>
    </row>
    <row r="416" ht="15.75" customHeight="1">
      <c r="D416" s="50"/>
    </row>
    <row r="417" ht="15.75" customHeight="1">
      <c r="D417" s="50"/>
    </row>
    <row r="418" ht="15.75" customHeight="1">
      <c r="D418" s="50"/>
    </row>
    <row r="419" ht="15.75" customHeight="1">
      <c r="D419" s="50"/>
    </row>
    <row r="420" ht="15.75" customHeight="1">
      <c r="D420" s="50"/>
    </row>
    <row r="421" ht="15.75" customHeight="1">
      <c r="D421" s="50"/>
    </row>
    <row r="422" ht="15.75" customHeight="1">
      <c r="D422" s="50"/>
    </row>
    <row r="423" ht="15.75" customHeight="1">
      <c r="D423" s="50"/>
    </row>
    <row r="424" ht="15.75" customHeight="1">
      <c r="D424" s="50"/>
    </row>
    <row r="425" ht="15.75" customHeight="1">
      <c r="D425" s="50"/>
    </row>
    <row r="426" ht="15.75" customHeight="1">
      <c r="D426" s="50"/>
    </row>
    <row r="427" ht="15.75" customHeight="1">
      <c r="D427" s="50"/>
    </row>
    <row r="428" ht="15.75" customHeight="1">
      <c r="D428" s="50"/>
    </row>
    <row r="429" ht="15.75" customHeight="1">
      <c r="D429" s="50"/>
    </row>
    <row r="430" ht="15.75" customHeight="1">
      <c r="D430" s="50"/>
    </row>
    <row r="431" ht="15.75" customHeight="1">
      <c r="D431" s="50"/>
    </row>
    <row r="432" ht="15.75" customHeight="1">
      <c r="D432" s="50"/>
    </row>
    <row r="433" ht="15.75" customHeight="1">
      <c r="D433" s="50"/>
    </row>
    <row r="434" ht="15.75" customHeight="1">
      <c r="D434" s="50"/>
    </row>
    <row r="435" ht="15.75" customHeight="1">
      <c r="D435" s="50"/>
    </row>
    <row r="436" ht="15.75" customHeight="1">
      <c r="D436" s="50"/>
    </row>
    <row r="437" ht="15.75" customHeight="1">
      <c r="D437" s="50"/>
    </row>
    <row r="438" ht="15.75" customHeight="1">
      <c r="D438" s="50"/>
    </row>
    <row r="439" ht="15.75" customHeight="1">
      <c r="D439" s="50"/>
    </row>
    <row r="440" ht="15.75" customHeight="1">
      <c r="D440" s="50"/>
    </row>
    <row r="441" ht="15.75" customHeight="1">
      <c r="D441" s="50"/>
    </row>
    <row r="442" ht="15.75" customHeight="1">
      <c r="D442" s="50"/>
    </row>
    <row r="443" ht="15.75" customHeight="1">
      <c r="D443" s="50"/>
    </row>
    <row r="444" ht="15.75" customHeight="1">
      <c r="D444" s="50"/>
    </row>
    <row r="445" ht="15.75" customHeight="1">
      <c r="D445" s="50"/>
    </row>
    <row r="446" ht="15.75" customHeight="1">
      <c r="D446" s="50"/>
    </row>
    <row r="447" ht="15.75" customHeight="1">
      <c r="D447" s="50"/>
    </row>
    <row r="448" ht="15.75" customHeight="1">
      <c r="D448" s="50"/>
    </row>
    <row r="449" ht="15.75" customHeight="1">
      <c r="D449" s="50"/>
    </row>
    <row r="450" ht="15.75" customHeight="1">
      <c r="D450" s="50"/>
    </row>
    <row r="451" ht="15.75" customHeight="1">
      <c r="D451" s="50"/>
    </row>
    <row r="452" ht="15.75" customHeight="1">
      <c r="D452" s="50"/>
    </row>
    <row r="453" ht="15.75" customHeight="1">
      <c r="D453" s="50"/>
    </row>
    <row r="454" ht="15.75" customHeight="1">
      <c r="D454" s="50"/>
    </row>
    <row r="455" ht="15.75" customHeight="1">
      <c r="D455" s="50"/>
    </row>
    <row r="456" ht="15.75" customHeight="1">
      <c r="D456" s="50"/>
    </row>
    <row r="457" ht="15.75" customHeight="1">
      <c r="D457" s="50"/>
    </row>
    <row r="458" ht="15.75" customHeight="1">
      <c r="D458" s="50"/>
    </row>
    <row r="459" ht="15.75" customHeight="1">
      <c r="D459" s="50"/>
    </row>
    <row r="460" ht="15.75" customHeight="1">
      <c r="D460" s="50"/>
    </row>
    <row r="461" ht="15.75" customHeight="1">
      <c r="D461" s="50"/>
    </row>
    <row r="462" ht="15.75" customHeight="1">
      <c r="D462" s="50"/>
    </row>
    <row r="463" ht="15.75" customHeight="1">
      <c r="D463" s="50"/>
    </row>
    <row r="464" ht="15.75" customHeight="1">
      <c r="D464" s="50"/>
    </row>
    <row r="465" ht="15.75" customHeight="1">
      <c r="D465" s="50"/>
    </row>
    <row r="466" ht="15.75" customHeight="1">
      <c r="D466" s="50"/>
    </row>
    <row r="467" ht="15.75" customHeight="1">
      <c r="D467" s="50"/>
    </row>
    <row r="468" ht="15.75" customHeight="1">
      <c r="D468" s="50"/>
    </row>
    <row r="469" ht="15.75" customHeight="1">
      <c r="D469" s="50"/>
    </row>
    <row r="470" ht="15.75" customHeight="1">
      <c r="D470" s="50"/>
    </row>
    <row r="471" ht="15.75" customHeight="1">
      <c r="D471" s="50"/>
    </row>
    <row r="472" ht="15.75" customHeight="1">
      <c r="D472" s="50"/>
    </row>
    <row r="473" ht="15.75" customHeight="1">
      <c r="D473" s="50"/>
    </row>
    <row r="474" ht="15.75" customHeight="1">
      <c r="D474" s="50"/>
    </row>
    <row r="475" ht="15.75" customHeight="1">
      <c r="D475" s="50"/>
    </row>
    <row r="476" ht="15.75" customHeight="1">
      <c r="D476" s="50"/>
    </row>
    <row r="477" ht="15.75" customHeight="1">
      <c r="D477" s="50"/>
    </row>
    <row r="478" ht="15.75" customHeight="1">
      <c r="D478" s="50"/>
    </row>
    <row r="479" ht="15.75" customHeight="1">
      <c r="D479" s="50"/>
    </row>
    <row r="480" ht="15.75" customHeight="1">
      <c r="D480" s="50"/>
    </row>
    <row r="481" ht="15.75" customHeight="1">
      <c r="D481" s="50"/>
    </row>
    <row r="482" ht="15.75" customHeight="1">
      <c r="D482" s="50"/>
    </row>
    <row r="483" ht="15.75" customHeight="1">
      <c r="D483" s="50"/>
    </row>
    <row r="484" ht="15.75" customHeight="1">
      <c r="D484" s="50"/>
    </row>
    <row r="485" ht="15.75" customHeight="1">
      <c r="D485" s="50"/>
    </row>
    <row r="486" ht="15.75" customHeight="1">
      <c r="D486" s="50"/>
    </row>
    <row r="487" ht="15.75" customHeight="1">
      <c r="D487" s="50"/>
    </row>
    <row r="488" ht="15.75" customHeight="1">
      <c r="D488" s="50"/>
    </row>
    <row r="489" ht="15.75" customHeight="1">
      <c r="D489" s="50"/>
    </row>
    <row r="490" ht="15.75" customHeight="1">
      <c r="D490" s="50"/>
    </row>
    <row r="491" ht="15.75" customHeight="1">
      <c r="D491" s="50"/>
    </row>
    <row r="492" ht="15.75" customHeight="1">
      <c r="D492" s="50"/>
    </row>
    <row r="493" ht="15.75" customHeight="1">
      <c r="D493" s="50"/>
    </row>
    <row r="494" ht="15.75" customHeight="1">
      <c r="D494" s="50"/>
    </row>
    <row r="495" ht="15.75" customHeight="1">
      <c r="D495" s="50"/>
    </row>
    <row r="496" ht="15.75" customHeight="1">
      <c r="D496" s="50"/>
    </row>
    <row r="497" ht="15.75" customHeight="1">
      <c r="D497" s="50"/>
    </row>
    <row r="498" ht="15.75" customHeight="1">
      <c r="D498" s="50"/>
    </row>
    <row r="499" ht="15.75" customHeight="1">
      <c r="D499" s="50"/>
    </row>
    <row r="500" ht="15.75" customHeight="1">
      <c r="D500" s="50"/>
    </row>
    <row r="501" ht="15.75" customHeight="1">
      <c r="D501" s="50"/>
    </row>
    <row r="502" ht="15.75" customHeight="1">
      <c r="D502" s="50"/>
    </row>
    <row r="503" ht="15.75" customHeight="1">
      <c r="D503" s="50"/>
    </row>
    <row r="504" ht="15.75" customHeight="1">
      <c r="D504" s="50"/>
    </row>
    <row r="505" ht="15.75" customHeight="1">
      <c r="D505" s="50"/>
    </row>
    <row r="506" ht="15.75" customHeight="1">
      <c r="D506" s="50"/>
    </row>
    <row r="507" ht="15.75" customHeight="1">
      <c r="D507" s="50"/>
    </row>
    <row r="508" ht="15.75" customHeight="1">
      <c r="D508" s="50"/>
    </row>
    <row r="509" ht="15.75" customHeight="1">
      <c r="D509" s="50"/>
    </row>
    <row r="510" ht="15.75" customHeight="1">
      <c r="D510" s="50"/>
    </row>
    <row r="511" ht="15.75" customHeight="1">
      <c r="D511" s="50"/>
    </row>
    <row r="512" ht="15.75" customHeight="1">
      <c r="D512" s="50"/>
    </row>
    <row r="513" ht="15.75" customHeight="1">
      <c r="D513" s="50"/>
    </row>
    <row r="514" ht="15.75" customHeight="1">
      <c r="D514" s="50"/>
    </row>
    <row r="515" ht="15.75" customHeight="1">
      <c r="D515" s="50"/>
    </row>
    <row r="516" ht="15.75" customHeight="1">
      <c r="D516" s="50"/>
    </row>
    <row r="517" ht="15.75" customHeight="1">
      <c r="D517" s="50"/>
    </row>
    <row r="518" ht="15.75" customHeight="1">
      <c r="D518" s="50"/>
    </row>
    <row r="519" ht="15.75" customHeight="1">
      <c r="D519" s="50"/>
    </row>
    <row r="520" ht="15.75" customHeight="1">
      <c r="D520" s="50"/>
    </row>
    <row r="521" ht="15.75" customHeight="1">
      <c r="D521" s="50"/>
    </row>
    <row r="522" ht="15.75" customHeight="1">
      <c r="D522" s="50"/>
    </row>
    <row r="523" ht="15.75" customHeight="1">
      <c r="D523" s="50"/>
    </row>
    <row r="524" ht="15.75" customHeight="1">
      <c r="D524" s="50"/>
    </row>
    <row r="525" ht="15.75" customHeight="1">
      <c r="D525" s="50"/>
    </row>
    <row r="526" ht="15.75" customHeight="1">
      <c r="D526" s="50"/>
    </row>
    <row r="527" ht="15.75" customHeight="1">
      <c r="D527" s="50"/>
    </row>
    <row r="528" ht="15.75" customHeight="1">
      <c r="D528" s="50"/>
    </row>
    <row r="529" ht="15.75" customHeight="1">
      <c r="D529" s="50"/>
    </row>
    <row r="530" ht="15.75" customHeight="1">
      <c r="D530" s="50"/>
    </row>
    <row r="531" ht="15.75" customHeight="1">
      <c r="D531" s="50"/>
    </row>
    <row r="532" ht="15.75" customHeight="1">
      <c r="D532" s="50"/>
    </row>
    <row r="533" ht="15.75" customHeight="1">
      <c r="D533" s="50"/>
    </row>
    <row r="534" ht="15.75" customHeight="1">
      <c r="D534" s="50"/>
    </row>
    <row r="535" ht="15.75" customHeight="1">
      <c r="D535" s="50"/>
    </row>
    <row r="536" ht="15.75" customHeight="1">
      <c r="D536" s="50"/>
    </row>
    <row r="537" ht="15.75" customHeight="1">
      <c r="D537" s="50"/>
    </row>
    <row r="538" ht="15.75" customHeight="1">
      <c r="D538" s="50"/>
    </row>
    <row r="539" ht="15.75" customHeight="1">
      <c r="D539" s="50"/>
    </row>
    <row r="540" ht="15.75" customHeight="1">
      <c r="D540" s="50"/>
    </row>
    <row r="541" ht="15.75" customHeight="1">
      <c r="D541" s="50"/>
    </row>
    <row r="542" ht="15.75" customHeight="1">
      <c r="D542" s="50"/>
    </row>
    <row r="543" ht="15.75" customHeight="1">
      <c r="D543" s="50"/>
    </row>
    <row r="544" ht="15.75" customHeight="1">
      <c r="D544" s="50"/>
    </row>
    <row r="545" ht="15.75" customHeight="1">
      <c r="D545" s="50"/>
    </row>
    <row r="546" ht="15.75" customHeight="1">
      <c r="D546" s="50"/>
    </row>
    <row r="547" ht="15.75" customHeight="1">
      <c r="D547" s="50"/>
    </row>
    <row r="548" ht="15.75" customHeight="1">
      <c r="D548" s="50"/>
    </row>
    <row r="549" ht="15.75" customHeight="1">
      <c r="D549" s="50"/>
    </row>
    <row r="550" ht="15.75" customHeight="1">
      <c r="D550" s="50"/>
    </row>
    <row r="551" ht="15.75" customHeight="1">
      <c r="D551" s="50"/>
    </row>
    <row r="552" ht="15.75" customHeight="1">
      <c r="D552" s="50"/>
    </row>
    <row r="553" ht="15.75" customHeight="1">
      <c r="D553" s="50"/>
    </row>
    <row r="554" ht="15.75" customHeight="1">
      <c r="D554" s="50"/>
    </row>
    <row r="555" ht="15.75" customHeight="1">
      <c r="D555" s="50"/>
    </row>
    <row r="556" ht="15.75" customHeight="1">
      <c r="D556" s="50"/>
    </row>
    <row r="557" ht="15.75" customHeight="1">
      <c r="D557" s="50"/>
    </row>
    <row r="558" ht="15.75" customHeight="1">
      <c r="D558" s="50"/>
    </row>
    <row r="559" ht="15.75" customHeight="1">
      <c r="D559" s="50"/>
    </row>
    <row r="560" ht="15.75" customHeight="1">
      <c r="D560" s="50"/>
    </row>
    <row r="561" ht="15.75" customHeight="1">
      <c r="D561" s="50"/>
    </row>
    <row r="562" ht="15.75" customHeight="1">
      <c r="D562" s="50"/>
    </row>
    <row r="563" ht="15.75" customHeight="1">
      <c r="D563" s="50"/>
    </row>
    <row r="564" ht="15.75" customHeight="1">
      <c r="D564" s="50"/>
    </row>
    <row r="565" ht="15.75" customHeight="1">
      <c r="D565" s="50"/>
    </row>
    <row r="566" ht="15.75" customHeight="1">
      <c r="D566" s="50"/>
    </row>
    <row r="567" ht="15.75" customHeight="1">
      <c r="D567" s="50"/>
    </row>
    <row r="568" ht="15.75" customHeight="1">
      <c r="D568" s="50"/>
    </row>
    <row r="569" ht="15.75" customHeight="1">
      <c r="D569" s="50"/>
    </row>
    <row r="570" ht="15.75" customHeight="1">
      <c r="D570" s="50"/>
    </row>
    <row r="571" ht="15.75" customHeight="1">
      <c r="D571" s="50"/>
    </row>
    <row r="572" ht="15.75" customHeight="1">
      <c r="D572" s="50"/>
    </row>
    <row r="573" ht="15.75" customHeight="1">
      <c r="D573" s="50"/>
    </row>
    <row r="574" ht="15.75" customHeight="1">
      <c r="D574" s="50"/>
    </row>
    <row r="575" ht="15.75" customHeight="1">
      <c r="D575" s="50"/>
    </row>
    <row r="576" ht="15.75" customHeight="1">
      <c r="D576" s="50"/>
    </row>
    <row r="577" ht="15.75" customHeight="1">
      <c r="D577" s="50"/>
    </row>
    <row r="578" ht="15.75" customHeight="1">
      <c r="D578" s="50"/>
    </row>
    <row r="579" ht="15.75" customHeight="1">
      <c r="D579" s="50"/>
    </row>
    <row r="580" ht="15.75" customHeight="1">
      <c r="D580" s="50"/>
    </row>
    <row r="581" ht="15.75" customHeight="1">
      <c r="D581" s="50"/>
    </row>
    <row r="582" ht="15.75" customHeight="1">
      <c r="D582" s="50"/>
    </row>
    <row r="583" ht="15.75" customHeight="1">
      <c r="D583" s="50"/>
    </row>
    <row r="584" ht="15.75" customHeight="1">
      <c r="D584" s="50"/>
    </row>
    <row r="585" ht="15.75" customHeight="1">
      <c r="D585" s="50"/>
    </row>
    <row r="586" ht="15.75" customHeight="1">
      <c r="D586" s="50"/>
    </row>
    <row r="587" ht="15.75" customHeight="1">
      <c r="D587" s="50"/>
    </row>
    <row r="588" ht="15.75" customHeight="1">
      <c r="D588" s="50"/>
    </row>
    <row r="589" ht="15.75" customHeight="1">
      <c r="D589" s="50"/>
    </row>
    <row r="590" ht="15.75" customHeight="1">
      <c r="D590" s="50"/>
    </row>
    <row r="591" ht="15.75" customHeight="1">
      <c r="D591" s="50"/>
    </row>
    <row r="592" ht="15.75" customHeight="1">
      <c r="D592" s="50"/>
    </row>
    <row r="593" ht="15.75" customHeight="1">
      <c r="D593" s="50"/>
    </row>
    <row r="594" ht="15.75" customHeight="1">
      <c r="D594" s="50"/>
    </row>
    <row r="595" ht="15.75" customHeight="1">
      <c r="D595" s="50"/>
    </row>
    <row r="596" ht="15.75" customHeight="1">
      <c r="D596" s="50"/>
    </row>
    <row r="597" ht="15.75" customHeight="1">
      <c r="D597" s="50"/>
    </row>
    <row r="598" ht="15.75" customHeight="1">
      <c r="D598" s="50"/>
    </row>
    <row r="599" ht="15.75" customHeight="1">
      <c r="D599" s="50"/>
    </row>
    <row r="600" ht="15.75" customHeight="1">
      <c r="D600" s="50"/>
    </row>
    <row r="601" ht="15.75" customHeight="1">
      <c r="D601" s="50"/>
    </row>
    <row r="602" ht="15.75" customHeight="1">
      <c r="D602" s="50"/>
    </row>
    <row r="603" ht="15.75" customHeight="1">
      <c r="D603" s="50"/>
    </row>
    <row r="604" ht="15.75" customHeight="1">
      <c r="D604" s="50"/>
    </row>
    <row r="605" ht="15.75" customHeight="1">
      <c r="D605" s="50"/>
    </row>
    <row r="606" ht="15.75" customHeight="1">
      <c r="D606" s="50"/>
    </row>
    <row r="607" ht="15.75" customHeight="1">
      <c r="D607" s="50"/>
    </row>
    <row r="608" ht="15.75" customHeight="1">
      <c r="D608" s="50"/>
    </row>
    <row r="609" ht="15.75" customHeight="1">
      <c r="D609" s="50"/>
    </row>
    <row r="610" ht="15.75" customHeight="1">
      <c r="D610" s="50"/>
    </row>
    <row r="611" ht="15.75" customHeight="1">
      <c r="D611" s="50"/>
    </row>
    <row r="612" ht="15.75" customHeight="1">
      <c r="D612" s="50"/>
    </row>
    <row r="613" ht="15.75" customHeight="1">
      <c r="D613" s="50"/>
    </row>
    <row r="614" ht="15.75" customHeight="1">
      <c r="D614" s="50"/>
    </row>
    <row r="615" ht="15.75" customHeight="1">
      <c r="D615" s="50"/>
    </row>
    <row r="616" ht="15.75" customHeight="1">
      <c r="D616" s="50"/>
    </row>
    <row r="617" ht="15.75" customHeight="1">
      <c r="D617" s="50"/>
    </row>
    <row r="618" ht="15.75" customHeight="1">
      <c r="D618" s="50"/>
    </row>
    <row r="619" ht="15.75" customHeight="1">
      <c r="D619" s="50"/>
    </row>
    <row r="620" ht="15.75" customHeight="1">
      <c r="D620" s="50"/>
    </row>
    <row r="621" ht="15.75" customHeight="1">
      <c r="D621" s="50"/>
    </row>
    <row r="622" ht="15.75" customHeight="1">
      <c r="D622" s="50"/>
    </row>
    <row r="623" ht="15.75" customHeight="1">
      <c r="D623" s="50"/>
    </row>
    <row r="624" ht="15.75" customHeight="1">
      <c r="D624" s="50"/>
    </row>
    <row r="625" ht="15.75" customHeight="1">
      <c r="D625" s="50"/>
    </row>
    <row r="626" ht="15.75" customHeight="1">
      <c r="D626" s="50"/>
    </row>
    <row r="627" ht="15.75" customHeight="1">
      <c r="D627" s="50"/>
    </row>
    <row r="628" ht="15.75" customHeight="1">
      <c r="D628" s="50"/>
    </row>
    <row r="629" ht="15.75" customHeight="1">
      <c r="D629" s="50"/>
    </row>
    <row r="630" ht="15.75" customHeight="1">
      <c r="D630" s="50"/>
    </row>
    <row r="631" ht="15.75" customHeight="1">
      <c r="D631" s="50"/>
    </row>
    <row r="632" ht="15.75" customHeight="1">
      <c r="D632" s="50"/>
    </row>
    <row r="633" ht="15.75" customHeight="1">
      <c r="D633" s="50"/>
    </row>
    <row r="634" ht="15.75" customHeight="1">
      <c r="D634" s="50"/>
    </row>
    <row r="635" ht="15.75" customHeight="1">
      <c r="D635" s="50"/>
    </row>
    <row r="636" ht="15.75" customHeight="1">
      <c r="D636" s="50"/>
    </row>
    <row r="637" ht="15.75" customHeight="1">
      <c r="D637" s="50"/>
    </row>
    <row r="638" ht="15.75" customHeight="1">
      <c r="D638" s="50"/>
    </row>
    <row r="639" ht="15.75" customHeight="1">
      <c r="D639" s="50"/>
    </row>
    <row r="640" ht="15.75" customHeight="1">
      <c r="D640" s="50"/>
    </row>
    <row r="641" ht="15.75" customHeight="1">
      <c r="D641" s="50"/>
    </row>
    <row r="642" ht="15.75" customHeight="1">
      <c r="D642" s="50"/>
    </row>
    <row r="643" ht="15.75" customHeight="1">
      <c r="D643" s="50"/>
    </row>
    <row r="644" ht="15.75" customHeight="1">
      <c r="D644" s="50"/>
    </row>
    <row r="645" ht="15.75" customHeight="1">
      <c r="D645" s="50"/>
    </row>
    <row r="646" ht="15.75" customHeight="1">
      <c r="D646" s="50"/>
    </row>
    <row r="647" ht="15.75" customHeight="1">
      <c r="D647" s="50"/>
    </row>
    <row r="648" ht="15.75" customHeight="1">
      <c r="D648" s="50"/>
    </row>
    <row r="649" ht="15.75" customHeight="1">
      <c r="D649" s="50"/>
    </row>
    <row r="650" ht="15.75" customHeight="1">
      <c r="D650" s="50"/>
    </row>
    <row r="651" ht="15.75" customHeight="1">
      <c r="D651" s="50"/>
    </row>
    <row r="652" ht="15.75" customHeight="1">
      <c r="D652" s="50"/>
    </row>
    <row r="653" ht="15.75" customHeight="1">
      <c r="D653" s="50"/>
    </row>
    <row r="654" ht="15.75" customHeight="1">
      <c r="D654" s="50"/>
    </row>
    <row r="655" ht="15.75" customHeight="1">
      <c r="D655" s="50"/>
    </row>
    <row r="656" ht="15.75" customHeight="1">
      <c r="D656" s="50"/>
    </row>
    <row r="657" ht="15.75" customHeight="1">
      <c r="D657" s="50"/>
    </row>
    <row r="658" ht="15.75" customHeight="1">
      <c r="D658" s="50"/>
    </row>
    <row r="659" ht="15.75" customHeight="1">
      <c r="D659" s="50"/>
    </row>
    <row r="660" ht="15.75" customHeight="1">
      <c r="D660" s="50"/>
    </row>
    <row r="661" ht="15.75" customHeight="1">
      <c r="D661" s="50"/>
    </row>
    <row r="662" ht="15.75" customHeight="1">
      <c r="D662" s="50"/>
    </row>
    <row r="663" ht="15.75" customHeight="1">
      <c r="D663" s="50"/>
    </row>
    <row r="664" ht="15.75" customHeight="1">
      <c r="D664" s="50"/>
    </row>
    <row r="665" ht="15.75" customHeight="1">
      <c r="D665" s="50"/>
    </row>
    <row r="666" ht="15.75" customHeight="1">
      <c r="D666" s="50"/>
    </row>
    <row r="667" ht="15.75" customHeight="1">
      <c r="D667" s="50"/>
    </row>
    <row r="668" ht="15.75" customHeight="1">
      <c r="D668" s="50"/>
    </row>
    <row r="669" ht="15.75" customHeight="1">
      <c r="D669" s="50"/>
    </row>
    <row r="670" ht="15.75" customHeight="1">
      <c r="D670" s="50"/>
    </row>
    <row r="671" ht="15.75" customHeight="1">
      <c r="D671" s="50"/>
    </row>
    <row r="672" ht="15.75" customHeight="1">
      <c r="D672" s="50"/>
    </row>
    <row r="673" ht="15.75" customHeight="1">
      <c r="D673" s="50"/>
    </row>
    <row r="674" ht="15.75" customHeight="1">
      <c r="D674" s="50"/>
    </row>
    <row r="675" ht="15.75" customHeight="1">
      <c r="D675" s="50"/>
    </row>
    <row r="676" ht="15.75" customHeight="1">
      <c r="D676" s="50"/>
    </row>
    <row r="677" ht="15.75" customHeight="1">
      <c r="D677" s="50"/>
    </row>
    <row r="678" ht="15.75" customHeight="1">
      <c r="D678" s="50"/>
    </row>
    <row r="679" ht="15.75" customHeight="1">
      <c r="D679" s="50"/>
    </row>
    <row r="680" ht="15.75" customHeight="1">
      <c r="D680" s="50"/>
    </row>
    <row r="681" ht="15.75" customHeight="1">
      <c r="D681" s="50"/>
    </row>
    <row r="682" ht="15.75" customHeight="1">
      <c r="D682" s="50"/>
    </row>
    <row r="683" ht="15.75" customHeight="1">
      <c r="D683" s="50"/>
    </row>
    <row r="684" ht="15.75" customHeight="1">
      <c r="D684" s="50"/>
    </row>
    <row r="685" ht="15.75" customHeight="1">
      <c r="D685" s="50"/>
    </row>
    <row r="686" ht="15.75" customHeight="1">
      <c r="D686" s="50"/>
    </row>
    <row r="687" ht="15.75" customHeight="1">
      <c r="D687" s="50"/>
    </row>
    <row r="688" ht="15.75" customHeight="1">
      <c r="D688" s="50"/>
    </row>
    <row r="689" ht="15.75" customHeight="1">
      <c r="D689" s="50"/>
    </row>
    <row r="690" ht="15.75" customHeight="1">
      <c r="D690" s="50"/>
    </row>
    <row r="691" ht="15.75" customHeight="1">
      <c r="D691" s="50"/>
    </row>
    <row r="692" ht="15.75" customHeight="1">
      <c r="D692" s="50"/>
    </row>
    <row r="693" ht="15.75" customHeight="1">
      <c r="D693" s="50"/>
    </row>
    <row r="694" ht="15.75" customHeight="1">
      <c r="D694" s="50"/>
    </row>
    <row r="695" ht="15.75" customHeight="1">
      <c r="D695" s="50"/>
    </row>
    <row r="696" ht="15.75" customHeight="1">
      <c r="D696" s="50"/>
    </row>
    <row r="697" ht="15.75" customHeight="1">
      <c r="D697" s="50"/>
    </row>
    <row r="698" ht="15.75" customHeight="1">
      <c r="D698" s="50"/>
    </row>
    <row r="699" ht="15.75" customHeight="1">
      <c r="D699" s="50"/>
    </row>
    <row r="700" ht="15.75" customHeight="1">
      <c r="D700" s="50"/>
    </row>
    <row r="701" ht="15.75" customHeight="1">
      <c r="D701" s="50"/>
    </row>
    <row r="702" ht="15.75" customHeight="1">
      <c r="D702" s="50"/>
    </row>
    <row r="703" ht="15.75" customHeight="1">
      <c r="D703" s="50"/>
    </row>
    <row r="704" ht="15.75" customHeight="1">
      <c r="D704" s="50"/>
    </row>
    <row r="705" ht="15.75" customHeight="1">
      <c r="D705" s="50"/>
    </row>
    <row r="706" ht="15.75" customHeight="1">
      <c r="D706" s="50"/>
    </row>
    <row r="707" ht="15.75" customHeight="1">
      <c r="D707" s="50"/>
    </row>
    <row r="708" ht="15.75" customHeight="1">
      <c r="D708" s="50"/>
    </row>
    <row r="709" ht="15.75" customHeight="1">
      <c r="D709" s="50"/>
    </row>
    <row r="710" ht="15.75" customHeight="1">
      <c r="D710" s="50"/>
    </row>
    <row r="711" ht="15.75" customHeight="1">
      <c r="D711" s="50"/>
    </row>
    <row r="712" ht="15.75" customHeight="1">
      <c r="D712" s="50"/>
    </row>
    <row r="713" ht="15.75" customHeight="1">
      <c r="D713" s="50"/>
    </row>
    <row r="714" ht="15.75" customHeight="1">
      <c r="D714" s="50"/>
    </row>
    <row r="715" ht="15.75" customHeight="1">
      <c r="D715" s="50"/>
    </row>
    <row r="716" ht="15.75" customHeight="1">
      <c r="D716" s="50"/>
    </row>
    <row r="717" ht="15.75" customHeight="1">
      <c r="D717" s="50"/>
    </row>
    <row r="718" ht="15.75" customHeight="1">
      <c r="D718" s="50"/>
    </row>
    <row r="719" ht="15.75" customHeight="1">
      <c r="D719" s="50"/>
    </row>
    <row r="720" ht="15.75" customHeight="1">
      <c r="D720" s="50"/>
    </row>
    <row r="721" ht="15.75" customHeight="1">
      <c r="D721" s="50"/>
    </row>
    <row r="722" ht="15.75" customHeight="1">
      <c r="D722" s="50"/>
    </row>
    <row r="723" ht="15.75" customHeight="1">
      <c r="D723" s="50"/>
    </row>
    <row r="724" ht="15.75" customHeight="1">
      <c r="D724" s="50"/>
    </row>
    <row r="725" ht="15.75" customHeight="1">
      <c r="D725" s="50"/>
    </row>
    <row r="726" ht="15.75" customHeight="1">
      <c r="D726" s="50"/>
    </row>
    <row r="727" ht="15.75" customHeight="1">
      <c r="D727" s="50"/>
    </row>
    <row r="728" ht="15.75" customHeight="1">
      <c r="D728" s="50"/>
    </row>
    <row r="729" ht="15.75" customHeight="1">
      <c r="D729" s="50"/>
    </row>
    <row r="730" ht="15.75" customHeight="1">
      <c r="D730" s="50"/>
    </row>
    <row r="731" ht="15.75" customHeight="1">
      <c r="D731" s="50"/>
    </row>
    <row r="732" ht="15.75" customHeight="1">
      <c r="D732" s="50"/>
    </row>
    <row r="733" ht="15.75" customHeight="1">
      <c r="D733" s="50"/>
    </row>
    <row r="734" ht="15.75" customHeight="1">
      <c r="D734" s="50"/>
    </row>
    <row r="735" ht="15.75" customHeight="1">
      <c r="D735" s="50"/>
    </row>
    <row r="736" ht="15.75" customHeight="1">
      <c r="D736" s="50"/>
    </row>
    <row r="737" ht="15.75" customHeight="1">
      <c r="D737" s="50"/>
    </row>
    <row r="738" ht="15.75" customHeight="1">
      <c r="D738" s="50"/>
    </row>
    <row r="739" ht="15.75" customHeight="1">
      <c r="D739" s="50"/>
    </row>
    <row r="740" ht="15.75" customHeight="1">
      <c r="D740" s="50"/>
    </row>
    <row r="741" ht="15.75" customHeight="1">
      <c r="D741" s="50"/>
    </row>
    <row r="742" ht="15.75" customHeight="1">
      <c r="D742" s="50"/>
    </row>
    <row r="743" ht="15.75" customHeight="1">
      <c r="D743" s="50"/>
    </row>
    <row r="744" ht="15.75" customHeight="1">
      <c r="D744" s="50"/>
    </row>
    <row r="745" ht="15.75" customHeight="1">
      <c r="D745" s="50"/>
    </row>
    <row r="746" ht="15.75" customHeight="1">
      <c r="D746" s="50"/>
    </row>
    <row r="747" ht="15.75" customHeight="1">
      <c r="D747" s="50"/>
    </row>
    <row r="748" ht="15.75" customHeight="1">
      <c r="D748" s="50"/>
    </row>
    <row r="749" ht="15.75" customHeight="1">
      <c r="D749" s="50"/>
    </row>
    <row r="750" ht="15.75" customHeight="1">
      <c r="D750" s="50"/>
    </row>
    <row r="751" ht="15.75" customHeight="1">
      <c r="D751" s="50"/>
    </row>
    <row r="752" ht="15.75" customHeight="1">
      <c r="D752" s="50"/>
    </row>
    <row r="753" ht="15.75" customHeight="1">
      <c r="D753" s="50"/>
    </row>
    <row r="754" ht="15.75" customHeight="1">
      <c r="D754" s="50"/>
    </row>
    <row r="755" ht="15.75" customHeight="1">
      <c r="D755" s="50"/>
    </row>
    <row r="756" ht="15.75" customHeight="1">
      <c r="D756" s="50"/>
    </row>
    <row r="757" ht="15.75" customHeight="1">
      <c r="D757" s="50"/>
    </row>
    <row r="758" ht="15.75" customHeight="1">
      <c r="D758" s="50"/>
    </row>
    <row r="759" ht="15.75" customHeight="1">
      <c r="D759" s="50"/>
    </row>
    <row r="760" ht="15.75" customHeight="1">
      <c r="D760" s="50"/>
    </row>
    <row r="761" ht="15.75" customHeight="1">
      <c r="D761" s="50"/>
    </row>
    <row r="762" ht="15.75" customHeight="1">
      <c r="D762" s="50"/>
    </row>
    <row r="763" ht="15.75" customHeight="1">
      <c r="D763" s="50"/>
    </row>
    <row r="764" ht="15.75" customHeight="1">
      <c r="D764" s="50"/>
    </row>
    <row r="765" ht="15.75" customHeight="1">
      <c r="D765" s="50"/>
    </row>
    <row r="766" ht="15.75" customHeight="1">
      <c r="D766" s="50"/>
    </row>
    <row r="767" ht="15.75" customHeight="1">
      <c r="D767" s="50"/>
    </row>
    <row r="768" ht="15.75" customHeight="1">
      <c r="D768" s="50"/>
    </row>
    <row r="769" ht="15.75" customHeight="1">
      <c r="D769" s="50"/>
    </row>
    <row r="770" ht="15.75" customHeight="1">
      <c r="D770" s="50"/>
    </row>
    <row r="771" ht="15.75" customHeight="1">
      <c r="D771" s="50"/>
    </row>
    <row r="772" ht="15.75" customHeight="1">
      <c r="D772" s="50"/>
    </row>
    <row r="773" ht="15.75" customHeight="1">
      <c r="D773" s="50"/>
    </row>
    <row r="774" ht="15.75" customHeight="1">
      <c r="D774" s="50"/>
    </row>
    <row r="775" ht="15.75" customHeight="1">
      <c r="D775" s="50"/>
    </row>
    <row r="776" ht="15.75" customHeight="1">
      <c r="D776" s="50"/>
    </row>
    <row r="777" ht="15.75" customHeight="1">
      <c r="D777" s="50"/>
    </row>
    <row r="778" ht="15.75" customHeight="1">
      <c r="D778" s="50"/>
    </row>
    <row r="779" ht="15.75" customHeight="1">
      <c r="D779" s="50"/>
    </row>
    <row r="780" ht="15.75" customHeight="1">
      <c r="D780" s="50"/>
    </row>
    <row r="781" ht="15.75" customHeight="1">
      <c r="D781" s="50"/>
    </row>
    <row r="782" ht="15.75" customHeight="1">
      <c r="D782" s="50"/>
    </row>
    <row r="783" ht="15.75" customHeight="1">
      <c r="D783" s="50"/>
    </row>
    <row r="784" ht="15.75" customHeight="1">
      <c r="D784" s="50"/>
    </row>
    <row r="785" ht="15.75" customHeight="1">
      <c r="D785" s="50"/>
    </row>
    <row r="786" ht="15.75" customHeight="1">
      <c r="D786" s="50"/>
    </row>
    <row r="787" ht="15.75" customHeight="1">
      <c r="D787" s="50"/>
    </row>
    <row r="788" ht="15.75" customHeight="1">
      <c r="D788" s="50"/>
    </row>
    <row r="789" ht="15.75" customHeight="1">
      <c r="D789" s="50"/>
    </row>
    <row r="790" ht="15.75" customHeight="1">
      <c r="D790" s="50"/>
    </row>
    <row r="791" ht="15.75" customHeight="1">
      <c r="D791" s="50"/>
    </row>
    <row r="792" ht="15.75" customHeight="1">
      <c r="D792" s="50"/>
    </row>
    <row r="793" ht="15.75" customHeight="1">
      <c r="D793" s="50"/>
    </row>
    <row r="794" ht="15.75" customHeight="1">
      <c r="D794" s="50"/>
    </row>
    <row r="795" ht="15.75" customHeight="1">
      <c r="D795" s="50"/>
    </row>
    <row r="796" ht="15.75" customHeight="1">
      <c r="D796" s="50"/>
    </row>
    <row r="797" ht="15.75" customHeight="1">
      <c r="D797" s="50"/>
    </row>
    <row r="798" ht="15.75" customHeight="1">
      <c r="D798" s="50"/>
    </row>
    <row r="799" ht="15.75" customHeight="1">
      <c r="D799" s="50"/>
    </row>
    <row r="800" ht="15.75" customHeight="1">
      <c r="D800" s="50"/>
    </row>
    <row r="801" ht="15.75" customHeight="1">
      <c r="D801" s="50"/>
    </row>
    <row r="802" ht="15.75" customHeight="1">
      <c r="D802" s="50"/>
    </row>
    <row r="803" ht="15.75" customHeight="1">
      <c r="D803" s="50"/>
    </row>
    <row r="804" ht="15.75" customHeight="1">
      <c r="D804" s="50"/>
    </row>
    <row r="805" ht="15.75" customHeight="1">
      <c r="D805" s="50"/>
    </row>
    <row r="806" ht="15.75" customHeight="1">
      <c r="D806" s="50"/>
    </row>
    <row r="807" ht="15.75" customHeight="1">
      <c r="D807" s="50"/>
    </row>
    <row r="808" ht="15.75" customHeight="1">
      <c r="D808" s="50"/>
    </row>
    <row r="809" ht="15.75" customHeight="1">
      <c r="D809" s="50"/>
    </row>
    <row r="810" ht="15.75" customHeight="1">
      <c r="D810" s="50"/>
    </row>
    <row r="811" ht="15.75" customHeight="1">
      <c r="D811" s="50"/>
    </row>
    <row r="812" ht="15.75" customHeight="1">
      <c r="D812" s="50"/>
    </row>
    <row r="813" ht="15.75" customHeight="1">
      <c r="D813" s="50"/>
    </row>
    <row r="814" ht="15.75" customHeight="1">
      <c r="D814" s="50"/>
    </row>
    <row r="815" ht="15.75" customHeight="1">
      <c r="D815" s="50"/>
    </row>
    <row r="816" ht="15.75" customHeight="1">
      <c r="D816" s="50"/>
    </row>
    <row r="817" ht="15.75" customHeight="1">
      <c r="D817" s="50"/>
    </row>
    <row r="818" ht="15.75" customHeight="1">
      <c r="D818" s="50"/>
    </row>
    <row r="819" ht="15.75" customHeight="1">
      <c r="D819" s="50"/>
    </row>
    <row r="820" ht="15.75" customHeight="1">
      <c r="D820" s="50"/>
    </row>
    <row r="821" ht="15.75" customHeight="1">
      <c r="D821" s="50"/>
    </row>
    <row r="822" ht="15.75" customHeight="1">
      <c r="D822" s="50"/>
    </row>
    <row r="823" ht="15.75" customHeight="1">
      <c r="D823" s="50"/>
    </row>
    <row r="824" ht="15.75" customHeight="1">
      <c r="D824" s="50"/>
    </row>
    <row r="825" ht="15.75" customHeight="1">
      <c r="D825" s="50"/>
    </row>
    <row r="826" ht="15.75" customHeight="1">
      <c r="D826" s="50"/>
    </row>
    <row r="827" ht="15.75" customHeight="1">
      <c r="D827" s="50"/>
    </row>
    <row r="828" ht="15.75" customHeight="1">
      <c r="D828" s="50"/>
    </row>
    <row r="829" ht="15.75" customHeight="1">
      <c r="D829" s="50"/>
    </row>
    <row r="830" ht="15.75" customHeight="1">
      <c r="D830" s="50"/>
    </row>
    <row r="831" ht="15.75" customHeight="1">
      <c r="D831" s="50"/>
    </row>
    <row r="832" ht="15.75" customHeight="1">
      <c r="D832" s="50"/>
    </row>
    <row r="833" ht="15.75" customHeight="1">
      <c r="D833" s="50"/>
    </row>
    <row r="834" ht="15.75" customHeight="1">
      <c r="D834" s="50"/>
    </row>
    <row r="835" ht="15.75" customHeight="1">
      <c r="D835" s="50"/>
    </row>
    <row r="836" ht="15.75" customHeight="1">
      <c r="D836" s="50"/>
    </row>
    <row r="837" ht="15.75" customHeight="1">
      <c r="D837" s="50"/>
    </row>
    <row r="838" ht="15.75" customHeight="1">
      <c r="D838" s="50"/>
    </row>
    <row r="839" ht="15.75" customHeight="1">
      <c r="D839" s="50"/>
    </row>
    <row r="840" ht="15.75" customHeight="1">
      <c r="D840" s="50"/>
    </row>
    <row r="841" ht="15.75" customHeight="1">
      <c r="D841" s="50"/>
    </row>
    <row r="842" ht="15.75" customHeight="1">
      <c r="D842" s="50"/>
    </row>
    <row r="843" ht="15.75" customHeight="1">
      <c r="D843" s="50"/>
    </row>
    <row r="844" ht="15.75" customHeight="1">
      <c r="D844" s="50"/>
    </row>
    <row r="845" ht="15.75" customHeight="1">
      <c r="D845" s="50"/>
    </row>
    <row r="846" ht="15.75" customHeight="1">
      <c r="D846" s="50"/>
    </row>
    <row r="847" ht="15.75" customHeight="1">
      <c r="D847" s="50"/>
    </row>
    <row r="848" ht="15.75" customHeight="1">
      <c r="D848" s="50"/>
    </row>
    <row r="849" ht="15.75" customHeight="1">
      <c r="D849" s="50"/>
    </row>
    <row r="850" ht="15.75" customHeight="1">
      <c r="D850" s="50"/>
    </row>
    <row r="851" ht="15.75" customHeight="1">
      <c r="D851" s="50"/>
    </row>
    <row r="852" ht="15.75" customHeight="1">
      <c r="D852" s="50"/>
    </row>
    <row r="853" ht="15.75" customHeight="1">
      <c r="D853" s="50"/>
    </row>
    <row r="854" ht="15.75" customHeight="1">
      <c r="D854" s="50"/>
    </row>
    <row r="855" ht="15.75" customHeight="1">
      <c r="D855" s="50"/>
    </row>
    <row r="856" ht="15.75" customHeight="1">
      <c r="D856" s="50"/>
    </row>
    <row r="857" ht="15.75" customHeight="1">
      <c r="D857" s="50"/>
    </row>
    <row r="858" ht="15.75" customHeight="1">
      <c r="D858" s="50"/>
    </row>
    <row r="859" ht="15.75" customHeight="1">
      <c r="D859" s="50"/>
    </row>
    <row r="860" ht="15.75" customHeight="1">
      <c r="D860" s="50"/>
    </row>
    <row r="861" ht="15.75" customHeight="1">
      <c r="D861" s="50"/>
    </row>
    <row r="862" ht="15.75" customHeight="1">
      <c r="D862" s="50"/>
    </row>
    <row r="863" ht="15.75" customHeight="1">
      <c r="D863" s="50"/>
    </row>
    <row r="864" ht="15.75" customHeight="1">
      <c r="D864" s="50"/>
    </row>
    <row r="865" ht="15.75" customHeight="1">
      <c r="D865" s="50"/>
    </row>
    <row r="866" ht="15.75" customHeight="1">
      <c r="D866" s="50"/>
    </row>
    <row r="867" ht="15.75" customHeight="1">
      <c r="D867" s="50"/>
    </row>
    <row r="868" ht="15.75" customHeight="1">
      <c r="D868" s="50"/>
    </row>
    <row r="869" ht="15.75" customHeight="1">
      <c r="D869" s="50"/>
    </row>
    <row r="870" ht="15.75" customHeight="1">
      <c r="D870" s="50"/>
    </row>
    <row r="871" ht="15.75" customHeight="1">
      <c r="D871" s="50"/>
    </row>
    <row r="872" ht="15.75" customHeight="1">
      <c r="D872" s="50"/>
    </row>
    <row r="873" ht="15.75" customHeight="1">
      <c r="D873" s="50"/>
    </row>
    <row r="874" ht="15.75" customHeight="1">
      <c r="D874" s="50"/>
    </row>
    <row r="875" ht="15.75" customHeight="1">
      <c r="D875" s="50"/>
    </row>
    <row r="876" ht="15.75" customHeight="1">
      <c r="D876" s="50"/>
    </row>
    <row r="877" ht="15.75" customHeight="1">
      <c r="D877" s="50"/>
    </row>
    <row r="878" ht="15.75" customHeight="1">
      <c r="D878" s="50"/>
    </row>
    <row r="879" ht="15.75" customHeight="1">
      <c r="D879" s="50"/>
    </row>
    <row r="880" ht="15.75" customHeight="1">
      <c r="D880" s="50"/>
    </row>
    <row r="881" ht="15.75" customHeight="1">
      <c r="D881" s="50"/>
    </row>
    <row r="882" ht="15.75" customHeight="1">
      <c r="D882" s="50"/>
    </row>
    <row r="883" ht="15.75" customHeight="1">
      <c r="D883" s="50"/>
    </row>
    <row r="884" ht="15.75" customHeight="1">
      <c r="D884" s="50"/>
    </row>
    <row r="885" ht="15.75" customHeight="1">
      <c r="D885" s="50"/>
    </row>
    <row r="886" ht="15.75" customHeight="1">
      <c r="D886" s="50"/>
    </row>
    <row r="887" ht="15.75" customHeight="1">
      <c r="D887" s="50"/>
    </row>
    <row r="888" ht="15.75" customHeight="1">
      <c r="D888" s="50"/>
    </row>
    <row r="889" ht="15.75" customHeight="1">
      <c r="D889" s="50"/>
    </row>
    <row r="890" ht="15.75" customHeight="1">
      <c r="D890" s="50"/>
    </row>
    <row r="891" ht="15.75" customHeight="1">
      <c r="D891" s="50"/>
    </row>
    <row r="892" ht="15.75" customHeight="1">
      <c r="D892" s="50"/>
    </row>
    <row r="893" ht="15.75" customHeight="1">
      <c r="D893" s="50"/>
    </row>
    <row r="894" ht="15.75" customHeight="1">
      <c r="D894" s="50"/>
    </row>
    <row r="895" ht="15.75" customHeight="1">
      <c r="D895" s="50"/>
    </row>
    <row r="896" ht="15.75" customHeight="1">
      <c r="D896" s="50"/>
    </row>
    <row r="897" ht="15.75" customHeight="1">
      <c r="D897" s="50"/>
    </row>
    <row r="898" ht="15.75" customHeight="1">
      <c r="D898" s="50"/>
    </row>
    <row r="899" ht="15.75" customHeight="1">
      <c r="D899" s="50"/>
    </row>
    <row r="900" ht="15.75" customHeight="1">
      <c r="D900" s="50"/>
    </row>
    <row r="901" ht="15.75" customHeight="1">
      <c r="D901" s="50"/>
    </row>
    <row r="902" ht="15.75" customHeight="1">
      <c r="D902" s="50"/>
    </row>
    <row r="903" ht="15.75" customHeight="1">
      <c r="D903" s="50"/>
    </row>
    <row r="904" ht="15.75" customHeight="1">
      <c r="D904" s="50"/>
    </row>
    <row r="905" ht="15.75" customHeight="1">
      <c r="D905" s="50"/>
    </row>
    <row r="906" ht="15.75" customHeight="1">
      <c r="D906" s="50"/>
    </row>
    <row r="907" ht="15.75" customHeight="1">
      <c r="D907" s="50"/>
    </row>
    <row r="908" ht="15.75" customHeight="1">
      <c r="D908" s="50"/>
    </row>
    <row r="909" ht="15.75" customHeight="1">
      <c r="D909" s="50"/>
    </row>
    <row r="910" ht="15.75" customHeight="1">
      <c r="D910" s="50"/>
    </row>
    <row r="911" ht="15.75" customHeight="1">
      <c r="D911" s="50"/>
    </row>
    <row r="912" ht="15.75" customHeight="1">
      <c r="D912" s="50"/>
    </row>
    <row r="913" ht="15.75" customHeight="1">
      <c r="D913" s="50"/>
    </row>
    <row r="914" ht="15.75" customHeight="1">
      <c r="D914" s="50"/>
    </row>
    <row r="915" ht="15.75" customHeight="1">
      <c r="D915" s="50"/>
    </row>
    <row r="916" ht="15.75" customHeight="1">
      <c r="D916" s="50"/>
    </row>
    <row r="917" ht="15.75" customHeight="1">
      <c r="D917" s="50"/>
    </row>
    <row r="918" ht="15.75" customHeight="1">
      <c r="D918" s="50"/>
    </row>
    <row r="919" ht="15.75" customHeight="1">
      <c r="D919" s="50"/>
    </row>
    <row r="920" ht="15.75" customHeight="1">
      <c r="D920" s="50"/>
    </row>
    <row r="921" ht="15.75" customHeight="1">
      <c r="D921" s="50"/>
    </row>
    <row r="922" ht="15.75" customHeight="1">
      <c r="D922" s="50"/>
    </row>
    <row r="923" ht="15.75" customHeight="1">
      <c r="D923" s="50"/>
    </row>
    <row r="924" ht="15.75" customHeight="1">
      <c r="D924" s="50"/>
    </row>
    <row r="925" ht="15.75" customHeight="1">
      <c r="D925" s="50"/>
    </row>
    <row r="926" ht="15.75" customHeight="1">
      <c r="D926" s="50"/>
    </row>
    <row r="927" ht="15.75" customHeight="1">
      <c r="D927" s="50"/>
    </row>
    <row r="928" ht="15.75" customHeight="1">
      <c r="D928" s="50"/>
    </row>
    <row r="929" ht="15.75" customHeight="1">
      <c r="D929" s="50"/>
    </row>
    <row r="930" ht="15.75" customHeight="1">
      <c r="D930" s="50"/>
    </row>
    <row r="931" ht="15.75" customHeight="1">
      <c r="D931" s="50"/>
    </row>
    <row r="932" ht="15.75" customHeight="1">
      <c r="D932" s="50"/>
    </row>
    <row r="933" ht="15.75" customHeight="1">
      <c r="D933" s="50"/>
    </row>
    <row r="934" ht="15.75" customHeight="1">
      <c r="D934" s="50"/>
    </row>
    <row r="935" ht="15.75" customHeight="1">
      <c r="D935" s="50"/>
    </row>
    <row r="936" ht="15.75" customHeight="1">
      <c r="D936" s="50"/>
    </row>
    <row r="937" ht="15.75" customHeight="1">
      <c r="D937" s="50"/>
    </row>
    <row r="938" ht="15.75" customHeight="1">
      <c r="D938" s="50"/>
    </row>
    <row r="939" ht="15.75" customHeight="1">
      <c r="D939" s="50"/>
    </row>
    <row r="940" ht="15.75" customHeight="1">
      <c r="D940" s="50"/>
    </row>
    <row r="941" ht="15.75" customHeight="1">
      <c r="D941" s="50"/>
    </row>
    <row r="942" ht="15.75" customHeight="1">
      <c r="D942" s="50"/>
    </row>
    <row r="943" ht="15.75" customHeight="1">
      <c r="D943" s="50"/>
    </row>
    <row r="944" ht="15.75" customHeight="1">
      <c r="D944" s="50"/>
    </row>
    <row r="945" ht="15.75" customHeight="1">
      <c r="D945" s="50"/>
    </row>
    <row r="946" ht="15.75" customHeight="1">
      <c r="D946" s="50"/>
    </row>
    <row r="947" ht="15.75" customHeight="1">
      <c r="D947" s="50"/>
    </row>
    <row r="948" ht="15.75" customHeight="1">
      <c r="D948" s="50"/>
    </row>
    <row r="949" ht="15.75" customHeight="1">
      <c r="D949" s="50"/>
    </row>
    <row r="950" ht="15.75" customHeight="1">
      <c r="D950" s="50"/>
    </row>
    <row r="951" ht="15.75" customHeight="1">
      <c r="D951" s="50"/>
    </row>
    <row r="952" ht="15.75" customHeight="1">
      <c r="D952" s="50"/>
    </row>
    <row r="953" ht="15.75" customHeight="1">
      <c r="D953" s="50"/>
    </row>
    <row r="954" ht="15.75" customHeight="1">
      <c r="D954" s="50"/>
    </row>
    <row r="955" ht="15.75" customHeight="1">
      <c r="D955" s="50"/>
    </row>
    <row r="956" ht="15.75" customHeight="1">
      <c r="D956" s="50"/>
    </row>
    <row r="957" ht="15.75" customHeight="1">
      <c r="D957" s="50"/>
    </row>
    <row r="958" ht="15.75" customHeight="1">
      <c r="D958" s="50"/>
    </row>
    <row r="959" ht="15.75" customHeight="1">
      <c r="D959" s="50"/>
    </row>
    <row r="960" ht="15.75" customHeight="1">
      <c r="D960" s="50"/>
    </row>
    <row r="961" ht="15.75" customHeight="1">
      <c r="D961" s="50"/>
    </row>
    <row r="962" ht="15.75" customHeight="1">
      <c r="D962" s="50"/>
    </row>
    <row r="963" ht="15.75" customHeight="1">
      <c r="D963" s="50"/>
    </row>
    <row r="964" ht="15.75" customHeight="1">
      <c r="D964" s="50"/>
    </row>
    <row r="965" ht="15.75" customHeight="1">
      <c r="D965" s="50"/>
    </row>
    <row r="966" ht="15.75" customHeight="1">
      <c r="D966" s="50"/>
    </row>
    <row r="967" ht="15.75" customHeight="1">
      <c r="D967" s="50"/>
    </row>
    <row r="968" ht="15.75" customHeight="1">
      <c r="D968" s="50"/>
    </row>
    <row r="969" ht="15.75" customHeight="1">
      <c r="D969" s="50"/>
    </row>
    <row r="970" ht="15.75" customHeight="1">
      <c r="D970" s="50"/>
    </row>
    <row r="971" ht="15.75" customHeight="1">
      <c r="D971" s="50"/>
    </row>
    <row r="972" ht="15.75" customHeight="1">
      <c r="D972" s="50"/>
    </row>
    <row r="973" ht="15.75" customHeight="1">
      <c r="D973" s="50"/>
    </row>
    <row r="974" ht="15.75" customHeight="1">
      <c r="D974" s="50"/>
    </row>
    <row r="975" ht="15.75" customHeight="1">
      <c r="D975" s="50"/>
    </row>
    <row r="976" ht="15.75" customHeight="1">
      <c r="D976" s="50"/>
    </row>
    <row r="977" ht="15.75" customHeight="1">
      <c r="D977" s="50"/>
    </row>
    <row r="978" ht="15.75" customHeight="1">
      <c r="D978" s="50"/>
    </row>
    <row r="979" ht="15.75" customHeight="1">
      <c r="D979" s="50"/>
    </row>
    <row r="980" ht="15.75" customHeight="1">
      <c r="D980" s="50"/>
    </row>
    <row r="981" ht="15.75" customHeight="1">
      <c r="D981" s="50"/>
    </row>
    <row r="982" ht="15.75" customHeight="1">
      <c r="D982" s="50"/>
    </row>
    <row r="983" ht="15.75" customHeight="1">
      <c r="D983" s="50"/>
    </row>
    <row r="984" ht="15.75" customHeight="1">
      <c r="D984" s="50"/>
    </row>
    <row r="985" ht="15.75" customHeight="1">
      <c r="D985" s="50"/>
    </row>
    <row r="986" ht="15.75" customHeight="1">
      <c r="D986" s="50"/>
    </row>
    <row r="987" ht="15.75" customHeight="1">
      <c r="D987" s="50"/>
    </row>
    <row r="988" ht="15.75" customHeight="1">
      <c r="D988" s="50"/>
    </row>
    <row r="989" ht="15.75" customHeight="1">
      <c r="D989" s="50"/>
    </row>
    <row r="990" ht="15.75" customHeight="1">
      <c r="D990" s="50"/>
    </row>
    <row r="991" ht="15.75" customHeight="1">
      <c r="D991" s="50"/>
    </row>
    <row r="992" ht="15.75" customHeight="1">
      <c r="D992" s="50"/>
    </row>
    <row r="993" ht="15.75" customHeight="1">
      <c r="D993" s="50"/>
    </row>
    <row r="994" ht="15.75" customHeight="1">
      <c r="D994" s="50"/>
    </row>
    <row r="995" ht="15.75" customHeight="1">
      <c r="D995" s="50"/>
    </row>
    <row r="996" ht="15.75" customHeight="1">
      <c r="D996" s="50"/>
    </row>
    <row r="997" ht="15.75" customHeight="1">
      <c r="D997" s="50"/>
    </row>
    <row r="998" ht="15.75" customHeight="1">
      <c r="D998" s="50"/>
    </row>
    <row r="999" ht="15.75" customHeight="1">
      <c r="D999" s="50"/>
    </row>
    <row r="1000" ht="15.75" customHeight="1">
      <c r="D1000" s="50"/>
    </row>
  </sheetData>
  <mergeCells count="1">
    <mergeCell ref="L1:M1"/>
  </mergeCells>
  <conditionalFormatting sqref="G3:G20">
    <cfRule type="cellIs" dxfId="5" priority="1" operator="equal">
      <formula>"TRUE"</formula>
    </cfRule>
  </conditionalFormatting>
  <conditionalFormatting sqref="G3:G20">
    <cfRule type="cellIs" dxfId="6" priority="2" operator="equal">
      <formula>"FALSE"</formula>
    </cfRule>
  </conditionalFormatting>
  <conditionalFormatting sqref="J3:J20">
    <cfRule type="cellIs" dxfId="5" priority="3" operator="equal">
      <formula>"TRUE"</formula>
    </cfRule>
  </conditionalFormatting>
  <conditionalFormatting sqref="J3:J20">
    <cfRule type="cellIs" dxfId="6" priority="4" operator="equal">
      <formula>"FALSE"</formula>
    </cfRule>
  </conditionalFormatting>
  <conditionalFormatting sqref="M3:M20">
    <cfRule type="cellIs" dxfId="5" priority="5" operator="equal">
      <formula>"TRUE"</formula>
    </cfRule>
  </conditionalFormatting>
  <conditionalFormatting sqref="M3:M20">
    <cfRule type="cellIs" dxfId="6" priority="6" operator="equal">
      <formula>"FALSE"</formula>
    </cfRule>
  </conditionalFormatting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Col="1"/>
  <cols>
    <col customWidth="1" min="1" max="2" width="13.86" outlineLevel="1"/>
    <col customWidth="1" min="3" max="3" width="18.71" outlineLevel="1"/>
    <col customWidth="1" min="4" max="4" width="9.14" outlineLevel="1"/>
    <col customWidth="1" min="5" max="6" width="13.43" outlineLevel="1"/>
    <col customWidth="1" min="7" max="7" width="6.0" outlineLevel="1"/>
    <col customWidth="1" min="8" max="8" width="12.86"/>
    <col customWidth="1" min="9" max="9" width="6.0"/>
    <col customWidth="1" min="10" max="10" width="14.14"/>
    <col customWidth="1" min="11" max="11" width="13.14"/>
    <col customWidth="1" min="12" max="12" width="14.14"/>
    <col customWidth="1" min="13" max="13" width="16.0"/>
    <col customWidth="1" min="14" max="14" width="15.71"/>
    <col customWidth="1" min="15" max="15" width="32.43"/>
    <col customWidth="1" min="16" max="16" width="17.57"/>
    <col customWidth="1" min="17" max="17" width="16.0"/>
    <col customWidth="1" min="18" max="18" width="14.86"/>
    <col customWidth="1" min="19" max="19" width="20.86"/>
    <col customWidth="1" min="20" max="20" width="18.43"/>
    <col customWidth="1" min="21" max="21" width="33.71"/>
    <col customWidth="1" min="22" max="22" width="11.29"/>
    <col customWidth="1" min="23" max="23" width="16.57"/>
    <col customWidth="1" min="24" max="24" width="21.43"/>
    <col customWidth="1" min="25" max="25" width="16.86"/>
    <col customWidth="1" min="26" max="26" width="16.43"/>
    <col customWidth="1" min="27" max="27" width="22.43"/>
    <col customWidth="1" min="28" max="28" width="19.29"/>
    <col customWidth="1" min="29" max="29" width="22.86"/>
    <col customWidth="1" min="30" max="31" width="27.71"/>
    <col customWidth="1" min="32" max="32" width="36.71"/>
    <col customWidth="1" min="33" max="33" width="28.29"/>
    <col customWidth="1" min="34" max="34" width="13.57"/>
    <col customWidth="1" min="35" max="35" width="15.0"/>
    <col customWidth="1" min="36" max="36" width="18.57"/>
    <col customWidth="1" min="37" max="37" width="18.0"/>
    <col customWidth="1" min="38" max="38" width="20.57"/>
    <col customWidth="1" min="39" max="39" width="60.29"/>
    <col customWidth="1" min="40" max="40" width="55.29"/>
    <col customWidth="1" min="41" max="41" width="52.86"/>
    <col customWidth="1" min="42" max="42" width="35.57"/>
    <col customWidth="1" min="43" max="43" width="20.57"/>
    <col customWidth="1" min="44" max="44" width="23.71"/>
  </cols>
  <sheetData>
    <row r="1" ht="58.5" customHeight="1">
      <c r="A1" s="28" t="s">
        <v>480</v>
      </c>
      <c r="B1" s="28" t="s">
        <v>173</v>
      </c>
      <c r="C1" s="28" t="s">
        <v>66</v>
      </c>
      <c r="D1" s="28" t="s">
        <v>67</v>
      </c>
      <c r="E1" s="28" t="s">
        <v>68</v>
      </c>
      <c r="F1" s="28" t="s">
        <v>69</v>
      </c>
      <c r="G1" s="29" t="s">
        <v>49</v>
      </c>
      <c r="H1" s="30" t="s">
        <v>70</v>
      </c>
      <c r="I1" s="29" t="s">
        <v>71</v>
      </c>
      <c r="J1" s="30" t="s">
        <v>48</v>
      </c>
      <c r="K1" s="30" t="s">
        <v>73</v>
      </c>
      <c r="L1" s="28" t="s">
        <v>74</v>
      </c>
      <c r="M1" s="28" t="s">
        <v>75</v>
      </c>
      <c r="N1" s="28" t="s">
        <v>76</v>
      </c>
      <c r="O1" s="28" t="s">
        <v>89</v>
      </c>
      <c r="P1" s="30" t="s">
        <v>481</v>
      </c>
      <c r="Q1" s="30" t="s">
        <v>91</v>
      </c>
      <c r="R1" s="30" t="s">
        <v>482</v>
      </c>
      <c r="S1" s="30" t="s">
        <v>483</v>
      </c>
      <c r="T1" s="28" t="s">
        <v>11</v>
      </c>
      <c r="U1" s="28" t="s">
        <v>484</v>
      </c>
      <c r="V1" s="28" t="s">
        <v>485</v>
      </c>
      <c r="W1" s="28" t="s">
        <v>95</v>
      </c>
      <c r="X1" s="28" t="s">
        <v>96</v>
      </c>
      <c r="Y1" s="28" t="s">
        <v>97</v>
      </c>
      <c r="Z1" s="28" t="s">
        <v>98</v>
      </c>
      <c r="AA1" s="28" t="s">
        <v>99</v>
      </c>
      <c r="AB1" s="28" t="s">
        <v>100</v>
      </c>
      <c r="AC1" s="28" t="s">
        <v>101</v>
      </c>
      <c r="AD1" s="28" t="s">
        <v>32</v>
      </c>
      <c r="AE1" s="28" t="s">
        <v>94</v>
      </c>
      <c r="AF1" s="28" t="s">
        <v>486</v>
      </c>
      <c r="AG1" s="28" t="s">
        <v>487</v>
      </c>
      <c r="AH1" s="28" t="s">
        <v>82</v>
      </c>
      <c r="AI1" s="28" t="s">
        <v>83</v>
      </c>
      <c r="AJ1" s="28" t="s">
        <v>84</v>
      </c>
      <c r="AK1" s="28" t="s">
        <v>85</v>
      </c>
      <c r="AL1" s="28" t="s">
        <v>488</v>
      </c>
      <c r="AM1" s="28" t="s">
        <v>489</v>
      </c>
      <c r="AN1" s="28" t="s">
        <v>117</v>
      </c>
      <c r="AO1" s="28" t="s">
        <v>143</v>
      </c>
      <c r="AP1" s="28" t="s">
        <v>156</v>
      </c>
      <c r="AQ1" s="28" t="s">
        <v>163</v>
      </c>
      <c r="AR1" s="28" t="s">
        <v>51</v>
      </c>
    </row>
    <row r="2" ht="19.5" customHeight="1">
      <c r="A2" s="3">
        <f>IFERROR(CLEAN(TRIM('LEs (Old)'!$J2))+0,"")</f>
        <v>0</v>
      </c>
      <c r="B2" s="3">
        <f>IFERROR(CLEAN(TRIM('LEs (Old)'!$K2))+0,"")</f>
        <v>0</v>
      </c>
      <c r="C2" s="3">
        <f t="array" ref="C2">IFERROR(VALUE(TEXTJOIN("",TRUE,IFERROR(MID('LEs (Old)'!$Q2,ROW(INDIRECT("1:20")),1)+0,""))),"")</f>
        <v>0</v>
      </c>
      <c r="D2" s="3">
        <f t="array" ref="D2">IFERROR(INDEX('Country Codes'!$D:$D,MATCH('LEs (Old)'!$H2,'Country Codes'!$A:$A,0)),"")</f>
        <v>1</v>
      </c>
      <c r="E2" s="3">
        <f>IF('LEs (Old)'!$B2="","",IF(VALUE(LEFT('LEs (Old)'!$B2,LEN('LEs (Old)'!$D2)))='LEs (Old)'!$D2,VALUE('LEs (Old)'!$B2),VALUE(CONCAT('LEs (Old)'!$D2,'LEs (Old)'!$B2))))</f>
        <v>10</v>
      </c>
      <c r="F2" s="3">
        <f>IF('LEs (Old)'!$C2="","",IF(VALUE(LEFT('LEs (Old)'!$C2,LEN('LEs (Old)'!$D2)))='LEs (Old)'!$D2,VALUE('LEs (Old)'!$C2),VALUE(CONCAT('LEs (Old)'!$D2,'LEs (Old)'!$C2))))</f>
        <v>10</v>
      </c>
      <c r="G2" s="32"/>
      <c r="H2" s="3" t="s">
        <v>166</v>
      </c>
      <c r="I2" s="3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56"/>
    </row>
    <row r="3" ht="19.5" customHeight="1">
      <c r="A3" s="3">
        <f>IFERROR(CLEAN(TRIM('LEs (Old)'!$J3))+0,"")</f>
        <v>0</v>
      </c>
      <c r="B3" s="3">
        <f>IFERROR(CLEAN(TRIM('LEs (Old)'!$K3))+0,"")</f>
        <v>0</v>
      </c>
      <c r="C3" s="3">
        <f t="array" ref="C3">IFERROR(VALUE(TEXTJOIN("",TRUE,IFERROR(MID('LEs (Old)'!$Q3,ROW(INDIRECT("1:20")),1)+0,""))),"")</f>
        <v>0</v>
      </c>
      <c r="D3" s="3">
        <f t="array" ref="D3">IFERROR(INDEX('Country Codes'!$D:$D,MATCH('LEs (Old)'!$H3,'Country Codes'!$A:$A,0)),"")</f>
        <v>1</v>
      </c>
      <c r="E3" s="3">
        <f>IF('LEs (Old)'!$B3="","",IF(VALUE(LEFT('LEs (Old)'!$B3,LEN('LEs (Old)'!$D3)))='LEs (Old)'!$D3,VALUE('LEs (Old)'!$B3),VALUE(CONCAT('LEs (Old)'!$D3,'LEs (Old)'!$B3))))</f>
        <v>10</v>
      </c>
      <c r="F3" s="3">
        <f>IF('LEs (Old)'!$C3="","",IF(VALUE(LEFT('LEs (Old)'!$C3,LEN('LEs (Old)'!$D3)))='LEs (Old)'!$D3,VALUE('LEs (Old)'!$C3),VALUE(CONCAT('LEs (Old)'!$D3,'LEs (Old)'!$C3))))</f>
        <v>10</v>
      </c>
      <c r="G3" s="32"/>
      <c r="H3" s="3" t="s">
        <v>166</v>
      </c>
      <c r="I3" s="3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57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56"/>
    </row>
    <row r="4" ht="19.5" customHeight="1">
      <c r="A4" s="3">
        <f>IFERROR(CLEAN(TRIM('LEs (Old)'!$J4))+0,"")</f>
        <v>0</v>
      </c>
      <c r="B4" s="3">
        <f>IFERROR(CLEAN(TRIM('LEs (Old)'!$K4))+0,"")</f>
        <v>0</v>
      </c>
      <c r="C4" s="3">
        <f t="array" ref="C4">IFERROR(VALUE(TEXTJOIN("",TRUE,IFERROR(MID('LEs (Old)'!$Q4,ROW(INDIRECT("1:20")),1)+0,""))),"")</f>
        <v>0</v>
      </c>
      <c r="D4" s="3">
        <f t="array" ref="D4">IFERROR(INDEX('Country Codes'!$D:$D,MATCH('LEs (Old)'!$H4,'Country Codes'!$A:$A,0)),"")</f>
        <v>1</v>
      </c>
      <c r="E4" s="3">
        <f>IF('LEs (Old)'!$B4="","",IF(VALUE(LEFT('LEs (Old)'!$B4,LEN('LEs (Old)'!$D4)))='LEs (Old)'!$D4,VALUE('LEs (Old)'!$B4),VALUE(CONCAT('LEs (Old)'!$D4,'LEs (Old)'!$B4))))</f>
        <v>10</v>
      </c>
      <c r="F4" s="3">
        <f>IF('LEs (Old)'!$C4="","",IF(VALUE(LEFT('LEs (Old)'!$C4,LEN('LEs (Old)'!$D4)))='LEs (Old)'!$D4,VALUE('LEs (Old)'!$C4),VALUE(CONCAT('LEs (Old)'!$D4,'LEs (Old)'!$C4))))</f>
        <v>10</v>
      </c>
      <c r="G4" s="32"/>
      <c r="H4" s="3" t="s">
        <v>166</v>
      </c>
      <c r="I4" s="3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7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56"/>
    </row>
    <row r="5" ht="19.5" customHeight="1">
      <c r="A5" s="3">
        <f>IFERROR(CLEAN(TRIM('LEs (Old)'!$J5))+0,"")</f>
        <v>0</v>
      </c>
      <c r="B5" s="3">
        <f>IFERROR(CLEAN(TRIM('LEs (Old)'!$K5))+0,"")</f>
        <v>0</v>
      </c>
      <c r="C5" s="3">
        <f t="array" ref="C5">IFERROR(VALUE(TEXTJOIN("",TRUE,IFERROR(MID('LEs (Old)'!$Q5,ROW(INDIRECT("1:20")),1)+0,""))),"")</f>
        <v>0</v>
      </c>
      <c r="D5" s="3">
        <f t="array" ref="D5">IFERROR(INDEX('Country Codes'!$D:$D,MATCH('LEs (Old)'!$H5,'Country Codes'!$A:$A,0)),"")</f>
        <v>1</v>
      </c>
      <c r="E5" s="3">
        <f>IF('LEs (Old)'!$B5="","",IF(VALUE(LEFT('LEs (Old)'!$B5,LEN('LEs (Old)'!$D5)))='LEs (Old)'!$D5,VALUE('LEs (Old)'!$B5),VALUE(CONCAT('LEs (Old)'!$D5,'LEs (Old)'!$B5))))</f>
        <v>10</v>
      </c>
      <c r="F5" s="3">
        <f>IF('LEs (Old)'!$C5="","",IF(VALUE(LEFT('LEs (Old)'!$C5,LEN('LEs (Old)'!$D5)))='LEs (Old)'!$D5,VALUE('LEs (Old)'!$C5),VALUE(CONCAT('LEs (Old)'!$D5,'LEs (Old)'!$C5))))</f>
        <v>10</v>
      </c>
      <c r="G5" s="32"/>
      <c r="H5" s="3" t="s">
        <v>166</v>
      </c>
      <c r="I5" s="3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56"/>
    </row>
    <row r="6" ht="19.5" customHeight="1">
      <c r="A6" s="3">
        <f>IFERROR(CLEAN(TRIM('LEs (Old)'!$J6))+0,"")</f>
        <v>0</v>
      </c>
      <c r="B6" s="3">
        <f>IFERROR(CLEAN(TRIM('LEs (Old)'!$K6))+0,"")</f>
        <v>0</v>
      </c>
      <c r="C6" s="3">
        <f t="array" ref="C6">IFERROR(VALUE(TEXTJOIN("",TRUE,IFERROR(MID('LEs (Old)'!$Q6,ROW(INDIRECT("1:20")),1)+0,""))),"")</f>
        <v>0</v>
      </c>
      <c r="D6" s="3">
        <f t="array" ref="D6">IFERROR(INDEX('Country Codes'!$D:$D,MATCH('LEs (Old)'!$H6,'Country Codes'!$A:$A,0)),"")</f>
        <v>1</v>
      </c>
      <c r="E6" s="3">
        <f>IF('LEs (Old)'!$B6="","",IF(VALUE(LEFT('LEs (Old)'!$B6,LEN('LEs (Old)'!$D6)))='LEs (Old)'!$D6,VALUE('LEs (Old)'!$B6),VALUE(CONCAT('LEs (Old)'!$D6,'LEs (Old)'!$B6))))</f>
        <v>10</v>
      </c>
      <c r="F6" s="3">
        <f>IF('LEs (Old)'!$C6="","",IF(VALUE(LEFT('LEs (Old)'!$C6,LEN('LEs (Old)'!$D6)))='LEs (Old)'!$D6,VALUE('LEs (Old)'!$C6),VALUE(CONCAT('LEs (Old)'!$D6,'LEs (Old)'!$C6))))</f>
        <v>10</v>
      </c>
      <c r="G6" s="32"/>
      <c r="H6" s="3" t="s">
        <v>166</v>
      </c>
      <c r="I6" s="3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56"/>
    </row>
    <row r="7" ht="19.5" customHeight="1">
      <c r="A7" s="3">
        <f>IFERROR(CLEAN(TRIM('LEs (Old)'!$J7))+0,"")</f>
        <v>0</v>
      </c>
      <c r="B7" s="3">
        <f>IFERROR(CLEAN(TRIM('LEs (Old)'!$K7))+0,"")</f>
        <v>0</v>
      </c>
      <c r="C7" s="3">
        <f t="array" ref="C7">IFERROR(VALUE(TEXTJOIN("",TRUE,IFERROR(MID('LEs (Old)'!$Q7,ROW(INDIRECT("1:20")),1)+0,""))),"")</f>
        <v>0</v>
      </c>
      <c r="D7" s="3">
        <f t="array" ref="D7">IFERROR(INDEX('Country Codes'!$D:$D,MATCH('LEs (Old)'!$H7,'Country Codes'!$A:$A,0)),"")</f>
        <v>1</v>
      </c>
      <c r="E7" s="3">
        <f>IF('LEs (Old)'!$B7="","",IF(VALUE(LEFT('LEs (Old)'!$B7,LEN('LEs (Old)'!$D7)))='LEs (Old)'!$D7,VALUE('LEs (Old)'!$B7),VALUE(CONCAT('LEs (Old)'!$D7,'LEs (Old)'!$B7))))</f>
        <v>10</v>
      </c>
      <c r="F7" s="3">
        <f>IF('LEs (Old)'!$C7="","",IF(VALUE(LEFT('LEs (Old)'!$C7,LEN('LEs (Old)'!$D7)))='LEs (Old)'!$D7,VALUE('LEs (Old)'!$C7),VALUE(CONCAT('LEs (Old)'!$D7,'LEs (Old)'!$C7))))</f>
        <v>10</v>
      </c>
      <c r="G7" s="32"/>
      <c r="H7" s="3" t="s">
        <v>166</v>
      </c>
      <c r="I7" s="3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56"/>
    </row>
    <row r="8" ht="19.5" customHeight="1">
      <c r="A8" s="3">
        <f>IFERROR(CLEAN(TRIM('LEs (Old)'!$J8))+0,"")</f>
        <v>0</v>
      </c>
      <c r="B8" s="3">
        <f>IFERROR(CLEAN(TRIM('LEs (Old)'!$K8))+0,"")</f>
        <v>0</v>
      </c>
      <c r="C8" s="3">
        <f t="array" ref="C8">IFERROR(VALUE(TEXTJOIN("",TRUE,IFERROR(MID('LEs (Old)'!$Q8,ROW(INDIRECT("1:20")),1)+0,""))),"")</f>
        <v>0</v>
      </c>
      <c r="D8" s="3">
        <f t="array" ref="D8">IFERROR(INDEX('Country Codes'!$D:$D,MATCH('LEs (Old)'!$H8,'Country Codes'!$A:$A,0)),"")</f>
        <v>1</v>
      </c>
      <c r="E8" s="3">
        <f>IF('LEs (Old)'!$B8="","",IF(VALUE(LEFT('LEs (Old)'!$B8,LEN('LEs (Old)'!$D8)))='LEs (Old)'!$D8,VALUE('LEs (Old)'!$B8),VALUE(CONCAT('LEs (Old)'!$D8,'LEs (Old)'!$B8))))</f>
        <v>10</v>
      </c>
      <c r="F8" s="3">
        <f>IF('LEs (Old)'!$C8="","",IF(VALUE(LEFT('LEs (Old)'!$C8,LEN('LEs (Old)'!$D8)))='LEs (Old)'!$D8,VALUE('LEs (Old)'!$C8),VALUE(CONCAT('LEs (Old)'!$D8,'LEs (Old)'!$C8))))</f>
        <v>10</v>
      </c>
      <c r="G8" s="32"/>
      <c r="H8" s="3" t="s">
        <v>166</v>
      </c>
      <c r="I8" s="3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56"/>
    </row>
    <row r="9" ht="19.5" customHeight="1">
      <c r="A9" s="3">
        <f>IFERROR(CLEAN(TRIM('LEs (Old)'!$J9))+0,"")</f>
        <v>0</v>
      </c>
      <c r="B9" s="3">
        <f>IFERROR(CLEAN(TRIM('LEs (Old)'!$K9))+0,"")</f>
        <v>0</v>
      </c>
      <c r="C9" s="3">
        <f t="array" ref="C9">IFERROR(VALUE(TEXTJOIN("",TRUE,IFERROR(MID('LEs (Old)'!$Q9,ROW(INDIRECT("1:20")),1)+0,""))),"")</f>
        <v>0</v>
      </c>
      <c r="D9" s="3">
        <f t="array" ref="D9">IFERROR(INDEX('Country Codes'!$D:$D,MATCH('LEs (Old)'!$H9,'Country Codes'!$A:$A,0)),"")</f>
        <v>1</v>
      </c>
      <c r="E9" s="3">
        <f>IF('LEs (Old)'!$B9="","",IF(VALUE(LEFT('LEs (Old)'!$B9,LEN('LEs (Old)'!$D9)))='LEs (Old)'!$D9,VALUE('LEs (Old)'!$B9),VALUE(CONCAT('LEs (Old)'!$D9,'LEs (Old)'!$B9))))</f>
        <v>10</v>
      </c>
      <c r="F9" s="3">
        <f>IF('LEs (Old)'!$C9="","",IF(VALUE(LEFT('LEs (Old)'!$C9,LEN('LEs (Old)'!$D9)))='LEs (Old)'!$D9,VALUE('LEs (Old)'!$C9),VALUE(CONCAT('LEs (Old)'!$D9,'LEs (Old)'!$C9))))</f>
        <v>10</v>
      </c>
      <c r="G9" s="32"/>
      <c r="H9" s="3" t="s">
        <v>166</v>
      </c>
      <c r="I9" s="3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56"/>
    </row>
    <row r="10" ht="19.5" customHeight="1">
      <c r="A10" s="3">
        <f>IFERROR(CLEAN(TRIM('LEs (Old)'!$J10))+0,"")</f>
        <v>0</v>
      </c>
      <c r="B10" s="3">
        <f>IFERROR(CLEAN(TRIM('LEs (Old)'!$K10))+0,"")</f>
        <v>0</v>
      </c>
      <c r="C10" s="3">
        <f t="array" ref="C10">IFERROR(VALUE(TEXTJOIN("",TRUE,IFERROR(MID('LEs (Old)'!$Q10,ROW(INDIRECT("1:20")),1)+0,""))),"")</f>
        <v>0</v>
      </c>
      <c r="D10" s="3">
        <f t="array" ref="D10">IFERROR(INDEX('Country Codes'!$D:$D,MATCH('LEs (Old)'!$H10,'Country Codes'!$A:$A,0)),"")</f>
        <v>1</v>
      </c>
      <c r="E10" s="3">
        <f>IF('LEs (Old)'!$B10="","",IF(VALUE(LEFT('LEs (Old)'!$B10,LEN('LEs (Old)'!$D10)))='LEs (Old)'!$D10,VALUE('LEs (Old)'!$B10),VALUE(CONCAT('LEs (Old)'!$D10,'LEs (Old)'!$B10))))</f>
        <v>10</v>
      </c>
      <c r="F10" s="3">
        <f>IF('LEs (Old)'!$C10="","",IF(VALUE(LEFT('LEs (Old)'!$C10,LEN('LEs (Old)'!$D10)))='LEs (Old)'!$D10,VALUE('LEs (Old)'!$C10),VALUE(CONCAT('LEs (Old)'!$D10,'LEs (Old)'!$C10))))</f>
        <v>10</v>
      </c>
      <c r="G10" s="32"/>
      <c r="H10" s="3" t="s">
        <v>166</v>
      </c>
      <c r="I10" s="3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56"/>
    </row>
    <row r="11" ht="19.5" customHeight="1">
      <c r="A11" s="3">
        <f>IFERROR(CLEAN(TRIM('LEs (Old)'!$J11))+0,"")</f>
        <v>0</v>
      </c>
      <c r="B11" s="3">
        <f>IFERROR(CLEAN(TRIM('LEs (Old)'!$K11))+0,"")</f>
        <v>0</v>
      </c>
      <c r="C11" s="3">
        <f t="array" ref="C11">IFERROR(VALUE(TEXTJOIN("",TRUE,IFERROR(MID('LEs (Old)'!$Q11,ROW(INDIRECT("1:20")),1)+0,""))),"")</f>
        <v>0</v>
      </c>
      <c r="D11" s="3">
        <f t="array" ref="D11">IFERROR(INDEX('Country Codes'!$D:$D,MATCH('LEs (Old)'!$H11,'Country Codes'!$A:$A,0)),"")</f>
        <v>1</v>
      </c>
      <c r="E11" s="3">
        <f>IF('LEs (Old)'!$B11="","",IF(VALUE(LEFT('LEs (Old)'!$B11,LEN('LEs (Old)'!$D11)))='LEs (Old)'!$D11,VALUE('LEs (Old)'!$B11),VALUE(CONCAT('LEs (Old)'!$D11,'LEs (Old)'!$B11))))</f>
        <v>10</v>
      </c>
      <c r="F11" s="3">
        <f>IF('LEs (Old)'!$C11="","",IF(VALUE(LEFT('LEs (Old)'!$C11,LEN('LEs (Old)'!$D11)))='LEs (Old)'!$D11,VALUE('LEs (Old)'!$C11),VALUE(CONCAT('LEs (Old)'!$D11,'LEs (Old)'!$C11))))</f>
        <v>10</v>
      </c>
      <c r="G11" s="32"/>
      <c r="H11" s="3" t="s">
        <v>166</v>
      </c>
      <c r="I11" s="3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56"/>
    </row>
    <row r="12" ht="19.5" customHeight="1">
      <c r="A12" s="3">
        <f>IFERROR(CLEAN(TRIM('LEs (Old)'!$J12))+0,"")</f>
        <v>0</v>
      </c>
      <c r="B12" s="3">
        <f>IFERROR(CLEAN(TRIM('LEs (Old)'!$K12))+0,"")</f>
        <v>0</v>
      </c>
      <c r="C12" s="3">
        <f t="array" ref="C12">IFERROR(VALUE(TEXTJOIN("",TRUE,IFERROR(MID('LEs (Old)'!$Q12,ROW(INDIRECT("1:20")),1)+0,""))),"")</f>
        <v>0</v>
      </c>
      <c r="D12" s="3">
        <f t="array" ref="D12">IFERROR(INDEX('Country Codes'!$D:$D,MATCH('LEs (Old)'!$H12,'Country Codes'!$A:$A,0)),"")</f>
        <v>1</v>
      </c>
      <c r="E12" s="3">
        <f>IF('LEs (Old)'!$B12="","",IF(VALUE(LEFT('LEs (Old)'!$B12,LEN('LEs (Old)'!$D12)))='LEs (Old)'!$D12,VALUE('LEs (Old)'!$B12),VALUE(CONCAT('LEs (Old)'!$D12,'LEs (Old)'!$B12))))</f>
        <v>10</v>
      </c>
      <c r="F12" s="3">
        <f>IF('LEs (Old)'!$C12="","",IF(VALUE(LEFT('LEs (Old)'!$C12,LEN('LEs (Old)'!$D12)))='LEs (Old)'!$D12,VALUE('LEs (Old)'!$C12),VALUE(CONCAT('LEs (Old)'!$D12,'LEs (Old)'!$C12))))</f>
        <v>10</v>
      </c>
      <c r="G12" s="32"/>
      <c r="H12" s="3" t="s">
        <v>166</v>
      </c>
      <c r="I12" s="3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56"/>
    </row>
    <row r="13" ht="19.5" customHeight="1">
      <c r="A13" s="3">
        <f>IFERROR(CLEAN(TRIM('LEs (Old)'!$J13))+0,"")</f>
        <v>0</v>
      </c>
      <c r="B13" s="3">
        <f>IFERROR(CLEAN(TRIM('LEs (Old)'!$K13))+0,"")</f>
        <v>0</v>
      </c>
      <c r="C13" s="3">
        <f t="array" ref="C13">IFERROR(VALUE(TEXTJOIN("",TRUE,IFERROR(MID('LEs (Old)'!$Q13,ROW(INDIRECT("1:20")),1)+0,""))),"")</f>
        <v>0</v>
      </c>
      <c r="D13" s="3">
        <f t="array" ref="D13">IFERROR(INDEX('Country Codes'!$D:$D,MATCH('LEs (Old)'!$H13,'Country Codes'!$A:$A,0)),"")</f>
        <v>1</v>
      </c>
      <c r="E13" s="3">
        <f>IF('LEs (Old)'!$B13="","",IF(VALUE(LEFT('LEs (Old)'!$B13,LEN('LEs (Old)'!$D13)))='LEs (Old)'!$D13,VALUE('LEs (Old)'!$B13),VALUE(CONCAT('LEs (Old)'!$D13,'LEs (Old)'!$B13))))</f>
        <v>10</v>
      </c>
      <c r="F13" s="3">
        <f>IF('LEs (Old)'!$C13="","",IF(VALUE(LEFT('LEs (Old)'!$C13,LEN('LEs (Old)'!$D13)))='LEs (Old)'!$D13,VALUE('LEs (Old)'!$C13),VALUE(CONCAT('LEs (Old)'!$D13,'LEs (Old)'!$C13))))</f>
        <v>10</v>
      </c>
      <c r="G13" s="32"/>
      <c r="H13" s="3" t="s">
        <v>166</v>
      </c>
      <c r="I13" s="3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56"/>
    </row>
    <row r="14" ht="19.5" customHeight="1">
      <c r="A14" s="3">
        <f>IFERROR(CLEAN(TRIM('LEs (Old)'!$J14))+0,"")</f>
        <v>0</v>
      </c>
      <c r="B14" s="3">
        <f>IFERROR(CLEAN(TRIM('LEs (Old)'!$K14))+0,"")</f>
        <v>0</v>
      </c>
      <c r="C14" s="3">
        <f t="array" ref="C14">IFERROR(VALUE(TEXTJOIN("",TRUE,IFERROR(MID('LEs (Old)'!$Q14,ROW(INDIRECT("1:20")),1)+0,""))),"")</f>
        <v>0</v>
      </c>
      <c r="D14" s="3">
        <f t="array" ref="D14">IFERROR(INDEX('Country Codes'!$D:$D,MATCH('LEs (Old)'!$H14,'Country Codes'!$A:$A,0)),"")</f>
        <v>1</v>
      </c>
      <c r="E14" s="3">
        <f>IF('LEs (Old)'!$B14="","",IF(VALUE(LEFT('LEs (Old)'!$B14,LEN('LEs (Old)'!$D14)))='LEs (Old)'!$D14,VALUE('LEs (Old)'!$B14),VALUE(CONCAT('LEs (Old)'!$D14,'LEs (Old)'!$B14))))</f>
        <v>10</v>
      </c>
      <c r="F14" s="3">
        <f>IF('LEs (Old)'!$C14="","",IF(VALUE(LEFT('LEs (Old)'!$C14,LEN('LEs (Old)'!$D14)))='LEs (Old)'!$D14,VALUE('LEs (Old)'!$C14),VALUE(CONCAT('LEs (Old)'!$D14,'LEs (Old)'!$C14))))</f>
        <v>10</v>
      </c>
      <c r="G14" s="32"/>
      <c r="H14" s="3" t="s">
        <v>166</v>
      </c>
      <c r="I14" s="3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56"/>
    </row>
    <row r="15" ht="19.5" customHeight="1">
      <c r="A15" s="3">
        <f>IFERROR(CLEAN(TRIM('LEs (Old)'!$J15))+0,"")</f>
        <v>0</v>
      </c>
      <c r="B15" s="3">
        <f>IFERROR(CLEAN(TRIM('LEs (Old)'!$K15))+0,"")</f>
        <v>0</v>
      </c>
      <c r="C15" s="3">
        <f t="array" ref="C15">IFERROR(VALUE(TEXTJOIN("",TRUE,IFERROR(MID('LEs (Old)'!$Q15,ROW(INDIRECT("1:20")),1)+0,""))),"")</f>
        <v>0</v>
      </c>
      <c r="D15" s="3">
        <f t="array" ref="D15">IFERROR(INDEX('Country Codes'!$D:$D,MATCH('LEs (Old)'!$H15,'Country Codes'!$A:$A,0)),"")</f>
        <v>1</v>
      </c>
      <c r="E15" s="3">
        <f>IF('LEs (Old)'!$B15="","",IF(VALUE(LEFT('LEs (Old)'!$B15,LEN('LEs (Old)'!$D15)))='LEs (Old)'!$D15,VALUE('LEs (Old)'!$B15),VALUE(CONCAT('LEs (Old)'!$D15,'LEs (Old)'!$B15))))</f>
        <v>10</v>
      </c>
      <c r="F15" s="3">
        <f>IF('LEs (Old)'!$C15="","",IF(VALUE(LEFT('LEs (Old)'!$C15,LEN('LEs (Old)'!$D15)))='LEs (Old)'!$D15,VALUE('LEs (Old)'!$C15),VALUE(CONCAT('LEs (Old)'!$D15,'LEs (Old)'!$C15))))</f>
        <v>10</v>
      </c>
      <c r="G15" s="32"/>
      <c r="H15" s="3" t="s">
        <v>166</v>
      </c>
      <c r="I15" s="3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56"/>
    </row>
    <row r="16" ht="19.5" customHeight="1">
      <c r="A16" s="3">
        <f>IFERROR(CLEAN(TRIM('LEs (Old)'!$J16))+0,"")</f>
        <v>0</v>
      </c>
      <c r="B16" s="3">
        <f>IFERROR(CLEAN(TRIM('LEs (Old)'!$K16))+0,"")</f>
        <v>0</v>
      </c>
      <c r="C16" s="3">
        <f t="array" ref="C16">IFERROR(VALUE(TEXTJOIN("",TRUE,IFERROR(MID('LEs (Old)'!$Q16,ROW(INDIRECT("1:20")),1)+0,""))),"")</f>
        <v>0</v>
      </c>
      <c r="D16" s="3">
        <f t="array" ref="D16">IFERROR(INDEX('Country Codes'!$D:$D,MATCH('LEs (Old)'!$H16,'Country Codes'!$A:$A,0)),"")</f>
        <v>1</v>
      </c>
      <c r="E16" s="3">
        <f>IF('LEs (Old)'!$B16="","",IF(VALUE(LEFT('LEs (Old)'!$B16,LEN('LEs (Old)'!$D16)))='LEs (Old)'!$D16,VALUE('LEs (Old)'!$B16),VALUE(CONCAT('LEs (Old)'!$D16,'LEs (Old)'!$B16))))</f>
        <v>10</v>
      </c>
      <c r="F16" s="3">
        <f>IF('LEs (Old)'!$C16="","",IF(VALUE(LEFT('LEs (Old)'!$C16,LEN('LEs (Old)'!$D16)))='LEs (Old)'!$D16,VALUE('LEs (Old)'!$C16),VALUE(CONCAT('LEs (Old)'!$D16,'LEs (Old)'!$C16))))</f>
        <v>10</v>
      </c>
      <c r="G16" s="32"/>
      <c r="H16" s="3" t="s">
        <v>166</v>
      </c>
      <c r="I16" s="3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56"/>
    </row>
    <row r="17" ht="19.5" customHeight="1">
      <c r="A17" s="3">
        <f>IFERROR(CLEAN(TRIM('LEs (Old)'!$J17))+0,"")</f>
        <v>0</v>
      </c>
      <c r="B17" s="3">
        <f>IFERROR(CLEAN(TRIM('LEs (Old)'!$K17))+0,"")</f>
        <v>0</v>
      </c>
      <c r="C17" s="3">
        <f t="array" ref="C17">IFERROR(VALUE(TEXTJOIN("",TRUE,IFERROR(MID('LEs (Old)'!$Q17,ROW(INDIRECT("1:20")),1)+0,""))),"")</f>
        <v>0</v>
      </c>
      <c r="D17" s="3">
        <f t="array" ref="D17">IFERROR(INDEX('Country Codes'!$D:$D,MATCH('LEs (Old)'!$H17,'Country Codes'!$A:$A,0)),"")</f>
        <v>1</v>
      </c>
      <c r="E17" s="3">
        <f>IF('LEs (Old)'!$B17="","",IF(VALUE(LEFT('LEs (Old)'!$B17,LEN('LEs (Old)'!$D17)))='LEs (Old)'!$D17,VALUE('LEs (Old)'!$B17),VALUE(CONCAT('LEs (Old)'!$D17,'LEs (Old)'!$B17))))</f>
        <v>10</v>
      </c>
      <c r="F17" s="3">
        <f>IF('LEs (Old)'!$C17="","",IF(VALUE(LEFT('LEs (Old)'!$C17,LEN('LEs (Old)'!$D17)))='LEs (Old)'!$D17,VALUE('LEs (Old)'!$C17),VALUE(CONCAT('LEs (Old)'!$D17,'LEs (Old)'!$C17))))</f>
        <v>10</v>
      </c>
      <c r="G17" s="32"/>
      <c r="H17" s="3" t="s">
        <v>166</v>
      </c>
      <c r="I17" s="3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56"/>
    </row>
    <row r="18" ht="19.5" customHeight="1">
      <c r="A18" s="3">
        <f>IFERROR(CLEAN(TRIM('LEs (Old)'!$J18))+0,"")</f>
        <v>0</v>
      </c>
      <c r="B18" s="3">
        <f>IFERROR(CLEAN(TRIM('LEs (Old)'!$K18))+0,"")</f>
        <v>0</v>
      </c>
      <c r="C18" s="3">
        <f t="array" ref="C18">IFERROR(VALUE(TEXTJOIN("",TRUE,IFERROR(MID('LEs (Old)'!$Q18,ROW(INDIRECT("1:20")),1)+0,""))),"")</f>
        <v>0</v>
      </c>
      <c r="D18" s="3">
        <f t="array" ref="D18">IFERROR(INDEX('Country Codes'!$D:$D,MATCH('LEs (Old)'!$H18,'Country Codes'!$A:$A,0)),"")</f>
        <v>1</v>
      </c>
      <c r="E18" s="3">
        <f>IF('LEs (Old)'!$B18="","",IF(VALUE(LEFT('LEs (Old)'!$B18,LEN('LEs (Old)'!$D18)))='LEs (Old)'!$D18,VALUE('LEs (Old)'!$B18),VALUE(CONCAT('LEs (Old)'!$D18,'LEs (Old)'!$B18))))</f>
        <v>10</v>
      </c>
      <c r="F18" s="3">
        <f>IF('LEs (Old)'!$C18="","",IF(VALUE(LEFT('LEs (Old)'!$C18,LEN('LEs (Old)'!$D18)))='LEs (Old)'!$D18,VALUE('LEs (Old)'!$C18),VALUE(CONCAT('LEs (Old)'!$D18,'LEs (Old)'!$C18))))</f>
        <v>10</v>
      </c>
      <c r="G18" s="32"/>
      <c r="H18" s="3" t="s">
        <v>166</v>
      </c>
      <c r="I18" s="3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56"/>
    </row>
    <row r="19" ht="19.5" customHeight="1">
      <c r="A19" s="3">
        <f>IFERROR(CLEAN(TRIM('LEs (Old)'!$J19))+0,"")</f>
        <v>0</v>
      </c>
      <c r="B19" s="3">
        <f>IFERROR(CLEAN(TRIM('LEs (Old)'!$K19))+0,"")</f>
        <v>0</v>
      </c>
      <c r="C19" s="3">
        <f t="array" ref="C19">IFERROR(VALUE(TEXTJOIN("",TRUE,IFERROR(MID('LEs (Old)'!$Q19,ROW(INDIRECT("1:20")),1)+0,""))),"")</f>
        <v>0</v>
      </c>
      <c r="D19" s="3">
        <f t="array" ref="D19">IFERROR(INDEX('Country Codes'!$D:$D,MATCH('LEs (Old)'!$H19,'Country Codes'!$A:$A,0)),"")</f>
        <v>1</v>
      </c>
      <c r="E19" s="3">
        <f>IF('LEs (Old)'!$B19="","",IF(VALUE(LEFT('LEs (Old)'!$B19,LEN('LEs (Old)'!$D19)))='LEs (Old)'!$D19,VALUE('LEs (Old)'!$B19),VALUE(CONCAT('LEs (Old)'!$D19,'LEs (Old)'!$B19))))</f>
        <v>10</v>
      </c>
      <c r="F19" s="3">
        <f>IF('LEs (Old)'!$C19="","",IF(VALUE(LEFT('LEs (Old)'!$C19,LEN('LEs (Old)'!$D19)))='LEs (Old)'!$D19,VALUE('LEs (Old)'!$C19),VALUE(CONCAT('LEs (Old)'!$D19,'LEs (Old)'!$C19))))</f>
        <v>10</v>
      </c>
      <c r="G19" s="32"/>
      <c r="H19" s="3" t="s">
        <v>166</v>
      </c>
      <c r="I19" s="3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56"/>
    </row>
    <row r="20" ht="19.5" customHeight="1">
      <c r="A20" s="3">
        <f>IFERROR(CLEAN(TRIM('LEs (Old)'!$J20))+0,"")</f>
        <v>0</v>
      </c>
      <c r="B20" s="3">
        <f>IFERROR(CLEAN(TRIM('LEs (Old)'!$K20))+0,"")</f>
        <v>0</v>
      </c>
      <c r="C20" s="3">
        <f t="array" ref="C20">IFERROR(VALUE(TEXTJOIN("",TRUE,IFERROR(MID('LEs (Old)'!$Q20,ROW(INDIRECT("1:20")),1)+0,""))),"")</f>
        <v>0</v>
      </c>
      <c r="D20" s="3">
        <f t="array" ref="D20">IFERROR(INDEX('Country Codes'!$D:$D,MATCH('LEs (Old)'!$H20,'Country Codes'!$A:$A,0)),"")</f>
        <v>1</v>
      </c>
      <c r="E20" s="3">
        <f>IF('LEs (Old)'!$B20="","",IF(VALUE(LEFT('LEs (Old)'!$B20,LEN('LEs (Old)'!$D20)))='LEs (Old)'!$D20,VALUE('LEs (Old)'!$B20),VALUE(CONCAT('LEs (Old)'!$D20,'LEs (Old)'!$B20))))</f>
        <v>10</v>
      </c>
      <c r="F20" s="3">
        <f>IF('LEs (Old)'!$C20="","",IF(VALUE(LEFT('LEs (Old)'!$C20,LEN('LEs (Old)'!$D20)))='LEs (Old)'!$D20,VALUE('LEs (Old)'!$C20),VALUE(CONCAT('LEs (Old)'!$D20,'LEs (Old)'!$C20))))</f>
        <v>10</v>
      </c>
      <c r="G20" s="32"/>
      <c r="H20" s="3" t="s">
        <v>166</v>
      </c>
      <c r="I20" s="3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56"/>
    </row>
    <row r="21" ht="19.5" customHeight="1">
      <c r="A21" s="3">
        <f>IFERROR(CLEAN(TRIM('LEs (Old)'!$J21))+0,"")</f>
        <v>0</v>
      </c>
      <c r="B21" s="3">
        <f>IFERROR(CLEAN(TRIM('LEs (Old)'!$K21))+0,"")</f>
        <v>0</v>
      </c>
      <c r="C21" s="3">
        <f t="array" ref="C21">IFERROR(VALUE(TEXTJOIN("",TRUE,IFERROR(MID('LEs (Old)'!$Q21,ROW(INDIRECT("1:20")),1)+0,""))),"")</f>
        <v>0</v>
      </c>
      <c r="D21" s="3">
        <f t="array" ref="D21">IFERROR(INDEX('Country Codes'!$D:$D,MATCH('LEs (Old)'!$H21,'Country Codes'!$A:$A,0)),"")</f>
        <v>1</v>
      </c>
      <c r="E21" s="3">
        <f>IF('LEs (Old)'!$B21="","",IF(VALUE(LEFT('LEs (Old)'!$B21,LEN('LEs (Old)'!$D21)))='LEs (Old)'!$D21,VALUE('LEs (Old)'!$B21),VALUE(CONCAT('LEs (Old)'!$D21,'LEs (Old)'!$B21))))</f>
        <v>10</v>
      </c>
      <c r="F21" s="3">
        <f>IF('LEs (Old)'!$C21="","",IF(VALUE(LEFT('LEs (Old)'!$C21,LEN('LEs (Old)'!$D21)))='LEs (Old)'!$D21,VALUE('LEs (Old)'!$C21),VALUE(CONCAT('LEs (Old)'!$D21,'LEs (Old)'!$C21))))</f>
        <v>10</v>
      </c>
      <c r="G21" s="32"/>
      <c r="H21" s="3" t="s">
        <v>166</v>
      </c>
      <c r="I21" s="3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56"/>
    </row>
    <row r="22" ht="19.5" customHeight="1">
      <c r="A22" s="3">
        <f>IFERROR(CLEAN(TRIM('LEs (Old)'!$J22))+0,"")</f>
        <v>0</v>
      </c>
      <c r="B22" s="3">
        <f>IFERROR(CLEAN(TRIM('LEs (Old)'!$K22))+0,"")</f>
        <v>0</v>
      </c>
      <c r="C22" s="3">
        <f t="array" ref="C22">IFERROR(VALUE(TEXTJOIN("",TRUE,IFERROR(MID('LEs (Old)'!$Q22,ROW(INDIRECT("1:20")),1)+0,""))),"")</f>
        <v>0</v>
      </c>
      <c r="D22" s="3">
        <f t="array" ref="D22">IFERROR(INDEX('Country Codes'!$D:$D,MATCH('LEs (Old)'!$H22,'Country Codes'!$A:$A,0)),"")</f>
        <v>1</v>
      </c>
      <c r="E22" s="3">
        <f>IF('LEs (Old)'!$B22="","",IF(VALUE(LEFT('LEs (Old)'!$B22,LEN('LEs (Old)'!$D22)))='LEs (Old)'!$D22,VALUE('LEs (Old)'!$B22),VALUE(CONCAT('LEs (Old)'!$D22,'LEs (Old)'!$B22))))</f>
        <v>10</v>
      </c>
      <c r="F22" s="3">
        <f>IF('LEs (Old)'!$C22="","",IF(VALUE(LEFT('LEs (Old)'!$C22,LEN('LEs (Old)'!$D22)))='LEs (Old)'!$D22,VALUE('LEs (Old)'!$C22),VALUE(CONCAT('LEs (Old)'!$D22,'LEs (Old)'!$C22))))</f>
        <v>10</v>
      </c>
      <c r="G22" s="32"/>
      <c r="H22" s="3" t="s">
        <v>166</v>
      </c>
      <c r="I22" s="3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56"/>
    </row>
    <row r="23" ht="19.5" customHeight="1">
      <c r="A23" s="3">
        <f>IFERROR(CLEAN(TRIM('LEs (Old)'!$J23))+0,"")</f>
        <v>0</v>
      </c>
      <c r="B23" s="3">
        <f>IFERROR(CLEAN(TRIM('LEs (Old)'!$K23))+0,"")</f>
        <v>0</v>
      </c>
      <c r="C23" s="3">
        <f t="array" ref="C23">IFERROR(VALUE(TEXTJOIN("",TRUE,IFERROR(MID('LEs (Old)'!$Q23,ROW(INDIRECT("1:20")),1)+0,""))),"")</f>
        <v>0</v>
      </c>
      <c r="D23" s="3">
        <f t="array" ref="D23">IFERROR(INDEX('Country Codes'!$D:$D,MATCH('LEs (Old)'!$H23,'Country Codes'!$A:$A,0)),"")</f>
        <v>1</v>
      </c>
      <c r="E23" s="3">
        <f>IF('LEs (Old)'!$B23="","",IF(VALUE(LEFT('LEs (Old)'!$B23,LEN('LEs (Old)'!$D23)))='LEs (Old)'!$D23,VALUE('LEs (Old)'!$B23),VALUE(CONCAT('LEs (Old)'!$D23,'LEs (Old)'!$B23))))</f>
        <v>10</v>
      </c>
      <c r="F23" s="3">
        <f>IF('LEs (Old)'!$C23="","",IF(VALUE(LEFT('LEs (Old)'!$C23,LEN('LEs (Old)'!$D23)))='LEs (Old)'!$D23,VALUE('LEs (Old)'!$C23),VALUE(CONCAT('LEs (Old)'!$D23,'LEs (Old)'!$C23))))</f>
        <v>10</v>
      </c>
      <c r="G23" s="32"/>
      <c r="H23" s="3" t="s">
        <v>166</v>
      </c>
      <c r="I23" s="3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56"/>
    </row>
    <row r="24" ht="19.5" customHeight="1">
      <c r="A24" s="3">
        <f>IFERROR(CLEAN(TRIM('LEs (Old)'!$J24))+0,"")</f>
        <v>0</v>
      </c>
      <c r="B24" s="3">
        <f>IFERROR(CLEAN(TRIM('LEs (Old)'!$K24))+0,"")</f>
        <v>0</v>
      </c>
      <c r="C24" s="3">
        <f t="array" ref="C24">IFERROR(VALUE(TEXTJOIN("",TRUE,IFERROR(MID('LEs (Old)'!$Q24,ROW(INDIRECT("1:20")),1)+0,""))),"")</f>
        <v>0</v>
      </c>
      <c r="D24" s="3">
        <f t="array" ref="D24">IFERROR(INDEX('Country Codes'!$D:$D,MATCH('LEs (Old)'!$H24,'Country Codes'!$A:$A,0)),"")</f>
        <v>1</v>
      </c>
      <c r="E24" s="3">
        <f>IF('LEs (Old)'!$B24="","",IF(VALUE(LEFT('LEs (Old)'!$B24,LEN('LEs (Old)'!$D24)))='LEs (Old)'!$D24,VALUE('LEs (Old)'!$B24),VALUE(CONCAT('LEs (Old)'!$D24,'LEs (Old)'!$B24))))</f>
        <v>10</v>
      </c>
      <c r="F24" s="3">
        <f>IF('LEs (Old)'!$C24="","",IF(VALUE(LEFT('LEs (Old)'!$C24,LEN('LEs (Old)'!$D24)))='LEs (Old)'!$D24,VALUE('LEs (Old)'!$C24),VALUE(CONCAT('LEs (Old)'!$D24,'LEs (Old)'!$C24))))</f>
        <v>10</v>
      </c>
      <c r="G24" s="32"/>
      <c r="H24" s="3" t="s">
        <v>166</v>
      </c>
      <c r="I24" s="3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56"/>
    </row>
    <row r="25" ht="19.5" customHeight="1">
      <c r="A25" s="3">
        <f>IFERROR(CLEAN(TRIM('LEs (Old)'!$J25))+0,"")</f>
        <v>0</v>
      </c>
      <c r="B25" s="3">
        <f>IFERROR(CLEAN(TRIM('LEs (Old)'!$K25))+0,"")</f>
        <v>0</v>
      </c>
      <c r="C25" s="3">
        <f t="array" ref="C25">IFERROR(VALUE(TEXTJOIN("",TRUE,IFERROR(MID('LEs (Old)'!$Q25,ROW(INDIRECT("1:20")),1)+0,""))),"")</f>
        <v>0</v>
      </c>
      <c r="D25" s="3">
        <f t="array" ref="D25">IFERROR(INDEX('Country Codes'!$D:$D,MATCH('LEs (Old)'!$H25,'Country Codes'!$A:$A,0)),"")</f>
        <v>1</v>
      </c>
      <c r="E25" s="3">
        <f>IF('LEs (Old)'!$B25="","",IF(VALUE(LEFT('LEs (Old)'!$B25,LEN('LEs (Old)'!$D25)))='LEs (Old)'!$D25,VALUE('LEs (Old)'!$B25),VALUE(CONCAT('LEs (Old)'!$D25,'LEs (Old)'!$B25))))</f>
        <v>10</v>
      </c>
      <c r="F25" s="3">
        <f>IF('LEs (Old)'!$C25="","",IF(VALUE(LEFT('LEs (Old)'!$C25,LEN('LEs (Old)'!$D25)))='LEs (Old)'!$D25,VALUE('LEs (Old)'!$C25),VALUE(CONCAT('LEs (Old)'!$D25,'LEs (Old)'!$C25))))</f>
        <v>10</v>
      </c>
      <c r="G25" s="32"/>
      <c r="H25" s="3" t="s">
        <v>166</v>
      </c>
      <c r="I25" s="3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56"/>
    </row>
    <row r="26" ht="19.5" customHeight="1">
      <c r="A26" s="3">
        <f>IFERROR(CLEAN(TRIM('LEs (Old)'!$J26))+0,"")</f>
        <v>0</v>
      </c>
      <c r="B26" s="3">
        <f>IFERROR(CLEAN(TRIM('LEs (Old)'!$K26))+0,"")</f>
        <v>0</v>
      </c>
      <c r="C26" s="3">
        <f t="array" ref="C26">IFERROR(VALUE(TEXTJOIN("",TRUE,IFERROR(MID('LEs (Old)'!$Q26,ROW(INDIRECT("1:20")),1)+0,""))),"")</f>
        <v>0</v>
      </c>
      <c r="D26" s="3">
        <f t="array" ref="D26">IFERROR(INDEX('Country Codes'!$D:$D,MATCH('LEs (Old)'!$H26,'Country Codes'!$A:$A,0)),"")</f>
        <v>1</v>
      </c>
      <c r="E26" s="3">
        <f>IF('LEs (Old)'!$B26="","",IF(VALUE(LEFT('LEs (Old)'!$B26,LEN('LEs (Old)'!$D26)))='LEs (Old)'!$D26,VALUE('LEs (Old)'!$B26),VALUE(CONCAT('LEs (Old)'!$D26,'LEs (Old)'!$B26))))</f>
        <v>10</v>
      </c>
      <c r="F26" s="3">
        <f>IF('LEs (Old)'!$C26="","",IF(VALUE(LEFT('LEs (Old)'!$C26,LEN('LEs (Old)'!$D26)))='LEs (Old)'!$D26,VALUE('LEs (Old)'!$C26),VALUE(CONCAT('LEs (Old)'!$D26,'LEs (Old)'!$C26))))</f>
        <v>10</v>
      </c>
      <c r="G26" s="32"/>
      <c r="H26" s="3" t="s">
        <v>166</v>
      </c>
      <c r="I26" s="3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56"/>
    </row>
    <row r="27" ht="19.5" customHeight="1">
      <c r="A27" s="3">
        <f>IFERROR(CLEAN(TRIM('LEs (Old)'!$J27))+0,"")</f>
        <v>0</v>
      </c>
      <c r="B27" s="3">
        <f>IFERROR(CLEAN(TRIM('LEs (Old)'!$K27))+0,"")</f>
        <v>0</v>
      </c>
      <c r="C27" s="3">
        <f t="array" ref="C27">IFERROR(VALUE(TEXTJOIN("",TRUE,IFERROR(MID('LEs (Old)'!$Q27,ROW(INDIRECT("1:20")),1)+0,""))),"")</f>
        <v>0</v>
      </c>
      <c r="D27" s="3">
        <f t="array" ref="D27">IFERROR(INDEX('Country Codes'!$D:$D,MATCH('LEs (Old)'!$H27,'Country Codes'!$A:$A,0)),"")</f>
        <v>1</v>
      </c>
      <c r="E27" s="3">
        <f>IF('LEs (Old)'!$B27="","",IF(VALUE(LEFT('LEs (Old)'!$B27,LEN('LEs (Old)'!$D27)))='LEs (Old)'!$D27,VALUE('LEs (Old)'!$B27),VALUE(CONCAT('LEs (Old)'!$D27,'LEs (Old)'!$B27))))</f>
        <v>10</v>
      </c>
      <c r="F27" s="3">
        <f>IF('LEs (Old)'!$C27="","",IF(VALUE(LEFT('LEs (Old)'!$C27,LEN('LEs (Old)'!$D27)))='LEs (Old)'!$D27,VALUE('LEs (Old)'!$C27),VALUE(CONCAT('LEs (Old)'!$D27,'LEs (Old)'!$C27))))</f>
        <v>10</v>
      </c>
      <c r="G27" s="32"/>
      <c r="H27" s="3" t="s">
        <v>166</v>
      </c>
      <c r="I27" s="3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56"/>
    </row>
    <row r="28" ht="19.5" customHeight="1">
      <c r="A28" s="3">
        <f>IFERROR(CLEAN(TRIM('LEs (Old)'!$J28))+0,"")</f>
        <v>0</v>
      </c>
      <c r="B28" s="3">
        <f>IFERROR(CLEAN(TRIM('LEs (Old)'!$K28))+0,"")</f>
        <v>0</v>
      </c>
      <c r="C28" s="3">
        <f t="array" ref="C28">IFERROR(VALUE(TEXTJOIN("",TRUE,IFERROR(MID('LEs (Old)'!$Q28,ROW(INDIRECT("1:20")),1)+0,""))),"")</f>
        <v>0</v>
      </c>
      <c r="D28" s="3">
        <f t="array" ref="D28">IFERROR(INDEX('Country Codes'!$D:$D,MATCH('LEs (Old)'!$H28,'Country Codes'!$A:$A,0)),"")</f>
        <v>1</v>
      </c>
      <c r="E28" s="3">
        <f>IF('LEs (Old)'!$B28="","",IF(VALUE(LEFT('LEs (Old)'!$B28,LEN('LEs (Old)'!$D28)))='LEs (Old)'!$D28,VALUE('LEs (Old)'!$B28),VALUE(CONCAT('LEs (Old)'!$D28,'LEs (Old)'!$B28))))</f>
        <v>10</v>
      </c>
      <c r="F28" s="3">
        <f>IF('LEs (Old)'!$C28="","",IF(VALUE(LEFT('LEs (Old)'!$C28,LEN('LEs (Old)'!$D28)))='LEs (Old)'!$D28,VALUE('LEs (Old)'!$C28),VALUE(CONCAT('LEs (Old)'!$D28,'LEs (Old)'!$C28))))</f>
        <v>10</v>
      </c>
      <c r="G28" s="32"/>
      <c r="H28" s="3" t="s">
        <v>166</v>
      </c>
      <c r="I28" s="3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56"/>
    </row>
    <row r="29" ht="19.5" customHeight="1">
      <c r="A29" s="3">
        <f>IFERROR(CLEAN(TRIM('LEs (Old)'!$J29))+0,"")</f>
        <v>0</v>
      </c>
      <c r="B29" s="3">
        <f>IFERROR(CLEAN(TRIM('LEs (Old)'!$K29))+0,"")</f>
        <v>0</v>
      </c>
      <c r="C29" s="3">
        <f t="array" ref="C29">IFERROR(VALUE(TEXTJOIN("",TRUE,IFERROR(MID('LEs (Old)'!$Q29,ROW(INDIRECT("1:20")),1)+0,""))),"")</f>
        <v>0</v>
      </c>
      <c r="D29" s="3">
        <f t="array" ref="D29">IFERROR(INDEX('Country Codes'!$D:$D,MATCH('LEs (Old)'!$H29,'Country Codes'!$A:$A,0)),"")</f>
        <v>1</v>
      </c>
      <c r="E29" s="3">
        <f>IF('LEs (Old)'!$B29="","",IF(VALUE(LEFT('LEs (Old)'!$B29,LEN('LEs (Old)'!$D29)))='LEs (Old)'!$D29,VALUE('LEs (Old)'!$B29),VALUE(CONCAT('LEs (Old)'!$D29,'LEs (Old)'!$B29))))</f>
        <v>10</v>
      </c>
      <c r="F29" s="3">
        <f>IF('LEs (Old)'!$C29="","",IF(VALUE(LEFT('LEs (Old)'!$C29,LEN('LEs (Old)'!$D29)))='LEs (Old)'!$D29,VALUE('LEs (Old)'!$C29),VALUE(CONCAT('LEs (Old)'!$D29,'LEs (Old)'!$C29))))</f>
        <v>10</v>
      </c>
      <c r="G29" s="32"/>
      <c r="H29" s="3" t="s">
        <v>166</v>
      </c>
      <c r="I29" s="3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56"/>
    </row>
    <row r="30" ht="19.5" customHeight="1">
      <c r="A30" s="3">
        <f>IFERROR(CLEAN(TRIM('LEs (Old)'!$J30))+0,"")</f>
        <v>0</v>
      </c>
      <c r="B30" s="3">
        <f>IFERROR(CLEAN(TRIM('LEs (Old)'!$K30))+0,"")</f>
        <v>0</v>
      </c>
      <c r="C30" s="3">
        <f t="array" ref="C30">IFERROR(VALUE(TEXTJOIN("",TRUE,IFERROR(MID('LEs (Old)'!$Q30,ROW(INDIRECT("1:20")),1)+0,""))),"")</f>
        <v>0</v>
      </c>
      <c r="D30" s="3">
        <f t="array" ref="D30">IFERROR(INDEX('Country Codes'!$D:$D,MATCH('LEs (Old)'!$H30,'Country Codes'!$A:$A,0)),"")</f>
        <v>1</v>
      </c>
      <c r="E30" s="3">
        <f>IF('LEs (Old)'!$B30="","",IF(VALUE(LEFT('LEs (Old)'!$B30,LEN('LEs (Old)'!$D30)))='LEs (Old)'!$D30,VALUE('LEs (Old)'!$B30),VALUE(CONCAT('LEs (Old)'!$D30,'LEs (Old)'!$B30))))</f>
        <v>10</v>
      </c>
      <c r="F30" s="3">
        <f>IF('LEs (Old)'!$C30="","",IF(VALUE(LEFT('LEs (Old)'!$C30,LEN('LEs (Old)'!$D30)))='LEs (Old)'!$D30,VALUE('LEs (Old)'!$C30),VALUE(CONCAT('LEs (Old)'!$D30,'LEs (Old)'!$C30))))</f>
        <v>10</v>
      </c>
      <c r="G30" s="32"/>
      <c r="H30" s="3" t="s">
        <v>166</v>
      </c>
      <c r="I30" s="3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56"/>
    </row>
    <row r="31" ht="19.5" customHeight="1">
      <c r="A31" s="3">
        <f>IFERROR(CLEAN(TRIM('LEs (Old)'!$J31))+0,"")</f>
        <v>0</v>
      </c>
      <c r="B31" s="3">
        <f>IFERROR(CLEAN(TRIM('LEs (Old)'!$K31))+0,"")</f>
        <v>0</v>
      </c>
      <c r="C31" s="3">
        <f t="array" ref="C31">IFERROR(VALUE(TEXTJOIN("",TRUE,IFERROR(MID('LEs (Old)'!$Q31,ROW(INDIRECT("1:20")),1)+0,""))),"")</f>
        <v>0</v>
      </c>
      <c r="D31" s="3">
        <f t="array" ref="D31">IFERROR(INDEX('Country Codes'!$D:$D,MATCH('LEs (Old)'!$H31,'Country Codes'!$A:$A,0)),"")</f>
        <v>1</v>
      </c>
      <c r="E31" s="3">
        <f>IF('LEs (Old)'!$B31="","",IF(VALUE(LEFT('LEs (Old)'!$B31,LEN('LEs (Old)'!$D31)))='LEs (Old)'!$D31,VALUE('LEs (Old)'!$B31),VALUE(CONCAT('LEs (Old)'!$D31,'LEs (Old)'!$B31))))</f>
        <v>10</v>
      </c>
      <c r="F31" s="3">
        <f>IF('LEs (Old)'!$C31="","",IF(VALUE(LEFT('LEs (Old)'!$C31,LEN('LEs (Old)'!$D31)))='LEs (Old)'!$D31,VALUE('LEs (Old)'!$C31),VALUE(CONCAT('LEs (Old)'!$D31,'LEs (Old)'!$C31))))</f>
        <v>10</v>
      </c>
      <c r="G31" s="32"/>
      <c r="H31" s="3" t="s">
        <v>166</v>
      </c>
      <c r="I31" s="3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56"/>
    </row>
    <row r="32" ht="19.5" customHeight="1">
      <c r="A32" s="3">
        <f>IFERROR(CLEAN(TRIM('LEs (Old)'!$J32))+0,"")</f>
        <v>0</v>
      </c>
      <c r="B32" s="3">
        <f>IFERROR(CLEAN(TRIM('LEs (Old)'!$K32))+0,"")</f>
        <v>0</v>
      </c>
      <c r="C32" s="3">
        <f t="array" ref="C32">IFERROR(VALUE(TEXTJOIN("",TRUE,IFERROR(MID('LEs (Old)'!$Q32,ROW(INDIRECT("1:20")),1)+0,""))),"")</f>
        <v>0</v>
      </c>
      <c r="D32" s="3">
        <f t="array" ref="D32">IFERROR(INDEX('Country Codes'!$D:$D,MATCH('LEs (Old)'!$H32,'Country Codes'!$A:$A,0)),"")</f>
        <v>1</v>
      </c>
      <c r="E32" s="3">
        <f>IF('LEs (Old)'!$B32="","",IF(VALUE(LEFT('LEs (Old)'!$B32,LEN('LEs (Old)'!$D32)))='LEs (Old)'!$D32,VALUE('LEs (Old)'!$B32),VALUE(CONCAT('LEs (Old)'!$D32,'LEs (Old)'!$B32))))</f>
        <v>10</v>
      </c>
      <c r="F32" s="3">
        <f>IF('LEs (Old)'!$C32="","",IF(VALUE(LEFT('LEs (Old)'!$C32,LEN('LEs (Old)'!$D32)))='LEs (Old)'!$D32,VALUE('LEs (Old)'!$C32),VALUE(CONCAT('LEs (Old)'!$D32,'LEs (Old)'!$C32))))</f>
        <v>10</v>
      </c>
      <c r="G32" s="32"/>
      <c r="H32" s="3" t="s">
        <v>166</v>
      </c>
      <c r="I32" s="3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56"/>
    </row>
    <row r="33" ht="19.5" customHeight="1">
      <c r="A33" s="3">
        <f>IFERROR(CLEAN(TRIM('LEs (Old)'!$J33))+0,"")</f>
        <v>0</v>
      </c>
      <c r="B33" s="3">
        <f>IFERROR(CLEAN(TRIM('LEs (Old)'!$K33))+0,"")</f>
        <v>0</v>
      </c>
      <c r="C33" s="3">
        <f t="array" ref="C33">IFERROR(VALUE(TEXTJOIN("",TRUE,IFERROR(MID('LEs (Old)'!$Q33,ROW(INDIRECT("1:20")),1)+0,""))),"")</f>
        <v>0</v>
      </c>
      <c r="D33" s="3">
        <f t="array" ref="D33">IFERROR(INDEX('Country Codes'!$D:$D,MATCH('LEs (Old)'!$H33,'Country Codes'!$A:$A,0)),"")</f>
        <v>1</v>
      </c>
      <c r="E33" s="3">
        <f>IF('LEs (Old)'!$B33="","",IF(VALUE(LEFT('LEs (Old)'!$B33,LEN('LEs (Old)'!$D33)))='LEs (Old)'!$D33,VALUE('LEs (Old)'!$B33),VALUE(CONCAT('LEs (Old)'!$D33,'LEs (Old)'!$B33))))</f>
        <v>10</v>
      </c>
      <c r="F33" s="3">
        <f>IF('LEs (Old)'!$C33="","",IF(VALUE(LEFT('LEs (Old)'!$C33,LEN('LEs (Old)'!$D33)))='LEs (Old)'!$D33,VALUE('LEs (Old)'!$C33),VALUE(CONCAT('LEs (Old)'!$D33,'LEs (Old)'!$C33))))</f>
        <v>10</v>
      </c>
      <c r="G33" s="32"/>
      <c r="H33" s="3" t="s">
        <v>166</v>
      </c>
      <c r="I33" s="3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56"/>
    </row>
    <row r="34" ht="19.5" customHeight="1">
      <c r="A34" s="3">
        <f>IFERROR(CLEAN(TRIM('LEs (Old)'!$J34))+0,"")</f>
        <v>0</v>
      </c>
      <c r="B34" s="3">
        <f>IFERROR(CLEAN(TRIM('LEs (Old)'!$K34))+0,"")</f>
        <v>0</v>
      </c>
      <c r="C34" s="3">
        <f t="array" ref="C34">IFERROR(VALUE(TEXTJOIN("",TRUE,IFERROR(MID('LEs (Old)'!$Q34,ROW(INDIRECT("1:20")),1)+0,""))),"")</f>
        <v>0</v>
      </c>
      <c r="D34" s="3">
        <f t="array" ref="D34">IFERROR(INDEX('Country Codes'!$D:$D,MATCH('LEs (Old)'!$H34,'Country Codes'!$A:$A,0)),"")</f>
        <v>1</v>
      </c>
      <c r="E34" s="3">
        <f>IF('LEs (Old)'!$B34="","",IF(VALUE(LEFT('LEs (Old)'!$B34,LEN('LEs (Old)'!$D34)))='LEs (Old)'!$D34,VALUE('LEs (Old)'!$B34),VALUE(CONCAT('LEs (Old)'!$D34,'LEs (Old)'!$B34))))</f>
        <v>10</v>
      </c>
      <c r="F34" s="3">
        <f>IF('LEs (Old)'!$C34="","",IF(VALUE(LEFT('LEs (Old)'!$C34,LEN('LEs (Old)'!$D34)))='LEs (Old)'!$D34,VALUE('LEs (Old)'!$C34),VALUE(CONCAT('LEs (Old)'!$D34,'LEs (Old)'!$C34))))</f>
        <v>10</v>
      </c>
      <c r="G34" s="32"/>
      <c r="H34" s="3" t="s">
        <v>166</v>
      </c>
      <c r="I34" s="3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56"/>
    </row>
    <row r="35" ht="19.5" customHeight="1">
      <c r="A35" s="3">
        <f>IFERROR(CLEAN(TRIM('LEs (Old)'!$J35))+0,"")</f>
        <v>0</v>
      </c>
      <c r="B35" s="3">
        <f>IFERROR(CLEAN(TRIM('LEs (Old)'!$K35))+0,"")</f>
        <v>0</v>
      </c>
      <c r="C35" s="3">
        <f t="array" ref="C35">IFERROR(VALUE(TEXTJOIN("",TRUE,IFERROR(MID('LEs (Old)'!$Q35,ROW(INDIRECT("1:20")),1)+0,""))),"")</f>
        <v>0</v>
      </c>
      <c r="D35" s="3">
        <f t="array" ref="D35">IFERROR(INDEX('Country Codes'!$D:$D,MATCH('LEs (Old)'!$H35,'Country Codes'!$A:$A,0)),"")</f>
        <v>1</v>
      </c>
      <c r="E35" s="3">
        <f>IF('LEs (Old)'!$B35="","",IF(VALUE(LEFT('LEs (Old)'!$B35,LEN('LEs (Old)'!$D35)))='LEs (Old)'!$D35,VALUE('LEs (Old)'!$B35),VALUE(CONCAT('LEs (Old)'!$D35,'LEs (Old)'!$B35))))</f>
        <v>10</v>
      </c>
      <c r="F35" s="3">
        <f>IF('LEs (Old)'!$C35="","",IF(VALUE(LEFT('LEs (Old)'!$C35,LEN('LEs (Old)'!$D35)))='LEs (Old)'!$D35,VALUE('LEs (Old)'!$C35),VALUE(CONCAT('LEs (Old)'!$D35,'LEs (Old)'!$C35))))</f>
        <v>10</v>
      </c>
      <c r="G35" s="32"/>
      <c r="H35" s="3" t="s">
        <v>166</v>
      </c>
      <c r="I35" s="3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56"/>
    </row>
    <row r="36" ht="19.5" customHeight="1">
      <c r="A36" s="3">
        <f>IFERROR(CLEAN(TRIM('LEs (Old)'!$J36))+0,"")</f>
        <v>0</v>
      </c>
      <c r="B36" s="3">
        <f>IFERROR(CLEAN(TRIM('LEs (Old)'!$K36))+0,"")</f>
        <v>0</v>
      </c>
      <c r="C36" s="3">
        <f t="array" ref="C36">IFERROR(VALUE(TEXTJOIN("",TRUE,IFERROR(MID('LEs (Old)'!$Q36,ROW(INDIRECT("1:20")),1)+0,""))),"")</f>
        <v>0</v>
      </c>
      <c r="D36" s="3">
        <f t="array" ref="D36">IFERROR(INDEX('Country Codes'!$D:$D,MATCH('LEs (Old)'!$H36,'Country Codes'!$A:$A,0)),"")</f>
        <v>1</v>
      </c>
      <c r="E36" s="3">
        <f>IF('LEs (Old)'!$B36="","",IF(VALUE(LEFT('LEs (Old)'!$B36,LEN('LEs (Old)'!$D36)))='LEs (Old)'!$D36,VALUE('LEs (Old)'!$B36),VALUE(CONCAT('LEs (Old)'!$D36,'LEs (Old)'!$B36))))</f>
        <v>10</v>
      </c>
      <c r="F36" s="3">
        <f>IF('LEs (Old)'!$C36="","",IF(VALUE(LEFT('LEs (Old)'!$C36,LEN('LEs (Old)'!$D36)))='LEs (Old)'!$D36,VALUE('LEs (Old)'!$C36),VALUE(CONCAT('LEs (Old)'!$D36,'LEs (Old)'!$C36))))</f>
        <v>10</v>
      </c>
      <c r="G36" s="32"/>
      <c r="H36" s="3" t="s">
        <v>166</v>
      </c>
      <c r="I36" s="3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56"/>
    </row>
    <row r="37" ht="19.5" customHeight="1">
      <c r="A37" s="3">
        <f>IFERROR(CLEAN(TRIM('LEs (Old)'!$J37))+0,"")</f>
        <v>0</v>
      </c>
      <c r="B37" s="3">
        <f>IFERROR(CLEAN(TRIM('LEs (Old)'!$K37))+0,"")</f>
        <v>0</v>
      </c>
      <c r="C37" s="3">
        <f t="array" ref="C37">IFERROR(VALUE(TEXTJOIN("",TRUE,IFERROR(MID('LEs (Old)'!$Q37,ROW(INDIRECT("1:20")),1)+0,""))),"")</f>
        <v>0</v>
      </c>
      <c r="D37" s="3">
        <f t="array" ref="D37">IFERROR(INDEX('Country Codes'!$D:$D,MATCH('LEs (Old)'!$H37,'Country Codes'!$A:$A,0)),"")</f>
        <v>1</v>
      </c>
      <c r="E37" s="3">
        <f>IF('LEs (Old)'!$B37="","",IF(VALUE(LEFT('LEs (Old)'!$B37,LEN('LEs (Old)'!$D37)))='LEs (Old)'!$D37,VALUE('LEs (Old)'!$B37),VALUE(CONCAT('LEs (Old)'!$D37,'LEs (Old)'!$B37))))</f>
        <v>10</v>
      </c>
      <c r="F37" s="3">
        <f>IF('LEs (Old)'!$C37="","",IF(VALUE(LEFT('LEs (Old)'!$C37,LEN('LEs (Old)'!$D37)))='LEs (Old)'!$D37,VALUE('LEs (Old)'!$C37),VALUE(CONCAT('LEs (Old)'!$D37,'LEs (Old)'!$C37))))</f>
        <v>10</v>
      </c>
      <c r="G37" s="32"/>
      <c r="H37" s="3" t="s">
        <v>166</v>
      </c>
      <c r="I37" s="3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56"/>
    </row>
    <row r="38" ht="19.5" customHeight="1">
      <c r="A38" s="3">
        <f>IFERROR(CLEAN(TRIM('LEs (Old)'!$J38))+0,"")</f>
        <v>0</v>
      </c>
      <c r="B38" s="3">
        <f>IFERROR(CLEAN(TRIM('LEs (Old)'!$K38))+0,"")</f>
        <v>0</v>
      </c>
      <c r="C38" s="3">
        <f t="array" ref="C38">IFERROR(VALUE(TEXTJOIN("",TRUE,IFERROR(MID('LEs (Old)'!$Q38,ROW(INDIRECT("1:20")),1)+0,""))),"")</f>
        <v>0</v>
      </c>
      <c r="D38" s="3">
        <f t="array" ref="D38">IFERROR(INDEX('Country Codes'!$D:$D,MATCH('LEs (Old)'!$H38,'Country Codes'!$A:$A,0)),"")</f>
        <v>1</v>
      </c>
      <c r="E38" s="3">
        <f>IF('LEs (Old)'!$B38="","",IF(VALUE(LEFT('LEs (Old)'!$B38,LEN('LEs (Old)'!$D38)))='LEs (Old)'!$D38,VALUE('LEs (Old)'!$B38),VALUE(CONCAT('LEs (Old)'!$D38,'LEs (Old)'!$B38))))</f>
        <v>10</v>
      </c>
      <c r="F38" s="3">
        <f>IF('LEs (Old)'!$C38="","",IF(VALUE(LEFT('LEs (Old)'!$C38,LEN('LEs (Old)'!$D38)))='LEs (Old)'!$D38,VALUE('LEs (Old)'!$C38),VALUE(CONCAT('LEs (Old)'!$D38,'LEs (Old)'!$C38))))</f>
        <v>10</v>
      </c>
      <c r="G38" s="32"/>
      <c r="H38" s="3" t="s">
        <v>166</v>
      </c>
      <c r="I38" s="3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56"/>
    </row>
    <row r="39" ht="19.5" customHeight="1">
      <c r="A39" s="3">
        <f>IFERROR(CLEAN(TRIM('LEs (Old)'!$J39))+0,"")</f>
        <v>0</v>
      </c>
      <c r="B39" s="3">
        <f>IFERROR(CLEAN(TRIM('LEs (Old)'!$K39))+0,"")</f>
        <v>0</v>
      </c>
      <c r="C39" s="3">
        <f t="array" ref="C39">IFERROR(VALUE(TEXTJOIN("",TRUE,IFERROR(MID('LEs (Old)'!$Q39,ROW(INDIRECT("1:20")),1)+0,""))),"")</f>
        <v>0</v>
      </c>
      <c r="D39" s="3">
        <f t="array" ref="D39">IFERROR(INDEX('Country Codes'!$D:$D,MATCH('LEs (Old)'!$H39,'Country Codes'!$A:$A,0)),"")</f>
        <v>1</v>
      </c>
      <c r="E39" s="3">
        <f>IF('LEs (Old)'!$B39="","",IF(VALUE(LEFT('LEs (Old)'!$B39,LEN('LEs (Old)'!$D39)))='LEs (Old)'!$D39,VALUE('LEs (Old)'!$B39),VALUE(CONCAT('LEs (Old)'!$D39,'LEs (Old)'!$B39))))</f>
        <v>10</v>
      </c>
      <c r="F39" s="3">
        <f>IF('LEs (Old)'!$C39="","",IF(VALUE(LEFT('LEs (Old)'!$C39,LEN('LEs (Old)'!$D39)))='LEs (Old)'!$D39,VALUE('LEs (Old)'!$C39),VALUE(CONCAT('LEs (Old)'!$D39,'LEs (Old)'!$C39))))</f>
        <v>10</v>
      </c>
      <c r="G39" s="32"/>
      <c r="H39" s="3" t="s">
        <v>166</v>
      </c>
      <c r="I39" s="3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56"/>
    </row>
    <row r="40" ht="19.5" customHeight="1">
      <c r="A40" s="3">
        <f>IFERROR(CLEAN(TRIM('LEs (Old)'!$J40))+0,"")</f>
        <v>0</v>
      </c>
      <c r="B40" s="3">
        <f>IFERROR(CLEAN(TRIM('LEs (Old)'!$K40))+0,"")</f>
        <v>0</v>
      </c>
      <c r="C40" s="3">
        <f t="array" ref="C40">IFERROR(VALUE(TEXTJOIN("",TRUE,IFERROR(MID('LEs (Old)'!$Q40,ROW(INDIRECT("1:20")),1)+0,""))),"")</f>
        <v>0</v>
      </c>
      <c r="D40" s="3">
        <f t="array" ref="D40">IFERROR(INDEX('Country Codes'!$D:$D,MATCH('LEs (Old)'!$H40,'Country Codes'!$A:$A,0)),"")</f>
        <v>1</v>
      </c>
      <c r="E40" s="3">
        <f>IF('LEs (Old)'!$B40="","",IF(VALUE(LEFT('LEs (Old)'!$B40,LEN('LEs (Old)'!$D40)))='LEs (Old)'!$D40,VALUE('LEs (Old)'!$B40),VALUE(CONCAT('LEs (Old)'!$D40,'LEs (Old)'!$B40))))</f>
        <v>10</v>
      </c>
      <c r="F40" s="3">
        <f>IF('LEs (Old)'!$C40="","",IF(VALUE(LEFT('LEs (Old)'!$C40,LEN('LEs (Old)'!$D40)))='LEs (Old)'!$D40,VALUE('LEs (Old)'!$C40),VALUE(CONCAT('LEs (Old)'!$D40,'LEs (Old)'!$C40))))</f>
        <v>10</v>
      </c>
      <c r="G40" s="32"/>
      <c r="H40" s="3" t="s">
        <v>166</v>
      </c>
      <c r="I40" s="3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56"/>
    </row>
    <row r="41" ht="19.5" customHeight="1">
      <c r="A41" s="3">
        <f>IFERROR(CLEAN(TRIM('LEs (Old)'!$J41))+0,"")</f>
        <v>0</v>
      </c>
      <c r="B41" s="3">
        <f>IFERROR(CLEAN(TRIM('LEs (Old)'!$K41))+0,"")</f>
        <v>0</v>
      </c>
      <c r="C41" s="3">
        <f t="array" ref="C41">IFERROR(VALUE(TEXTJOIN("",TRUE,IFERROR(MID('LEs (Old)'!$Q41,ROW(INDIRECT("1:20")),1)+0,""))),"")</f>
        <v>0</v>
      </c>
      <c r="D41" s="3">
        <f t="array" ref="D41">IFERROR(INDEX('Country Codes'!$D:$D,MATCH('LEs (Old)'!$H41,'Country Codes'!$A:$A,0)),"")</f>
        <v>1</v>
      </c>
      <c r="E41" s="3">
        <f>IF('LEs (Old)'!$B41="","",IF(VALUE(LEFT('LEs (Old)'!$B41,LEN('LEs (Old)'!$D41)))='LEs (Old)'!$D41,VALUE('LEs (Old)'!$B41),VALUE(CONCAT('LEs (Old)'!$D41,'LEs (Old)'!$B41))))</f>
        <v>10</v>
      </c>
      <c r="F41" s="3">
        <f>IF('LEs (Old)'!$C41="","",IF(VALUE(LEFT('LEs (Old)'!$C41,LEN('LEs (Old)'!$D41)))='LEs (Old)'!$D41,VALUE('LEs (Old)'!$C41),VALUE(CONCAT('LEs (Old)'!$D41,'LEs (Old)'!$C41))))</f>
        <v>10</v>
      </c>
      <c r="G41" s="32"/>
      <c r="H41" s="3" t="s">
        <v>166</v>
      </c>
      <c r="I41" s="3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56"/>
    </row>
    <row r="42" ht="19.5" customHeight="1">
      <c r="A42" s="3">
        <f>IFERROR(CLEAN(TRIM('LEs (Old)'!$J42))+0,"")</f>
        <v>0</v>
      </c>
      <c r="B42" s="3">
        <f>IFERROR(CLEAN(TRIM('LEs (Old)'!$K42))+0,"")</f>
        <v>0</v>
      </c>
      <c r="C42" s="3">
        <f t="array" ref="C42">IFERROR(VALUE(TEXTJOIN("",TRUE,IFERROR(MID('LEs (Old)'!$Q42,ROW(INDIRECT("1:20")),1)+0,""))),"")</f>
        <v>0</v>
      </c>
      <c r="D42" s="3">
        <f t="array" ref="D42">IFERROR(INDEX('Country Codes'!$D:$D,MATCH('LEs (Old)'!$H42,'Country Codes'!$A:$A,0)),"")</f>
        <v>1</v>
      </c>
      <c r="E42" s="3">
        <f>IF('LEs (Old)'!$B42="","",IF(VALUE(LEFT('LEs (Old)'!$B42,LEN('LEs (Old)'!$D42)))='LEs (Old)'!$D42,VALUE('LEs (Old)'!$B42),VALUE(CONCAT('LEs (Old)'!$D42,'LEs (Old)'!$B42))))</f>
        <v>10</v>
      </c>
      <c r="F42" s="3">
        <f>IF('LEs (Old)'!$C42="","",IF(VALUE(LEFT('LEs (Old)'!$C42,LEN('LEs (Old)'!$D42)))='LEs (Old)'!$D42,VALUE('LEs (Old)'!$C42),VALUE(CONCAT('LEs (Old)'!$D42,'LEs (Old)'!$C42))))</f>
        <v>10</v>
      </c>
      <c r="G42" s="32"/>
      <c r="H42" s="3" t="s">
        <v>166</v>
      </c>
      <c r="I42" s="3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56"/>
    </row>
    <row r="43" ht="19.5" customHeight="1">
      <c r="A43" s="3">
        <f>IFERROR(CLEAN(TRIM('LEs (Old)'!$J43))+0,"")</f>
        <v>0</v>
      </c>
      <c r="B43" s="3">
        <f>IFERROR(CLEAN(TRIM('LEs (Old)'!$K43))+0,"")</f>
        <v>0</v>
      </c>
      <c r="C43" s="3">
        <f t="array" ref="C43">IFERROR(VALUE(TEXTJOIN("",TRUE,IFERROR(MID('LEs (Old)'!$Q43,ROW(INDIRECT("1:20")),1)+0,""))),"")</f>
        <v>0</v>
      </c>
      <c r="D43" s="3">
        <f t="array" ref="D43">IFERROR(INDEX('Country Codes'!$D:$D,MATCH('LEs (Old)'!$H43,'Country Codes'!$A:$A,0)),"")</f>
        <v>1</v>
      </c>
      <c r="E43" s="3">
        <f>IF('LEs (Old)'!$B43="","",IF(VALUE(LEFT('LEs (Old)'!$B43,LEN('LEs (Old)'!$D43)))='LEs (Old)'!$D43,VALUE('LEs (Old)'!$B43),VALUE(CONCAT('LEs (Old)'!$D43,'LEs (Old)'!$B43))))</f>
        <v>10</v>
      </c>
      <c r="F43" s="3">
        <f>IF('LEs (Old)'!$C43="","",IF(VALUE(LEFT('LEs (Old)'!$C43,LEN('LEs (Old)'!$D43)))='LEs (Old)'!$D43,VALUE('LEs (Old)'!$C43),VALUE(CONCAT('LEs (Old)'!$D43,'LEs (Old)'!$C43))))</f>
        <v>10</v>
      </c>
      <c r="G43" s="32"/>
      <c r="H43" s="3" t="s">
        <v>166</v>
      </c>
      <c r="I43" s="3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56"/>
    </row>
    <row r="44" ht="19.5" customHeight="1">
      <c r="A44" s="3">
        <f>IFERROR(CLEAN(TRIM('LEs (Old)'!$J44))+0,"")</f>
        <v>0</v>
      </c>
      <c r="B44" s="3">
        <f>IFERROR(CLEAN(TRIM('LEs (Old)'!$K44))+0,"")</f>
        <v>0</v>
      </c>
      <c r="C44" s="3">
        <f t="array" ref="C44">IFERROR(VALUE(TEXTJOIN("",TRUE,IFERROR(MID('LEs (Old)'!$Q44,ROW(INDIRECT("1:20")),1)+0,""))),"")</f>
        <v>0</v>
      </c>
      <c r="D44" s="3">
        <f t="array" ref="D44">IFERROR(INDEX('Country Codes'!$D:$D,MATCH('LEs (Old)'!$H44,'Country Codes'!$A:$A,0)),"")</f>
        <v>1</v>
      </c>
      <c r="E44" s="3">
        <f>IF('LEs (Old)'!$B44="","",IF(VALUE(LEFT('LEs (Old)'!$B44,LEN('LEs (Old)'!$D44)))='LEs (Old)'!$D44,VALUE('LEs (Old)'!$B44),VALUE(CONCAT('LEs (Old)'!$D44,'LEs (Old)'!$B44))))</f>
        <v>10</v>
      </c>
      <c r="F44" s="3">
        <f>IF('LEs (Old)'!$C44="","",IF(VALUE(LEFT('LEs (Old)'!$C44,LEN('LEs (Old)'!$D44)))='LEs (Old)'!$D44,VALUE('LEs (Old)'!$C44),VALUE(CONCAT('LEs (Old)'!$D44,'LEs (Old)'!$C44))))</f>
        <v>10</v>
      </c>
      <c r="G44" s="32"/>
      <c r="H44" s="3" t="s">
        <v>166</v>
      </c>
      <c r="I44" s="3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56"/>
    </row>
    <row r="45" ht="19.5" customHeight="1">
      <c r="A45" s="3">
        <f>IFERROR(CLEAN(TRIM('LEs (Old)'!$J45))+0,"")</f>
        <v>0</v>
      </c>
      <c r="B45" s="3">
        <f>IFERROR(CLEAN(TRIM('LEs (Old)'!$K45))+0,"")</f>
        <v>0</v>
      </c>
      <c r="C45" s="3">
        <f t="array" ref="C45">IFERROR(VALUE(TEXTJOIN("",TRUE,IFERROR(MID('LEs (Old)'!$Q45,ROW(INDIRECT("1:20")),1)+0,""))),"")</f>
        <v>0</v>
      </c>
      <c r="D45" s="3">
        <f t="array" ref="D45">IFERROR(INDEX('Country Codes'!$D:$D,MATCH('LEs (Old)'!$H45,'Country Codes'!$A:$A,0)),"")</f>
        <v>1</v>
      </c>
      <c r="E45" s="3">
        <f>IF('LEs (Old)'!$B45="","",IF(VALUE(LEFT('LEs (Old)'!$B45,LEN('LEs (Old)'!$D45)))='LEs (Old)'!$D45,VALUE('LEs (Old)'!$B45),VALUE(CONCAT('LEs (Old)'!$D45,'LEs (Old)'!$B45))))</f>
        <v>10</v>
      </c>
      <c r="F45" s="3">
        <f>IF('LEs (Old)'!$C45="","",IF(VALUE(LEFT('LEs (Old)'!$C45,LEN('LEs (Old)'!$D45)))='LEs (Old)'!$D45,VALUE('LEs (Old)'!$C45),VALUE(CONCAT('LEs (Old)'!$D45,'LEs (Old)'!$C45))))</f>
        <v>10</v>
      </c>
      <c r="G45" s="32"/>
      <c r="H45" s="3" t="s">
        <v>166</v>
      </c>
      <c r="I45" s="3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56"/>
    </row>
    <row r="46" ht="19.5" customHeight="1">
      <c r="A46" s="3">
        <f>IFERROR(CLEAN(TRIM('LEs (Old)'!$J46))+0,"")</f>
        <v>0</v>
      </c>
      <c r="B46" s="3">
        <f>IFERROR(CLEAN(TRIM('LEs (Old)'!$K46))+0,"")</f>
        <v>0</v>
      </c>
      <c r="C46" s="3">
        <f t="array" ref="C46">IFERROR(VALUE(TEXTJOIN("",TRUE,IFERROR(MID('LEs (Old)'!$Q46,ROW(INDIRECT("1:20")),1)+0,""))),"")</f>
        <v>0</v>
      </c>
      <c r="D46" s="3">
        <f t="array" ref="D46">IFERROR(INDEX('Country Codes'!$D:$D,MATCH('LEs (Old)'!$H46,'Country Codes'!$A:$A,0)),"")</f>
        <v>1</v>
      </c>
      <c r="E46" s="3">
        <f>IF('LEs (Old)'!$B46="","",IF(VALUE(LEFT('LEs (Old)'!$B46,LEN('LEs (Old)'!$D46)))='LEs (Old)'!$D46,VALUE('LEs (Old)'!$B46),VALUE(CONCAT('LEs (Old)'!$D46,'LEs (Old)'!$B46))))</f>
        <v>10</v>
      </c>
      <c r="F46" s="3">
        <f>IF('LEs (Old)'!$C46="","",IF(VALUE(LEFT('LEs (Old)'!$C46,LEN('LEs (Old)'!$D46)))='LEs (Old)'!$D46,VALUE('LEs (Old)'!$C46),VALUE(CONCAT('LEs (Old)'!$D46,'LEs (Old)'!$C46))))</f>
        <v>10</v>
      </c>
      <c r="G46" s="32"/>
      <c r="H46" s="3" t="s">
        <v>166</v>
      </c>
      <c r="I46" s="3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56"/>
    </row>
    <row r="47" ht="19.5" customHeight="1">
      <c r="A47" s="3">
        <f>IFERROR(CLEAN(TRIM('LEs (Old)'!$J47))+0,"")</f>
        <v>0</v>
      </c>
      <c r="B47" s="3">
        <f>IFERROR(CLEAN(TRIM('LEs (Old)'!$K47))+0,"")</f>
        <v>0</v>
      </c>
      <c r="C47" s="3">
        <f t="array" ref="C47">IFERROR(VALUE(TEXTJOIN("",TRUE,IFERROR(MID('LEs (Old)'!$Q47,ROW(INDIRECT("1:20")),1)+0,""))),"")</f>
        <v>0</v>
      </c>
      <c r="D47" s="3">
        <f t="array" ref="D47">IFERROR(INDEX('Country Codes'!$D:$D,MATCH('LEs (Old)'!$H47,'Country Codes'!$A:$A,0)),"")</f>
        <v>1</v>
      </c>
      <c r="E47" s="3">
        <f>IF('LEs (Old)'!$B47="","",IF(VALUE(LEFT('LEs (Old)'!$B47,LEN('LEs (Old)'!$D47)))='LEs (Old)'!$D47,VALUE('LEs (Old)'!$B47),VALUE(CONCAT('LEs (Old)'!$D47,'LEs (Old)'!$B47))))</f>
        <v>10</v>
      </c>
      <c r="F47" s="3">
        <f>IF('LEs (Old)'!$C47="","",IF(VALUE(LEFT('LEs (Old)'!$C47,LEN('LEs (Old)'!$D47)))='LEs (Old)'!$D47,VALUE('LEs (Old)'!$C47),VALUE(CONCAT('LEs (Old)'!$D47,'LEs (Old)'!$C47))))</f>
        <v>10</v>
      </c>
      <c r="G47" s="32"/>
      <c r="H47" s="3" t="s">
        <v>166</v>
      </c>
      <c r="I47" s="3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56"/>
    </row>
    <row r="48" ht="19.5" customHeight="1">
      <c r="A48" s="3">
        <f>IFERROR(CLEAN(TRIM('LEs (Old)'!$J48))+0,"")</f>
        <v>0</v>
      </c>
      <c r="B48" s="3">
        <f>IFERROR(CLEAN(TRIM('LEs (Old)'!$K48))+0,"")</f>
        <v>0</v>
      </c>
      <c r="C48" s="3">
        <f t="array" ref="C48">IFERROR(VALUE(TEXTJOIN("",TRUE,IFERROR(MID('LEs (Old)'!$Q48,ROW(INDIRECT("1:20")),1)+0,""))),"")</f>
        <v>0</v>
      </c>
      <c r="D48" s="3">
        <f t="array" ref="D48">IFERROR(INDEX('Country Codes'!$D:$D,MATCH('LEs (Old)'!$H48,'Country Codes'!$A:$A,0)),"")</f>
        <v>1</v>
      </c>
      <c r="E48" s="3">
        <f>IF('LEs (Old)'!$B48="","",IF(VALUE(LEFT('LEs (Old)'!$B48,LEN('LEs (Old)'!$D48)))='LEs (Old)'!$D48,VALUE('LEs (Old)'!$B48),VALUE(CONCAT('LEs (Old)'!$D48,'LEs (Old)'!$B48))))</f>
        <v>10</v>
      </c>
      <c r="F48" s="3">
        <f>IF('LEs (Old)'!$C48="","",IF(VALUE(LEFT('LEs (Old)'!$C48,LEN('LEs (Old)'!$D48)))='LEs (Old)'!$D48,VALUE('LEs (Old)'!$C48),VALUE(CONCAT('LEs (Old)'!$D48,'LEs (Old)'!$C48))))</f>
        <v>10</v>
      </c>
      <c r="G48" s="32"/>
      <c r="H48" s="3" t="s">
        <v>166</v>
      </c>
      <c r="I48" s="3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56"/>
    </row>
    <row r="49" ht="19.5" customHeight="1">
      <c r="A49" s="3">
        <f>IFERROR(CLEAN(TRIM('LEs (Old)'!$J49))+0,"")</f>
        <v>0</v>
      </c>
      <c r="B49" s="3">
        <f>IFERROR(CLEAN(TRIM('LEs (Old)'!$K49))+0,"")</f>
        <v>0</v>
      </c>
      <c r="C49" s="3">
        <f t="array" ref="C49">IFERROR(VALUE(TEXTJOIN("",TRUE,IFERROR(MID('LEs (Old)'!$Q49,ROW(INDIRECT("1:20")),1)+0,""))),"")</f>
        <v>0</v>
      </c>
      <c r="D49" s="3">
        <f t="array" ref="D49">IFERROR(INDEX('Country Codes'!$D:$D,MATCH('LEs (Old)'!$H49,'Country Codes'!$A:$A,0)),"")</f>
        <v>1</v>
      </c>
      <c r="E49" s="3">
        <f>IF('LEs (Old)'!$B49="","",IF(VALUE(LEFT('LEs (Old)'!$B49,LEN('LEs (Old)'!$D49)))='LEs (Old)'!$D49,VALUE('LEs (Old)'!$B49),VALUE(CONCAT('LEs (Old)'!$D49,'LEs (Old)'!$B49))))</f>
        <v>10</v>
      </c>
      <c r="F49" s="3">
        <f>IF('LEs (Old)'!$C49="","",IF(VALUE(LEFT('LEs (Old)'!$C49,LEN('LEs (Old)'!$D49)))='LEs (Old)'!$D49,VALUE('LEs (Old)'!$C49),VALUE(CONCAT('LEs (Old)'!$D49,'LEs (Old)'!$C49))))</f>
        <v>10</v>
      </c>
      <c r="G49" s="32"/>
      <c r="H49" s="3" t="s">
        <v>166</v>
      </c>
      <c r="I49" s="3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56"/>
    </row>
    <row r="50" ht="19.5" customHeight="1">
      <c r="A50" s="3">
        <f>IFERROR(CLEAN(TRIM('LEs (Old)'!$J50))+0,"")</f>
        <v>0</v>
      </c>
      <c r="B50" s="3">
        <f>IFERROR(CLEAN(TRIM('LEs (Old)'!$K50))+0,"")</f>
        <v>0</v>
      </c>
      <c r="C50" s="3">
        <f t="array" ref="C50">IFERROR(VALUE(TEXTJOIN("",TRUE,IFERROR(MID('LEs (Old)'!$Q50,ROW(INDIRECT("1:20")),1)+0,""))),"")</f>
        <v>0</v>
      </c>
      <c r="D50" s="3">
        <f t="array" ref="D50">IFERROR(INDEX('Country Codes'!$D:$D,MATCH('LEs (Old)'!$H50,'Country Codes'!$A:$A,0)),"")</f>
        <v>1</v>
      </c>
      <c r="E50" s="3">
        <f>IF('LEs (Old)'!$B50="","",IF(VALUE(LEFT('LEs (Old)'!$B50,LEN('LEs (Old)'!$D50)))='LEs (Old)'!$D50,VALUE('LEs (Old)'!$B50),VALUE(CONCAT('LEs (Old)'!$D50,'LEs (Old)'!$B50))))</f>
        <v>10</v>
      </c>
      <c r="F50" s="3">
        <f>IF('LEs (Old)'!$C50="","",IF(VALUE(LEFT('LEs (Old)'!$C50,LEN('LEs (Old)'!$D50)))='LEs (Old)'!$D50,VALUE('LEs (Old)'!$C50),VALUE(CONCAT('LEs (Old)'!$D50,'LEs (Old)'!$C50))))</f>
        <v>10</v>
      </c>
      <c r="G50" s="32"/>
      <c r="H50" s="3" t="s">
        <v>166</v>
      </c>
      <c r="I50" s="3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56"/>
    </row>
    <row r="51" ht="19.5" customHeight="1">
      <c r="A51" s="3">
        <f>IFERROR(CLEAN(TRIM('LEs (Old)'!$J51))+0,"")</f>
        <v>0</v>
      </c>
      <c r="B51" s="3">
        <f>IFERROR(CLEAN(TRIM('LEs (Old)'!$K51))+0,"")</f>
        <v>0</v>
      </c>
      <c r="C51" s="3">
        <f t="array" ref="C51">IFERROR(VALUE(TEXTJOIN("",TRUE,IFERROR(MID('LEs (Old)'!$Q51,ROW(INDIRECT("1:20")),1)+0,""))),"")</f>
        <v>0</v>
      </c>
      <c r="D51" s="3">
        <f t="array" ref="D51">IFERROR(INDEX('Country Codes'!$D:$D,MATCH('LEs (Old)'!$H51,'Country Codes'!$A:$A,0)),"")</f>
        <v>1</v>
      </c>
      <c r="E51" s="3">
        <f>IF('LEs (Old)'!$B51="","",IF(VALUE(LEFT('LEs (Old)'!$B51,LEN('LEs (Old)'!$D51)))='LEs (Old)'!$D51,VALUE('LEs (Old)'!$B51),VALUE(CONCAT('LEs (Old)'!$D51,'LEs (Old)'!$B51))))</f>
        <v>10</v>
      </c>
      <c r="F51" s="3">
        <f>IF('LEs (Old)'!$C51="","",IF(VALUE(LEFT('LEs (Old)'!$C51,LEN('LEs (Old)'!$D51)))='LEs (Old)'!$D51,VALUE('LEs (Old)'!$C51),VALUE(CONCAT('LEs (Old)'!$D51,'LEs (Old)'!$C51))))</f>
        <v>10</v>
      </c>
      <c r="G51" s="32"/>
      <c r="H51" s="3" t="s">
        <v>166</v>
      </c>
      <c r="I51" s="3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56"/>
    </row>
    <row r="52" ht="19.5" customHeight="1">
      <c r="A52" s="3">
        <f>IFERROR(CLEAN(TRIM('LEs (Old)'!$J52))+0,"")</f>
        <v>0</v>
      </c>
      <c r="B52" s="3">
        <f>IFERROR(CLEAN(TRIM('LEs (Old)'!$K52))+0,"")</f>
        <v>0</v>
      </c>
      <c r="C52" s="3">
        <f t="array" ref="C52">IFERROR(VALUE(TEXTJOIN("",TRUE,IFERROR(MID('LEs (Old)'!$Q52,ROW(INDIRECT("1:20")),1)+0,""))),"")</f>
        <v>0</v>
      </c>
      <c r="D52" s="3">
        <f t="array" ref="D52">IFERROR(INDEX('Country Codes'!$D:$D,MATCH('LEs (Old)'!$H52,'Country Codes'!$A:$A,0)),"")</f>
        <v>1</v>
      </c>
      <c r="E52" s="3">
        <f>IF('LEs (Old)'!$B52="","",IF(VALUE(LEFT('LEs (Old)'!$B52,LEN('LEs (Old)'!$D52)))='LEs (Old)'!$D52,VALUE('LEs (Old)'!$B52),VALUE(CONCAT('LEs (Old)'!$D52,'LEs (Old)'!$B52))))</f>
        <v>10</v>
      </c>
      <c r="F52" s="3">
        <f>IF('LEs (Old)'!$C52="","",IF(VALUE(LEFT('LEs (Old)'!$C52,LEN('LEs (Old)'!$D52)))='LEs (Old)'!$D52,VALUE('LEs (Old)'!$C52),VALUE(CONCAT('LEs (Old)'!$D52,'LEs (Old)'!$C52))))</f>
        <v>10</v>
      </c>
      <c r="G52" s="32"/>
      <c r="H52" s="3" t="s">
        <v>166</v>
      </c>
      <c r="I52" s="3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56"/>
    </row>
    <row r="53" ht="19.5" customHeight="1">
      <c r="A53" s="3">
        <f>IFERROR(CLEAN(TRIM('LEs (Old)'!$J53))+0,"")</f>
        <v>0</v>
      </c>
      <c r="B53" s="3">
        <f>IFERROR(CLEAN(TRIM('LEs (Old)'!$K53))+0,"")</f>
        <v>0</v>
      </c>
      <c r="C53" s="3">
        <f t="array" ref="C53">IFERROR(VALUE(TEXTJOIN("",TRUE,IFERROR(MID('LEs (Old)'!$Q53,ROW(INDIRECT("1:20")),1)+0,""))),"")</f>
        <v>0</v>
      </c>
      <c r="D53" s="3">
        <f t="array" ref="D53">IFERROR(INDEX('Country Codes'!$D:$D,MATCH('LEs (Old)'!$H53,'Country Codes'!$A:$A,0)),"")</f>
        <v>1</v>
      </c>
      <c r="E53" s="3">
        <f>IF('LEs (Old)'!$B53="","",IF(VALUE(LEFT('LEs (Old)'!$B53,LEN('LEs (Old)'!$D53)))='LEs (Old)'!$D53,VALUE('LEs (Old)'!$B53),VALUE(CONCAT('LEs (Old)'!$D53,'LEs (Old)'!$B53))))</f>
        <v>10</v>
      </c>
      <c r="F53" s="3">
        <f>IF('LEs (Old)'!$C53="","",IF(VALUE(LEFT('LEs (Old)'!$C53,LEN('LEs (Old)'!$D53)))='LEs (Old)'!$D53,VALUE('LEs (Old)'!$C53),VALUE(CONCAT('LEs (Old)'!$D53,'LEs (Old)'!$C53))))</f>
        <v>10</v>
      </c>
      <c r="G53" s="32"/>
      <c r="H53" s="3" t="s">
        <v>166</v>
      </c>
      <c r="I53" s="3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56"/>
    </row>
    <row r="54" ht="19.5" customHeight="1">
      <c r="A54" s="3">
        <f>IFERROR(CLEAN(TRIM('LEs (Old)'!$J54))+0,"")</f>
        <v>0</v>
      </c>
      <c r="B54" s="3">
        <f>IFERROR(CLEAN(TRIM('LEs (Old)'!$K54))+0,"")</f>
        <v>0</v>
      </c>
      <c r="C54" s="3">
        <f t="array" ref="C54">IFERROR(VALUE(TEXTJOIN("",TRUE,IFERROR(MID('LEs (Old)'!$Q54,ROW(INDIRECT("1:20")),1)+0,""))),"")</f>
        <v>0</v>
      </c>
      <c r="D54" s="3">
        <f t="array" ref="D54">IFERROR(INDEX('Country Codes'!$D:$D,MATCH('LEs (Old)'!$H54,'Country Codes'!$A:$A,0)),"")</f>
        <v>1</v>
      </c>
      <c r="E54" s="3">
        <f>IF('LEs (Old)'!$B54="","",IF(VALUE(LEFT('LEs (Old)'!$B54,LEN('LEs (Old)'!$D54)))='LEs (Old)'!$D54,VALUE('LEs (Old)'!$B54),VALUE(CONCAT('LEs (Old)'!$D54,'LEs (Old)'!$B54))))</f>
        <v>10</v>
      </c>
      <c r="F54" s="3">
        <f>IF('LEs (Old)'!$C54="","",IF(VALUE(LEFT('LEs (Old)'!$C54,LEN('LEs (Old)'!$D54)))='LEs (Old)'!$D54,VALUE('LEs (Old)'!$C54),VALUE(CONCAT('LEs (Old)'!$D54,'LEs (Old)'!$C54))))</f>
        <v>10</v>
      </c>
      <c r="G54" s="32"/>
      <c r="H54" s="3" t="s">
        <v>166</v>
      </c>
      <c r="I54" s="3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56"/>
    </row>
    <row r="55" ht="19.5" customHeight="1">
      <c r="A55" s="3">
        <f>IFERROR(CLEAN(TRIM('LEs (Old)'!$J55))+0,"")</f>
        <v>0</v>
      </c>
      <c r="B55" s="3">
        <f>IFERROR(CLEAN(TRIM('LEs (Old)'!$K55))+0,"")</f>
        <v>0</v>
      </c>
      <c r="C55" s="3">
        <f t="array" ref="C55">IFERROR(VALUE(TEXTJOIN("",TRUE,IFERROR(MID('LEs (Old)'!$Q55,ROW(INDIRECT("1:20")),1)+0,""))),"")</f>
        <v>0</v>
      </c>
      <c r="D55" s="3">
        <f t="array" ref="D55">IFERROR(INDEX('Country Codes'!$D:$D,MATCH('LEs (Old)'!$H55,'Country Codes'!$A:$A,0)),"")</f>
        <v>1</v>
      </c>
      <c r="E55" s="3">
        <f>IF('LEs (Old)'!$B55="","",IF(VALUE(LEFT('LEs (Old)'!$B55,LEN('LEs (Old)'!$D55)))='LEs (Old)'!$D55,VALUE('LEs (Old)'!$B55),VALUE(CONCAT('LEs (Old)'!$D55,'LEs (Old)'!$B55))))</f>
        <v>10</v>
      </c>
      <c r="F55" s="3">
        <f>IF('LEs (Old)'!$C55="","",IF(VALUE(LEFT('LEs (Old)'!$C55,LEN('LEs (Old)'!$D55)))='LEs (Old)'!$D55,VALUE('LEs (Old)'!$C55),VALUE(CONCAT('LEs (Old)'!$D55,'LEs (Old)'!$C55))))</f>
        <v>10</v>
      </c>
      <c r="G55" s="32"/>
      <c r="H55" s="3" t="s">
        <v>166</v>
      </c>
      <c r="I55" s="3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56"/>
    </row>
    <row r="56" ht="19.5" customHeight="1">
      <c r="A56" s="3">
        <f>IFERROR(CLEAN(TRIM('LEs (Old)'!$J56))+0,"")</f>
        <v>0</v>
      </c>
      <c r="B56" s="3">
        <f>IFERROR(CLEAN(TRIM('LEs (Old)'!$K56))+0,"")</f>
        <v>0</v>
      </c>
      <c r="C56" s="3">
        <f t="array" ref="C56">IFERROR(VALUE(TEXTJOIN("",TRUE,IFERROR(MID('LEs (Old)'!$Q56,ROW(INDIRECT("1:20")),1)+0,""))),"")</f>
        <v>0</v>
      </c>
      <c r="D56" s="3">
        <f t="array" ref="D56">IFERROR(INDEX('Country Codes'!$D:$D,MATCH('LEs (Old)'!$H56,'Country Codes'!$A:$A,0)),"")</f>
        <v>1</v>
      </c>
      <c r="E56" s="3">
        <f>IF('LEs (Old)'!$B56="","",IF(VALUE(LEFT('LEs (Old)'!$B56,LEN('LEs (Old)'!$D56)))='LEs (Old)'!$D56,VALUE('LEs (Old)'!$B56),VALUE(CONCAT('LEs (Old)'!$D56,'LEs (Old)'!$B56))))</f>
        <v>10</v>
      </c>
      <c r="F56" s="3">
        <f>IF('LEs (Old)'!$C56="","",IF(VALUE(LEFT('LEs (Old)'!$C56,LEN('LEs (Old)'!$D56)))='LEs (Old)'!$D56,VALUE('LEs (Old)'!$C56),VALUE(CONCAT('LEs (Old)'!$D56,'LEs (Old)'!$C56))))</f>
        <v>10</v>
      </c>
      <c r="G56" s="32"/>
      <c r="H56" s="3" t="s">
        <v>166</v>
      </c>
      <c r="I56" s="3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56"/>
    </row>
    <row r="57" ht="19.5" customHeight="1">
      <c r="A57" s="3">
        <f>IFERROR(CLEAN(TRIM('LEs (Old)'!$J57))+0,"")</f>
        <v>0</v>
      </c>
      <c r="B57" s="3">
        <f>IFERROR(CLEAN(TRIM('LEs (Old)'!$K57))+0,"")</f>
        <v>0</v>
      </c>
      <c r="C57" s="3">
        <f t="array" ref="C57">IFERROR(VALUE(TEXTJOIN("",TRUE,IFERROR(MID('LEs (Old)'!$Q57,ROW(INDIRECT("1:20")),1)+0,""))),"")</f>
        <v>0</v>
      </c>
      <c r="D57" s="3">
        <f t="array" ref="D57">IFERROR(INDEX('Country Codes'!$D:$D,MATCH('LEs (Old)'!$H57,'Country Codes'!$A:$A,0)),"")</f>
        <v>1</v>
      </c>
      <c r="E57" s="3">
        <f>IF('LEs (Old)'!$B57="","",IF(VALUE(LEFT('LEs (Old)'!$B57,LEN('LEs (Old)'!$D57)))='LEs (Old)'!$D57,VALUE('LEs (Old)'!$B57),VALUE(CONCAT('LEs (Old)'!$D57,'LEs (Old)'!$B57))))</f>
        <v>10</v>
      </c>
      <c r="F57" s="3">
        <f>IF('LEs (Old)'!$C57="","",IF(VALUE(LEFT('LEs (Old)'!$C57,LEN('LEs (Old)'!$D57)))='LEs (Old)'!$D57,VALUE('LEs (Old)'!$C57),VALUE(CONCAT('LEs (Old)'!$D57,'LEs (Old)'!$C57))))</f>
        <v>10</v>
      </c>
      <c r="G57" s="32"/>
      <c r="H57" s="3" t="s">
        <v>166</v>
      </c>
      <c r="I57" s="3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56"/>
    </row>
    <row r="58" ht="19.5" customHeight="1">
      <c r="A58" s="3">
        <f>IFERROR(CLEAN(TRIM('LEs (Old)'!$J58))+0,"")</f>
        <v>0</v>
      </c>
      <c r="B58" s="3">
        <f>IFERROR(CLEAN(TRIM('LEs (Old)'!$K58))+0,"")</f>
        <v>0</v>
      </c>
      <c r="C58" s="3">
        <f t="array" ref="C58">IFERROR(VALUE(TEXTJOIN("",TRUE,IFERROR(MID('LEs (Old)'!$Q58,ROW(INDIRECT("1:20")),1)+0,""))),"")</f>
        <v>0</v>
      </c>
      <c r="D58" s="3">
        <f t="array" ref="D58">IFERROR(INDEX('Country Codes'!$D:$D,MATCH('LEs (Old)'!$H58,'Country Codes'!$A:$A,0)),"")</f>
        <v>1</v>
      </c>
      <c r="E58" s="3">
        <f>IF('LEs (Old)'!$B58="","",IF(VALUE(LEFT('LEs (Old)'!$B58,LEN('LEs (Old)'!$D58)))='LEs (Old)'!$D58,VALUE('LEs (Old)'!$B58),VALUE(CONCAT('LEs (Old)'!$D58,'LEs (Old)'!$B58))))</f>
        <v>10</v>
      </c>
      <c r="F58" s="3">
        <f>IF('LEs (Old)'!$C58="","",IF(VALUE(LEFT('LEs (Old)'!$C58,LEN('LEs (Old)'!$D58)))='LEs (Old)'!$D58,VALUE('LEs (Old)'!$C58),VALUE(CONCAT('LEs (Old)'!$D58,'LEs (Old)'!$C58))))</f>
        <v>10</v>
      </c>
      <c r="G58" s="32"/>
      <c r="H58" s="3" t="s">
        <v>166</v>
      </c>
      <c r="I58" s="3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56"/>
    </row>
    <row r="59" ht="19.5" customHeight="1">
      <c r="A59" s="3">
        <f>IFERROR(CLEAN(TRIM('LEs (Old)'!$J59))+0,"")</f>
        <v>0</v>
      </c>
      <c r="B59" s="3">
        <f>IFERROR(CLEAN(TRIM('LEs (Old)'!$K59))+0,"")</f>
        <v>0</v>
      </c>
      <c r="C59" s="3">
        <f t="array" ref="C59">IFERROR(VALUE(TEXTJOIN("",TRUE,IFERROR(MID('LEs (Old)'!$Q59,ROW(INDIRECT("1:20")),1)+0,""))),"")</f>
        <v>0</v>
      </c>
      <c r="D59" s="3">
        <f t="array" ref="D59">IFERROR(INDEX('Country Codes'!$D:$D,MATCH('LEs (Old)'!$H59,'Country Codes'!$A:$A,0)),"")</f>
        <v>1</v>
      </c>
      <c r="E59" s="3">
        <f>IF('LEs (Old)'!$B59="","",IF(VALUE(LEFT('LEs (Old)'!$B59,LEN('LEs (Old)'!$D59)))='LEs (Old)'!$D59,VALUE('LEs (Old)'!$B59),VALUE(CONCAT('LEs (Old)'!$D59,'LEs (Old)'!$B59))))</f>
        <v>10</v>
      </c>
      <c r="F59" s="3">
        <f>IF('LEs (Old)'!$C59="","",IF(VALUE(LEFT('LEs (Old)'!$C59,LEN('LEs (Old)'!$D59)))='LEs (Old)'!$D59,VALUE('LEs (Old)'!$C59),VALUE(CONCAT('LEs (Old)'!$D59,'LEs (Old)'!$C59))))</f>
        <v>10</v>
      </c>
      <c r="G59" s="32"/>
      <c r="H59" s="3" t="s">
        <v>166</v>
      </c>
      <c r="I59" s="3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56"/>
    </row>
    <row r="60" ht="19.5" customHeight="1">
      <c r="A60" s="3">
        <f>IFERROR(CLEAN(TRIM('LEs (Old)'!$J60))+0,"")</f>
        <v>0</v>
      </c>
      <c r="B60" s="3">
        <f>IFERROR(CLEAN(TRIM('LEs (Old)'!$K60))+0,"")</f>
        <v>0</v>
      </c>
      <c r="C60" s="3">
        <f t="array" ref="C60">IFERROR(VALUE(TEXTJOIN("",TRUE,IFERROR(MID('LEs (Old)'!$Q60,ROW(INDIRECT("1:20")),1)+0,""))),"")</f>
        <v>0</v>
      </c>
      <c r="D60" s="3">
        <f t="array" ref="D60">IFERROR(INDEX('Country Codes'!$D:$D,MATCH('LEs (Old)'!$H60,'Country Codes'!$A:$A,0)),"")</f>
        <v>1</v>
      </c>
      <c r="E60" s="3">
        <f>IF('LEs (Old)'!$B60="","",IF(VALUE(LEFT('LEs (Old)'!$B60,LEN('LEs (Old)'!$D60)))='LEs (Old)'!$D60,VALUE('LEs (Old)'!$B60),VALUE(CONCAT('LEs (Old)'!$D60,'LEs (Old)'!$B60))))</f>
        <v>10</v>
      </c>
      <c r="F60" s="3">
        <f>IF('LEs (Old)'!$C60="","",IF(VALUE(LEFT('LEs (Old)'!$C60,LEN('LEs (Old)'!$D60)))='LEs (Old)'!$D60,VALUE('LEs (Old)'!$C60),VALUE(CONCAT('LEs (Old)'!$D60,'LEs (Old)'!$C60))))</f>
        <v>10</v>
      </c>
      <c r="G60" s="32"/>
      <c r="H60" s="3" t="s">
        <v>166</v>
      </c>
      <c r="I60" s="3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56"/>
    </row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dataValidations>
    <dataValidation type="list" allowBlank="1" showErrorMessage="1" sqref="H2:I60">
      <formula1>'Country Codes'!$A$2:$A$241</formula1>
    </dataValidation>
    <dataValidation type="list" allowBlank="1" sqref="J2:J60">
      <formula1>"Full DL,Virtual,Additional DL,Additional DID"</formula1>
    </dataValidation>
    <dataValidation type="list" allowBlank="1" sqref="AA2:AA60">
      <formula1>"ON,OFF"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Col="1"/>
  <cols>
    <col customWidth="1" hidden="1" min="1" max="1" width="8.71" outlineLevel="1"/>
    <col customWidth="1" hidden="1" min="2" max="2" width="24.43" outlineLevel="1"/>
    <col customWidth="1" hidden="1" min="3" max="3" width="17.71" outlineLevel="1"/>
    <col customWidth="1" hidden="1" min="4" max="4" width="13.29" outlineLevel="1"/>
    <col customWidth="1" hidden="1" min="5" max="5" width="6.0" outlineLevel="1"/>
    <col collapsed="1" customWidth="1" min="6" max="6" width="12.43"/>
    <col customWidth="1" min="7" max="7" width="7.0"/>
    <col customWidth="1" min="8" max="8" width="13.14"/>
    <col customWidth="1" min="9" max="9" width="14.14"/>
    <col customWidth="1" min="10" max="10" width="16.0"/>
    <col customWidth="1" min="11" max="11" width="15.71"/>
    <col customWidth="1" min="12" max="12" width="32.43"/>
    <col customWidth="1" min="13" max="13" width="17.57"/>
    <col customWidth="1" min="14" max="14" width="16.0"/>
    <col customWidth="1" min="15" max="15" width="14.86"/>
    <col customWidth="1" min="16" max="16" width="20.86"/>
    <col customWidth="1" min="17" max="17" width="18.43"/>
    <col customWidth="1" min="18" max="18" width="33.71"/>
    <col customWidth="1" min="19" max="19" width="11.29"/>
    <col customWidth="1" min="20" max="21" width="16.57"/>
    <col customWidth="1" min="22" max="22" width="16.86"/>
    <col customWidth="1" min="23" max="23" width="16.43"/>
    <col customWidth="1" min="24" max="24" width="22.43"/>
    <col customWidth="1" min="25" max="25" width="19.29"/>
    <col customWidth="1" min="26" max="26" width="22.86"/>
    <col customWidth="1" min="27" max="28" width="27.71"/>
    <col customWidth="1" min="29" max="29" width="36.71"/>
    <col customWidth="1" min="30" max="30" width="28.29"/>
    <col customWidth="1" min="31" max="31" width="13.57"/>
    <col customWidth="1" min="32" max="32" width="15.0"/>
    <col customWidth="1" min="33" max="33" width="18.57"/>
    <col customWidth="1" min="34" max="34" width="18.0"/>
    <col customWidth="1" min="35" max="35" width="20.57"/>
    <col customWidth="1" min="36" max="36" width="60.29"/>
    <col customWidth="1" min="37" max="37" width="55.29"/>
    <col customWidth="1" min="38" max="38" width="52.86"/>
    <col customWidth="1" min="39" max="39" width="35.57"/>
    <col customWidth="1" min="40" max="40" width="20.57"/>
    <col customWidth="1" min="41" max="41" width="23.71"/>
    <col customWidth="1" min="42" max="42" width="12.0"/>
  </cols>
  <sheetData>
    <row r="1" ht="58.5" customHeight="1">
      <c r="A1" s="28" t="s">
        <v>167</v>
      </c>
      <c r="B1" s="28" t="s">
        <v>65</v>
      </c>
      <c r="C1" s="28" t="s">
        <v>67</v>
      </c>
      <c r="D1" s="28" t="s">
        <v>168</v>
      </c>
      <c r="E1" s="29" t="s">
        <v>49</v>
      </c>
      <c r="F1" s="30" t="s">
        <v>70</v>
      </c>
      <c r="G1" s="29" t="s">
        <v>71</v>
      </c>
      <c r="H1" s="30" t="s">
        <v>48</v>
      </c>
      <c r="I1" s="30" t="s">
        <v>73</v>
      </c>
      <c r="J1" s="28" t="s">
        <v>74</v>
      </c>
      <c r="K1" s="28" t="s">
        <v>75</v>
      </c>
      <c r="L1" s="28" t="s">
        <v>76</v>
      </c>
      <c r="M1" s="28" t="s">
        <v>89</v>
      </c>
      <c r="N1" s="30" t="s">
        <v>481</v>
      </c>
      <c r="O1" s="30" t="s">
        <v>91</v>
      </c>
      <c r="P1" s="30" t="s">
        <v>482</v>
      </c>
      <c r="Q1" s="30" t="s">
        <v>483</v>
      </c>
      <c r="R1" s="28" t="s">
        <v>11</v>
      </c>
      <c r="S1" s="28" t="s">
        <v>484</v>
      </c>
      <c r="T1" s="28" t="s">
        <v>485</v>
      </c>
      <c r="U1" s="28" t="s">
        <v>95</v>
      </c>
      <c r="V1" s="28" t="s">
        <v>96</v>
      </c>
      <c r="W1" s="28" t="s">
        <v>97</v>
      </c>
      <c r="X1" s="28" t="s">
        <v>98</v>
      </c>
      <c r="Y1" s="28" t="s">
        <v>99</v>
      </c>
      <c r="Z1" s="28" t="s">
        <v>100</v>
      </c>
      <c r="AA1" s="28" t="s">
        <v>101</v>
      </c>
      <c r="AB1" s="28" t="s">
        <v>32</v>
      </c>
      <c r="AC1" s="28" t="s">
        <v>94</v>
      </c>
      <c r="AD1" s="28" t="s">
        <v>486</v>
      </c>
      <c r="AE1" s="28" t="s">
        <v>487</v>
      </c>
      <c r="AF1" s="28" t="s">
        <v>82</v>
      </c>
      <c r="AG1" s="28" t="s">
        <v>83</v>
      </c>
      <c r="AH1" s="28" t="s">
        <v>84</v>
      </c>
      <c r="AI1" s="28" t="s">
        <v>85</v>
      </c>
      <c r="AJ1" s="28" t="s">
        <v>488</v>
      </c>
      <c r="AK1" s="28" t="s">
        <v>489</v>
      </c>
      <c r="AL1" s="28" t="s">
        <v>117</v>
      </c>
      <c r="AM1" s="28" t="s">
        <v>143</v>
      </c>
      <c r="AN1" s="28" t="s">
        <v>156</v>
      </c>
      <c r="AO1" s="28" t="s">
        <v>163</v>
      </c>
      <c r="AP1" s="28" t="s">
        <v>51</v>
      </c>
    </row>
    <row r="2" ht="19.5" customHeight="1">
      <c r="A2" s="3">
        <f>IFERROR(IF('LEs (New)'!$I2="",CLEAN('LEs (New)'!$H2)+0,CLEAN('LEs (New)'!$I2)+0),"")</f>
        <v>0</v>
      </c>
      <c r="B2" s="3">
        <f t="array" ref="B2">IFERROR(VALUE(TEXTJOIN("",TRUE,IFERROR(MID('LEs (New)'!$N2,ROW(INDIRECT("1:20")),1)+0,""))),"")</f>
        <v>0</v>
      </c>
      <c r="C2" s="3">
        <f t="array" ref="C2">IFERROR(INDEX('Country Codes'!$D:$D,MATCH('LEs (New)'!$F2,'Country Codes'!$A:$A,0)),"")</f>
        <v>1</v>
      </c>
      <c r="D2" s="3" t="str">
        <f>IF('LEs (New)'!$B2="","",IF(VALUE(LEFT('LEs (New)'!$B2,LEN('LEs (New)'!$C2)))='LEs (New)'!$C2,'LEs (New)'!$B2,CONCAT('LEs (New)'!$C2,'LEs (New)'!$B2)))</f>
        <v>10</v>
      </c>
      <c r="E2" s="32"/>
      <c r="F2" s="3" t="s">
        <v>166</v>
      </c>
      <c r="G2" s="3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56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56"/>
    </row>
    <row r="3" ht="19.5" customHeight="1">
      <c r="A3" s="3">
        <f>IFERROR(IF('LEs (New)'!$I3="",CLEAN('LEs (New)'!$H3)+0,CLEAN('LEs (New)'!$I3)+0),"")</f>
        <v>0</v>
      </c>
      <c r="B3" s="3">
        <f t="array" ref="B3">IFERROR(VALUE(TEXTJOIN("",TRUE,IFERROR(MID('LEs (New)'!$N3,ROW(INDIRECT("1:20")),1)+0,""))),"")</f>
        <v>0</v>
      </c>
      <c r="C3" s="3">
        <f t="array" ref="C3">IFERROR(INDEX('Country Codes'!$D:$D,MATCH('LEs (New)'!$F3,'Country Codes'!$A:$A,0)),"")</f>
        <v>1</v>
      </c>
      <c r="D3" s="3" t="str">
        <f>IF('LEs (New)'!$B3="","",IF(VALUE(LEFT('LEs (New)'!$B3,LEN('LEs (New)'!$C3)))='LEs (New)'!$C3,'LEs (New)'!$B3,CONCAT('LEs (New)'!$C3,'LEs (New)'!$B3)))</f>
        <v>10</v>
      </c>
      <c r="E3" s="32"/>
      <c r="F3" s="3" t="s">
        <v>166</v>
      </c>
      <c r="G3" s="3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56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56"/>
    </row>
    <row r="4" ht="19.5" customHeight="1">
      <c r="A4" s="3">
        <f>IFERROR(IF('LEs (New)'!$I4="",CLEAN('LEs (New)'!$H4)+0,CLEAN('LEs (New)'!$I4)+0),"")</f>
        <v>0</v>
      </c>
      <c r="B4" s="3">
        <f t="array" ref="B4">IFERROR(VALUE(TEXTJOIN("",TRUE,IFERROR(MID('LEs (New)'!$N4,ROW(INDIRECT("1:20")),1)+0,""))),"")</f>
        <v>0</v>
      </c>
      <c r="C4" s="3">
        <f t="array" ref="C4">IFERROR(INDEX('Country Codes'!$D:$D,MATCH('LEs (New)'!$F4,'Country Codes'!$A:$A,0)),"")</f>
        <v>1</v>
      </c>
      <c r="D4" s="3" t="str">
        <f>IF('LEs (New)'!$B4="","",IF(VALUE(LEFT('LEs (New)'!$B4,LEN('LEs (New)'!$C4)))='LEs (New)'!$C4,'LEs (New)'!$B4,CONCAT('LEs (New)'!$C4,'LEs (New)'!$B4)))</f>
        <v>10</v>
      </c>
      <c r="E4" s="32"/>
      <c r="F4" s="3" t="s">
        <v>166</v>
      </c>
      <c r="G4" s="3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56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56"/>
    </row>
    <row r="5" ht="19.5" customHeight="1">
      <c r="A5" s="3">
        <f>IFERROR(IF('LEs (New)'!$I5="",CLEAN('LEs (New)'!$H5)+0,CLEAN('LEs (New)'!$I5)+0),"")</f>
        <v>0</v>
      </c>
      <c r="B5" s="3">
        <f t="array" ref="B5">IFERROR(VALUE(TEXTJOIN("",TRUE,IFERROR(MID('LEs (New)'!$N5,ROW(INDIRECT("1:20")),1)+0,""))),"")</f>
        <v>0</v>
      </c>
      <c r="C5" s="3">
        <f t="array" ref="C5">IFERROR(INDEX('Country Codes'!$D:$D,MATCH('LEs (New)'!$F5,'Country Codes'!$A:$A,0)),"")</f>
        <v>1</v>
      </c>
      <c r="D5" s="3" t="str">
        <f>IF('LEs (New)'!$B5="","",IF(VALUE(LEFT('LEs (New)'!$B5,LEN('LEs (New)'!$C5)))='LEs (New)'!$C5,'LEs (New)'!$B5,CONCAT('LEs (New)'!$C5,'LEs (New)'!$B5)))</f>
        <v>10</v>
      </c>
      <c r="E5" s="32"/>
      <c r="F5" s="3" t="s">
        <v>166</v>
      </c>
      <c r="G5" s="3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56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56"/>
    </row>
    <row r="6" ht="19.5" customHeight="1">
      <c r="A6" s="3">
        <f>IFERROR(IF('LEs (New)'!$I6="",CLEAN('LEs (New)'!$H6)+0,CLEAN('LEs (New)'!$I6)+0),"")</f>
        <v>0</v>
      </c>
      <c r="B6" s="3">
        <f t="array" ref="B6">IFERROR(VALUE(TEXTJOIN("",TRUE,IFERROR(MID('LEs (New)'!$N6,ROW(INDIRECT("1:20")),1)+0,""))),"")</f>
        <v>0</v>
      </c>
      <c r="C6" s="3">
        <f t="array" ref="C6">IFERROR(INDEX('Country Codes'!$D:$D,MATCH('LEs (New)'!$F6,'Country Codes'!$A:$A,0)),"")</f>
        <v>1</v>
      </c>
      <c r="D6" s="3" t="str">
        <f>IF('LEs (New)'!$B6="","",IF(VALUE(LEFT('LEs (New)'!$B6,LEN('LEs (New)'!$C6)))='LEs (New)'!$C6,'LEs (New)'!$B6,CONCAT('LEs (New)'!$C6,'LEs (New)'!$B6)))</f>
        <v>10</v>
      </c>
      <c r="E6" s="32"/>
      <c r="F6" s="3" t="s">
        <v>166</v>
      </c>
      <c r="G6" s="3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56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56"/>
    </row>
    <row r="7" ht="19.5" customHeight="1">
      <c r="A7" s="3">
        <f>IFERROR(IF('LEs (New)'!$I7="",CLEAN('LEs (New)'!$H7)+0,CLEAN('LEs (New)'!$I7)+0),"")</f>
        <v>0</v>
      </c>
      <c r="B7" s="3">
        <f t="array" ref="B7">IFERROR(VALUE(TEXTJOIN("",TRUE,IFERROR(MID('LEs (New)'!$N7,ROW(INDIRECT("1:20")),1)+0,""))),"")</f>
        <v>0</v>
      </c>
      <c r="C7" s="3">
        <f t="array" ref="C7">IFERROR(INDEX('Country Codes'!$D:$D,MATCH('LEs (New)'!$F7,'Country Codes'!$A:$A,0)),"")</f>
        <v>1</v>
      </c>
      <c r="D7" s="3" t="str">
        <f>IF('LEs (New)'!$B7="","",IF(VALUE(LEFT('LEs (New)'!$B7,LEN('LEs (New)'!$C7)))='LEs (New)'!$C7,'LEs (New)'!$B7,CONCAT('LEs (New)'!$C7,'LEs (New)'!$B7)))</f>
        <v>10</v>
      </c>
      <c r="E7" s="32"/>
      <c r="F7" s="3" t="s">
        <v>166</v>
      </c>
      <c r="G7" s="3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56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56"/>
    </row>
    <row r="8" ht="19.5" customHeight="1">
      <c r="A8" s="3">
        <f>IFERROR(IF('LEs (New)'!$I8="",CLEAN('LEs (New)'!$H8)+0,CLEAN('LEs (New)'!$I8)+0),"")</f>
        <v>0</v>
      </c>
      <c r="B8" s="3">
        <f t="array" ref="B8">IFERROR(VALUE(TEXTJOIN("",TRUE,IFERROR(MID('LEs (New)'!$N8,ROW(INDIRECT("1:20")),1)+0,""))),"")</f>
        <v>0</v>
      </c>
      <c r="C8" s="3">
        <f t="array" ref="C8">IFERROR(INDEX('Country Codes'!$D:$D,MATCH('LEs (New)'!$F8,'Country Codes'!$A:$A,0)),"")</f>
        <v>1</v>
      </c>
      <c r="D8" s="3" t="str">
        <f>IF('LEs (New)'!$B8="","",IF(VALUE(LEFT('LEs (New)'!$B8,LEN('LEs (New)'!$C8)))='LEs (New)'!$C8,'LEs (New)'!$B8,CONCAT('LEs (New)'!$C8,'LEs (New)'!$B8)))</f>
        <v>10</v>
      </c>
      <c r="E8" s="32"/>
      <c r="F8" s="3" t="s">
        <v>166</v>
      </c>
      <c r="G8" s="3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56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56"/>
    </row>
    <row r="9" ht="19.5" customHeight="1">
      <c r="A9" s="3">
        <f>IFERROR(IF('LEs (New)'!$I9="",CLEAN('LEs (New)'!$H9)+0,CLEAN('LEs (New)'!$I9)+0),"")</f>
        <v>0</v>
      </c>
      <c r="B9" s="3">
        <f t="array" ref="B9">IFERROR(VALUE(TEXTJOIN("",TRUE,IFERROR(MID('LEs (New)'!$N9,ROW(INDIRECT("1:20")),1)+0,""))),"")</f>
        <v>0</v>
      </c>
      <c r="C9" s="3">
        <f t="array" ref="C9">IFERROR(INDEX('Country Codes'!$D:$D,MATCH('LEs (New)'!$F9,'Country Codes'!$A:$A,0)),"")</f>
        <v>1</v>
      </c>
      <c r="D9" s="3" t="str">
        <f>IF('LEs (New)'!$B9="","",IF(VALUE(LEFT('LEs (New)'!$B9,LEN('LEs (New)'!$C9)))='LEs (New)'!$C9,'LEs (New)'!$B9,CONCAT('LEs (New)'!$C9,'LEs (New)'!$B9)))</f>
        <v>10</v>
      </c>
      <c r="E9" s="32"/>
      <c r="F9" s="3" t="s">
        <v>166</v>
      </c>
      <c r="G9" s="3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56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56"/>
    </row>
    <row r="10" ht="19.5" customHeight="1">
      <c r="A10" s="3">
        <f>IFERROR(IF('LEs (New)'!$I10="",CLEAN('LEs (New)'!$H10)+0,CLEAN('LEs (New)'!$I10)+0),"")</f>
        <v>0</v>
      </c>
      <c r="B10" s="3">
        <f t="array" ref="B10">IFERROR(VALUE(TEXTJOIN("",TRUE,IFERROR(MID('LEs (New)'!$N10,ROW(INDIRECT("1:20")),1)+0,""))),"")</f>
        <v>0</v>
      </c>
      <c r="C10" s="3">
        <f t="array" ref="C10">IFERROR(INDEX('Country Codes'!$D:$D,MATCH('LEs (New)'!$F10,'Country Codes'!$A:$A,0)),"")</f>
        <v>1</v>
      </c>
      <c r="D10" s="3" t="str">
        <f>IF('LEs (New)'!$B10="","",IF(VALUE(LEFT('LEs (New)'!$B10,LEN('LEs (New)'!$C10)))='LEs (New)'!$C10,'LEs (New)'!$B10,CONCAT('LEs (New)'!$C10,'LEs (New)'!$B10)))</f>
        <v>10</v>
      </c>
      <c r="E10" s="32"/>
      <c r="F10" s="3" t="s">
        <v>166</v>
      </c>
      <c r="G10" s="3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56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56"/>
    </row>
    <row r="11" ht="19.5" customHeight="1">
      <c r="A11" s="3">
        <f>IFERROR(IF('LEs (New)'!$I11="",CLEAN('LEs (New)'!$H11)+0,CLEAN('LEs (New)'!$I11)+0),"")</f>
        <v>0</v>
      </c>
      <c r="B11" s="3">
        <f t="array" ref="B11">IFERROR(VALUE(TEXTJOIN("",TRUE,IFERROR(MID('LEs (New)'!$N11,ROW(INDIRECT("1:20")),1)+0,""))),"")</f>
        <v>0</v>
      </c>
      <c r="C11" s="3">
        <f t="array" ref="C11">IFERROR(INDEX('Country Codes'!$D:$D,MATCH('LEs (New)'!$F11,'Country Codes'!$A:$A,0)),"")</f>
        <v>1</v>
      </c>
      <c r="D11" s="3" t="str">
        <f>IF('LEs (New)'!$B11="","",IF(VALUE(LEFT('LEs (New)'!$B11,LEN('LEs (New)'!$C11)))='LEs (New)'!$C11,'LEs (New)'!$B11,CONCAT('LEs (New)'!$C11,'LEs (New)'!$B11)))</f>
        <v>10</v>
      </c>
      <c r="E11" s="32"/>
      <c r="F11" s="3" t="s">
        <v>166</v>
      </c>
      <c r="G11" s="3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56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56"/>
    </row>
    <row r="12" ht="19.5" customHeight="1">
      <c r="A12" s="3">
        <f>IFERROR(IF('LEs (New)'!$I12="",CLEAN('LEs (New)'!$H12)+0,CLEAN('LEs (New)'!$I12)+0),"")</f>
        <v>0</v>
      </c>
      <c r="B12" s="3">
        <f t="array" ref="B12">IFERROR(VALUE(TEXTJOIN("",TRUE,IFERROR(MID('LEs (New)'!$N12,ROW(INDIRECT("1:20")),1)+0,""))),"")</f>
        <v>0</v>
      </c>
      <c r="C12" s="3">
        <f t="array" ref="C12">IFERROR(INDEX('Country Codes'!$D:$D,MATCH('LEs (New)'!$F12,'Country Codes'!$A:$A,0)),"")</f>
        <v>1</v>
      </c>
      <c r="D12" s="3" t="str">
        <f>IF('LEs (New)'!$B12="","",IF(VALUE(LEFT('LEs (New)'!$B12,LEN('LEs (New)'!$C12)))='LEs (New)'!$C12,'LEs (New)'!$B12,CONCAT('LEs (New)'!$C12,'LEs (New)'!$B12)))</f>
        <v>10</v>
      </c>
      <c r="E12" s="32"/>
      <c r="F12" s="3" t="s">
        <v>166</v>
      </c>
      <c r="G12" s="3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56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56"/>
    </row>
    <row r="13" ht="19.5" customHeight="1">
      <c r="A13" s="3">
        <f>IFERROR(IF('LEs (New)'!$I13="",CLEAN('LEs (New)'!$H13)+0,CLEAN('LEs (New)'!$I13)+0),"")</f>
        <v>0</v>
      </c>
      <c r="B13" s="3">
        <f t="array" ref="B13">IFERROR(VALUE(TEXTJOIN("",TRUE,IFERROR(MID('LEs (New)'!$N13,ROW(INDIRECT("1:20")),1)+0,""))),"")</f>
        <v>0</v>
      </c>
      <c r="C13" s="3">
        <f t="array" ref="C13">IFERROR(INDEX('Country Codes'!$D:$D,MATCH('LEs (New)'!$F13,'Country Codes'!$A:$A,0)),"")</f>
        <v>1</v>
      </c>
      <c r="D13" s="3" t="str">
        <f>IF('LEs (New)'!$B13="","",IF(VALUE(LEFT('LEs (New)'!$B13,LEN('LEs (New)'!$C13)))='LEs (New)'!$C13,'LEs (New)'!$B13,CONCAT('LEs (New)'!$C13,'LEs (New)'!$B13)))</f>
        <v>10</v>
      </c>
      <c r="E13" s="32"/>
      <c r="F13" s="3" t="s">
        <v>166</v>
      </c>
      <c r="G13" s="3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56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56"/>
    </row>
    <row r="14" ht="19.5" customHeight="1">
      <c r="A14" s="3">
        <f>IFERROR(IF('LEs (New)'!$I14="",CLEAN('LEs (New)'!$H14)+0,CLEAN('LEs (New)'!$I14)+0),"")</f>
        <v>0</v>
      </c>
      <c r="B14" s="3">
        <f t="array" ref="B14">IFERROR(VALUE(TEXTJOIN("",TRUE,IFERROR(MID('LEs (New)'!$N14,ROW(INDIRECT("1:20")),1)+0,""))),"")</f>
        <v>0</v>
      </c>
      <c r="C14" s="3">
        <f t="array" ref="C14">IFERROR(INDEX('Country Codes'!$D:$D,MATCH('LEs (New)'!$F14,'Country Codes'!$A:$A,0)),"")</f>
        <v>1</v>
      </c>
      <c r="D14" s="3" t="str">
        <f>IF('LEs (New)'!$B14="","",IF(VALUE(LEFT('LEs (New)'!$B14,LEN('LEs (New)'!$C14)))='LEs (New)'!$C14,'LEs (New)'!$B14,CONCAT('LEs (New)'!$C14,'LEs (New)'!$B14)))</f>
        <v>10</v>
      </c>
      <c r="E14" s="32"/>
      <c r="F14" s="3" t="s">
        <v>166</v>
      </c>
      <c r="G14" s="3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56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56"/>
    </row>
    <row r="15" ht="19.5" customHeight="1">
      <c r="A15" s="3">
        <f>IFERROR(IF('LEs (New)'!$I15="",CLEAN('LEs (New)'!$H15)+0,CLEAN('LEs (New)'!$I15)+0),"")</f>
        <v>0</v>
      </c>
      <c r="B15" s="3">
        <f t="array" ref="B15">IFERROR(VALUE(TEXTJOIN("",TRUE,IFERROR(MID('LEs (New)'!$N15,ROW(INDIRECT("1:20")),1)+0,""))),"")</f>
        <v>0</v>
      </c>
      <c r="C15" s="3">
        <f t="array" ref="C15">IFERROR(INDEX('Country Codes'!$D:$D,MATCH('LEs (New)'!$F15,'Country Codes'!$A:$A,0)),"")</f>
        <v>1</v>
      </c>
      <c r="D15" s="3" t="str">
        <f>IF('LEs (New)'!$B15="","",IF(VALUE(LEFT('LEs (New)'!$B15,LEN('LEs (New)'!$C15)))='LEs (New)'!$C15,'LEs (New)'!$B15,CONCAT('LEs (New)'!$C15,'LEs (New)'!$B15)))</f>
        <v>10</v>
      </c>
      <c r="E15" s="32"/>
      <c r="F15" s="3" t="s">
        <v>166</v>
      </c>
      <c r="G15" s="3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56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56"/>
    </row>
    <row r="16" ht="19.5" customHeight="1">
      <c r="A16" s="3">
        <f>IFERROR(IF('LEs (New)'!$I16="",CLEAN('LEs (New)'!$H16)+0,CLEAN('LEs (New)'!$I16)+0),"")</f>
        <v>0</v>
      </c>
      <c r="B16" s="3">
        <f t="array" ref="B16">IFERROR(VALUE(TEXTJOIN("",TRUE,IFERROR(MID('LEs (New)'!$N16,ROW(INDIRECT("1:20")),1)+0,""))),"")</f>
        <v>0</v>
      </c>
      <c r="C16" s="3">
        <f t="array" ref="C16">IFERROR(INDEX('Country Codes'!$D:$D,MATCH('LEs (New)'!$F16,'Country Codes'!$A:$A,0)),"")</f>
        <v>1</v>
      </c>
      <c r="D16" s="3" t="str">
        <f>IF('LEs (New)'!$B16="","",IF(VALUE(LEFT('LEs (New)'!$B16,LEN('LEs (New)'!$C16)))='LEs (New)'!$C16,'LEs (New)'!$B16,CONCAT('LEs (New)'!$C16,'LEs (New)'!$B16)))</f>
        <v>10</v>
      </c>
      <c r="E16" s="32"/>
      <c r="F16" s="3" t="s">
        <v>166</v>
      </c>
      <c r="G16" s="3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56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56"/>
    </row>
    <row r="17" ht="19.5" customHeight="1">
      <c r="A17" s="3">
        <f>IFERROR(IF('LEs (New)'!$I17="",CLEAN('LEs (New)'!$H17)+0,CLEAN('LEs (New)'!$I17)+0),"")</f>
        <v>0</v>
      </c>
      <c r="B17" s="3">
        <f t="array" ref="B17">IFERROR(VALUE(TEXTJOIN("",TRUE,IFERROR(MID('LEs (New)'!$N17,ROW(INDIRECT("1:20")),1)+0,""))),"")</f>
        <v>0</v>
      </c>
      <c r="C17" s="3">
        <f t="array" ref="C17">IFERROR(INDEX('Country Codes'!$D:$D,MATCH('LEs (New)'!$F17,'Country Codes'!$A:$A,0)),"")</f>
        <v>1</v>
      </c>
      <c r="D17" s="3" t="str">
        <f>IF('LEs (New)'!$B17="","",IF(VALUE(LEFT('LEs (New)'!$B17,LEN('LEs (New)'!$C17)))='LEs (New)'!$C17,'LEs (New)'!$B17,CONCAT('LEs (New)'!$C17,'LEs (New)'!$B17)))</f>
        <v>10</v>
      </c>
      <c r="E17" s="32"/>
      <c r="F17" s="3" t="s">
        <v>166</v>
      </c>
      <c r="G17" s="3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56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56"/>
    </row>
    <row r="18" ht="19.5" customHeight="1">
      <c r="A18" s="3">
        <f>IFERROR(IF('LEs (New)'!$I18="",CLEAN('LEs (New)'!$H18)+0,CLEAN('LEs (New)'!$I18)+0),"")</f>
        <v>0</v>
      </c>
      <c r="B18" s="3">
        <f t="array" ref="B18">IFERROR(VALUE(TEXTJOIN("",TRUE,IFERROR(MID('LEs (New)'!$N18,ROW(INDIRECT("1:20")),1)+0,""))),"")</f>
        <v>0</v>
      </c>
      <c r="C18" s="3">
        <f t="array" ref="C18">IFERROR(INDEX('Country Codes'!$D:$D,MATCH('LEs (New)'!$F18,'Country Codes'!$A:$A,0)),"")</f>
        <v>1</v>
      </c>
      <c r="D18" s="3" t="str">
        <f>IF('LEs (New)'!$B18="","",IF(VALUE(LEFT('LEs (New)'!$B18,LEN('LEs (New)'!$C18)))='LEs (New)'!$C18,'LEs (New)'!$B18,CONCAT('LEs (New)'!$C18,'LEs (New)'!$B18)))</f>
        <v>10</v>
      </c>
      <c r="E18" s="32"/>
      <c r="F18" s="3" t="s">
        <v>166</v>
      </c>
      <c r="G18" s="3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56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56"/>
    </row>
    <row r="19" ht="19.5" customHeight="1">
      <c r="A19" s="3">
        <f>IFERROR(IF('LEs (New)'!$I19="",CLEAN('LEs (New)'!$H19)+0,CLEAN('LEs (New)'!$I19)+0),"")</f>
        <v>0</v>
      </c>
      <c r="B19" s="3">
        <f t="array" ref="B19">IFERROR(VALUE(TEXTJOIN("",TRUE,IFERROR(MID('LEs (New)'!$N19,ROW(INDIRECT("1:20")),1)+0,""))),"")</f>
        <v>0</v>
      </c>
      <c r="C19" s="3">
        <f t="array" ref="C19">IFERROR(INDEX('Country Codes'!$D:$D,MATCH('LEs (New)'!$F19,'Country Codes'!$A:$A,0)),"")</f>
        <v>1</v>
      </c>
      <c r="D19" s="3" t="str">
        <f>IF('LEs (New)'!$B19="","",IF(VALUE(LEFT('LEs (New)'!$B19,LEN('LEs (New)'!$C19)))='LEs (New)'!$C19,'LEs (New)'!$B19,CONCAT('LEs (New)'!$C19,'LEs (New)'!$B19)))</f>
        <v>10</v>
      </c>
      <c r="E19" s="32"/>
      <c r="F19" s="3" t="s">
        <v>166</v>
      </c>
      <c r="G19" s="3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56"/>
    </row>
    <row r="20" ht="19.5" customHeight="1">
      <c r="A20" s="3">
        <f>IFERROR(IF('LEs (New)'!$I20="",CLEAN('LEs (New)'!$H20)+0,CLEAN('LEs (New)'!$I20)+0),"")</f>
        <v>0</v>
      </c>
      <c r="B20" s="3">
        <f t="array" ref="B20">IFERROR(VALUE(TEXTJOIN("",TRUE,IFERROR(MID('LEs (New)'!$N20,ROW(INDIRECT("1:20")),1)+0,""))),"")</f>
        <v>0</v>
      </c>
      <c r="C20" s="3">
        <f t="array" ref="C20">IFERROR(INDEX('Country Codes'!$D:$D,MATCH('LEs (New)'!$F20,'Country Codes'!$A:$A,0)),"")</f>
        <v>1</v>
      </c>
      <c r="D20" s="3" t="str">
        <f>IF('LEs (New)'!$B20="","",IF(VALUE(LEFT('LEs (New)'!$B20,LEN('LEs (New)'!$C20)))='LEs (New)'!$C20,'LEs (New)'!$B20,CONCAT('LEs (New)'!$C20,'LEs (New)'!$B20)))</f>
        <v>10</v>
      </c>
      <c r="E20" s="32"/>
      <c r="F20" s="3" t="s">
        <v>166</v>
      </c>
      <c r="G20" s="3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56"/>
    </row>
    <row r="21" ht="19.5" customHeight="1">
      <c r="A21" s="3">
        <f>IFERROR(IF('LEs (New)'!$I21="",CLEAN('LEs (New)'!$H21)+0,CLEAN('LEs (New)'!$I21)+0),"")</f>
        <v>0</v>
      </c>
      <c r="B21" s="3">
        <f t="array" ref="B21">IFERROR(VALUE(TEXTJOIN("",TRUE,IFERROR(MID('LEs (New)'!$N21,ROW(INDIRECT("1:20")),1)+0,""))),"")</f>
        <v>0</v>
      </c>
      <c r="C21" s="3">
        <f t="array" ref="C21">IFERROR(INDEX('Country Codes'!$D:$D,MATCH('LEs (New)'!$F21,'Country Codes'!$A:$A,0)),"")</f>
        <v>1</v>
      </c>
      <c r="D21" s="3" t="str">
        <f>IF('LEs (New)'!$B21="","",IF(VALUE(LEFT('LEs (New)'!$B21,LEN('LEs (New)'!$C21)))='LEs (New)'!$C21,'LEs (New)'!$B21,CONCAT('LEs (New)'!$C21,'LEs (New)'!$B21)))</f>
        <v>10</v>
      </c>
      <c r="E21" s="32"/>
      <c r="F21" s="3" t="s">
        <v>166</v>
      </c>
      <c r="G21" s="3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56"/>
    </row>
    <row r="22" ht="19.5" customHeight="1">
      <c r="A22" s="3">
        <f>IFERROR(IF('LEs (New)'!$I22="",CLEAN('LEs (New)'!$H22)+0,CLEAN('LEs (New)'!$I22)+0),"")</f>
        <v>0</v>
      </c>
      <c r="B22" s="3">
        <f t="array" ref="B22">IFERROR(VALUE(TEXTJOIN("",TRUE,IFERROR(MID('LEs (New)'!$N22,ROW(INDIRECT("1:20")),1)+0,""))),"")</f>
        <v>0</v>
      </c>
      <c r="C22" s="3">
        <f t="array" ref="C22">IFERROR(INDEX('Country Codes'!$D:$D,MATCH('LEs (New)'!$F22,'Country Codes'!$A:$A,0)),"")</f>
        <v>1</v>
      </c>
      <c r="D22" s="3" t="str">
        <f>IF('LEs (New)'!$B22="","",IF(VALUE(LEFT('LEs (New)'!$B22,LEN('LEs (New)'!$C22)))='LEs (New)'!$C22,'LEs (New)'!$B22,CONCAT('LEs (New)'!$C22,'LEs (New)'!$B22)))</f>
        <v>10</v>
      </c>
      <c r="E22" s="32"/>
      <c r="F22" s="3" t="s">
        <v>166</v>
      </c>
      <c r="G22" s="3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56"/>
    </row>
    <row r="23" ht="19.5" customHeight="1">
      <c r="A23" s="3">
        <f>IFERROR(IF('LEs (New)'!$I23="",CLEAN('LEs (New)'!$H23)+0,CLEAN('LEs (New)'!$I23)+0),"")</f>
        <v>0</v>
      </c>
      <c r="B23" s="3">
        <f t="array" ref="B23">IFERROR(VALUE(TEXTJOIN("",TRUE,IFERROR(MID('LEs (New)'!$N23,ROW(INDIRECT("1:20")),1)+0,""))),"")</f>
        <v>0</v>
      </c>
      <c r="C23" s="3">
        <f t="array" ref="C23">IFERROR(INDEX('Country Codes'!$D:$D,MATCH('LEs (New)'!$F23,'Country Codes'!$A:$A,0)),"")</f>
        <v>1</v>
      </c>
      <c r="D23" s="3" t="str">
        <f>IF('LEs (New)'!$B23="","",IF(VALUE(LEFT('LEs (New)'!$B23,LEN('LEs (New)'!$C23)))='LEs (New)'!$C23,'LEs (New)'!$B23,CONCAT('LEs (New)'!$C23,'LEs (New)'!$B23)))</f>
        <v>10</v>
      </c>
      <c r="E23" s="32"/>
      <c r="F23" s="3" t="s">
        <v>166</v>
      </c>
      <c r="G23" s="3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56"/>
    </row>
    <row r="24" ht="19.5" customHeight="1">
      <c r="A24" s="3">
        <f>IFERROR(IF('LEs (New)'!$I24="",CLEAN('LEs (New)'!$H24)+0,CLEAN('LEs (New)'!$I24)+0),"")</f>
        <v>0</v>
      </c>
      <c r="B24" s="3">
        <f t="array" ref="B24">IFERROR(VALUE(TEXTJOIN("",TRUE,IFERROR(MID('LEs (New)'!$N24,ROW(INDIRECT("1:20")),1)+0,""))),"")</f>
        <v>0</v>
      </c>
      <c r="C24" s="3">
        <f t="array" ref="C24">IFERROR(INDEX('Country Codes'!$D:$D,MATCH('LEs (New)'!$F24,'Country Codes'!$A:$A,0)),"")</f>
        <v>1</v>
      </c>
      <c r="D24" s="3" t="str">
        <f>IF('LEs (New)'!$B24="","",IF(VALUE(LEFT('LEs (New)'!$B24,LEN('LEs (New)'!$C24)))='LEs (New)'!$C24,'LEs (New)'!$B24,CONCAT('LEs (New)'!$C24,'LEs (New)'!$B24)))</f>
        <v>10</v>
      </c>
      <c r="E24" s="32"/>
      <c r="F24" s="3" t="s">
        <v>166</v>
      </c>
      <c r="G24" s="3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56"/>
    </row>
    <row r="25" ht="19.5" customHeight="1">
      <c r="A25" s="3">
        <f>IFERROR(IF('LEs (New)'!$I25="",CLEAN('LEs (New)'!$H25)+0,CLEAN('LEs (New)'!$I25)+0),"")</f>
        <v>0</v>
      </c>
      <c r="B25" s="3">
        <f t="array" ref="B25">IFERROR(VALUE(TEXTJOIN("",TRUE,IFERROR(MID('LEs (New)'!$N25,ROW(INDIRECT("1:20")),1)+0,""))),"")</f>
        <v>0</v>
      </c>
      <c r="C25" s="3">
        <f t="array" ref="C25">IFERROR(INDEX('Country Codes'!$D:$D,MATCH('LEs (New)'!$F25,'Country Codes'!$A:$A,0)),"")</f>
        <v>1</v>
      </c>
      <c r="D25" s="3" t="str">
        <f>IF('LEs (New)'!$B25="","",IF(VALUE(LEFT('LEs (New)'!$B25,LEN('LEs (New)'!$C25)))='LEs (New)'!$C25,'LEs (New)'!$B25,CONCAT('LEs (New)'!$C25,'LEs (New)'!$B25)))</f>
        <v>10</v>
      </c>
      <c r="E25" s="32"/>
      <c r="F25" s="3" t="s">
        <v>166</v>
      </c>
      <c r="G25" s="3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56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56"/>
    </row>
    <row r="26" ht="19.5" customHeight="1">
      <c r="A26" s="3">
        <f>IFERROR(IF('LEs (New)'!$I26="",CLEAN('LEs (New)'!$H26)+0,CLEAN('LEs (New)'!$I26)+0),"")</f>
        <v>0</v>
      </c>
      <c r="B26" s="3">
        <f t="array" ref="B26">IFERROR(VALUE(TEXTJOIN("",TRUE,IFERROR(MID('LEs (New)'!$N26,ROW(INDIRECT("1:20")),1)+0,""))),"")</f>
        <v>0</v>
      </c>
      <c r="C26" s="3">
        <f t="array" ref="C26">IFERROR(INDEX('Country Codes'!$D:$D,MATCH('LEs (New)'!$F26,'Country Codes'!$A:$A,0)),"")</f>
        <v>1</v>
      </c>
      <c r="D26" s="3" t="str">
        <f>IF('LEs (New)'!$B26="","",IF(VALUE(LEFT('LEs (New)'!$B26,LEN('LEs (New)'!$C26)))='LEs (New)'!$C26,'LEs (New)'!$B26,CONCAT('LEs (New)'!$C26,'LEs (New)'!$B26)))</f>
        <v>10</v>
      </c>
      <c r="E26" s="32"/>
      <c r="F26" s="3" t="s">
        <v>166</v>
      </c>
      <c r="G26" s="3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56"/>
    </row>
    <row r="27" ht="19.5" customHeight="1">
      <c r="A27" s="3">
        <f>IFERROR(IF('LEs (New)'!$I27="",CLEAN('LEs (New)'!$H27)+0,CLEAN('LEs (New)'!$I27)+0),"")</f>
        <v>0</v>
      </c>
      <c r="B27" s="3">
        <f t="array" ref="B27">IFERROR(VALUE(TEXTJOIN("",TRUE,IFERROR(MID('LEs (New)'!$N27,ROW(INDIRECT("1:20")),1)+0,""))),"")</f>
        <v>0</v>
      </c>
      <c r="C27" s="3">
        <f t="array" ref="C27">IFERROR(INDEX('Country Codes'!$D:$D,MATCH('LEs (New)'!$F27,'Country Codes'!$A:$A,0)),"")</f>
        <v>1</v>
      </c>
      <c r="D27" s="3" t="str">
        <f>IF('LEs (New)'!$B27="","",IF(VALUE(LEFT('LEs (New)'!$B27,LEN('LEs (New)'!$C27)))='LEs (New)'!$C27,'LEs (New)'!$B27,CONCAT('LEs (New)'!$C27,'LEs (New)'!$B27)))</f>
        <v>10</v>
      </c>
      <c r="E27" s="32"/>
      <c r="F27" s="3" t="s">
        <v>166</v>
      </c>
      <c r="G27" s="3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56"/>
    </row>
    <row r="28" ht="19.5" customHeight="1">
      <c r="A28" s="3">
        <f>IFERROR(IF('LEs (New)'!$I28="",CLEAN('LEs (New)'!$H28)+0,CLEAN('LEs (New)'!$I28)+0),"")</f>
        <v>0</v>
      </c>
      <c r="B28" s="3">
        <f t="array" ref="B28">IFERROR(VALUE(TEXTJOIN("",TRUE,IFERROR(MID('LEs (New)'!$N28,ROW(INDIRECT("1:20")),1)+0,""))),"")</f>
        <v>0</v>
      </c>
      <c r="C28" s="3">
        <f t="array" ref="C28">IFERROR(INDEX('Country Codes'!$D:$D,MATCH('LEs (New)'!$F28,'Country Codes'!$A:$A,0)),"")</f>
        <v>1</v>
      </c>
      <c r="D28" s="3" t="str">
        <f>IF('LEs (New)'!$B28="","",IF(VALUE(LEFT('LEs (New)'!$B28,LEN('LEs (New)'!$C28)))='LEs (New)'!$C28,'LEs (New)'!$B28,CONCAT('LEs (New)'!$C28,'LEs (New)'!$B28)))</f>
        <v>10</v>
      </c>
      <c r="E28" s="32"/>
      <c r="F28" s="3" t="s">
        <v>166</v>
      </c>
      <c r="G28" s="3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56"/>
    </row>
    <row r="29" ht="19.5" customHeight="1">
      <c r="A29" s="3">
        <f>IFERROR(IF('LEs (New)'!$I29="",CLEAN('LEs (New)'!$H29)+0,CLEAN('LEs (New)'!$I29)+0),"")</f>
        <v>0</v>
      </c>
      <c r="B29" s="3">
        <f t="array" ref="B29">IFERROR(VALUE(TEXTJOIN("",TRUE,IFERROR(MID('LEs (New)'!$N29,ROW(INDIRECT("1:20")),1)+0,""))),"")</f>
        <v>0</v>
      </c>
      <c r="C29" s="3">
        <f t="array" ref="C29">IFERROR(INDEX('Country Codes'!$D:$D,MATCH('LEs (New)'!$F29,'Country Codes'!$A:$A,0)),"")</f>
        <v>1</v>
      </c>
      <c r="D29" s="3" t="str">
        <f>IF('LEs (New)'!$B29="","",IF(VALUE(LEFT('LEs (New)'!$B29,LEN('LEs (New)'!$C29)))='LEs (New)'!$C29,'LEs (New)'!$B29,CONCAT('LEs (New)'!$C29,'LEs (New)'!$B29)))</f>
        <v>10</v>
      </c>
      <c r="E29" s="32"/>
      <c r="F29" s="3" t="s">
        <v>166</v>
      </c>
      <c r="G29" s="3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56"/>
    </row>
    <row r="30" ht="19.5" customHeight="1">
      <c r="A30" s="3">
        <f>IFERROR(IF('LEs (New)'!$I30="",CLEAN('LEs (New)'!$H30)+0,CLEAN('LEs (New)'!$I30)+0),"")</f>
        <v>0</v>
      </c>
      <c r="B30" s="3">
        <f t="array" ref="B30">IFERROR(VALUE(TEXTJOIN("",TRUE,IFERROR(MID('LEs (New)'!$N30,ROW(INDIRECT("1:20")),1)+0,""))),"")</f>
        <v>0</v>
      </c>
      <c r="C30" s="3">
        <f t="array" ref="C30">IFERROR(INDEX('Country Codes'!$D:$D,MATCH('LEs (New)'!$F30,'Country Codes'!$A:$A,0)),"")</f>
        <v>1</v>
      </c>
      <c r="D30" s="3" t="str">
        <f>IF('LEs (New)'!$B30="","",IF(VALUE(LEFT('LEs (New)'!$B30,LEN('LEs (New)'!$C30)))='LEs (New)'!$C30,'LEs (New)'!$B30,CONCAT('LEs (New)'!$C30,'LEs (New)'!$B30)))</f>
        <v>10</v>
      </c>
      <c r="E30" s="32"/>
      <c r="F30" s="3" t="s">
        <v>166</v>
      </c>
      <c r="G30" s="3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56"/>
    </row>
    <row r="31" ht="19.5" customHeight="1">
      <c r="A31" s="3">
        <f>IFERROR(IF('LEs (New)'!$I31="",CLEAN('LEs (New)'!$H31)+0,CLEAN('LEs (New)'!$I31)+0),"")</f>
        <v>0</v>
      </c>
      <c r="B31" s="3">
        <f t="array" ref="B31">IFERROR(VALUE(TEXTJOIN("",TRUE,IFERROR(MID('LEs (New)'!$N31,ROW(INDIRECT("1:20")),1)+0,""))),"")</f>
        <v>0</v>
      </c>
      <c r="C31" s="3">
        <f t="array" ref="C31">IFERROR(INDEX('Country Codes'!$D:$D,MATCH('LEs (New)'!$F31,'Country Codes'!$A:$A,0)),"")</f>
        <v>1</v>
      </c>
      <c r="D31" s="3" t="str">
        <f>IF('LEs (New)'!$B31="","",IF(VALUE(LEFT('LEs (New)'!$B31,LEN('LEs (New)'!$C31)))='LEs (New)'!$C31,'LEs (New)'!$B31,CONCAT('LEs (New)'!$C31,'LEs (New)'!$B31)))</f>
        <v>10</v>
      </c>
      <c r="E31" s="32"/>
      <c r="F31" s="3" t="s">
        <v>166</v>
      </c>
      <c r="G31" s="3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56"/>
    </row>
    <row r="32" ht="19.5" customHeight="1">
      <c r="A32" s="3">
        <f>IFERROR(IF('LEs (New)'!$I32="",CLEAN('LEs (New)'!$H32)+0,CLEAN('LEs (New)'!$I32)+0),"")</f>
        <v>0</v>
      </c>
      <c r="B32" s="3">
        <f t="array" ref="B32">IFERROR(VALUE(TEXTJOIN("",TRUE,IFERROR(MID('LEs (New)'!$N32,ROW(INDIRECT("1:20")),1)+0,""))),"")</f>
        <v>0</v>
      </c>
      <c r="C32" s="3">
        <f t="array" ref="C32">IFERROR(INDEX('Country Codes'!$D:$D,MATCH('LEs (New)'!$F32,'Country Codes'!$A:$A,0)),"")</f>
        <v>1</v>
      </c>
      <c r="D32" s="3" t="str">
        <f>IF('LEs (New)'!$B32="","",IF(VALUE(LEFT('LEs (New)'!$B32,LEN('LEs (New)'!$C32)))='LEs (New)'!$C32,'LEs (New)'!$B32,CONCAT('LEs (New)'!$C32,'LEs (New)'!$B32)))</f>
        <v>10</v>
      </c>
      <c r="E32" s="32"/>
      <c r="F32" s="3" t="s">
        <v>166</v>
      </c>
      <c r="G32" s="3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56"/>
    </row>
    <row r="33" ht="19.5" customHeight="1">
      <c r="A33" s="3">
        <f>IFERROR(IF('LEs (New)'!$I33="",CLEAN('LEs (New)'!$H33)+0,CLEAN('LEs (New)'!$I33)+0),"")</f>
        <v>0</v>
      </c>
      <c r="B33" s="3">
        <f t="array" ref="B33">IFERROR(VALUE(TEXTJOIN("",TRUE,IFERROR(MID('LEs (New)'!$N33,ROW(INDIRECT("1:20")),1)+0,""))),"")</f>
        <v>0</v>
      </c>
      <c r="C33" s="3">
        <f t="array" ref="C33">IFERROR(INDEX('Country Codes'!$D:$D,MATCH('LEs (New)'!$F33,'Country Codes'!$A:$A,0)),"")</f>
        <v>1</v>
      </c>
      <c r="D33" s="3" t="str">
        <f>IF('LEs (New)'!$B33="","",IF(VALUE(LEFT('LEs (New)'!$B33,LEN('LEs (New)'!$C33)))='LEs (New)'!$C33,'LEs (New)'!$B33,CONCAT('LEs (New)'!$C33,'LEs (New)'!$B33)))</f>
        <v>10</v>
      </c>
      <c r="E33" s="32"/>
      <c r="F33" s="3" t="s">
        <v>166</v>
      </c>
      <c r="G33" s="3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56"/>
    </row>
    <row r="34" ht="19.5" customHeight="1">
      <c r="A34" s="3">
        <f>IFERROR(IF('LEs (New)'!$I34="",CLEAN('LEs (New)'!$H34)+0,CLEAN('LEs (New)'!$I34)+0),"")</f>
        <v>0</v>
      </c>
      <c r="B34" s="3">
        <f t="array" ref="B34">IFERROR(VALUE(TEXTJOIN("",TRUE,IFERROR(MID('LEs (New)'!$N34,ROW(INDIRECT("1:20")),1)+0,""))),"")</f>
        <v>0</v>
      </c>
      <c r="C34" s="3">
        <f t="array" ref="C34">IFERROR(INDEX('Country Codes'!$D:$D,MATCH('LEs (New)'!$F34,'Country Codes'!$A:$A,0)),"")</f>
        <v>1</v>
      </c>
      <c r="D34" s="3" t="str">
        <f>IF('LEs (New)'!$B34="","",IF(VALUE(LEFT('LEs (New)'!$B34,LEN('LEs (New)'!$C34)))='LEs (New)'!$C34,'LEs (New)'!$B34,CONCAT('LEs (New)'!$C34,'LEs (New)'!$B34)))</f>
        <v>10</v>
      </c>
      <c r="E34" s="32"/>
      <c r="F34" s="3" t="s">
        <v>166</v>
      </c>
      <c r="G34" s="3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56"/>
    </row>
    <row r="35" ht="19.5" customHeight="1">
      <c r="A35" s="3">
        <f>IFERROR(IF('LEs (New)'!$I35="",CLEAN('LEs (New)'!$H35)+0,CLEAN('LEs (New)'!$I35)+0),"")</f>
        <v>0</v>
      </c>
      <c r="B35" s="3">
        <f t="array" ref="B35">IFERROR(VALUE(TEXTJOIN("",TRUE,IFERROR(MID('LEs (New)'!$N35,ROW(INDIRECT("1:20")),1)+0,""))),"")</f>
        <v>0</v>
      </c>
      <c r="C35" s="3">
        <f t="array" ref="C35">IFERROR(INDEX('Country Codes'!$D:$D,MATCH('LEs (New)'!$F35,'Country Codes'!$A:$A,0)),"")</f>
        <v>1</v>
      </c>
      <c r="D35" s="3" t="str">
        <f>IF('LEs (New)'!$B35="","",IF(VALUE(LEFT('LEs (New)'!$B35,LEN('LEs (New)'!$C35)))='LEs (New)'!$C35,'LEs (New)'!$B35,CONCAT('LEs (New)'!$C35,'LEs (New)'!$B35)))</f>
        <v>10</v>
      </c>
      <c r="E35" s="32"/>
      <c r="F35" s="3" t="s">
        <v>166</v>
      </c>
      <c r="G35" s="3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56"/>
    </row>
    <row r="36" ht="19.5" customHeight="1">
      <c r="A36" s="3">
        <f>IFERROR(IF('LEs (New)'!$I36="",CLEAN('LEs (New)'!$H36)+0,CLEAN('LEs (New)'!$I36)+0),"")</f>
        <v>0</v>
      </c>
      <c r="B36" s="3">
        <f t="array" ref="B36">IFERROR(VALUE(TEXTJOIN("",TRUE,IFERROR(MID('LEs (New)'!$N36,ROW(INDIRECT("1:20")),1)+0,""))),"")</f>
        <v>0</v>
      </c>
      <c r="C36" s="3">
        <f t="array" ref="C36">IFERROR(INDEX('Country Codes'!$D:$D,MATCH('LEs (New)'!$F36,'Country Codes'!$A:$A,0)),"")</f>
        <v>1</v>
      </c>
      <c r="D36" s="3" t="str">
        <f>IF('LEs (New)'!$B36="","",IF(VALUE(LEFT('LEs (New)'!$B36,LEN('LEs (New)'!$C36)))='LEs (New)'!$C36,'LEs (New)'!$B36,CONCAT('LEs (New)'!$C36,'LEs (New)'!$B36)))</f>
        <v>10</v>
      </c>
      <c r="E36" s="32"/>
      <c r="F36" s="3" t="s">
        <v>166</v>
      </c>
      <c r="G36" s="3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56"/>
    </row>
    <row r="37" ht="19.5" customHeight="1">
      <c r="A37" s="3">
        <f>IFERROR(IF('LEs (New)'!$I37="",CLEAN('LEs (New)'!$H37)+0,CLEAN('LEs (New)'!$I37)+0),"")</f>
        <v>0</v>
      </c>
      <c r="B37" s="3">
        <f t="array" ref="B37">IFERROR(VALUE(TEXTJOIN("",TRUE,IFERROR(MID('LEs (New)'!$N37,ROW(INDIRECT("1:20")),1)+0,""))),"")</f>
        <v>0</v>
      </c>
      <c r="C37" s="3">
        <f t="array" ref="C37">IFERROR(INDEX('Country Codes'!$D:$D,MATCH('LEs (New)'!$F37,'Country Codes'!$A:$A,0)),"")</f>
        <v>1</v>
      </c>
      <c r="D37" s="3" t="str">
        <f>IF('LEs (New)'!$B37="","",IF(VALUE(LEFT('LEs (New)'!$B37,LEN('LEs (New)'!$C37)))='LEs (New)'!$C37,'LEs (New)'!$B37,CONCAT('LEs (New)'!$C37,'LEs (New)'!$B37)))</f>
        <v>10</v>
      </c>
      <c r="E37" s="32"/>
      <c r="F37" s="3" t="s">
        <v>166</v>
      </c>
      <c r="G37" s="3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56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56"/>
    </row>
    <row r="38" ht="19.5" customHeight="1">
      <c r="A38" s="3">
        <f>IFERROR(IF('LEs (New)'!$I38="",CLEAN('LEs (New)'!$H38)+0,CLEAN('LEs (New)'!$I38)+0),"")</f>
        <v>0</v>
      </c>
      <c r="B38" s="3">
        <f t="array" ref="B38">IFERROR(VALUE(TEXTJOIN("",TRUE,IFERROR(MID('LEs (New)'!$N38,ROW(INDIRECT("1:20")),1)+0,""))),"")</f>
        <v>0</v>
      </c>
      <c r="C38" s="3">
        <f t="array" ref="C38">IFERROR(INDEX('Country Codes'!$D:$D,MATCH('LEs (New)'!$F38,'Country Codes'!$A:$A,0)),"")</f>
        <v>1</v>
      </c>
      <c r="D38" s="3" t="str">
        <f>IF('LEs (New)'!$B38="","",IF(VALUE(LEFT('LEs (New)'!$B38,LEN('LEs (New)'!$C38)))='LEs (New)'!$C38,'LEs (New)'!$B38,CONCAT('LEs (New)'!$C38,'LEs (New)'!$B38)))</f>
        <v>10</v>
      </c>
      <c r="E38" s="32"/>
      <c r="F38" s="3" t="s">
        <v>166</v>
      </c>
      <c r="G38" s="3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56"/>
    </row>
    <row r="39" ht="19.5" customHeight="1">
      <c r="A39" s="3">
        <f>IFERROR(IF('LEs (New)'!$I39="",CLEAN('LEs (New)'!$H39)+0,CLEAN('LEs (New)'!$I39)+0),"")</f>
        <v>0</v>
      </c>
      <c r="B39" s="3">
        <f t="array" ref="B39">IFERROR(VALUE(TEXTJOIN("",TRUE,IFERROR(MID('LEs (New)'!$N39,ROW(INDIRECT("1:20")),1)+0,""))),"")</f>
        <v>0</v>
      </c>
      <c r="C39" s="3">
        <f t="array" ref="C39">IFERROR(INDEX('Country Codes'!$D:$D,MATCH('LEs (New)'!$F39,'Country Codes'!$A:$A,0)),"")</f>
        <v>1</v>
      </c>
      <c r="D39" s="3" t="str">
        <f>IF('LEs (New)'!$B39="","",IF(VALUE(LEFT('LEs (New)'!$B39,LEN('LEs (New)'!$C39)))='LEs (New)'!$C39,'LEs (New)'!$B39,CONCAT('LEs (New)'!$C39,'LEs (New)'!$B39)))</f>
        <v>10</v>
      </c>
      <c r="E39" s="32"/>
      <c r="F39" s="3" t="s">
        <v>166</v>
      </c>
      <c r="G39" s="3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56"/>
    </row>
    <row r="40" ht="19.5" customHeight="1">
      <c r="A40" s="3">
        <f>IFERROR(IF('LEs (New)'!$I40="",CLEAN('LEs (New)'!$H40)+0,CLEAN('LEs (New)'!$I40)+0),"")</f>
        <v>0</v>
      </c>
      <c r="B40" s="3">
        <f t="array" ref="B40">IFERROR(VALUE(TEXTJOIN("",TRUE,IFERROR(MID('LEs (New)'!$N40,ROW(INDIRECT("1:20")),1)+0,""))),"")</f>
        <v>0</v>
      </c>
      <c r="C40" s="3">
        <f t="array" ref="C40">IFERROR(INDEX('Country Codes'!$D:$D,MATCH('LEs (New)'!$F40,'Country Codes'!$A:$A,0)),"")</f>
        <v>1</v>
      </c>
      <c r="D40" s="3" t="str">
        <f>IF('LEs (New)'!$B40="","",IF(VALUE(LEFT('LEs (New)'!$B40,LEN('LEs (New)'!$C40)))='LEs (New)'!$C40,'LEs (New)'!$B40,CONCAT('LEs (New)'!$C40,'LEs (New)'!$B40)))</f>
        <v>10</v>
      </c>
      <c r="E40" s="32"/>
      <c r="F40" s="3" t="s">
        <v>166</v>
      </c>
      <c r="G40" s="3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56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56"/>
    </row>
    <row r="41" ht="19.5" customHeight="1">
      <c r="A41" s="3">
        <f>IFERROR(IF('LEs (New)'!$I41="",CLEAN('LEs (New)'!$H41)+0,CLEAN('LEs (New)'!$I41)+0),"")</f>
        <v>0</v>
      </c>
      <c r="B41" s="3">
        <f t="array" ref="B41">IFERROR(VALUE(TEXTJOIN("",TRUE,IFERROR(MID('LEs (New)'!$N41,ROW(INDIRECT("1:20")),1)+0,""))),"")</f>
        <v>0</v>
      </c>
      <c r="C41" s="3">
        <f t="array" ref="C41">IFERROR(INDEX('Country Codes'!$D:$D,MATCH('LEs (New)'!$F41,'Country Codes'!$A:$A,0)),"")</f>
        <v>1</v>
      </c>
      <c r="D41" s="3" t="str">
        <f>IF('LEs (New)'!$B41="","",IF(VALUE(LEFT('LEs (New)'!$B41,LEN('LEs (New)'!$C41)))='LEs (New)'!$C41,'LEs (New)'!$B41,CONCAT('LEs (New)'!$C41,'LEs (New)'!$B41)))</f>
        <v>10</v>
      </c>
      <c r="E41" s="32"/>
      <c r="F41" s="3" t="s">
        <v>166</v>
      </c>
      <c r="G41" s="3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56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56"/>
    </row>
    <row r="42" ht="19.5" customHeight="1">
      <c r="A42" s="3">
        <f>IFERROR(IF('LEs (New)'!$I42="",CLEAN('LEs (New)'!$H42)+0,CLEAN('LEs (New)'!$I42)+0),"")</f>
        <v>0</v>
      </c>
      <c r="B42" s="3">
        <f t="array" ref="B42">IFERROR(VALUE(TEXTJOIN("",TRUE,IFERROR(MID('LEs (New)'!$N42,ROW(INDIRECT("1:20")),1)+0,""))),"")</f>
        <v>0</v>
      </c>
      <c r="C42" s="3">
        <f t="array" ref="C42">IFERROR(INDEX('Country Codes'!$D:$D,MATCH('LEs (New)'!$F42,'Country Codes'!$A:$A,0)),"")</f>
        <v>1</v>
      </c>
      <c r="D42" s="3" t="str">
        <f>IF('LEs (New)'!$B42="","",IF(VALUE(LEFT('LEs (New)'!$B42,LEN('LEs (New)'!$C42)))='LEs (New)'!$C42,'LEs (New)'!$B42,CONCAT('LEs (New)'!$C42,'LEs (New)'!$B42)))</f>
        <v>10</v>
      </c>
      <c r="E42" s="32"/>
      <c r="F42" s="3" t="s">
        <v>166</v>
      </c>
      <c r="G42" s="3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56"/>
    </row>
    <row r="43" ht="19.5" customHeight="1">
      <c r="A43" s="3">
        <f>IFERROR(IF('LEs (New)'!$I43="",CLEAN('LEs (New)'!$H43)+0,CLEAN('LEs (New)'!$I43)+0),"")</f>
        <v>0</v>
      </c>
      <c r="B43" s="3">
        <f t="array" ref="B43">IFERROR(VALUE(TEXTJOIN("",TRUE,IFERROR(MID('LEs (New)'!$N43,ROW(INDIRECT("1:20")),1)+0,""))),"")</f>
        <v>0</v>
      </c>
      <c r="C43" s="3">
        <f t="array" ref="C43">IFERROR(INDEX('Country Codes'!$D:$D,MATCH('LEs (New)'!$F43,'Country Codes'!$A:$A,0)),"")</f>
        <v>1</v>
      </c>
      <c r="D43" s="3" t="str">
        <f>IF('LEs (New)'!$B43="","",IF(VALUE(LEFT('LEs (New)'!$B43,LEN('LEs (New)'!$C43)))='LEs (New)'!$C43,'LEs (New)'!$B43,CONCAT('LEs (New)'!$C43,'LEs (New)'!$B43)))</f>
        <v>10</v>
      </c>
      <c r="E43" s="32"/>
      <c r="F43" s="3" t="s">
        <v>166</v>
      </c>
      <c r="G43" s="3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56"/>
    </row>
    <row r="44" ht="19.5" customHeight="1">
      <c r="A44" s="3">
        <f>IFERROR(IF('LEs (New)'!$I44="",CLEAN('LEs (New)'!$H44)+0,CLEAN('LEs (New)'!$I44)+0),"")</f>
        <v>0</v>
      </c>
      <c r="B44" s="3">
        <f t="array" ref="B44">IFERROR(VALUE(TEXTJOIN("",TRUE,IFERROR(MID('LEs (New)'!$N44,ROW(INDIRECT("1:20")),1)+0,""))),"")</f>
        <v>0</v>
      </c>
      <c r="C44" s="3">
        <f t="array" ref="C44">IFERROR(INDEX('Country Codes'!$D:$D,MATCH('LEs (New)'!$F44,'Country Codes'!$A:$A,0)),"")</f>
        <v>1</v>
      </c>
      <c r="D44" s="3" t="str">
        <f>IF('LEs (New)'!$B44="","",IF(VALUE(LEFT('LEs (New)'!$B44,LEN('LEs (New)'!$C44)))='LEs (New)'!$C44,'LEs (New)'!$B44,CONCAT('LEs (New)'!$C44,'LEs (New)'!$B44)))</f>
        <v>10</v>
      </c>
      <c r="E44" s="32"/>
      <c r="F44" s="3" t="s">
        <v>166</v>
      </c>
      <c r="G44" s="3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56"/>
    </row>
    <row r="45" ht="19.5" customHeight="1">
      <c r="A45" s="3">
        <f>IFERROR(IF('LEs (New)'!$I45="",CLEAN('LEs (New)'!$H45)+0,CLEAN('LEs (New)'!$I45)+0),"")</f>
        <v>0</v>
      </c>
      <c r="B45" s="3">
        <f t="array" ref="B45">IFERROR(VALUE(TEXTJOIN("",TRUE,IFERROR(MID('LEs (New)'!$N45,ROW(INDIRECT("1:20")),1)+0,""))),"")</f>
        <v>0</v>
      </c>
      <c r="C45" s="3">
        <f t="array" ref="C45">IFERROR(INDEX('Country Codes'!$D:$D,MATCH('LEs (New)'!$F45,'Country Codes'!$A:$A,0)),"")</f>
        <v>1</v>
      </c>
      <c r="D45" s="3" t="str">
        <f>IF('LEs (New)'!$B45="","",IF(VALUE(LEFT('LEs (New)'!$B45,LEN('LEs (New)'!$C45)))='LEs (New)'!$C45,'LEs (New)'!$B45,CONCAT('LEs (New)'!$C45,'LEs (New)'!$B45)))</f>
        <v>10</v>
      </c>
      <c r="E45" s="32"/>
      <c r="F45" s="3" t="s">
        <v>166</v>
      </c>
      <c r="G45" s="3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56"/>
    </row>
    <row r="46" ht="19.5" customHeight="1">
      <c r="A46" s="3">
        <f>IFERROR(IF('LEs (New)'!$I46="",CLEAN('LEs (New)'!$H46)+0,CLEAN('LEs (New)'!$I46)+0),"")</f>
        <v>0</v>
      </c>
      <c r="B46" s="3">
        <f t="array" ref="B46">IFERROR(VALUE(TEXTJOIN("",TRUE,IFERROR(MID('LEs (New)'!$N46,ROW(INDIRECT("1:20")),1)+0,""))),"")</f>
        <v>0</v>
      </c>
      <c r="C46" s="3">
        <f t="array" ref="C46">IFERROR(INDEX('Country Codes'!$D:$D,MATCH('LEs (New)'!$F46,'Country Codes'!$A:$A,0)),"")</f>
        <v>1</v>
      </c>
      <c r="D46" s="3" t="str">
        <f>IF('LEs (New)'!$B46="","",IF(VALUE(LEFT('LEs (New)'!$B46,LEN('LEs (New)'!$C46)))='LEs (New)'!$C46,'LEs (New)'!$B46,CONCAT('LEs (New)'!$C46,'LEs (New)'!$B46)))</f>
        <v>10</v>
      </c>
      <c r="E46" s="32"/>
      <c r="F46" s="3" t="s">
        <v>166</v>
      </c>
      <c r="G46" s="3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56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56"/>
    </row>
    <row r="47" ht="19.5" customHeight="1">
      <c r="A47" s="3">
        <f>IFERROR(IF('LEs (New)'!$I47="",CLEAN('LEs (New)'!$H47)+0,CLEAN('LEs (New)'!$I47)+0),"")</f>
        <v>0</v>
      </c>
      <c r="B47" s="3">
        <f t="array" ref="B47">IFERROR(VALUE(TEXTJOIN("",TRUE,IFERROR(MID('LEs (New)'!$N47,ROW(INDIRECT("1:20")),1)+0,""))),"")</f>
        <v>0</v>
      </c>
      <c r="C47" s="3">
        <f t="array" ref="C47">IFERROR(INDEX('Country Codes'!$D:$D,MATCH('LEs (New)'!$F47,'Country Codes'!$A:$A,0)),"")</f>
        <v>1</v>
      </c>
      <c r="D47" s="3" t="str">
        <f>IF('LEs (New)'!$B47="","",IF(VALUE(LEFT('LEs (New)'!$B47,LEN('LEs (New)'!$C47)))='LEs (New)'!$C47,'LEs (New)'!$B47,CONCAT('LEs (New)'!$C47,'LEs (New)'!$B47)))</f>
        <v>10</v>
      </c>
      <c r="E47" s="32"/>
      <c r="F47" s="3" t="s">
        <v>166</v>
      </c>
      <c r="G47" s="3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56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56"/>
    </row>
    <row r="48" ht="19.5" customHeight="1">
      <c r="A48" s="3">
        <f>IFERROR(IF('LEs (New)'!$I48="",CLEAN('LEs (New)'!$H48)+0,CLEAN('LEs (New)'!$I48)+0),"")</f>
        <v>0</v>
      </c>
      <c r="B48" s="3">
        <f t="array" ref="B48">IFERROR(VALUE(TEXTJOIN("",TRUE,IFERROR(MID('LEs (New)'!$N48,ROW(INDIRECT("1:20")),1)+0,""))),"")</f>
        <v>0</v>
      </c>
      <c r="C48" s="3">
        <f t="array" ref="C48">IFERROR(INDEX('Country Codes'!$D:$D,MATCH('LEs (New)'!$F48,'Country Codes'!$A:$A,0)),"")</f>
        <v>1</v>
      </c>
      <c r="D48" s="3" t="str">
        <f>IF('LEs (New)'!$B48="","",IF(VALUE(LEFT('LEs (New)'!$B48,LEN('LEs (New)'!$C48)))='LEs (New)'!$C48,'LEs (New)'!$B48,CONCAT('LEs (New)'!$C48,'LEs (New)'!$B48)))</f>
        <v>10</v>
      </c>
      <c r="E48" s="32"/>
      <c r="F48" s="3" t="s">
        <v>166</v>
      </c>
      <c r="G48" s="3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56"/>
    </row>
    <row r="49" ht="19.5" customHeight="1">
      <c r="A49" s="3">
        <f>IFERROR(IF('LEs (New)'!$I49="",CLEAN('LEs (New)'!$H49)+0,CLEAN('LEs (New)'!$I49)+0),"")</f>
        <v>0</v>
      </c>
      <c r="B49" s="3">
        <f t="array" ref="B49">IFERROR(VALUE(TEXTJOIN("",TRUE,IFERROR(MID('LEs (New)'!$N49,ROW(INDIRECT("1:20")),1)+0,""))),"")</f>
        <v>0</v>
      </c>
      <c r="C49" s="3">
        <f t="array" ref="C49">IFERROR(INDEX('Country Codes'!$D:$D,MATCH('LEs (New)'!$F49,'Country Codes'!$A:$A,0)),"")</f>
        <v>1</v>
      </c>
      <c r="D49" s="3" t="str">
        <f>IF('LEs (New)'!$B49="","",IF(VALUE(LEFT('LEs (New)'!$B49,LEN('LEs (New)'!$C49)))='LEs (New)'!$C49,'LEs (New)'!$B49,CONCAT('LEs (New)'!$C49,'LEs (New)'!$B49)))</f>
        <v>10</v>
      </c>
      <c r="E49" s="32"/>
      <c r="F49" s="3" t="s">
        <v>166</v>
      </c>
      <c r="G49" s="3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56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56"/>
    </row>
    <row r="50" ht="19.5" customHeight="1">
      <c r="A50" s="3">
        <f>IFERROR(IF('LEs (New)'!$I50="",CLEAN('LEs (New)'!$H50)+0,CLEAN('LEs (New)'!$I50)+0),"")</f>
        <v>0</v>
      </c>
      <c r="B50" s="3">
        <f t="array" ref="B50">IFERROR(VALUE(TEXTJOIN("",TRUE,IFERROR(MID('LEs (New)'!$N50,ROW(INDIRECT("1:20")),1)+0,""))),"")</f>
        <v>0</v>
      </c>
      <c r="C50" s="3">
        <f t="array" ref="C50">IFERROR(INDEX('Country Codes'!$D:$D,MATCH('LEs (New)'!$F50,'Country Codes'!$A:$A,0)),"")</f>
        <v>1</v>
      </c>
      <c r="D50" s="3" t="str">
        <f>IF('LEs (New)'!$B50="","",IF(VALUE(LEFT('LEs (New)'!$B50,LEN('LEs (New)'!$C50)))='LEs (New)'!$C50,'LEs (New)'!$B50,CONCAT('LEs (New)'!$C50,'LEs (New)'!$B50)))</f>
        <v>10</v>
      </c>
      <c r="E50" s="32"/>
      <c r="F50" s="3" t="s">
        <v>166</v>
      </c>
      <c r="G50" s="3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56"/>
    </row>
    <row r="51" ht="19.5" customHeight="1">
      <c r="A51" s="3">
        <f>IFERROR(IF('LEs (New)'!$I51="",CLEAN('LEs (New)'!$H51)+0,CLEAN('LEs (New)'!$I51)+0),"")</f>
        <v>0</v>
      </c>
      <c r="B51" s="3">
        <f t="array" ref="B51">IFERROR(VALUE(TEXTJOIN("",TRUE,IFERROR(MID('LEs (New)'!$N51,ROW(INDIRECT("1:20")),1)+0,""))),"")</f>
        <v>0</v>
      </c>
      <c r="C51" s="3">
        <f t="array" ref="C51">IFERROR(INDEX('Country Codes'!$D:$D,MATCH('LEs (New)'!$F51,'Country Codes'!$A:$A,0)),"")</f>
        <v>1</v>
      </c>
      <c r="D51" s="3" t="str">
        <f>IF('LEs (New)'!$B51="","",IF(VALUE(LEFT('LEs (New)'!$B51,LEN('LEs (New)'!$C51)))='LEs (New)'!$C51,'LEs (New)'!$B51,CONCAT('LEs (New)'!$C51,'LEs (New)'!$B51)))</f>
        <v>10</v>
      </c>
      <c r="E51" s="32"/>
      <c r="F51" s="3" t="s">
        <v>166</v>
      </c>
      <c r="G51" s="3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56"/>
    </row>
    <row r="52" ht="19.5" customHeight="1">
      <c r="A52" s="3">
        <f>IFERROR(IF('LEs (New)'!$I52="",CLEAN('LEs (New)'!$H52)+0,CLEAN('LEs (New)'!$I52)+0),"")</f>
        <v>0</v>
      </c>
      <c r="B52" s="3">
        <f t="array" ref="B52">IFERROR(VALUE(TEXTJOIN("",TRUE,IFERROR(MID('LEs (New)'!$N52,ROW(INDIRECT("1:20")),1)+0,""))),"")</f>
        <v>0</v>
      </c>
      <c r="C52" s="3">
        <f t="array" ref="C52">IFERROR(INDEX('Country Codes'!$D:$D,MATCH('LEs (New)'!$F52,'Country Codes'!$A:$A,0)),"")</f>
        <v>1</v>
      </c>
      <c r="D52" s="3" t="str">
        <f>IF('LEs (New)'!$B52="","",IF(VALUE(LEFT('LEs (New)'!$B52,LEN('LEs (New)'!$C52)))='LEs (New)'!$C52,'LEs (New)'!$B52,CONCAT('LEs (New)'!$C52,'LEs (New)'!$B52)))</f>
        <v>10</v>
      </c>
      <c r="E52" s="32"/>
      <c r="F52" s="3" t="s">
        <v>166</v>
      </c>
      <c r="G52" s="3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56"/>
    </row>
    <row r="53" ht="19.5" customHeight="1">
      <c r="A53" s="3">
        <f>IFERROR(IF('LEs (New)'!$I53="",CLEAN('LEs (New)'!$H53)+0,CLEAN('LEs (New)'!$I53)+0),"")</f>
        <v>0</v>
      </c>
      <c r="B53" s="3">
        <f t="array" ref="B53">IFERROR(VALUE(TEXTJOIN("",TRUE,IFERROR(MID('LEs (New)'!$N53,ROW(INDIRECT("1:20")),1)+0,""))),"")</f>
        <v>0</v>
      </c>
      <c r="C53" s="3">
        <f t="array" ref="C53">IFERROR(INDEX('Country Codes'!$D:$D,MATCH('LEs (New)'!$F53,'Country Codes'!$A:$A,0)),"")</f>
        <v>1</v>
      </c>
      <c r="D53" s="3" t="str">
        <f>IF('LEs (New)'!$B53="","",IF(VALUE(LEFT('LEs (New)'!$B53,LEN('LEs (New)'!$C53)))='LEs (New)'!$C53,'LEs (New)'!$B53,CONCAT('LEs (New)'!$C53,'LEs (New)'!$B53)))</f>
        <v>10</v>
      </c>
      <c r="E53" s="32"/>
      <c r="F53" s="3" t="s">
        <v>166</v>
      </c>
      <c r="G53" s="3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56"/>
    </row>
    <row r="54" ht="19.5" customHeight="1">
      <c r="A54" s="3">
        <f>IFERROR(IF('LEs (New)'!$I54="",CLEAN('LEs (New)'!$H54)+0,CLEAN('LEs (New)'!$I54)+0),"")</f>
        <v>0</v>
      </c>
      <c r="B54" s="3">
        <f t="array" ref="B54">IFERROR(VALUE(TEXTJOIN("",TRUE,IFERROR(MID('LEs (New)'!$N54,ROW(INDIRECT("1:20")),1)+0,""))),"")</f>
        <v>0</v>
      </c>
      <c r="C54" s="3">
        <f t="array" ref="C54">IFERROR(INDEX('Country Codes'!$D:$D,MATCH('LEs (New)'!$F54,'Country Codes'!$A:$A,0)),"")</f>
        <v>1</v>
      </c>
      <c r="D54" s="3" t="str">
        <f>IF('LEs (New)'!$B54="","",IF(VALUE(LEFT('LEs (New)'!$B54,LEN('LEs (New)'!$C54)))='LEs (New)'!$C54,'LEs (New)'!$B54,CONCAT('LEs (New)'!$C54,'LEs (New)'!$B54)))</f>
        <v>10</v>
      </c>
      <c r="E54" s="32"/>
      <c r="F54" s="3" t="s">
        <v>166</v>
      </c>
      <c r="G54" s="3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56"/>
    </row>
    <row r="55" ht="19.5" customHeight="1">
      <c r="A55" s="3">
        <f>IFERROR(IF('LEs (New)'!$I55="",CLEAN('LEs (New)'!$H55)+0,CLEAN('LEs (New)'!$I55)+0),"")</f>
        <v>0</v>
      </c>
      <c r="B55" s="3">
        <f t="array" ref="B55">IFERROR(VALUE(TEXTJOIN("",TRUE,IFERROR(MID('LEs (New)'!$N55,ROW(INDIRECT("1:20")),1)+0,""))),"")</f>
        <v>0</v>
      </c>
      <c r="C55" s="3">
        <f t="array" ref="C55">IFERROR(INDEX('Country Codes'!$D:$D,MATCH('LEs (New)'!$F55,'Country Codes'!$A:$A,0)),"")</f>
        <v>1</v>
      </c>
      <c r="D55" s="3" t="str">
        <f>IF('LEs (New)'!$B55="","",IF(VALUE(LEFT('LEs (New)'!$B55,LEN('LEs (New)'!$C55)))='LEs (New)'!$C55,'LEs (New)'!$B55,CONCAT('LEs (New)'!$C55,'LEs (New)'!$B55)))</f>
        <v>10</v>
      </c>
      <c r="E55" s="32"/>
      <c r="F55" s="3" t="s">
        <v>166</v>
      </c>
      <c r="G55" s="3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56"/>
    </row>
    <row r="56" ht="19.5" customHeight="1">
      <c r="A56" s="3">
        <f>IFERROR(IF('LEs (New)'!$I56="",CLEAN('LEs (New)'!$H56)+0,CLEAN('LEs (New)'!$I56)+0),"")</f>
        <v>0</v>
      </c>
      <c r="B56" s="3">
        <f t="array" ref="B56">IFERROR(VALUE(TEXTJOIN("",TRUE,IFERROR(MID('LEs (New)'!$N56,ROW(INDIRECT("1:20")),1)+0,""))),"")</f>
        <v>0</v>
      </c>
      <c r="C56" s="3">
        <f t="array" ref="C56">IFERROR(INDEX('Country Codes'!$D:$D,MATCH('LEs (New)'!$F56,'Country Codes'!$A:$A,0)),"")</f>
        <v>1</v>
      </c>
      <c r="D56" s="3" t="str">
        <f>IF('LEs (New)'!$B56="","",IF(VALUE(LEFT('LEs (New)'!$B56,LEN('LEs (New)'!$C56)))='LEs (New)'!$C56,'LEs (New)'!$B56,CONCAT('LEs (New)'!$C56,'LEs (New)'!$B56)))</f>
        <v>10</v>
      </c>
      <c r="E56" s="32"/>
      <c r="F56" s="3" t="s">
        <v>166</v>
      </c>
      <c r="G56" s="3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56"/>
    </row>
    <row r="57" ht="19.5" customHeight="1">
      <c r="A57" s="3">
        <f>IFERROR(IF('LEs (New)'!$I57="",CLEAN('LEs (New)'!$H57)+0,CLEAN('LEs (New)'!$I57)+0),"")</f>
        <v>0</v>
      </c>
      <c r="B57" s="3">
        <f t="array" ref="B57">IFERROR(VALUE(TEXTJOIN("",TRUE,IFERROR(MID('LEs (New)'!$N57,ROW(INDIRECT("1:20")),1)+0,""))),"")</f>
        <v>0</v>
      </c>
      <c r="C57" s="3">
        <f t="array" ref="C57">IFERROR(INDEX('Country Codes'!$D:$D,MATCH('LEs (New)'!$F57,'Country Codes'!$A:$A,0)),"")</f>
        <v>1</v>
      </c>
      <c r="D57" s="3" t="str">
        <f>IF('LEs (New)'!$B57="","",IF(VALUE(LEFT('LEs (New)'!$B57,LEN('LEs (New)'!$C57)))='LEs (New)'!$C57,'LEs (New)'!$B57,CONCAT('LEs (New)'!$C57,'LEs (New)'!$B57)))</f>
        <v>10</v>
      </c>
      <c r="E57" s="32"/>
      <c r="F57" s="3" t="s">
        <v>166</v>
      </c>
      <c r="G57" s="3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56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56"/>
    </row>
    <row r="58" ht="19.5" customHeight="1">
      <c r="A58" s="3">
        <f>IFERROR(IF('LEs (New)'!$I58="",CLEAN('LEs (New)'!$H58)+0,CLEAN('LEs (New)'!$I58)+0),"")</f>
        <v>0</v>
      </c>
      <c r="B58" s="3">
        <f t="array" ref="B58">IFERROR(VALUE(TEXTJOIN("",TRUE,IFERROR(MID('LEs (New)'!$N58,ROW(INDIRECT("1:20")),1)+0,""))),"")</f>
        <v>0</v>
      </c>
      <c r="C58" s="3">
        <f t="array" ref="C58">IFERROR(INDEX('Country Codes'!$D:$D,MATCH('LEs (New)'!$F58,'Country Codes'!$A:$A,0)),"")</f>
        <v>1</v>
      </c>
      <c r="D58" s="3" t="str">
        <f>IF('LEs (New)'!$B58="","",IF(VALUE(LEFT('LEs (New)'!$B58,LEN('LEs (New)'!$C58)))='LEs (New)'!$C58,'LEs (New)'!$B58,CONCAT('LEs (New)'!$C58,'LEs (New)'!$B58)))</f>
        <v>10</v>
      </c>
      <c r="E58" s="32"/>
      <c r="F58" s="3" t="s">
        <v>166</v>
      </c>
      <c r="G58" s="3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56"/>
    </row>
    <row r="59" ht="19.5" customHeight="1">
      <c r="A59" s="3">
        <f>IFERROR(IF('LEs (New)'!$I59="",CLEAN('LEs (New)'!$H59)+0,CLEAN('LEs (New)'!$I59)+0),"")</f>
        <v>0</v>
      </c>
      <c r="B59" s="3">
        <f t="array" ref="B59">IFERROR(VALUE(TEXTJOIN("",TRUE,IFERROR(MID('LEs (New)'!$N59,ROW(INDIRECT("1:20")),1)+0,""))),"")</f>
        <v>0</v>
      </c>
      <c r="C59" s="3">
        <f t="array" ref="C59">IFERROR(INDEX('Country Codes'!$D:$D,MATCH('LEs (New)'!$F59,'Country Codes'!$A:$A,0)),"")</f>
        <v>1</v>
      </c>
      <c r="D59" s="3" t="str">
        <f>IF('LEs (New)'!$B59="","",IF(VALUE(LEFT('LEs (New)'!$B59,LEN('LEs (New)'!$C59)))='LEs (New)'!$C59,'LEs (New)'!$B59,CONCAT('LEs (New)'!$C59,'LEs (New)'!$B59)))</f>
        <v>10</v>
      </c>
      <c r="E59" s="32"/>
      <c r="F59" s="3" t="s">
        <v>166</v>
      </c>
      <c r="G59" s="3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56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56"/>
    </row>
    <row r="60" ht="19.5" customHeight="1">
      <c r="A60" s="3">
        <f>IFERROR(IF('LEs (New)'!$I60="",CLEAN('LEs (New)'!$H60)+0,CLEAN('LEs (New)'!$I60)+0),"")</f>
        <v>0</v>
      </c>
      <c r="B60" s="3">
        <f t="array" ref="B60">IFERROR(VALUE(TEXTJOIN("",TRUE,IFERROR(MID('LEs (New)'!$N60,ROW(INDIRECT("1:20")),1)+0,""))),"")</f>
        <v>0</v>
      </c>
      <c r="C60" s="3">
        <f t="array" ref="C60">IFERROR(INDEX('Country Codes'!$D:$D,MATCH('LEs (New)'!$F60,'Country Codes'!$A:$A,0)),"")</f>
        <v>1</v>
      </c>
      <c r="D60" s="3" t="str">
        <f>IF('LEs (New)'!$B60="","",IF(VALUE(LEFT('LEs (New)'!$B60,LEN('LEs (New)'!$C60)))='LEs (New)'!$C60,'LEs (New)'!$B60,CONCAT('LEs (New)'!$C60,'LEs (New)'!$B60)))</f>
        <v>10</v>
      </c>
      <c r="E60" s="32"/>
      <c r="F60" s="3" t="s">
        <v>166</v>
      </c>
      <c r="G60" s="3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56"/>
    </row>
    <row r="61" ht="19.5" customHeight="1">
      <c r="A61" s="3">
        <f>IFERROR(IF('LEs (New)'!$I61="",CLEAN('LEs (New)'!$H61)+0,CLEAN('LEs (New)'!$I61)+0),"")</f>
        <v>0</v>
      </c>
      <c r="B61" s="3">
        <f t="array" ref="B61">IFERROR(VALUE(TEXTJOIN("",TRUE,IFERROR(MID('LEs (New)'!$N61,ROW(INDIRECT("1:20")),1)+0,""))),"")</f>
        <v>0</v>
      </c>
      <c r="C61" s="3">
        <f t="array" ref="C61">IFERROR(INDEX('Country Codes'!$D:$D,MATCH('LEs (New)'!$F61,'Country Codes'!$A:$A,0)),"")</f>
        <v>1</v>
      </c>
      <c r="D61" s="3" t="str">
        <f>IF('LEs (New)'!$B61="","",IF(VALUE(LEFT('LEs (New)'!$B61,LEN('LEs (New)'!$C61)))='LEs (New)'!$C61,'LEs (New)'!$B61,CONCAT('LEs (New)'!$C61,'LEs (New)'!$B61)))</f>
        <v>10</v>
      </c>
      <c r="E61" s="32"/>
      <c r="F61" s="3" t="s">
        <v>166</v>
      </c>
      <c r="G61" s="3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56"/>
    </row>
    <row r="62" ht="19.5" customHeight="1">
      <c r="A62" s="3">
        <f>IFERROR(IF('LEs (New)'!$I62="",CLEAN('LEs (New)'!$H62)+0,CLEAN('LEs (New)'!$I62)+0),"")</f>
        <v>0</v>
      </c>
      <c r="B62" s="3">
        <f t="array" ref="B62">IFERROR(VALUE(TEXTJOIN("",TRUE,IFERROR(MID('LEs (New)'!$N62,ROW(INDIRECT("1:20")),1)+0,""))),"")</f>
        <v>0</v>
      </c>
      <c r="C62" s="3">
        <f t="array" ref="C62">IFERROR(INDEX('Country Codes'!$D:$D,MATCH('LEs (New)'!$F62,'Country Codes'!$A:$A,0)),"")</f>
        <v>1</v>
      </c>
      <c r="D62" s="3" t="str">
        <f>IF('LEs (New)'!$B62="","",IF(VALUE(LEFT('LEs (New)'!$B62,LEN('LEs (New)'!$C62)))='LEs (New)'!$C62,'LEs (New)'!$B62,CONCAT('LEs (New)'!$C62,'LEs (New)'!$B62)))</f>
        <v>10</v>
      </c>
      <c r="E62" s="32"/>
      <c r="F62" s="3" t="s">
        <v>166</v>
      </c>
      <c r="G62" s="3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56"/>
    </row>
    <row r="63" ht="19.5" customHeight="1">
      <c r="A63" s="3">
        <f>IFERROR(IF('LEs (New)'!$I63="",CLEAN('LEs (New)'!$H63)+0,CLEAN('LEs (New)'!$I63)+0),"")</f>
        <v>0</v>
      </c>
      <c r="B63" s="3">
        <f t="array" ref="B63">IFERROR(VALUE(TEXTJOIN("",TRUE,IFERROR(MID('LEs (New)'!$N63,ROW(INDIRECT("1:20")),1)+0,""))),"")</f>
        <v>0</v>
      </c>
      <c r="C63" s="3">
        <f t="array" ref="C63">IFERROR(INDEX('Country Codes'!$D:$D,MATCH('LEs (New)'!$F63,'Country Codes'!$A:$A,0)),"")</f>
        <v>1</v>
      </c>
      <c r="D63" s="3" t="str">
        <f>IF('LEs (New)'!$B63="","",IF(VALUE(LEFT('LEs (New)'!$B63,LEN('LEs (New)'!$C63)))='LEs (New)'!$C63,'LEs (New)'!$B63,CONCAT('LEs (New)'!$C63,'LEs (New)'!$B63)))</f>
        <v>10</v>
      </c>
      <c r="E63" s="32"/>
      <c r="F63" s="3" t="s">
        <v>166</v>
      </c>
      <c r="G63" s="3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56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56"/>
    </row>
    <row r="64" ht="19.5" customHeight="1">
      <c r="A64" s="3">
        <f>IFERROR(IF('LEs (New)'!$I64="",CLEAN('LEs (New)'!$H64)+0,CLEAN('LEs (New)'!$I64)+0),"")</f>
        <v>0</v>
      </c>
      <c r="B64" s="3">
        <f t="array" ref="B64">IFERROR(VALUE(TEXTJOIN("",TRUE,IFERROR(MID('LEs (New)'!$N64,ROW(INDIRECT("1:20")),1)+0,""))),"")</f>
        <v>0</v>
      </c>
      <c r="C64" s="3">
        <f t="array" ref="C64">IFERROR(INDEX('Country Codes'!$D:$D,MATCH('LEs (New)'!$F64,'Country Codes'!$A:$A,0)),"")</f>
        <v>1</v>
      </c>
      <c r="D64" s="3" t="str">
        <f>IF('LEs (New)'!$B64="","",IF(VALUE(LEFT('LEs (New)'!$B64,LEN('LEs (New)'!$C64)))='LEs (New)'!$C64,'LEs (New)'!$B64,CONCAT('LEs (New)'!$C64,'LEs (New)'!$B64)))</f>
        <v>10</v>
      </c>
      <c r="E64" s="32"/>
      <c r="F64" s="3" t="s">
        <v>166</v>
      </c>
      <c r="G64" s="3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56"/>
    </row>
    <row r="65" ht="19.5" customHeight="1">
      <c r="A65" s="3">
        <f>IFERROR(IF('LEs (New)'!$I65="",CLEAN('LEs (New)'!$H65)+0,CLEAN('LEs (New)'!$I65)+0),"")</f>
        <v>0</v>
      </c>
      <c r="B65" s="3">
        <f t="array" ref="B65">IFERROR(VALUE(TEXTJOIN("",TRUE,IFERROR(MID('LEs (New)'!$N65,ROW(INDIRECT("1:20")),1)+0,""))),"")</f>
        <v>0</v>
      </c>
      <c r="C65" s="3">
        <f t="array" ref="C65">IFERROR(INDEX('Country Codes'!$D:$D,MATCH('LEs (New)'!$F65,'Country Codes'!$A:$A,0)),"")</f>
        <v>1</v>
      </c>
      <c r="D65" s="3" t="str">
        <f>IF('LEs (New)'!$B65="","",IF(VALUE(LEFT('LEs (New)'!$B65,LEN('LEs (New)'!$C65)))='LEs (New)'!$C65,'LEs (New)'!$B65,CONCAT('LEs (New)'!$C65,'LEs (New)'!$B65)))</f>
        <v>10</v>
      </c>
      <c r="E65" s="32"/>
      <c r="F65" s="3" t="s">
        <v>166</v>
      </c>
      <c r="G65" s="3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56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56"/>
    </row>
    <row r="66" ht="19.5" customHeight="1">
      <c r="A66" s="3">
        <f>IFERROR(IF('LEs (New)'!$I66="",CLEAN('LEs (New)'!$H66)+0,CLEAN('LEs (New)'!$I66)+0),"")</f>
        <v>0</v>
      </c>
      <c r="B66" s="3">
        <f t="array" ref="B66">IFERROR(VALUE(TEXTJOIN("",TRUE,IFERROR(MID('LEs (New)'!$N66,ROW(INDIRECT("1:20")),1)+0,""))),"")</f>
        <v>0</v>
      </c>
      <c r="C66" s="3">
        <f t="array" ref="C66">IFERROR(INDEX('Country Codes'!$D:$D,MATCH('LEs (New)'!$F66,'Country Codes'!$A:$A,0)),"")</f>
        <v>1</v>
      </c>
      <c r="D66" s="3" t="str">
        <f>IF('LEs (New)'!$B66="","",IF(VALUE(LEFT('LEs (New)'!$B66,LEN('LEs (New)'!$C66)))='LEs (New)'!$C66,'LEs (New)'!$B66,CONCAT('LEs (New)'!$C66,'LEs (New)'!$B66)))</f>
        <v>10</v>
      </c>
      <c r="E66" s="32"/>
      <c r="F66" s="3" t="s">
        <v>166</v>
      </c>
      <c r="G66" s="3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56"/>
    </row>
    <row r="67" ht="19.5" customHeight="1">
      <c r="A67" s="3">
        <f>IFERROR(IF('LEs (New)'!$I67="",CLEAN('LEs (New)'!$H67)+0,CLEAN('LEs (New)'!$I67)+0),"")</f>
        <v>0</v>
      </c>
      <c r="B67" s="3">
        <f t="array" ref="B67">IFERROR(VALUE(TEXTJOIN("",TRUE,IFERROR(MID('LEs (New)'!$N67,ROW(INDIRECT("1:20")),1)+0,""))),"")</f>
        <v>0</v>
      </c>
      <c r="C67" s="3">
        <f t="array" ref="C67">IFERROR(INDEX('Country Codes'!$D:$D,MATCH('LEs (New)'!$F67,'Country Codes'!$A:$A,0)),"")</f>
        <v>1</v>
      </c>
      <c r="D67" s="3" t="str">
        <f>IF('LEs (New)'!$B67="","",IF(VALUE(LEFT('LEs (New)'!$B67,LEN('LEs (New)'!$C67)))='LEs (New)'!$C67,'LEs (New)'!$B67,CONCAT('LEs (New)'!$C67,'LEs (New)'!$B67)))</f>
        <v>10</v>
      </c>
      <c r="E67" s="32"/>
      <c r="F67" s="3" t="s">
        <v>166</v>
      </c>
      <c r="G67" s="3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56"/>
    </row>
    <row r="68" ht="19.5" customHeight="1">
      <c r="A68" s="3">
        <f>IFERROR(IF('LEs (New)'!$I68="",CLEAN('LEs (New)'!$H68)+0,CLEAN('LEs (New)'!$I68)+0),"")</f>
        <v>0</v>
      </c>
      <c r="B68" s="3">
        <f t="array" ref="B68">IFERROR(VALUE(TEXTJOIN("",TRUE,IFERROR(MID('LEs (New)'!$N68,ROW(INDIRECT("1:20")),1)+0,""))),"")</f>
        <v>0</v>
      </c>
      <c r="C68" s="3">
        <f t="array" ref="C68">IFERROR(INDEX('Country Codes'!$D:$D,MATCH('LEs (New)'!$F68,'Country Codes'!$A:$A,0)),"")</f>
        <v>1</v>
      </c>
      <c r="D68" s="3" t="str">
        <f>IF('LEs (New)'!$B68="","",IF(VALUE(LEFT('LEs (New)'!$B68,LEN('LEs (New)'!$C68)))='LEs (New)'!$C68,'LEs (New)'!$B68,CONCAT('LEs (New)'!$C68,'LEs (New)'!$B68)))</f>
        <v>10</v>
      </c>
      <c r="E68" s="32"/>
      <c r="F68" s="3" t="s">
        <v>166</v>
      </c>
      <c r="G68" s="3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56"/>
    </row>
    <row r="69" ht="19.5" customHeight="1">
      <c r="A69" s="3">
        <f>IFERROR(IF('LEs (New)'!$I69="",CLEAN('LEs (New)'!$H69)+0,CLEAN('LEs (New)'!$I69)+0),"")</f>
        <v>0</v>
      </c>
      <c r="B69" s="3">
        <f t="array" ref="B69">IFERROR(VALUE(TEXTJOIN("",TRUE,IFERROR(MID('LEs (New)'!$N69,ROW(INDIRECT("1:20")),1)+0,""))),"")</f>
        <v>0</v>
      </c>
      <c r="C69" s="3">
        <f t="array" ref="C69">IFERROR(INDEX('Country Codes'!$D:$D,MATCH('LEs (New)'!$F69,'Country Codes'!$A:$A,0)),"")</f>
        <v>1</v>
      </c>
      <c r="D69" s="3" t="str">
        <f>IF('LEs (New)'!$B69="","",IF(VALUE(LEFT('LEs (New)'!$B69,LEN('LEs (New)'!$C69)))='LEs (New)'!$C69,'LEs (New)'!$B69,CONCAT('LEs (New)'!$C69,'LEs (New)'!$B69)))</f>
        <v>10</v>
      </c>
      <c r="E69" s="32"/>
      <c r="F69" s="3" t="s">
        <v>166</v>
      </c>
      <c r="G69" s="3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56"/>
    </row>
    <row r="70" ht="19.5" customHeight="1">
      <c r="A70" s="3">
        <f>IFERROR(IF('LEs (New)'!$I70="",CLEAN('LEs (New)'!$H70)+0,CLEAN('LEs (New)'!$I70)+0),"")</f>
        <v>0</v>
      </c>
      <c r="B70" s="3">
        <f t="array" ref="B70">IFERROR(VALUE(TEXTJOIN("",TRUE,IFERROR(MID('LEs (New)'!$N70,ROW(INDIRECT("1:20")),1)+0,""))),"")</f>
        <v>0</v>
      </c>
      <c r="C70" s="3">
        <f t="array" ref="C70">IFERROR(INDEX('Country Codes'!$D:$D,MATCH('LEs (New)'!$F70,'Country Codes'!$A:$A,0)),"")</f>
        <v>1</v>
      </c>
      <c r="D70" s="3" t="str">
        <f>IF('LEs (New)'!$B70="","",IF(VALUE(LEFT('LEs (New)'!$B70,LEN('LEs (New)'!$C70)))='LEs (New)'!$C70,'LEs (New)'!$B70,CONCAT('LEs (New)'!$C70,'LEs (New)'!$B70)))</f>
        <v>10</v>
      </c>
      <c r="E70" s="32"/>
      <c r="F70" s="3" t="s">
        <v>166</v>
      </c>
      <c r="G70" s="3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56"/>
    </row>
    <row r="71" ht="19.5" customHeight="1">
      <c r="A71" s="3">
        <f>IFERROR(IF('LEs (New)'!$I71="",CLEAN('LEs (New)'!$H71)+0,CLEAN('LEs (New)'!$I71)+0),"")</f>
        <v>0</v>
      </c>
      <c r="B71" s="3">
        <f t="array" ref="B71">IFERROR(VALUE(TEXTJOIN("",TRUE,IFERROR(MID('LEs (New)'!$N71,ROW(INDIRECT("1:20")),1)+0,""))),"")</f>
        <v>0</v>
      </c>
      <c r="C71" s="3">
        <f t="array" ref="C71">IFERROR(INDEX('Country Codes'!$D:$D,MATCH('LEs (New)'!$F71,'Country Codes'!$A:$A,0)),"")</f>
        <v>1</v>
      </c>
      <c r="D71" s="3" t="str">
        <f>IF('LEs (New)'!$B71="","",IF(VALUE(LEFT('LEs (New)'!$B71,LEN('LEs (New)'!$C71)))='LEs (New)'!$C71,'LEs (New)'!$B71,CONCAT('LEs (New)'!$C71,'LEs (New)'!$B71)))</f>
        <v>10</v>
      </c>
      <c r="E71" s="32"/>
      <c r="F71" s="3" t="s">
        <v>166</v>
      </c>
      <c r="G71" s="3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56"/>
    </row>
    <row r="72" ht="19.5" customHeight="1">
      <c r="A72" s="3">
        <f>IFERROR(IF('LEs (New)'!$I72="",CLEAN('LEs (New)'!$H72)+0,CLEAN('LEs (New)'!$I72)+0),"")</f>
        <v>0</v>
      </c>
      <c r="B72" s="3">
        <f t="array" ref="B72">IFERROR(VALUE(TEXTJOIN("",TRUE,IFERROR(MID('LEs (New)'!$N72,ROW(INDIRECT("1:20")),1)+0,""))),"")</f>
        <v>0</v>
      </c>
      <c r="C72" s="3">
        <f t="array" ref="C72">IFERROR(INDEX('Country Codes'!$D:$D,MATCH('LEs (New)'!$F72,'Country Codes'!$A:$A,0)),"")</f>
        <v>1</v>
      </c>
      <c r="D72" s="3" t="str">
        <f>IF('LEs (New)'!$B72="","",IF(VALUE(LEFT('LEs (New)'!$B72,LEN('LEs (New)'!$C72)))='LEs (New)'!$C72,'LEs (New)'!$B72,CONCAT('LEs (New)'!$C72,'LEs (New)'!$B72)))</f>
        <v>10</v>
      </c>
      <c r="E72" s="32"/>
      <c r="F72" s="3" t="s">
        <v>166</v>
      </c>
      <c r="G72" s="3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56"/>
    </row>
    <row r="73" ht="19.5" customHeight="1">
      <c r="A73" s="3">
        <f>IFERROR(IF('LEs (New)'!$I73="",CLEAN('LEs (New)'!$H73)+0,CLEAN('LEs (New)'!$I73)+0),"")</f>
        <v>0</v>
      </c>
      <c r="B73" s="3">
        <f t="array" ref="B73">IFERROR(VALUE(TEXTJOIN("",TRUE,IFERROR(MID('LEs (New)'!$N73,ROW(INDIRECT("1:20")),1)+0,""))),"")</f>
        <v>0</v>
      </c>
      <c r="C73" s="3">
        <f t="array" ref="C73">IFERROR(INDEX('Country Codes'!$D:$D,MATCH('LEs (New)'!$F73,'Country Codes'!$A:$A,0)),"")</f>
        <v>1</v>
      </c>
      <c r="D73" s="3" t="str">
        <f>IF('LEs (New)'!$B73="","",IF(VALUE(LEFT('LEs (New)'!$B73,LEN('LEs (New)'!$C73)))='LEs (New)'!$C73,'LEs (New)'!$B73,CONCAT('LEs (New)'!$C73,'LEs (New)'!$B73)))</f>
        <v>10</v>
      </c>
      <c r="E73" s="32"/>
      <c r="F73" s="3" t="s">
        <v>166</v>
      </c>
      <c r="G73" s="3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56"/>
    </row>
    <row r="74" ht="19.5" customHeight="1">
      <c r="A74" s="3">
        <f>IFERROR(IF('LEs (New)'!$I74="",CLEAN('LEs (New)'!$H74)+0,CLEAN('LEs (New)'!$I74)+0),"")</f>
        <v>0</v>
      </c>
      <c r="B74" s="3">
        <f t="array" ref="B74">IFERROR(VALUE(TEXTJOIN("",TRUE,IFERROR(MID('LEs (New)'!$N74,ROW(INDIRECT("1:20")),1)+0,""))),"")</f>
        <v>0</v>
      </c>
      <c r="C74" s="3">
        <f t="array" ref="C74">IFERROR(INDEX('Country Codes'!$D:$D,MATCH('LEs (New)'!$F74,'Country Codes'!$A:$A,0)),"")</f>
        <v>1</v>
      </c>
      <c r="D74" s="3" t="str">
        <f>IF('LEs (New)'!$B74="","",IF(VALUE(LEFT('LEs (New)'!$B74,LEN('LEs (New)'!$C74)))='LEs (New)'!$C74,'LEs (New)'!$B74,CONCAT('LEs (New)'!$C74,'LEs (New)'!$B74)))</f>
        <v>10</v>
      </c>
      <c r="E74" s="32"/>
      <c r="F74" s="3" t="s">
        <v>166</v>
      </c>
      <c r="G74" s="3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56"/>
    </row>
    <row r="75" ht="19.5" customHeight="1">
      <c r="A75" s="3">
        <f>IFERROR(IF('LEs (New)'!$I75="",CLEAN('LEs (New)'!$H75)+0,CLEAN('LEs (New)'!$I75)+0),"")</f>
        <v>0</v>
      </c>
      <c r="B75" s="3">
        <f t="array" ref="B75">IFERROR(VALUE(TEXTJOIN("",TRUE,IFERROR(MID('LEs (New)'!$N75,ROW(INDIRECT("1:20")),1)+0,""))),"")</f>
        <v>0</v>
      </c>
      <c r="C75" s="3">
        <f t="array" ref="C75">IFERROR(INDEX('Country Codes'!$D:$D,MATCH('LEs (New)'!$F75,'Country Codes'!$A:$A,0)),"")</f>
        <v>1</v>
      </c>
      <c r="D75" s="3" t="str">
        <f>IF('LEs (New)'!$B75="","",IF(VALUE(LEFT('LEs (New)'!$B75,LEN('LEs (New)'!$C75)))='LEs (New)'!$C75,'LEs (New)'!$B75,CONCAT('LEs (New)'!$C75,'LEs (New)'!$B75)))</f>
        <v>10</v>
      </c>
      <c r="E75" s="32"/>
      <c r="F75" s="3" t="s">
        <v>166</v>
      </c>
      <c r="G75" s="3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56"/>
    </row>
    <row r="76" ht="19.5" customHeight="1">
      <c r="A76" s="3">
        <f>IFERROR(IF('LEs (New)'!$I76="",CLEAN('LEs (New)'!$H76)+0,CLEAN('LEs (New)'!$I76)+0),"")</f>
        <v>0</v>
      </c>
      <c r="B76" s="3">
        <f t="array" ref="B76">IFERROR(VALUE(TEXTJOIN("",TRUE,IFERROR(MID('LEs (New)'!$N76,ROW(INDIRECT("1:20")),1)+0,""))),"")</f>
        <v>0</v>
      </c>
      <c r="C76" s="3">
        <f t="array" ref="C76">IFERROR(INDEX('Country Codes'!$D:$D,MATCH('LEs (New)'!$F76,'Country Codes'!$A:$A,0)),"")</f>
        <v>1</v>
      </c>
      <c r="D76" s="3" t="str">
        <f>IF('LEs (New)'!$B76="","",IF(VALUE(LEFT('LEs (New)'!$B76,LEN('LEs (New)'!$C76)))='LEs (New)'!$C76,'LEs (New)'!$B76,CONCAT('LEs (New)'!$C76,'LEs (New)'!$B76)))</f>
        <v>10</v>
      </c>
      <c r="E76" s="32"/>
      <c r="F76" s="3" t="s">
        <v>166</v>
      </c>
      <c r="G76" s="3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56"/>
    </row>
    <row r="77" ht="19.5" customHeight="1">
      <c r="A77" s="3">
        <f>IFERROR(IF('LEs (New)'!$I77="",CLEAN('LEs (New)'!$H77)+0,CLEAN('LEs (New)'!$I77)+0),"")</f>
        <v>0</v>
      </c>
      <c r="B77" s="3">
        <f t="array" ref="B77">IFERROR(VALUE(TEXTJOIN("",TRUE,IFERROR(MID('LEs (New)'!$N77,ROW(INDIRECT("1:20")),1)+0,""))),"")</f>
        <v>0</v>
      </c>
      <c r="C77" s="3">
        <f t="array" ref="C77">IFERROR(INDEX('Country Codes'!$D:$D,MATCH('LEs (New)'!$F77,'Country Codes'!$A:$A,0)),"")</f>
        <v>1</v>
      </c>
      <c r="D77" s="3" t="str">
        <f>IF('LEs (New)'!$B77="","",IF(VALUE(LEFT('LEs (New)'!$B77,LEN('LEs (New)'!$C77)))='LEs (New)'!$C77,'LEs (New)'!$B77,CONCAT('LEs (New)'!$C77,'LEs (New)'!$B77)))</f>
        <v>10</v>
      </c>
      <c r="E77" s="32"/>
      <c r="F77" s="3" t="s">
        <v>166</v>
      </c>
      <c r="G77" s="3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56"/>
    </row>
    <row r="78" ht="19.5" customHeight="1">
      <c r="A78" s="3">
        <f>IFERROR(IF('LEs (New)'!$I78="",CLEAN('LEs (New)'!$H78)+0,CLEAN('LEs (New)'!$I78)+0),"")</f>
        <v>0</v>
      </c>
      <c r="B78" s="3">
        <f t="array" ref="B78">IFERROR(VALUE(TEXTJOIN("",TRUE,IFERROR(MID('LEs (New)'!$N78,ROW(INDIRECT("1:20")),1)+0,""))),"")</f>
        <v>0</v>
      </c>
      <c r="C78" s="3">
        <f t="array" ref="C78">IFERROR(INDEX('Country Codes'!$D:$D,MATCH('LEs (New)'!$F78,'Country Codes'!$A:$A,0)),"")</f>
        <v>1</v>
      </c>
      <c r="D78" s="3" t="str">
        <f>IF('LEs (New)'!$B78="","",IF(VALUE(LEFT('LEs (New)'!$B78,LEN('LEs (New)'!$C78)))='LEs (New)'!$C78,'LEs (New)'!$B78,CONCAT('LEs (New)'!$C78,'LEs (New)'!$B78)))</f>
        <v>10</v>
      </c>
      <c r="E78" s="32"/>
      <c r="F78" s="3" t="s">
        <v>166</v>
      </c>
      <c r="G78" s="3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56"/>
    </row>
    <row r="79" ht="19.5" customHeight="1">
      <c r="A79" s="3">
        <f>IFERROR(IF('LEs (New)'!$I79="",CLEAN('LEs (New)'!$H79)+0,CLEAN('LEs (New)'!$I79)+0),"")</f>
        <v>0</v>
      </c>
      <c r="B79" s="3">
        <f t="array" ref="B79">IFERROR(VALUE(TEXTJOIN("",TRUE,IFERROR(MID('LEs (New)'!$N79,ROW(INDIRECT("1:20")),1)+0,""))),"")</f>
        <v>0</v>
      </c>
      <c r="C79" s="3">
        <f t="array" ref="C79">IFERROR(INDEX('Country Codes'!$D:$D,MATCH('LEs (New)'!$F79,'Country Codes'!$A:$A,0)),"")</f>
        <v>1</v>
      </c>
      <c r="D79" s="3" t="str">
        <f>IF('LEs (New)'!$B79="","",IF(VALUE(LEFT('LEs (New)'!$B79,LEN('LEs (New)'!$C79)))='LEs (New)'!$C79,'LEs (New)'!$B79,CONCAT('LEs (New)'!$C79,'LEs (New)'!$B79)))</f>
        <v>10</v>
      </c>
      <c r="E79" s="32"/>
      <c r="F79" s="3" t="s">
        <v>166</v>
      </c>
      <c r="G79" s="3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56"/>
    </row>
    <row r="80" ht="19.5" customHeight="1">
      <c r="A80" s="3">
        <f>IFERROR(IF('LEs (New)'!$I80="",CLEAN('LEs (New)'!$H80)+0,CLEAN('LEs (New)'!$I80)+0),"")</f>
        <v>0</v>
      </c>
      <c r="B80" s="3">
        <f t="array" ref="B80">IFERROR(VALUE(TEXTJOIN("",TRUE,IFERROR(MID('LEs (New)'!$N80,ROW(INDIRECT("1:20")),1)+0,""))),"")</f>
        <v>0</v>
      </c>
      <c r="C80" s="3">
        <f t="array" ref="C80">IFERROR(INDEX('Country Codes'!$D:$D,MATCH('LEs (New)'!$F80,'Country Codes'!$A:$A,0)),"")</f>
        <v>1</v>
      </c>
      <c r="D80" s="3" t="str">
        <f>IF('LEs (New)'!$B80="","",IF(VALUE(LEFT('LEs (New)'!$B80,LEN('LEs (New)'!$C80)))='LEs (New)'!$C80,'LEs (New)'!$B80,CONCAT('LEs (New)'!$C80,'LEs (New)'!$B80)))</f>
        <v>10</v>
      </c>
      <c r="E80" s="32"/>
      <c r="F80" s="3" t="s">
        <v>166</v>
      </c>
      <c r="G80" s="3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56"/>
    </row>
    <row r="81" ht="19.5" customHeight="1">
      <c r="A81" s="3">
        <f>IFERROR(IF('LEs (New)'!$I81="",CLEAN('LEs (New)'!$H81)+0,CLEAN('LEs (New)'!$I81)+0),"")</f>
        <v>0</v>
      </c>
      <c r="B81" s="3">
        <f t="array" ref="B81">IFERROR(VALUE(TEXTJOIN("",TRUE,IFERROR(MID('LEs (New)'!$N81,ROW(INDIRECT("1:20")),1)+0,""))),"")</f>
        <v>0</v>
      </c>
      <c r="C81" s="3">
        <f t="array" ref="C81">IFERROR(INDEX('Country Codes'!$D:$D,MATCH('LEs (New)'!$F81,'Country Codes'!$A:$A,0)),"")</f>
        <v>1</v>
      </c>
      <c r="D81" s="3" t="str">
        <f>IF('LEs (New)'!$B81="","",IF(VALUE(LEFT('LEs (New)'!$B81,LEN('LEs (New)'!$C81)))='LEs (New)'!$C81,'LEs (New)'!$B81,CONCAT('LEs (New)'!$C81,'LEs (New)'!$B81)))</f>
        <v>10</v>
      </c>
      <c r="E81" s="32"/>
      <c r="F81" s="3" t="s">
        <v>166</v>
      </c>
      <c r="G81" s="3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56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F2:F81">
      <formula1>'Country Codes'!$A$2:$A$241</formula1>
    </dataValidation>
  </dataValidations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5.57"/>
    <col customWidth="1" min="3" max="3" width="20.29"/>
    <col customWidth="1" min="4" max="4" width="10.86"/>
    <col customWidth="1" min="5" max="5" width="16.71"/>
    <col customWidth="1" min="6" max="6" width="14.43"/>
    <col customWidth="1" min="7" max="7" width="10.86"/>
    <col customWidth="1" min="8" max="8" width="16.57"/>
    <col customWidth="1" min="9" max="9" width="23.29"/>
    <col customWidth="1" min="10" max="10" width="13.14"/>
    <col customWidth="1" min="11" max="11" width="19.71"/>
    <col customWidth="1" min="12" max="12" width="10.14"/>
    <col customWidth="1" min="13" max="13" width="9.0"/>
    <col customWidth="1" min="14" max="14" width="11.0"/>
    <col customWidth="1" min="15" max="15" width="24.0"/>
    <col customWidth="1" min="16" max="16" width="19.43"/>
    <col customWidth="1" min="17" max="17" width="26.0"/>
    <col customWidth="1" min="18" max="18" width="30.0"/>
    <col customWidth="1" min="19" max="19" width="25.57"/>
    <col customWidth="1" min="20" max="20" width="32.14"/>
    <col customWidth="1" min="21" max="21" width="15.57"/>
    <col customWidth="1" min="22" max="22" width="13.43"/>
    <col customWidth="1" min="23" max="23" width="17.71"/>
    <col customWidth="1" min="24" max="24" width="16.71"/>
    <col customWidth="1" min="25" max="25" width="12.29"/>
    <col customWidth="1" min="26" max="26" width="18.86"/>
    <col customWidth="1" min="27" max="27" width="14.57"/>
    <col customWidth="1" min="28" max="28" width="10.14"/>
    <col customWidth="1" min="29" max="29" width="16.71"/>
    <col customWidth="1" min="30" max="30" width="27.14"/>
    <col customWidth="1" min="31" max="31" width="18.86"/>
    <col customWidth="1" min="32" max="32" width="25.43"/>
    <col customWidth="1" min="33" max="33" width="29.29"/>
    <col customWidth="1" min="34" max="34" width="24.86"/>
    <col customWidth="1" min="35" max="35" width="31.43"/>
    <col customWidth="1" min="36" max="36" width="29.29"/>
    <col customWidth="1" min="37" max="37" width="24.86"/>
    <col customWidth="1" min="38" max="38" width="31.43"/>
    <col customWidth="1" min="39" max="39" width="36.0"/>
    <col customWidth="1" min="40" max="40" width="31.57"/>
    <col customWidth="1" min="41" max="41" width="38.14"/>
    <col customWidth="1" min="42" max="42" width="28.86"/>
    <col customWidth="1" min="43" max="43" width="24.43"/>
    <col customWidth="1" min="44" max="44" width="31.0"/>
    <col customWidth="1" min="45" max="45" width="15.71"/>
    <col customWidth="1" min="46" max="46" width="11.14"/>
    <col customWidth="1" min="47" max="47" width="17.71"/>
    <col customWidth="1" min="48" max="48" width="17.14"/>
    <col customWidth="1" min="49" max="49" width="12.71"/>
    <col customWidth="1" min="50" max="50" width="19.29"/>
    <col customWidth="1" min="51" max="51" width="20.57"/>
    <col customWidth="1" min="52" max="52" width="16.14"/>
    <col customWidth="1" min="53" max="53" width="22.71"/>
    <col customWidth="1" min="54" max="54" width="19.57"/>
    <col customWidth="1" min="55" max="55" width="15.14"/>
    <col customWidth="1" min="56" max="56" width="21.71"/>
    <col customWidth="1" min="57" max="57" width="12.86"/>
    <col customWidth="1" min="58" max="58" width="8.29"/>
    <col customWidth="1" min="59" max="59" width="14.86"/>
    <col customWidth="1" min="60" max="60" width="19.57"/>
    <col customWidth="1" min="61" max="61" width="15.14"/>
    <col customWidth="1" min="62" max="62" width="21.71"/>
    <col customWidth="1" min="63" max="63" width="20.29"/>
    <col customWidth="1" min="64" max="64" width="15.71"/>
    <col customWidth="1" min="65" max="65" width="22.29"/>
    <col customWidth="1" min="66" max="66" width="19.29"/>
    <col customWidth="1" min="67" max="67" width="14.86"/>
    <col customWidth="1" min="68" max="68" width="21.43"/>
    <col customWidth="1" min="69" max="69" width="18.14"/>
    <col customWidth="1" min="70" max="70" width="13.71"/>
    <col customWidth="1" min="71" max="71" width="20.29"/>
    <col customWidth="1" min="72" max="72" width="16.0"/>
    <col customWidth="1" min="73" max="73" width="11.57"/>
    <col customWidth="1" min="74" max="74" width="18.14"/>
    <col customWidth="1" min="75" max="75" width="23.29"/>
    <col customWidth="1" min="76" max="76" width="18.86"/>
    <col customWidth="1" min="77" max="77" width="25.43"/>
    <col customWidth="1" min="78" max="78" width="22.86"/>
    <col customWidth="1" min="79" max="79" width="18.29"/>
    <col customWidth="1" min="80" max="80" width="24.86"/>
    <col customWidth="1" min="81" max="81" width="14.86"/>
    <col customWidth="1" min="82" max="82" width="10.43"/>
    <col customWidth="1" min="83" max="83" width="17.0"/>
    <col customWidth="1" min="84" max="84" width="16.86"/>
    <col customWidth="1" min="85" max="85" width="12.43"/>
    <col customWidth="1" min="86" max="86" width="19.0"/>
    <col customWidth="1" min="87" max="87" width="20.86"/>
    <col customWidth="1" min="88" max="88" width="16.29"/>
    <col customWidth="1" min="89" max="89" width="22.86"/>
    <col customWidth="1" min="90" max="90" width="26.29"/>
    <col customWidth="1" min="91" max="91" width="21.86"/>
    <col customWidth="1" min="92" max="92" width="28.43"/>
    <col customWidth="1" min="93" max="93" width="20.29"/>
    <col customWidth="1" min="94" max="94" width="15.71"/>
    <col customWidth="1" min="95" max="95" width="22.29"/>
  </cols>
  <sheetData>
    <row r="1" ht="50.25" customHeight="1">
      <c r="A1" s="44" t="s">
        <v>480</v>
      </c>
      <c r="B1" s="44" t="s">
        <v>173</v>
      </c>
      <c r="C1" s="45" t="s">
        <v>176</v>
      </c>
      <c r="D1" s="45" t="s">
        <v>74</v>
      </c>
      <c r="E1" s="44" t="s">
        <v>177</v>
      </c>
      <c r="F1" s="45" t="s">
        <v>178</v>
      </c>
      <c r="G1" s="45" t="s">
        <v>75</v>
      </c>
      <c r="H1" s="44" t="s">
        <v>179</v>
      </c>
      <c r="I1" s="45" t="s">
        <v>180</v>
      </c>
      <c r="J1" s="45" t="s">
        <v>76</v>
      </c>
      <c r="K1" s="44" t="s">
        <v>181</v>
      </c>
      <c r="L1" s="45" t="s">
        <v>206</v>
      </c>
      <c r="M1" s="45" t="s">
        <v>89</v>
      </c>
      <c r="N1" s="44" t="s">
        <v>207</v>
      </c>
      <c r="O1" s="45" t="s">
        <v>490</v>
      </c>
      <c r="P1" s="45" t="s">
        <v>481</v>
      </c>
      <c r="Q1" s="44" t="s">
        <v>491</v>
      </c>
      <c r="R1" s="45" t="s">
        <v>492</v>
      </c>
      <c r="S1" s="45" t="s">
        <v>482</v>
      </c>
      <c r="T1" s="44" t="s">
        <v>493</v>
      </c>
      <c r="U1" s="45" t="s">
        <v>208</v>
      </c>
      <c r="V1" s="45" t="s">
        <v>11</v>
      </c>
      <c r="W1" s="44" t="s">
        <v>494</v>
      </c>
      <c r="X1" s="45" t="s">
        <v>495</v>
      </c>
      <c r="Y1" s="45" t="s">
        <v>484</v>
      </c>
      <c r="Z1" s="44" t="s">
        <v>496</v>
      </c>
      <c r="AA1" s="45" t="s">
        <v>497</v>
      </c>
      <c r="AB1" s="45" t="s">
        <v>485</v>
      </c>
      <c r="AC1" s="44" t="s">
        <v>498</v>
      </c>
      <c r="AD1" s="45" t="s">
        <v>216</v>
      </c>
      <c r="AE1" s="45" t="s">
        <v>95</v>
      </c>
      <c r="AF1" s="44" t="s">
        <v>217</v>
      </c>
      <c r="AG1" s="45" t="s">
        <v>218</v>
      </c>
      <c r="AH1" s="45" t="s">
        <v>96</v>
      </c>
      <c r="AI1" s="44" t="s">
        <v>219</v>
      </c>
      <c r="AJ1" s="45" t="s">
        <v>220</v>
      </c>
      <c r="AK1" s="45" t="s">
        <v>97</v>
      </c>
      <c r="AL1" s="44" t="s">
        <v>221</v>
      </c>
      <c r="AM1" s="45" t="s">
        <v>222</v>
      </c>
      <c r="AN1" s="45" t="s">
        <v>98</v>
      </c>
      <c r="AO1" s="44" t="s">
        <v>223</v>
      </c>
      <c r="AP1" s="45" t="s">
        <v>224</v>
      </c>
      <c r="AQ1" s="45" t="s">
        <v>99</v>
      </c>
      <c r="AR1" s="44" t="s">
        <v>225</v>
      </c>
      <c r="AS1" s="45" t="s">
        <v>226</v>
      </c>
      <c r="AT1" s="45" t="s">
        <v>100</v>
      </c>
      <c r="AU1" s="44" t="s">
        <v>227</v>
      </c>
      <c r="AV1" s="45" t="s">
        <v>228</v>
      </c>
      <c r="AW1" s="45" t="s">
        <v>101</v>
      </c>
      <c r="AX1" s="44" t="s">
        <v>229</v>
      </c>
      <c r="AY1" s="45" t="s">
        <v>214</v>
      </c>
      <c r="AZ1" s="45" t="s">
        <v>32</v>
      </c>
      <c r="BA1" s="44" t="s">
        <v>215</v>
      </c>
      <c r="BB1" s="45" t="s">
        <v>499</v>
      </c>
      <c r="BC1" s="45" t="s">
        <v>94</v>
      </c>
      <c r="BD1" s="44" t="s">
        <v>213</v>
      </c>
      <c r="BE1" s="45" t="s">
        <v>500</v>
      </c>
      <c r="BF1" s="45" t="s">
        <v>486</v>
      </c>
      <c r="BG1" s="44" t="s">
        <v>501</v>
      </c>
      <c r="BH1" s="45" t="s">
        <v>502</v>
      </c>
      <c r="BI1" s="45" t="s">
        <v>487</v>
      </c>
      <c r="BJ1" s="44" t="s">
        <v>503</v>
      </c>
      <c r="BK1" s="45" t="s">
        <v>192</v>
      </c>
      <c r="BL1" s="45" t="s">
        <v>82</v>
      </c>
      <c r="BM1" s="44" t="s">
        <v>193</v>
      </c>
      <c r="BN1" s="45" t="s">
        <v>194</v>
      </c>
      <c r="BO1" s="45" t="s">
        <v>83</v>
      </c>
      <c r="BP1" s="44" t="s">
        <v>195</v>
      </c>
      <c r="BQ1" s="45" t="s">
        <v>196</v>
      </c>
      <c r="BR1" s="45" t="s">
        <v>84</v>
      </c>
      <c r="BS1" s="44" t="s">
        <v>197</v>
      </c>
      <c r="BT1" s="45" t="s">
        <v>198</v>
      </c>
      <c r="BU1" s="45" t="s">
        <v>85</v>
      </c>
      <c r="BV1" s="44" t="s">
        <v>199</v>
      </c>
      <c r="BW1" s="45" t="s">
        <v>504</v>
      </c>
      <c r="BX1" s="45" t="s">
        <v>488</v>
      </c>
      <c r="BY1" s="44" t="s">
        <v>505</v>
      </c>
      <c r="BZ1" s="45" t="s">
        <v>506</v>
      </c>
      <c r="CA1" s="45" t="s">
        <v>489</v>
      </c>
      <c r="CB1" s="44" t="s">
        <v>507</v>
      </c>
      <c r="CC1" s="45" t="s">
        <v>260</v>
      </c>
      <c r="CD1" s="45" t="s">
        <v>117</v>
      </c>
      <c r="CE1" s="44" t="s">
        <v>261</v>
      </c>
      <c r="CF1" s="45" t="s">
        <v>230</v>
      </c>
      <c r="CG1" s="45" t="s">
        <v>143</v>
      </c>
      <c r="CH1" s="44" t="s">
        <v>231</v>
      </c>
      <c r="CI1" s="45" t="s">
        <v>508</v>
      </c>
      <c r="CJ1" s="45" t="s">
        <v>156</v>
      </c>
      <c r="CK1" s="44" t="s">
        <v>509</v>
      </c>
      <c r="CL1" s="45" t="s">
        <v>510</v>
      </c>
      <c r="CM1" s="45" t="s">
        <v>163</v>
      </c>
      <c r="CN1" s="44" t="s">
        <v>511</v>
      </c>
      <c r="CO1" s="45" t="s">
        <v>336</v>
      </c>
      <c r="CP1" s="45" t="s">
        <v>51</v>
      </c>
      <c r="CQ1" s="44" t="s">
        <v>337</v>
      </c>
    </row>
    <row r="2">
      <c r="A2" s="3"/>
      <c r="B2" s="3"/>
      <c r="C2" s="47"/>
      <c r="D2" s="48"/>
      <c r="E2" s="49" t="b">
        <f t="shared" ref="E2:E23" si="1">C2=D2</f>
        <v>1</v>
      </c>
      <c r="F2" s="47"/>
      <c r="G2" s="48"/>
      <c r="H2" s="49" t="b">
        <f t="shared" ref="H2:H23" si="2">F2=G2</f>
        <v>1</v>
      </c>
      <c r="I2" s="47"/>
      <c r="J2" s="48"/>
      <c r="K2" s="49" t="b">
        <f t="shared" ref="K2:K23" si="3">I2=J2</f>
        <v>1</v>
      </c>
      <c r="L2" s="47"/>
      <c r="M2" s="48"/>
      <c r="N2" s="49" t="b">
        <f t="shared" ref="N2:N23" si="4">L2=M2</f>
        <v>1</v>
      </c>
      <c r="O2" s="47"/>
      <c r="P2" s="48"/>
      <c r="Q2" s="49" t="b">
        <f t="shared" ref="Q2:Q23" si="5">O2=P2</f>
        <v>1</v>
      </c>
      <c r="R2" s="47"/>
      <c r="S2" s="48"/>
      <c r="T2" s="49" t="b">
        <f t="shared" ref="T2:T23" si="6">R2=S2</f>
        <v>1</v>
      </c>
      <c r="U2" s="47"/>
      <c r="V2" s="48"/>
      <c r="W2" s="49" t="b">
        <f t="shared" ref="W2:W23" si="7">U2=V2</f>
        <v>1</v>
      </c>
      <c r="X2" s="47"/>
      <c r="Y2" s="48"/>
      <c r="Z2" s="49" t="b">
        <f t="shared" ref="Z2:Z23" si="8">X2=Y2</f>
        <v>1</v>
      </c>
      <c r="AA2" s="47"/>
      <c r="AB2" s="48"/>
      <c r="AC2" s="49" t="b">
        <f t="shared" ref="AC2:AC23" si="9">AA2=AB2</f>
        <v>1</v>
      </c>
      <c r="AD2" s="47"/>
      <c r="AE2" s="48"/>
      <c r="AF2" s="49" t="b">
        <f t="shared" ref="AF2:AF23" si="10">AD2=AE2</f>
        <v>1</v>
      </c>
      <c r="AG2" s="47"/>
      <c r="AH2" s="48"/>
      <c r="AI2" s="49" t="b">
        <f t="shared" ref="AI2:AI23" si="11">AG2=AH2</f>
        <v>1</v>
      </c>
      <c r="AJ2" s="47"/>
      <c r="AK2" s="48"/>
      <c r="AL2" s="49" t="b">
        <f t="shared" ref="AL2:AL23" si="12">AJ2=AK2</f>
        <v>1</v>
      </c>
      <c r="AM2" s="47"/>
      <c r="AN2" s="48"/>
      <c r="AO2" s="49" t="b">
        <f t="shared" ref="AO2:AO23" si="13">AM2=AN2</f>
        <v>1</v>
      </c>
      <c r="AP2" s="47"/>
      <c r="AQ2" s="48"/>
      <c r="AR2" s="49" t="b">
        <f t="shared" ref="AR2:AR23" si="14">AP2=AQ2</f>
        <v>1</v>
      </c>
      <c r="AS2" s="47"/>
      <c r="AT2" s="48"/>
      <c r="AU2" s="49" t="b">
        <f t="shared" ref="AU2:AU23" si="15">AS2=AT2</f>
        <v>1</v>
      </c>
      <c r="AV2" s="47"/>
      <c r="AW2" s="48"/>
      <c r="AX2" s="49" t="b">
        <f t="shared" ref="AX2:AX23" si="16">AV2=AW2</f>
        <v>1</v>
      </c>
      <c r="AY2" s="47"/>
      <c r="AZ2" s="48"/>
      <c r="BA2" s="49" t="b">
        <f t="shared" ref="BA2:BA23" si="17">AY2=AZ2</f>
        <v>1</v>
      </c>
      <c r="BB2" s="47"/>
      <c r="BC2" s="48"/>
      <c r="BD2" s="49" t="b">
        <f t="shared" ref="BD2:BD23" si="18">BB2=BC2</f>
        <v>1</v>
      </c>
      <c r="BE2" s="47"/>
      <c r="BF2" s="48"/>
      <c r="BG2" s="49" t="b">
        <f t="shared" ref="BG2:BG23" si="19">BE2=BF2</f>
        <v>1</v>
      </c>
      <c r="BH2" s="47"/>
      <c r="BI2" s="48"/>
      <c r="BJ2" s="49" t="b">
        <f t="shared" ref="BJ2:BJ23" si="20">BH2=BI2</f>
        <v>1</v>
      </c>
      <c r="BK2" s="47"/>
      <c r="BL2" s="48"/>
      <c r="BM2" s="49" t="b">
        <f t="shared" ref="BM2:BM23" si="21">BK2=BL2</f>
        <v>1</v>
      </c>
      <c r="BN2" s="47"/>
      <c r="BO2" s="48"/>
      <c r="BP2" s="49" t="b">
        <f t="shared" ref="BP2:BP23" si="22">BN2=BO2</f>
        <v>1</v>
      </c>
      <c r="BQ2" s="47"/>
      <c r="BR2" s="48"/>
      <c r="BS2" s="49" t="b">
        <f t="shared" ref="BS2:BS23" si="23">BQ2=BR2</f>
        <v>1</v>
      </c>
      <c r="BT2" s="47"/>
      <c r="BU2" s="48"/>
      <c r="BV2" s="49" t="b">
        <f t="shared" ref="BV2:BV23" si="24">BT2=BU2</f>
        <v>1</v>
      </c>
      <c r="BW2" s="47"/>
      <c r="BX2" s="48"/>
      <c r="BY2" s="49" t="b">
        <f t="shared" ref="BY2:BY23" si="25">BW2=BX2</f>
        <v>1</v>
      </c>
      <c r="BZ2" s="47"/>
      <c r="CA2" s="48"/>
      <c r="CB2" s="49" t="b">
        <f t="shared" ref="CB2:CB23" si="26">BZ2=CA2</f>
        <v>1</v>
      </c>
      <c r="CC2" s="47"/>
      <c r="CD2" s="48"/>
      <c r="CE2" s="49" t="b">
        <f t="shared" ref="CE2:CE23" si="27">CC2=CD2</f>
        <v>1</v>
      </c>
      <c r="CF2" s="47"/>
      <c r="CG2" s="48"/>
      <c r="CH2" s="49" t="b">
        <f t="shared" ref="CH2:CH23" si="28">CF2=CG2</f>
        <v>1</v>
      </c>
      <c r="CI2" s="47"/>
      <c r="CJ2" s="48"/>
      <c r="CK2" s="49" t="b">
        <f t="shared" ref="CK2:CK23" si="29">CI2=CJ2</f>
        <v>1</v>
      </c>
      <c r="CL2" s="47"/>
      <c r="CM2" s="48"/>
      <c r="CN2" s="49" t="b">
        <f t="shared" ref="CN2:CN23" si="30">CL2=CM2</f>
        <v>1</v>
      </c>
      <c r="CO2" s="47"/>
      <c r="CP2" s="48"/>
      <c r="CQ2" s="49" t="b">
        <f t="shared" ref="CQ2:CQ23" si="31">CO2=CP2</f>
        <v>1</v>
      </c>
    </row>
    <row r="3">
      <c r="A3" s="3"/>
      <c r="B3" s="3"/>
      <c r="C3" s="47"/>
      <c r="D3" s="48"/>
      <c r="E3" s="49" t="b">
        <f t="shared" si="1"/>
        <v>1</v>
      </c>
      <c r="F3" s="47"/>
      <c r="G3" s="48"/>
      <c r="H3" s="49" t="b">
        <f t="shared" si="2"/>
        <v>1</v>
      </c>
      <c r="I3" s="47"/>
      <c r="J3" s="48"/>
      <c r="K3" s="49" t="b">
        <f t="shared" si="3"/>
        <v>1</v>
      </c>
      <c r="L3" s="47"/>
      <c r="M3" s="48"/>
      <c r="N3" s="49" t="b">
        <f t="shared" si="4"/>
        <v>1</v>
      </c>
      <c r="O3" s="47"/>
      <c r="P3" s="48"/>
      <c r="Q3" s="49" t="b">
        <f t="shared" si="5"/>
        <v>1</v>
      </c>
      <c r="R3" s="47"/>
      <c r="S3" s="48"/>
      <c r="T3" s="49" t="b">
        <f t="shared" si="6"/>
        <v>1</v>
      </c>
      <c r="U3" s="47"/>
      <c r="V3" s="48"/>
      <c r="W3" s="49" t="b">
        <f t="shared" si="7"/>
        <v>1</v>
      </c>
      <c r="X3" s="47"/>
      <c r="Y3" s="48"/>
      <c r="Z3" s="49" t="b">
        <f t="shared" si="8"/>
        <v>1</v>
      </c>
      <c r="AA3" s="47"/>
      <c r="AB3" s="48"/>
      <c r="AC3" s="49" t="b">
        <f t="shared" si="9"/>
        <v>1</v>
      </c>
      <c r="AD3" s="47"/>
      <c r="AE3" s="48"/>
      <c r="AF3" s="49" t="b">
        <f t="shared" si="10"/>
        <v>1</v>
      </c>
      <c r="AG3" s="47"/>
      <c r="AH3" s="48"/>
      <c r="AI3" s="49" t="b">
        <f t="shared" si="11"/>
        <v>1</v>
      </c>
      <c r="AJ3" s="47"/>
      <c r="AK3" s="48"/>
      <c r="AL3" s="49" t="b">
        <f t="shared" si="12"/>
        <v>1</v>
      </c>
      <c r="AM3" s="47"/>
      <c r="AN3" s="48"/>
      <c r="AO3" s="49" t="b">
        <f t="shared" si="13"/>
        <v>1</v>
      </c>
      <c r="AP3" s="47"/>
      <c r="AQ3" s="48"/>
      <c r="AR3" s="49" t="b">
        <f t="shared" si="14"/>
        <v>1</v>
      </c>
      <c r="AS3" s="47"/>
      <c r="AT3" s="48"/>
      <c r="AU3" s="49" t="b">
        <f t="shared" si="15"/>
        <v>1</v>
      </c>
      <c r="AV3" s="47"/>
      <c r="AW3" s="48"/>
      <c r="AX3" s="49" t="b">
        <f t="shared" si="16"/>
        <v>1</v>
      </c>
      <c r="AY3" s="47"/>
      <c r="AZ3" s="48"/>
      <c r="BA3" s="49" t="b">
        <f t="shared" si="17"/>
        <v>1</v>
      </c>
      <c r="BB3" s="47"/>
      <c r="BC3" s="48"/>
      <c r="BD3" s="49" t="b">
        <f t="shared" si="18"/>
        <v>1</v>
      </c>
      <c r="BE3" s="47"/>
      <c r="BF3" s="48"/>
      <c r="BG3" s="49" t="b">
        <f t="shared" si="19"/>
        <v>1</v>
      </c>
      <c r="BH3" s="47"/>
      <c r="BI3" s="48"/>
      <c r="BJ3" s="49" t="b">
        <f t="shared" si="20"/>
        <v>1</v>
      </c>
      <c r="BK3" s="47"/>
      <c r="BL3" s="48"/>
      <c r="BM3" s="49" t="b">
        <f t="shared" si="21"/>
        <v>1</v>
      </c>
      <c r="BN3" s="47"/>
      <c r="BO3" s="48"/>
      <c r="BP3" s="49" t="b">
        <f t="shared" si="22"/>
        <v>1</v>
      </c>
      <c r="BQ3" s="47"/>
      <c r="BR3" s="48"/>
      <c r="BS3" s="49" t="b">
        <f t="shared" si="23"/>
        <v>1</v>
      </c>
      <c r="BT3" s="47"/>
      <c r="BU3" s="48"/>
      <c r="BV3" s="49" t="b">
        <f t="shared" si="24"/>
        <v>1</v>
      </c>
      <c r="BW3" s="47"/>
      <c r="BX3" s="48"/>
      <c r="BY3" s="49" t="b">
        <f t="shared" si="25"/>
        <v>1</v>
      </c>
      <c r="BZ3" s="47"/>
      <c r="CA3" s="48"/>
      <c r="CB3" s="49" t="b">
        <f t="shared" si="26"/>
        <v>1</v>
      </c>
      <c r="CC3" s="47"/>
      <c r="CD3" s="48"/>
      <c r="CE3" s="49" t="b">
        <f t="shared" si="27"/>
        <v>1</v>
      </c>
      <c r="CF3" s="47"/>
      <c r="CG3" s="48"/>
      <c r="CH3" s="49" t="b">
        <f t="shared" si="28"/>
        <v>1</v>
      </c>
      <c r="CI3" s="47"/>
      <c r="CJ3" s="48"/>
      <c r="CK3" s="49" t="b">
        <f t="shared" si="29"/>
        <v>1</v>
      </c>
      <c r="CL3" s="47"/>
      <c r="CM3" s="48"/>
      <c r="CN3" s="49" t="b">
        <f t="shared" si="30"/>
        <v>1</v>
      </c>
      <c r="CO3" s="47"/>
      <c r="CP3" s="48"/>
      <c r="CQ3" s="49" t="b">
        <f t="shared" si="31"/>
        <v>1</v>
      </c>
    </row>
    <row r="4">
      <c r="A4" s="3"/>
      <c r="B4" s="3"/>
      <c r="C4" s="47"/>
      <c r="D4" s="48"/>
      <c r="E4" s="49" t="b">
        <f t="shared" si="1"/>
        <v>1</v>
      </c>
      <c r="F4" s="47"/>
      <c r="G4" s="48"/>
      <c r="H4" s="49" t="b">
        <f t="shared" si="2"/>
        <v>1</v>
      </c>
      <c r="I4" s="47"/>
      <c r="J4" s="48"/>
      <c r="K4" s="49" t="b">
        <f t="shared" si="3"/>
        <v>1</v>
      </c>
      <c r="L4" s="47"/>
      <c r="M4" s="48"/>
      <c r="N4" s="49" t="b">
        <f t="shared" si="4"/>
        <v>1</v>
      </c>
      <c r="O4" s="47"/>
      <c r="P4" s="48"/>
      <c r="Q4" s="49" t="b">
        <f t="shared" si="5"/>
        <v>1</v>
      </c>
      <c r="R4" s="47"/>
      <c r="S4" s="48"/>
      <c r="T4" s="49" t="b">
        <f t="shared" si="6"/>
        <v>1</v>
      </c>
      <c r="U4" s="47"/>
      <c r="V4" s="48"/>
      <c r="W4" s="49" t="b">
        <f t="shared" si="7"/>
        <v>1</v>
      </c>
      <c r="X4" s="47"/>
      <c r="Y4" s="48"/>
      <c r="Z4" s="49" t="b">
        <f t="shared" si="8"/>
        <v>1</v>
      </c>
      <c r="AA4" s="47"/>
      <c r="AB4" s="48"/>
      <c r="AC4" s="49" t="b">
        <f t="shared" si="9"/>
        <v>1</v>
      </c>
      <c r="AD4" s="47"/>
      <c r="AE4" s="48"/>
      <c r="AF4" s="49" t="b">
        <f t="shared" si="10"/>
        <v>1</v>
      </c>
      <c r="AG4" s="47"/>
      <c r="AH4" s="48"/>
      <c r="AI4" s="49" t="b">
        <f t="shared" si="11"/>
        <v>1</v>
      </c>
      <c r="AJ4" s="47"/>
      <c r="AK4" s="48"/>
      <c r="AL4" s="49" t="b">
        <f t="shared" si="12"/>
        <v>1</v>
      </c>
      <c r="AM4" s="47"/>
      <c r="AN4" s="48"/>
      <c r="AO4" s="49" t="b">
        <f t="shared" si="13"/>
        <v>1</v>
      </c>
      <c r="AP4" s="47"/>
      <c r="AQ4" s="48"/>
      <c r="AR4" s="49" t="b">
        <f t="shared" si="14"/>
        <v>1</v>
      </c>
      <c r="AS4" s="47"/>
      <c r="AT4" s="48"/>
      <c r="AU4" s="49" t="b">
        <f t="shared" si="15"/>
        <v>1</v>
      </c>
      <c r="AV4" s="47"/>
      <c r="AW4" s="48"/>
      <c r="AX4" s="49" t="b">
        <f t="shared" si="16"/>
        <v>1</v>
      </c>
      <c r="AY4" s="47"/>
      <c r="AZ4" s="48"/>
      <c r="BA4" s="49" t="b">
        <f t="shared" si="17"/>
        <v>1</v>
      </c>
      <c r="BB4" s="47"/>
      <c r="BC4" s="48"/>
      <c r="BD4" s="49" t="b">
        <f t="shared" si="18"/>
        <v>1</v>
      </c>
      <c r="BE4" s="47"/>
      <c r="BF4" s="48"/>
      <c r="BG4" s="49" t="b">
        <f t="shared" si="19"/>
        <v>1</v>
      </c>
      <c r="BH4" s="47"/>
      <c r="BI4" s="48"/>
      <c r="BJ4" s="49" t="b">
        <f t="shared" si="20"/>
        <v>1</v>
      </c>
      <c r="BK4" s="47"/>
      <c r="BL4" s="48"/>
      <c r="BM4" s="49" t="b">
        <f t="shared" si="21"/>
        <v>1</v>
      </c>
      <c r="BN4" s="47"/>
      <c r="BO4" s="48"/>
      <c r="BP4" s="49" t="b">
        <f t="shared" si="22"/>
        <v>1</v>
      </c>
      <c r="BQ4" s="47"/>
      <c r="BR4" s="48"/>
      <c r="BS4" s="49" t="b">
        <f t="shared" si="23"/>
        <v>1</v>
      </c>
      <c r="BT4" s="47"/>
      <c r="BU4" s="48"/>
      <c r="BV4" s="49" t="b">
        <f t="shared" si="24"/>
        <v>1</v>
      </c>
      <c r="BW4" s="47"/>
      <c r="BX4" s="48"/>
      <c r="BY4" s="49" t="b">
        <f t="shared" si="25"/>
        <v>1</v>
      </c>
      <c r="BZ4" s="47"/>
      <c r="CA4" s="48"/>
      <c r="CB4" s="49" t="b">
        <f t="shared" si="26"/>
        <v>1</v>
      </c>
      <c r="CC4" s="47"/>
      <c r="CD4" s="48"/>
      <c r="CE4" s="49" t="b">
        <f t="shared" si="27"/>
        <v>1</v>
      </c>
      <c r="CF4" s="47"/>
      <c r="CG4" s="48"/>
      <c r="CH4" s="49" t="b">
        <f t="shared" si="28"/>
        <v>1</v>
      </c>
      <c r="CI4" s="47"/>
      <c r="CJ4" s="48"/>
      <c r="CK4" s="49" t="b">
        <f t="shared" si="29"/>
        <v>1</v>
      </c>
      <c r="CL4" s="47"/>
      <c r="CM4" s="48"/>
      <c r="CN4" s="49" t="b">
        <f t="shared" si="30"/>
        <v>1</v>
      </c>
      <c r="CO4" s="47"/>
      <c r="CP4" s="48"/>
      <c r="CQ4" s="49" t="b">
        <f t="shared" si="31"/>
        <v>1</v>
      </c>
    </row>
    <row r="5">
      <c r="A5" s="3"/>
      <c r="B5" s="3"/>
      <c r="C5" s="47"/>
      <c r="D5" s="48"/>
      <c r="E5" s="49" t="b">
        <f t="shared" si="1"/>
        <v>1</v>
      </c>
      <c r="F5" s="47"/>
      <c r="G5" s="48"/>
      <c r="H5" s="49" t="b">
        <f t="shared" si="2"/>
        <v>1</v>
      </c>
      <c r="I5" s="47"/>
      <c r="J5" s="48"/>
      <c r="K5" s="49" t="b">
        <f t="shared" si="3"/>
        <v>1</v>
      </c>
      <c r="L5" s="47"/>
      <c r="M5" s="48"/>
      <c r="N5" s="49" t="b">
        <f t="shared" si="4"/>
        <v>1</v>
      </c>
      <c r="O5" s="47"/>
      <c r="P5" s="48"/>
      <c r="Q5" s="49" t="b">
        <f t="shared" si="5"/>
        <v>1</v>
      </c>
      <c r="R5" s="47"/>
      <c r="S5" s="48"/>
      <c r="T5" s="49" t="b">
        <f t="shared" si="6"/>
        <v>1</v>
      </c>
      <c r="U5" s="47"/>
      <c r="V5" s="48"/>
      <c r="W5" s="49" t="b">
        <f t="shared" si="7"/>
        <v>1</v>
      </c>
      <c r="X5" s="47"/>
      <c r="Y5" s="48"/>
      <c r="Z5" s="49" t="b">
        <f t="shared" si="8"/>
        <v>1</v>
      </c>
      <c r="AA5" s="47"/>
      <c r="AB5" s="48"/>
      <c r="AC5" s="49" t="b">
        <f t="shared" si="9"/>
        <v>1</v>
      </c>
      <c r="AD5" s="47"/>
      <c r="AE5" s="48"/>
      <c r="AF5" s="49" t="b">
        <f t="shared" si="10"/>
        <v>1</v>
      </c>
      <c r="AG5" s="47"/>
      <c r="AH5" s="48"/>
      <c r="AI5" s="49" t="b">
        <f t="shared" si="11"/>
        <v>1</v>
      </c>
      <c r="AJ5" s="47"/>
      <c r="AK5" s="48"/>
      <c r="AL5" s="49" t="b">
        <f t="shared" si="12"/>
        <v>1</v>
      </c>
      <c r="AM5" s="47"/>
      <c r="AN5" s="48"/>
      <c r="AO5" s="49" t="b">
        <f t="shared" si="13"/>
        <v>1</v>
      </c>
      <c r="AP5" s="47"/>
      <c r="AQ5" s="48"/>
      <c r="AR5" s="49" t="b">
        <f t="shared" si="14"/>
        <v>1</v>
      </c>
      <c r="AS5" s="47"/>
      <c r="AT5" s="48"/>
      <c r="AU5" s="49" t="b">
        <f t="shared" si="15"/>
        <v>1</v>
      </c>
      <c r="AV5" s="47"/>
      <c r="AW5" s="48"/>
      <c r="AX5" s="49" t="b">
        <f t="shared" si="16"/>
        <v>1</v>
      </c>
      <c r="AY5" s="47"/>
      <c r="AZ5" s="48"/>
      <c r="BA5" s="49" t="b">
        <f t="shared" si="17"/>
        <v>1</v>
      </c>
      <c r="BB5" s="47"/>
      <c r="BC5" s="48"/>
      <c r="BD5" s="49" t="b">
        <f t="shared" si="18"/>
        <v>1</v>
      </c>
      <c r="BE5" s="47"/>
      <c r="BF5" s="48"/>
      <c r="BG5" s="49" t="b">
        <f t="shared" si="19"/>
        <v>1</v>
      </c>
      <c r="BH5" s="47"/>
      <c r="BI5" s="48"/>
      <c r="BJ5" s="49" t="b">
        <f t="shared" si="20"/>
        <v>1</v>
      </c>
      <c r="BK5" s="47"/>
      <c r="BL5" s="48"/>
      <c r="BM5" s="49" t="b">
        <f t="shared" si="21"/>
        <v>1</v>
      </c>
      <c r="BN5" s="47"/>
      <c r="BO5" s="48"/>
      <c r="BP5" s="49" t="b">
        <f t="shared" si="22"/>
        <v>1</v>
      </c>
      <c r="BQ5" s="47"/>
      <c r="BR5" s="48"/>
      <c r="BS5" s="49" t="b">
        <f t="shared" si="23"/>
        <v>1</v>
      </c>
      <c r="BT5" s="47"/>
      <c r="BU5" s="48"/>
      <c r="BV5" s="49" t="b">
        <f t="shared" si="24"/>
        <v>1</v>
      </c>
      <c r="BW5" s="47"/>
      <c r="BX5" s="48"/>
      <c r="BY5" s="49" t="b">
        <f t="shared" si="25"/>
        <v>1</v>
      </c>
      <c r="BZ5" s="47"/>
      <c r="CA5" s="48"/>
      <c r="CB5" s="49" t="b">
        <f t="shared" si="26"/>
        <v>1</v>
      </c>
      <c r="CC5" s="47"/>
      <c r="CD5" s="48"/>
      <c r="CE5" s="49" t="b">
        <f t="shared" si="27"/>
        <v>1</v>
      </c>
      <c r="CF5" s="47"/>
      <c r="CG5" s="48"/>
      <c r="CH5" s="49" t="b">
        <f t="shared" si="28"/>
        <v>1</v>
      </c>
      <c r="CI5" s="47"/>
      <c r="CJ5" s="48"/>
      <c r="CK5" s="49" t="b">
        <f t="shared" si="29"/>
        <v>1</v>
      </c>
      <c r="CL5" s="47"/>
      <c r="CM5" s="48"/>
      <c r="CN5" s="49" t="b">
        <f t="shared" si="30"/>
        <v>1</v>
      </c>
      <c r="CO5" s="47"/>
      <c r="CP5" s="48"/>
      <c r="CQ5" s="49" t="b">
        <f t="shared" si="31"/>
        <v>1</v>
      </c>
    </row>
    <row r="6">
      <c r="A6" s="3"/>
      <c r="B6" s="3"/>
      <c r="C6" s="47"/>
      <c r="D6" s="48"/>
      <c r="E6" s="49" t="b">
        <f t="shared" si="1"/>
        <v>1</v>
      </c>
      <c r="F6" s="47"/>
      <c r="G6" s="48"/>
      <c r="H6" s="49" t="b">
        <f t="shared" si="2"/>
        <v>1</v>
      </c>
      <c r="I6" s="47"/>
      <c r="J6" s="48"/>
      <c r="K6" s="49" t="b">
        <f t="shared" si="3"/>
        <v>1</v>
      </c>
      <c r="L6" s="47"/>
      <c r="M6" s="48"/>
      <c r="N6" s="49" t="b">
        <f t="shared" si="4"/>
        <v>1</v>
      </c>
      <c r="O6" s="47"/>
      <c r="P6" s="48"/>
      <c r="Q6" s="49" t="b">
        <f t="shared" si="5"/>
        <v>1</v>
      </c>
      <c r="R6" s="47"/>
      <c r="S6" s="48"/>
      <c r="T6" s="49" t="b">
        <f t="shared" si="6"/>
        <v>1</v>
      </c>
      <c r="U6" s="47"/>
      <c r="V6" s="48"/>
      <c r="W6" s="49" t="b">
        <f t="shared" si="7"/>
        <v>1</v>
      </c>
      <c r="X6" s="47"/>
      <c r="Y6" s="48"/>
      <c r="Z6" s="49" t="b">
        <f t="shared" si="8"/>
        <v>1</v>
      </c>
      <c r="AA6" s="47"/>
      <c r="AB6" s="48"/>
      <c r="AC6" s="49" t="b">
        <f t="shared" si="9"/>
        <v>1</v>
      </c>
      <c r="AD6" s="47"/>
      <c r="AE6" s="48"/>
      <c r="AF6" s="49" t="b">
        <f t="shared" si="10"/>
        <v>1</v>
      </c>
      <c r="AG6" s="47"/>
      <c r="AH6" s="48"/>
      <c r="AI6" s="49" t="b">
        <f t="shared" si="11"/>
        <v>1</v>
      </c>
      <c r="AJ6" s="47"/>
      <c r="AK6" s="48"/>
      <c r="AL6" s="49" t="b">
        <f t="shared" si="12"/>
        <v>1</v>
      </c>
      <c r="AM6" s="47"/>
      <c r="AN6" s="48"/>
      <c r="AO6" s="49" t="b">
        <f t="shared" si="13"/>
        <v>1</v>
      </c>
      <c r="AP6" s="47"/>
      <c r="AQ6" s="48"/>
      <c r="AR6" s="49" t="b">
        <f t="shared" si="14"/>
        <v>1</v>
      </c>
      <c r="AS6" s="47"/>
      <c r="AT6" s="48"/>
      <c r="AU6" s="49" t="b">
        <f t="shared" si="15"/>
        <v>1</v>
      </c>
      <c r="AV6" s="47"/>
      <c r="AW6" s="48"/>
      <c r="AX6" s="49" t="b">
        <f t="shared" si="16"/>
        <v>1</v>
      </c>
      <c r="AY6" s="47"/>
      <c r="AZ6" s="48"/>
      <c r="BA6" s="49" t="b">
        <f t="shared" si="17"/>
        <v>1</v>
      </c>
      <c r="BB6" s="47"/>
      <c r="BC6" s="48"/>
      <c r="BD6" s="49" t="b">
        <f t="shared" si="18"/>
        <v>1</v>
      </c>
      <c r="BE6" s="47"/>
      <c r="BF6" s="48"/>
      <c r="BG6" s="49" t="b">
        <f t="shared" si="19"/>
        <v>1</v>
      </c>
      <c r="BH6" s="47"/>
      <c r="BI6" s="48"/>
      <c r="BJ6" s="49" t="b">
        <f t="shared" si="20"/>
        <v>1</v>
      </c>
      <c r="BK6" s="47"/>
      <c r="BL6" s="48"/>
      <c r="BM6" s="49" t="b">
        <f t="shared" si="21"/>
        <v>1</v>
      </c>
      <c r="BN6" s="47"/>
      <c r="BO6" s="48"/>
      <c r="BP6" s="49" t="b">
        <f t="shared" si="22"/>
        <v>1</v>
      </c>
      <c r="BQ6" s="47"/>
      <c r="BR6" s="48"/>
      <c r="BS6" s="49" t="b">
        <f t="shared" si="23"/>
        <v>1</v>
      </c>
      <c r="BT6" s="47"/>
      <c r="BU6" s="48"/>
      <c r="BV6" s="49" t="b">
        <f t="shared" si="24"/>
        <v>1</v>
      </c>
      <c r="BW6" s="47"/>
      <c r="BX6" s="48"/>
      <c r="BY6" s="49" t="b">
        <f t="shared" si="25"/>
        <v>1</v>
      </c>
      <c r="BZ6" s="47"/>
      <c r="CA6" s="48"/>
      <c r="CB6" s="49" t="b">
        <f t="shared" si="26"/>
        <v>1</v>
      </c>
      <c r="CC6" s="47"/>
      <c r="CD6" s="48"/>
      <c r="CE6" s="49" t="b">
        <f t="shared" si="27"/>
        <v>1</v>
      </c>
      <c r="CF6" s="47"/>
      <c r="CG6" s="48"/>
      <c r="CH6" s="49" t="b">
        <f t="shared" si="28"/>
        <v>1</v>
      </c>
      <c r="CI6" s="47"/>
      <c r="CJ6" s="48"/>
      <c r="CK6" s="49" t="b">
        <f t="shared" si="29"/>
        <v>1</v>
      </c>
      <c r="CL6" s="47"/>
      <c r="CM6" s="48"/>
      <c r="CN6" s="49" t="b">
        <f t="shared" si="30"/>
        <v>1</v>
      </c>
      <c r="CO6" s="47"/>
      <c r="CP6" s="48"/>
      <c r="CQ6" s="49" t="b">
        <f t="shared" si="31"/>
        <v>1</v>
      </c>
    </row>
    <row r="7">
      <c r="A7" s="3"/>
      <c r="B7" s="3"/>
      <c r="C7" s="47"/>
      <c r="D7" s="48"/>
      <c r="E7" s="49" t="b">
        <f t="shared" si="1"/>
        <v>1</v>
      </c>
      <c r="F7" s="47"/>
      <c r="G7" s="48"/>
      <c r="H7" s="49" t="b">
        <f t="shared" si="2"/>
        <v>1</v>
      </c>
      <c r="I7" s="47"/>
      <c r="J7" s="48"/>
      <c r="K7" s="49" t="b">
        <f t="shared" si="3"/>
        <v>1</v>
      </c>
      <c r="L7" s="47"/>
      <c r="M7" s="48"/>
      <c r="N7" s="49" t="b">
        <f t="shared" si="4"/>
        <v>1</v>
      </c>
      <c r="O7" s="47"/>
      <c r="P7" s="48"/>
      <c r="Q7" s="49" t="b">
        <f t="shared" si="5"/>
        <v>1</v>
      </c>
      <c r="R7" s="47"/>
      <c r="S7" s="48"/>
      <c r="T7" s="49" t="b">
        <f t="shared" si="6"/>
        <v>1</v>
      </c>
      <c r="U7" s="47"/>
      <c r="V7" s="48"/>
      <c r="W7" s="49" t="b">
        <f t="shared" si="7"/>
        <v>1</v>
      </c>
      <c r="X7" s="47"/>
      <c r="Y7" s="48"/>
      <c r="Z7" s="49" t="b">
        <f t="shared" si="8"/>
        <v>1</v>
      </c>
      <c r="AA7" s="47"/>
      <c r="AB7" s="48"/>
      <c r="AC7" s="49" t="b">
        <f t="shared" si="9"/>
        <v>1</v>
      </c>
      <c r="AD7" s="47"/>
      <c r="AE7" s="48"/>
      <c r="AF7" s="49" t="b">
        <f t="shared" si="10"/>
        <v>1</v>
      </c>
      <c r="AG7" s="47"/>
      <c r="AH7" s="48"/>
      <c r="AI7" s="49" t="b">
        <f t="shared" si="11"/>
        <v>1</v>
      </c>
      <c r="AJ7" s="47"/>
      <c r="AK7" s="48"/>
      <c r="AL7" s="49" t="b">
        <f t="shared" si="12"/>
        <v>1</v>
      </c>
      <c r="AM7" s="47"/>
      <c r="AN7" s="48"/>
      <c r="AO7" s="49" t="b">
        <f t="shared" si="13"/>
        <v>1</v>
      </c>
      <c r="AP7" s="47"/>
      <c r="AQ7" s="48"/>
      <c r="AR7" s="49" t="b">
        <f t="shared" si="14"/>
        <v>1</v>
      </c>
      <c r="AS7" s="47"/>
      <c r="AT7" s="48"/>
      <c r="AU7" s="49" t="b">
        <f t="shared" si="15"/>
        <v>1</v>
      </c>
      <c r="AV7" s="47"/>
      <c r="AW7" s="48"/>
      <c r="AX7" s="49" t="b">
        <f t="shared" si="16"/>
        <v>1</v>
      </c>
      <c r="AY7" s="47"/>
      <c r="AZ7" s="48"/>
      <c r="BA7" s="49" t="b">
        <f t="shared" si="17"/>
        <v>1</v>
      </c>
      <c r="BB7" s="47"/>
      <c r="BC7" s="48"/>
      <c r="BD7" s="49" t="b">
        <f t="shared" si="18"/>
        <v>1</v>
      </c>
      <c r="BE7" s="47"/>
      <c r="BF7" s="48"/>
      <c r="BG7" s="49" t="b">
        <f t="shared" si="19"/>
        <v>1</v>
      </c>
      <c r="BH7" s="47"/>
      <c r="BI7" s="48"/>
      <c r="BJ7" s="49" t="b">
        <f t="shared" si="20"/>
        <v>1</v>
      </c>
      <c r="BK7" s="47"/>
      <c r="BL7" s="48"/>
      <c r="BM7" s="49" t="b">
        <f t="shared" si="21"/>
        <v>1</v>
      </c>
      <c r="BN7" s="47"/>
      <c r="BO7" s="48"/>
      <c r="BP7" s="49" t="b">
        <f t="shared" si="22"/>
        <v>1</v>
      </c>
      <c r="BQ7" s="47"/>
      <c r="BR7" s="48"/>
      <c r="BS7" s="49" t="b">
        <f t="shared" si="23"/>
        <v>1</v>
      </c>
      <c r="BT7" s="47"/>
      <c r="BU7" s="48"/>
      <c r="BV7" s="49" t="b">
        <f t="shared" si="24"/>
        <v>1</v>
      </c>
      <c r="BW7" s="47"/>
      <c r="BX7" s="48"/>
      <c r="BY7" s="49" t="b">
        <f t="shared" si="25"/>
        <v>1</v>
      </c>
      <c r="BZ7" s="47"/>
      <c r="CA7" s="48"/>
      <c r="CB7" s="49" t="b">
        <f t="shared" si="26"/>
        <v>1</v>
      </c>
      <c r="CC7" s="47"/>
      <c r="CD7" s="48"/>
      <c r="CE7" s="49" t="b">
        <f t="shared" si="27"/>
        <v>1</v>
      </c>
      <c r="CF7" s="47"/>
      <c r="CG7" s="48"/>
      <c r="CH7" s="49" t="b">
        <f t="shared" si="28"/>
        <v>1</v>
      </c>
      <c r="CI7" s="47"/>
      <c r="CJ7" s="48"/>
      <c r="CK7" s="49" t="b">
        <f t="shared" si="29"/>
        <v>1</v>
      </c>
      <c r="CL7" s="47"/>
      <c r="CM7" s="48"/>
      <c r="CN7" s="49" t="b">
        <f t="shared" si="30"/>
        <v>1</v>
      </c>
      <c r="CO7" s="47"/>
      <c r="CP7" s="48"/>
      <c r="CQ7" s="49" t="b">
        <f t="shared" si="31"/>
        <v>1</v>
      </c>
    </row>
    <row r="8">
      <c r="A8" s="3"/>
      <c r="B8" s="3"/>
      <c r="C8" s="47"/>
      <c r="D8" s="48"/>
      <c r="E8" s="49" t="b">
        <f t="shared" si="1"/>
        <v>1</v>
      </c>
      <c r="F8" s="47"/>
      <c r="G8" s="48"/>
      <c r="H8" s="49" t="b">
        <f t="shared" si="2"/>
        <v>1</v>
      </c>
      <c r="I8" s="47"/>
      <c r="J8" s="48"/>
      <c r="K8" s="49" t="b">
        <f t="shared" si="3"/>
        <v>1</v>
      </c>
      <c r="L8" s="47"/>
      <c r="M8" s="48"/>
      <c r="N8" s="49" t="b">
        <f t="shared" si="4"/>
        <v>1</v>
      </c>
      <c r="O8" s="47"/>
      <c r="P8" s="48"/>
      <c r="Q8" s="49" t="b">
        <f t="shared" si="5"/>
        <v>1</v>
      </c>
      <c r="R8" s="47"/>
      <c r="S8" s="48"/>
      <c r="T8" s="49" t="b">
        <f t="shared" si="6"/>
        <v>1</v>
      </c>
      <c r="U8" s="47"/>
      <c r="V8" s="48"/>
      <c r="W8" s="49" t="b">
        <f t="shared" si="7"/>
        <v>1</v>
      </c>
      <c r="X8" s="47"/>
      <c r="Y8" s="48"/>
      <c r="Z8" s="49" t="b">
        <f t="shared" si="8"/>
        <v>1</v>
      </c>
      <c r="AA8" s="47"/>
      <c r="AB8" s="48"/>
      <c r="AC8" s="49" t="b">
        <f t="shared" si="9"/>
        <v>1</v>
      </c>
      <c r="AD8" s="47"/>
      <c r="AE8" s="48"/>
      <c r="AF8" s="49" t="b">
        <f t="shared" si="10"/>
        <v>1</v>
      </c>
      <c r="AG8" s="47"/>
      <c r="AH8" s="48"/>
      <c r="AI8" s="49" t="b">
        <f t="shared" si="11"/>
        <v>1</v>
      </c>
      <c r="AJ8" s="47"/>
      <c r="AK8" s="48"/>
      <c r="AL8" s="49" t="b">
        <f t="shared" si="12"/>
        <v>1</v>
      </c>
      <c r="AM8" s="47"/>
      <c r="AN8" s="48"/>
      <c r="AO8" s="49" t="b">
        <f t="shared" si="13"/>
        <v>1</v>
      </c>
      <c r="AP8" s="47"/>
      <c r="AQ8" s="48"/>
      <c r="AR8" s="49" t="b">
        <f t="shared" si="14"/>
        <v>1</v>
      </c>
      <c r="AS8" s="47"/>
      <c r="AT8" s="48"/>
      <c r="AU8" s="49" t="b">
        <f t="shared" si="15"/>
        <v>1</v>
      </c>
      <c r="AV8" s="47"/>
      <c r="AW8" s="48"/>
      <c r="AX8" s="49" t="b">
        <f t="shared" si="16"/>
        <v>1</v>
      </c>
      <c r="AY8" s="47"/>
      <c r="AZ8" s="48"/>
      <c r="BA8" s="49" t="b">
        <f t="shared" si="17"/>
        <v>1</v>
      </c>
      <c r="BB8" s="47"/>
      <c r="BC8" s="48"/>
      <c r="BD8" s="49" t="b">
        <f t="shared" si="18"/>
        <v>1</v>
      </c>
      <c r="BE8" s="47"/>
      <c r="BF8" s="48"/>
      <c r="BG8" s="49" t="b">
        <f t="shared" si="19"/>
        <v>1</v>
      </c>
      <c r="BH8" s="47"/>
      <c r="BI8" s="48"/>
      <c r="BJ8" s="49" t="b">
        <f t="shared" si="20"/>
        <v>1</v>
      </c>
      <c r="BK8" s="47"/>
      <c r="BL8" s="48"/>
      <c r="BM8" s="49" t="b">
        <f t="shared" si="21"/>
        <v>1</v>
      </c>
      <c r="BN8" s="47"/>
      <c r="BO8" s="48"/>
      <c r="BP8" s="49" t="b">
        <f t="shared" si="22"/>
        <v>1</v>
      </c>
      <c r="BQ8" s="47"/>
      <c r="BR8" s="48"/>
      <c r="BS8" s="49" t="b">
        <f t="shared" si="23"/>
        <v>1</v>
      </c>
      <c r="BT8" s="47"/>
      <c r="BU8" s="48"/>
      <c r="BV8" s="49" t="b">
        <f t="shared" si="24"/>
        <v>1</v>
      </c>
      <c r="BW8" s="47"/>
      <c r="BX8" s="48"/>
      <c r="BY8" s="49" t="b">
        <f t="shared" si="25"/>
        <v>1</v>
      </c>
      <c r="BZ8" s="47"/>
      <c r="CA8" s="48"/>
      <c r="CB8" s="49" t="b">
        <f t="shared" si="26"/>
        <v>1</v>
      </c>
      <c r="CC8" s="47"/>
      <c r="CD8" s="48"/>
      <c r="CE8" s="49" t="b">
        <f t="shared" si="27"/>
        <v>1</v>
      </c>
      <c r="CF8" s="47"/>
      <c r="CG8" s="48"/>
      <c r="CH8" s="49" t="b">
        <f t="shared" si="28"/>
        <v>1</v>
      </c>
      <c r="CI8" s="47"/>
      <c r="CJ8" s="48"/>
      <c r="CK8" s="49" t="b">
        <f t="shared" si="29"/>
        <v>1</v>
      </c>
      <c r="CL8" s="47"/>
      <c r="CM8" s="48"/>
      <c r="CN8" s="49" t="b">
        <f t="shared" si="30"/>
        <v>1</v>
      </c>
      <c r="CO8" s="47"/>
      <c r="CP8" s="48"/>
      <c r="CQ8" s="49" t="b">
        <f t="shared" si="31"/>
        <v>1</v>
      </c>
    </row>
    <row r="9">
      <c r="A9" s="3"/>
      <c r="B9" s="3"/>
      <c r="C9" s="47"/>
      <c r="D9" s="48"/>
      <c r="E9" s="49" t="b">
        <f t="shared" si="1"/>
        <v>1</v>
      </c>
      <c r="F9" s="47"/>
      <c r="G9" s="48"/>
      <c r="H9" s="49" t="b">
        <f t="shared" si="2"/>
        <v>1</v>
      </c>
      <c r="I9" s="47"/>
      <c r="J9" s="48"/>
      <c r="K9" s="49" t="b">
        <f t="shared" si="3"/>
        <v>1</v>
      </c>
      <c r="L9" s="47"/>
      <c r="M9" s="48"/>
      <c r="N9" s="49" t="b">
        <f t="shared" si="4"/>
        <v>1</v>
      </c>
      <c r="O9" s="47"/>
      <c r="P9" s="48"/>
      <c r="Q9" s="49" t="b">
        <f t="shared" si="5"/>
        <v>1</v>
      </c>
      <c r="R9" s="47"/>
      <c r="S9" s="48"/>
      <c r="T9" s="49" t="b">
        <f t="shared" si="6"/>
        <v>1</v>
      </c>
      <c r="U9" s="47"/>
      <c r="V9" s="48"/>
      <c r="W9" s="49" t="b">
        <f t="shared" si="7"/>
        <v>1</v>
      </c>
      <c r="X9" s="47"/>
      <c r="Y9" s="48"/>
      <c r="Z9" s="49" t="b">
        <f t="shared" si="8"/>
        <v>1</v>
      </c>
      <c r="AA9" s="47"/>
      <c r="AB9" s="48"/>
      <c r="AC9" s="49" t="b">
        <f t="shared" si="9"/>
        <v>1</v>
      </c>
      <c r="AD9" s="47"/>
      <c r="AE9" s="48"/>
      <c r="AF9" s="49" t="b">
        <f t="shared" si="10"/>
        <v>1</v>
      </c>
      <c r="AG9" s="47"/>
      <c r="AH9" s="48"/>
      <c r="AI9" s="49" t="b">
        <f t="shared" si="11"/>
        <v>1</v>
      </c>
      <c r="AJ9" s="47"/>
      <c r="AK9" s="48"/>
      <c r="AL9" s="49" t="b">
        <f t="shared" si="12"/>
        <v>1</v>
      </c>
      <c r="AM9" s="47"/>
      <c r="AN9" s="48"/>
      <c r="AO9" s="49" t="b">
        <f t="shared" si="13"/>
        <v>1</v>
      </c>
      <c r="AP9" s="47"/>
      <c r="AQ9" s="48"/>
      <c r="AR9" s="49" t="b">
        <f t="shared" si="14"/>
        <v>1</v>
      </c>
      <c r="AS9" s="47"/>
      <c r="AT9" s="48"/>
      <c r="AU9" s="49" t="b">
        <f t="shared" si="15"/>
        <v>1</v>
      </c>
      <c r="AV9" s="47"/>
      <c r="AW9" s="48"/>
      <c r="AX9" s="49" t="b">
        <f t="shared" si="16"/>
        <v>1</v>
      </c>
      <c r="AY9" s="47"/>
      <c r="AZ9" s="48"/>
      <c r="BA9" s="49" t="b">
        <f t="shared" si="17"/>
        <v>1</v>
      </c>
      <c r="BB9" s="47"/>
      <c r="BC9" s="48"/>
      <c r="BD9" s="49" t="b">
        <f t="shared" si="18"/>
        <v>1</v>
      </c>
      <c r="BE9" s="47"/>
      <c r="BF9" s="48"/>
      <c r="BG9" s="49" t="b">
        <f t="shared" si="19"/>
        <v>1</v>
      </c>
      <c r="BH9" s="47"/>
      <c r="BI9" s="48"/>
      <c r="BJ9" s="49" t="b">
        <f t="shared" si="20"/>
        <v>1</v>
      </c>
      <c r="BK9" s="47"/>
      <c r="BL9" s="48"/>
      <c r="BM9" s="49" t="b">
        <f t="shared" si="21"/>
        <v>1</v>
      </c>
      <c r="BN9" s="47"/>
      <c r="BO9" s="48"/>
      <c r="BP9" s="49" t="b">
        <f t="shared" si="22"/>
        <v>1</v>
      </c>
      <c r="BQ9" s="47"/>
      <c r="BR9" s="48"/>
      <c r="BS9" s="49" t="b">
        <f t="shared" si="23"/>
        <v>1</v>
      </c>
      <c r="BT9" s="47"/>
      <c r="BU9" s="48"/>
      <c r="BV9" s="49" t="b">
        <f t="shared" si="24"/>
        <v>1</v>
      </c>
      <c r="BW9" s="47"/>
      <c r="BX9" s="48"/>
      <c r="BY9" s="49" t="b">
        <f t="shared" si="25"/>
        <v>1</v>
      </c>
      <c r="BZ9" s="47"/>
      <c r="CA9" s="48"/>
      <c r="CB9" s="49" t="b">
        <f t="shared" si="26"/>
        <v>1</v>
      </c>
      <c r="CC9" s="47"/>
      <c r="CD9" s="48"/>
      <c r="CE9" s="49" t="b">
        <f t="shared" si="27"/>
        <v>1</v>
      </c>
      <c r="CF9" s="47"/>
      <c r="CG9" s="48"/>
      <c r="CH9" s="49" t="b">
        <f t="shared" si="28"/>
        <v>1</v>
      </c>
      <c r="CI9" s="47"/>
      <c r="CJ9" s="48"/>
      <c r="CK9" s="49" t="b">
        <f t="shared" si="29"/>
        <v>1</v>
      </c>
      <c r="CL9" s="47"/>
      <c r="CM9" s="48"/>
      <c r="CN9" s="49" t="b">
        <f t="shared" si="30"/>
        <v>1</v>
      </c>
      <c r="CO9" s="47"/>
      <c r="CP9" s="48"/>
      <c r="CQ9" s="49" t="b">
        <f t="shared" si="31"/>
        <v>1</v>
      </c>
    </row>
    <row r="10">
      <c r="A10" s="3"/>
      <c r="B10" s="3"/>
      <c r="C10" s="47"/>
      <c r="D10" s="48"/>
      <c r="E10" s="49" t="b">
        <f t="shared" si="1"/>
        <v>1</v>
      </c>
      <c r="F10" s="47"/>
      <c r="G10" s="48"/>
      <c r="H10" s="49" t="b">
        <f t="shared" si="2"/>
        <v>1</v>
      </c>
      <c r="I10" s="47"/>
      <c r="J10" s="48"/>
      <c r="K10" s="49" t="b">
        <f t="shared" si="3"/>
        <v>1</v>
      </c>
      <c r="L10" s="47"/>
      <c r="M10" s="48"/>
      <c r="N10" s="49" t="b">
        <f t="shared" si="4"/>
        <v>1</v>
      </c>
      <c r="O10" s="47"/>
      <c r="P10" s="48"/>
      <c r="Q10" s="49" t="b">
        <f t="shared" si="5"/>
        <v>1</v>
      </c>
      <c r="R10" s="47"/>
      <c r="S10" s="48"/>
      <c r="T10" s="49" t="b">
        <f t="shared" si="6"/>
        <v>1</v>
      </c>
      <c r="U10" s="47"/>
      <c r="V10" s="48"/>
      <c r="W10" s="49" t="b">
        <f t="shared" si="7"/>
        <v>1</v>
      </c>
      <c r="X10" s="47"/>
      <c r="Y10" s="48"/>
      <c r="Z10" s="49" t="b">
        <f t="shared" si="8"/>
        <v>1</v>
      </c>
      <c r="AA10" s="47"/>
      <c r="AB10" s="48"/>
      <c r="AC10" s="49" t="b">
        <f t="shared" si="9"/>
        <v>1</v>
      </c>
      <c r="AD10" s="47"/>
      <c r="AE10" s="48"/>
      <c r="AF10" s="49" t="b">
        <f t="shared" si="10"/>
        <v>1</v>
      </c>
      <c r="AG10" s="47"/>
      <c r="AH10" s="48"/>
      <c r="AI10" s="49" t="b">
        <f t="shared" si="11"/>
        <v>1</v>
      </c>
      <c r="AJ10" s="47"/>
      <c r="AK10" s="48"/>
      <c r="AL10" s="49" t="b">
        <f t="shared" si="12"/>
        <v>1</v>
      </c>
      <c r="AM10" s="47"/>
      <c r="AN10" s="48"/>
      <c r="AO10" s="49" t="b">
        <f t="shared" si="13"/>
        <v>1</v>
      </c>
      <c r="AP10" s="47"/>
      <c r="AQ10" s="48"/>
      <c r="AR10" s="49" t="b">
        <f t="shared" si="14"/>
        <v>1</v>
      </c>
      <c r="AS10" s="47"/>
      <c r="AT10" s="48"/>
      <c r="AU10" s="49" t="b">
        <f t="shared" si="15"/>
        <v>1</v>
      </c>
      <c r="AV10" s="47"/>
      <c r="AW10" s="48"/>
      <c r="AX10" s="49" t="b">
        <f t="shared" si="16"/>
        <v>1</v>
      </c>
      <c r="AY10" s="47"/>
      <c r="AZ10" s="48"/>
      <c r="BA10" s="49" t="b">
        <f t="shared" si="17"/>
        <v>1</v>
      </c>
      <c r="BB10" s="47"/>
      <c r="BC10" s="48"/>
      <c r="BD10" s="49" t="b">
        <f t="shared" si="18"/>
        <v>1</v>
      </c>
      <c r="BE10" s="47"/>
      <c r="BF10" s="48"/>
      <c r="BG10" s="49" t="b">
        <f t="shared" si="19"/>
        <v>1</v>
      </c>
      <c r="BH10" s="47"/>
      <c r="BI10" s="48"/>
      <c r="BJ10" s="49" t="b">
        <f t="shared" si="20"/>
        <v>1</v>
      </c>
      <c r="BK10" s="47"/>
      <c r="BL10" s="48"/>
      <c r="BM10" s="49" t="b">
        <f t="shared" si="21"/>
        <v>1</v>
      </c>
      <c r="BN10" s="47"/>
      <c r="BO10" s="48"/>
      <c r="BP10" s="49" t="b">
        <f t="shared" si="22"/>
        <v>1</v>
      </c>
      <c r="BQ10" s="47"/>
      <c r="BR10" s="48"/>
      <c r="BS10" s="49" t="b">
        <f t="shared" si="23"/>
        <v>1</v>
      </c>
      <c r="BT10" s="47"/>
      <c r="BU10" s="48"/>
      <c r="BV10" s="49" t="b">
        <f t="shared" si="24"/>
        <v>1</v>
      </c>
      <c r="BW10" s="47"/>
      <c r="BX10" s="48"/>
      <c r="BY10" s="49" t="b">
        <f t="shared" si="25"/>
        <v>1</v>
      </c>
      <c r="BZ10" s="47"/>
      <c r="CA10" s="48"/>
      <c r="CB10" s="49" t="b">
        <f t="shared" si="26"/>
        <v>1</v>
      </c>
      <c r="CC10" s="47"/>
      <c r="CD10" s="48"/>
      <c r="CE10" s="49" t="b">
        <f t="shared" si="27"/>
        <v>1</v>
      </c>
      <c r="CF10" s="47"/>
      <c r="CG10" s="48"/>
      <c r="CH10" s="49" t="b">
        <f t="shared" si="28"/>
        <v>1</v>
      </c>
      <c r="CI10" s="47"/>
      <c r="CJ10" s="48"/>
      <c r="CK10" s="49" t="b">
        <f t="shared" si="29"/>
        <v>1</v>
      </c>
      <c r="CL10" s="47"/>
      <c r="CM10" s="48"/>
      <c r="CN10" s="49" t="b">
        <f t="shared" si="30"/>
        <v>1</v>
      </c>
      <c r="CO10" s="47"/>
      <c r="CP10" s="48"/>
      <c r="CQ10" s="49" t="b">
        <f t="shared" si="31"/>
        <v>1</v>
      </c>
    </row>
    <row r="11">
      <c r="A11" s="3"/>
      <c r="B11" s="3"/>
      <c r="C11" s="47"/>
      <c r="D11" s="48"/>
      <c r="E11" s="49" t="b">
        <f t="shared" si="1"/>
        <v>1</v>
      </c>
      <c r="F11" s="47"/>
      <c r="G11" s="48"/>
      <c r="H11" s="49" t="b">
        <f t="shared" si="2"/>
        <v>1</v>
      </c>
      <c r="I11" s="47"/>
      <c r="J11" s="48"/>
      <c r="K11" s="49" t="b">
        <f t="shared" si="3"/>
        <v>1</v>
      </c>
      <c r="L11" s="47"/>
      <c r="M11" s="48"/>
      <c r="N11" s="49" t="b">
        <f t="shared" si="4"/>
        <v>1</v>
      </c>
      <c r="O11" s="47"/>
      <c r="P11" s="48"/>
      <c r="Q11" s="49" t="b">
        <f t="shared" si="5"/>
        <v>1</v>
      </c>
      <c r="R11" s="47"/>
      <c r="S11" s="48"/>
      <c r="T11" s="49" t="b">
        <f t="shared" si="6"/>
        <v>1</v>
      </c>
      <c r="U11" s="47"/>
      <c r="V11" s="48"/>
      <c r="W11" s="49" t="b">
        <f t="shared" si="7"/>
        <v>1</v>
      </c>
      <c r="X11" s="47"/>
      <c r="Y11" s="48"/>
      <c r="Z11" s="49" t="b">
        <f t="shared" si="8"/>
        <v>1</v>
      </c>
      <c r="AA11" s="47"/>
      <c r="AB11" s="48"/>
      <c r="AC11" s="49" t="b">
        <f t="shared" si="9"/>
        <v>1</v>
      </c>
      <c r="AD11" s="47"/>
      <c r="AE11" s="48"/>
      <c r="AF11" s="49" t="b">
        <f t="shared" si="10"/>
        <v>1</v>
      </c>
      <c r="AG11" s="47"/>
      <c r="AH11" s="48"/>
      <c r="AI11" s="49" t="b">
        <f t="shared" si="11"/>
        <v>1</v>
      </c>
      <c r="AJ11" s="47"/>
      <c r="AK11" s="48"/>
      <c r="AL11" s="49" t="b">
        <f t="shared" si="12"/>
        <v>1</v>
      </c>
      <c r="AM11" s="47"/>
      <c r="AN11" s="48"/>
      <c r="AO11" s="49" t="b">
        <f t="shared" si="13"/>
        <v>1</v>
      </c>
      <c r="AP11" s="47"/>
      <c r="AQ11" s="48"/>
      <c r="AR11" s="49" t="b">
        <f t="shared" si="14"/>
        <v>1</v>
      </c>
      <c r="AS11" s="47"/>
      <c r="AT11" s="48"/>
      <c r="AU11" s="49" t="b">
        <f t="shared" si="15"/>
        <v>1</v>
      </c>
      <c r="AV11" s="47"/>
      <c r="AW11" s="48"/>
      <c r="AX11" s="49" t="b">
        <f t="shared" si="16"/>
        <v>1</v>
      </c>
      <c r="AY11" s="47"/>
      <c r="AZ11" s="48"/>
      <c r="BA11" s="49" t="b">
        <f t="shared" si="17"/>
        <v>1</v>
      </c>
      <c r="BB11" s="47"/>
      <c r="BC11" s="48"/>
      <c r="BD11" s="49" t="b">
        <f t="shared" si="18"/>
        <v>1</v>
      </c>
      <c r="BE11" s="47"/>
      <c r="BF11" s="48"/>
      <c r="BG11" s="49" t="b">
        <f t="shared" si="19"/>
        <v>1</v>
      </c>
      <c r="BH11" s="47"/>
      <c r="BI11" s="48"/>
      <c r="BJ11" s="49" t="b">
        <f t="shared" si="20"/>
        <v>1</v>
      </c>
      <c r="BK11" s="47"/>
      <c r="BL11" s="48"/>
      <c r="BM11" s="49" t="b">
        <f t="shared" si="21"/>
        <v>1</v>
      </c>
      <c r="BN11" s="47"/>
      <c r="BO11" s="48"/>
      <c r="BP11" s="49" t="b">
        <f t="shared" si="22"/>
        <v>1</v>
      </c>
      <c r="BQ11" s="47"/>
      <c r="BR11" s="48"/>
      <c r="BS11" s="49" t="b">
        <f t="shared" si="23"/>
        <v>1</v>
      </c>
      <c r="BT11" s="47"/>
      <c r="BU11" s="48"/>
      <c r="BV11" s="49" t="b">
        <f t="shared" si="24"/>
        <v>1</v>
      </c>
      <c r="BW11" s="47"/>
      <c r="BX11" s="48"/>
      <c r="BY11" s="49" t="b">
        <f t="shared" si="25"/>
        <v>1</v>
      </c>
      <c r="BZ11" s="47"/>
      <c r="CA11" s="48"/>
      <c r="CB11" s="49" t="b">
        <f t="shared" si="26"/>
        <v>1</v>
      </c>
      <c r="CC11" s="47"/>
      <c r="CD11" s="48"/>
      <c r="CE11" s="49" t="b">
        <f t="shared" si="27"/>
        <v>1</v>
      </c>
      <c r="CF11" s="47"/>
      <c r="CG11" s="48"/>
      <c r="CH11" s="49" t="b">
        <f t="shared" si="28"/>
        <v>1</v>
      </c>
      <c r="CI11" s="47"/>
      <c r="CJ11" s="48"/>
      <c r="CK11" s="49" t="b">
        <f t="shared" si="29"/>
        <v>1</v>
      </c>
      <c r="CL11" s="47"/>
      <c r="CM11" s="48"/>
      <c r="CN11" s="49" t="b">
        <f t="shared" si="30"/>
        <v>1</v>
      </c>
      <c r="CO11" s="47"/>
      <c r="CP11" s="48"/>
      <c r="CQ11" s="49" t="b">
        <f t="shared" si="31"/>
        <v>1</v>
      </c>
    </row>
    <row r="12">
      <c r="A12" s="3"/>
      <c r="B12" s="3"/>
      <c r="C12" s="47"/>
      <c r="D12" s="48"/>
      <c r="E12" s="49" t="b">
        <f t="shared" si="1"/>
        <v>1</v>
      </c>
      <c r="F12" s="47"/>
      <c r="G12" s="48"/>
      <c r="H12" s="49" t="b">
        <f t="shared" si="2"/>
        <v>1</v>
      </c>
      <c r="I12" s="47"/>
      <c r="J12" s="48"/>
      <c r="K12" s="49" t="b">
        <f t="shared" si="3"/>
        <v>1</v>
      </c>
      <c r="L12" s="47"/>
      <c r="M12" s="48"/>
      <c r="N12" s="49" t="b">
        <f t="shared" si="4"/>
        <v>1</v>
      </c>
      <c r="O12" s="47"/>
      <c r="P12" s="48"/>
      <c r="Q12" s="49" t="b">
        <f t="shared" si="5"/>
        <v>1</v>
      </c>
      <c r="R12" s="47"/>
      <c r="S12" s="48"/>
      <c r="T12" s="49" t="b">
        <f t="shared" si="6"/>
        <v>1</v>
      </c>
      <c r="U12" s="47"/>
      <c r="V12" s="48"/>
      <c r="W12" s="49" t="b">
        <f t="shared" si="7"/>
        <v>1</v>
      </c>
      <c r="X12" s="47"/>
      <c r="Y12" s="48"/>
      <c r="Z12" s="49" t="b">
        <f t="shared" si="8"/>
        <v>1</v>
      </c>
      <c r="AA12" s="47"/>
      <c r="AB12" s="48"/>
      <c r="AC12" s="49" t="b">
        <f t="shared" si="9"/>
        <v>1</v>
      </c>
      <c r="AD12" s="47"/>
      <c r="AE12" s="48"/>
      <c r="AF12" s="49" t="b">
        <f t="shared" si="10"/>
        <v>1</v>
      </c>
      <c r="AG12" s="47"/>
      <c r="AH12" s="48"/>
      <c r="AI12" s="49" t="b">
        <f t="shared" si="11"/>
        <v>1</v>
      </c>
      <c r="AJ12" s="47"/>
      <c r="AK12" s="48"/>
      <c r="AL12" s="49" t="b">
        <f t="shared" si="12"/>
        <v>1</v>
      </c>
      <c r="AM12" s="47"/>
      <c r="AN12" s="48"/>
      <c r="AO12" s="49" t="b">
        <f t="shared" si="13"/>
        <v>1</v>
      </c>
      <c r="AP12" s="47"/>
      <c r="AQ12" s="48"/>
      <c r="AR12" s="49" t="b">
        <f t="shared" si="14"/>
        <v>1</v>
      </c>
      <c r="AS12" s="47"/>
      <c r="AT12" s="48"/>
      <c r="AU12" s="49" t="b">
        <f t="shared" si="15"/>
        <v>1</v>
      </c>
      <c r="AV12" s="47"/>
      <c r="AW12" s="48"/>
      <c r="AX12" s="49" t="b">
        <f t="shared" si="16"/>
        <v>1</v>
      </c>
      <c r="AY12" s="47"/>
      <c r="AZ12" s="48"/>
      <c r="BA12" s="49" t="b">
        <f t="shared" si="17"/>
        <v>1</v>
      </c>
      <c r="BB12" s="47"/>
      <c r="BC12" s="48"/>
      <c r="BD12" s="49" t="b">
        <f t="shared" si="18"/>
        <v>1</v>
      </c>
      <c r="BE12" s="47"/>
      <c r="BF12" s="48"/>
      <c r="BG12" s="49" t="b">
        <f t="shared" si="19"/>
        <v>1</v>
      </c>
      <c r="BH12" s="47"/>
      <c r="BI12" s="48"/>
      <c r="BJ12" s="49" t="b">
        <f t="shared" si="20"/>
        <v>1</v>
      </c>
      <c r="BK12" s="47"/>
      <c r="BL12" s="48"/>
      <c r="BM12" s="49" t="b">
        <f t="shared" si="21"/>
        <v>1</v>
      </c>
      <c r="BN12" s="47"/>
      <c r="BO12" s="48"/>
      <c r="BP12" s="49" t="b">
        <f t="shared" si="22"/>
        <v>1</v>
      </c>
      <c r="BQ12" s="47"/>
      <c r="BR12" s="48"/>
      <c r="BS12" s="49" t="b">
        <f t="shared" si="23"/>
        <v>1</v>
      </c>
      <c r="BT12" s="47"/>
      <c r="BU12" s="48"/>
      <c r="BV12" s="49" t="b">
        <f t="shared" si="24"/>
        <v>1</v>
      </c>
      <c r="BW12" s="47"/>
      <c r="BX12" s="48"/>
      <c r="BY12" s="49" t="b">
        <f t="shared" si="25"/>
        <v>1</v>
      </c>
      <c r="BZ12" s="47"/>
      <c r="CA12" s="48"/>
      <c r="CB12" s="49" t="b">
        <f t="shared" si="26"/>
        <v>1</v>
      </c>
      <c r="CC12" s="47"/>
      <c r="CD12" s="48"/>
      <c r="CE12" s="49" t="b">
        <f t="shared" si="27"/>
        <v>1</v>
      </c>
      <c r="CF12" s="47"/>
      <c r="CG12" s="48"/>
      <c r="CH12" s="49" t="b">
        <f t="shared" si="28"/>
        <v>1</v>
      </c>
      <c r="CI12" s="47"/>
      <c r="CJ12" s="48"/>
      <c r="CK12" s="49" t="b">
        <f t="shared" si="29"/>
        <v>1</v>
      </c>
      <c r="CL12" s="47"/>
      <c r="CM12" s="48"/>
      <c r="CN12" s="49" t="b">
        <f t="shared" si="30"/>
        <v>1</v>
      </c>
      <c r="CO12" s="47"/>
      <c r="CP12" s="48"/>
      <c r="CQ12" s="49" t="b">
        <f t="shared" si="31"/>
        <v>1</v>
      </c>
    </row>
    <row r="13">
      <c r="A13" s="3"/>
      <c r="B13" s="3"/>
      <c r="C13" s="47"/>
      <c r="D13" s="48"/>
      <c r="E13" s="49" t="b">
        <f t="shared" si="1"/>
        <v>1</v>
      </c>
      <c r="F13" s="47"/>
      <c r="G13" s="48"/>
      <c r="H13" s="49" t="b">
        <f t="shared" si="2"/>
        <v>1</v>
      </c>
      <c r="I13" s="47"/>
      <c r="J13" s="48"/>
      <c r="K13" s="49" t="b">
        <f t="shared" si="3"/>
        <v>1</v>
      </c>
      <c r="L13" s="47"/>
      <c r="M13" s="48"/>
      <c r="N13" s="49" t="b">
        <f t="shared" si="4"/>
        <v>1</v>
      </c>
      <c r="O13" s="47"/>
      <c r="P13" s="48"/>
      <c r="Q13" s="49" t="b">
        <f t="shared" si="5"/>
        <v>1</v>
      </c>
      <c r="R13" s="47"/>
      <c r="S13" s="48"/>
      <c r="T13" s="49" t="b">
        <f t="shared" si="6"/>
        <v>1</v>
      </c>
      <c r="U13" s="47"/>
      <c r="V13" s="48"/>
      <c r="W13" s="49" t="b">
        <f t="shared" si="7"/>
        <v>1</v>
      </c>
      <c r="X13" s="47"/>
      <c r="Y13" s="48"/>
      <c r="Z13" s="49" t="b">
        <f t="shared" si="8"/>
        <v>1</v>
      </c>
      <c r="AA13" s="47"/>
      <c r="AB13" s="48"/>
      <c r="AC13" s="49" t="b">
        <f t="shared" si="9"/>
        <v>1</v>
      </c>
      <c r="AD13" s="47"/>
      <c r="AE13" s="48"/>
      <c r="AF13" s="49" t="b">
        <f t="shared" si="10"/>
        <v>1</v>
      </c>
      <c r="AG13" s="47"/>
      <c r="AH13" s="48"/>
      <c r="AI13" s="49" t="b">
        <f t="shared" si="11"/>
        <v>1</v>
      </c>
      <c r="AJ13" s="47"/>
      <c r="AK13" s="48"/>
      <c r="AL13" s="49" t="b">
        <f t="shared" si="12"/>
        <v>1</v>
      </c>
      <c r="AM13" s="47"/>
      <c r="AN13" s="48"/>
      <c r="AO13" s="49" t="b">
        <f t="shared" si="13"/>
        <v>1</v>
      </c>
      <c r="AP13" s="47"/>
      <c r="AQ13" s="48"/>
      <c r="AR13" s="49" t="b">
        <f t="shared" si="14"/>
        <v>1</v>
      </c>
      <c r="AS13" s="47"/>
      <c r="AT13" s="48"/>
      <c r="AU13" s="49" t="b">
        <f t="shared" si="15"/>
        <v>1</v>
      </c>
      <c r="AV13" s="47"/>
      <c r="AW13" s="48"/>
      <c r="AX13" s="49" t="b">
        <f t="shared" si="16"/>
        <v>1</v>
      </c>
      <c r="AY13" s="47"/>
      <c r="AZ13" s="48"/>
      <c r="BA13" s="49" t="b">
        <f t="shared" si="17"/>
        <v>1</v>
      </c>
      <c r="BB13" s="47"/>
      <c r="BC13" s="48"/>
      <c r="BD13" s="49" t="b">
        <f t="shared" si="18"/>
        <v>1</v>
      </c>
      <c r="BE13" s="47"/>
      <c r="BF13" s="48"/>
      <c r="BG13" s="49" t="b">
        <f t="shared" si="19"/>
        <v>1</v>
      </c>
      <c r="BH13" s="47"/>
      <c r="BI13" s="48"/>
      <c r="BJ13" s="49" t="b">
        <f t="shared" si="20"/>
        <v>1</v>
      </c>
      <c r="BK13" s="47"/>
      <c r="BL13" s="48"/>
      <c r="BM13" s="49" t="b">
        <f t="shared" si="21"/>
        <v>1</v>
      </c>
      <c r="BN13" s="47"/>
      <c r="BO13" s="48"/>
      <c r="BP13" s="49" t="b">
        <f t="shared" si="22"/>
        <v>1</v>
      </c>
      <c r="BQ13" s="47"/>
      <c r="BR13" s="48"/>
      <c r="BS13" s="49" t="b">
        <f t="shared" si="23"/>
        <v>1</v>
      </c>
      <c r="BT13" s="47"/>
      <c r="BU13" s="48"/>
      <c r="BV13" s="49" t="b">
        <f t="shared" si="24"/>
        <v>1</v>
      </c>
      <c r="BW13" s="47"/>
      <c r="BX13" s="48"/>
      <c r="BY13" s="49" t="b">
        <f t="shared" si="25"/>
        <v>1</v>
      </c>
      <c r="BZ13" s="47"/>
      <c r="CA13" s="48"/>
      <c r="CB13" s="49" t="b">
        <f t="shared" si="26"/>
        <v>1</v>
      </c>
      <c r="CC13" s="47"/>
      <c r="CD13" s="48"/>
      <c r="CE13" s="49" t="b">
        <f t="shared" si="27"/>
        <v>1</v>
      </c>
      <c r="CF13" s="47"/>
      <c r="CG13" s="48"/>
      <c r="CH13" s="49" t="b">
        <f t="shared" si="28"/>
        <v>1</v>
      </c>
      <c r="CI13" s="47"/>
      <c r="CJ13" s="48"/>
      <c r="CK13" s="49" t="b">
        <f t="shared" si="29"/>
        <v>1</v>
      </c>
      <c r="CL13" s="47"/>
      <c r="CM13" s="48"/>
      <c r="CN13" s="49" t="b">
        <f t="shared" si="30"/>
        <v>1</v>
      </c>
      <c r="CO13" s="47"/>
      <c r="CP13" s="48"/>
      <c r="CQ13" s="49" t="b">
        <f t="shared" si="31"/>
        <v>1</v>
      </c>
    </row>
    <row r="14">
      <c r="A14" s="3"/>
      <c r="B14" s="3"/>
      <c r="C14" s="47"/>
      <c r="D14" s="48"/>
      <c r="E14" s="49" t="b">
        <f t="shared" si="1"/>
        <v>1</v>
      </c>
      <c r="F14" s="47"/>
      <c r="G14" s="48"/>
      <c r="H14" s="49" t="b">
        <f t="shared" si="2"/>
        <v>1</v>
      </c>
      <c r="I14" s="47"/>
      <c r="J14" s="48"/>
      <c r="K14" s="49" t="b">
        <f t="shared" si="3"/>
        <v>1</v>
      </c>
      <c r="L14" s="47"/>
      <c r="M14" s="48"/>
      <c r="N14" s="49" t="b">
        <f t="shared" si="4"/>
        <v>1</v>
      </c>
      <c r="O14" s="47"/>
      <c r="P14" s="48"/>
      <c r="Q14" s="49" t="b">
        <f t="shared" si="5"/>
        <v>1</v>
      </c>
      <c r="R14" s="47"/>
      <c r="S14" s="48"/>
      <c r="T14" s="49" t="b">
        <f t="shared" si="6"/>
        <v>1</v>
      </c>
      <c r="U14" s="47"/>
      <c r="V14" s="48"/>
      <c r="W14" s="49" t="b">
        <f t="shared" si="7"/>
        <v>1</v>
      </c>
      <c r="X14" s="47"/>
      <c r="Y14" s="48"/>
      <c r="Z14" s="49" t="b">
        <f t="shared" si="8"/>
        <v>1</v>
      </c>
      <c r="AA14" s="47"/>
      <c r="AB14" s="48"/>
      <c r="AC14" s="49" t="b">
        <f t="shared" si="9"/>
        <v>1</v>
      </c>
      <c r="AD14" s="47"/>
      <c r="AE14" s="48"/>
      <c r="AF14" s="49" t="b">
        <f t="shared" si="10"/>
        <v>1</v>
      </c>
      <c r="AG14" s="47"/>
      <c r="AH14" s="48"/>
      <c r="AI14" s="49" t="b">
        <f t="shared" si="11"/>
        <v>1</v>
      </c>
      <c r="AJ14" s="47"/>
      <c r="AK14" s="48"/>
      <c r="AL14" s="49" t="b">
        <f t="shared" si="12"/>
        <v>1</v>
      </c>
      <c r="AM14" s="47"/>
      <c r="AN14" s="48"/>
      <c r="AO14" s="49" t="b">
        <f t="shared" si="13"/>
        <v>1</v>
      </c>
      <c r="AP14" s="47"/>
      <c r="AQ14" s="48"/>
      <c r="AR14" s="49" t="b">
        <f t="shared" si="14"/>
        <v>1</v>
      </c>
      <c r="AS14" s="47"/>
      <c r="AT14" s="48"/>
      <c r="AU14" s="49" t="b">
        <f t="shared" si="15"/>
        <v>1</v>
      </c>
      <c r="AV14" s="47"/>
      <c r="AW14" s="48"/>
      <c r="AX14" s="49" t="b">
        <f t="shared" si="16"/>
        <v>1</v>
      </c>
      <c r="AY14" s="47"/>
      <c r="AZ14" s="48"/>
      <c r="BA14" s="49" t="b">
        <f t="shared" si="17"/>
        <v>1</v>
      </c>
      <c r="BB14" s="47"/>
      <c r="BC14" s="48"/>
      <c r="BD14" s="49" t="b">
        <f t="shared" si="18"/>
        <v>1</v>
      </c>
      <c r="BE14" s="47"/>
      <c r="BF14" s="48"/>
      <c r="BG14" s="49" t="b">
        <f t="shared" si="19"/>
        <v>1</v>
      </c>
      <c r="BH14" s="47"/>
      <c r="BI14" s="48"/>
      <c r="BJ14" s="49" t="b">
        <f t="shared" si="20"/>
        <v>1</v>
      </c>
      <c r="BK14" s="47"/>
      <c r="BL14" s="48"/>
      <c r="BM14" s="49" t="b">
        <f t="shared" si="21"/>
        <v>1</v>
      </c>
      <c r="BN14" s="47"/>
      <c r="BO14" s="48"/>
      <c r="BP14" s="49" t="b">
        <f t="shared" si="22"/>
        <v>1</v>
      </c>
      <c r="BQ14" s="47"/>
      <c r="BR14" s="48"/>
      <c r="BS14" s="49" t="b">
        <f t="shared" si="23"/>
        <v>1</v>
      </c>
      <c r="BT14" s="47"/>
      <c r="BU14" s="48"/>
      <c r="BV14" s="49" t="b">
        <f t="shared" si="24"/>
        <v>1</v>
      </c>
      <c r="BW14" s="47"/>
      <c r="BX14" s="48"/>
      <c r="BY14" s="49" t="b">
        <f t="shared" si="25"/>
        <v>1</v>
      </c>
      <c r="BZ14" s="47"/>
      <c r="CA14" s="48"/>
      <c r="CB14" s="49" t="b">
        <f t="shared" si="26"/>
        <v>1</v>
      </c>
      <c r="CC14" s="47"/>
      <c r="CD14" s="48"/>
      <c r="CE14" s="49" t="b">
        <f t="shared" si="27"/>
        <v>1</v>
      </c>
      <c r="CF14" s="47"/>
      <c r="CG14" s="48"/>
      <c r="CH14" s="49" t="b">
        <f t="shared" si="28"/>
        <v>1</v>
      </c>
      <c r="CI14" s="47"/>
      <c r="CJ14" s="48"/>
      <c r="CK14" s="49" t="b">
        <f t="shared" si="29"/>
        <v>1</v>
      </c>
      <c r="CL14" s="47"/>
      <c r="CM14" s="48"/>
      <c r="CN14" s="49" t="b">
        <f t="shared" si="30"/>
        <v>1</v>
      </c>
      <c r="CO14" s="47"/>
      <c r="CP14" s="48"/>
      <c r="CQ14" s="49" t="b">
        <f t="shared" si="31"/>
        <v>1</v>
      </c>
    </row>
    <row r="15">
      <c r="A15" s="3"/>
      <c r="B15" s="3"/>
      <c r="C15" s="47"/>
      <c r="D15" s="48"/>
      <c r="E15" s="49" t="b">
        <f t="shared" si="1"/>
        <v>1</v>
      </c>
      <c r="F15" s="47"/>
      <c r="G15" s="48"/>
      <c r="H15" s="49" t="b">
        <f t="shared" si="2"/>
        <v>1</v>
      </c>
      <c r="I15" s="47"/>
      <c r="J15" s="48"/>
      <c r="K15" s="49" t="b">
        <f t="shared" si="3"/>
        <v>1</v>
      </c>
      <c r="L15" s="47"/>
      <c r="M15" s="48"/>
      <c r="N15" s="49" t="b">
        <f t="shared" si="4"/>
        <v>1</v>
      </c>
      <c r="O15" s="47"/>
      <c r="P15" s="48"/>
      <c r="Q15" s="49" t="b">
        <f t="shared" si="5"/>
        <v>1</v>
      </c>
      <c r="R15" s="47"/>
      <c r="S15" s="48"/>
      <c r="T15" s="49" t="b">
        <f t="shared" si="6"/>
        <v>1</v>
      </c>
      <c r="U15" s="47"/>
      <c r="V15" s="48"/>
      <c r="W15" s="49" t="b">
        <f t="shared" si="7"/>
        <v>1</v>
      </c>
      <c r="X15" s="47"/>
      <c r="Y15" s="48"/>
      <c r="Z15" s="49" t="b">
        <f t="shared" si="8"/>
        <v>1</v>
      </c>
      <c r="AA15" s="47"/>
      <c r="AB15" s="48"/>
      <c r="AC15" s="49" t="b">
        <f t="shared" si="9"/>
        <v>1</v>
      </c>
      <c r="AD15" s="47"/>
      <c r="AE15" s="48"/>
      <c r="AF15" s="49" t="b">
        <f t="shared" si="10"/>
        <v>1</v>
      </c>
      <c r="AG15" s="47"/>
      <c r="AH15" s="48"/>
      <c r="AI15" s="49" t="b">
        <f t="shared" si="11"/>
        <v>1</v>
      </c>
      <c r="AJ15" s="47"/>
      <c r="AK15" s="48"/>
      <c r="AL15" s="49" t="b">
        <f t="shared" si="12"/>
        <v>1</v>
      </c>
      <c r="AM15" s="47"/>
      <c r="AN15" s="48"/>
      <c r="AO15" s="49" t="b">
        <f t="shared" si="13"/>
        <v>1</v>
      </c>
      <c r="AP15" s="47"/>
      <c r="AQ15" s="48"/>
      <c r="AR15" s="49" t="b">
        <f t="shared" si="14"/>
        <v>1</v>
      </c>
      <c r="AS15" s="47"/>
      <c r="AT15" s="48"/>
      <c r="AU15" s="49" t="b">
        <f t="shared" si="15"/>
        <v>1</v>
      </c>
      <c r="AV15" s="47"/>
      <c r="AW15" s="48"/>
      <c r="AX15" s="49" t="b">
        <f t="shared" si="16"/>
        <v>1</v>
      </c>
      <c r="AY15" s="47"/>
      <c r="AZ15" s="48"/>
      <c r="BA15" s="49" t="b">
        <f t="shared" si="17"/>
        <v>1</v>
      </c>
      <c r="BB15" s="47"/>
      <c r="BC15" s="48"/>
      <c r="BD15" s="49" t="b">
        <f t="shared" si="18"/>
        <v>1</v>
      </c>
      <c r="BE15" s="47"/>
      <c r="BF15" s="48"/>
      <c r="BG15" s="49" t="b">
        <f t="shared" si="19"/>
        <v>1</v>
      </c>
      <c r="BH15" s="47"/>
      <c r="BI15" s="48"/>
      <c r="BJ15" s="49" t="b">
        <f t="shared" si="20"/>
        <v>1</v>
      </c>
      <c r="BK15" s="47"/>
      <c r="BL15" s="48"/>
      <c r="BM15" s="49" t="b">
        <f t="shared" si="21"/>
        <v>1</v>
      </c>
      <c r="BN15" s="47"/>
      <c r="BO15" s="48"/>
      <c r="BP15" s="49" t="b">
        <f t="shared" si="22"/>
        <v>1</v>
      </c>
      <c r="BQ15" s="47"/>
      <c r="BR15" s="48"/>
      <c r="BS15" s="49" t="b">
        <f t="shared" si="23"/>
        <v>1</v>
      </c>
      <c r="BT15" s="47"/>
      <c r="BU15" s="48"/>
      <c r="BV15" s="49" t="b">
        <f t="shared" si="24"/>
        <v>1</v>
      </c>
      <c r="BW15" s="47"/>
      <c r="BX15" s="48"/>
      <c r="BY15" s="49" t="b">
        <f t="shared" si="25"/>
        <v>1</v>
      </c>
      <c r="BZ15" s="47"/>
      <c r="CA15" s="48"/>
      <c r="CB15" s="49" t="b">
        <f t="shared" si="26"/>
        <v>1</v>
      </c>
      <c r="CC15" s="47"/>
      <c r="CD15" s="48"/>
      <c r="CE15" s="49" t="b">
        <f t="shared" si="27"/>
        <v>1</v>
      </c>
      <c r="CF15" s="47"/>
      <c r="CG15" s="48"/>
      <c r="CH15" s="49" t="b">
        <f t="shared" si="28"/>
        <v>1</v>
      </c>
      <c r="CI15" s="47"/>
      <c r="CJ15" s="48"/>
      <c r="CK15" s="49" t="b">
        <f t="shared" si="29"/>
        <v>1</v>
      </c>
      <c r="CL15" s="47"/>
      <c r="CM15" s="48"/>
      <c r="CN15" s="49" t="b">
        <f t="shared" si="30"/>
        <v>1</v>
      </c>
      <c r="CO15" s="47"/>
      <c r="CP15" s="48"/>
      <c r="CQ15" s="49" t="b">
        <f t="shared" si="31"/>
        <v>1</v>
      </c>
    </row>
    <row r="16">
      <c r="A16" s="3"/>
      <c r="B16" s="3"/>
      <c r="C16" s="47"/>
      <c r="D16" s="48"/>
      <c r="E16" s="49" t="b">
        <f t="shared" si="1"/>
        <v>1</v>
      </c>
      <c r="F16" s="47"/>
      <c r="G16" s="48"/>
      <c r="H16" s="49" t="b">
        <f t="shared" si="2"/>
        <v>1</v>
      </c>
      <c r="I16" s="47"/>
      <c r="J16" s="48"/>
      <c r="K16" s="49" t="b">
        <f t="shared" si="3"/>
        <v>1</v>
      </c>
      <c r="L16" s="47"/>
      <c r="M16" s="48"/>
      <c r="N16" s="49" t="b">
        <f t="shared" si="4"/>
        <v>1</v>
      </c>
      <c r="O16" s="47"/>
      <c r="P16" s="48"/>
      <c r="Q16" s="49" t="b">
        <f t="shared" si="5"/>
        <v>1</v>
      </c>
      <c r="R16" s="47"/>
      <c r="S16" s="48"/>
      <c r="T16" s="49" t="b">
        <f t="shared" si="6"/>
        <v>1</v>
      </c>
      <c r="U16" s="47"/>
      <c r="V16" s="48"/>
      <c r="W16" s="49" t="b">
        <f t="shared" si="7"/>
        <v>1</v>
      </c>
      <c r="X16" s="47"/>
      <c r="Y16" s="48"/>
      <c r="Z16" s="49" t="b">
        <f t="shared" si="8"/>
        <v>1</v>
      </c>
      <c r="AA16" s="47"/>
      <c r="AB16" s="48"/>
      <c r="AC16" s="49" t="b">
        <f t="shared" si="9"/>
        <v>1</v>
      </c>
      <c r="AD16" s="47"/>
      <c r="AE16" s="48"/>
      <c r="AF16" s="49" t="b">
        <f t="shared" si="10"/>
        <v>1</v>
      </c>
      <c r="AG16" s="47"/>
      <c r="AH16" s="48"/>
      <c r="AI16" s="49" t="b">
        <f t="shared" si="11"/>
        <v>1</v>
      </c>
      <c r="AJ16" s="47"/>
      <c r="AK16" s="48"/>
      <c r="AL16" s="49" t="b">
        <f t="shared" si="12"/>
        <v>1</v>
      </c>
      <c r="AM16" s="47"/>
      <c r="AN16" s="48"/>
      <c r="AO16" s="49" t="b">
        <f t="shared" si="13"/>
        <v>1</v>
      </c>
      <c r="AP16" s="47"/>
      <c r="AQ16" s="48"/>
      <c r="AR16" s="49" t="b">
        <f t="shared" si="14"/>
        <v>1</v>
      </c>
      <c r="AS16" s="47"/>
      <c r="AT16" s="48"/>
      <c r="AU16" s="49" t="b">
        <f t="shared" si="15"/>
        <v>1</v>
      </c>
      <c r="AV16" s="47"/>
      <c r="AW16" s="48"/>
      <c r="AX16" s="49" t="b">
        <f t="shared" si="16"/>
        <v>1</v>
      </c>
      <c r="AY16" s="47"/>
      <c r="AZ16" s="48"/>
      <c r="BA16" s="49" t="b">
        <f t="shared" si="17"/>
        <v>1</v>
      </c>
      <c r="BB16" s="47"/>
      <c r="BC16" s="48"/>
      <c r="BD16" s="49" t="b">
        <f t="shared" si="18"/>
        <v>1</v>
      </c>
      <c r="BE16" s="47"/>
      <c r="BF16" s="48"/>
      <c r="BG16" s="49" t="b">
        <f t="shared" si="19"/>
        <v>1</v>
      </c>
      <c r="BH16" s="47"/>
      <c r="BI16" s="48"/>
      <c r="BJ16" s="49" t="b">
        <f t="shared" si="20"/>
        <v>1</v>
      </c>
      <c r="BK16" s="47"/>
      <c r="BL16" s="48"/>
      <c r="BM16" s="49" t="b">
        <f t="shared" si="21"/>
        <v>1</v>
      </c>
      <c r="BN16" s="47"/>
      <c r="BO16" s="48"/>
      <c r="BP16" s="49" t="b">
        <f t="shared" si="22"/>
        <v>1</v>
      </c>
      <c r="BQ16" s="47"/>
      <c r="BR16" s="48"/>
      <c r="BS16" s="49" t="b">
        <f t="shared" si="23"/>
        <v>1</v>
      </c>
      <c r="BT16" s="47"/>
      <c r="BU16" s="48"/>
      <c r="BV16" s="49" t="b">
        <f t="shared" si="24"/>
        <v>1</v>
      </c>
      <c r="BW16" s="47"/>
      <c r="BX16" s="48"/>
      <c r="BY16" s="49" t="b">
        <f t="shared" si="25"/>
        <v>1</v>
      </c>
      <c r="BZ16" s="47"/>
      <c r="CA16" s="48"/>
      <c r="CB16" s="49" t="b">
        <f t="shared" si="26"/>
        <v>1</v>
      </c>
      <c r="CC16" s="47"/>
      <c r="CD16" s="48"/>
      <c r="CE16" s="49" t="b">
        <f t="shared" si="27"/>
        <v>1</v>
      </c>
      <c r="CF16" s="47"/>
      <c r="CG16" s="48"/>
      <c r="CH16" s="49" t="b">
        <f t="shared" si="28"/>
        <v>1</v>
      </c>
      <c r="CI16" s="47"/>
      <c r="CJ16" s="48"/>
      <c r="CK16" s="49" t="b">
        <f t="shared" si="29"/>
        <v>1</v>
      </c>
      <c r="CL16" s="47"/>
      <c r="CM16" s="48"/>
      <c r="CN16" s="49" t="b">
        <f t="shared" si="30"/>
        <v>1</v>
      </c>
      <c r="CO16" s="47"/>
      <c r="CP16" s="48"/>
      <c r="CQ16" s="49" t="b">
        <f t="shared" si="31"/>
        <v>1</v>
      </c>
    </row>
    <row r="17">
      <c r="A17" s="3"/>
      <c r="B17" s="3"/>
      <c r="C17" s="47"/>
      <c r="D17" s="48"/>
      <c r="E17" s="49" t="b">
        <f t="shared" si="1"/>
        <v>1</v>
      </c>
      <c r="F17" s="47"/>
      <c r="G17" s="48"/>
      <c r="H17" s="49" t="b">
        <f t="shared" si="2"/>
        <v>1</v>
      </c>
      <c r="I17" s="47"/>
      <c r="J17" s="48"/>
      <c r="K17" s="49" t="b">
        <f t="shared" si="3"/>
        <v>1</v>
      </c>
      <c r="L17" s="47"/>
      <c r="M17" s="48"/>
      <c r="N17" s="49" t="b">
        <f t="shared" si="4"/>
        <v>1</v>
      </c>
      <c r="O17" s="47"/>
      <c r="P17" s="48"/>
      <c r="Q17" s="49" t="b">
        <f t="shared" si="5"/>
        <v>1</v>
      </c>
      <c r="R17" s="47"/>
      <c r="S17" s="48"/>
      <c r="T17" s="49" t="b">
        <f t="shared" si="6"/>
        <v>1</v>
      </c>
      <c r="U17" s="47"/>
      <c r="V17" s="48"/>
      <c r="W17" s="49" t="b">
        <f t="shared" si="7"/>
        <v>1</v>
      </c>
      <c r="X17" s="47"/>
      <c r="Y17" s="48"/>
      <c r="Z17" s="49" t="b">
        <f t="shared" si="8"/>
        <v>1</v>
      </c>
      <c r="AA17" s="47"/>
      <c r="AB17" s="48"/>
      <c r="AC17" s="49" t="b">
        <f t="shared" si="9"/>
        <v>1</v>
      </c>
      <c r="AD17" s="47"/>
      <c r="AE17" s="48"/>
      <c r="AF17" s="49" t="b">
        <f t="shared" si="10"/>
        <v>1</v>
      </c>
      <c r="AG17" s="47"/>
      <c r="AH17" s="48"/>
      <c r="AI17" s="49" t="b">
        <f t="shared" si="11"/>
        <v>1</v>
      </c>
      <c r="AJ17" s="47"/>
      <c r="AK17" s="48"/>
      <c r="AL17" s="49" t="b">
        <f t="shared" si="12"/>
        <v>1</v>
      </c>
      <c r="AM17" s="47"/>
      <c r="AN17" s="48"/>
      <c r="AO17" s="49" t="b">
        <f t="shared" si="13"/>
        <v>1</v>
      </c>
      <c r="AP17" s="47"/>
      <c r="AQ17" s="48"/>
      <c r="AR17" s="49" t="b">
        <f t="shared" si="14"/>
        <v>1</v>
      </c>
      <c r="AS17" s="47"/>
      <c r="AT17" s="48"/>
      <c r="AU17" s="49" t="b">
        <f t="shared" si="15"/>
        <v>1</v>
      </c>
      <c r="AV17" s="47"/>
      <c r="AW17" s="48"/>
      <c r="AX17" s="49" t="b">
        <f t="shared" si="16"/>
        <v>1</v>
      </c>
      <c r="AY17" s="47"/>
      <c r="AZ17" s="48"/>
      <c r="BA17" s="49" t="b">
        <f t="shared" si="17"/>
        <v>1</v>
      </c>
      <c r="BB17" s="47"/>
      <c r="BC17" s="48"/>
      <c r="BD17" s="49" t="b">
        <f t="shared" si="18"/>
        <v>1</v>
      </c>
      <c r="BE17" s="47"/>
      <c r="BF17" s="48"/>
      <c r="BG17" s="49" t="b">
        <f t="shared" si="19"/>
        <v>1</v>
      </c>
      <c r="BH17" s="47"/>
      <c r="BI17" s="48"/>
      <c r="BJ17" s="49" t="b">
        <f t="shared" si="20"/>
        <v>1</v>
      </c>
      <c r="BK17" s="47"/>
      <c r="BL17" s="48"/>
      <c r="BM17" s="49" t="b">
        <f t="shared" si="21"/>
        <v>1</v>
      </c>
      <c r="BN17" s="47"/>
      <c r="BO17" s="48"/>
      <c r="BP17" s="49" t="b">
        <f t="shared" si="22"/>
        <v>1</v>
      </c>
      <c r="BQ17" s="47"/>
      <c r="BR17" s="48"/>
      <c r="BS17" s="49" t="b">
        <f t="shared" si="23"/>
        <v>1</v>
      </c>
      <c r="BT17" s="47"/>
      <c r="BU17" s="48"/>
      <c r="BV17" s="49" t="b">
        <f t="shared" si="24"/>
        <v>1</v>
      </c>
      <c r="BW17" s="47"/>
      <c r="BX17" s="48"/>
      <c r="BY17" s="49" t="b">
        <f t="shared" si="25"/>
        <v>1</v>
      </c>
      <c r="BZ17" s="47"/>
      <c r="CA17" s="48"/>
      <c r="CB17" s="49" t="b">
        <f t="shared" si="26"/>
        <v>1</v>
      </c>
      <c r="CC17" s="47"/>
      <c r="CD17" s="48"/>
      <c r="CE17" s="49" t="b">
        <f t="shared" si="27"/>
        <v>1</v>
      </c>
      <c r="CF17" s="47"/>
      <c r="CG17" s="48"/>
      <c r="CH17" s="49" t="b">
        <f t="shared" si="28"/>
        <v>1</v>
      </c>
      <c r="CI17" s="47"/>
      <c r="CJ17" s="48"/>
      <c r="CK17" s="49" t="b">
        <f t="shared" si="29"/>
        <v>1</v>
      </c>
      <c r="CL17" s="47"/>
      <c r="CM17" s="48"/>
      <c r="CN17" s="49" t="b">
        <f t="shared" si="30"/>
        <v>1</v>
      </c>
      <c r="CO17" s="47"/>
      <c r="CP17" s="48"/>
      <c r="CQ17" s="49" t="b">
        <f t="shared" si="31"/>
        <v>1</v>
      </c>
    </row>
    <row r="18">
      <c r="A18" s="3"/>
      <c r="B18" s="3"/>
      <c r="C18" s="47"/>
      <c r="D18" s="48"/>
      <c r="E18" s="49" t="b">
        <f t="shared" si="1"/>
        <v>1</v>
      </c>
      <c r="F18" s="47"/>
      <c r="G18" s="48"/>
      <c r="H18" s="49" t="b">
        <f t="shared" si="2"/>
        <v>1</v>
      </c>
      <c r="I18" s="47"/>
      <c r="J18" s="48"/>
      <c r="K18" s="49" t="b">
        <f t="shared" si="3"/>
        <v>1</v>
      </c>
      <c r="L18" s="47"/>
      <c r="M18" s="48"/>
      <c r="N18" s="49" t="b">
        <f t="shared" si="4"/>
        <v>1</v>
      </c>
      <c r="O18" s="47"/>
      <c r="P18" s="48"/>
      <c r="Q18" s="49" t="b">
        <f t="shared" si="5"/>
        <v>1</v>
      </c>
      <c r="R18" s="47"/>
      <c r="S18" s="48"/>
      <c r="T18" s="49" t="b">
        <f t="shared" si="6"/>
        <v>1</v>
      </c>
      <c r="U18" s="47"/>
      <c r="V18" s="48"/>
      <c r="W18" s="49" t="b">
        <f t="shared" si="7"/>
        <v>1</v>
      </c>
      <c r="X18" s="47"/>
      <c r="Y18" s="48"/>
      <c r="Z18" s="49" t="b">
        <f t="shared" si="8"/>
        <v>1</v>
      </c>
      <c r="AA18" s="47"/>
      <c r="AB18" s="48"/>
      <c r="AC18" s="49" t="b">
        <f t="shared" si="9"/>
        <v>1</v>
      </c>
      <c r="AD18" s="47"/>
      <c r="AE18" s="48"/>
      <c r="AF18" s="49" t="b">
        <f t="shared" si="10"/>
        <v>1</v>
      </c>
      <c r="AG18" s="47"/>
      <c r="AH18" s="48"/>
      <c r="AI18" s="49" t="b">
        <f t="shared" si="11"/>
        <v>1</v>
      </c>
      <c r="AJ18" s="47"/>
      <c r="AK18" s="48"/>
      <c r="AL18" s="49" t="b">
        <f t="shared" si="12"/>
        <v>1</v>
      </c>
      <c r="AM18" s="47"/>
      <c r="AN18" s="48"/>
      <c r="AO18" s="49" t="b">
        <f t="shared" si="13"/>
        <v>1</v>
      </c>
      <c r="AP18" s="47"/>
      <c r="AQ18" s="48"/>
      <c r="AR18" s="49" t="b">
        <f t="shared" si="14"/>
        <v>1</v>
      </c>
      <c r="AS18" s="47"/>
      <c r="AT18" s="48"/>
      <c r="AU18" s="49" t="b">
        <f t="shared" si="15"/>
        <v>1</v>
      </c>
      <c r="AV18" s="47"/>
      <c r="AW18" s="48"/>
      <c r="AX18" s="49" t="b">
        <f t="shared" si="16"/>
        <v>1</v>
      </c>
      <c r="AY18" s="47"/>
      <c r="AZ18" s="48"/>
      <c r="BA18" s="49" t="b">
        <f t="shared" si="17"/>
        <v>1</v>
      </c>
      <c r="BB18" s="47"/>
      <c r="BC18" s="48"/>
      <c r="BD18" s="49" t="b">
        <f t="shared" si="18"/>
        <v>1</v>
      </c>
      <c r="BE18" s="47"/>
      <c r="BF18" s="48"/>
      <c r="BG18" s="49" t="b">
        <f t="shared" si="19"/>
        <v>1</v>
      </c>
      <c r="BH18" s="47"/>
      <c r="BI18" s="48"/>
      <c r="BJ18" s="49" t="b">
        <f t="shared" si="20"/>
        <v>1</v>
      </c>
      <c r="BK18" s="47"/>
      <c r="BL18" s="48"/>
      <c r="BM18" s="49" t="b">
        <f t="shared" si="21"/>
        <v>1</v>
      </c>
      <c r="BN18" s="47"/>
      <c r="BO18" s="48"/>
      <c r="BP18" s="49" t="b">
        <f t="shared" si="22"/>
        <v>1</v>
      </c>
      <c r="BQ18" s="47"/>
      <c r="BR18" s="48"/>
      <c r="BS18" s="49" t="b">
        <f t="shared" si="23"/>
        <v>1</v>
      </c>
      <c r="BT18" s="47"/>
      <c r="BU18" s="48"/>
      <c r="BV18" s="49" t="b">
        <f t="shared" si="24"/>
        <v>1</v>
      </c>
      <c r="BW18" s="47"/>
      <c r="BX18" s="48"/>
      <c r="BY18" s="49" t="b">
        <f t="shared" si="25"/>
        <v>1</v>
      </c>
      <c r="BZ18" s="47"/>
      <c r="CA18" s="48"/>
      <c r="CB18" s="49" t="b">
        <f t="shared" si="26"/>
        <v>1</v>
      </c>
      <c r="CC18" s="47"/>
      <c r="CD18" s="48"/>
      <c r="CE18" s="49" t="b">
        <f t="shared" si="27"/>
        <v>1</v>
      </c>
      <c r="CF18" s="47"/>
      <c r="CG18" s="48"/>
      <c r="CH18" s="49" t="b">
        <f t="shared" si="28"/>
        <v>1</v>
      </c>
      <c r="CI18" s="47"/>
      <c r="CJ18" s="48"/>
      <c r="CK18" s="49" t="b">
        <f t="shared" si="29"/>
        <v>1</v>
      </c>
      <c r="CL18" s="47"/>
      <c r="CM18" s="48"/>
      <c r="CN18" s="49" t="b">
        <f t="shared" si="30"/>
        <v>1</v>
      </c>
      <c r="CO18" s="47"/>
      <c r="CP18" s="48"/>
      <c r="CQ18" s="49" t="b">
        <f t="shared" si="31"/>
        <v>1</v>
      </c>
    </row>
    <row r="19">
      <c r="A19" s="3"/>
      <c r="B19" s="3"/>
      <c r="C19" s="47"/>
      <c r="D19" s="48"/>
      <c r="E19" s="49" t="b">
        <f t="shared" si="1"/>
        <v>1</v>
      </c>
      <c r="F19" s="47"/>
      <c r="G19" s="48"/>
      <c r="H19" s="49" t="b">
        <f t="shared" si="2"/>
        <v>1</v>
      </c>
      <c r="I19" s="47"/>
      <c r="J19" s="48"/>
      <c r="K19" s="49" t="b">
        <f t="shared" si="3"/>
        <v>1</v>
      </c>
      <c r="L19" s="47"/>
      <c r="M19" s="48"/>
      <c r="N19" s="49" t="b">
        <f t="shared" si="4"/>
        <v>1</v>
      </c>
      <c r="O19" s="47"/>
      <c r="P19" s="48"/>
      <c r="Q19" s="49" t="b">
        <f t="shared" si="5"/>
        <v>1</v>
      </c>
      <c r="R19" s="47"/>
      <c r="S19" s="48"/>
      <c r="T19" s="49" t="b">
        <f t="shared" si="6"/>
        <v>1</v>
      </c>
      <c r="U19" s="47"/>
      <c r="V19" s="48"/>
      <c r="W19" s="49" t="b">
        <f t="shared" si="7"/>
        <v>1</v>
      </c>
      <c r="X19" s="47"/>
      <c r="Y19" s="48"/>
      <c r="Z19" s="49" t="b">
        <f t="shared" si="8"/>
        <v>1</v>
      </c>
      <c r="AA19" s="47"/>
      <c r="AB19" s="48"/>
      <c r="AC19" s="49" t="b">
        <f t="shared" si="9"/>
        <v>1</v>
      </c>
      <c r="AD19" s="47"/>
      <c r="AE19" s="48"/>
      <c r="AF19" s="49" t="b">
        <f t="shared" si="10"/>
        <v>1</v>
      </c>
      <c r="AG19" s="47"/>
      <c r="AH19" s="48"/>
      <c r="AI19" s="49" t="b">
        <f t="shared" si="11"/>
        <v>1</v>
      </c>
      <c r="AJ19" s="47"/>
      <c r="AK19" s="48"/>
      <c r="AL19" s="49" t="b">
        <f t="shared" si="12"/>
        <v>1</v>
      </c>
      <c r="AM19" s="47"/>
      <c r="AN19" s="48"/>
      <c r="AO19" s="49" t="b">
        <f t="shared" si="13"/>
        <v>1</v>
      </c>
      <c r="AP19" s="47"/>
      <c r="AQ19" s="48"/>
      <c r="AR19" s="49" t="b">
        <f t="shared" si="14"/>
        <v>1</v>
      </c>
      <c r="AS19" s="47"/>
      <c r="AT19" s="48"/>
      <c r="AU19" s="49" t="b">
        <f t="shared" si="15"/>
        <v>1</v>
      </c>
      <c r="AV19" s="47"/>
      <c r="AW19" s="48"/>
      <c r="AX19" s="49" t="b">
        <f t="shared" si="16"/>
        <v>1</v>
      </c>
      <c r="AY19" s="47"/>
      <c r="AZ19" s="48"/>
      <c r="BA19" s="49" t="b">
        <f t="shared" si="17"/>
        <v>1</v>
      </c>
      <c r="BB19" s="47"/>
      <c r="BC19" s="48"/>
      <c r="BD19" s="49" t="b">
        <f t="shared" si="18"/>
        <v>1</v>
      </c>
      <c r="BE19" s="47"/>
      <c r="BF19" s="48"/>
      <c r="BG19" s="49" t="b">
        <f t="shared" si="19"/>
        <v>1</v>
      </c>
      <c r="BH19" s="47"/>
      <c r="BI19" s="48"/>
      <c r="BJ19" s="49" t="b">
        <f t="shared" si="20"/>
        <v>1</v>
      </c>
      <c r="BK19" s="47"/>
      <c r="BL19" s="48"/>
      <c r="BM19" s="49" t="b">
        <f t="shared" si="21"/>
        <v>1</v>
      </c>
      <c r="BN19" s="47"/>
      <c r="BO19" s="48"/>
      <c r="BP19" s="49" t="b">
        <f t="shared" si="22"/>
        <v>1</v>
      </c>
      <c r="BQ19" s="47"/>
      <c r="BR19" s="48"/>
      <c r="BS19" s="49" t="b">
        <f t="shared" si="23"/>
        <v>1</v>
      </c>
      <c r="BT19" s="47"/>
      <c r="BU19" s="48"/>
      <c r="BV19" s="49" t="b">
        <f t="shared" si="24"/>
        <v>1</v>
      </c>
      <c r="BW19" s="47"/>
      <c r="BX19" s="48"/>
      <c r="BY19" s="49" t="b">
        <f t="shared" si="25"/>
        <v>1</v>
      </c>
      <c r="BZ19" s="47"/>
      <c r="CA19" s="48"/>
      <c r="CB19" s="49" t="b">
        <f t="shared" si="26"/>
        <v>1</v>
      </c>
      <c r="CC19" s="47"/>
      <c r="CD19" s="48"/>
      <c r="CE19" s="49" t="b">
        <f t="shared" si="27"/>
        <v>1</v>
      </c>
      <c r="CF19" s="47"/>
      <c r="CG19" s="48"/>
      <c r="CH19" s="49" t="b">
        <f t="shared" si="28"/>
        <v>1</v>
      </c>
      <c r="CI19" s="47"/>
      <c r="CJ19" s="48"/>
      <c r="CK19" s="49" t="b">
        <f t="shared" si="29"/>
        <v>1</v>
      </c>
      <c r="CL19" s="47"/>
      <c r="CM19" s="48"/>
      <c r="CN19" s="49" t="b">
        <f t="shared" si="30"/>
        <v>1</v>
      </c>
      <c r="CO19" s="47"/>
      <c r="CP19" s="48"/>
      <c r="CQ19" s="49" t="b">
        <f t="shared" si="31"/>
        <v>1</v>
      </c>
    </row>
    <row r="20">
      <c r="A20" s="3"/>
      <c r="B20" s="3"/>
      <c r="C20" s="47"/>
      <c r="D20" s="48"/>
      <c r="E20" s="49" t="b">
        <f t="shared" si="1"/>
        <v>1</v>
      </c>
      <c r="F20" s="47"/>
      <c r="G20" s="48"/>
      <c r="H20" s="49" t="b">
        <f t="shared" si="2"/>
        <v>1</v>
      </c>
      <c r="I20" s="47"/>
      <c r="J20" s="48"/>
      <c r="K20" s="49" t="b">
        <f t="shared" si="3"/>
        <v>1</v>
      </c>
      <c r="L20" s="47"/>
      <c r="M20" s="48"/>
      <c r="N20" s="49" t="b">
        <f t="shared" si="4"/>
        <v>1</v>
      </c>
      <c r="O20" s="47"/>
      <c r="P20" s="48"/>
      <c r="Q20" s="49" t="b">
        <f t="shared" si="5"/>
        <v>1</v>
      </c>
      <c r="R20" s="47"/>
      <c r="S20" s="48"/>
      <c r="T20" s="49" t="b">
        <f t="shared" si="6"/>
        <v>1</v>
      </c>
      <c r="U20" s="47"/>
      <c r="V20" s="48"/>
      <c r="W20" s="49" t="b">
        <f t="shared" si="7"/>
        <v>1</v>
      </c>
      <c r="X20" s="47"/>
      <c r="Y20" s="48"/>
      <c r="Z20" s="49" t="b">
        <f t="shared" si="8"/>
        <v>1</v>
      </c>
      <c r="AA20" s="47"/>
      <c r="AB20" s="48"/>
      <c r="AC20" s="49" t="b">
        <f t="shared" si="9"/>
        <v>1</v>
      </c>
      <c r="AD20" s="47"/>
      <c r="AE20" s="48"/>
      <c r="AF20" s="49" t="b">
        <f t="shared" si="10"/>
        <v>1</v>
      </c>
      <c r="AG20" s="47"/>
      <c r="AH20" s="48"/>
      <c r="AI20" s="49" t="b">
        <f t="shared" si="11"/>
        <v>1</v>
      </c>
      <c r="AJ20" s="47"/>
      <c r="AK20" s="48"/>
      <c r="AL20" s="49" t="b">
        <f t="shared" si="12"/>
        <v>1</v>
      </c>
      <c r="AM20" s="47"/>
      <c r="AN20" s="48"/>
      <c r="AO20" s="49" t="b">
        <f t="shared" si="13"/>
        <v>1</v>
      </c>
      <c r="AP20" s="47"/>
      <c r="AQ20" s="48"/>
      <c r="AR20" s="49" t="b">
        <f t="shared" si="14"/>
        <v>1</v>
      </c>
      <c r="AS20" s="47"/>
      <c r="AT20" s="48"/>
      <c r="AU20" s="49" t="b">
        <f t="shared" si="15"/>
        <v>1</v>
      </c>
      <c r="AV20" s="47"/>
      <c r="AW20" s="48"/>
      <c r="AX20" s="49" t="b">
        <f t="shared" si="16"/>
        <v>1</v>
      </c>
      <c r="AY20" s="47"/>
      <c r="AZ20" s="48"/>
      <c r="BA20" s="49" t="b">
        <f t="shared" si="17"/>
        <v>1</v>
      </c>
      <c r="BB20" s="47"/>
      <c r="BC20" s="48"/>
      <c r="BD20" s="49" t="b">
        <f t="shared" si="18"/>
        <v>1</v>
      </c>
      <c r="BE20" s="47"/>
      <c r="BF20" s="48"/>
      <c r="BG20" s="49" t="b">
        <f t="shared" si="19"/>
        <v>1</v>
      </c>
      <c r="BH20" s="47"/>
      <c r="BI20" s="48"/>
      <c r="BJ20" s="49" t="b">
        <f t="shared" si="20"/>
        <v>1</v>
      </c>
      <c r="BK20" s="47"/>
      <c r="BL20" s="48"/>
      <c r="BM20" s="49" t="b">
        <f t="shared" si="21"/>
        <v>1</v>
      </c>
      <c r="BN20" s="47"/>
      <c r="BO20" s="48"/>
      <c r="BP20" s="49" t="b">
        <f t="shared" si="22"/>
        <v>1</v>
      </c>
      <c r="BQ20" s="47"/>
      <c r="BR20" s="48"/>
      <c r="BS20" s="49" t="b">
        <f t="shared" si="23"/>
        <v>1</v>
      </c>
      <c r="BT20" s="47"/>
      <c r="BU20" s="48"/>
      <c r="BV20" s="49" t="b">
        <f t="shared" si="24"/>
        <v>1</v>
      </c>
      <c r="BW20" s="47"/>
      <c r="BX20" s="48"/>
      <c r="BY20" s="49" t="b">
        <f t="shared" si="25"/>
        <v>1</v>
      </c>
      <c r="BZ20" s="47"/>
      <c r="CA20" s="48"/>
      <c r="CB20" s="49" t="b">
        <f t="shared" si="26"/>
        <v>1</v>
      </c>
      <c r="CC20" s="47"/>
      <c r="CD20" s="48"/>
      <c r="CE20" s="49" t="b">
        <f t="shared" si="27"/>
        <v>1</v>
      </c>
      <c r="CF20" s="47"/>
      <c r="CG20" s="48"/>
      <c r="CH20" s="49" t="b">
        <f t="shared" si="28"/>
        <v>1</v>
      </c>
      <c r="CI20" s="47"/>
      <c r="CJ20" s="48"/>
      <c r="CK20" s="49" t="b">
        <f t="shared" si="29"/>
        <v>1</v>
      </c>
      <c r="CL20" s="47"/>
      <c r="CM20" s="48"/>
      <c r="CN20" s="49" t="b">
        <f t="shared" si="30"/>
        <v>1</v>
      </c>
      <c r="CO20" s="47"/>
      <c r="CP20" s="48"/>
      <c r="CQ20" s="49" t="b">
        <f t="shared" si="31"/>
        <v>1</v>
      </c>
    </row>
    <row r="21" ht="15.75" customHeight="1">
      <c r="A21" s="3"/>
      <c r="B21" s="3"/>
      <c r="C21" s="47"/>
      <c r="D21" s="48"/>
      <c r="E21" s="49" t="b">
        <f t="shared" si="1"/>
        <v>1</v>
      </c>
      <c r="F21" s="47"/>
      <c r="G21" s="48"/>
      <c r="H21" s="49" t="b">
        <f t="shared" si="2"/>
        <v>1</v>
      </c>
      <c r="I21" s="47"/>
      <c r="J21" s="48"/>
      <c r="K21" s="49" t="b">
        <f t="shared" si="3"/>
        <v>1</v>
      </c>
      <c r="L21" s="47"/>
      <c r="M21" s="48"/>
      <c r="N21" s="49" t="b">
        <f t="shared" si="4"/>
        <v>1</v>
      </c>
      <c r="O21" s="47"/>
      <c r="P21" s="48"/>
      <c r="Q21" s="49" t="b">
        <f t="shared" si="5"/>
        <v>1</v>
      </c>
      <c r="R21" s="47"/>
      <c r="S21" s="48"/>
      <c r="T21" s="49" t="b">
        <f t="shared" si="6"/>
        <v>1</v>
      </c>
      <c r="U21" s="47"/>
      <c r="V21" s="48"/>
      <c r="W21" s="49" t="b">
        <f t="shared" si="7"/>
        <v>1</v>
      </c>
      <c r="X21" s="47"/>
      <c r="Y21" s="48"/>
      <c r="Z21" s="49" t="b">
        <f t="shared" si="8"/>
        <v>1</v>
      </c>
      <c r="AA21" s="47"/>
      <c r="AB21" s="48"/>
      <c r="AC21" s="49" t="b">
        <f t="shared" si="9"/>
        <v>1</v>
      </c>
      <c r="AD21" s="47"/>
      <c r="AE21" s="48"/>
      <c r="AF21" s="49" t="b">
        <f t="shared" si="10"/>
        <v>1</v>
      </c>
      <c r="AG21" s="47"/>
      <c r="AH21" s="48"/>
      <c r="AI21" s="49" t="b">
        <f t="shared" si="11"/>
        <v>1</v>
      </c>
      <c r="AJ21" s="47"/>
      <c r="AK21" s="48"/>
      <c r="AL21" s="49" t="b">
        <f t="shared" si="12"/>
        <v>1</v>
      </c>
      <c r="AM21" s="47"/>
      <c r="AN21" s="48"/>
      <c r="AO21" s="49" t="b">
        <f t="shared" si="13"/>
        <v>1</v>
      </c>
      <c r="AP21" s="47"/>
      <c r="AQ21" s="48"/>
      <c r="AR21" s="49" t="b">
        <f t="shared" si="14"/>
        <v>1</v>
      </c>
      <c r="AS21" s="47"/>
      <c r="AT21" s="48"/>
      <c r="AU21" s="49" t="b">
        <f t="shared" si="15"/>
        <v>1</v>
      </c>
      <c r="AV21" s="47"/>
      <c r="AW21" s="48"/>
      <c r="AX21" s="49" t="b">
        <f t="shared" si="16"/>
        <v>1</v>
      </c>
      <c r="AY21" s="47"/>
      <c r="AZ21" s="48"/>
      <c r="BA21" s="49" t="b">
        <f t="shared" si="17"/>
        <v>1</v>
      </c>
      <c r="BB21" s="47"/>
      <c r="BC21" s="48"/>
      <c r="BD21" s="49" t="b">
        <f t="shared" si="18"/>
        <v>1</v>
      </c>
      <c r="BE21" s="47"/>
      <c r="BF21" s="48"/>
      <c r="BG21" s="49" t="b">
        <f t="shared" si="19"/>
        <v>1</v>
      </c>
      <c r="BH21" s="47"/>
      <c r="BI21" s="48"/>
      <c r="BJ21" s="49" t="b">
        <f t="shared" si="20"/>
        <v>1</v>
      </c>
      <c r="BK21" s="47"/>
      <c r="BL21" s="48"/>
      <c r="BM21" s="49" t="b">
        <f t="shared" si="21"/>
        <v>1</v>
      </c>
      <c r="BN21" s="47"/>
      <c r="BO21" s="48"/>
      <c r="BP21" s="49" t="b">
        <f t="shared" si="22"/>
        <v>1</v>
      </c>
      <c r="BQ21" s="47"/>
      <c r="BR21" s="48"/>
      <c r="BS21" s="49" t="b">
        <f t="shared" si="23"/>
        <v>1</v>
      </c>
      <c r="BT21" s="47"/>
      <c r="BU21" s="48"/>
      <c r="BV21" s="49" t="b">
        <f t="shared" si="24"/>
        <v>1</v>
      </c>
      <c r="BW21" s="47"/>
      <c r="BX21" s="48"/>
      <c r="BY21" s="49" t="b">
        <f t="shared" si="25"/>
        <v>1</v>
      </c>
      <c r="BZ21" s="47"/>
      <c r="CA21" s="48"/>
      <c r="CB21" s="49" t="b">
        <f t="shared" si="26"/>
        <v>1</v>
      </c>
      <c r="CC21" s="47"/>
      <c r="CD21" s="48"/>
      <c r="CE21" s="49" t="b">
        <f t="shared" si="27"/>
        <v>1</v>
      </c>
      <c r="CF21" s="47"/>
      <c r="CG21" s="48"/>
      <c r="CH21" s="49" t="b">
        <f t="shared" si="28"/>
        <v>1</v>
      </c>
      <c r="CI21" s="47"/>
      <c r="CJ21" s="48"/>
      <c r="CK21" s="49" t="b">
        <f t="shared" si="29"/>
        <v>1</v>
      </c>
      <c r="CL21" s="47"/>
      <c r="CM21" s="48"/>
      <c r="CN21" s="49" t="b">
        <f t="shared" si="30"/>
        <v>1</v>
      </c>
      <c r="CO21" s="47"/>
      <c r="CP21" s="48"/>
      <c r="CQ21" s="49" t="b">
        <f t="shared" si="31"/>
        <v>1</v>
      </c>
    </row>
    <row r="22" ht="15.75" customHeight="1">
      <c r="A22" s="3"/>
      <c r="B22" s="3"/>
      <c r="C22" s="47"/>
      <c r="D22" s="48"/>
      <c r="E22" s="49" t="b">
        <f t="shared" si="1"/>
        <v>1</v>
      </c>
      <c r="F22" s="47"/>
      <c r="G22" s="48"/>
      <c r="H22" s="49" t="b">
        <f t="shared" si="2"/>
        <v>1</v>
      </c>
      <c r="I22" s="47"/>
      <c r="J22" s="48"/>
      <c r="K22" s="49" t="b">
        <f t="shared" si="3"/>
        <v>1</v>
      </c>
      <c r="L22" s="47"/>
      <c r="M22" s="48"/>
      <c r="N22" s="49" t="b">
        <f t="shared" si="4"/>
        <v>1</v>
      </c>
      <c r="O22" s="47"/>
      <c r="P22" s="48"/>
      <c r="Q22" s="49" t="b">
        <f t="shared" si="5"/>
        <v>1</v>
      </c>
      <c r="R22" s="47"/>
      <c r="S22" s="48"/>
      <c r="T22" s="49" t="b">
        <f t="shared" si="6"/>
        <v>1</v>
      </c>
      <c r="U22" s="47"/>
      <c r="V22" s="48"/>
      <c r="W22" s="49" t="b">
        <f t="shared" si="7"/>
        <v>1</v>
      </c>
      <c r="X22" s="47"/>
      <c r="Y22" s="48"/>
      <c r="Z22" s="49" t="b">
        <f t="shared" si="8"/>
        <v>1</v>
      </c>
      <c r="AA22" s="47"/>
      <c r="AB22" s="48"/>
      <c r="AC22" s="49" t="b">
        <f t="shared" si="9"/>
        <v>1</v>
      </c>
      <c r="AD22" s="47"/>
      <c r="AE22" s="48"/>
      <c r="AF22" s="49" t="b">
        <f t="shared" si="10"/>
        <v>1</v>
      </c>
      <c r="AG22" s="47"/>
      <c r="AH22" s="48"/>
      <c r="AI22" s="49" t="b">
        <f t="shared" si="11"/>
        <v>1</v>
      </c>
      <c r="AJ22" s="47"/>
      <c r="AK22" s="48"/>
      <c r="AL22" s="49" t="b">
        <f t="shared" si="12"/>
        <v>1</v>
      </c>
      <c r="AM22" s="47"/>
      <c r="AN22" s="48"/>
      <c r="AO22" s="49" t="b">
        <f t="shared" si="13"/>
        <v>1</v>
      </c>
      <c r="AP22" s="47"/>
      <c r="AQ22" s="48"/>
      <c r="AR22" s="49" t="b">
        <f t="shared" si="14"/>
        <v>1</v>
      </c>
      <c r="AS22" s="47"/>
      <c r="AT22" s="48"/>
      <c r="AU22" s="49" t="b">
        <f t="shared" si="15"/>
        <v>1</v>
      </c>
      <c r="AV22" s="47"/>
      <c r="AW22" s="48"/>
      <c r="AX22" s="49" t="b">
        <f t="shared" si="16"/>
        <v>1</v>
      </c>
      <c r="AY22" s="47"/>
      <c r="AZ22" s="48"/>
      <c r="BA22" s="49" t="b">
        <f t="shared" si="17"/>
        <v>1</v>
      </c>
      <c r="BB22" s="47"/>
      <c r="BC22" s="48"/>
      <c r="BD22" s="49" t="b">
        <f t="shared" si="18"/>
        <v>1</v>
      </c>
      <c r="BE22" s="47"/>
      <c r="BF22" s="48"/>
      <c r="BG22" s="49" t="b">
        <f t="shared" si="19"/>
        <v>1</v>
      </c>
      <c r="BH22" s="47"/>
      <c r="BI22" s="48"/>
      <c r="BJ22" s="49" t="b">
        <f t="shared" si="20"/>
        <v>1</v>
      </c>
      <c r="BK22" s="47"/>
      <c r="BL22" s="48"/>
      <c r="BM22" s="49" t="b">
        <f t="shared" si="21"/>
        <v>1</v>
      </c>
      <c r="BN22" s="47"/>
      <c r="BO22" s="48"/>
      <c r="BP22" s="49" t="b">
        <f t="shared" si="22"/>
        <v>1</v>
      </c>
      <c r="BQ22" s="47"/>
      <c r="BR22" s="48"/>
      <c r="BS22" s="49" t="b">
        <f t="shared" si="23"/>
        <v>1</v>
      </c>
      <c r="BT22" s="47"/>
      <c r="BU22" s="48"/>
      <c r="BV22" s="49" t="b">
        <f t="shared" si="24"/>
        <v>1</v>
      </c>
      <c r="BW22" s="47"/>
      <c r="BX22" s="48"/>
      <c r="BY22" s="49" t="b">
        <f t="shared" si="25"/>
        <v>1</v>
      </c>
      <c r="BZ22" s="47"/>
      <c r="CA22" s="48"/>
      <c r="CB22" s="49" t="b">
        <f t="shared" si="26"/>
        <v>1</v>
      </c>
      <c r="CC22" s="47"/>
      <c r="CD22" s="48"/>
      <c r="CE22" s="49" t="b">
        <f t="shared" si="27"/>
        <v>1</v>
      </c>
      <c r="CF22" s="47"/>
      <c r="CG22" s="48"/>
      <c r="CH22" s="49" t="b">
        <f t="shared" si="28"/>
        <v>1</v>
      </c>
      <c r="CI22" s="47"/>
      <c r="CJ22" s="48"/>
      <c r="CK22" s="49" t="b">
        <f t="shared" si="29"/>
        <v>1</v>
      </c>
      <c r="CL22" s="47"/>
      <c r="CM22" s="48"/>
      <c r="CN22" s="49" t="b">
        <f t="shared" si="30"/>
        <v>1</v>
      </c>
      <c r="CO22" s="47"/>
      <c r="CP22" s="48"/>
      <c r="CQ22" s="49" t="b">
        <f t="shared" si="31"/>
        <v>1</v>
      </c>
    </row>
    <row r="23" ht="15.75" customHeight="1">
      <c r="A23" s="3"/>
      <c r="B23" s="3"/>
      <c r="C23" s="47"/>
      <c r="D23" s="48"/>
      <c r="E23" s="49" t="b">
        <f t="shared" si="1"/>
        <v>1</v>
      </c>
      <c r="F23" s="47"/>
      <c r="G23" s="48"/>
      <c r="H23" s="49" t="b">
        <f t="shared" si="2"/>
        <v>1</v>
      </c>
      <c r="I23" s="47"/>
      <c r="J23" s="48"/>
      <c r="K23" s="49" t="b">
        <f t="shared" si="3"/>
        <v>1</v>
      </c>
      <c r="L23" s="47"/>
      <c r="M23" s="48"/>
      <c r="N23" s="49" t="b">
        <f t="shared" si="4"/>
        <v>1</v>
      </c>
      <c r="O23" s="47"/>
      <c r="P23" s="48"/>
      <c r="Q23" s="49" t="b">
        <f t="shared" si="5"/>
        <v>1</v>
      </c>
      <c r="R23" s="47"/>
      <c r="S23" s="48"/>
      <c r="T23" s="49" t="b">
        <f t="shared" si="6"/>
        <v>1</v>
      </c>
      <c r="U23" s="47"/>
      <c r="V23" s="48"/>
      <c r="W23" s="49" t="b">
        <f t="shared" si="7"/>
        <v>1</v>
      </c>
      <c r="X23" s="47"/>
      <c r="Y23" s="48"/>
      <c r="Z23" s="49" t="b">
        <f t="shared" si="8"/>
        <v>1</v>
      </c>
      <c r="AA23" s="47"/>
      <c r="AB23" s="48"/>
      <c r="AC23" s="49" t="b">
        <f t="shared" si="9"/>
        <v>1</v>
      </c>
      <c r="AD23" s="47"/>
      <c r="AE23" s="48"/>
      <c r="AF23" s="49" t="b">
        <f t="shared" si="10"/>
        <v>1</v>
      </c>
      <c r="AG23" s="47"/>
      <c r="AH23" s="48"/>
      <c r="AI23" s="49" t="b">
        <f t="shared" si="11"/>
        <v>1</v>
      </c>
      <c r="AJ23" s="47"/>
      <c r="AK23" s="48"/>
      <c r="AL23" s="49" t="b">
        <f t="shared" si="12"/>
        <v>1</v>
      </c>
      <c r="AM23" s="47"/>
      <c r="AN23" s="48"/>
      <c r="AO23" s="49" t="b">
        <f t="shared" si="13"/>
        <v>1</v>
      </c>
      <c r="AP23" s="47"/>
      <c r="AQ23" s="48"/>
      <c r="AR23" s="49" t="b">
        <f t="shared" si="14"/>
        <v>1</v>
      </c>
      <c r="AS23" s="47"/>
      <c r="AT23" s="48"/>
      <c r="AU23" s="49" t="b">
        <f t="shared" si="15"/>
        <v>1</v>
      </c>
      <c r="AV23" s="47"/>
      <c r="AW23" s="48"/>
      <c r="AX23" s="49" t="b">
        <f t="shared" si="16"/>
        <v>1</v>
      </c>
      <c r="AY23" s="47"/>
      <c r="AZ23" s="48"/>
      <c r="BA23" s="49" t="b">
        <f t="shared" si="17"/>
        <v>1</v>
      </c>
      <c r="BB23" s="47"/>
      <c r="BC23" s="48"/>
      <c r="BD23" s="49" t="b">
        <f t="shared" si="18"/>
        <v>1</v>
      </c>
      <c r="BE23" s="47"/>
      <c r="BF23" s="48"/>
      <c r="BG23" s="49" t="b">
        <f t="shared" si="19"/>
        <v>1</v>
      </c>
      <c r="BH23" s="47"/>
      <c r="BI23" s="48"/>
      <c r="BJ23" s="49" t="b">
        <f t="shared" si="20"/>
        <v>1</v>
      </c>
      <c r="BK23" s="47"/>
      <c r="BL23" s="48"/>
      <c r="BM23" s="49" t="b">
        <f t="shared" si="21"/>
        <v>1</v>
      </c>
      <c r="BN23" s="47"/>
      <c r="BO23" s="48"/>
      <c r="BP23" s="49" t="b">
        <f t="shared" si="22"/>
        <v>1</v>
      </c>
      <c r="BQ23" s="47"/>
      <c r="BR23" s="48"/>
      <c r="BS23" s="49" t="b">
        <f t="shared" si="23"/>
        <v>1</v>
      </c>
      <c r="BT23" s="47"/>
      <c r="BU23" s="48"/>
      <c r="BV23" s="49" t="b">
        <f t="shared" si="24"/>
        <v>1</v>
      </c>
      <c r="BW23" s="47"/>
      <c r="BX23" s="48"/>
      <c r="BY23" s="49" t="b">
        <f t="shared" si="25"/>
        <v>1</v>
      </c>
      <c r="BZ23" s="47"/>
      <c r="CA23" s="48"/>
      <c r="CB23" s="49" t="b">
        <f t="shared" si="26"/>
        <v>1</v>
      </c>
      <c r="CC23" s="47"/>
      <c r="CD23" s="48"/>
      <c r="CE23" s="49" t="b">
        <f t="shared" si="27"/>
        <v>1</v>
      </c>
      <c r="CF23" s="47"/>
      <c r="CG23" s="48"/>
      <c r="CH23" s="49" t="b">
        <f t="shared" si="28"/>
        <v>1</v>
      </c>
      <c r="CI23" s="47"/>
      <c r="CJ23" s="48"/>
      <c r="CK23" s="49" t="b">
        <f t="shared" si="29"/>
        <v>1</v>
      </c>
      <c r="CL23" s="47"/>
      <c r="CM23" s="48"/>
      <c r="CN23" s="49" t="b">
        <f t="shared" si="30"/>
        <v>1</v>
      </c>
      <c r="CO23" s="47"/>
      <c r="CP23" s="48"/>
      <c r="CQ23" s="49" t="b">
        <f t="shared" si="31"/>
        <v>1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E2:E23">
    <cfRule type="cellIs" dxfId="5" priority="1" operator="equal">
      <formula>"TRUE"</formula>
    </cfRule>
  </conditionalFormatting>
  <conditionalFormatting sqref="E2:E23">
    <cfRule type="cellIs" dxfId="6" priority="2" operator="equal">
      <formula>"FALSE"</formula>
    </cfRule>
  </conditionalFormatting>
  <conditionalFormatting sqref="H2:H23">
    <cfRule type="cellIs" dxfId="5" priority="3" operator="equal">
      <formula>"TRUE"</formula>
    </cfRule>
  </conditionalFormatting>
  <conditionalFormatting sqref="H2:H23">
    <cfRule type="cellIs" dxfId="6" priority="4" operator="equal">
      <formula>"FALSE"</formula>
    </cfRule>
  </conditionalFormatting>
  <conditionalFormatting sqref="K2:K23">
    <cfRule type="cellIs" dxfId="5" priority="5" operator="equal">
      <formula>"TRUE"</formula>
    </cfRule>
  </conditionalFormatting>
  <conditionalFormatting sqref="K2:K23">
    <cfRule type="cellIs" dxfId="6" priority="6" operator="equal">
      <formula>"FALSE"</formula>
    </cfRule>
  </conditionalFormatting>
  <conditionalFormatting sqref="N2:N23">
    <cfRule type="cellIs" dxfId="5" priority="7" operator="equal">
      <formula>"TRUE"</formula>
    </cfRule>
  </conditionalFormatting>
  <conditionalFormatting sqref="N2:N23">
    <cfRule type="cellIs" dxfId="6" priority="8" operator="equal">
      <formula>"FALSE"</formula>
    </cfRule>
  </conditionalFormatting>
  <conditionalFormatting sqref="Q2:Q23">
    <cfRule type="cellIs" dxfId="5" priority="9" operator="equal">
      <formula>"TRUE"</formula>
    </cfRule>
  </conditionalFormatting>
  <conditionalFormatting sqref="Q2:Q23">
    <cfRule type="cellIs" dxfId="6" priority="10" operator="equal">
      <formula>"FALSE"</formula>
    </cfRule>
  </conditionalFormatting>
  <conditionalFormatting sqref="T2:T23">
    <cfRule type="cellIs" dxfId="5" priority="11" operator="equal">
      <formula>"TRUE"</formula>
    </cfRule>
  </conditionalFormatting>
  <conditionalFormatting sqref="T2:T23">
    <cfRule type="cellIs" dxfId="6" priority="12" operator="equal">
      <formula>"FALSE"</formula>
    </cfRule>
  </conditionalFormatting>
  <conditionalFormatting sqref="W2:W23">
    <cfRule type="cellIs" dxfId="5" priority="13" operator="equal">
      <formula>"TRUE"</formula>
    </cfRule>
  </conditionalFormatting>
  <conditionalFormatting sqref="W2:W23">
    <cfRule type="cellIs" dxfId="6" priority="14" operator="equal">
      <formula>"FALSE"</formula>
    </cfRule>
  </conditionalFormatting>
  <conditionalFormatting sqref="Z2:Z23">
    <cfRule type="cellIs" dxfId="5" priority="15" operator="equal">
      <formula>"TRUE"</formula>
    </cfRule>
  </conditionalFormatting>
  <conditionalFormatting sqref="Z2:Z23">
    <cfRule type="cellIs" dxfId="6" priority="16" operator="equal">
      <formula>"FALSE"</formula>
    </cfRule>
  </conditionalFormatting>
  <conditionalFormatting sqref="AC2:AC23">
    <cfRule type="cellIs" dxfId="5" priority="17" operator="equal">
      <formula>"TRUE"</formula>
    </cfRule>
  </conditionalFormatting>
  <conditionalFormatting sqref="AC2:AC23">
    <cfRule type="cellIs" dxfId="6" priority="18" operator="equal">
      <formula>"FALSE"</formula>
    </cfRule>
  </conditionalFormatting>
  <conditionalFormatting sqref="AF2:AF23">
    <cfRule type="cellIs" dxfId="5" priority="19" operator="equal">
      <formula>"TRUE"</formula>
    </cfRule>
  </conditionalFormatting>
  <conditionalFormatting sqref="AF2:AF23">
    <cfRule type="cellIs" dxfId="6" priority="20" operator="equal">
      <formula>"FALSE"</formula>
    </cfRule>
  </conditionalFormatting>
  <conditionalFormatting sqref="AI2:AI23">
    <cfRule type="cellIs" dxfId="5" priority="21" operator="equal">
      <formula>"TRUE"</formula>
    </cfRule>
  </conditionalFormatting>
  <conditionalFormatting sqref="AI2:AI23">
    <cfRule type="cellIs" dxfId="6" priority="22" operator="equal">
      <formula>"FALSE"</formula>
    </cfRule>
  </conditionalFormatting>
  <conditionalFormatting sqref="AL2:AL23">
    <cfRule type="cellIs" dxfId="5" priority="23" operator="equal">
      <formula>"TRUE"</formula>
    </cfRule>
  </conditionalFormatting>
  <conditionalFormatting sqref="AL2:AL23">
    <cfRule type="cellIs" dxfId="6" priority="24" operator="equal">
      <formula>"FALSE"</formula>
    </cfRule>
  </conditionalFormatting>
  <conditionalFormatting sqref="AO2:AO23">
    <cfRule type="cellIs" dxfId="5" priority="25" operator="equal">
      <formula>"TRUE"</formula>
    </cfRule>
  </conditionalFormatting>
  <conditionalFormatting sqref="AO2:AO23">
    <cfRule type="cellIs" dxfId="6" priority="26" operator="equal">
      <formula>"FALSE"</formula>
    </cfRule>
  </conditionalFormatting>
  <conditionalFormatting sqref="AR2:AR23">
    <cfRule type="cellIs" dxfId="5" priority="27" operator="equal">
      <formula>"TRUE"</formula>
    </cfRule>
  </conditionalFormatting>
  <conditionalFormatting sqref="AR2:AR23">
    <cfRule type="cellIs" dxfId="6" priority="28" operator="equal">
      <formula>"FALSE"</formula>
    </cfRule>
  </conditionalFormatting>
  <conditionalFormatting sqref="AU2:AU23">
    <cfRule type="cellIs" dxfId="5" priority="29" operator="equal">
      <formula>"TRUE"</formula>
    </cfRule>
  </conditionalFormatting>
  <conditionalFormatting sqref="AU2:AU23">
    <cfRule type="cellIs" dxfId="6" priority="30" operator="equal">
      <formula>"FALSE"</formula>
    </cfRule>
  </conditionalFormatting>
  <conditionalFormatting sqref="AX2:AX23">
    <cfRule type="cellIs" dxfId="5" priority="31" operator="equal">
      <formula>"TRUE"</formula>
    </cfRule>
  </conditionalFormatting>
  <conditionalFormatting sqref="AX2:AX23">
    <cfRule type="cellIs" dxfId="6" priority="32" operator="equal">
      <formula>"FALSE"</formula>
    </cfRule>
  </conditionalFormatting>
  <conditionalFormatting sqref="BA2:BA23">
    <cfRule type="cellIs" dxfId="5" priority="33" operator="equal">
      <formula>"TRUE"</formula>
    </cfRule>
  </conditionalFormatting>
  <conditionalFormatting sqref="BA2:BA23">
    <cfRule type="cellIs" dxfId="6" priority="34" operator="equal">
      <formula>"FALSE"</formula>
    </cfRule>
  </conditionalFormatting>
  <conditionalFormatting sqref="BD2:BD23">
    <cfRule type="cellIs" dxfId="5" priority="35" operator="equal">
      <formula>"TRUE"</formula>
    </cfRule>
  </conditionalFormatting>
  <conditionalFormatting sqref="BD2:BD23">
    <cfRule type="cellIs" dxfId="6" priority="36" operator="equal">
      <formula>"FALSE"</formula>
    </cfRule>
  </conditionalFormatting>
  <conditionalFormatting sqref="BG2:BG23">
    <cfRule type="cellIs" dxfId="5" priority="37" operator="equal">
      <formula>"TRUE"</formula>
    </cfRule>
  </conditionalFormatting>
  <conditionalFormatting sqref="BG2:BG23">
    <cfRule type="cellIs" dxfId="6" priority="38" operator="equal">
      <formula>"FALSE"</formula>
    </cfRule>
  </conditionalFormatting>
  <conditionalFormatting sqref="BJ2:BJ23">
    <cfRule type="cellIs" dxfId="5" priority="39" operator="equal">
      <formula>"TRUE"</formula>
    </cfRule>
  </conditionalFormatting>
  <conditionalFormatting sqref="BJ2:BJ23">
    <cfRule type="cellIs" dxfId="6" priority="40" operator="equal">
      <formula>"FALSE"</formula>
    </cfRule>
  </conditionalFormatting>
  <conditionalFormatting sqref="BM2:BM23">
    <cfRule type="cellIs" dxfId="5" priority="41" operator="equal">
      <formula>"TRUE"</formula>
    </cfRule>
  </conditionalFormatting>
  <conditionalFormatting sqref="BM2:BM23">
    <cfRule type="cellIs" dxfId="6" priority="42" operator="equal">
      <formula>"FALSE"</formula>
    </cfRule>
  </conditionalFormatting>
  <conditionalFormatting sqref="BP2:BP23">
    <cfRule type="cellIs" dxfId="5" priority="43" operator="equal">
      <formula>"TRUE"</formula>
    </cfRule>
  </conditionalFormatting>
  <conditionalFormatting sqref="BP2:BP23">
    <cfRule type="cellIs" dxfId="6" priority="44" operator="equal">
      <formula>"FALSE"</formula>
    </cfRule>
  </conditionalFormatting>
  <conditionalFormatting sqref="BS2:BS23">
    <cfRule type="cellIs" dxfId="5" priority="45" operator="equal">
      <formula>"TRUE"</formula>
    </cfRule>
  </conditionalFormatting>
  <conditionalFormatting sqref="BS2:BS23">
    <cfRule type="cellIs" dxfId="6" priority="46" operator="equal">
      <formula>"FALSE"</formula>
    </cfRule>
  </conditionalFormatting>
  <conditionalFormatting sqref="BV2:BV23">
    <cfRule type="cellIs" dxfId="5" priority="47" operator="equal">
      <formula>"TRUE"</formula>
    </cfRule>
  </conditionalFormatting>
  <conditionalFormatting sqref="BV2:BV23">
    <cfRule type="cellIs" dxfId="6" priority="48" operator="equal">
      <formula>"FALSE"</formula>
    </cfRule>
  </conditionalFormatting>
  <conditionalFormatting sqref="BY2:BY23">
    <cfRule type="cellIs" dxfId="5" priority="49" operator="equal">
      <formula>"TRUE"</formula>
    </cfRule>
  </conditionalFormatting>
  <conditionalFormatting sqref="BY2:BY23">
    <cfRule type="cellIs" dxfId="6" priority="50" operator="equal">
      <formula>"FALSE"</formula>
    </cfRule>
  </conditionalFormatting>
  <conditionalFormatting sqref="CB2:CB23">
    <cfRule type="cellIs" dxfId="5" priority="51" operator="equal">
      <formula>"TRUE"</formula>
    </cfRule>
  </conditionalFormatting>
  <conditionalFormatting sqref="CB2:CB23">
    <cfRule type="cellIs" dxfId="6" priority="52" operator="equal">
      <formula>"FALSE"</formula>
    </cfRule>
  </conditionalFormatting>
  <conditionalFormatting sqref="CE2:CE23">
    <cfRule type="cellIs" dxfId="5" priority="53" operator="equal">
      <formula>"TRUE"</formula>
    </cfRule>
  </conditionalFormatting>
  <conditionalFormatting sqref="CE2:CE23">
    <cfRule type="cellIs" dxfId="6" priority="54" operator="equal">
      <formula>"FALSE"</formula>
    </cfRule>
  </conditionalFormatting>
  <conditionalFormatting sqref="CH2:CH23">
    <cfRule type="cellIs" dxfId="5" priority="55" operator="equal">
      <formula>"TRUE"</formula>
    </cfRule>
  </conditionalFormatting>
  <conditionalFormatting sqref="CH2:CH23">
    <cfRule type="cellIs" dxfId="6" priority="56" operator="equal">
      <formula>"FALSE"</formula>
    </cfRule>
  </conditionalFormatting>
  <conditionalFormatting sqref="CK2:CK23">
    <cfRule type="cellIs" dxfId="5" priority="57" operator="equal">
      <formula>"TRUE"</formula>
    </cfRule>
  </conditionalFormatting>
  <conditionalFormatting sqref="CK2:CK23">
    <cfRule type="cellIs" dxfId="6" priority="58" operator="equal">
      <formula>"FALSE"</formula>
    </cfRule>
  </conditionalFormatting>
  <conditionalFormatting sqref="CN2:CN23">
    <cfRule type="cellIs" dxfId="5" priority="59" operator="equal">
      <formula>"TRUE"</formula>
    </cfRule>
  </conditionalFormatting>
  <conditionalFormatting sqref="CN2:CN23">
    <cfRule type="cellIs" dxfId="6" priority="60" operator="equal">
      <formula>"FALSE"</formula>
    </cfRule>
  </conditionalFormatting>
  <conditionalFormatting sqref="CQ2:CQ23">
    <cfRule type="cellIs" dxfId="5" priority="61" operator="equal">
      <formula>"TRUE"</formula>
    </cfRule>
  </conditionalFormatting>
  <conditionalFormatting sqref="CQ2:CQ23">
    <cfRule type="cellIs" dxfId="6" priority="62" operator="equal">
      <formula>"FALSE"</formula>
    </cfRule>
  </conditionalFormatting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5.57"/>
    <col customWidth="1" min="3" max="3" width="20.29"/>
    <col customWidth="1" min="4" max="4" width="15.0"/>
    <col customWidth="1" min="5" max="5" width="19.86"/>
    <col customWidth="1" min="6" max="6" width="17.57"/>
    <col customWidth="1" min="7" max="7" width="12.43"/>
    <col customWidth="1" min="8" max="8" width="16.57"/>
    <col customWidth="1" min="9" max="9" width="23.29"/>
    <col customWidth="1" min="10" max="10" width="15.29"/>
    <col customWidth="1" min="11" max="11" width="23.29"/>
    <col customWidth="1" min="12" max="12" width="16.29"/>
    <col customWidth="1" min="13" max="13" width="15.0"/>
    <col customWidth="1" min="14" max="14" width="18.43"/>
    <col customWidth="1" min="15" max="15" width="24.0"/>
    <col customWidth="1" min="16" max="16" width="19.43"/>
    <col customWidth="1" min="17" max="17" width="26.0"/>
    <col customWidth="1" min="18" max="18" width="30.0"/>
    <col customWidth="1" min="19" max="19" width="25.57"/>
    <col customWidth="1" min="20" max="20" width="32.14"/>
    <col customWidth="1" min="21" max="21" width="16.14"/>
    <col customWidth="1" min="22" max="22" width="11.71"/>
    <col customWidth="1" min="23" max="23" width="18.29"/>
    <col customWidth="1" min="24" max="24" width="16.14"/>
    <col customWidth="1" min="25" max="25" width="11.71"/>
    <col customWidth="1" min="26" max="26" width="18.29"/>
    <col customWidth="1" min="27" max="27" width="16.14"/>
    <col customWidth="1" min="28" max="28" width="11.71"/>
    <col customWidth="1" min="29" max="29" width="18.29"/>
    <col customWidth="1" min="30" max="30" width="27.14"/>
    <col customWidth="1" min="31" max="31" width="18.86"/>
    <col customWidth="1" min="32" max="32" width="25.43"/>
    <col customWidth="1" min="33" max="33" width="29.29"/>
    <col customWidth="1" min="34" max="34" width="24.86"/>
    <col customWidth="1" min="35" max="35" width="31.43"/>
    <col customWidth="1" min="36" max="36" width="29.29"/>
    <col customWidth="1" min="37" max="37" width="24.86"/>
    <col customWidth="1" min="38" max="38" width="31.43"/>
    <col customWidth="1" min="39" max="39" width="36.0"/>
    <col customWidth="1" min="40" max="40" width="31.57"/>
    <col customWidth="1" min="41" max="41" width="38.14"/>
    <col customWidth="1" min="42" max="42" width="28.86"/>
    <col customWidth="1" min="43" max="43" width="24.43"/>
    <col customWidth="1" min="44" max="44" width="31.0"/>
    <col customWidth="1" min="45" max="45" width="15.71"/>
    <col customWidth="1" min="46" max="46" width="11.14"/>
    <col customWidth="1" min="47" max="47" width="17.71"/>
    <col customWidth="1" min="48" max="48" width="17.14"/>
    <col customWidth="1" min="49" max="49" width="12.71"/>
    <col customWidth="1" min="50" max="50" width="19.29"/>
    <col customWidth="1" min="51" max="51" width="20.57"/>
    <col customWidth="1" min="52" max="52" width="16.14"/>
    <col customWidth="1" min="53" max="53" width="22.71"/>
    <col customWidth="1" min="54" max="54" width="19.57"/>
    <col customWidth="1" min="55" max="55" width="15.14"/>
    <col customWidth="1" min="56" max="56" width="21.71"/>
  </cols>
  <sheetData>
    <row r="1" ht="50.25" customHeight="1">
      <c r="A1" s="44" t="s">
        <v>480</v>
      </c>
      <c r="B1" s="53" t="s">
        <v>48</v>
      </c>
      <c r="C1" s="52" t="s">
        <v>512</v>
      </c>
      <c r="D1" s="52" t="s">
        <v>513</v>
      </c>
      <c r="E1" s="53" t="s">
        <v>514</v>
      </c>
      <c r="F1" s="52" t="s">
        <v>515</v>
      </c>
      <c r="G1" s="52" t="s">
        <v>516</v>
      </c>
      <c r="H1" s="53" t="s">
        <v>517</v>
      </c>
      <c r="I1" s="52" t="s">
        <v>343</v>
      </c>
      <c r="J1" s="52" t="s">
        <v>90</v>
      </c>
      <c r="K1" s="53" t="s">
        <v>344</v>
      </c>
      <c r="L1" s="52" t="s">
        <v>518</v>
      </c>
      <c r="M1" s="52" t="s">
        <v>519</v>
      </c>
      <c r="N1" s="53" t="s">
        <v>520</v>
      </c>
      <c r="O1" s="52" t="s">
        <v>521</v>
      </c>
      <c r="P1" s="52" t="s">
        <v>522</v>
      </c>
      <c r="Q1" s="53" t="s">
        <v>523</v>
      </c>
      <c r="R1" s="52" t="s">
        <v>524</v>
      </c>
      <c r="S1" s="52" t="s">
        <v>525</v>
      </c>
      <c r="T1" s="53" t="s">
        <v>526</v>
      </c>
      <c r="U1" s="52" t="s">
        <v>527</v>
      </c>
      <c r="V1" s="52" t="s">
        <v>528</v>
      </c>
      <c r="W1" s="53" t="s">
        <v>529</v>
      </c>
      <c r="X1" s="52" t="s">
        <v>530</v>
      </c>
      <c r="Y1" s="52" t="s">
        <v>531</v>
      </c>
      <c r="Z1" s="53" t="s">
        <v>532</v>
      </c>
      <c r="AA1" s="52" t="s">
        <v>533</v>
      </c>
      <c r="AB1" s="52" t="s">
        <v>534</v>
      </c>
      <c r="AC1" s="53" t="s">
        <v>535</v>
      </c>
      <c r="AD1" s="52" t="s">
        <v>536</v>
      </c>
      <c r="AE1" s="52" t="s">
        <v>537</v>
      </c>
      <c r="AF1" s="53" t="s">
        <v>538</v>
      </c>
      <c r="AG1" s="52" t="s">
        <v>539</v>
      </c>
      <c r="AH1" s="52" t="s">
        <v>540</v>
      </c>
      <c r="AI1" s="53" t="s">
        <v>541</v>
      </c>
      <c r="AJ1" s="52" t="s">
        <v>542</v>
      </c>
      <c r="AK1" s="52" t="s">
        <v>543</v>
      </c>
      <c r="AL1" s="53" t="s">
        <v>544</v>
      </c>
      <c r="AM1" s="52" t="s">
        <v>545</v>
      </c>
      <c r="AN1" s="52" t="s">
        <v>546</v>
      </c>
      <c r="AO1" s="53" t="s">
        <v>547</v>
      </c>
      <c r="AP1" s="52" t="s">
        <v>548</v>
      </c>
      <c r="AQ1" s="52" t="s">
        <v>549</v>
      </c>
      <c r="AR1" s="53" t="s">
        <v>550</v>
      </c>
      <c r="AS1" s="52" t="s">
        <v>551</v>
      </c>
      <c r="AT1" s="52" t="s">
        <v>552</v>
      </c>
      <c r="AU1" s="53" t="s">
        <v>553</v>
      </c>
      <c r="AV1" s="52" t="s">
        <v>554</v>
      </c>
      <c r="AW1" s="52" t="s">
        <v>555</v>
      </c>
      <c r="AX1" s="53" t="s">
        <v>556</v>
      </c>
      <c r="AY1" s="52" t="s">
        <v>557</v>
      </c>
      <c r="AZ1" s="52" t="s">
        <v>558</v>
      </c>
      <c r="BA1" s="53" t="s">
        <v>559</v>
      </c>
      <c r="BB1" s="52" t="s">
        <v>560</v>
      </c>
      <c r="BC1" s="52" t="s">
        <v>561</v>
      </c>
      <c r="BD1" s="53" t="s">
        <v>562</v>
      </c>
    </row>
    <row r="2">
      <c r="A2" s="3"/>
      <c r="B2" s="3"/>
      <c r="C2" s="47"/>
      <c r="D2" s="48"/>
      <c r="E2" s="49" t="b">
        <f t="shared" ref="E2:E23" si="1">C2=D2</f>
        <v>1</v>
      </c>
      <c r="F2" s="47"/>
      <c r="G2" s="48"/>
      <c r="H2" s="49" t="b">
        <f t="shared" ref="H2:H23" si="2">F2=G2</f>
        <v>1</v>
      </c>
      <c r="I2" s="47"/>
      <c r="J2" s="48"/>
      <c r="K2" s="49" t="b">
        <f t="shared" ref="K2:K23" si="3">I2=J2</f>
        <v>1</v>
      </c>
      <c r="L2" s="47"/>
      <c r="M2" s="48"/>
      <c r="N2" s="49" t="b">
        <f t="shared" ref="N2:N23" si="4">L2=M2</f>
        <v>1</v>
      </c>
      <c r="O2" s="47"/>
      <c r="P2" s="48"/>
      <c r="Q2" s="49" t="b">
        <f t="shared" ref="Q2:Q23" si="5">O2=P2</f>
        <v>1</v>
      </c>
      <c r="R2" s="47"/>
      <c r="S2" s="48"/>
      <c r="T2" s="49" t="b">
        <f t="shared" ref="T2:T23" si="6">R2=S2</f>
        <v>1</v>
      </c>
      <c r="U2" s="47"/>
      <c r="V2" s="48"/>
      <c r="W2" s="49" t="b">
        <f t="shared" ref="W2:W23" si="7">U2=V2</f>
        <v>1</v>
      </c>
      <c r="X2" s="47"/>
      <c r="Y2" s="48"/>
      <c r="Z2" s="49" t="b">
        <f t="shared" ref="Z2:Z23" si="8">X2=Y2</f>
        <v>1</v>
      </c>
      <c r="AA2" s="47"/>
      <c r="AB2" s="48"/>
      <c r="AC2" s="49" t="b">
        <f t="shared" ref="AC2:AC23" si="9">AA2=AB2</f>
        <v>1</v>
      </c>
      <c r="AD2" s="47"/>
      <c r="AE2" s="48"/>
      <c r="AF2" s="49" t="b">
        <f t="shared" ref="AF2:AF23" si="10">AD2=AE2</f>
        <v>1</v>
      </c>
      <c r="AG2" s="47"/>
      <c r="AH2" s="48"/>
      <c r="AI2" s="49" t="b">
        <f t="shared" ref="AI2:AI23" si="11">AG2=AH2</f>
        <v>1</v>
      </c>
      <c r="AJ2" s="47"/>
      <c r="AK2" s="48"/>
      <c r="AL2" s="49" t="b">
        <f t="shared" ref="AL2:AL23" si="12">AJ2=AK2</f>
        <v>1</v>
      </c>
      <c r="AM2" s="47"/>
      <c r="AN2" s="48"/>
      <c r="AO2" s="49" t="b">
        <f t="shared" ref="AO2:AO23" si="13">AM2=AN2</f>
        <v>1</v>
      </c>
      <c r="AP2" s="47"/>
      <c r="AQ2" s="48"/>
      <c r="AR2" s="49" t="b">
        <f t="shared" ref="AR2:AR23" si="14">AP2=AQ2</f>
        <v>1</v>
      </c>
      <c r="AS2" s="47"/>
      <c r="AT2" s="48"/>
      <c r="AU2" s="49" t="b">
        <f t="shared" ref="AU2:AU23" si="15">AS2=AT2</f>
        <v>1</v>
      </c>
      <c r="AV2" s="47"/>
      <c r="AW2" s="48"/>
      <c r="AX2" s="49" t="b">
        <f t="shared" ref="AX2:AX23" si="16">AV2=AW2</f>
        <v>1</v>
      </c>
      <c r="AY2" s="47"/>
      <c r="AZ2" s="48"/>
      <c r="BA2" s="49" t="b">
        <f t="shared" ref="BA2:BA23" si="17">AY2=AZ2</f>
        <v>1</v>
      </c>
      <c r="BB2" s="47"/>
      <c r="BC2" s="48"/>
      <c r="BD2" s="49" t="b">
        <f t="shared" ref="BD2:BD23" si="18">BB2=BC2</f>
        <v>1</v>
      </c>
    </row>
    <row r="3">
      <c r="A3" s="3"/>
      <c r="B3" s="3"/>
      <c r="C3" s="47"/>
      <c r="D3" s="48"/>
      <c r="E3" s="49" t="b">
        <f t="shared" si="1"/>
        <v>1</v>
      </c>
      <c r="F3" s="47"/>
      <c r="G3" s="48"/>
      <c r="H3" s="49" t="b">
        <f t="shared" si="2"/>
        <v>1</v>
      </c>
      <c r="I3" s="47"/>
      <c r="J3" s="48"/>
      <c r="K3" s="49" t="b">
        <f t="shared" si="3"/>
        <v>1</v>
      </c>
      <c r="L3" s="47"/>
      <c r="M3" s="48"/>
      <c r="N3" s="49" t="b">
        <f t="shared" si="4"/>
        <v>1</v>
      </c>
      <c r="O3" s="47"/>
      <c r="P3" s="48"/>
      <c r="Q3" s="49" t="b">
        <f t="shared" si="5"/>
        <v>1</v>
      </c>
      <c r="R3" s="47"/>
      <c r="S3" s="48"/>
      <c r="T3" s="49" t="b">
        <f t="shared" si="6"/>
        <v>1</v>
      </c>
      <c r="U3" s="47"/>
      <c r="V3" s="48"/>
      <c r="W3" s="49" t="b">
        <f t="shared" si="7"/>
        <v>1</v>
      </c>
      <c r="X3" s="47"/>
      <c r="Y3" s="48"/>
      <c r="Z3" s="49" t="b">
        <f t="shared" si="8"/>
        <v>1</v>
      </c>
      <c r="AA3" s="47"/>
      <c r="AB3" s="48"/>
      <c r="AC3" s="49" t="b">
        <f t="shared" si="9"/>
        <v>1</v>
      </c>
      <c r="AD3" s="47"/>
      <c r="AE3" s="48"/>
      <c r="AF3" s="49" t="b">
        <f t="shared" si="10"/>
        <v>1</v>
      </c>
      <c r="AG3" s="47"/>
      <c r="AH3" s="48"/>
      <c r="AI3" s="49" t="b">
        <f t="shared" si="11"/>
        <v>1</v>
      </c>
      <c r="AJ3" s="47"/>
      <c r="AK3" s="48"/>
      <c r="AL3" s="49" t="b">
        <f t="shared" si="12"/>
        <v>1</v>
      </c>
      <c r="AM3" s="47"/>
      <c r="AN3" s="48"/>
      <c r="AO3" s="49" t="b">
        <f t="shared" si="13"/>
        <v>1</v>
      </c>
      <c r="AP3" s="47"/>
      <c r="AQ3" s="48"/>
      <c r="AR3" s="49" t="b">
        <f t="shared" si="14"/>
        <v>1</v>
      </c>
      <c r="AS3" s="47"/>
      <c r="AT3" s="48"/>
      <c r="AU3" s="49" t="b">
        <f t="shared" si="15"/>
        <v>1</v>
      </c>
      <c r="AV3" s="47"/>
      <c r="AW3" s="48"/>
      <c r="AX3" s="49" t="b">
        <f t="shared" si="16"/>
        <v>1</v>
      </c>
      <c r="AY3" s="47"/>
      <c r="AZ3" s="48"/>
      <c r="BA3" s="49" t="b">
        <f t="shared" si="17"/>
        <v>1</v>
      </c>
      <c r="BB3" s="47"/>
      <c r="BC3" s="48"/>
      <c r="BD3" s="49" t="b">
        <f t="shared" si="18"/>
        <v>1</v>
      </c>
    </row>
    <row r="4">
      <c r="A4" s="3"/>
      <c r="B4" s="3"/>
      <c r="C4" s="47"/>
      <c r="D4" s="48"/>
      <c r="E4" s="49" t="b">
        <f t="shared" si="1"/>
        <v>1</v>
      </c>
      <c r="F4" s="47"/>
      <c r="G4" s="48"/>
      <c r="H4" s="49" t="b">
        <f t="shared" si="2"/>
        <v>1</v>
      </c>
      <c r="I4" s="47"/>
      <c r="J4" s="48"/>
      <c r="K4" s="49" t="b">
        <f t="shared" si="3"/>
        <v>1</v>
      </c>
      <c r="L4" s="47"/>
      <c r="M4" s="48"/>
      <c r="N4" s="49" t="b">
        <f t="shared" si="4"/>
        <v>1</v>
      </c>
      <c r="O4" s="47"/>
      <c r="P4" s="48"/>
      <c r="Q4" s="49" t="b">
        <f t="shared" si="5"/>
        <v>1</v>
      </c>
      <c r="R4" s="47"/>
      <c r="S4" s="48"/>
      <c r="T4" s="49" t="b">
        <f t="shared" si="6"/>
        <v>1</v>
      </c>
      <c r="U4" s="47"/>
      <c r="V4" s="48"/>
      <c r="W4" s="49" t="b">
        <f t="shared" si="7"/>
        <v>1</v>
      </c>
      <c r="X4" s="47"/>
      <c r="Y4" s="48"/>
      <c r="Z4" s="49" t="b">
        <f t="shared" si="8"/>
        <v>1</v>
      </c>
      <c r="AA4" s="47"/>
      <c r="AB4" s="48"/>
      <c r="AC4" s="49" t="b">
        <f t="shared" si="9"/>
        <v>1</v>
      </c>
      <c r="AD4" s="47"/>
      <c r="AE4" s="48"/>
      <c r="AF4" s="49" t="b">
        <f t="shared" si="10"/>
        <v>1</v>
      </c>
      <c r="AG4" s="47"/>
      <c r="AH4" s="48"/>
      <c r="AI4" s="49" t="b">
        <f t="shared" si="11"/>
        <v>1</v>
      </c>
      <c r="AJ4" s="47"/>
      <c r="AK4" s="48"/>
      <c r="AL4" s="49" t="b">
        <f t="shared" si="12"/>
        <v>1</v>
      </c>
      <c r="AM4" s="47"/>
      <c r="AN4" s="48"/>
      <c r="AO4" s="49" t="b">
        <f t="shared" si="13"/>
        <v>1</v>
      </c>
      <c r="AP4" s="47"/>
      <c r="AQ4" s="48"/>
      <c r="AR4" s="49" t="b">
        <f t="shared" si="14"/>
        <v>1</v>
      </c>
      <c r="AS4" s="47"/>
      <c r="AT4" s="48"/>
      <c r="AU4" s="49" t="b">
        <f t="shared" si="15"/>
        <v>1</v>
      </c>
      <c r="AV4" s="47"/>
      <c r="AW4" s="48"/>
      <c r="AX4" s="49" t="b">
        <f t="shared" si="16"/>
        <v>1</v>
      </c>
      <c r="AY4" s="47"/>
      <c r="AZ4" s="48"/>
      <c r="BA4" s="49" t="b">
        <f t="shared" si="17"/>
        <v>1</v>
      </c>
      <c r="BB4" s="47"/>
      <c r="BC4" s="48"/>
      <c r="BD4" s="49" t="b">
        <f t="shared" si="18"/>
        <v>1</v>
      </c>
    </row>
    <row r="5">
      <c r="A5" s="3"/>
      <c r="B5" s="3"/>
      <c r="C5" s="47"/>
      <c r="D5" s="48"/>
      <c r="E5" s="49" t="b">
        <f t="shared" si="1"/>
        <v>1</v>
      </c>
      <c r="F5" s="47"/>
      <c r="G5" s="48"/>
      <c r="H5" s="49" t="b">
        <f t="shared" si="2"/>
        <v>1</v>
      </c>
      <c r="I5" s="47"/>
      <c r="J5" s="48"/>
      <c r="K5" s="49" t="b">
        <f t="shared" si="3"/>
        <v>1</v>
      </c>
      <c r="L5" s="47"/>
      <c r="M5" s="48"/>
      <c r="N5" s="49" t="b">
        <f t="shared" si="4"/>
        <v>1</v>
      </c>
      <c r="O5" s="47"/>
      <c r="P5" s="48"/>
      <c r="Q5" s="49" t="b">
        <f t="shared" si="5"/>
        <v>1</v>
      </c>
      <c r="R5" s="47"/>
      <c r="S5" s="48"/>
      <c r="T5" s="49" t="b">
        <f t="shared" si="6"/>
        <v>1</v>
      </c>
      <c r="U5" s="47"/>
      <c r="V5" s="48"/>
      <c r="W5" s="49" t="b">
        <f t="shared" si="7"/>
        <v>1</v>
      </c>
      <c r="X5" s="47"/>
      <c r="Y5" s="48"/>
      <c r="Z5" s="49" t="b">
        <f t="shared" si="8"/>
        <v>1</v>
      </c>
      <c r="AA5" s="47"/>
      <c r="AB5" s="48"/>
      <c r="AC5" s="49" t="b">
        <f t="shared" si="9"/>
        <v>1</v>
      </c>
      <c r="AD5" s="47"/>
      <c r="AE5" s="48"/>
      <c r="AF5" s="49" t="b">
        <f t="shared" si="10"/>
        <v>1</v>
      </c>
      <c r="AG5" s="47"/>
      <c r="AH5" s="48"/>
      <c r="AI5" s="49" t="b">
        <f t="shared" si="11"/>
        <v>1</v>
      </c>
      <c r="AJ5" s="47"/>
      <c r="AK5" s="48"/>
      <c r="AL5" s="49" t="b">
        <f t="shared" si="12"/>
        <v>1</v>
      </c>
      <c r="AM5" s="47"/>
      <c r="AN5" s="48"/>
      <c r="AO5" s="49" t="b">
        <f t="shared" si="13"/>
        <v>1</v>
      </c>
      <c r="AP5" s="47"/>
      <c r="AQ5" s="48"/>
      <c r="AR5" s="49" t="b">
        <f t="shared" si="14"/>
        <v>1</v>
      </c>
      <c r="AS5" s="47"/>
      <c r="AT5" s="48"/>
      <c r="AU5" s="49" t="b">
        <f t="shared" si="15"/>
        <v>1</v>
      </c>
      <c r="AV5" s="47"/>
      <c r="AW5" s="48"/>
      <c r="AX5" s="49" t="b">
        <f t="shared" si="16"/>
        <v>1</v>
      </c>
      <c r="AY5" s="47"/>
      <c r="AZ5" s="48"/>
      <c r="BA5" s="49" t="b">
        <f t="shared" si="17"/>
        <v>1</v>
      </c>
      <c r="BB5" s="47"/>
      <c r="BC5" s="48"/>
      <c r="BD5" s="49" t="b">
        <f t="shared" si="18"/>
        <v>1</v>
      </c>
    </row>
    <row r="6">
      <c r="A6" s="3"/>
      <c r="B6" s="3"/>
      <c r="C6" s="47"/>
      <c r="D6" s="48"/>
      <c r="E6" s="49" t="b">
        <f t="shared" si="1"/>
        <v>1</v>
      </c>
      <c r="F6" s="47"/>
      <c r="G6" s="48"/>
      <c r="H6" s="49" t="b">
        <f t="shared" si="2"/>
        <v>1</v>
      </c>
      <c r="I6" s="47"/>
      <c r="J6" s="48"/>
      <c r="K6" s="49" t="b">
        <f t="shared" si="3"/>
        <v>1</v>
      </c>
      <c r="L6" s="47"/>
      <c r="M6" s="48"/>
      <c r="N6" s="49" t="b">
        <f t="shared" si="4"/>
        <v>1</v>
      </c>
      <c r="O6" s="47"/>
      <c r="P6" s="48"/>
      <c r="Q6" s="49" t="b">
        <f t="shared" si="5"/>
        <v>1</v>
      </c>
      <c r="R6" s="47"/>
      <c r="S6" s="48"/>
      <c r="T6" s="49" t="b">
        <f t="shared" si="6"/>
        <v>1</v>
      </c>
      <c r="U6" s="47"/>
      <c r="V6" s="48"/>
      <c r="W6" s="49" t="b">
        <f t="shared" si="7"/>
        <v>1</v>
      </c>
      <c r="X6" s="47"/>
      <c r="Y6" s="48"/>
      <c r="Z6" s="49" t="b">
        <f t="shared" si="8"/>
        <v>1</v>
      </c>
      <c r="AA6" s="47"/>
      <c r="AB6" s="48"/>
      <c r="AC6" s="49" t="b">
        <f t="shared" si="9"/>
        <v>1</v>
      </c>
      <c r="AD6" s="47"/>
      <c r="AE6" s="48"/>
      <c r="AF6" s="49" t="b">
        <f t="shared" si="10"/>
        <v>1</v>
      </c>
      <c r="AG6" s="47"/>
      <c r="AH6" s="48"/>
      <c r="AI6" s="49" t="b">
        <f t="shared" si="11"/>
        <v>1</v>
      </c>
      <c r="AJ6" s="47"/>
      <c r="AK6" s="48"/>
      <c r="AL6" s="49" t="b">
        <f t="shared" si="12"/>
        <v>1</v>
      </c>
      <c r="AM6" s="47"/>
      <c r="AN6" s="48"/>
      <c r="AO6" s="49" t="b">
        <f t="shared" si="13"/>
        <v>1</v>
      </c>
      <c r="AP6" s="47"/>
      <c r="AQ6" s="48"/>
      <c r="AR6" s="49" t="b">
        <f t="shared" si="14"/>
        <v>1</v>
      </c>
      <c r="AS6" s="47"/>
      <c r="AT6" s="48"/>
      <c r="AU6" s="49" t="b">
        <f t="shared" si="15"/>
        <v>1</v>
      </c>
      <c r="AV6" s="47"/>
      <c r="AW6" s="48"/>
      <c r="AX6" s="49" t="b">
        <f t="shared" si="16"/>
        <v>1</v>
      </c>
      <c r="AY6" s="47"/>
      <c r="AZ6" s="48"/>
      <c r="BA6" s="49" t="b">
        <f t="shared" si="17"/>
        <v>1</v>
      </c>
      <c r="BB6" s="47"/>
      <c r="BC6" s="48"/>
      <c r="BD6" s="49" t="b">
        <f t="shared" si="18"/>
        <v>1</v>
      </c>
    </row>
    <row r="7">
      <c r="A7" s="3"/>
      <c r="B7" s="3"/>
      <c r="C7" s="47"/>
      <c r="D7" s="48"/>
      <c r="E7" s="49" t="b">
        <f t="shared" si="1"/>
        <v>1</v>
      </c>
      <c r="F7" s="47"/>
      <c r="G7" s="48"/>
      <c r="H7" s="49" t="b">
        <f t="shared" si="2"/>
        <v>1</v>
      </c>
      <c r="I7" s="47"/>
      <c r="J7" s="48"/>
      <c r="K7" s="49" t="b">
        <f t="shared" si="3"/>
        <v>1</v>
      </c>
      <c r="L7" s="47"/>
      <c r="M7" s="48"/>
      <c r="N7" s="49" t="b">
        <f t="shared" si="4"/>
        <v>1</v>
      </c>
      <c r="O7" s="47"/>
      <c r="P7" s="48"/>
      <c r="Q7" s="49" t="b">
        <f t="shared" si="5"/>
        <v>1</v>
      </c>
      <c r="R7" s="47"/>
      <c r="S7" s="48"/>
      <c r="T7" s="49" t="b">
        <f t="shared" si="6"/>
        <v>1</v>
      </c>
      <c r="U7" s="47"/>
      <c r="V7" s="48"/>
      <c r="W7" s="49" t="b">
        <f t="shared" si="7"/>
        <v>1</v>
      </c>
      <c r="X7" s="47"/>
      <c r="Y7" s="48"/>
      <c r="Z7" s="49" t="b">
        <f t="shared" si="8"/>
        <v>1</v>
      </c>
      <c r="AA7" s="47"/>
      <c r="AB7" s="48"/>
      <c r="AC7" s="49" t="b">
        <f t="shared" si="9"/>
        <v>1</v>
      </c>
      <c r="AD7" s="47"/>
      <c r="AE7" s="48"/>
      <c r="AF7" s="49" t="b">
        <f t="shared" si="10"/>
        <v>1</v>
      </c>
      <c r="AG7" s="47"/>
      <c r="AH7" s="48"/>
      <c r="AI7" s="49" t="b">
        <f t="shared" si="11"/>
        <v>1</v>
      </c>
      <c r="AJ7" s="47"/>
      <c r="AK7" s="48"/>
      <c r="AL7" s="49" t="b">
        <f t="shared" si="12"/>
        <v>1</v>
      </c>
      <c r="AM7" s="47"/>
      <c r="AN7" s="48"/>
      <c r="AO7" s="49" t="b">
        <f t="shared" si="13"/>
        <v>1</v>
      </c>
      <c r="AP7" s="47"/>
      <c r="AQ7" s="48"/>
      <c r="AR7" s="49" t="b">
        <f t="shared" si="14"/>
        <v>1</v>
      </c>
      <c r="AS7" s="47"/>
      <c r="AT7" s="48"/>
      <c r="AU7" s="49" t="b">
        <f t="shared" si="15"/>
        <v>1</v>
      </c>
      <c r="AV7" s="47"/>
      <c r="AW7" s="48"/>
      <c r="AX7" s="49" t="b">
        <f t="shared" si="16"/>
        <v>1</v>
      </c>
      <c r="AY7" s="47"/>
      <c r="AZ7" s="48"/>
      <c r="BA7" s="49" t="b">
        <f t="shared" si="17"/>
        <v>1</v>
      </c>
      <c r="BB7" s="47"/>
      <c r="BC7" s="48"/>
      <c r="BD7" s="49" t="b">
        <f t="shared" si="18"/>
        <v>1</v>
      </c>
    </row>
    <row r="8">
      <c r="A8" s="3"/>
      <c r="B8" s="3"/>
      <c r="C8" s="47"/>
      <c r="D8" s="48"/>
      <c r="E8" s="49" t="b">
        <f t="shared" si="1"/>
        <v>1</v>
      </c>
      <c r="F8" s="47"/>
      <c r="G8" s="48"/>
      <c r="H8" s="49" t="b">
        <f t="shared" si="2"/>
        <v>1</v>
      </c>
      <c r="I8" s="47"/>
      <c r="J8" s="48"/>
      <c r="K8" s="49" t="b">
        <f t="shared" si="3"/>
        <v>1</v>
      </c>
      <c r="L8" s="47"/>
      <c r="M8" s="48"/>
      <c r="N8" s="49" t="b">
        <f t="shared" si="4"/>
        <v>1</v>
      </c>
      <c r="O8" s="47"/>
      <c r="P8" s="48"/>
      <c r="Q8" s="49" t="b">
        <f t="shared" si="5"/>
        <v>1</v>
      </c>
      <c r="R8" s="47"/>
      <c r="S8" s="48"/>
      <c r="T8" s="49" t="b">
        <f t="shared" si="6"/>
        <v>1</v>
      </c>
      <c r="U8" s="47"/>
      <c r="V8" s="48"/>
      <c r="W8" s="49" t="b">
        <f t="shared" si="7"/>
        <v>1</v>
      </c>
      <c r="X8" s="47"/>
      <c r="Y8" s="48"/>
      <c r="Z8" s="49" t="b">
        <f t="shared" si="8"/>
        <v>1</v>
      </c>
      <c r="AA8" s="47"/>
      <c r="AB8" s="48"/>
      <c r="AC8" s="49" t="b">
        <f t="shared" si="9"/>
        <v>1</v>
      </c>
      <c r="AD8" s="47"/>
      <c r="AE8" s="48"/>
      <c r="AF8" s="49" t="b">
        <f t="shared" si="10"/>
        <v>1</v>
      </c>
      <c r="AG8" s="47"/>
      <c r="AH8" s="48"/>
      <c r="AI8" s="49" t="b">
        <f t="shared" si="11"/>
        <v>1</v>
      </c>
      <c r="AJ8" s="47"/>
      <c r="AK8" s="48"/>
      <c r="AL8" s="49" t="b">
        <f t="shared" si="12"/>
        <v>1</v>
      </c>
      <c r="AM8" s="47"/>
      <c r="AN8" s="48"/>
      <c r="AO8" s="49" t="b">
        <f t="shared" si="13"/>
        <v>1</v>
      </c>
      <c r="AP8" s="47"/>
      <c r="AQ8" s="48"/>
      <c r="AR8" s="49" t="b">
        <f t="shared" si="14"/>
        <v>1</v>
      </c>
      <c r="AS8" s="47"/>
      <c r="AT8" s="48"/>
      <c r="AU8" s="49" t="b">
        <f t="shared" si="15"/>
        <v>1</v>
      </c>
      <c r="AV8" s="47"/>
      <c r="AW8" s="48"/>
      <c r="AX8" s="49" t="b">
        <f t="shared" si="16"/>
        <v>1</v>
      </c>
      <c r="AY8" s="47"/>
      <c r="AZ8" s="48"/>
      <c r="BA8" s="49" t="b">
        <f t="shared" si="17"/>
        <v>1</v>
      </c>
      <c r="BB8" s="47"/>
      <c r="BC8" s="48"/>
      <c r="BD8" s="49" t="b">
        <f t="shared" si="18"/>
        <v>1</v>
      </c>
    </row>
    <row r="9">
      <c r="A9" s="3"/>
      <c r="B9" s="3"/>
      <c r="C9" s="47"/>
      <c r="D9" s="48"/>
      <c r="E9" s="49" t="b">
        <f t="shared" si="1"/>
        <v>1</v>
      </c>
      <c r="F9" s="47"/>
      <c r="G9" s="48"/>
      <c r="H9" s="49" t="b">
        <f t="shared" si="2"/>
        <v>1</v>
      </c>
      <c r="I9" s="47"/>
      <c r="J9" s="48"/>
      <c r="K9" s="49" t="b">
        <f t="shared" si="3"/>
        <v>1</v>
      </c>
      <c r="L9" s="47"/>
      <c r="M9" s="48"/>
      <c r="N9" s="49" t="b">
        <f t="shared" si="4"/>
        <v>1</v>
      </c>
      <c r="O9" s="47"/>
      <c r="P9" s="48"/>
      <c r="Q9" s="49" t="b">
        <f t="shared" si="5"/>
        <v>1</v>
      </c>
      <c r="R9" s="47"/>
      <c r="S9" s="48"/>
      <c r="T9" s="49" t="b">
        <f t="shared" si="6"/>
        <v>1</v>
      </c>
      <c r="U9" s="47"/>
      <c r="V9" s="48"/>
      <c r="W9" s="49" t="b">
        <f t="shared" si="7"/>
        <v>1</v>
      </c>
      <c r="X9" s="47"/>
      <c r="Y9" s="48"/>
      <c r="Z9" s="49" t="b">
        <f t="shared" si="8"/>
        <v>1</v>
      </c>
      <c r="AA9" s="47"/>
      <c r="AB9" s="48"/>
      <c r="AC9" s="49" t="b">
        <f t="shared" si="9"/>
        <v>1</v>
      </c>
      <c r="AD9" s="47"/>
      <c r="AE9" s="48"/>
      <c r="AF9" s="49" t="b">
        <f t="shared" si="10"/>
        <v>1</v>
      </c>
      <c r="AG9" s="47"/>
      <c r="AH9" s="48"/>
      <c r="AI9" s="49" t="b">
        <f t="shared" si="11"/>
        <v>1</v>
      </c>
      <c r="AJ9" s="47"/>
      <c r="AK9" s="48"/>
      <c r="AL9" s="49" t="b">
        <f t="shared" si="12"/>
        <v>1</v>
      </c>
      <c r="AM9" s="47"/>
      <c r="AN9" s="48"/>
      <c r="AO9" s="49" t="b">
        <f t="shared" si="13"/>
        <v>1</v>
      </c>
      <c r="AP9" s="47"/>
      <c r="AQ9" s="48"/>
      <c r="AR9" s="49" t="b">
        <f t="shared" si="14"/>
        <v>1</v>
      </c>
      <c r="AS9" s="47"/>
      <c r="AT9" s="48"/>
      <c r="AU9" s="49" t="b">
        <f t="shared" si="15"/>
        <v>1</v>
      </c>
      <c r="AV9" s="47"/>
      <c r="AW9" s="48"/>
      <c r="AX9" s="49" t="b">
        <f t="shared" si="16"/>
        <v>1</v>
      </c>
      <c r="AY9" s="47"/>
      <c r="AZ9" s="48"/>
      <c r="BA9" s="49" t="b">
        <f t="shared" si="17"/>
        <v>1</v>
      </c>
      <c r="BB9" s="47"/>
      <c r="BC9" s="48"/>
      <c r="BD9" s="49" t="b">
        <f t="shared" si="18"/>
        <v>1</v>
      </c>
    </row>
    <row r="10">
      <c r="A10" s="3"/>
      <c r="B10" s="3"/>
      <c r="C10" s="47"/>
      <c r="D10" s="48"/>
      <c r="E10" s="49" t="b">
        <f t="shared" si="1"/>
        <v>1</v>
      </c>
      <c r="F10" s="47"/>
      <c r="G10" s="48"/>
      <c r="H10" s="49" t="b">
        <f t="shared" si="2"/>
        <v>1</v>
      </c>
      <c r="I10" s="47"/>
      <c r="J10" s="48"/>
      <c r="K10" s="49" t="b">
        <f t="shared" si="3"/>
        <v>1</v>
      </c>
      <c r="L10" s="47"/>
      <c r="M10" s="48"/>
      <c r="N10" s="49" t="b">
        <f t="shared" si="4"/>
        <v>1</v>
      </c>
      <c r="O10" s="47"/>
      <c r="P10" s="48"/>
      <c r="Q10" s="49" t="b">
        <f t="shared" si="5"/>
        <v>1</v>
      </c>
      <c r="R10" s="47"/>
      <c r="S10" s="48"/>
      <c r="T10" s="49" t="b">
        <f t="shared" si="6"/>
        <v>1</v>
      </c>
      <c r="U10" s="47"/>
      <c r="V10" s="48"/>
      <c r="W10" s="49" t="b">
        <f t="shared" si="7"/>
        <v>1</v>
      </c>
      <c r="X10" s="47"/>
      <c r="Y10" s="48"/>
      <c r="Z10" s="49" t="b">
        <f t="shared" si="8"/>
        <v>1</v>
      </c>
      <c r="AA10" s="47"/>
      <c r="AB10" s="48"/>
      <c r="AC10" s="49" t="b">
        <f t="shared" si="9"/>
        <v>1</v>
      </c>
      <c r="AD10" s="47"/>
      <c r="AE10" s="48"/>
      <c r="AF10" s="49" t="b">
        <f t="shared" si="10"/>
        <v>1</v>
      </c>
      <c r="AG10" s="47"/>
      <c r="AH10" s="48"/>
      <c r="AI10" s="49" t="b">
        <f t="shared" si="11"/>
        <v>1</v>
      </c>
      <c r="AJ10" s="47"/>
      <c r="AK10" s="48"/>
      <c r="AL10" s="49" t="b">
        <f t="shared" si="12"/>
        <v>1</v>
      </c>
      <c r="AM10" s="47"/>
      <c r="AN10" s="48"/>
      <c r="AO10" s="49" t="b">
        <f t="shared" si="13"/>
        <v>1</v>
      </c>
      <c r="AP10" s="47"/>
      <c r="AQ10" s="48"/>
      <c r="AR10" s="49" t="b">
        <f t="shared" si="14"/>
        <v>1</v>
      </c>
      <c r="AS10" s="47"/>
      <c r="AT10" s="48"/>
      <c r="AU10" s="49" t="b">
        <f t="shared" si="15"/>
        <v>1</v>
      </c>
      <c r="AV10" s="47"/>
      <c r="AW10" s="48"/>
      <c r="AX10" s="49" t="b">
        <f t="shared" si="16"/>
        <v>1</v>
      </c>
      <c r="AY10" s="47"/>
      <c r="AZ10" s="48"/>
      <c r="BA10" s="49" t="b">
        <f t="shared" si="17"/>
        <v>1</v>
      </c>
      <c r="BB10" s="47"/>
      <c r="BC10" s="48"/>
      <c r="BD10" s="49" t="b">
        <f t="shared" si="18"/>
        <v>1</v>
      </c>
    </row>
    <row r="11">
      <c r="A11" s="3"/>
      <c r="B11" s="3"/>
      <c r="C11" s="47"/>
      <c r="D11" s="48"/>
      <c r="E11" s="49" t="b">
        <f t="shared" si="1"/>
        <v>1</v>
      </c>
      <c r="F11" s="47"/>
      <c r="G11" s="48"/>
      <c r="H11" s="49" t="b">
        <f t="shared" si="2"/>
        <v>1</v>
      </c>
      <c r="I11" s="47"/>
      <c r="J11" s="48"/>
      <c r="K11" s="49" t="b">
        <f t="shared" si="3"/>
        <v>1</v>
      </c>
      <c r="L11" s="47"/>
      <c r="M11" s="48"/>
      <c r="N11" s="49" t="b">
        <f t="shared" si="4"/>
        <v>1</v>
      </c>
      <c r="O11" s="47"/>
      <c r="P11" s="48"/>
      <c r="Q11" s="49" t="b">
        <f t="shared" si="5"/>
        <v>1</v>
      </c>
      <c r="R11" s="47"/>
      <c r="S11" s="48"/>
      <c r="T11" s="49" t="b">
        <f t="shared" si="6"/>
        <v>1</v>
      </c>
      <c r="U11" s="47"/>
      <c r="V11" s="48"/>
      <c r="W11" s="49" t="b">
        <f t="shared" si="7"/>
        <v>1</v>
      </c>
      <c r="X11" s="47"/>
      <c r="Y11" s="48"/>
      <c r="Z11" s="49" t="b">
        <f t="shared" si="8"/>
        <v>1</v>
      </c>
      <c r="AA11" s="47"/>
      <c r="AB11" s="48"/>
      <c r="AC11" s="49" t="b">
        <f t="shared" si="9"/>
        <v>1</v>
      </c>
      <c r="AD11" s="47"/>
      <c r="AE11" s="48"/>
      <c r="AF11" s="49" t="b">
        <f t="shared" si="10"/>
        <v>1</v>
      </c>
      <c r="AG11" s="47"/>
      <c r="AH11" s="48"/>
      <c r="AI11" s="49" t="b">
        <f t="shared" si="11"/>
        <v>1</v>
      </c>
      <c r="AJ11" s="47"/>
      <c r="AK11" s="48"/>
      <c r="AL11" s="49" t="b">
        <f t="shared" si="12"/>
        <v>1</v>
      </c>
      <c r="AM11" s="47"/>
      <c r="AN11" s="48"/>
      <c r="AO11" s="49" t="b">
        <f t="shared" si="13"/>
        <v>1</v>
      </c>
      <c r="AP11" s="47"/>
      <c r="AQ11" s="48"/>
      <c r="AR11" s="49" t="b">
        <f t="shared" si="14"/>
        <v>1</v>
      </c>
      <c r="AS11" s="47"/>
      <c r="AT11" s="48"/>
      <c r="AU11" s="49" t="b">
        <f t="shared" si="15"/>
        <v>1</v>
      </c>
      <c r="AV11" s="47"/>
      <c r="AW11" s="48"/>
      <c r="AX11" s="49" t="b">
        <f t="shared" si="16"/>
        <v>1</v>
      </c>
      <c r="AY11" s="47"/>
      <c r="AZ11" s="48"/>
      <c r="BA11" s="49" t="b">
        <f t="shared" si="17"/>
        <v>1</v>
      </c>
      <c r="BB11" s="47"/>
      <c r="BC11" s="48"/>
      <c r="BD11" s="49" t="b">
        <f t="shared" si="18"/>
        <v>1</v>
      </c>
    </row>
    <row r="12">
      <c r="A12" s="3"/>
      <c r="B12" s="3"/>
      <c r="C12" s="47"/>
      <c r="D12" s="48"/>
      <c r="E12" s="49" t="b">
        <f t="shared" si="1"/>
        <v>1</v>
      </c>
      <c r="F12" s="47"/>
      <c r="G12" s="48"/>
      <c r="H12" s="49" t="b">
        <f t="shared" si="2"/>
        <v>1</v>
      </c>
      <c r="I12" s="47"/>
      <c r="J12" s="48"/>
      <c r="K12" s="49" t="b">
        <f t="shared" si="3"/>
        <v>1</v>
      </c>
      <c r="L12" s="47"/>
      <c r="M12" s="48"/>
      <c r="N12" s="49" t="b">
        <f t="shared" si="4"/>
        <v>1</v>
      </c>
      <c r="O12" s="47"/>
      <c r="P12" s="48"/>
      <c r="Q12" s="49" t="b">
        <f t="shared" si="5"/>
        <v>1</v>
      </c>
      <c r="R12" s="47"/>
      <c r="S12" s="48"/>
      <c r="T12" s="49" t="b">
        <f t="shared" si="6"/>
        <v>1</v>
      </c>
      <c r="U12" s="47"/>
      <c r="V12" s="48"/>
      <c r="W12" s="49" t="b">
        <f t="shared" si="7"/>
        <v>1</v>
      </c>
      <c r="X12" s="47"/>
      <c r="Y12" s="48"/>
      <c r="Z12" s="49" t="b">
        <f t="shared" si="8"/>
        <v>1</v>
      </c>
      <c r="AA12" s="47"/>
      <c r="AB12" s="48"/>
      <c r="AC12" s="49" t="b">
        <f t="shared" si="9"/>
        <v>1</v>
      </c>
      <c r="AD12" s="47"/>
      <c r="AE12" s="48"/>
      <c r="AF12" s="49" t="b">
        <f t="shared" si="10"/>
        <v>1</v>
      </c>
      <c r="AG12" s="47"/>
      <c r="AH12" s="48"/>
      <c r="AI12" s="49" t="b">
        <f t="shared" si="11"/>
        <v>1</v>
      </c>
      <c r="AJ12" s="47"/>
      <c r="AK12" s="48"/>
      <c r="AL12" s="49" t="b">
        <f t="shared" si="12"/>
        <v>1</v>
      </c>
      <c r="AM12" s="47"/>
      <c r="AN12" s="48"/>
      <c r="AO12" s="49" t="b">
        <f t="shared" si="13"/>
        <v>1</v>
      </c>
      <c r="AP12" s="47"/>
      <c r="AQ12" s="48"/>
      <c r="AR12" s="49" t="b">
        <f t="shared" si="14"/>
        <v>1</v>
      </c>
      <c r="AS12" s="47"/>
      <c r="AT12" s="48"/>
      <c r="AU12" s="49" t="b">
        <f t="shared" si="15"/>
        <v>1</v>
      </c>
      <c r="AV12" s="47"/>
      <c r="AW12" s="48"/>
      <c r="AX12" s="49" t="b">
        <f t="shared" si="16"/>
        <v>1</v>
      </c>
      <c r="AY12" s="47"/>
      <c r="AZ12" s="48"/>
      <c r="BA12" s="49" t="b">
        <f t="shared" si="17"/>
        <v>1</v>
      </c>
      <c r="BB12" s="47"/>
      <c r="BC12" s="48"/>
      <c r="BD12" s="49" t="b">
        <f t="shared" si="18"/>
        <v>1</v>
      </c>
    </row>
    <row r="13">
      <c r="A13" s="3"/>
      <c r="B13" s="3"/>
      <c r="C13" s="47"/>
      <c r="D13" s="48"/>
      <c r="E13" s="49" t="b">
        <f t="shared" si="1"/>
        <v>1</v>
      </c>
      <c r="F13" s="47"/>
      <c r="G13" s="48"/>
      <c r="H13" s="49" t="b">
        <f t="shared" si="2"/>
        <v>1</v>
      </c>
      <c r="I13" s="47"/>
      <c r="J13" s="48"/>
      <c r="K13" s="49" t="b">
        <f t="shared" si="3"/>
        <v>1</v>
      </c>
      <c r="L13" s="47"/>
      <c r="M13" s="48"/>
      <c r="N13" s="49" t="b">
        <f t="shared" si="4"/>
        <v>1</v>
      </c>
      <c r="O13" s="47"/>
      <c r="P13" s="48"/>
      <c r="Q13" s="49" t="b">
        <f t="shared" si="5"/>
        <v>1</v>
      </c>
      <c r="R13" s="47"/>
      <c r="S13" s="48"/>
      <c r="T13" s="49" t="b">
        <f t="shared" si="6"/>
        <v>1</v>
      </c>
      <c r="U13" s="47"/>
      <c r="V13" s="48"/>
      <c r="W13" s="49" t="b">
        <f t="shared" si="7"/>
        <v>1</v>
      </c>
      <c r="X13" s="47"/>
      <c r="Y13" s="48"/>
      <c r="Z13" s="49" t="b">
        <f t="shared" si="8"/>
        <v>1</v>
      </c>
      <c r="AA13" s="47"/>
      <c r="AB13" s="48"/>
      <c r="AC13" s="49" t="b">
        <f t="shared" si="9"/>
        <v>1</v>
      </c>
      <c r="AD13" s="47"/>
      <c r="AE13" s="48"/>
      <c r="AF13" s="49" t="b">
        <f t="shared" si="10"/>
        <v>1</v>
      </c>
      <c r="AG13" s="47"/>
      <c r="AH13" s="48"/>
      <c r="AI13" s="49" t="b">
        <f t="shared" si="11"/>
        <v>1</v>
      </c>
      <c r="AJ13" s="47"/>
      <c r="AK13" s="48"/>
      <c r="AL13" s="49" t="b">
        <f t="shared" si="12"/>
        <v>1</v>
      </c>
      <c r="AM13" s="47"/>
      <c r="AN13" s="48"/>
      <c r="AO13" s="49" t="b">
        <f t="shared" si="13"/>
        <v>1</v>
      </c>
      <c r="AP13" s="47"/>
      <c r="AQ13" s="48"/>
      <c r="AR13" s="49" t="b">
        <f t="shared" si="14"/>
        <v>1</v>
      </c>
      <c r="AS13" s="47"/>
      <c r="AT13" s="48"/>
      <c r="AU13" s="49" t="b">
        <f t="shared" si="15"/>
        <v>1</v>
      </c>
      <c r="AV13" s="47"/>
      <c r="AW13" s="48"/>
      <c r="AX13" s="49" t="b">
        <f t="shared" si="16"/>
        <v>1</v>
      </c>
      <c r="AY13" s="47"/>
      <c r="AZ13" s="48"/>
      <c r="BA13" s="49" t="b">
        <f t="shared" si="17"/>
        <v>1</v>
      </c>
      <c r="BB13" s="47"/>
      <c r="BC13" s="48"/>
      <c r="BD13" s="49" t="b">
        <f t="shared" si="18"/>
        <v>1</v>
      </c>
    </row>
    <row r="14">
      <c r="A14" s="3"/>
      <c r="B14" s="3"/>
      <c r="C14" s="47"/>
      <c r="D14" s="48"/>
      <c r="E14" s="49" t="b">
        <f t="shared" si="1"/>
        <v>1</v>
      </c>
      <c r="F14" s="47"/>
      <c r="G14" s="48"/>
      <c r="H14" s="49" t="b">
        <f t="shared" si="2"/>
        <v>1</v>
      </c>
      <c r="I14" s="47"/>
      <c r="J14" s="48"/>
      <c r="K14" s="49" t="b">
        <f t="shared" si="3"/>
        <v>1</v>
      </c>
      <c r="L14" s="47"/>
      <c r="M14" s="48"/>
      <c r="N14" s="49" t="b">
        <f t="shared" si="4"/>
        <v>1</v>
      </c>
      <c r="O14" s="47"/>
      <c r="P14" s="48"/>
      <c r="Q14" s="49" t="b">
        <f t="shared" si="5"/>
        <v>1</v>
      </c>
      <c r="R14" s="47"/>
      <c r="S14" s="48"/>
      <c r="T14" s="49" t="b">
        <f t="shared" si="6"/>
        <v>1</v>
      </c>
      <c r="U14" s="47"/>
      <c r="V14" s="48"/>
      <c r="W14" s="49" t="b">
        <f t="shared" si="7"/>
        <v>1</v>
      </c>
      <c r="X14" s="47"/>
      <c r="Y14" s="48"/>
      <c r="Z14" s="49" t="b">
        <f t="shared" si="8"/>
        <v>1</v>
      </c>
      <c r="AA14" s="47"/>
      <c r="AB14" s="48"/>
      <c r="AC14" s="49" t="b">
        <f t="shared" si="9"/>
        <v>1</v>
      </c>
      <c r="AD14" s="47"/>
      <c r="AE14" s="48"/>
      <c r="AF14" s="49" t="b">
        <f t="shared" si="10"/>
        <v>1</v>
      </c>
      <c r="AG14" s="47"/>
      <c r="AH14" s="48"/>
      <c r="AI14" s="49" t="b">
        <f t="shared" si="11"/>
        <v>1</v>
      </c>
      <c r="AJ14" s="47"/>
      <c r="AK14" s="48"/>
      <c r="AL14" s="49" t="b">
        <f t="shared" si="12"/>
        <v>1</v>
      </c>
      <c r="AM14" s="47"/>
      <c r="AN14" s="48"/>
      <c r="AO14" s="49" t="b">
        <f t="shared" si="13"/>
        <v>1</v>
      </c>
      <c r="AP14" s="47"/>
      <c r="AQ14" s="48"/>
      <c r="AR14" s="49" t="b">
        <f t="shared" si="14"/>
        <v>1</v>
      </c>
      <c r="AS14" s="47"/>
      <c r="AT14" s="48"/>
      <c r="AU14" s="49" t="b">
        <f t="shared" si="15"/>
        <v>1</v>
      </c>
      <c r="AV14" s="47"/>
      <c r="AW14" s="48"/>
      <c r="AX14" s="49" t="b">
        <f t="shared" si="16"/>
        <v>1</v>
      </c>
      <c r="AY14" s="47"/>
      <c r="AZ14" s="48"/>
      <c r="BA14" s="49" t="b">
        <f t="shared" si="17"/>
        <v>1</v>
      </c>
      <c r="BB14" s="47"/>
      <c r="BC14" s="48"/>
      <c r="BD14" s="49" t="b">
        <f t="shared" si="18"/>
        <v>1</v>
      </c>
    </row>
    <row r="15">
      <c r="A15" s="3"/>
      <c r="B15" s="3"/>
      <c r="C15" s="47"/>
      <c r="D15" s="48"/>
      <c r="E15" s="49" t="b">
        <f t="shared" si="1"/>
        <v>1</v>
      </c>
      <c r="F15" s="47"/>
      <c r="G15" s="48"/>
      <c r="H15" s="49" t="b">
        <f t="shared" si="2"/>
        <v>1</v>
      </c>
      <c r="I15" s="47"/>
      <c r="J15" s="48"/>
      <c r="K15" s="49" t="b">
        <f t="shared" si="3"/>
        <v>1</v>
      </c>
      <c r="L15" s="47"/>
      <c r="M15" s="48"/>
      <c r="N15" s="49" t="b">
        <f t="shared" si="4"/>
        <v>1</v>
      </c>
      <c r="O15" s="47"/>
      <c r="P15" s="48"/>
      <c r="Q15" s="49" t="b">
        <f t="shared" si="5"/>
        <v>1</v>
      </c>
      <c r="R15" s="47"/>
      <c r="S15" s="48"/>
      <c r="T15" s="49" t="b">
        <f t="shared" si="6"/>
        <v>1</v>
      </c>
      <c r="U15" s="47"/>
      <c r="V15" s="48"/>
      <c r="W15" s="49" t="b">
        <f t="shared" si="7"/>
        <v>1</v>
      </c>
      <c r="X15" s="47"/>
      <c r="Y15" s="48"/>
      <c r="Z15" s="49" t="b">
        <f t="shared" si="8"/>
        <v>1</v>
      </c>
      <c r="AA15" s="47"/>
      <c r="AB15" s="48"/>
      <c r="AC15" s="49" t="b">
        <f t="shared" si="9"/>
        <v>1</v>
      </c>
      <c r="AD15" s="47"/>
      <c r="AE15" s="48"/>
      <c r="AF15" s="49" t="b">
        <f t="shared" si="10"/>
        <v>1</v>
      </c>
      <c r="AG15" s="47"/>
      <c r="AH15" s="48"/>
      <c r="AI15" s="49" t="b">
        <f t="shared" si="11"/>
        <v>1</v>
      </c>
      <c r="AJ15" s="47"/>
      <c r="AK15" s="48"/>
      <c r="AL15" s="49" t="b">
        <f t="shared" si="12"/>
        <v>1</v>
      </c>
      <c r="AM15" s="47"/>
      <c r="AN15" s="48"/>
      <c r="AO15" s="49" t="b">
        <f t="shared" si="13"/>
        <v>1</v>
      </c>
      <c r="AP15" s="47"/>
      <c r="AQ15" s="48"/>
      <c r="AR15" s="49" t="b">
        <f t="shared" si="14"/>
        <v>1</v>
      </c>
      <c r="AS15" s="47"/>
      <c r="AT15" s="48"/>
      <c r="AU15" s="49" t="b">
        <f t="shared" si="15"/>
        <v>1</v>
      </c>
      <c r="AV15" s="47"/>
      <c r="AW15" s="48"/>
      <c r="AX15" s="49" t="b">
        <f t="shared" si="16"/>
        <v>1</v>
      </c>
      <c r="AY15" s="47"/>
      <c r="AZ15" s="48"/>
      <c r="BA15" s="49" t="b">
        <f t="shared" si="17"/>
        <v>1</v>
      </c>
      <c r="BB15" s="47"/>
      <c r="BC15" s="48"/>
      <c r="BD15" s="49" t="b">
        <f t="shared" si="18"/>
        <v>1</v>
      </c>
    </row>
    <row r="16">
      <c r="A16" s="3"/>
      <c r="B16" s="3"/>
      <c r="C16" s="47"/>
      <c r="D16" s="48"/>
      <c r="E16" s="49" t="b">
        <f t="shared" si="1"/>
        <v>1</v>
      </c>
      <c r="F16" s="47"/>
      <c r="G16" s="48"/>
      <c r="H16" s="49" t="b">
        <f t="shared" si="2"/>
        <v>1</v>
      </c>
      <c r="I16" s="47"/>
      <c r="J16" s="48"/>
      <c r="K16" s="49" t="b">
        <f t="shared" si="3"/>
        <v>1</v>
      </c>
      <c r="L16" s="47"/>
      <c r="M16" s="48"/>
      <c r="N16" s="49" t="b">
        <f t="shared" si="4"/>
        <v>1</v>
      </c>
      <c r="O16" s="47"/>
      <c r="P16" s="48"/>
      <c r="Q16" s="49" t="b">
        <f t="shared" si="5"/>
        <v>1</v>
      </c>
      <c r="R16" s="47"/>
      <c r="S16" s="48"/>
      <c r="T16" s="49" t="b">
        <f t="shared" si="6"/>
        <v>1</v>
      </c>
      <c r="U16" s="47"/>
      <c r="V16" s="48"/>
      <c r="W16" s="49" t="b">
        <f t="shared" si="7"/>
        <v>1</v>
      </c>
      <c r="X16" s="47"/>
      <c r="Y16" s="48"/>
      <c r="Z16" s="49" t="b">
        <f t="shared" si="8"/>
        <v>1</v>
      </c>
      <c r="AA16" s="47"/>
      <c r="AB16" s="48"/>
      <c r="AC16" s="49" t="b">
        <f t="shared" si="9"/>
        <v>1</v>
      </c>
      <c r="AD16" s="47"/>
      <c r="AE16" s="48"/>
      <c r="AF16" s="49" t="b">
        <f t="shared" si="10"/>
        <v>1</v>
      </c>
      <c r="AG16" s="47"/>
      <c r="AH16" s="48"/>
      <c r="AI16" s="49" t="b">
        <f t="shared" si="11"/>
        <v>1</v>
      </c>
      <c r="AJ16" s="47"/>
      <c r="AK16" s="48"/>
      <c r="AL16" s="49" t="b">
        <f t="shared" si="12"/>
        <v>1</v>
      </c>
      <c r="AM16" s="47"/>
      <c r="AN16" s="48"/>
      <c r="AO16" s="49" t="b">
        <f t="shared" si="13"/>
        <v>1</v>
      </c>
      <c r="AP16" s="47"/>
      <c r="AQ16" s="48"/>
      <c r="AR16" s="49" t="b">
        <f t="shared" si="14"/>
        <v>1</v>
      </c>
      <c r="AS16" s="47"/>
      <c r="AT16" s="48"/>
      <c r="AU16" s="49" t="b">
        <f t="shared" si="15"/>
        <v>1</v>
      </c>
      <c r="AV16" s="47"/>
      <c r="AW16" s="48"/>
      <c r="AX16" s="49" t="b">
        <f t="shared" si="16"/>
        <v>1</v>
      </c>
      <c r="AY16" s="47"/>
      <c r="AZ16" s="48"/>
      <c r="BA16" s="49" t="b">
        <f t="shared" si="17"/>
        <v>1</v>
      </c>
      <c r="BB16" s="47"/>
      <c r="BC16" s="48"/>
      <c r="BD16" s="49" t="b">
        <f t="shared" si="18"/>
        <v>1</v>
      </c>
    </row>
    <row r="17">
      <c r="A17" s="3"/>
      <c r="B17" s="3"/>
      <c r="C17" s="47"/>
      <c r="D17" s="48"/>
      <c r="E17" s="49" t="b">
        <f t="shared" si="1"/>
        <v>1</v>
      </c>
      <c r="F17" s="47"/>
      <c r="G17" s="48"/>
      <c r="H17" s="49" t="b">
        <f t="shared" si="2"/>
        <v>1</v>
      </c>
      <c r="I17" s="47"/>
      <c r="J17" s="48"/>
      <c r="K17" s="49" t="b">
        <f t="shared" si="3"/>
        <v>1</v>
      </c>
      <c r="L17" s="47"/>
      <c r="M17" s="48"/>
      <c r="N17" s="49" t="b">
        <f t="shared" si="4"/>
        <v>1</v>
      </c>
      <c r="O17" s="47"/>
      <c r="P17" s="48"/>
      <c r="Q17" s="49" t="b">
        <f t="shared" si="5"/>
        <v>1</v>
      </c>
      <c r="R17" s="47"/>
      <c r="S17" s="48"/>
      <c r="T17" s="49" t="b">
        <f t="shared" si="6"/>
        <v>1</v>
      </c>
      <c r="U17" s="47"/>
      <c r="V17" s="48"/>
      <c r="W17" s="49" t="b">
        <f t="shared" si="7"/>
        <v>1</v>
      </c>
      <c r="X17" s="47"/>
      <c r="Y17" s="48"/>
      <c r="Z17" s="49" t="b">
        <f t="shared" si="8"/>
        <v>1</v>
      </c>
      <c r="AA17" s="47"/>
      <c r="AB17" s="48"/>
      <c r="AC17" s="49" t="b">
        <f t="shared" si="9"/>
        <v>1</v>
      </c>
      <c r="AD17" s="47"/>
      <c r="AE17" s="48"/>
      <c r="AF17" s="49" t="b">
        <f t="shared" si="10"/>
        <v>1</v>
      </c>
      <c r="AG17" s="47"/>
      <c r="AH17" s="48"/>
      <c r="AI17" s="49" t="b">
        <f t="shared" si="11"/>
        <v>1</v>
      </c>
      <c r="AJ17" s="47"/>
      <c r="AK17" s="48"/>
      <c r="AL17" s="49" t="b">
        <f t="shared" si="12"/>
        <v>1</v>
      </c>
      <c r="AM17" s="47"/>
      <c r="AN17" s="48"/>
      <c r="AO17" s="49" t="b">
        <f t="shared" si="13"/>
        <v>1</v>
      </c>
      <c r="AP17" s="47"/>
      <c r="AQ17" s="48"/>
      <c r="AR17" s="49" t="b">
        <f t="shared" si="14"/>
        <v>1</v>
      </c>
      <c r="AS17" s="47"/>
      <c r="AT17" s="48"/>
      <c r="AU17" s="49" t="b">
        <f t="shared" si="15"/>
        <v>1</v>
      </c>
      <c r="AV17" s="47"/>
      <c r="AW17" s="48"/>
      <c r="AX17" s="49" t="b">
        <f t="shared" si="16"/>
        <v>1</v>
      </c>
      <c r="AY17" s="47"/>
      <c r="AZ17" s="48"/>
      <c r="BA17" s="49" t="b">
        <f t="shared" si="17"/>
        <v>1</v>
      </c>
      <c r="BB17" s="47"/>
      <c r="BC17" s="48"/>
      <c r="BD17" s="49" t="b">
        <f t="shared" si="18"/>
        <v>1</v>
      </c>
    </row>
    <row r="18">
      <c r="A18" s="3"/>
      <c r="B18" s="3"/>
      <c r="C18" s="47"/>
      <c r="D18" s="48"/>
      <c r="E18" s="49" t="b">
        <f t="shared" si="1"/>
        <v>1</v>
      </c>
      <c r="F18" s="47"/>
      <c r="G18" s="48"/>
      <c r="H18" s="49" t="b">
        <f t="shared" si="2"/>
        <v>1</v>
      </c>
      <c r="I18" s="47"/>
      <c r="J18" s="48"/>
      <c r="K18" s="49" t="b">
        <f t="shared" si="3"/>
        <v>1</v>
      </c>
      <c r="L18" s="47"/>
      <c r="M18" s="48"/>
      <c r="N18" s="49" t="b">
        <f t="shared" si="4"/>
        <v>1</v>
      </c>
      <c r="O18" s="47"/>
      <c r="P18" s="48"/>
      <c r="Q18" s="49" t="b">
        <f t="shared" si="5"/>
        <v>1</v>
      </c>
      <c r="R18" s="47"/>
      <c r="S18" s="48"/>
      <c r="T18" s="49" t="b">
        <f t="shared" si="6"/>
        <v>1</v>
      </c>
      <c r="U18" s="47"/>
      <c r="V18" s="48"/>
      <c r="W18" s="49" t="b">
        <f t="shared" si="7"/>
        <v>1</v>
      </c>
      <c r="X18" s="47"/>
      <c r="Y18" s="48"/>
      <c r="Z18" s="49" t="b">
        <f t="shared" si="8"/>
        <v>1</v>
      </c>
      <c r="AA18" s="47"/>
      <c r="AB18" s="48"/>
      <c r="AC18" s="49" t="b">
        <f t="shared" si="9"/>
        <v>1</v>
      </c>
      <c r="AD18" s="47"/>
      <c r="AE18" s="48"/>
      <c r="AF18" s="49" t="b">
        <f t="shared" si="10"/>
        <v>1</v>
      </c>
      <c r="AG18" s="47"/>
      <c r="AH18" s="48"/>
      <c r="AI18" s="49" t="b">
        <f t="shared" si="11"/>
        <v>1</v>
      </c>
      <c r="AJ18" s="47"/>
      <c r="AK18" s="48"/>
      <c r="AL18" s="49" t="b">
        <f t="shared" si="12"/>
        <v>1</v>
      </c>
      <c r="AM18" s="47"/>
      <c r="AN18" s="48"/>
      <c r="AO18" s="49" t="b">
        <f t="shared" si="13"/>
        <v>1</v>
      </c>
      <c r="AP18" s="47"/>
      <c r="AQ18" s="48"/>
      <c r="AR18" s="49" t="b">
        <f t="shared" si="14"/>
        <v>1</v>
      </c>
      <c r="AS18" s="47"/>
      <c r="AT18" s="48"/>
      <c r="AU18" s="49" t="b">
        <f t="shared" si="15"/>
        <v>1</v>
      </c>
      <c r="AV18" s="47"/>
      <c r="AW18" s="48"/>
      <c r="AX18" s="49" t="b">
        <f t="shared" si="16"/>
        <v>1</v>
      </c>
      <c r="AY18" s="47"/>
      <c r="AZ18" s="48"/>
      <c r="BA18" s="49" t="b">
        <f t="shared" si="17"/>
        <v>1</v>
      </c>
      <c r="BB18" s="47"/>
      <c r="BC18" s="48"/>
      <c r="BD18" s="49" t="b">
        <f t="shared" si="18"/>
        <v>1</v>
      </c>
    </row>
    <row r="19">
      <c r="A19" s="3"/>
      <c r="B19" s="3"/>
      <c r="C19" s="47"/>
      <c r="D19" s="48"/>
      <c r="E19" s="49" t="b">
        <f t="shared" si="1"/>
        <v>1</v>
      </c>
      <c r="F19" s="47"/>
      <c r="G19" s="48"/>
      <c r="H19" s="49" t="b">
        <f t="shared" si="2"/>
        <v>1</v>
      </c>
      <c r="I19" s="47"/>
      <c r="J19" s="48"/>
      <c r="K19" s="49" t="b">
        <f t="shared" si="3"/>
        <v>1</v>
      </c>
      <c r="L19" s="47"/>
      <c r="M19" s="48"/>
      <c r="N19" s="49" t="b">
        <f t="shared" si="4"/>
        <v>1</v>
      </c>
      <c r="O19" s="47"/>
      <c r="P19" s="48"/>
      <c r="Q19" s="49" t="b">
        <f t="shared" si="5"/>
        <v>1</v>
      </c>
      <c r="R19" s="47"/>
      <c r="S19" s="48"/>
      <c r="T19" s="49" t="b">
        <f t="shared" si="6"/>
        <v>1</v>
      </c>
      <c r="U19" s="47"/>
      <c r="V19" s="48"/>
      <c r="W19" s="49" t="b">
        <f t="shared" si="7"/>
        <v>1</v>
      </c>
      <c r="X19" s="47"/>
      <c r="Y19" s="48"/>
      <c r="Z19" s="49" t="b">
        <f t="shared" si="8"/>
        <v>1</v>
      </c>
      <c r="AA19" s="47"/>
      <c r="AB19" s="48"/>
      <c r="AC19" s="49" t="b">
        <f t="shared" si="9"/>
        <v>1</v>
      </c>
      <c r="AD19" s="47"/>
      <c r="AE19" s="48"/>
      <c r="AF19" s="49" t="b">
        <f t="shared" si="10"/>
        <v>1</v>
      </c>
      <c r="AG19" s="47"/>
      <c r="AH19" s="48"/>
      <c r="AI19" s="49" t="b">
        <f t="shared" si="11"/>
        <v>1</v>
      </c>
      <c r="AJ19" s="47"/>
      <c r="AK19" s="48"/>
      <c r="AL19" s="49" t="b">
        <f t="shared" si="12"/>
        <v>1</v>
      </c>
      <c r="AM19" s="47"/>
      <c r="AN19" s="48"/>
      <c r="AO19" s="49" t="b">
        <f t="shared" si="13"/>
        <v>1</v>
      </c>
      <c r="AP19" s="47"/>
      <c r="AQ19" s="48"/>
      <c r="AR19" s="49" t="b">
        <f t="shared" si="14"/>
        <v>1</v>
      </c>
      <c r="AS19" s="47"/>
      <c r="AT19" s="48"/>
      <c r="AU19" s="49" t="b">
        <f t="shared" si="15"/>
        <v>1</v>
      </c>
      <c r="AV19" s="47"/>
      <c r="AW19" s="48"/>
      <c r="AX19" s="49" t="b">
        <f t="shared" si="16"/>
        <v>1</v>
      </c>
      <c r="AY19" s="47"/>
      <c r="AZ19" s="48"/>
      <c r="BA19" s="49" t="b">
        <f t="shared" si="17"/>
        <v>1</v>
      </c>
      <c r="BB19" s="47"/>
      <c r="BC19" s="48"/>
      <c r="BD19" s="49" t="b">
        <f t="shared" si="18"/>
        <v>1</v>
      </c>
    </row>
    <row r="20">
      <c r="A20" s="3"/>
      <c r="B20" s="3"/>
      <c r="C20" s="47"/>
      <c r="D20" s="48"/>
      <c r="E20" s="49" t="b">
        <f t="shared" si="1"/>
        <v>1</v>
      </c>
      <c r="F20" s="47"/>
      <c r="G20" s="48"/>
      <c r="H20" s="49" t="b">
        <f t="shared" si="2"/>
        <v>1</v>
      </c>
      <c r="I20" s="47"/>
      <c r="J20" s="48"/>
      <c r="K20" s="49" t="b">
        <f t="shared" si="3"/>
        <v>1</v>
      </c>
      <c r="L20" s="47"/>
      <c r="M20" s="48"/>
      <c r="N20" s="49" t="b">
        <f t="shared" si="4"/>
        <v>1</v>
      </c>
      <c r="O20" s="47"/>
      <c r="P20" s="48"/>
      <c r="Q20" s="49" t="b">
        <f t="shared" si="5"/>
        <v>1</v>
      </c>
      <c r="R20" s="47"/>
      <c r="S20" s="48"/>
      <c r="T20" s="49" t="b">
        <f t="shared" si="6"/>
        <v>1</v>
      </c>
      <c r="U20" s="47"/>
      <c r="V20" s="48"/>
      <c r="W20" s="49" t="b">
        <f t="shared" si="7"/>
        <v>1</v>
      </c>
      <c r="X20" s="47"/>
      <c r="Y20" s="48"/>
      <c r="Z20" s="49" t="b">
        <f t="shared" si="8"/>
        <v>1</v>
      </c>
      <c r="AA20" s="47"/>
      <c r="AB20" s="48"/>
      <c r="AC20" s="49" t="b">
        <f t="shared" si="9"/>
        <v>1</v>
      </c>
      <c r="AD20" s="47"/>
      <c r="AE20" s="48"/>
      <c r="AF20" s="49" t="b">
        <f t="shared" si="10"/>
        <v>1</v>
      </c>
      <c r="AG20" s="47"/>
      <c r="AH20" s="48"/>
      <c r="AI20" s="49" t="b">
        <f t="shared" si="11"/>
        <v>1</v>
      </c>
      <c r="AJ20" s="47"/>
      <c r="AK20" s="48"/>
      <c r="AL20" s="49" t="b">
        <f t="shared" si="12"/>
        <v>1</v>
      </c>
      <c r="AM20" s="47"/>
      <c r="AN20" s="48"/>
      <c r="AO20" s="49" t="b">
        <f t="shared" si="13"/>
        <v>1</v>
      </c>
      <c r="AP20" s="47"/>
      <c r="AQ20" s="48"/>
      <c r="AR20" s="49" t="b">
        <f t="shared" si="14"/>
        <v>1</v>
      </c>
      <c r="AS20" s="47"/>
      <c r="AT20" s="48"/>
      <c r="AU20" s="49" t="b">
        <f t="shared" si="15"/>
        <v>1</v>
      </c>
      <c r="AV20" s="47"/>
      <c r="AW20" s="48"/>
      <c r="AX20" s="49" t="b">
        <f t="shared" si="16"/>
        <v>1</v>
      </c>
      <c r="AY20" s="47"/>
      <c r="AZ20" s="48"/>
      <c r="BA20" s="49" t="b">
        <f t="shared" si="17"/>
        <v>1</v>
      </c>
      <c r="BB20" s="47"/>
      <c r="BC20" s="48"/>
      <c r="BD20" s="49" t="b">
        <f t="shared" si="18"/>
        <v>1</v>
      </c>
    </row>
    <row r="21" ht="15.75" customHeight="1">
      <c r="A21" s="3"/>
      <c r="B21" s="3"/>
      <c r="C21" s="47"/>
      <c r="D21" s="48"/>
      <c r="E21" s="49" t="b">
        <f t="shared" si="1"/>
        <v>1</v>
      </c>
      <c r="F21" s="47"/>
      <c r="G21" s="48"/>
      <c r="H21" s="49" t="b">
        <f t="shared" si="2"/>
        <v>1</v>
      </c>
      <c r="I21" s="47"/>
      <c r="J21" s="48"/>
      <c r="K21" s="49" t="b">
        <f t="shared" si="3"/>
        <v>1</v>
      </c>
      <c r="L21" s="47"/>
      <c r="M21" s="48"/>
      <c r="N21" s="49" t="b">
        <f t="shared" si="4"/>
        <v>1</v>
      </c>
      <c r="O21" s="47"/>
      <c r="P21" s="48"/>
      <c r="Q21" s="49" t="b">
        <f t="shared" si="5"/>
        <v>1</v>
      </c>
      <c r="R21" s="47"/>
      <c r="S21" s="48"/>
      <c r="T21" s="49" t="b">
        <f t="shared" si="6"/>
        <v>1</v>
      </c>
      <c r="U21" s="47"/>
      <c r="V21" s="48"/>
      <c r="W21" s="49" t="b">
        <f t="shared" si="7"/>
        <v>1</v>
      </c>
      <c r="X21" s="47"/>
      <c r="Y21" s="48"/>
      <c r="Z21" s="49" t="b">
        <f t="shared" si="8"/>
        <v>1</v>
      </c>
      <c r="AA21" s="47"/>
      <c r="AB21" s="48"/>
      <c r="AC21" s="49" t="b">
        <f t="shared" si="9"/>
        <v>1</v>
      </c>
      <c r="AD21" s="47"/>
      <c r="AE21" s="48"/>
      <c r="AF21" s="49" t="b">
        <f t="shared" si="10"/>
        <v>1</v>
      </c>
      <c r="AG21" s="47"/>
      <c r="AH21" s="48"/>
      <c r="AI21" s="49" t="b">
        <f t="shared" si="11"/>
        <v>1</v>
      </c>
      <c r="AJ21" s="47"/>
      <c r="AK21" s="48"/>
      <c r="AL21" s="49" t="b">
        <f t="shared" si="12"/>
        <v>1</v>
      </c>
      <c r="AM21" s="47"/>
      <c r="AN21" s="48"/>
      <c r="AO21" s="49" t="b">
        <f t="shared" si="13"/>
        <v>1</v>
      </c>
      <c r="AP21" s="47"/>
      <c r="AQ21" s="48"/>
      <c r="AR21" s="49" t="b">
        <f t="shared" si="14"/>
        <v>1</v>
      </c>
      <c r="AS21" s="47"/>
      <c r="AT21" s="48"/>
      <c r="AU21" s="49" t="b">
        <f t="shared" si="15"/>
        <v>1</v>
      </c>
      <c r="AV21" s="47"/>
      <c r="AW21" s="48"/>
      <c r="AX21" s="49" t="b">
        <f t="shared" si="16"/>
        <v>1</v>
      </c>
      <c r="AY21" s="47"/>
      <c r="AZ21" s="48"/>
      <c r="BA21" s="49" t="b">
        <f t="shared" si="17"/>
        <v>1</v>
      </c>
      <c r="BB21" s="47"/>
      <c r="BC21" s="48"/>
      <c r="BD21" s="49" t="b">
        <f t="shared" si="18"/>
        <v>1</v>
      </c>
    </row>
    <row r="22" ht="15.75" customHeight="1">
      <c r="A22" s="3"/>
      <c r="B22" s="3"/>
      <c r="C22" s="47"/>
      <c r="D22" s="48"/>
      <c r="E22" s="49" t="b">
        <f t="shared" si="1"/>
        <v>1</v>
      </c>
      <c r="F22" s="47"/>
      <c r="G22" s="48"/>
      <c r="H22" s="49" t="b">
        <f t="shared" si="2"/>
        <v>1</v>
      </c>
      <c r="I22" s="47"/>
      <c r="J22" s="48"/>
      <c r="K22" s="49" t="b">
        <f t="shared" si="3"/>
        <v>1</v>
      </c>
      <c r="L22" s="47"/>
      <c r="M22" s="48"/>
      <c r="N22" s="49" t="b">
        <f t="shared" si="4"/>
        <v>1</v>
      </c>
      <c r="O22" s="47"/>
      <c r="P22" s="48"/>
      <c r="Q22" s="49" t="b">
        <f t="shared" si="5"/>
        <v>1</v>
      </c>
      <c r="R22" s="47"/>
      <c r="S22" s="48"/>
      <c r="T22" s="49" t="b">
        <f t="shared" si="6"/>
        <v>1</v>
      </c>
      <c r="U22" s="47"/>
      <c r="V22" s="48"/>
      <c r="W22" s="49" t="b">
        <f t="shared" si="7"/>
        <v>1</v>
      </c>
      <c r="X22" s="47"/>
      <c r="Y22" s="48"/>
      <c r="Z22" s="49" t="b">
        <f t="shared" si="8"/>
        <v>1</v>
      </c>
      <c r="AA22" s="47"/>
      <c r="AB22" s="48"/>
      <c r="AC22" s="49" t="b">
        <f t="shared" si="9"/>
        <v>1</v>
      </c>
      <c r="AD22" s="47"/>
      <c r="AE22" s="48"/>
      <c r="AF22" s="49" t="b">
        <f t="shared" si="10"/>
        <v>1</v>
      </c>
      <c r="AG22" s="47"/>
      <c r="AH22" s="48"/>
      <c r="AI22" s="49" t="b">
        <f t="shared" si="11"/>
        <v>1</v>
      </c>
      <c r="AJ22" s="47"/>
      <c r="AK22" s="48"/>
      <c r="AL22" s="49" t="b">
        <f t="shared" si="12"/>
        <v>1</v>
      </c>
      <c r="AM22" s="47"/>
      <c r="AN22" s="48"/>
      <c r="AO22" s="49" t="b">
        <f t="shared" si="13"/>
        <v>1</v>
      </c>
      <c r="AP22" s="47"/>
      <c r="AQ22" s="48"/>
      <c r="AR22" s="49" t="b">
        <f t="shared" si="14"/>
        <v>1</v>
      </c>
      <c r="AS22" s="47"/>
      <c r="AT22" s="48"/>
      <c r="AU22" s="49" t="b">
        <f t="shared" si="15"/>
        <v>1</v>
      </c>
      <c r="AV22" s="47"/>
      <c r="AW22" s="48"/>
      <c r="AX22" s="49" t="b">
        <f t="shared" si="16"/>
        <v>1</v>
      </c>
      <c r="AY22" s="47"/>
      <c r="AZ22" s="48"/>
      <c r="BA22" s="49" t="b">
        <f t="shared" si="17"/>
        <v>1</v>
      </c>
      <c r="BB22" s="47"/>
      <c r="BC22" s="48"/>
      <c r="BD22" s="49" t="b">
        <f t="shared" si="18"/>
        <v>1</v>
      </c>
    </row>
    <row r="23" ht="15.75" customHeight="1">
      <c r="A23" s="3"/>
      <c r="B23" s="3"/>
      <c r="C23" s="47"/>
      <c r="D23" s="48"/>
      <c r="E23" s="49" t="b">
        <f t="shared" si="1"/>
        <v>1</v>
      </c>
      <c r="F23" s="47"/>
      <c r="G23" s="48"/>
      <c r="H23" s="49" t="b">
        <f t="shared" si="2"/>
        <v>1</v>
      </c>
      <c r="I23" s="47"/>
      <c r="J23" s="48"/>
      <c r="K23" s="49" t="b">
        <f t="shared" si="3"/>
        <v>1</v>
      </c>
      <c r="L23" s="47"/>
      <c r="M23" s="48"/>
      <c r="N23" s="49" t="b">
        <f t="shared" si="4"/>
        <v>1</v>
      </c>
      <c r="O23" s="47"/>
      <c r="P23" s="48"/>
      <c r="Q23" s="49" t="b">
        <f t="shared" si="5"/>
        <v>1</v>
      </c>
      <c r="R23" s="47"/>
      <c r="S23" s="48"/>
      <c r="T23" s="49" t="b">
        <f t="shared" si="6"/>
        <v>1</v>
      </c>
      <c r="U23" s="47"/>
      <c r="V23" s="48"/>
      <c r="W23" s="49" t="b">
        <f t="shared" si="7"/>
        <v>1</v>
      </c>
      <c r="X23" s="47"/>
      <c r="Y23" s="48"/>
      <c r="Z23" s="49" t="b">
        <f t="shared" si="8"/>
        <v>1</v>
      </c>
      <c r="AA23" s="47"/>
      <c r="AB23" s="48"/>
      <c r="AC23" s="49" t="b">
        <f t="shared" si="9"/>
        <v>1</v>
      </c>
      <c r="AD23" s="47"/>
      <c r="AE23" s="48"/>
      <c r="AF23" s="49" t="b">
        <f t="shared" si="10"/>
        <v>1</v>
      </c>
      <c r="AG23" s="47"/>
      <c r="AH23" s="48"/>
      <c r="AI23" s="49" t="b">
        <f t="shared" si="11"/>
        <v>1</v>
      </c>
      <c r="AJ23" s="47"/>
      <c r="AK23" s="48"/>
      <c r="AL23" s="49" t="b">
        <f t="shared" si="12"/>
        <v>1</v>
      </c>
      <c r="AM23" s="47"/>
      <c r="AN23" s="48"/>
      <c r="AO23" s="49" t="b">
        <f t="shared" si="13"/>
        <v>1</v>
      </c>
      <c r="AP23" s="47"/>
      <c r="AQ23" s="48"/>
      <c r="AR23" s="49" t="b">
        <f t="shared" si="14"/>
        <v>1</v>
      </c>
      <c r="AS23" s="47"/>
      <c r="AT23" s="48"/>
      <c r="AU23" s="49" t="b">
        <f t="shared" si="15"/>
        <v>1</v>
      </c>
      <c r="AV23" s="47"/>
      <c r="AW23" s="48"/>
      <c r="AX23" s="49" t="b">
        <f t="shared" si="16"/>
        <v>1</v>
      </c>
      <c r="AY23" s="47"/>
      <c r="AZ23" s="48"/>
      <c r="BA23" s="49" t="b">
        <f t="shared" si="17"/>
        <v>1</v>
      </c>
      <c r="BB23" s="47"/>
      <c r="BC23" s="48"/>
      <c r="BD23" s="49" t="b">
        <f t="shared" si="18"/>
        <v>1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E2:E23">
    <cfRule type="cellIs" dxfId="5" priority="1" operator="equal">
      <formula>"TRUE"</formula>
    </cfRule>
  </conditionalFormatting>
  <conditionalFormatting sqref="E2:E23">
    <cfRule type="cellIs" dxfId="6" priority="2" operator="equal">
      <formula>"FALSE"</formula>
    </cfRule>
  </conditionalFormatting>
  <conditionalFormatting sqref="H2:H23">
    <cfRule type="cellIs" dxfId="5" priority="3" operator="equal">
      <formula>"TRUE"</formula>
    </cfRule>
  </conditionalFormatting>
  <conditionalFormatting sqref="H2:H23">
    <cfRule type="cellIs" dxfId="6" priority="4" operator="equal">
      <formula>"FALSE"</formula>
    </cfRule>
  </conditionalFormatting>
  <conditionalFormatting sqref="K2:K23">
    <cfRule type="cellIs" dxfId="5" priority="5" operator="equal">
      <formula>"TRUE"</formula>
    </cfRule>
  </conditionalFormatting>
  <conditionalFormatting sqref="K2:K23">
    <cfRule type="cellIs" dxfId="6" priority="6" operator="equal">
      <formula>"FALSE"</formula>
    </cfRule>
  </conditionalFormatting>
  <conditionalFormatting sqref="N2:N23">
    <cfRule type="cellIs" dxfId="5" priority="7" operator="equal">
      <formula>"TRUE"</formula>
    </cfRule>
  </conditionalFormatting>
  <conditionalFormatting sqref="N2:N23">
    <cfRule type="cellIs" dxfId="6" priority="8" operator="equal">
      <formula>"FALSE"</formula>
    </cfRule>
  </conditionalFormatting>
  <conditionalFormatting sqref="Q2:Q23">
    <cfRule type="cellIs" dxfId="5" priority="9" operator="equal">
      <formula>"TRUE"</formula>
    </cfRule>
  </conditionalFormatting>
  <conditionalFormatting sqref="Q2:Q23">
    <cfRule type="cellIs" dxfId="6" priority="10" operator="equal">
      <formula>"FALSE"</formula>
    </cfRule>
  </conditionalFormatting>
  <conditionalFormatting sqref="T2:T23">
    <cfRule type="cellIs" dxfId="5" priority="11" operator="equal">
      <formula>"TRUE"</formula>
    </cfRule>
  </conditionalFormatting>
  <conditionalFormatting sqref="T2:T23">
    <cfRule type="cellIs" dxfId="6" priority="12" operator="equal">
      <formula>"FALSE"</formula>
    </cfRule>
  </conditionalFormatting>
  <conditionalFormatting sqref="W2:W23">
    <cfRule type="cellIs" dxfId="5" priority="13" operator="equal">
      <formula>"TRUE"</formula>
    </cfRule>
  </conditionalFormatting>
  <conditionalFormatting sqref="W2:W23">
    <cfRule type="cellIs" dxfId="6" priority="14" operator="equal">
      <formula>"FALSE"</formula>
    </cfRule>
  </conditionalFormatting>
  <conditionalFormatting sqref="Z2:Z23">
    <cfRule type="cellIs" dxfId="5" priority="15" operator="equal">
      <formula>"TRUE"</formula>
    </cfRule>
  </conditionalFormatting>
  <conditionalFormatting sqref="Z2:Z23">
    <cfRule type="cellIs" dxfId="6" priority="16" operator="equal">
      <formula>"FALSE"</formula>
    </cfRule>
  </conditionalFormatting>
  <conditionalFormatting sqref="AC2:AC23">
    <cfRule type="cellIs" dxfId="5" priority="17" operator="equal">
      <formula>"TRUE"</formula>
    </cfRule>
  </conditionalFormatting>
  <conditionalFormatting sqref="AC2:AC23">
    <cfRule type="cellIs" dxfId="6" priority="18" operator="equal">
      <formula>"FALSE"</formula>
    </cfRule>
  </conditionalFormatting>
  <conditionalFormatting sqref="AF2:AF23">
    <cfRule type="cellIs" dxfId="5" priority="19" operator="equal">
      <formula>"TRUE"</formula>
    </cfRule>
  </conditionalFormatting>
  <conditionalFormatting sqref="AF2:AF23">
    <cfRule type="cellIs" dxfId="6" priority="20" operator="equal">
      <formula>"FALSE"</formula>
    </cfRule>
  </conditionalFormatting>
  <conditionalFormatting sqref="AI2:AI23">
    <cfRule type="cellIs" dxfId="5" priority="21" operator="equal">
      <formula>"TRUE"</formula>
    </cfRule>
  </conditionalFormatting>
  <conditionalFormatting sqref="AI2:AI23">
    <cfRule type="cellIs" dxfId="6" priority="22" operator="equal">
      <formula>"FALSE"</formula>
    </cfRule>
  </conditionalFormatting>
  <conditionalFormatting sqref="AL2:AL23">
    <cfRule type="cellIs" dxfId="5" priority="23" operator="equal">
      <formula>"TRUE"</formula>
    </cfRule>
  </conditionalFormatting>
  <conditionalFormatting sqref="AL2:AL23">
    <cfRule type="cellIs" dxfId="6" priority="24" operator="equal">
      <formula>"FALSE"</formula>
    </cfRule>
  </conditionalFormatting>
  <conditionalFormatting sqref="AO2:AO23">
    <cfRule type="cellIs" dxfId="5" priority="25" operator="equal">
      <formula>"TRUE"</formula>
    </cfRule>
  </conditionalFormatting>
  <conditionalFormatting sqref="AO2:AO23">
    <cfRule type="cellIs" dxfId="6" priority="26" operator="equal">
      <formula>"FALSE"</formula>
    </cfRule>
  </conditionalFormatting>
  <conditionalFormatting sqref="AR2:AR23">
    <cfRule type="cellIs" dxfId="5" priority="27" operator="equal">
      <formula>"TRUE"</formula>
    </cfRule>
  </conditionalFormatting>
  <conditionalFormatting sqref="AR2:AR23">
    <cfRule type="cellIs" dxfId="6" priority="28" operator="equal">
      <formula>"FALSE"</formula>
    </cfRule>
  </conditionalFormatting>
  <conditionalFormatting sqref="AU2:AU23">
    <cfRule type="cellIs" dxfId="5" priority="29" operator="equal">
      <formula>"TRUE"</formula>
    </cfRule>
  </conditionalFormatting>
  <conditionalFormatting sqref="AU2:AU23">
    <cfRule type="cellIs" dxfId="6" priority="30" operator="equal">
      <formula>"FALSE"</formula>
    </cfRule>
  </conditionalFormatting>
  <conditionalFormatting sqref="AX2:AX23">
    <cfRule type="cellIs" dxfId="5" priority="31" operator="equal">
      <formula>"TRUE"</formula>
    </cfRule>
  </conditionalFormatting>
  <conditionalFormatting sqref="AX2:AX23">
    <cfRule type="cellIs" dxfId="6" priority="32" operator="equal">
      <formula>"FALSE"</formula>
    </cfRule>
  </conditionalFormatting>
  <conditionalFormatting sqref="BA2:BA23">
    <cfRule type="cellIs" dxfId="5" priority="33" operator="equal">
      <formula>"TRUE"</formula>
    </cfRule>
  </conditionalFormatting>
  <conditionalFormatting sqref="BA2:BA23">
    <cfRule type="cellIs" dxfId="6" priority="34" operator="equal">
      <formula>"FALSE"</formula>
    </cfRule>
  </conditionalFormatting>
  <conditionalFormatting sqref="BD2:BD23">
    <cfRule type="cellIs" dxfId="5" priority="35" operator="equal">
      <formula>"TRUE"</formula>
    </cfRule>
  </conditionalFormatting>
  <conditionalFormatting sqref="BD2:BD23">
    <cfRule type="cellIs" dxfId="6" priority="36" operator="equal">
      <formula>"FALSE"</formula>
    </cfRule>
  </conditionalFormatting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5.57"/>
    <col customWidth="1" min="3" max="3" width="22.43"/>
    <col customWidth="1" min="4" max="4" width="20.29"/>
    <col customWidth="1" min="5" max="5" width="24.57"/>
    <col customWidth="1" min="6" max="6" width="17.57"/>
    <col customWidth="1" min="7" max="7" width="12.43"/>
    <col customWidth="1" min="8" max="8" width="16.57"/>
    <col customWidth="1" min="9" max="9" width="23.29"/>
    <col customWidth="1" min="10" max="10" width="15.29"/>
    <col customWidth="1" min="11" max="11" width="23.29"/>
    <col customWidth="1" min="12" max="12" width="16.29"/>
    <col customWidth="1" min="13" max="13" width="15.0"/>
    <col customWidth="1" min="14" max="14" width="18.43"/>
    <col customWidth="1" min="15" max="15" width="24.0"/>
    <col customWidth="1" min="16" max="16" width="19.43"/>
    <col customWidth="1" min="17" max="17" width="26.0"/>
    <col customWidth="1" min="18" max="18" width="30.0"/>
    <col customWidth="1" min="19" max="19" width="25.57"/>
    <col customWidth="1" min="20" max="20" width="32.14"/>
    <col customWidth="1" min="21" max="21" width="19.29"/>
    <col customWidth="1" min="22" max="22" width="14.86"/>
    <col customWidth="1" min="23" max="23" width="21.43"/>
    <col customWidth="1" min="24" max="24" width="18.14"/>
    <col customWidth="1" min="25" max="25" width="13.71"/>
    <col customWidth="1" min="26" max="26" width="20.29"/>
    <col customWidth="1" min="27" max="27" width="18.0"/>
    <col customWidth="1" min="28" max="28" width="13.86"/>
    <col customWidth="1" min="29" max="29" width="18.29"/>
    <col customWidth="1" min="30" max="30" width="27.14"/>
    <col customWidth="1" min="31" max="31" width="18.86"/>
    <col customWidth="1" min="32" max="32" width="25.43"/>
    <col customWidth="1" min="33" max="33" width="29.29"/>
    <col customWidth="1" min="34" max="34" width="24.86"/>
    <col customWidth="1" min="35" max="35" width="31.43"/>
    <col customWidth="1" min="36" max="36" width="29.29"/>
    <col customWidth="1" min="37" max="37" width="24.86"/>
    <col customWidth="1" min="38" max="38" width="31.43"/>
    <col customWidth="1" min="39" max="39" width="36.0"/>
    <col customWidth="1" min="40" max="40" width="31.57"/>
    <col customWidth="1" min="41" max="41" width="38.14"/>
    <col customWidth="1" min="42" max="42" width="28.86"/>
    <col customWidth="1" min="43" max="43" width="24.43"/>
    <col customWidth="1" min="44" max="44" width="31.0"/>
    <col customWidth="1" min="45" max="45" width="19.57"/>
    <col customWidth="1" min="46" max="46" width="15.14"/>
    <col customWidth="1" min="47" max="47" width="21.71"/>
    <col customWidth="1" min="48" max="48" width="27.71"/>
    <col customWidth="1" min="49" max="49" width="23.29"/>
    <col customWidth="1" min="50" max="50" width="29.86"/>
  </cols>
  <sheetData>
    <row r="1" ht="50.25" customHeight="1">
      <c r="A1" s="44" t="s">
        <v>480</v>
      </c>
      <c r="B1" s="53" t="s">
        <v>48</v>
      </c>
      <c r="C1" s="52" t="s">
        <v>563</v>
      </c>
      <c r="D1" s="52" t="s">
        <v>564</v>
      </c>
      <c r="E1" s="53" t="s">
        <v>565</v>
      </c>
      <c r="F1" s="52" t="s">
        <v>515</v>
      </c>
      <c r="G1" s="52" t="s">
        <v>516</v>
      </c>
      <c r="H1" s="53" t="s">
        <v>517</v>
      </c>
      <c r="I1" s="52" t="s">
        <v>343</v>
      </c>
      <c r="J1" s="52" t="s">
        <v>90</v>
      </c>
      <c r="K1" s="53" t="s">
        <v>344</v>
      </c>
      <c r="L1" s="52" t="s">
        <v>566</v>
      </c>
      <c r="M1" s="52" t="s">
        <v>567</v>
      </c>
      <c r="N1" s="53" t="s">
        <v>568</v>
      </c>
      <c r="O1" s="52" t="s">
        <v>569</v>
      </c>
      <c r="P1" s="52" t="s">
        <v>570</v>
      </c>
      <c r="Q1" s="53" t="s">
        <v>571</v>
      </c>
      <c r="R1" s="52" t="s">
        <v>192</v>
      </c>
      <c r="S1" s="52" t="s">
        <v>82</v>
      </c>
      <c r="T1" s="53" t="s">
        <v>193</v>
      </c>
      <c r="U1" s="52" t="s">
        <v>194</v>
      </c>
      <c r="V1" s="52" t="s">
        <v>83</v>
      </c>
      <c r="W1" s="53" t="s">
        <v>195</v>
      </c>
      <c r="X1" s="52" t="s">
        <v>196</v>
      </c>
      <c r="Y1" s="52" t="s">
        <v>84</v>
      </c>
      <c r="Z1" s="53" t="s">
        <v>197</v>
      </c>
      <c r="AA1" s="52" t="s">
        <v>198</v>
      </c>
      <c r="AB1" s="52" t="s">
        <v>85</v>
      </c>
      <c r="AC1" s="53" t="s">
        <v>199</v>
      </c>
      <c r="AD1" s="52" t="s">
        <v>572</v>
      </c>
      <c r="AE1" s="52" t="s">
        <v>573</v>
      </c>
      <c r="AF1" s="53" t="s">
        <v>574</v>
      </c>
      <c r="AG1" s="52" t="s">
        <v>575</v>
      </c>
      <c r="AH1" s="52" t="s">
        <v>576</v>
      </c>
      <c r="AI1" s="53" t="s">
        <v>577</v>
      </c>
      <c r="AJ1" s="52" t="s">
        <v>578</v>
      </c>
      <c r="AK1" s="52" t="s">
        <v>579</v>
      </c>
      <c r="AL1" s="53" t="s">
        <v>580</v>
      </c>
      <c r="AM1" s="52" t="s">
        <v>312</v>
      </c>
      <c r="AN1" s="52" t="s">
        <v>144</v>
      </c>
      <c r="AO1" s="53" t="s">
        <v>313</v>
      </c>
      <c r="AP1" s="52" t="s">
        <v>326</v>
      </c>
      <c r="AQ1" s="52" t="s">
        <v>151</v>
      </c>
      <c r="AR1" s="53" t="s">
        <v>327</v>
      </c>
      <c r="AS1" s="52" t="s">
        <v>328</v>
      </c>
      <c r="AT1" s="52" t="s">
        <v>152</v>
      </c>
      <c r="AU1" s="53" t="s">
        <v>329</v>
      </c>
      <c r="AV1" s="52" t="s">
        <v>334</v>
      </c>
      <c r="AW1" s="52" t="s">
        <v>155</v>
      </c>
      <c r="AX1" s="53" t="s">
        <v>335</v>
      </c>
    </row>
    <row r="2">
      <c r="A2" s="3"/>
      <c r="B2" s="3"/>
      <c r="C2" s="47"/>
      <c r="D2" s="48"/>
      <c r="E2" s="49" t="b">
        <f t="shared" ref="E2:E23" si="1">C2=D2</f>
        <v>1</v>
      </c>
      <c r="F2" s="47"/>
      <c r="G2" s="48"/>
      <c r="H2" s="49" t="b">
        <f t="shared" ref="H2:H23" si="2">F2=G2</f>
        <v>1</v>
      </c>
      <c r="I2" s="47"/>
      <c r="J2" s="48"/>
      <c r="K2" s="49" t="b">
        <f t="shared" ref="K2:K23" si="3">I2=J2</f>
        <v>1</v>
      </c>
      <c r="L2" s="47"/>
      <c r="M2" s="48"/>
      <c r="N2" s="49" t="b">
        <f t="shared" ref="N2:N23" si="4">L2=M2</f>
        <v>1</v>
      </c>
      <c r="O2" s="47"/>
      <c r="P2" s="48"/>
      <c r="Q2" s="49" t="b">
        <f t="shared" ref="Q2:Q23" si="5">O2=P2</f>
        <v>1</v>
      </c>
      <c r="R2" s="47"/>
      <c r="S2" s="48"/>
      <c r="T2" s="49" t="b">
        <f t="shared" ref="T2:T23" si="6">R2=S2</f>
        <v>1</v>
      </c>
      <c r="U2" s="47"/>
      <c r="V2" s="48"/>
      <c r="W2" s="49" t="b">
        <f t="shared" ref="W2:W23" si="7">U2=V2</f>
        <v>1</v>
      </c>
      <c r="X2" s="47"/>
      <c r="Y2" s="48"/>
      <c r="Z2" s="49" t="b">
        <f t="shared" ref="Z2:Z23" si="8">X2=Y2</f>
        <v>1</v>
      </c>
      <c r="AA2" s="47"/>
      <c r="AB2" s="48"/>
      <c r="AC2" s="49" t="b">
        <f t="shared" ref="AC2:AC23" si="9">AA2=AB2</f>
        <v>1</v>
      </c>
      <c r="AD2" s="47"/>
      <c r="AE2" s="48"/>
      <c r="AF2" s="49" t="b">
        <f t="shared" ref="AF2:AF23" si="10">AD2=AE2</f>
        <v>1</v>
      </c>
      <c r="AG2" s="47"/>
      <c r="AH2" s="48"/>
      <c r="AI2" s="49" t="b">
        <f t="shared" ref="AI2:AI23" si="11">AG2=AH2</f>
        <v>1</v>
      </c>
      <c r="AJ2" s="47"/>
      <c r="AK2" s="48"/>
      <c r="AL2" s="49" t="b">
        <f t="shared" ref="AL2:AL23" si="12">AJ2=AK2</f>
        <v>1</v>
      </c>
      <c r="AM2" s="47"/>
      <c r="AN2" s="48"/>
      <c r="AO2" s="49" t="b">
        <f t="shared" ref="AO2:AO23" si="13">AM2=AN2</f>
        <v>1</v>
      </c>
      <c r="AP2" s="47"/>
      <c r="AQ2" s="48"/>
      <c r="AR2" s="49" t="b">
        <f t="shared" ref="AR2:AR23" si="14">AP2=AQ2</f>
        <v>1</v>
      </c>
      <c r="AS2" s="47"/>
      <c r="AT2" s="48"/>
      <c r="AU2" s="49" t="b">
        <f t="shared" ref="AU2:AU23" si="15">AS2=AT2</f>
        <v>1</v>
      </c>
      <c r="AV2" s="47"/>
      <c r="AW2" s="48"/>
      <c r="AX2" s="49" t="b">
        <f t="shared" ref="AX2:AX23" si="16">AV2=AW2</f>
        <v>1</v>
      </c>
    </row>
    <row r="3">
      <c r="A3" s="3"/>
      <c r="B3" s="3"/>
      <c r="C3" s="47"/>
      <c r="D3" s="48"/>
      <c r="E3" s="49" t="b">
        <f t="shared" si="1"/>
        <v>1</v>
      </c>
      <c r="F3" s="47"/>
      <c r="G3" s="48"/>
      <c r="H3" s="49" t="b">
        <f t="shared" si="2"/>
        <v>1</v>
      </c>
      <c r="I3" s="47"/>
      <c r="J3" s="48"/>
      <c r="K3" s="49" t="b">
        <f t="shared" si="3"/>
        <v>1</v>
      </c>
      <c r="L3" s="47"/>
      <c r="M3" s="48"/>
      <c r="N3" s="49" t="b">
        <f t="shared" si="4"/>
        <v>1</v>
      </c>
      <c r="O3" s="47"/>
      <c r="P3" s="48"/>
      <c r="Q3" s="49" t="b">
        <f t="shared" si="5"/>
        <v>1</v>
      </c>
      <c r="R3" s="47"/>
      <c r="S3" s="48"/>
      <c r="T3" s="49" t="b">
        <f t="shared" si="6"/>
        <v>1</v>
      </c>
      <c r="U3" s="47"/>
      <c r="V3" s="48"/>
      <c r="W3" s="49" t="b">
        <f t="shared" si="7"/>
        <v>1</v>
      </c>
      <c r="X3" s="47"/>
      <c r="Y3" s="48"/>
      <c r="Z3" s="49" t="b">
        <f t="shared" si="8"/>
        <v>1</v>
      </c>
      <c r="AA3" s="47"/>
      <c r="AB3" s="48"/>
      <c r="AC3" s="49" t="b">
        <f t="shared" si="9"/>
        <v>1</v>
      </c>
      <c r="AD3" s="47"/>
      <c r="AE3" s="48"/>
      <c r="AF3" s="49" t="b">
        <f t="shared" si="10"/>
        <v>1</v>
      </c>
      <c r="AG3" s="47"/>
      <c r="AH3" s="48"/>
      <c r="AI3" s="49" t="b">
        <f t="shared" si="11"/>
        <v>1</v>
      </c>
      <c r="AJ3" s="47"/>
      <c r="AK3" s="48"/>
      <c r="AL3" s="49" t="b">
        <f t="shared" si="12"/>
        <v>1</v>
      </c>
      <c r="AM3" s="47"/>
      <c r="AN3" s="48"/>
      <c r="AO3" s="49" t="b">
        <f t="shared" si="13"/>
        <v>1</v>
      </c>
      <c r="AP3" s="47"/>
      <c r="AQ3" s="48"/>
      <c r="AR3" s="49" t="b">
        <f t="shared" si="14"/>
        <v>1</v>
      </c>
      <c r="AS3" s="47"/>
      <c r="AT3" s="48"/>
      <c r="AU3" s="49" t="b">
        <f t="shared" si="15"/>
        <v>1</v>
      </c>
      <c r="AV3" s="47"/>
      <c r="AW3" s="48"/>
      <c r="AX3" s="49" t="b">
        <f t="shared" si="16"/>
        <v>1</v>
      </c>
    </row>
    <row r="4">
      <c r="A4" s="3"/>
      <c r="B4" s="3"/>
      <c r="C4" s="47"/>
      <c r="D4" s="48"/>
      <c r="E4" s="49" t="b">
        <f t="shared" si="1"/>
        <v>1</v>
      </c>
      <c r="F4" s="47"/>
      <c r="G4" s="48"/>
      <c r="H4" s="49" t="b">
        <f t="shared" si="2"/>
        <v>1</v>
      </c>
      <c r="I4" s="47"/>
      <c r="J4" s="48"/>
      <c r="K4" s="49" t="b">
        <f t="shared" si="3"/>
        <v>1</v>
      </c>
      <c r="L4" s="47"/>
      <c r="M4" s="48"/>
      <c r="N4" s="49" t="b">
        <f t="shared" si="4"/>
        <v>1</v>
      </c>
      <c r="O4" s="47"/>
      <c r="P4" s="48"/>
      <c r="Q4" s="49" t="b">
        <f t="shared" si="5"/>
        <v>1</v>
      </c>
      <c r="R4" s="47"/>
      <c r="S4" s="48"/>
      <c r="T4" s="49" t="b">
        <f t="shared" si="6"/>
        <v>1</v>
      </c>
      <c r="U4" s="47"/>
      <c r="V4" s="48"/>
      <c r="W4" s="49" t="b">
        <f t="shared" si="7"/>
        <v>1</v>
      </c>
      <c r="X4" s="47"/>
      <c r="Y4" s="48"/>
      <c r="Z4" s="49" t="b">
        <f t="shared" si="8"/>
        <v>1</v>
      </c>
      <c r="AA4" s="47"/>
      <c r="AB4" s="48"/>
      <c r="AC4" s="49" t="b">
        <f t="shared" si="9"/>
        <v>1</v>
      </c>
      <c r="AD4" s="47"/>
      <c r="AE4" s="48"/>
      <c r="AF4" s="49" t="b">
        <f t="shared" si="10"/>
        <v>1</v>
      </c>
      <c r="AG4" s="47"/>
      <c r="AH4" s="48"/>
      <c r="AI4" s="49" t="b">
        <f t="shared" si="11"/>
        <v>1</v>
      </c>
      <c r="AJ4" s="47"/>
      <c r="AK4" s="48"/>
      <c r="AL4" s="49" t="b">
        <f t="shared" si="12"/>
        <v>1</v>
      </c>
      <c r="AM4" s="47"/>
      <c r="AN4" s="48"/>
      <c r="AO4" s="49" t="b">
        <f t="shared" si="13"/>
        <v>1</v>
      </c>
      <c r="AP4" s="47"/>
      <c r="AQ4" s="48"/>
      <c r="AR4" s="49" t="b">
        <f t="shared" si="14"/>
        <v>1</v>
      </c>
      <c r="AS4" s="47"/>
      <c r="AT4" s="48"/>
      <c r="AU4" s="49" t="b">
        <f t="shared" si="15"/>
        <v>1</v>
      </c>
      <c r="AV4" s="47"/>
      <c r="AW4" s="48"/>
      <c r="AX4" s="49" t="b">
        <f t="shared" si="16"/>
        <v>1</v>
      </c>
    </row>
    <row r="5">
      <c r="A5" s="3"/>
      <c r="B5" s="3"/>
      <c r="C5" s="47"/>
      <c r="D5" s="48"/>
      <c r="E5" s="49" t="b">
        <f t="shared" si="1"/>
        <v>1</v>
      </c>
      <c r="F5" s="47"/>
      <c r="G5" s="48"/>
      <c r="H5" s="49" t="b">
        <f t="shared" si="2"/>
        <v>1</v>
      </c>
      <c r="I5" s="47"/>
      <c r="J5" s="48"/>
      <c r="K5" s="49" t="b">
        <f t="shared" si="3"/>
        <v>1</v>
      </c>
      <c r="L5" s="47"/>
      <c r="M5" s="48"/>
      <c r="N5" s="49" t="b">
        <f t="shared" si="4"/>
        <v>1</v>
      </c>
      <c r="O5" s="47"/>
      <c r="P5" s="48"/>
      <c r="Q5" s="49" t="b">
        <f t="shared" si="5"/>
        <v>1</v>
      </c>
      <c r="R5" s="47"/>
      <c r="S5" s="48"/>
      <c r="T5" s="49" t="b">
        <f t="shared" si="6"/>
        <v>1</v>
      </c>
      <c r="U5" s="47"/>
      <c r="V5" s="48"/>
      <c r="W5" s="49" t="b">
        <f t="shared" si="7"/>
        <v>1</v>
      </c>
      <c r="X5" s="47"/>
      <c r="Y5" s="48"/>
      <c r="Z5" s="49" t="b">
        <f t="shared" si="8"/>
        <v>1</v>
      </c>
      <c r="AA5" s="47"/>
      <c r="AB5" s="48"/>
      <c r="AC5" s="49" t="b">
        <f t="shared" si="9"/>
        <v>1</v>
      </c>
      <c r="AD5" s="47"/>
      <c r="AE5" s="48"/>
      <c r="AF5" s="49" t="b">
        <f t="shared" si="10"/>
        <v>1</v>
      </c>
      <c r="AG5" s="47"/>
      <c r="AH5" s="48"/>
      <c r="AI5" s="49" t="b">
        <f t="shared" si="11"/>
        <v>1</v>
      </c>
      <c r="AJ5" s="47"/>
      <c r="AK5" s="48"/>
      <c r="AL5" s="49" t="b">
        <f t="shared" si="12"/>
        <v>1</v>
      </c>
      <c r="AM5" s="47"/>
      <c r="AN5" s="48"/>
      <c r="AO5" s="49" t="b">
        <f t="shared" si="13"/>
        <v>1</v>
      </c>
      <c r="AP5" s="47"/>
      <c r="AQ5" s="48"/>
      <c r="AR5" s="49" t="b">
        <f t="shared" si="14"/>
        <v>1</v>
      </c>
      <c r="AS5" s="47"/>
      <c r="AT5" s="48"/>
      <c r="AU5" s="49" t="b">
        <f t="shared" si="15"/>
        <v>1</v>
      </c>
      <c r="AV5" s="47"/>
      <c r="AW5" s="48"/>
      <c r="AX5" s="49" t="b">
        <f t="shared" si="16"/>
        <v>1</v>
      </c>
    </row>
    <row r="6">
      <c r="A6" s="3"/>
      <c r="B6" s="3"/>
      <c r="C6" s="47"/>
      <c r="D6" s="48"/>
      <c r="E6" s="49" t="b">
        <f t="shared" si="1"/>
        <v>1</v>
      </c>
      <c r="F6" s="47"/>
      <c r="G6" s="48"/>
      <c r="H6" s="49" t="b">
        <f t="shared" si="2"/>
        <v>1</v>
      </c>
      <c r="I6" s="47"/>
      <c r="J6" s="48"/>
      <c r="K6" s="49" t="b">
        <f t="shared" si="3"/>
        <v>1</v>
      </c>
      <c r="L6" s="47"/>
      <c r="M6" s="48"/>
      <c r="N6" s="49" t="b">
        <f t="shared" si="4"/>
        <v>1</v>
      </c>
      <c r="O6" s="47"/>
      <c r="P6" s="48"/>
      <c r="Q6" s="49" t="b">
        <f t="shared" si="5"/>
        <v>1</v>
      </c>
      <c r="R6" s="47"/>
      <c r="S6" s="48"/>
      <c r="T6" s="49" t="b">
        <f t="shared" si="6"/>
        <v>1</v>
      </c>
      <c r="U6" s="47"/>
      <c r="V6" s="48"/>
      <c r="W6" s="49" t="b">
        <f t="shared" si="7"/>
        <v>1</v>
      </c>
      <c r="X6" s="47"/>
      <c r="Y6" s="48"/>
      <c r="Z6" s="49" t="b">
        <f t="shared" si="8"/>
        <v>1</v>
      </c>
      <c r="AA6" s="47"/>
      <c r="AB6" s="48"/>
      <c r="AC6" s="49" t="b">
        <f t="shared" si="9"/>
        <v>1</v>
      </c>
      <c r="AD6" s="47"/>
      <c r="AE6" s="48"/>
      <c r="AF6" s="49" t="b">
        <f t="shared" si="10"/>
        <v>1</v>
      </c>
      <c r="AG6" s="47"/>
      <c r="AH6" s="48"/>
      <c r="AI6" s="49" t="b">
        <f t="shared" si="11"/>
        <v>1</v>
      </c>
      <c r="AJ6" s="47"/>
      <c r="AK6" s="48"/>
      <c r="AL6" s="49" t="b">
        <f t="shared" si="12"/>
        <v>1</v>
      </c>
      <c r="AM6" s="47"/>
      <c r="AN6" s="48"/>
      <c r="AO6" s="49" t="b">
        <f t="shared" si="13"/>
        <v>1</v>
      </c>
      <c r="AP6" s="47"/>
      <c r="AQ6" s="48"/>
      <c r="AR6" s="49" t="b">
        <f t="shared" si="14"/>
        <v>1</v>
      </c>
      <c r="AS6" s="47"/>
      <c r="AT6" s="48"/>
      <c r="AU6" s="49" t="b">
        <f t="shared" si="15"/>
        <v>1</v>
      </c>
      <c r="AV6" s="47"/>
      <c r="AW6" s="48"/>
      <c r="AX6" s="49" t="b">
        <f t="shared" si="16"/>
        <v>1</v>
      </c>
    </row>
    <row r="7">
      <c r="A7" s="3"/>
      <c r="B7" s="3"/>
      <c r="C7" s="47"/>
      <c r="D7" s="48"/>
      <c r="E7" s="49" t="b">
        <f t="shared" si="1"/>
        <v>1</v>
      </c>
      <c r="F7" s="47"/>
      <c r="G7" s="48"/>
      <c r="H7" s="49" t="b">
        <f t="shared" si="2"/>
        <v>1</v>
      </c>
      <c r="I7" s="47"/>
      <c r="J7" s="48"/>
      <c r="K7" s="49" t="b">
        <f t="shared" si="3"/>
        <v>1</v>
      </c>
      <c r="L7" s="47"/>
      <c r="M7" s="48"/>
      <c r="N7" s="49" t="b">
        <f t="shared" si="4"/>
        <v>1</v>
      </c>
      <c r="O7" s="47"/>
      <c r="P7" s="48"/>
      <c r="Q7" s="49" t="b">
        <f t="shared" si="5"/>
        <v>1</v>
      </c>
      <c r="R7" s="47"/>
      <c r="S7" s="48"/>
      <c r="T7" s="49" t="b">
        <f t="shared" si="6"/>
        <v>1</v>
      </c>
      <c r="U7" s="47"/>
      <c r="V7" s="48"/>
      <c r="W7" s="49" t="b">
        <f t="shared" si="7"/>
        <v>1</v>
      </c>
      <c r="X7" s="47"/>
      <c r="Y7" s="48"/>
      <c r="Z7" s="49" t="b">
        <f t="shared" si="8"/>
        <v>1</v>
      </c>
      <c r="AA7" s="47"/>
      <c r="AB7" s="48"/>
      <c r="AC7" s="49" t="b">
        <f t="shared" si="9"/>
        <v>1</v>
      </c>
      <c r="AD7" s="47"/>
      <c r="AE7" s="48"/>
      <c r="AF7" s="49" t="b">
        <f t="shared" si="10"/>
        <v>1</v>
      </c>
      <c r="AG7" s="47"/>
      <c r="AH7" s="48"/>
      <c r="AI7" s="49" t="b">
        <f t="shared" si="11"/>
        <v>1</v>
      </c>
      <c r="AJ7" s="47"/>
      <c r="AK7" s="48"/>
      <c r="AL7" s="49" t="b">
        <f t="shared" si="12"/>
        <v>1</v>
      </c>
      <c r="AM7" s="47"/>
      <c r="AN7" s="48"/>
      <c r="AO7" s="49" t="b">
        <f t="shared" si="13"/>
        <v>1</v>
      </c>
      <c r="AP7" s="47"/>
      <c r="AQ7" s="48"/>
      <c r="AR7" s="49" t="b">
        <f t="shared" si="14"/>
        <v>1</v>
      </c>
      <c r="AS7" s="47"/>
      <c r="AT7" s="48"/>
      <c r="AU7" s="49" t="b">
        <f t="shared" si="15"/>
        <v>1</v>
      </c>
      <c r="AV7" s="47"/>
      <c r="AW7" s="48"/>
      <c r="AX7" s="49" t="b">
        <f t="shared" si="16"/>
        <v>1</v>
      </c>
    </row>
    <row r="8">
      <c r="A8" s="3"/>
      <c r="B8" s="3"/>
      <c r="C8" s="47"/>
      <c r="D8" s="48"/>
      <c r="E8" s="49" t="b">
        <f t="shared" si="1"/>
        <v>1</v>
      </c>
      <c r="F8" s="47"/>
      <c r="G8" s="48"/>
      <c r="H8" s="49" t="b">
        <f t="shared" si="2"/>
        <v>1</v>
      </c>
      <c r="I8" s="47"/>
      <c r="J8" s="48"/>
      <c r="K8" s="49" t="b">
        <f t="shared" si="3"/>
        <v>1</v>
      </c>
      <c r="L8" s="47"/>
      <c r="M8" s="48"/>
      <c r="N8" s="49" t="b">
        <f t="shared" si="4"/>
        <v>1</v>
      </c>
      <c r="O8" s="47"/>
      <c r="P8" s="48"/>
      <c r="Q8" s="49" t="b">
        <f t="shared" si="5"/>
        <v>1</v>
      </c>
      <c r="R8" s="47"/>
      <c r="S8" s="48"/>
      <c r="T8" s="49" t="b">
        <f t="shared" si="6"/>
        <v>1</v>
      </c>
      <c r="U8" s="47"/>
      <c r="V8" s="48"/>
      <c r="W8" s="49" t="b">
        <f t="shared" si="7"/>
        <v>1</v>
      </c>
      <c r="X8" s="47"/>
      <c r="Y8" s="48"/>
      <c r="Z8" s="49" t="b">
        <f t="shared" si="8"/>
        <v>1</v>
      </c>
      <c r="AA8" s="47"/>
      <c r="AB8" s="48"/>
      <c r="AC8" s="49" t="b">
        <f t="shared" si="9"/>
        <v>1</v>
      </c>
      <c r="AD8" s="47"/>
      <c r="AE8" s="48"/>
      <c r="AF8" s="49" t="b">
        <f t="shared" si="10"/>
        <v>1</v>
      </c>
      <c r="AG8" s="47"/>
      <c r="AH8" s="48"/>
      <c r="AI8" s="49" t="b">
        <f t="shared" si="11"/>
        <v>1</v>
      </c>
      <c r="AJ8" s="47"/>
      <c r="AK8" s="48"/>
      <c r="AL8" s="49" t="b">
        <f t="shared" si="12"/>
        <v>1</v>
      </c>
      <c r="AM8" s="47"/>
      <c r="AN8" s="48"/>
      <c r="AO8" s="49" t="b">
        <f t="shared" si="13"/>
        <v>1</v>
      </c>
      <c r="AP8" s="47"/>
      <c r="AQ8" s="48"/>
      <c r="AR8" s="49" t="b">
        <f t="shared" si="14"/>
        <v>1</v>
      </c>
      <c r="AS8" s="47"/>
      <c r="AT8" s="48"/>
      <c r="AU8" s="49" t="b">
        <f t="shared" si="15"/>
        <v>1</v>
      </c>
      <c r="AV8" s="47"/>
      <c r="AW8" s="48"/>
      <c r="AX8" s="49" t="b">
        <f t="shared" si="16"/>
        <v>1</v>
      </c>
    </row>
    <row r="9">
      <c r="A9" s="3"/>
      <c r="B9" s="3"/>
      <c r="C9" s="47"/>
      <c r="D9" s="48"/>
      <c r="E9" s="49" t="b">
        <f t="shared" si="1"/>
        <v>1</v>
      </c>
      <c r="F9" s="47"/>
      <c r="G9" s="48"/>
      <c r="H9" s="49" t="b">
        <f t="shared" si="2"/>
        <v>1</v>
      </c>
      <c r="I9" s="47"/>
      <c r="J9" s="48"/>
      <c r="K9" s="49" t="b">
        <f t="shared" si="3"/>
        <v>1</v>
      </c>
      <c r="L9" s="47"/>
      <c r="M9" s="48"/>
      <c r="N9" s="49" t="b">
        <f t="shared" si="4"/>
        <v>1</v>
      </c>
      <c r="O9" s="47"/>
      <c r="P9" s="48"/>
      <c r="Q9" s="49" t="b">
        <f t="shared" si="5"/>
        <v>1</v>
      </c>
      <c r="R9" s="47"/>
      <c r="S9" s="48"/>
      <c r="T9" s="49" t="b">
        <f t="shared" si="6"/>
        <v>1</v>
      </c>
      <c r="U9" s="47"/>
      <c r="V9" s="48"/>
      <c r="W9" s="49" t="b">
        <f t="shared" si="7"/>
        <v>1</v>
      </c>
      <c r="X9" s="47"/>
      <c r="Y9" s="48"/>
      <c r="Z9" s="49" t="b">
        <f t="shared" si="8"/>
        <v>1</v>
      </c>
      <c r="AA9" s="47"/>
      <c r="AB9" s="48"/>
      <c r="AC9" s="49" t="b">
        <f t="shared" si="9"/>
        <v>1</v>
      </c>
      <c r="AD9" s="47"/>
      <c r="AE9" s="48"/>
      <c r="AF9" s="49" t="b">
        <f t="shared" si="10"/>
        <v>1</v>
      </c>
      <c r="AG9" s="47"/>
      <c r="AH9" s="48"/>
      <c r="AI9" s="49" t="b">
        <f t="shared" si="11"/>
        <v>1</v>
      </c>
      <c r="AJ9" s="47"/>
      <c r="AK9" s="48"/>
      <c r="AL9" s="49" t="b">
        <f t="shared" si="12"/>
        <v>1</v>
      </c>
      <c r="AM9" s="47"/>
      <c r="AN9" s="48"/>
      <c r="AO9" s="49" t="b">
        <f t="shared" si="13"/>
        <v>1</v>
      </c>
      <c r="AP9" s="47"/>
      <c r="AQ9" s="48"/>
      <c r="AR9" s="49" t="b">
        <f t="shared" si="14"/>
        <v>1</v>
      </c>
      <c r="AS9" s="47"/>
      <c r="AT9" s="48"/>
      <c r="AU9" s="49" t="b">
        <f t="shared" si="15"/>
        <v>1</v>
      </c>
      <c r="AV9" s="47"/>
      <c r="AW9" s="48"/>
      <c r="AX9" s="49" t="b">
        <f t="shared" si="16"/>
        <v>1</v>
      </c>
    </row>
    <row r="10">
      <c r="A10" s="3"/>
      <c r="B10" s="3"/>
      <c r="C10" s="47"/>
      <c r="D10" s="48"/>
      <c r="E10" s="49" t="b">
        <f t="shared" si="1"/>
        <v>1</v>
      </c>
      <c r="F10" s="47"/>
      <c r="G10" s="48"/>
      <c r="H10" s="49" t="b">
        <f t="shared" si="2"/>
        <v>1</v>
      </c>
      <c r="I10" s="47"/>
      <c r="J10" s="48"/>
      <c r="K10" s="49" t="b">
        <f t="shared" si="3"/>
        <v>1</v>
      </c>
      <c r="L10" s="47"/>
      <c r="M10" s="48"/>
      <c r="N10" s="49" t="b">
        <f t="shared" si="4"/>
        <v>1</v>
      </c>
      <c r="O10" s="47"/>
      <c r="P10" s="48"/>
      <c r="Q10" s="49" t="b">
        <f t="shared" si="5"/>
        <v>1</v>
      </c>
      <c r="R10" s="47"/>
      <c r="S10" s="48"/>
      <c r="T10" s="49" t="b">
        <f t="shared" si="6"/>
        <v>1</v>
      </c>
      <c r="U10" s="47"/>
      <c r="V10" s="48"/>
      <c r="W10" s="49" t="b">
        <f t="shared" si="7"/>
        <v>1</v>
      </c>
      <c r="X10" s="47"/>
      <c r="Y10" s="48"/>
      <c r="Z10" s="49" t="b">
        <f t="shared" si="8"/>
        <v>1</v>
      </c>
      <c r="AA10" s="47"/>
      <c r="AB10" s="48"/>
      <c r="AC10" s="49" t="b">
        <f t="shared" si="9"/>
        <v>1</v>
      </c>
      <c r="AD10" s="47"/>
      <c r="AE10" s="48"/>
      <c r="AF10" s="49" t="b">
        <f t="shared" si="10"/>
        <v>1</v>
      </c>
      <c r="AG10" s="47"/>
      <c r="AH10" s="48"/>
      <c r="AI10" s="49" t="b">
        <f t="shared" si="11"/>
        <v>1</v>
      </c>
      <c r="AJ10" s="47"/>
      <c r="AK10" s="48"/>
      <c r="AL10" s="49" t="b">
        <f t="shared" si="12"/>
        <v>1</v>
      </c>
      <c r="AM10" s="47"/>
      <c r="AN10" s="48"/>
      <c r="AO10" s="49" t="b">
        <f t="shared" si="13"/>
        <v>1</v>
      </c>
      <c r="AP10" s="47"/>
      <c r="AQ10" s="48"/>
      <c r="AR10" s="49" t="b">
        <f t="shared" si="14"/>
        <v>1</v>
      </c>
      <c r="AS10" s="47"/>
      <c r="AT10" s="48"/>
      <c r="AU10" s="49" t="b">
        <f t="shared" si="15"/>
        <v>1</v>
      </c>
      <c r="AV10" s="47"/>
      <c r="AW10" s="48"/>
      <c r="AX10" s="49" t="b">
        <f t="shared" si="16"/>
        <v>1</v>
      </c>
    </row>
    <row r="11">
      <c r="A11" s="3"/>
      <c r="B11" s="3"/>
      <c r="C11" s="47"/>
      <c r="D11" s="48"/>
      <c r="E11" s="49" t="b">
        <f t="shared" si="1"/>
        <v>1</v>
      </c>
      <c r="F11" s="47"/>
      <c r="G11" s="48"/>
      <c r="H11" s="49" t="b">
        <f t="shared" si="2"/>
        <v>1</v>
      </c>
      <c r="I11" s="47"/>
      <c r="J11" s="48"/>
      <c r="K11" s="49" t="b">
        <f t="shared" si="3"/>
        <v>1</v>
      </c>
      <c r="L11" s="47"/>
      <c r="M11" s="48"/>
      <c r="N11" s="49" t="b">
        <f t="shared" si="4"/>
        <v>1</v>
      </c>
      <c r="O11" s="47"/>
      <c r="P11" s="48"/>
      <c r="Q11" s="49" t="b">
        <f t="shared" si="5"/>
        <v>1</v>
      </c>
      <c r="R11" s="47"/>
      <c r="S11" s="48"/>
      <c r="T11" s="49" t="b">
        <f t="shared" si="6"/>
        <v>1</v>
      </c>
      <c r="U11" s="47"/>
      <c r="V11" s="48"/>
      <c r="W11" s="49" t="b">
        <f t="shared" si="7"/>
        <v>1</v>
      </c>
      <c r="X11" s="47"/>
      <c r="Y11" s="48"/>
      <c r="Z11" s="49" t="b">
        <f t="shared" si="8"/>
        <v>1</v>
      </c>
      <c r="AA11" s="47"/>
      <c r="AB11" s="48"/>
      <c r="AC11" s="49" t="b">
        <f t="shared" si="9"/>
        <v>1</v>
      </c>
      <c r="AD11" s="47"/>
      <c r="AE11" s="48"/>
      <c r="AF11" s="49" t="b">
        <f t="shared" si="10"/>
        <v>1</v>
      </c>
      <c r="AG11" s="47"/>
      <c r="AH11" s="48"/>
      <c r="AI11" s="49" t="b">
        <f t="shared" si="11"/>
        <v>1</v>
      </c>
      <c r="AJ11" s="47"/>
      <c r="AK11" s="48"/>
      <c r="AL11" s="49" t="b">
        <f t="shared" si="12"/>
        <v>1</v>
      </c>
      <c r="AM11" s="47"/>
      <c r="AN11" s="48"/>
      <c r="AO11" s="49" t="b">
        <f t="shared" si="13"/>
        <v>1</v>
      </c>
      <c r="AP11" s="47"/>
      <c r="AQ11" s="48"/>
      <c r="AR11" s="49" t="b">
        <f t="shared" si="14"/>
        <v>1</v>
      </c>
      <c r="AS11" s="47"/>
      <c r="AT11" s="48"/>
      <c r="AU11" s="49" t="b">
        <f t="shared" si="15"/>
        <v>1</v>
      </c>
      <c r="AV11" s="47"/>
      <c r="AW11" s="48"/>
      <c r="AX11" s="49" t="b">
        <f t="shared" si="16"/>
        <v>1</v>
      </c>
    </row>
    <row r="12">
      <c r="A12" s="3"/>
      <c r="B12" s="3"/>
      <c r="C12" s="47"/>
      <c r="D12" s="48"/>
      <c r="E12" s="49" t="b">
        <f t="shared" si="1"/>
        <v>1</v>
      </c>
      <c r="F12" s="47"/>
      <c r="G12" s="48"/>
      <c r="H12" s="49" t="b">
        <f t="shared" si="2"/>
        <v>1</v>
      </c>
      <c r="I12" s="47"/>
      <c r="J12" s="48"/>
      <c r="K12" s="49" t="b">
        <f t="shared" si="3"/>
        <v>1</v>
      </c>
      <c r="L12" s="47"/>
      <c r="M12" s="48"/>
      <c r="N12" s="49" t="b">
        <f t="shared" si="4"/>
        <v>1</v>
      </c>
      <c r="O12" s="47"/>
      <c r="P12" s="48"/>
      <c r="Q12" s="49" t="b">
        <f t="shared" si="5"/>
        <v>1</v>
      </c>
      <c r="R12" s="47"/>
      <c r="S12" s="48"/>
      <c r="T12" s="49" t="b">
        <f t="shared" si="6"/>
        <v>1</v>
      </c>
      <c r="U12" s="47"/>
      <c r="V12" s="48"/>
      <c r="W12" s="49" t="b">
        <f t="shared" si="7"/>
        <v>1</v>
      </c>
      <c r="X12" s="47"/>
      <c r="Y12" s="48"/>
      <c r="Z12" s="49" t="b">
        <f t="shared" si="8"/>
        <v>1</v>
      </c>
      <c r="AA12" s="47"/>
      <c r="AB12" s="48"/>
      <c r="AC12" s="49" t="b">
        <f t="shared" si="9"/>
        <v>1</v>
      </c>
      <c r="AD12" s="47"/>
      <c r="AE12" s="48"/>
      <c r="AF12" s="49" t="b">
        <f t="shared" si="10"/>
        <v>1</v>
      </c>
      <c r="AG12" s="47"/>
      <c r="AH12" s="48"/>
      <c r="AI12" s="49" t="b">
        <f t="shared" si="11"/>
        <v>1</v>
      </c>
      <c r="AJ12" s="47"/>
      <c r="AK12" s="48"/>
      <c r="AL12" s="49" t="b">
        <f t="shared" si="12"/>
        <v>1</v>
      </c>
      <c r="AM12" s="47"/>
      <c r="AN12" s="48"/>
      <c r="AO12" s="49" t="b">
        <f t="shared" si="13"/>
        <v>1</v>
      </c>
      <c r="AP12" s="47"/>
      <c r="AQ12" s="48"/>
      <c r="AR12" s="49" t="b">
        <f t="shared" si="14"/>
        <v>1</v>
      </c>
      <c r="AS12" s="47"/>
      <c r="AT12" s="48"/>
      <c r="AU12" s="49" t="b">
        <f t="shared" si="15"/>
        <v>1</v>
      </c>
      <c r="AV12" s="47"/>
      <c r="AW12" s="48"/>
      <c r="AX12" s="49" t="b">
        <f t="shared" si="16"/>
        <v>1</v>
      </c>
    </row>
    <row r="13">
      <c r="A13" s="3"/>
      <c r="B13" s="3"/>
      <c r="C13" s="47"/>
      <c r="D13" s="48"/>
      <c r="E13" s="49" t="b">
        <f t="shared" si="1"/>
        <v>1</v>
      </c>
      <c r="F13" s="47"/>
      <c r="G13" s="48"/>
      <c r="H13" s="49" t="b">
        <f t="shared" si="2"/>
        <v>1</v>
      </c>
      <c r="I13" s="47"/>
      <c r="J13" s="48"/>
      <c r="K13" s="49" t="b">
        <f t="shared" si="3"/>
        <v>1</v>
      </c>
      <c r="L13" s="47"/>
      <c r="M13" s="48"/>
      <c r="N13" s="49" t="b">
        <f t="shared" si="4"/>
        <v>1</v>
      </c>
      <c r="O13" s="47"/>
      <c r="P13" s="48"/>
      <c r="Q13" s="49" t="b">
        <f t="shared" si="5"/>
        <v>1</v>
      </c>
      <c r="R13" s="47"/>
      <c r="S13" s="48"/>
      <c r="T13" s="49" t="b">
        <f t="shared" si="6"/>
        <v>1</v>
      </c>
      <c r="U13" s="47"/>
      <c r="V13" s="48"/>
      <c r="W13" s="49" t="b">
        <f t="shared" si="7"/>
        <v>1</v>
      </c>
      <c r="X13" s="47"/>
      <c r="Y13" s="48"/>
      <c r="Z13" s="49" t="b">
        <f t="shared" si="8"/>
        <v>1</v>
      </c>
      <c r="AA13" s="47"/>
      <c r="AB13" s="48"/>
      <c r="AC13" s="49" t="b">
        <f t="shared" si="9"/>
        <v>1</v>
      </c>
      <c r="AD13" s="47"/>
      <c r="AE13" s="48"/>
      <c r="AF13" s="49" t="b">
        <f t="shared" si="10"/>
        <v>1</v>
      </c>
      <c r="AG13" s="47"/>
      <c r="AH13" s="48"/>
      <c r="AI13" s="49" t="b">
        <f t="shared" si="11"/>
        <v>1</v>
      </c>
      <c r="AJ13" s="47"/>
      <c r="AK13" s="48"/>
      <c r="AL13" s="49" t="b">
        <f t="shared" si="12"/>
        <v>1</v>
      </c>
      <c r="AM13" s="47"/>
      <c r="AN13" s="48"/>
      <c r="AO13" s="49" t="b">
        <f t="shared" si="13"/>
        <v>1</v>
      </c>
      <c r="AP13" s="47"/>
      <c r="AQ13" s="48"/>
      <c r="AR13" s="49" t="b">
        <f t="shared" si="14"/>
        <v>1</v>
      </c>
      <c r="AS13" s="47"/>
      <c r="AT13" s="48"/>
      <c r="AU13" s="49" t="b">
        <f t="shared" si="15"/>
        <v>1</v>
      </c>
      <c r="AV13" s="47"/>
      <c r="AW13" s="48"/>
      <c r="AX13" s="49" t="b">
        <f t="shared" si="16"/>
        <v>1</v>
      </c>
    </row>
    <row r="14">
      <c r="A14" s="3"/>
      <c r="B14" s="3"/>
      <c r="C14" s="47"/>
      <c r="D14" s="48"/>
      <c r="E14" s="49" t="b">
        <f t="shared" si="1"/>
        <v>1</v>
      </c>
      <c r="F14" s="47"/>
      <c r="G14" s="48"/>
      <c r="H14" s="49" t="b">
        <f t="shared" si="2"/>
        <v>1</v>
      </c>
      <c r="I14" s="47"/>
      <c r="J14" s="48"/>
      <c r="K14" s="49" t="b">
        <f t="shared" si="3"/>
        <v>1</v>
      </c>
      <c r="L14" s="47"/>
      <c r="M14" s="48"/>
      <c r="N14" s="49" t="b">
        <f t="shared" si="4"/>
        <v>1</v>
      </c>
      <c r="O14" s="47"/>
      <c r="P14" s="48"/>
      <c r="Q14" s="49" t="b">
        <f t="shared" si="5"/>
        <v>1</v>
      </c>
      <c r="R14" s="47"/>
      <c r="S14" s="48"/>
      <c r="T14" s="49" t="b">
        <f t="shared" si="6"/>
        <v>1</v>
      </c>
      <c r="U14" s="47"/>
      <c r="V14" s="48"/>
      <c r="W14" s="49" t="b">
        <f t="shared" si="7"/>
        <v>1</v>
      </c>
      <c r="X14" s="47"/>
      <c r="Y14" s="48"/>
      <c r="Z14" s="49" t="b">
        <f t="shared" si="8"/>
        <v>1</v>
      </c>
      <c r="AA14" s="47"/>
      <c r="AB14" s="48"/>
      <c r="AC14" s="49" t="b">
        <f t="shared" si="9"/>
        <v>1</v>
      </c>
      <c r="AD14" s="47"/>
      <c r="AE14" s="48"/>
      <c r="AF14" s="49" t="b">
        <f t="shared" si="10"/>
        <v>1</v>
      </c>
      <c r="AG14" s="47"/>
      <c r="AH14" s="48"/>
      <c r="AI14" s="49" t="b">
        <f t="shared" si="11"/>
        <v>1</v>
      </c>
      <c r="AJ14" s="47"/>
      <c r="AK14" s="48"/>
      <c r="AL14" s="49" t="b">
        <f t="shared" si="12"/>
        <v>1</v>
      </c>
      <c r="AM14" s="47"/>
      <c r="AN14" s="48"/>
      <c r="AO14" s="49" t="b">
        <f t="shared" si="13"/>
        <v>1</v>
      </c>
      <c r="AP14" s="47"/>
      <c r="AQ14" s="48"/>
      <c r="AR14" s="49" t="b">
        <f t="shared" si="14"/>
        <v>1</v>
      </c>
      <c r="AS14" s="47"/>
      <c r="AT14" s="48"/>
      <c r="AU14" s="49" t="b">
        <f t="shared" si="15"/>
        <v>1</v>
      </c>
      <c r="AV14" s="47"/>
      <c r="AW14" s="48"/>
      <c r="AX14" s="49" t="b">
        <f t="shared" si="16"/>
        <v>1</v>
      </c>
    </row>
    <row r="15">
      <c r="A15" s="3"/>
      <c r="B15" s="3"/>
      <c r="C15" s="47"/>
      <c r="D15" s="48"/>
      <c r="E15" s="49" t="b">
        <f t="shared" si="1"/>
        <v>1</v>
      </c>
      <c r="F15" s="47"/>
      <c r="G15" s="48"/>
      <c r="H15" s="49" t="b">
        <f t="shared" si="2"/>
        <v>1</v>
      </c>
      <c r="I15" s="47"/>
      <c r="J15" s="48"/>
      <c r="K15" s="49" t="b">
        <f t="shared" si="3"/>
        <v>1</v>
      </c>
      <c r="L15" s="47"/>
      <c r="M15" s="48"/>
      <c r="N15" s="49" t="b">
        <f t="shared" si="4"/>
        <v>1</v>
      </c>
      <c r="O15" s="47"/>
      <c r="P15" s="48"/>
      <c r="Q15" s="49" t="b">
        <f t="shared" si="5"/>
        <v>1</v>
      </c>
      <c r="R15" s="47"/>
      <c r="S15" s="48"/>
      <c r="T15" s="49" t="b">
        <f t="shared" si="6"/>
        <v>1</v>
      </c>
      <c r="U15" s="47"/>
      <c r="V15" s="48"/>
      <c r="W15" s="49" t="b">
        <f t="shared" si="7"/>
        <v>1</v>
      </c>
      <c r="X15" s="47"/>
      <c r="Y15" s="48"/>
      <c r="Z15" s="49" t="b">
        <f t="shared" si="8"/>
        <v>1</v>
      </c>
      <c r="AA15" s="47"/>
      <c r="AB15" s="48"/>
      <c r="AC15" s="49" t="b">
        <f t="shared" si="9"/>
        <v>1</v>
      </c>
      <c r="AD15" s="47"/>
      <c r="AE15" s="48"/>
      <c r="AF15" s="49" t="b">
        <f t="shared" si="10"/>
        <v>1</v>
      </c>
      <c r="AG15" s="47"/>
      <c r="AH15" s="48"/>
      <c r="AI15" s="49" t="b">
        <f t="shared" si="11"/>
        <v>1</v>
      </c>
      <c r="AJ15" s="47"/>
      <c r="AK15" s="48"/>
      <c r="AL15" s="49" t="b">
        <f t="shared" si="12"/>
        <v>1</v>
      </c>
      <c r="AM15" s="47"/>
      <c r="AN15" s="48"/>
      <c r="AO15" s="49" t="b">
        <f t="shared" si="13"/>
        <v>1</v>
      </c>
      <c r="AP15" s="47"/>
      <c r="AQ15" s="48"/>
      <c r="AR15" s="49" t="b">
        <f t="shared" si="14"/>
        <v>1</v>
      </c>
      <c r="AS15" s="47"/>
      <c r="AT15" s="48"/>
      <c r="AU15" s="49" t="b">
        <f t="shared" si="15"/>
        <v>1</v>
      </c>
      <c r="AV15" s="47"/>
      <c r="AW15" s="48"/>
      <c r="AX15" s="49" t="b">
        <f t="shared" si="16"/>
        <v>1</v>
      </c>
    </row>
    <row r="16">
      <c r="A16" s="3"/>
      <c r="B16" s="3"/>
      <c r="C16" s="47"/>
      <c r="D16" s="48"/>
      <c r="E16" s="49" t="b">
        <f t="shared" si="1"/>
        <v>1</v>
      </c>
      <c r="F16" s="47"/>
      <c r="G16" s="48"/>
      <c r="H16" s="49" t="b">
        <f t="shared" si="2"/>
        <v>1</v>
      </c>
      <c r="I16" s="47"/>
      <c r="J16" s="48"/>
      <c r="K16" s="49" t="b">
        <f t="shared" si="3"/>
        <v>1</v>
      </c>
      <c r="L16" s="47"/>
      <c r="M16" s="48"/>
      <c r="N16" s="49" t="b">
        <f t="shared" si="4"/>
        <v>1</v>
      </c>
      <c r="O16" s="47"/>
      <c r="P16" s="48"/>
      <c r="Q16" s="49" t="b">
        <f t="shared" si="5"/>
        <v>1</v>
      </c>
      <c r="R16" s="47"/>
      <c r="S16" s="48"/>
      <c r="T16" s="49" t="b">
        <f t="shared" si="6"/>
        <v>1</v>
      </c>
      <c r="U16" s="47"/>
      <c r="V16" s="48"/>
      <c r="W16" s="49" t="b">
        <f t="shared" si="7"/>
        <v>1</v>
      </c>
      <c r="X16" s="47"/>
      <c r="Y16" s="48"/>
      <c r="Z16" s="49" t="b">
        <f t="shared" si="8"/>
        <v>1</v>
      </c>
      <c r="AA16" s="47"/>
      <c r="AB16" s="48"/>
      <c r="AC16" s="49" t="b">
        <f t="shared" si="9"/>
        <v>1</v>
      </c>
      <c r="AD16" s="47"/>
      <c r="AE16" s="48"/>
      <c r="AF16" s="49" t="b">
        <f t="shared" si="10"/>
        <v>1</v>
      </c>
      <c r="AG16" s="47"/>
      <c r="AH16" s="48"/>
      <c r="AI16" s="49" t="b">
        <f t="shared" si="11"/>
        <v>1</v>
      </c>
      <c r="AJ16" s="47"/>
      <c r="AK16" s="48"/>
      <c r="AL16" s="49" t="b">
        <f t="shared" si="12"/>
        <v>1</v>
      </c>
      <c r="AM16" s="47"/>
      <c r="AN16" s="48"/>
      <c r="AO16" s="49" t="b">
        <f t="shared" si="13"/>
        <v>1</v>
      </c>
      <c r="AP16" s="47"/>
      <c r="AQ16" s="48"/>
      <c r="AR16" s="49" t="b">
        <f t="shared" si="14"/>
        <v>1</v>
      </c>
      <c r="AS16" s="47"/>
      <c r="AT16" s="48"/>
      <c r="AU16" s="49" t="b">
        <f t="shared" si="15"/>
        <v>1</v>
      </c>
      <c r="AV16" s="47"/>
      <c r="AW16" s="48"/>
      <c r="AX16" s="49" t="b">
        <f t="shared" si="16"/>
        <v>1</v>
      </c>
    </row>
    <row r="17">
      <c r="A17" s="3"/>
      <c r="B17" s="3"/>
      <c r="C17" s="47"/>
      <c r="D17" s="48"/>
      <c r="E17" s="49" t="b">
        <f t="shared" si="1"/>
        <v>1</v>
      </c>
      <c r="F17" s="47"/>
      <c r="G17" s="48"/>
      <c r="H17" s="49" t="b">
        <f t="shared" si="2"/>
        <v>1</v>
      </c>
      <c r="I17" s="47"/>
      <c r="J17" s="48"/>
      <c r="K17" s="49" t="b">
        <f t="shared" si="3"/>
        <v>1</v>
      </c>
      <c r="L17" s="47"/>
      <c r="M17" s="48"/>
      <c r="N17" s="49" t="b">
        <f t="shared" si="4"/>
        <v>1</v>
      </c>
      <c r="O17" s="47"/>
      <c r="P17" s="48"/>
      <c r="Q17" s="49" t="b">
        <f t="shared" si="5"/>
        <v>1</v>
      </c>
      <c r="R17" s="47"/>
      <c r="S17" s="48"/>
      <c r="T17" s="49" t="b">
        <f t="shared" si="6"/>
        <v>1</v>
      </c>
      <c r="U17" s="47"/>
      <c r="V17" s="48"/>
      <c r="W17" s="49" t="b">
        <f t="shared" si="7"/>
        <v>1</v>
      </c>
      <c r="X17" s="47"/>
      <c r="Y17" s="48"/>
      <c r="Z17" s="49" t="b">
        <f t="shared" si="8"/>
        <v>1</v>
      </c>
      <c r="AA17" s="47"/>
      <c r="AB17" s="48"/>
      <c r="AC17" s="49" t="b">
        <f t="shared" si="9"/>
        <v>1</v>
      </c>
      <c r="AD17" s="47"/>
      <c r="AE17" s="48"/>
      <c r="AF17" s="49" t="b">
        <f t="shared" si="10"/>
        <v>1</v>
      </c>
      <c r="AG17" s="47"/>
      <c r="AH17" s="48"/>
      <c r="AI17" s="49" t="b">
        <f t="shared" si="11"/>
        <v>1</v>
      </c>
      <c r="AJ17" s="47"/>
      <c r="AK17" s="48"/>
      <c r="AL17" s="49" t="b">
        <f t="shared" si="12"/>
        <v>1</v>
      </c>
      <c r="AM17" s="47"/>
      <c r="AN17" s="48"/>
      <c r="AO17" s="49" t="b">
        <f t="shared" si="13"/>
        <v>1</v>
      </c>
      <c r="AP17" s="47"/>
      <c r="AQ17" s="48"/>
      <c r="AR17" s="49" t="b">
        <f t="shared" si="14"/>
        <v>1</v>
      </c>
      <c r="AS17" s="47"/>
      <c r="AT17" s="48"/>
      <c r="AU17" s="49" t="b">
        <f t="shared" si="15"/>
        <v>1</v>
      </c>
      <c r="AV17" s="47"/>
      <c r="AW17" s="48"/>
      <c r="AX17" s="49" t="b">
        <f t="shared" si="16"/>
        <v>1</v>
      </c>
    </row>
    <row r="18">
      <c r="A18" s="3"/>
      <c r="B18" s="3"/>
      <c r="C18" s="47"/>
      <c r="D18" s="48"/>
      <c r="E18" s="49" t="b">
        <f t="shared" si="1"/>
        <v>1</v>
      </c>
      <c r="F18" s="47"/>
      <c r="G18" s="48"/>
      <c r="H18" s="49" t="b">
        <f t="shared" si="2"/>
        <v>1</v>
      </c>
      <c r="I18" s="47"/>
      <c r="J18" s="48"/>
      <c r="K18" s="49" t="b">
        <f t="shared" si="3"/>
        <v>1</v>
      </c>
      <c r="L18" s="47"/>
      <c r="M18" s="48"/>
      <c r="N18" s="49" t="b">
        <f t="shared" si="4"/>
        <v>1</v>
      </c>
      <c r="O18" s="47"/>
      <c r="P18" s="48"/>
      <c r="Q18" s="49" t="b">
        <f t="shared" si="5"/>
        <v>1</v>
      </c>
      <c r="R18" s="47"/>
      <c r="S18" s="48"/>
      <c r="T18" s="49" t="b">
        <f t="shared" si="6"/>
        <v>1</v>
      </c>
      <c r="U18" s="47"/>
      <c r="V18" s="48"/>
      <c r="W18" s="49" t="b">
        <f t="shared" si="7"/>
        <v>1</v>
      </c>
      <c r="X18" s="47"/>
      <c r="Y18" s="48"/>
      <c r="Z18" s="49" t="b">
        <f t="shared" si="8"/>
        <v>1</v>
      </c>
      <c r="AA18" s="47"/>
      <c r="AB18" s="48"/>
      <c r="AC18" s="49" t="b">
        <f t="shared" si="9"/>
        <v>1</v>
      </c>
      <c r="AD18" s="47"/>
      <c r="AE18" s="48"/>
      <c r="AF18" s="49" t="b">
        <f t="shared" si="10"/>
        <v>1</v>
      </c>
      <c r="AG18" s="47"/>
      <c r="AH18" s="48"/>
      <c r="AI18" s="49" t="b">
        <f t="shared" si="11"/>
        <v>1</v>
      </c>
      <c r="AJ18" s="47"/>
      <c r="AK18" s="48"/>
      <c r="AL18" s="49" t="b">
        <f t="shared" si="12"/>
        <v>1</v>
      </c>
      <c r="AM18" s="47"/>
      <c r="AN18" s="48"/>
      <c r="AO18" s="49" t="b">
        <f t="shared" si="13"/>
        <v>1</v>
      </c>
      <c r="AP18" s="47"/>
      <c r="AQ18" s="48"/>
      <c r="AR18" s="49" t="b">
        <f t="shared" si="14"/>
        <v>1</v>
      </c>
      <c r="AS18" s="47"/>
      <c r="AT18" s="48"/>
      <c r="AU18" s="49" t="b">
        <f t="shared" si="15"/>
        <v>1</v>
      </c>
      <c r="AV18" s="47"/>
      <c r="AW18" s="48"/>
      <c r="AX18" s="49" t="b">
        <f t="shared" si="16"/>
        <v>1</v>
      </c>
    </row>
    <row r="19">
      <c r="A19" s="3"/>
      <c r="B19" s="3"/>
      <c r="C19" s="47"/>
      <c r="D19" s="48"/>
      <c r="E19" s="49" t="b">
        <f t="shared" si="1"/>
        <v>1</v>
      </c>
      <c r="F19" s="47"/>
      <c r="G19" s="48"/>
      <c r="H19" s="49" t="b">
        <f t="shared" si="2"/>
        <v>1</v>
      </c>
      <c r="I19" s="47"/>
      <c r="J19" s="48"/>
      <c r="K19" s="49" t="b">
        <f t="shared" si="3"/>
        <v>1</v>
      </c>
      <c r="L19" s="47"/>
      <c r="M19" s="48"/>
      <c r="N19" s="49" t="b">
        <f t="shared" si="4"/>
        <v>1</v>
      </c>
      <c r="O19" s="47"/>
      <c r="P19" s="48"/>
      <c r="Q19" s="49" t="b">
        <f t="shared" si="5"/>
        <v>1</v>
      </c>
      <c r="R19" s="47"/>
      <c r="S19" s="48"/>
      <c r="T19" s="49" t="b">
        <f t="shared" si="6"/>
        <v>1</v>
      </c>
      <c r="U19" s="47"/>
      <c r="V19" s="48"/>
      <c r="W19" s="49" t="b">
        <f t="shared" si="7"/>
        <v>1</v>
      </c>
      <c r="X19" s="47"/>
      <c r="Y19" s="48"/>
      <c r="Z19" s="49" t="b">
        <f t="shared" si="8"/>
        <v>1</v>
      </c>
      <c r="AA19" s="47"/>
      <c r="AB19" s="48"/>
      <c r="AC19" s="49" t="b">
        <f t="shared" si="9"/>
        <v>1</v>
      </c>
      <c r="AD19" s="47"/>
      <c r="AE19" s="48"/>
      <c r="AF19" s="49" t="b">
        <f t="shared" si="10"/>
        <v>1</v>
      </c>
      <c r="AG19" s="47"/>
      <c r="AH19" s="48"/>
      <c r="AI19" s="49" t="b">
        <f t="shared" si="11"/>
        <v>1</v>
      </c>
      <c r="AJ19" s="47"/>
      <c r="AK19" s="48"/>
      <c r="AL19" s="49" t="b">
        <f t="shared" si="12"/>
        <v>1</v>
      </c>
      <c r="AM19" s="47"/>
      <c r="AN19" s="48"/>
      <c r="AO19" s="49" t="b">
        <f t="shared" si="13"/>
        <v>1</v>
      </c>
      <c r="AP19" s="47"/>
      <c r="AQ19" s="48"/>
      <c r="AR19" s="49" t="b">
        <f t="shared" si="14"/>
        <v>1</v>
      </c>
      <c r="AS19" s="47"/>
      <c r="AT19" s="48"/>
      <c r="AU19" s="49" t="b">
        <f t="shared" si="15"/>
        <v>1</v>
      </c>
      <c r="AV19" s="47"/>
      <c r="AW19" s="48"/>
      <c r="AX19" s="49" t="b">
        <f t="shared" si="16"/>
        <v>1</v>
      </c>
    </row>
    <row r="20">
      <c r="A20" s="3"/>
      <c r="B20" s="3"/>
      <c r="C20" s="47"/>
      <c r="D20" s="48"/>
      <c r="E20" s="49" t="b">
        <f t="shared" si="1"/>
        <v>1</v>
      </c>
      <c r="F20" s="47"/>
      <c r="G20" s="48"/>
      <c r="H20" s="49" t="b">
        <f t="shared" si="2"/>
        <v>1</v>
      </c>
      <c r="I20" s="47"/>
      <c r="J20" s="48"/>
      <c r="K20" s="49" t="b">
        <f t="shared" si="3"/>
        <v>1</v>
      </c>
      <c r="L20" s="47"/>
      <c r="M20" s="48"/>
      <c r="N20" s="49" t="b">
        <f t="shared" si="4"/>
        <v>1</v>
      </c>
      <c r="O20" s="47"/>
      <c r="P20" s="48"/>
      <c r="Q20" s="49" t="b">
        <f t="shared" si="5"/>
        <v>1</v>
      </c>
      <c r="R20" s="47"/>
      <c r="S20" s="48"/>
      <c r="T20" s="49" t="b">
        <f t="shared" si="6"/>
        <v>1</v>
      </c>
      <c r="U20" s="47"/>
      <c r="V20" s="48"/>
      <c r="W20" s="49" t="b">
        <f t="shared" si="7"/>
        <v>1</v>
      </c>
      <c r="X20" s="47"/>
      <c r="Y20" s="48"/>
      <c r="Z20" s="49" t="b">
        <f t="shared" si="8"/>
        <v>1</v>
      </c>
      <c r="AA20" s="47"/>
      <c r="AB20" s="48"/>
      <c r="AC20" s="49" t="b">
        <f t="shared" si="9"/>
        <v>1</v>
      </c>
      <c r="AD20" s="47"/>
      <c r="AE20" s="48"/>
      <c r="AF20" s="49" t="b">
        <f t="shared" si="10"/>
        <v>1</v>
      </c>
      <c r="AG20" s="47"/>
      <c r="AH20" s="48"/>
      <c r="AI20" s="49" t="b">
        <f t="shared" si="11"/>
        <v>1</v>
      </c>
      <c r="AJ20" s="47"/>
      <c r="AK20" s="48"/>
      <c r="AL20" s="49" t="b">
        <f t="shared" si="12"/>
        <v>1</v>
      </c>
      <c r="AM20" s="47"/>
      <c r="AN20" s="48"/>
      <c r="AO20" s="49" t="b">
        <f t="shared" si="13"/>
        <v>1</v>
      </c>
      <c r="AP20" s="47"/>
      <c r="AQ20" s="48"/>
      <c r="AR20" s="49" t="b">
        <f t="shared" si="14"/>
        <v>1</v>
      </c>
      <c r="AS20" s="47"/>
      <c r="AT20" s="48"/>
      <c r="AU20" s="49" t="b">
        <f t="shared" si="15"/>
        <v>1</v>
      </c>
      <c r="AV20" s="47"/>
      <c r="AW20" s="48"/>
      <c r="AX20" s="49" t="b">
        <f t="shared" si="16"/>
        <v>1</v>
      </c>
    </row>
    <row r="21" ht="15.75" customHeight="1">
      <c r="A21" s="3"/>
      <c r="B21" s="3"/>
      <c r="C21" s="47"/>
      <c r="D21" s="48"/>
      <c r="E21" s="49" t="b">
        <f t="shared" si="1"/>
        <v>1</v>
      </c>
      <c r="F21" s="47"/>
      <c r="G21" s="48"/>
      <c r="H21" s="49" t="b">
        <f t="shared" si="2"/>
        <v>1</v>
      </c>
      <c r="I21" s="47"/>
      <c r="J21" s="48"/>
      <c r="K21" s="49" t="b">
        <f t="shared" si="3"/>
        <v>1</v>
      </c>
      <c r="L21" s="47"/>
      <c r="M21" s="48"/>
      <c r="N21" s="49" t="b">
        <f t="shared" si="4"/>
        <v>1</v>
      </c>
      <c r="O21" s="47"/>
      <c r="P21" s="48"/>
      <c r="Q21" s="49" t="b">
        <f t="shared" si="5"/>
        <v>1</v>
      </c>
      <c r="R21" s="47"/>
      <c r="S21" s="48"/>
      <c r="T21" s="49" t="b">
        <f t="shared" si="6"/>
        <v>1</v>
      </c>
      <c r="U21" s="47"/>
      <c r="V21" s="48"/>
      <c r="W21" s="49" t="b">
        <f t="shared" si="7"/>
        <v>1</v>
      </c>
      <c r="X21" s="47"/>
      <c r="Y21" s="48"/>
      <c r="Z21" s="49" t="b">
        <f t="shared" si="8"/>
        <v>1</v>
      </c>
      <c r="AA21" s="47"/>
      <c r="AB21" s="48"/>
      <c r="AC21" s="49" t="b">
        <f t="shared" si="9"/>
        <v>1</v>
      </c>
      <c r="AD21" s="47"/>
      <c r="AE21" s="48"/>
      <c r="AF21" s="49" t="b">
        <f t="shared" si="10"/>
        <v>1</v>
      </c>
      <c r="AG21" s="47"/>
      <c r="AH21" s="48"/>
      <c r="AI21" s="49" t="b">
        <f t="shared" si="11"/>
        <v>1</v>
      </c>
      <c r="AJ21" s="47"/>
      <c r="AK21" s="48"/>
      <c r="AL21" s="49" t="b">
        <f t="shared" si="12"/>
        <v>1</v>
      </c>
      <c r="AM21" s="47"/>
      <c r="AN21" s="48"/>
      <c r="AO21" s="49" t="b">
        <f t="shared" si="13"/>
        <v>1</v>
      </c>
      <c r="AP21" s="47"/>
      <c r="AQ21" s="48"/>
      <c r="AR21" s="49" t="b">
        <f t="shared" si="14"/>
        <v>1</v>
      </c>
      <c r="AS21" s="47"/>
      <c r="AT21" s="48"/>
      <c r="AU21" s="49" t="b">
        <f t="shared" si="15"/>
        <v>1</v>
      </c>
      <c r="AV21" s="47"/>
      <c r="AW21" s="48"/>
      <c r="AX21" s="49" t="b">
        <f t="shared" si="16"/>
        <v>1</v>
      </c>
    </row>
    <row r="22" ht="15.75" customHeight="1">
      <c r="A22" s="3"/>
      <c r="B22" s="3"/>
      <c r="C22" s="47"/>
      <c r="D22" s="48"/>
      <c r="E22" s="49" t="b">
        <f t="shared" si="1"/>
        <v>1</v>
      </c>
      <c r="F22" s="47"/>
      <c r="G22" s="48"/>
      <c r="H22" s="49" t="b">
        <f t="shared" si="2"/>
        <v>1</v>
      </c>
      <c r="I22" s="47"/>
      <c r="J22" s="48"/>
      <c r="K22" s="49" t="b">
        <f t="shared" si="3"/>
        <v>1</v>
      </c>
      <c r="L22" s="47"/>
      <c r="M22" s="48"/>
      <c r="N22" s="49" t="b">
        <f t="shared" si="4"/>
        <v>1</v>
      </c>
      <c r="O22" s="47"/>
      <c r="P22" s="48"/>
      <c r="Q22" s="49" t="b">
        <f t="shared" si="5"/>
        <v>1</v>
      </c>
      <c r="R22" s="47"/>
      <c r="S22" s="48"/>
      <c r="T22" s="49" t="b">
        <f t="shared" si="6"/>
        <v>1</v>
      </c>
      <c r="U22" s="47"/>
      <c r="V22" s="48"/>
      <c r="W22" s="49" t="b">
        <f t="shared" si="7"/>
        <v>1</v>
      </c>
      <c r="X22" s="47"/>
      <c r="Y22" s="48"/>
      <c r="Z22" s="49" t="b">
        <f t="shared" si="8"/>
        <v>1</v>
      </c>
      <c r="AA22" s="47"/>
      <c r="AB22" s="48"/>
      <c r="AC22" s="49" t="b">
        <f t="shared" si="9"/>
        <v>1</v>
      </c>
      <c r="AD22" s="47"/>
      <c r="AE22" s="48"/>
      <c r="AF22" s="49" t="b">
        <f t="shared" si="10"/>
        <v>1</v>
      </c>
      <c r="AG22" s="47"/>
      <c r="AH22" s="48"/>
      <c r="AI22" s="49" t="b">
        <f t="shared" si="11"/>
        <v>1</v>
      </c>
      <c r="AJ22" s="47"/>
      <c r="AK22" s="48"/>
      <c r="AL22" s="49" t="b">
        <f t="shared" si="12"/>
        <v>1</v>
      </c>
      <c r="AM22" s="47"/>
      <c r="AN22" s="48"/>
      <c r="AO22" s="49" t="b">
        <f t="shared" si="13"/>
        <v>1</v>
      </c>
      <c r="AP22" s="47"/>
      <c r="AQ22" s="48"/>
      <c r="AR22" s="49" t="b">
        <f t="shared" si="14"/>
        <v>1</v>
      </c>
      <c r="AS22" s="47"/>
      <c r="AT22" s="48"/>
      <c r="AU22" s="49" t="b">
        <f t="shared" si="15"/>
        <v>1</v>
      </c>
      <c r="AV22" s="47"/>
      <c r="AW22" s="48"/>
      <c r="AX22" s="49" t="b">
        <f t="shared" si="16"/>
        <v>1</v>
      </c>
    </row>
    <row r="23" ht="15.75" customHeight="1">
      <c r="A23" s="3"/>
      <c r="B23" s="3"/>
      <c r="C23" s="47"/>
      <c r="D23" s="48"/>
      <c r="E23" s="49" t="b">
        <f t="shared" si="1"/>
        <v>1</v>
      </c>
      <c r="F23" s="47"/>
      <c r="G23" s="48"/>
      <c r="H23" s="49" t="b">
        <f t="shared" si="2"/>
        <v>1</v>
      </c>
      <c r="I23" s="47"/>
      <c r="J23" s="48"/>
      <c r="K23" s="49" t="b">
        <f t="shared" si="3"/>
        <v>1</v>
      </c>
      <c r="L23" s="47"/>
      <c r="M23" s="48"/>
      <c r="N23" s="49" t="b">
        <f t="shared" si="4"/>
        <v>1</v>
      </c>
      <c r="O23" s="47"/>
      <c r="P23" s="48"/>
      <c r="Q23" s="49" t="b">
        <f t="shared" si="5"/>
        <v>1</v>
      </c>
      <c r="R23" s="47"/>
      <c r="S23" s="48"/>
      <c r="T23" s="49" t="b">
        <f t="shared" si="6"/>
        <v>1</v>
      </c>
      <c r="U23" s="47"/>
      <c r="V23" s="48"/>
      <c r="W23" s="49" t="b">
        <f t="shared" si="7"/>
        <v>1</v>
      </c>
      <c r="X23" s="47"/>
      <c r="Y23" s="48"/>
      <c r="Z23" s="49" t="b">
        <f t="shared" si="8"/>
        <v>1</v>
      </c>
      <c r="AA23" s="47"/>
      <c r="AB23" s="48"/>
      <c r="AC23" s="49" t="b">
        <f t="shared" si="9"/>
        <v>1</v>
      </c>
      <c r="AD23" s="47"/>
      <c r="AE23" s="48"/>
      <c r="AF23" s="49" t="b">
        <f t="shared" si="10"/>
        <v>1</v>
      </c>
      <c r="AG23" s="47"/>
      <c r="AH23" s="48"/>
      <c r="AI23" s="49" t="b">
        <f t="shared" si="11"/>
        <v>1</v>
      </c>
      <c r="AJ23" s="47"/>
      <c r="AK23" s="48"/>
      <c r="AL23" s="49" t="b">
        <f t="shared" si="12"/>
        <v>1</v>
      </c>
      <c r="AM23" s="47"/>
      <c r="AN23" s="48"/>
      <c r="AO23" s="49" t="b">
        <f t="shared" si="13"/>
        <v>1</v>
      </c>
      <c r="AP23" s="47"/>
      <c r="AQ23" s="48"/>
      <c r="AR23" s="49" t="b">
        <f t="shared" si="14"/>
        <v>1</v>
      </c>
      <c r="AS23" s="47"/>
      <c r="AT23" s="48"/>
      <c r="AU23" s="49" t="b">
        <f t="shared" si="15"/>
        <v>1</v>
      </c>
      <c r="AV23" s="47"/>
      <c r="AW23" s="48"/>
      <c r="AX23" s="49" t="b">
        <f t="shared" si="16"/>
        <v>1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E2:E23">
    <cfRule type="cellIs" dxfId="5" priority="1" operator="equal">
      <formula>"TRUE"</formula>
    </cfRule>
  </conditionalFormatting>
  <conditionalFormatting sqref="E2:E23">
    <cfRule type="cellIs" dxfId="6" priority="2" operator="equal">
      <formula>"FALSE"</formula>
    </cfRule>
  </conditionalFormatting>
  <conditionalFormatting sqref="H2:H23">
    <cfRule type="cellIs" dxfId="5" priority="3" operator="equal">
      <formula>"TRUE"</formula>
    </cfRule>
  </conditionalFormatting>
  <conditionalFormatting sqref="H2:H23">
    <cfRule type="cellIs" dxfId="6" priority="4" operator="equal">
      <formula>"FALSE"</formula>
    </cfRule>
  </conditionalFormatting>
  <conditionalFormatting sqref="K2:K23">
    <cfRule type="cellIs" dxfId="5" priority="5" operator="equal">
      <formula>"TRUE"</formula>
    </cfRule>
  </conditionalFormatting>
  <conditionalFormatting sqref="K2:K23">
    <cfRule type="cellIs" dxfId="6" priority="6" operator="equal">
      <formula>"FALSE"</formula>
    </cfRule>
  </conditionalFormatting>
  <conditionalFormatting sqref="N2:N23">
    <cfRule type="cellIs" dxfId="5" priority="7" operator="equal">
      <formula>"TRUE"</formula>
    </cfRule>
  </conditionalFormatting>
  <conditionalFormatting sqref="N2:N23">
    <cfRule type="cellIs" dxfId="6" priority="8" operator="equal">
      <formula>"FALSE"</formula>
    </cfRule>
  </conditionalFormatting>
  <conditionalFormatting sqref="Q2:Q23">
    <cfRule type="cellIs" dxfId="5" priority="9" operator="equal">
      <formula>"TRUE"</formula>
    </cfRule>
  </conditionalFormatting>
  <conditionalFormatting sqref="Q2:Q23">
    <cfRule type="cellIs" dxfId="6" priority="10" operator="equal">
      <formula>"FALSE"</formula>
    </cfRule>
  </conditionalFormatting>
  <conditionalFormatting sqref="T2:T23">
    <cfRule type="cellIs" dxfId="5" priority="11" operator="equal">
      <formula>"TRUE"</formula>
    </cfRule>
  </conditionalFormatting>
  <conditionalFormatting sqref="T2:T23">
    <cfRule type="cellIs" dxfId="6" priority="12" operator="equal">
      <formula>"FALSE"</formula>
    </cfRule>
  </conditionalFormatting>
  <conditionalFormatting sqref="W2:W23">
    <cfRule type="cellIs" dxfId="5" priority="13" operator="equal">
      <formula>"TRUE"</formula>
    </cfRule>
  </conditionalFormatting>
  <conditionalFormatting sqref="W2:W23">
    <cfRule type="cellIs" dxfId="6" priority="14" operator="equal">
      <formula>"FALSE"</formula>
    </cfRule>
  </conditionalFormatting>
  <conditionalFormatting sqref="Z2:Z23">
    <cfRule type="cellIs" dxfId="5" priority="15" operator="equal">
      <formula>"TRUE"</formula>
    </cfRule>
  </conditionalFormatting>
  <conditionalFormatting sqref="Z2:Z23">
    <cfRule type="cellIs" dxfId="6" priority="16" operator="equal">
      <formula>"FALSE"</formula>
    </cfRule>
  </conditionalFormatting>
  <conditionalFormatting sqref="AC2:AC23">
    <cfRule type="cellIs" dxfId="5" priority="17" operator="equal">
      <formula>"TRUE"</formula>
    </cfRule>
  </conditionalFormatting>
  <conditionalFormatting sqref="AC2:AC23">
    <cfRule type="cellIs" dxfId="6" priority="18" operator="equal">
      <formula>"FALSE"</formula>
    </cfRule>
  </conditionalFormatting>
  <conditionalFormatting sqref="AF2:AF23">
    <cfRule type="cellIs" dxfId="5" priority="19" operator="equal">
      <formula>"TRUE"</formula>
    </cfRule>
  </conditionalFormatting>
  <conditionalFormatting sqref="AF2:AF23">
    <cfRule type="cellIs" dxfId="6" priority="20" operator="equal">
      <formula>"FALSE"</formula>
    </cfRule>
  </conditionalFormatting>
  <conditionalFormatting sqref="AI2:AI23">
    <cfRule type="cellIs" dxfId="5" priority="21" operator="equal">
      <formula>"TRUE"</formula>
    </cfRule>
  </conditionalFormatting>
  <conditionalFormatting sqref="AI2:AI23">
    <cfRule type="cellIs" dxfId="6" priority="22" operator="equal">
      <formula>"FALSE"</formula>
    </cfRule>
  </conditionalFormatting>
  <conditionalFormatting sqref="AL2:AL23">
    <cfRule type="cellIs" dxfId="5" priority="23" operator="equal">
      <formula>"TRUE"</formula>
    </cfRule>
  </conditionalFormatting>
  <conditionalFormatting sqref="AL2:AL23">
    <cfRule type="cellIs" dxfId="6" priority="24" operator="equal">
      <formula>"FALSE"</formula>
    </cfRule>
  </conditionalFormatting>
  <conditionalFormatting sqref="AO2:AO23">
    <cfRule type="cellIs" dxfId="5" priority="25" operator="equal">
      <formula>"TRUE"</formula>
    </cfRule>
  </conditionalFormatting>
  <conditionalFormatting sqref="AO2:AO23">
    <cfRule type="cellIs" dxfId="6" priority="26" operator="equal">
      <formula>"FALSE"</formula>
    </cfRule>
  </conditionalFormatting>
  <conditionalFormatting sqref="AR2:AR23">
    <cfRule type="cellIs" dxfId="5" priority="27" operator="equal">
      <formula>"TRUE"</formula>
    </cfRule>
  </conditionalFormatting>
  <conditionalFormatting sqref="AR2:AR23">
    <cfRule type="cellIs" dxfId="6" priority="28" operator="equal">
      <formula>"FALSE"</formula>
    </cfRule>
  </conditionalFormatting>
  <conditionalFormatting sqref="AU2:AU23">
    <cfRule type="cellIs" dxfId="5" priority="29" operator="equal">
      <formula>"TRUE"</formula>
    </cfRule>
  </conditionalFormatting>
  <conditionalFormatting sqref="AU2:AU23">
    <cfRule type="cellIs" dxfId="6" priority="30" operator="equal">
      <formula>"FALSE"</formula>
    </cfRule>
  </conditionalFormatting>
  <conditionalFormatting sqref="AX2:AX23">
    <cfRule type="cellIs" dxfId="5" priority="31" operator="equal">
      <formula>"TRUE"</formula>
    </cfRule>
  </conditionalFormatting>
  <conditionalFormatting sqref="AX2:AX23">
    <cfRule type="cellIs" dxfId="6" priority="32" operator="equal">
      <formula>"FALSE"</formula>
    </cfRule>
  </conditionalFormatting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5.57"/>
    <col customWidth="1" min="3" max="3" width="27.71"/>
    <col customWidth="1" min="4" max="4" width="20.29"/>
    <col customWidth="1" min="5" max="5" width="29.71"/>
    <col customWidth="1" min="6" max="6" width="17.57"/>
    <col customWidth="1" min="7" max="7" width="12.43"/>
    <col customWidth="1" min="8" max="8" width="16.57"/>
    <col customWidth="1" min="9" max="9" width="23.29"/>
    <col customWidth="1" min="10" max="10" width="15.29"/>
    <col customWidth="1" min="11" max="11" width="23.29"/>
    <col customWidth="1" min="12" max="12" width="16.29"/>
    <col customWidth="1" min="13" max="13" width="15.0"/>
    <col customWidth="1" min="14" max="14" width="18.43"/>
    <col customWidth="1" min="15" max="15" width="24.0"/>
    <col customWidth="1" min="16" max="16" width="19.43"/>
    <col customWidth="1" min="17" max="17" width="26.0"/>
    <col customWidth="1" min="18" max="18" width="30.0"/>
    <col customWidth="1" min="19" max="19" width="25.57"/>
    <col customWidth="1" min="20" max="20" width="32.14"/>
    <col customWidth="1" min="21" max="21" width="19.29"/>
    <col customWidth="1" min="22" max="22" width="14.86"/>
    <col customWidth="1" min="23" max="23" width="21.43"/>
    <col customWidth="1" min="24" max="24" width="18.14"/>
    <col customWidth="1" min="25" max="25" width="13.71"/>
    <col customWidth="1" min="26" max="26" width="20.29"/>
    <col customWidth="1" min="27" max="27" width="18.0"/>
    <col customWidth="1" min="28" max="28" width="13.86"/>
    <col customWidth="1" min="29" max="29" width="18.29"/>
    <col customWidth="1" min="30" max="30" width="27.14"/>
    <col customWidth="1" min="31" max="31" width="18.86"/>
    <col customWidth="1" min="32" max="32" width="25.43"/>
    <col customWidth="1" min="33" max="33" width="29.29"/>
    <col customWidth="1" min="34" max="34" width="24.86"/>
    <col customWidth="1" min="35" max="35" width="31.43"/>
    <col customWidth="1" min="36" max="36" width="29.29"/>
    <col customWidth="1" min="37" max="37" width="24.86"/>
    <col customWidth="1" min="38" max="38" width="31.43"/>
    <col customWidth="1" min="39" max="39" width="36.0"/>
    <col customWidth="1" min="40" max="40" width="31.57"/>
    <col customWidth="1" min="41" max="41" width="38.14"/>
    <col customWidth="1" min="42" max="42" width="28.86"/>
    <col customWidth="1" min="43" max="43" width="24.43"/>
    <col customWidth="1" min="44" max="44" width="31.0"/>
    <col customWidth="1" min="45" max="45" width="19.57"/>
    <col customWidth="1" min="46" max="46" width="15.14"/>
    <col customWidth="1" min="47" max="47" width="21.71"/>
    <col customWidth="1" min="48" max="48" width="27.71"/>
    <col customWidth="1" min="49" max="49" width="23.29"/>
    <col customWidth="1" min="50" max="50" width="29.86"/>
  </cols>
  <sheetData>
    <row r="1" ht="50.25" customHeight="1">
      <c r="A1" s="44" t="s">
        <v>480</v>
      </c>
      <c r="B1" s="53" t="s">
        <v>48</v>
      </c>
      <c r="C1" s="52" t="s">
        <v>581</v>
      </c>
      <c r="D1" s="52" t="s">
        <v>582</v>
      </c>
      <c r="E1" s="53" t="s">
        <v>583</v>
      </c>
      <c r="F1" s="52" t="s">
        <v>515</v>
      </c>
      <c r="G1" s="52" t="s">
        <v>516</v>
      </c>
      <c r="H1" s="53" t="s">
        <v>517</v>
      </c>
      <c r="I1" s="52" t="s">
        <v>343</v>
      </c>
      <c r="J1" s="52" t="s">
        <v>90</v>
      </c>
      <c r="K1" s="53" t="s">
        <v>344</v>
      </c>
      <c r="L1" s="52" t="s">
        <v>566</v>
      </c>
      <c r="M1" s="52" t="s">
        <v>567</v>
      </c>
      <c r="N1" s="53" t="s">
        <v>568</v>
      </c>
      <c r="O1" s="52" t="s">
        <v>569</v>
      </c>
      <c r="P1" s="52" t="s">
        <v>570</v>
      </c>
      <c r="Q1" s="53" t="s">
        <v>571</v>
      </c>
      <c r="R1" s="52" t="s">
        <v>192</v>
      </c>
      <c r="S1" s="52" t="s">
        <v>82</v>
      </c>
      <c r="T1" s="53" t="s">
        <v>193</v>
      </c>
      <c r="U1" s="52" t="s">
        <v>194</v>
      </c>
      <c r="V1" s="52" t="s">
        <v>83</v>
      </c>
      <c r="W1" s="53" t="s">
        <v>195</v>
      </c>
      <c r="X1" s="52" t="s">
        <v>196</v>
      </c>
      <c r="Y1" s="52" t="s">
        <v>84</v>
      </c>
      <c r="Z1" s="53" t="s">
        <v>197</v>
      </c>
      <c r="AA1" s="52" t="s">
        <v>198</v>
      </c>
      <c r="AB1" s="52" t="s">
        <v>85</v>
      </c>
      <c r="AC1" s="53" t="s">
        <v>199</v>
      </c>
      <c r="AD1" s="52" t="s">
        <v>584</v>
      </c>
      <c r="AE1" s="52" t="s">
        <v>585</v>
      </c>
      <c r="AF1" s="53" t="s">
        <v>586</v>
      </c>
      <c r="AG1" s="52" t="s">
        <v>575</v>
      </c>
      <c r="AH1" s="52" t="s">
        <v>576</v>
      </c>
      <c r="AI1" s="53" t="s">
        <v>577</v>
      </c>
      <c r="AJ1" s="52" t="s">
        <v>578</v>
      </c>
      <c r="AK1" s="52" t="s">
        <v>579</v>
      </c>
      <c r="AL1" s="53" t="s">
        <v>580</v>
      </c>
      <c r="AM1" s="52" t="s">
        <v>312</v>
      </c>
      <c r="AN1" s="52" t="s">
        <v>144</v>
      </c>
      <c r="AO1" s="53" t="s">
        <v>313</v>
      </c>
      <c r="AP1" s="52" t="s">
        <v>326</v>
      </c>
      <c r="AQ1" s="52" t="s">
        <v>151</v>
      </c>
      <c r="AR1" s="53" t="s">
        <v>327</v>
      </c>
      <c r="AS1" s="52" t="s">
        <v>328</v>
      </c>
      <c r="AT1" s="52" t="s">
        <v>152</v>
      </c>
      <c r="AU1" s="53" t="s">
        <v>329</v>
      </c>
      <c r="AV1" s="52" t="s">
        <v>334</v>
      </c>
      <c r="AW1" s="52" t="s">
        <v>155</v>
      </c>
      <c r="AX1" s="53" t="s">
        <v>335</v>
      </c>
    </row>
    <row r="2">
      <c r="A2" s="3"/>
      <c r="B2" s="3"/>
      <c r="C2" s="47"/>
      <c r="D2" s="48"/>
      <c r="E2" s="49" t="b">
        <f t="shared" ref="E2:E23" si="1">C2=D2</f>
        <v>1</v>
      </c>
      <c r="F2" s="47"/>
      <c r="G2" s="48"/>
      <c r="H2" s="49" t="b">
        <f t="shared" ref="H2:H23" si="2">F2=G2</f>
        <v>1</v>
      </c>
      <c r="I2" s="47"/>
      <c r="J2" s="48"/>
      <c r="K2" s="49" t="b">
        <f t="shared" ref="K2:K23" si="3">I2=J2</f>
        <v>1</v>
      </c>
      <c r="L2" s="47"/>
      <c r="M2" s="48"/>
      <c r="N2" s="49" t="b">
        <f t="shared" ref="N2:N23" si="4">L2=M2</f>
        <v>1</v>
      </c>
      <c r="O2" s="47"/>
      <c r="P2" s="48"/>
      <c r="Q2" s="49" t="b">
        <f t="shared" ref="Q2:Q23" si="5">O2=P2</f>
        <v>1</v>
      </c>
      <c r="R2" s="47"/>
      <c r="S2" s="48"/>
      <c r="T2" s="49" t="b">
        <f t="shared" ref="T2:T23" si="6">R2=S2</f>
        <v>1</v>
      </c>
      <c r="U2" s="47"/>
      <c r="V2" s="48"/>
      <c r="W2" s="49" t="b">
        <f t="shared" ref="W2:W23" si="7">U2=V2</f>
        <v>1</v>
      </c>
      <c r="X2" s="47"/>
      <c r="Y2" s="48"/>
      <c r="Z2" s="49" t="b">
        <f t="shared" ref="Z2:Z23" si="8">X2=Y2</f>
        <v>1</v>
      </c>
      <c r="AA2" s="47"/>
      <c r="AB2" s="48"/>
      <c r="AC2" s="49" t="b">
        <f t="shared" ref="AC2:AC23" si="9">AA2=AB2</f>
        <v>1</v>
      </c>
      <c r="AD2" s="47"/>
      <c r="AE2" s="48"/>
      <c r="AF2" s="49" t="b">
        <f t="shared" ref="AF2:AF23" si="10">AD2=AE2</f>
        <v>1</v>
      </c>
      <c r="AG2" s="47"/>
      <c r="AH2" s="48"/>
      <c r="AI2" s="49" t="b">
        <f t="shared" ref="AI2:AI23" si="11">AG2=AH2</f>
        <v>1</v>
      </c>
      <c r="AJ2" s="47"/>
      <c r="AK2" s="48"/>
      <c r="AL2" s="49" t="b">
        <f t="shared" ref="AL2:AL23" si="12">AJ2=AK2</f>
        <v>1</v>
      </c>
      <c r="AM2" s="47"/>
      <c r="AN2" s="48"/>
      <c r="AO2" s="49" t="b">
        <f t="shared" ref="AO2:AO23" si="13">AM2=AN2</f>
        <v>1</v>
      </c>
      <c r="AP2" s="47"/>
      <c r="AQ2" s="48"/>
      <c r="AR2" s="49" t="b">
        <f t="shared" ref="AR2:AR23" si="14">AP2=AQ2</f>
        <v>1</v>
      </c>
      <c r="AS2" s="47"/>
      <c r="AT2" s="48"/>
      <c r="AU2" s="49" t="b">
        <f t="shared" ref="AU2:AU23" si="15">AS2=AT2</f>
        <v>1</v>
      </c>
      <c r="AV2" s="47"/>
      <c r="AW2" s="48"/>
      <c r="AX2" s="49" t="b">
        <f t="shared" ref="AX2:AX23" si="16">AV2=AW2</f>
        <v>1</v>
      </c>
    </row>
    <row r="3">
      <c r="A3" s="3"/>
      <c r="B3" s="3"/>
      <c r="C3" s="47"/>
      <c r="D3" s="48"/>
      <c r="E3" s="49" t="b">
        <f t="shared" si="1"/>
        <v>1</v>
      </c>
      <c r="F3" s="47"/>
      <c r="G3" s="48"/>
      <c r="H3" s="49" t="b">
        <f t="shared" si="2"/>
        <v>1</v>
      </c>
      <c r="I3" s="47"/>
      <c r="J3" s="48"/>
      <c r="K3" s="49" t="b">
        <f t="shared" si="3"/>
        <v>1</v>
      </c>
      <c r="L3" s="47"/>
      <c r="M3" s="48"/>
      <c r="N3" s="49" t="b">
        <f t="shared" si="4"/>
        <v>1</v>
      </c>
      <c r="O3" s="47"/>
      <c r="P3" s="48"/>
      <c r="Q3" s="49" t="b">
        <f t="shared" si="5"/>
        <v>1</v>
      </c>
      <c r="R3" s="47"/>
      <c r="S3" s="48"/>
      <c r="T3" s="49" t="b">
        <f t="shared" si="6"/>
        <v>1</v>
      </c>
      <c r="U3" s="47"/>
      <c r="V3" s="48"/>
      <c r="W3" s="49" t="b">
        <f t="shared" si="7"/>
        <v>1</v>
      </c>
      <c r="X3" s="47"/>
      <c r="Y3" s="48"/>
      <c r="Z3" s="49" t="b">
        <f t="shared" si="8"/>
        <v>1</v>
      </c>
      <c r="AA3" s="47"/>
      <c r="AB3" s="48"/>
      <c r="AC3" s="49" t="b">
        <f t="shared" si="9"/>
        <v>1</v>
      </c>
      <c r="AD3" s="47"/>
      <c r="AE3" s="48"/>
      <c r="AF3" s="49" t="b">
        <f t="shared" si="10"/>
        <v>1</v>
      </c>
      <c r="AG3" s="47"/>
      <c r="AH3" s="48"/>
      <c r="AI3" s="49" t="b">
        <f t="shared" si="11"/>
        <v>1</v>
      </c>
      <c r="AJ3" s="47"/>
      <c r="AK3" s="48"/>
      <c r="AL3" s="49" t="b">
        <f t="shared" si="12"/>
        <v>1</v>
      </c>
      <c r="AM3" s="47"/>
      <c r="AN3" s="48"/>
      <c r="AO3" s="49" t="b">
        <f t="shared" si="13"/>
        <v>1</v>
      </c>
      <c r="AP3" s="47"/>
      <c r="AQ3" s="48"/>
      <c r="AR3" s="49" t="b">
        <f t="shared" si="14"/>
        <v>1</v>
      </c>
      <c r="AS3" s="47"/>
      <c r="AT3" s="48"/>
      <c r="AU3" s="49" t="b">
        <f t="shared" si="15"/>
        <v>1</v>
      </c>
      <c r="AV3" s="47"/>
      <c r="AW3" s="48"/>
      <c r="AX3" s="49" t="b">
        <f t="shared" si="16"/>
        <v>1</v>
      </c>
    </row>
    <row r="4">
      <c r="A4" s="3"/>
      <c r="B4" s="3"/>
      <c r="C4" s="47"/>
      <c r="D4" s="48"/>
      <c r="E4" s="49" t="b">
        <f t="shared" si="1"/>
        <v>1</v>
      </c>
      <c r="F4" s="47"/>
      <c r="G4" s="48"/>
      <c r="H4" s="49" t="b">
        <f t="shared" si="2"/>
        <v>1</v>
      </c>
      <c r="I4" s="47"/>
      <c r="J4" s="48"/>
      <c r="K4" s="49" t="b">
        <f t="shared" si="3"/>
        <v>1</v>
      </c>
      <c r="L4" s="47"/>
      <c r="M4" s="48"/>
      <c r="N4" s="49" t="b">
        <f t="shared" si="4"/>
        <v>1</v>
      </c>
      <c r="O4" s="47"/>
      <c r="P4" s="48"/>
      <c r="Q4" s="49" t="b">
        <f t="shared" si="5"/>
        <v>1</v>
      </c>
      <c r="R4" s="47"/>
      <c r="S4" s="48"/>
      <c r="T4" s="49" t="b">
        <f t="shared" si="6"/>
        <v>1</v>
      </c>
      <c r="U4" s="47"/>
      <c r="V4" s="48"/>
      <c r="W4" s="49" t="b">
        <f t="shared" si="7"/>
        <v>1</v>
      </c>
      <c r="X4" s="47"/>
      <c r="Y4" s="48"/>
      <c r="Z4" s="49" t="b">
        <f t="shared" si="8"/>
        <v>1</v>
      </c>
      <c r="AA4" s="47"/>
      <c r="AB4" s="48"/>
      <c r="AC4" s="49" t="b">
        <f t="shared" si="9"/>
        <v>1</v>
      </c>
      <c r="AD4" s="47"/>
      <c r="AE4" s="48"/>
      <c r="AF4" s="49" t="b">
        <f t="shared" si="10"/>
        <v>1</v>
      </c>
      <c r="AG4" s="47"/>
      <c r="AH4" s="48"/>
      <c r="AI4" s="49" t="b">
        <f t="shared" si="11"/>
        <v>1</v>
      </c>
      <c r="AJ4" s="47"/>
      <c r="AK4" s="48"/>
      <c r="AL4" s="49" t="b">
        <f t="shared" si="12"/>
        <v>1</v>
      </c>
      <c r="AM4" s="47"/>
      <c r="AN4" s="48"/>
      <c r="AO4" s="49" t="b">
        <f t="shared" si="13"/>
        <v>1</v>
      </c>
      <c r="AP4" s="47"/>
      <c r="AQ4" s="48"/>
      <c r="AR4" s="49" t="b">
        <f t="shared" si="14"/>
        <v>1</v>
      </c>
      <c r="AS4" s="47"/>
      <c r="AT4" s="48"/>
      <c r="AU4" s="49" t="b">
        <f t="shared" si="15"/>
        <v>1</v>
      </c>
      <c r="AV4" s="47"/>
      <c r="AW4" s="48"/>
      <c r="AX4" s="49" t="b">
        <f t="shared" si="16"/>
        <v>1</v>
      </c>
    </row>
    <row r="5">
      <c r="A5" s="3"/>
      <c r="B5" s="3"/>
      <c r="C5" s="47"/>
      <c r="D5" s="48"/>
      <c r="E5" s="49" t="b">
        <f t="shared" si="1"/>
        <v>1</v>
      </c>
      <c r="F5" s="47"/>
      <c r="G5" s="48"/>
      <c r="H5" s="49" t="b">
        <f t="shared" si="2"/>
        <v>1</v>
      </c>
      <c r="I5" s="47"/>
      <c r="J5" s="48"/>
      <c r="K5" s="49" t="b">
        <f t="shared" si="3"/>
        <v>1</v>
      </c>
      <c r="L5" s="47"/>
      <c r="M5" s="48"/>
      <c r="N5" s="49" t="b">
        <f t="shared" si="4"/>
        <v>1</v>
      </c>
      <c r="O5" s="47"/>
      <c r="P5" s="48"/>
      <c r="Q5" s="49" t="b">
        <f t="shared" si="5"/>
        <v>1</v>
      </c>
      <c r="R5" s="47"/>
      <c r="S5" s="48"/>
      <c r="T5" s="49" t="b">
        <f t="shared" si="6"/>
        <v>1</v>
      </c>
      <c r="U5" s="47"/>
      <c r="V5" s="48"/>
      <c r="W5" s="49" t="b">
        <f t="shared" si="7"/>
        <v>1</v>
      </c>
      <c r="X5" s="47"/>
      <c r="Y5" s="48"/>
      <c r="Z5" s="49" t="b">
        <f t="shared" si="8"/>
        <v>1</v>
      </c>
      <c r="AA5" s="47"/>
      <c r="AB5" s="48"/>
      <c r="AC5" s="49" t="b">
        <f t="shared" si="9"/>
        <v>1</v>
      </c>
      <c r="AD5" s="47"/>
      <c r="AE5" s="48"/>
      <c r="AF5" s="49" t="b">
        <f t="shared" si="10"/>
        <v>1</v>
      </c>
      <c r="AG5" s="47"/>
      <c r="AH5" s="48"/>
      <c r="AI5" s="49" t="b">
        <f t="shared" si="11"/>
        <v>1</v>
      </c>
      <c r="AJ5" s="47"/>
      <c r="AK5" s="48"/>
      <c r="AL5" s="49" t="b">
        <f t="shared" si="12"/>
        <v>1</v>
      </c>
      <c r="AM5" s="47"/>
      <c r="AN5" s="48"/>
      <c r="AO5" s="49" t="b">
        <f t="shared" si="13"/>
        <v>1</v>
      </c>
      <c r="AP5" s="47"/>
      <c r="AQ5" s="48"/>
      <c r="AR5" s="49" t="b">
        <f t="shared" si="14"/>
        <v>1</v>
      </c>
      <c r="AS5" s="47"/>
      <c r="AT5" s="48"/>
      <c r="AU5" s="49" t="b">
        <f t="shared" si="15"/>
        <v>1</v>
      </c>
      <c r="AV5" s="47"/>
      <c r="AW5" s="48"/>
      <c r="AX5" s="49" t="b">
        <f t="shared" si="16"/>
        <v>1</v>
      </c>
    </row>
    <row r="6">
      <c r="A6" s="3"/>
      <c r="B6" s="3"/>
      <c r="C6" s="47"/>
      <c r="D6" s="48"/>
      <c r="E6" s="49" t="b">
        <f t="shared" si="1"/>
        <v>1</v>
      </c>
      <c r="F6" s="47"/>
      <c r="G6" s="48"/>
      <c r="H6" s="49" t="b">
        <f t="shared" si="2"/>
        <v>1</v>
      </c>
      <c r="I6" s="47"/>
      <c r="J6" s="48"/>
      <c r="K6" s="49" t="b">
        <f t="shared" si="3"/>
        <v>1</v>
      </c>
      <c r="L6" s="47"/>
      <c r="M6" s="48"/>
      <c r="N6" s="49" t="b">
        <f t="shared" si="4"/>
        <v>1</v>
      </c>
      <c r="O6" s="47"/>
      <c r="P6" s="48"/>
      <c r="Q6" s="49" t="b">
        <f t="shared" si="5"/>
        <v>1</v>
      </c>
      <c r="R6" s="47"/>
      <c r="S6" s="48"/>
      <c r="T6" s="49" t="b">
        <f t="shared" si="6"/>
        <v>1</v>
      </c>
      <c r="U6" s="47"/>
      <c r="V6" s="48"/>
      <c r="W6" s="49" t="b">
        <f t="shared" si="7"/>
        <v>1</v>
      </c>
      <c r="X6" s="47"/>
      <c r="Y6" s="48"/>
      <c r="Z6" s="49" t="b">
        <f t="shared" si="8"/>
        <v>1</v>
      </c>
      <c r="AA6" s="47"/>
      <c r="AB6" s="48"/>
      <c r="AC6" s="49" t="b">
        <f t="shared" si="9"/>
        <v>1</v>
      </c>
      <c r="AD6" s="47"/>
      <c r="AE6" s="48"/>
      <c r="AF6" s="49" t="b">
        <f t="shared" si="10"/>
        <v>1</v>
      </c>
      <c r="AG6" s="47"/>
      <c r="AH6" s="48"/>
      <c r="AI6" s="49" t="b">
        <f t="shared" si="11"/>
        <v>1</v>
      </c>
      <c r="AJ6" s="47"/>
      <c r="AK6" s="48"/>
      <c r="AL6" s="49" t="b">
        <f t="shared" si="12"/>
        <v>1</v>
      </c>
      <c r="AM6" s="47"/>
      <c r="AN6" s="48"/>
      <c r="AO6" s="49" t="b">
        <f t="shared" si="13"/>
        <v>1</v>
      </c>
      <c r="AP6" s="47"/>
      <c r="AQ6" s="48"/>
      <c r="AR6" s="49" t="b">
        <f t="shared" si="14"/>
        <v>1</v>
      </c>
      <c r="AS6" s="47"/>
      <c r="AT6" s="48"/>
      <c r="AU6" s="49" t="b">
        <f t="shared" si="15"/>
        <v>1</v>
      </c>
      <c r="AV6" s="47"/>
      <c r="AW6" s="48"/>
      <c r="AX6" s="49" t="b">
        <f t="shared" si="16"/>
        <v>1</v>
      </c>
    </row>
    <row r="7">
      <c r="A7" s="3"/>
      <c r="B7" s="3"/>
      <c r="C7" s="47"/>
      <c r="D7" s="48"/>
      <c r="E7" s="49" t="b">
        <f t="shared" si="1"/>
        <v>1</v>
      </c>
      <c r="F7" s="47"/>
      <c r="G7" s="48"/>
      <c r="H7" s="49" t="b">
        <f t="shared" si="2"/>
        <v>1</v>
      </c>
      <c r="I7" s="47"/>
      <c r="J7" s="48"/>
      <c r="K7" s="49" t="b">
        <f t="shared" si="3"/>
        <v>1</v>
      </c>
      <c r="L7" s="47"/>
      <c r="M7" s="48"/>
      <c r="N7" s="49" t="b">
        <f t="shared" si="4"/>
        <v>1</v>
      </c>
      <c r="O7" s="47"/>
      <c r="P7" s="48"/>
      <c r="Q7" s="49" t="b">
        <f t="shared" si="5"/>
        <v>1</v>
      </c>
      <c r="R7" s="47"/>
      <c r="S7" s="48"/>
      <c r="T7" s="49" t="b">
        <f t="shared" si="6"/>
        <v>1</v>
      </c>
      <c r="U7" s="47"/>
      <c r="V7" s="48"/>
      <c r="W7" s="49" t="b">
        <f t="shared" si="7"/>
        <v>1</v>
      </c>
      <c r="X7" s="47"/>
      <c r="Y7" s="48"/>
      <c r="Z7" s="49" t="b">
        <f t="shared" si="8"/>
        <v>1</v>
      </c>
      <c r="AA7" s="47"/>
      <c r="AB7" s="48"/>
      <c r="AC7" s="49" t="b">
        <f t="shared" si="9"/>
        <v>1</v>
      </c>
      <c r="AD7" s="47"/>
      <c r="AE7" s="48"/>
      <c r="AF7" s="49" t="b">
        <f t="shared" si="10"/>
        <v>1</v>
      </c>
      <c r="AG7" s="47"/>
      <c r="AH7" s="48"/>
      <c r="AI7" s="49" t="b">
        <f t="shared" si="11"/>
        <v>1</v>
      </c>
      <c r="AJ7" s="47"/>
      <c r="AK7" s="48"/>
      <c r="AL7" s="49" t="b">
        <f t="shared" si="12"/>
        <v>1</v>
      </c>
      <c r="AM7" s="47"/>
      <c r="AN7" s="48"/>
      <c r="AO7" s="49" t="b">
        <f t="shared" si="13"/>
        <v>1</v>
      </c>
      <c r="AP7" s="47"/>
      <c r="AQ7" s="48"/>
      <c r="AR7" s="49" t="b">
        <f t="shared" si="14"/>
        <v>1</v>
      </c>
      <c r="AS7" s="47"/>
      <c r="AT7" s="48"/>
      <c r="AU7" s="49" t="b">
        <f t="shared" si="15"/>
        <v>1</v>
      </c>
      <c r="AV7" s="47"/>
      <c r="AW7" s="48"/>
      <c r="AX7" s="49" t="b">
        <f t="shared" si="16"/>
        <v>1</v>
      </c>
    </row>
    <row r="8">
      <c r="A8" s="3"/>
      <c r="B8" s="3"/>
      <c r="C8" s="47"/>
      <c r="D8" s="48"/>
      <c r="E8" s="49" t="b">
        <f t="shared" si="1"/>
        <v>1</v>
      </c>
      <c r="F8" s="47"/>
      <c r="G8" s="48"/>
      <c r="H8" s="49" t="b">
        <f t="shared" si="2"/>
        <v>1</v>
      </c>
      <c r="I8" s="47"/>
      <c r="J8" s="48"/>
      <c r="K8" s="49" t="b">
        <f t="shared" si="3"/>
        <v>1</v>
      </c>
      <c r="L8" s="47"/>
      <c r="M8" s="48"/>
      <c r="N8" s="49" t="b">
        <f t="shared" si="4"/>
        <v>1</v>
      </c>
      <c r="O8" s="47"/>
      <c r="P8" s="48"/>
      <c r="Q8" s="49" t="b">
        <f t="shared" si="5"/>
        <v>1</v>
      </c>
      <c r="R8" s="47"/>
      <c r="S8" s="48"/>
      <c r="T8" s="49" t="b">
        <f t="shared" si="6"/>
        <v>1</v>
      </c>
      <c r="U8" s="47"/>
      <c r="V8" s="48"/>
      <c r="W8" s="49" t="b">
        <f t="shared" si="7"/>
        <v>1</v>
      </c>
      <c r="X8" s="47"/>
      <c r="Y8" s="48"/>
      <c r="Z8" s="49" t="b">
        <f t="shared" si="8"/>
        <v>1</v>
      </c>
      <c r="AA8" s="47"/>
      <c r="AB8" s="48"/>
      <c r="AC8" s="49" t="b">
        <f t="shared" si="9"/>
        <v>1</v>
      </c>
      <c r="AD8" s="47"/>
      <c r="AE8" s="48"/>
      <c r="AF8" s="49" t="b">
        <f t="shared" si="10"/>
        <v>1</v>
      </c>
      <c r="AG8" s="47"/>
      <c r="AH8" s="48"/>
      <c r="AI8" s="49" t="b">
        <f t="shared" si="11"/>
        <v>1</v>
      </c>
      <c r="AJ8" s="47"/>
      <c r="AK8" s="48"/>
      <c r="AL8" s="49" t="b">
        <f t="shared" si="12"/>
        <v>1</v>
      </c>
      <c r="AM8" s="47"/>
      <c r="AN8" s="48"/>
      <c r="AO8" s="49" t="b">
        <f t="shared" si="13"/>
        <v>1</v>
      </c>
      <c r="AP8" s="47"/>
      <c r="AQ8" s="48"/>
      <c r="AR8" s="49" t="b">
        <f t="shared" si="14"/>
        <v>1</v>
      </c>
      <c r="AS8" s="47"/>
      <c r="AT8" s="48"/>
      <c r="AU8" s="49" t="b">
        <f t="shared" si="15"/>
        <v>1</v>
      </c>
      <c r="AV8" s="47"/>
      <c r="AW8" s="48"/>
      <c r="AX8" s="49" t="b">
        <f t="shared" si="16"/>
        <v>1</v>
      </c>
    </row>
    <row r="9">
      <c r="A9" s="3"/>
      <c r="B9" s="3"/>
      <c r="C9" s="47"/>
      <c r="D9" s="48"/>
      <c r="E9" s="49" t="b">
        <f t="shared" si="1"/>
        <v>1</v>
      </c>
      <c r="F9" s="47"/>
      <c r="G9" s="48"/>
      <c r="H9" s="49" t="b">
        <f t="shared" si="2"/>
        <v>1</v>
      </c>
      <c r="I9" s="47"/>
      <c r="J9" s="48"/>
      <c r="K9" s="49" t="b">
        <f t="shared" si="3"/>
        <v>1</v>
      </c>
      <c r="L9" s="47"/>
      <c r="M9" s="48"/>
      <c r="N9" s="49" t="b">
        <f t="shared" si="4"/>
        <v>1</v>
      </c>
      <c r="O9" s="47"/>
      <c r="P9" s="48"/>
      <c r="Q9" s="49" t="b">
        <f t="shared" si="5"/>
        <v>1</v>
      </c>
      <c r="R9" s="47"/>
      <c r="S9" s="48"/>
      <c r="T9" s="49" t="b">
        <f t="shared" si="6"/>
        <v>1</v>
      </c>
      <c r="U9" s="47"/>
      <c r="V9" s="48"/>
      <c r="W9" s="49" t="b">
        <f t="shared" si="7"/>
        <v>1</v>
      </c>
      <c r="X9" s="47"/>
      <c r="Y9" s="48"/>
      <c r="Z9" s="49" t="b">
        <f t="shared" si="8"/>
        <v>1</v>
      </c>
      <c r="AA9" s="47"/>
      <c r="AB9" s="48"/>
      <c r="AC9" s="49" t="b">
        <f t="shared" si="9"/>
        <v>1</v>
      </c>
      <c r="AD9" s="47"/>
      <c r="AE9" s="48"/>
      <c r="AF9" s="49" t="b">
        <f t="shared" si="10"/>
        <v>1</v>
      </c>
      <c r="AG9" s="47"/>
      <c r="AH9" s="48"/>
      <c r="AI9" s="49" t="b">
        <f t="shared" si="11"/>
        <v>1</v>
      </c>
      <c r="AJ9" s="47"/>
      <c r="AK9" s="48"/>
      <c r="AL9" s="49" t="b">
        <f t="shared" si="12"/>
        <v>1</v>
      </c>
      <c r="AM9" s="47"/>
      <c r="AN9" s="48"/>
      <c r="AO9" s="49" t="b">
        <f t="shared" si="13"/>
        <v>1</v>
      </c>
      <c r="AP9" s="47"/>
      <c r="AQ9" s="48"/>
      <c r="AR9" s="49" t="b">
        <f t="shared" si="14"/>
        <v>1</v>
      </c>
      <c r="AS9" s="47"/>
      <c r="AT9" s="48"/>
      <c r="AU9" s="49" t="b">
        <f t="shared" si="15"/>
        <v>1</v>
      </c>
      <c r="AV9" s="47"/>
      <c r="AW9" s="48"/>
      <c r="AX9" s="49" t="b">
        <f t="shared" si="16"/>
        <v>1</v>
      </c>
    </row>
    <row r="10">
      <c r="A10" s="3"/>
      <c r="B10" s="3"/>
      <c r="C10" s="47"/>
      <c r="D10" s="48"/>
      <c r="E10" s="49" t="b">
        <f t="shared" si="1"/>
        <v>1</v>
      </c>
      <c r="F10" s="47"/>
      <c r="G10" s="48"/>
      <c r="H10" s="49" t="b">
        <f t="shared" si="2"/>
        <v>1</v>
      </c>
      <c r="I10" s="47"/>
      <c r="J10" s="48"/>
      <c r="K10" s="49" t="b">
        <f t="shared" si="3"/>
        <v>1</v>
      </c>
      <c r="L10" s="47"/>
      <c r="M10" s="48"/>
      <c r="N10" s="49" t="b">
        <f t="shared" si="4"/>
        <v>1</v>
      </c>
      <c r="O10" s="47"/>
      <c r="P10" s="48"/>
      <c r="Q10" s="49" t="b">
        <f t="shared" si="5"/>
        <v>1</v>
      </c>
      <c r="R10" s="47"/>
      <c r="S10" s="48"/>
      <c r="T10" s="49" t="b">
        <f t="shared" si="6"/>
        <v>1</v>
      </c>
      <c r="U10" s="47"/>
      <c r="V10" s="48"/>
      <c r="W10" s="49" t="b">
        <f t="shared" si="7"/>
        <v>1</v>
      </c>
      <c r="X10" s="47"/>
      <c r="Y10" s="48"/>
      <c r="Z10" s="49" t="b">
        <f t="shared" si="8"/>
        <v>1</v>
      </c>
      <c r="AA10" s="47"/>
      <c r="AB10" s="48"/>
      <c r="AC10" s="49" t="b">
        <f t="shared" si="9"/>
        <v>1</v>
      </c>
      <c r="AD10" s="47"/>
      <c r="AE10" s="48"/>
      <c r="AF10" s="49" t="b">
        <f t="shared" si="10"/>
        <v>1</v>
      </c>
      <c r="AG10" s="47"/>
      <c r="AH10" s="48"/>
      <c r="AI10" s="49" t="b">
        <f t="shared" si="11"/>
        <v>1</v>
      </c>
      <c r="AJ10" s="47"/>
      <c r="AK10" s="48"/>
      <c r="AL10" s="49" t="b">
        <f t="shared" si="12"/>
        <v>1</v>
      </c>
      <c r="AM10" s="47"/>
      <c r="AN10" s="48"/>
      <c r="AO10" s="49" t="b">
        <f t="shared" si="13"/>
        <v>1</v>
      </c>
      <c r="AP10" s="47"/>
      <c r="AQ10" s="48"/>
      <c r="AR10" s="49" t="b">
        <f t="shared" si="14"/>
        <v>1</v>
      </c>
      <c r="AS10" s="47"/>
      <c r="AT10" s="48"/>
      <c r="AU10" s="49" t="b">
        <f t="shared" si="15"/>
        <v>1</v>
      </c>
      <c r="AV10" s="47"/>
      <c r="AW10" s="48"/>
      <c r="AX10" s="49" t="b">
        <f t="shared" si="16"/>
        <v>1</v>
      </c>
    </row>
    <row r="11">
      <c r="A11" s="3"/>
      <c r="B11" s="3"/>
      <c r="C11" s="47"/>
      <c r="D11" s="48"/>
      <c r="E11" s="49" t="b">
        <f t="shared" si="1"/>
        <v>1</v>
      </c>
      <c r="F11" s="47"/>
      <c r="G11" s="48"/>
      <c r="H11" s="49" t="b">
        <f t="shared" si="2"/>
        <v>1</v>
      </c>
      <c r="I11" s="47"/>
      <c r="J11" s="48"/>
      <c r="K11" s="49" t="b">
        <f t="shared" si="3"/>
        <v>1</v>
      </c>
      <c r="L11" s="47"/>
      <c r="M11" s="48"/>
      <c r="N11" s="49" t="b">
        <f t="shared" si="4"/>
        <v>1</v>
      </c>
      <c r="O11" s="47"/>
      <c r="P11" s="48"/>
      <c r="Q11" s="49" t="b">
        <f t="shared" si="5"/>
        <v>1</v>
      </c>
      <c r="R11" s="47"/>
      <c r="S11" s="48"/>
      <c r="T11" s="49" t="b">
        <f t="shared" si="6"/>
        <v>1</v>
      </c>
      <c r="U11" s="47"/>
      <c r="V11" s="48"/>
      <c r="W11" s="49" t="b">
        <f t="shared" si="7"/>
        <v>1</v>
      </c>
      <c r="X11" s="47"/>
      <c r="Y11" s="48"/>
      <c r="Z11" s="49" t="b">
        <f t="shared" si="8"/>
        <v>1</v>
      </c>
      <c r="AA11" s="47"/>
      <c r="AB11" s="48"/>
      <c r="AC11" s="49" t="b">
        <f t="shared" si="9"/>
        <v>1</v>
      </c>
      <c r="AD11" s="47"/>
      <c r="AE11" s="48"/>
      <c r="AF11" s="49" t="b">
        <f t="shared" si="10"/>
        <v>1</v>
      </c>
      <c r="AG11" s="47"/>
      <c r="AH11" s="48"/>
      <c r="AI11" s="49" t="b">
        <f t="shared" si="11"/>
        <v>1</v>
      </c>
      <c r="AJ11" s="47"/>
      <c r="AK11" s="48"/>
      <c r="AL11" s="49" t="b">
        <f t="shared" si="12"/>
        <v>1</v>
      </c>
      <c r="AM11" s="47"/>
      <c r="AN11" s="48"/>
      <c r="AO11" s="49" t="b">
        <f t="shared" si="13"/>
        <v>1</v>
      </c>
      <c r="AP11" s="47"/>
      <c r="AQ11" s="48"/>
      <c r="AR11" s="49" t="b">
        <f t="shared" si="14"/>
        <v>1</v>
      </c>
      <c r="AS11" s="47"/>
      <c r="AT11" s="48"/>
      <c r="AU11" s="49" t="b">
        <f t="shared" si="15"/>
        <v>1</v>
      </c>
      <c r="AV11" s="47"/>
      <c r="AW11" s="48"/>
      <c r="AX11" s="49" t="b">
        <f t="shared" si="16"/>
        <v>1</v>
      </c>
    </row>
    <row r="12">
      <c r="A12" s="3"/>
      <c r="B12" s="3"/>
      <c r="C12" s="47"/>
      <c r="D12" s="48"/>
      <c r="E12" s="49" t="b">
        <f t="shared" si="1"/>
        <v>1</v>
      </c>
      <c r="F12" s="47"/>
      <c r="G12" s="48"/>
      <c r="H12" s="49" t="b">
        <f t="shared" si="2"/>
        <v>1</v>
      </c>
      <c r="I12" s="47"/>
      <c r="J12" s="48"/>
      <c r="K12" s="49" t="b">
        <f t="shared" si="3"/>
        <v>1</v>
      </c>
      <c r="L12" s="47"/>
      <c r="M12" s="48"/>
      <c r="N12" s="49" t="b">
        <f t="shared" si="4"/>
        <v>1</v>
      </c>
      <c r="O12" s="47"/>
      <c r="P12" s="48"/>
      <c r="Q12" s="49" t="b">
        <f t="shared" si="5"/>
        <v>1</v>
      </c>
      <c r="R12" s="47"/>
      <c r="S12" s="48"/>
      <c r="T12" s="49" t="b">
        <f t="shared" si="6"/>
        <v>1</v>
      </c>
      <c r="U12" s="47"/>
      <c r="V12" s="48"/>
      <c r="W12" s="49" t="b">
        <f t="shared" si="7"/>
        <v>1</v>
      </c>
      <c r="X12" s="47"/>
      <c r="Y12" s="48"/>
      <c r="Z12" s="49" t="b">
        <f t="shared" si="8"/>
        <v>1</v>
      </c>
      <c r="AA12" s="47"/>
      <c r="AB12" s="48"/>
      <c r="AC12" s="49" t="b">
        <f t="shared" si="9"/>
        <v>1</v>
      </c>
      <c r="AD12" s="47"/>
      <c r="AE12" s="48"/>
      <c r="AF12" s="49" t="b">
        <f t="shared" si="10"/>
        <v>1</v>
      </c>
      <c r="AG12" s="47"/>
      <c r="AH12" s="48"/>
      <c r="AI12" s="49" t="b">
        <f t="shared" si="11"/>
        <v>1</v>
      </c>
      <c r="AJ12" s="47"/>
      <c r="AK12" s="48"/>
      <c r="AL12" s="49" t="b">
        <f t="shared" si="12"/>
        <v>1</v>
      </c>
      <c r="AM12" s="47"/>
      <c r="AN12" s="48"/>
      <c r="AO12" s="49" t="b">
        <f t="shared" si="13"/>
        <v>1</v>
      </c>
      <c r="AP12" s="47"/>
      <c r="AQ12" s="48"/>
      <c r="AR12" s="49" t="b">
        <f t="shared" si="14"/>
        <v>1</v>
      </c>
      <c r="AS12" s="47"/>
      <c r="AT12" s="48"/>
      <c r="AU12" s="49" t="b">
        <f t="shared" si="15"/>
        <v>1</v>
      </c>
      <c r="AV12" s="47"/>
      <c r="AW12" s="48"/>
      <c r="AX12" s="49" t="b">
        <f t="shared" si="16"/>
        <v>1</v>
      </c>
    </row>
    <row r="13">
      <c r="A13" s="3"/>
      <c r="B13" s="3"/>
      <c r="C13" s="47"/>
      <c r="D13" s="48"/>
      <c r="E13" s="49" t="b">
        <f t="shared" si="1"/>
        <v>1</v>
      </c>
      <c r="F13" s="47"/>
      <c r="G13" s="48"/>
      <c r="H13" s="49" t="b">
        <f t="shared" si="2"/>
        <v>1</v>
      </c>
      <c r="I13" s="47"/>
      <c r="J13" s="48"/>
      <c r="K13" s="49" t="b">
        <f t="shared" si="3"/>
        <v>1</v>
      </c>
      <c r="L13" s="47"/>
      <c r="M13" s="48"/>
      <c r="N13" s="49" t="b">
        <f t="shared" si="4"/>
        <v>1</v>
      </c>
      <c r="O13" s="47"/>
      <c r="P13" s="48"/>
      <c r="Q13" s="49" t="b">
        <f t="shared" si="5"/>
        <v>1</v>
      </c>
      <c r="R13" s="47"/>
      <c r="S13" s="48"/>
      <c r="T13" s="49" t="b">
        <f t="shared" si="6"/>
        <v>1</v>
      </c>
      <c r="U13" s="47"/>
      <c r="V13" s="48"/>
      <c r="W13" s="49" t="b">
        <f t="shared" si="7"/>
        <v>1</v>
      </c>
      <c r="X13" s="47"/>
      <c r="Y13" s="48"/>
      <c r="Z13" s="49" t="b">
        <f t="shared" si="8"/>
        <v>1</v>
      </c>
      <c r="AA13" s="47"/>
      <c r="AB13" s="48"/>
      <c r="AC13" s="49" t="b">
        <f t="shared" si="9"/>
        <v>1</v>
      </c>
      <c r="AD13" s="47"/>
      <c r="AE13" s="48"/>
      <c r="AF13" s="49" t="b">
        <f t="shared" si="10"/>
        <v>1</v>
      </c>
      <c r="AG13" s="47"/>
      <c r="AH13" s="48"/>
      <c r="AI13" s="49" t="b">
        <f t="shared" si="11"/>
        <v>1</v>
      </c>
      <c r="AJ13" s="47"/>
      <c r="AK13" s="48"/>
      <c r="AL13" s="49" t="b">
        <f t="shared" si="12"/>
        <v>1</v>
      </c>
      <c r="AM13" s="47"/>
      <c r="AN13" s="48"/>
      <c r="AO13" s="49" t="b">
        <f t="shared" si="13"/>
        <v>1</v>
      </c>
      <c r="AP13" s="47"/>
      <c r="AQ13" s="48"/>
      <c r="AR13" s="49" t="b">
        <f t="shared" si="14"/>
        <v>1</v>
      </c>
      <c r="AS13" s="47"/>
      <c r="AT13" s="48"/>
      <c r="AU13" s="49" t="b">
        <f t="shared" si="15"/>
        <v>1</v>
      </c>
      <c r="AV13" s="47"/>
      <c r="AW13" s="48"/>
      <c r="AX13" s="49" t="b">
        <f t="shared" si="16"/>
        <v>1</v>
      </c>
    </row>
    <row r="14">
      <c r="A14" s="3"/>
      <c r="B14" s="3"/>
      <c r="C14" s="47"/>
      <c r="D14" s="48"/>
      <c r="E14" s="49" t="b">
        <f t="shared" si="1"/>
        <v>1</v>
      </c>
      <c r="F14" s="47"/>
      <c r="G14" s="48"/>
      <c r="H14" s="49" t="b">
        <f t="shared" si="2"/>
        <v>1</v>
      </c>
      <c r="I14" s="47"/>
      <c r="J14" s="48"/>
      <c r="K14" s="49" t="b">
        <f t="shared" si="3"/>
        <v>1</v>
      </c>
      <c r="L14" s="47"/>
      <c r="M14" s="48"/>
      <c r="N14" s="49" t="b">
        <f t="shared" si="4"/>
        <v>1</v>
      </c>
      <c r="O14" s="47"/>
      <c r="P14" s="48"/>
      <c r="Q14" s="49" t="b">
        <f t="shared" si="5"/>
        <v>1</v>
      </c>
      <c r="R14" s="47"/>
      <c r="S14" s="48"/>
      <c r="T14" s="49" t="b">
        <f t="shared" si="6"/>
        <v>1</v>
      </c>
      <c r="U14" s="47"/>
      <c r="V14" s="48"/>
      <c r="W14" s="49" t="b">
        <f t="shared" si="7"/>
        <v>1</v>
      </c>
      <c r="X14" s="47"/>
      <c r="Y14" s="48"/>
      <c r="Z14" s="49" t="b">
        <f t="shared" si="8"/>
        <v>1</v>
      </c>
      <c r="AA14" s="47"/>
      <c r="AB14" s="48"/>
      <c r="AC14" s="49" t="b">
        <f t="shared" si="9"/>
        <v>1</v>
      </c>
      <c r="AD14" s="47"/>
      <c r="AE14" s="48"/>
      <c r="AF14" s="49" t="b">
        <f t="shared" si="10"/>
        <v>1</v>
      </c>
      <c r="AG14" s="47"/>
      <c r="AH14" s="48"/>
      <c r="AI14" s="49" t="b">
        <f t="shared" si="11"/>
        <v>1</v>
      </c>
      <c r="AJ14" s="47"/>
      <c r="AK14" s="48"/>
      <c r="AL14" s="49" t="b">
        <f t="shared" si="12"/>
        <v>1</v>
      </c>
      <c r="AM14" s="47"/>
      <c r="AN14" s="48"/>
      <c r="AO14" s="49" t="b">
        <f t="shared" si="13"/>
        <v>1</v>
      </c>
      <c r="AP14" s="47"/>
      <c r="AQ14" s="48"/>
      <c r="AR14" s="49" t="b">
        <f t="shared" si="14"/>
        <v>1</v>
      </c>
      <c r="AS14" s="47"/>
      <c r="AT14" s="48"/>
      <c r="AU14" s="49" t="b">
        <f t="shared" si="15"/>
        <v>1</v>
      </c>
      <c r="AV14" s="47"/>
      <c r="AW14" s="48"/>
      <c r="AX14" s="49" t="b">
        <f t="shared" si="16"/>
        <v>1</v>
      </c>
    </row>
    <row r="15">
      <c r="A15" s="3"/>
      <c r="B15" s="3"/>
      <c r="C15" s="47"/>
      <c r="D15" s="48"/>
      <c r="E15" s="49" t="b">
        <f t="shared" si="1"/>
        <v>1</v>
      </c>
      <c r="F15" s="47"/>
      <c r="G15" s="48"/>
      <c r="H15" s="49" t="b">
        <f t="shared" si="2"/>
        <v>1</v>
      </c>
      <c r="I15" s="47"/>
      <c r="J15" s="48"/>
      <c r="K15" s="49" t="b">
        <f t="shared" si="3"/>
        <v>1</v>
      </c>
      <c r="L15" s="47"/>
      <c r="M15" s="48"/>
      <c r="N15" s="49" t="b">
        <f t="shared" si="4"/>
        <v>1</v>
      </c>
      <c r="O15" s="47"/>
      <c r="P15" s="48"/>
      <c r="Q15" s="49" t="b">
        <f t="shared" si="5"/>
        <v>1</v>
      </c>
      <c r="R15" s="47"/>
      <c r="S15" s="48"/>
      <c r="T15" s="49" t="b">
        <f t="shared" si="6"/>
        <v>1</v>
      </c>
      <c r="U15" s="47"/>
      <c r="V15" s="48"/>
      <c r="W15" s="49" t="b">
        <f t="shared" si="7"/>
        <v>1</v>
      </c>
      <c r="X15" s="47"/>
      <c r="Y15" s="48"/>
      <c r="Z15" s="49" t="b">
        <f t="shared" si="8"/>
        <v>1</v>
      </c>
      <c r="AA15" s="47"/>
      <c r="AB15" s="48"/>
      <c r="AC15" s="49" t="b">
        <f t="shared" si="9"/>
        <v>1</v>
      </c>
      <c r="AD15" s="47"/>
      <c r="AE15" s="48"/>
      <c r="AF15" s="49" t="b">
        <f t="shared" si="10"/>
        <v>1</v>
      </c>
      <c r="AG15" s="47"/>
      <c r="AH15" s="48"/>
      <c r="AI15" s="49" t="b">
        <f t="shared" si="11"/>
        <v>1</v>
      </c>
      <c r="AJ15" s="47"/>
      <c r="AK15" s="48"/>
      <c r="AL15" s="49" t="b">
        <f t="shared" si="12"/>
        <v>1</v>
      </c>
      <c r="AM15" s="47"/>
      <c r="AN15" s="48"/>
      <c r="AO15" s="49" t="b">
        <f t="shared" si="13"/>
        <v>1</v>
      </c>
      <c r="AP15" s="47"/>
      <c r="AQ15" s="48"/>
      <c r="AR15" s="49" t="b">
        <f t="shared" si="14"/>
        <v>1</v>
      </c>
      <c r="AS15" s="47"/>
      <c r="AT15" s="48"/>
      <c r="AU15" s="49" t="b">
        <f t="shared" si="15"/>
        <v>1</v>
      </c>
      <c r="AV15" s="47"/>
      <c r="AW15" s="48"/>
      <c r="AX15" s="49" t="b">
        <f t="shared" si="16"/>
        <v>1</v>
      </c>
    </row>
    <row r="16">
      <c r="A16" s="3"/>
      <c r="B16" s="3"/>
      <c r="C16" s="47"/>
      <c r="D16" s="48"/>
      <c r="E16" s="49" t="b">
        <f t="shared" si="1"/>
        <v>1</v>
      </c>
      <c r="F16" s="47"/>
      <c r="G16" s="48"/>
      <c r="H16" s="49" t="b">
        <f t="shared" si="2"/>
        <v>1</v>
      </c>
      <c r="I16" s="47"/>
      <c r="J16" s="48"/>
      <c r="K16" s="49" t="b">
        <f t="shared" si="3"/>
        <v>1</v>
      </c>
      <c r="L16" s="47"/>
      <c r="M16" s="48"/>
      <c r="N16" s="49" t="b">
        <f t="shared" si="4"/>
        <v>1</v>
      </c>
      <c r="O16" s="47"/>
      <c r="P16" s="48"/>
      <c r="Q16" s="49" t="b">
        <f t="shared" si="5"/>
        <v>1</v>
      </c>
      <c r="R16" s="47"/>
      <c r="S16" s="48"/>
      <c r="T16" s="49" t="b">
        <f t="shared" si="6"/>
        <v>1</v>
      </c>
      <c r="U16" s="47"/>
      <c r="V16" s="48"/>
      <c r="W16" s="49" t="b">
        <f t="shared" si="7"/>
        <v>1</v>
      </c>
      <c r="X16" s="47"/>
      <c r="Y16" s="48"/>
      <c r="Z16" s="49" t="b">
        <f t="shared" si="8"/>
        <v>1</v>
      </c>
      <c r="AA16" s="47"/>
      <c r="AB16" s="48"/>
      <c r="AC16" s="49" t="b">
        <f t="shared" si="9"/>
        <v>1</v>
      </c>
      <c r="AD16" s="47"/>
      <c r="AE16" s="48"/>
      <c r="AF16" s="49" t="b">
        <f t="shared" si="10"/>
        <v>1</v>
      </c>
      <c r="AG16" s="47"/>
      <c r="AH16" s="48"/>
      <c r="AI16" s="49" t="b">
        <f t="shared" si="11"/>
        <v>1</v>
      </c>
      <c r="AJ16" s="47"/>
      <c r="AK16" s="48"/>
      <c r="AL16" s="49" t="b">
        <f t="shared" si="12"/>
        <v>1</v>
      </c>
      <c r="AM16" s="47"/>
      <c r="AN16" s="48"/>
      <c r="AO16" s="49" t="b">
        <f t="shared" si="13"/>
        <v>1</v>
      </c>
      <c r="AP16" s="47"/>
      <c r="AQ16" s="48"/>
      <c r="AR16" s="49" t="b">
        <f t="shared" si="14"/>
        <v>1</v>
      </c>
      <c r="AS16" s="47"/>
      <c r="AT16" s="48"/>
      <c r="AU16" s="49" t="b">
        <f t="shared" si="15"/>
        <v>1</v>
      </c>
      <c r="AV16" s="47"/>
      <c r="AW16" s="48"/>
      <c r="AX16" s="49" t="b">
        <f t="shared" si="16"/>
        <v>1</v>
      </c>
    </row>
    <row r="17">
      <c r="A17" s="3"/>
      <c r="B17" s="3"/>
      <c r="C17" s="47"/>
      <c r="D17" s="48"/>
      <c r="E17" s="49" t="b">
        <f t="shared" si="1"/>
        <v>1</v>
      </c>
      <c r="F17" s="47"/>
      <c r="G17" s="48"/>
      <c r="H17" s="49" t="b">
        <f t="shared" si="2"/>
        <v>1</v>
      </c>
      <c r="I17" s="47"/>
      <c r="J17" s="48"/>
      <c r="K17" s="49" t="b">
        <f t="shared" si="3"/>
        <v>1</v>
      </c>
      <c r="L17" s="47"/>
      <c r="M17" s="48"/>
      <c r="N17" s="49" t="b">
        <f t="shared" si="4"/>
        <v>1</v>
      </c>
      <c r="O17" s="47"/>
      <c r="P17" s="48"/>
      <c r="Q17" s="49" t="b">
        <f t="shared" si="5"/>
        <v>1</v>
      </c>
      <c r="R17" s="47"/>
      <c r="S17" s="48"/>
      <c r="T17" s="49" t="b">
        <f t="shared" si="6"/>
        <v>1</v>
      </c>
      <c r="U17" s="47"/>
      <c r="V17" s="48"/>
      <c r="W17" s="49" t="b">
        <f t="shared" si="7"/>
        <v>1</v>
      </c>
      <c r="X17" s="47"/>
      <c r="Y17" s="48"/>
      <c r="Z17" s="49" t="b">
        <f t="shared" si="8"/>
        <v>1</v>
      </c>
      <c r="AA17" s="47"/>
      <c r="AB17" s="48"/>
      <c r="AC17" s="49" t="b">
        <f t="shared" si="9"/>
        <v>1</v>
      </c>
      <c r="AD17" s="47"/>
      <c r="AE17" s="48"/>
      <c r="AF17" s="49" t="b">
        <f t="shared" si="10"/>
        <v>1</v>
      </c>
      <c r="AG17" s="47"/>
      <c r="AH17" s="48"/>
      <c r="AI17" s="49" t="b">
        <f t="shared" si="11"/>
        <v>1</v>
      </c>
      <c r="AJ17" s="47"/>
      <c r="AK17" s="48"/>
      <c r="AL17" s="49" t="b">
        <f t="shared" si="12"/>
        <v>1</v>
      </c>
      <c r="AM17" s="47"/>
      <c r="AN17" s="48"/>
      <c r="AO17" s="49" t="b">
        <f t="shared" si="13"/>
        <v>1</v>
      </c>
      <c r="AP17" s="47"/>
      <c r="AQ17" s="48"/>
      <c r="AR17" s="49" t="b">
        <f t="shared" si="14"/>
        <v>1</v>
      </c>
      <c r="AS17" s="47"/>
      <c r="AT17" s="48"/>
      <c r="AU17" s="49" t="b">
        <f t="shared" si="15"/>
        <v>1</v>
      </c>
      <c r="AV17" s="47"/>
      <c r="AW17" s="48"/>
      <c r="AX17" s="49" t="b">
        <f t="shared" si="16"/>
        <v>1</v>
      </c>
    </row>
    <row r="18">
      <c r="A18" s="3"/>
      <c r="B18" s="3"/>
      <c r="C18" s="47"/>
      <c r="D18" s="48"/>
      <c r="E18" s="49" t="b">
        <f t="shared" si="1"/>
        <v>1</v>
      </c>
      <c r="F18" s="47"/>
      <c r="G18" s="48"/>
      <c r="H18" s="49" t="b">
        <f t="shared" si="2"/>
        <v>1</v>
      </c>
      <c r="I18" s="47"/>
      <c r="J18" s="48"/>
      <c r="K18" s="49" t="b">
        <f t="shared" si="3"/>
        <v>1</v>
      </c>
      <c r="L18" s="47"/>
      <c r="M18" s="48"/>
      <c r="N18" s="49" t="b">
        <f t="shared" si="4"/>
        <v>1</v>
      </c>
      <c r="O18" s="47"/>
      <c r="P18" s="48"/>
      <c r="Q18" s="49" t="b">
        <f t="shared" si="5"/>
        <v>1</v>
      </c>
      <c r="R18" s="47"/>
      <c r="S18" s="48"/>
      <c r="T18" s="49" t="b">
        <f t="shared" si="6"/>
        <v>1</v>
      </c>
      <c r="U18" s="47"/>
      <c r="V18" s="48"/>
      <c r="W18" s="49" t="b">
        <f t="shared" si="7"/>
        <v>1</v>
      </c>
      <c r="X18" s="47"/>
      <c r="Y18" s="48"/>
      <c r="Z18" s="49" t="b">
        <f t="shared" si="8"/>
        <v>1</v>
      </c>
      <c r="AA18" s="47"/>
      <c r="AB18" s="48"/>
      <c r="AC18" s="49" t="b">
        <f t="shared" si="9"/>
        <v>1</v>
      </c>
      <c r="AD18" s="47"/>
      <c r="AE18" s="48"/>
      <c r="AF18" s="49" t="b">
        <f t="shared" si="10"/>
        <v>1</v>
      </c>
      <c r="AG18" s="47"/>
      <c r="AH18" s="48"/>
      <c r="AI18" s="49" t="b">
        <f t="shared" si="11"/>
        <v>1</v>
      </c>
      <c r="AJ18" s="47"/>
      <c r="AK18" s="48"/>
      <c r="AL18" s="49" t="b">
        <f t="shared" si="12"/>
        <v>1</v>
      </c>
      <c r="AM18" s="47"/>
      <c r="AN18" s="48"/>
      <c r="AO18" s="49" t="b">
        <f t="shared" si="13"/>
        <v>1</v>
      </c>
      <c r="AP18" s="47"/>
      <c r="AQ18" s="48"/>
      <c r="AR18" s="49" t="b">
        <f t="shared" si="14"/>
        <v>1</v>
      </c>
      <c r="AS18" s="47"/>
      <c r="AT18" s="48"/>
      <c r="AU18" s="49" t="b">
        <f t="shared" si="15"/>
        <v>1</v>
      </c>
      <c r="AV18" s="47"/>
      <c r="AW18" s="48"/>
      <c r="AX18" s="49" t="b">
        <f t="shared" si="16"/>
        <v>1</v>
      </c>
    </row>
    <row r="19">
      <c r="A19" s="3"/>
      <c r="B19" s="3"/>
      <c r="C19" s="47"/>
      <c r="D19" s="48"/>
      <c r="E19" s="49" t="b">
        <f t="shared" si="1"/>
        <v>1</v>
      </c>
      <c r="F19" s="47"/>
      <c r="G19" s="48"/>
      <c r="H19" s="49" t="b">
        <f t="shared" si="2"/>
        <v>1</v>
      </c>
      <c r="I19" s="47"/>
      <c r="J19" s="48"/>
      <c r="K19" s="49" t="b">
        <f t="shared" si="3"/>
        <v>1</v>
      </c>
      <c r="L19" s="47"/>
      <c r="M19" s="48"/>
      <c r="N19" s="49" t="b">
        <f t="shared" si="4"/>
        <v>1</v>
      </c>
      <c r="O19" s="47"/>
      <c r="P19" s="48"/>
      <c r="Q19" s="49" t="b">
        <f t="shared" si="5"/>
        <v>1</v>
      </c>
      <c r="R19" s="47"/>
      <c r="S19" s="48"/>
      <c r="T19" s="49" t="b">
        <f t="shared" si="6"/>
        <v>1</v>
      </c>
      <c r="U19" s="47"/>
      <c r="V19" s="48"/>
      <c r="W19" s="49" t="b">
        <f t="shared" si="7"/>
        <v>1</v>
      </c>
      <c r="X19" s="47"/>
      <c r="Y19" s="48"/>
      <c r="Z19" s="49" t="b">
        <f t="shared" si="8"/>
        <v>1</v>
      </c>
      <c r="AA19" s="47"/>
      <c r="AB19" s="48"/>
      <c r="AC19" s="49" t="b">
        <f t="shared" si="9"/>
        <v>1</v>
      </c>
      <c r="AD19" s="47"/>
      <c r="AE19" s="48"/>
      <c r="AF19" s="49" t="b">
        <f t="shared" si="10"/>
        <v>1</v>
      </c>
      <c r="AG19" s="47"/>
      <c r="AH19" s="48"/>
      <c r="AI19" s="49" t="b">
        <f t="shared" si="11"/>
        <v>1</v>
      </c>
      <c r="AJ19" s="47"/>
      <c r="AK19" s="48"/>
      <c r="AL19" s="49" t="b">
        <f t="shared" si="12"/>
        <v>1</v>
      </c>
      <c r="AM19" s="47"/>
      <c r="AN19" s="48"/>
      <c r="AO19" s="49" t="b">
        <f t="shared" si="13"/>
        <v>1</v>
      </c>
      <c r="AP19" s="47"/>
      <c r="AQ19" s="48"/>
      <c r="AR19" s="49" t="b">
        <f t="shared" si="14"/>
        <v>1</v>
      </c>
      <c r="AS19" s="47"/>
      <c r="AT19" s="48"/>
      <c r="AU19" s="49" t="b">
        <f t="shared" si="15"/>
        <v>1</v>
      </c>
      <c r="AV19" s="47"/>
      <c r="AW19" s="48"/>
      <c r="AX19" s="49" t="b">
        <f t="shared" si="16"/>
        <v>1</v>
      </c>
    </row>
    <row r="20">
      <c r="A20" s="3"/>
      <c r="B20" s="3"/>
      <c r="C20" s="47"/>
      <c r="D20" s="48"/>
      <c r="E20" s="49" t="b">
        <f t="shared" si="1"/>
        <v>1</v>
      </c>
      <c r="F20" s="47"/>
      <c r="G20" s="48"/>
      <c r="H20" s="49" t="b">
        <f t="shared" si="2"/>
        <v>1</v>
      </c>
      <c r="I20" s="47"/>
      <c r="J20" s="48"/>
      <c r="K20" s="49" t="b">
        <f t="shared" si="3"/>
        <v>1</v>
      </c>
      <c r="L20" s="47"/>
      <c r="M20" s="48"/>
      <c r="N20" s="49" t="b">
        <f t="shared" si="4"/>
        <v>1</v>
      </c>
      <c r="O20" s="47"/>
      <c r="P20" s="48"/>
      <c r="Q20" s="49" t="b">
        <f t="shared" si="5"/>
        <v>1</v>
      </c>
      <c r="R20" s="47"/>
      <c r="S20" s="48"/>
      <c r="T20" s="49" t="b">
        <f t="shared" si="6"/>
        <v>1</v>
      </c>
      <c r="U20" s="47"/>
      <c r="V20" s="48"/>
      <c r="W20" s="49" t="b">
        <f t="shared" si="7"/>
        <v>1</v>
      </c>
      <c r="X20" s="47"/>
      <c r="Y20" s="48"/>
      <c r="Z20" s="49" t="b">
        <f t="shared" si="8"/>
        <v>1</v>
      </c>
      <c r="AA20" s="47"/>
      <c r="AB20" s="48"/>
      <c r="AC20" s="49" t="b">
        <f t="shared" si="9"/>
        <v>1</v>
      </c>
      <c r="AD20" s="47"/>
      <c r="AE20" s="48"/>
      <c r="AF20" s="49" t="b">
        <f t="shared" si="10"/>
        <v>1</v>
      </c>
      <c r="AG20" s="47"/>
      <c r="AH20" s="48"/>
      <c r="AI20" s="49" t="b">
        <f t="shared" si="11"/>
        <v>1</v>
      </c>
      <c r="AJ20" s="47"/>
      <c r="AK20" s="48"/>
      <c r="AL20" s="49" t="b">
        <f t="shared" si="12"/>
        <v>1</v>
      </c>
      <c r="AM20" s="47"/>
      <c r="AN20" s="48"/>
      <c r="AO20" s="49" t="b">
        <f t="shared" si="13"/>
        <v>1</v>
      </c>
      <c r="AP20" s="47"/>
      <c r="AQ20" s="48"/>
      <c r="AR20" s="49" t="b">
        <f t="shared" si="14"/>
        <v>1</v>
      </c>
      <c r="AS20" s="47"/>
      <c r="AT20" s="48"/>
      <c r="AU20" s="49" t="b">
        <f t="shared" si="15"/>
        <v>1</v>
      </c>
      <c r="AV20" s="47"/>
      <c r="AW20" s="48"/>
      <c r="AX20" s="49" t="b">
        <f t="shared" si="16"/>
        <v>1</v>
      </c>
    </row>
    <row r="21" ht="15.75" customHeight="1">
      <c r="A21" s="3"/>
      <c r="B21" s="3"/>
      <c r="C21" s="47"/>
      <c r="D21" s="48"/>
      <c r="E21" s="49" t="b">
        <f t="shared" si="1"/>
        <v>1</v>
      </c>
      <c r="F21" s="47"/>
      <c r="G21" s="48"/>
      <c r="H21" s="49" t="b">
        <f t="shared" si="2"/>
        <v>1</v>
      </c>
      <c r="I21" s="47"/>
      <c r="J21" s="48"/>
      <c r="K21" s="49" t="b">
        <f t="shared" si="3"/>
        <v>1</v>
      </c>
      <c r="L21" s="47"/>
      <c r="M21" s="48"/>
      <c r="N21" s="49" t="b">
        <f t="shared" si="4"/>
        <v>1</v>
      </c>
      <c r="O21" s="47"/>
      <c r="P21" s="48"/>
      <c r="Q21" s="49" t="b">
        <f t="shared" si="5"/>
        <v>1</v>
      </c>
      <c r="R21" s="47"/>
      <c r="S21" s="48"/>
      <c r="T21" s="49" t="b">
        <f t="shared" si="6"/>
        <v>1</v>
      </c>
      <c r="U21" s="47"/>
      <c r="V21" s="48"/>
      <c r="W21" s="49" t="b">
        <f t="shared" si="7"/>
        <v>1</v>
      </c>
      <c r="X21" s="47"/>
      <c r="Y21" s="48"/>
      <c r="Z21" s="49" t="b">
        <f t="shared" si="8"/>
        <v>1</v>
      </c>
      <c r="AA21" s="47"/>
      <c r="AB21" s="48"/>
      <c r="AC21" s="49" t="b">
        <f t="shared" si="9"/>
        <v>1</v>
      </c>
      <c r="AD21" s="47"/>
      <c r="AE21" s="48"/>
      <c r="AF21" s="49" t="b">
        <f t="shared" si="10"/>
        <v>1</v>
      </c>
      <c r="AG21" s="47"/>
      <c r="AH21" s="48"/>
      <c r="AI21" s="49" t="b">
        <f t="shared" si="11"/>
        <v>1</v>
      </c>
      <c r="AJ21" s="47"/>
      <c r="AK21" s="48"/>
      <c r="AL21" s="49" t="b">
        <f t="shared" si="12"/>
        <v>1</v>
      </c>
      <c r="AM21" s="47"/>
      <c r="AN21" s="48"/>
      <c r="AO21" s="49" t="b">
        <f t="shared" si="13"/>
        <v>1</v>
      </c>
      <c r="AP21" s="47"/>
      <c r="AQ21" s="48"/>
      <c r="AR21" s="49" t="b">
        <f t="shared" si="14"/>
        <v>1</v>
      </c>
      <c r="AS21" s="47"/>
      <c r="AT21" s="48"/>
      <c r="AU21" s="49" t="b">
        <f t="shared" si="15"/>
        <v>1</v>
      </c>
      <c r="AV21" s="47"/>
      <c r="AW21" s="48"/>
      <c r="AX21" s="49" t="b">
        <f t="shared" si="16"/>
        <v>1</v>
      </c>
    </row>
    <row r="22" ht="15.75" customHeight="1">
      <c r="A22" s="3"/>
      <c r="B22" s="3"/>
      <c r="C22" s="47"/>
      <c r="D22" s="48"/>
      <c r="E22" s="49" t="b">
        <f t="shared" si="1"/>
        <v>1</v>
      </c>
      <c r="F22" s="47"/>
      <c r="G22" s="48"/>
      <c r="H22" s="49" t="b">
        <f t="shared" si="2"/>
        <v>1</v>
      </c>
      <c r="I22" s="47"/>
      <c r="J22" s="48"/>
      <c r="K22" s="49" t="b">
        <f t="shared" si="3"/>
        <v>1</v>
      </c>
      <c r="L22" s="47"/>
      <c r="M22" s="48"/>
      <c r="N22" s="49" t="b">
        <f t="shared" si="4"/>
        <v>1</v>
      </c>
      <c r="O22" s="47"/>
      <c r="P22" s="48"/>
      <c r="Q22" s="49" t="b">
        <f t="shared" si="5"/>
        <v>1</v>
      </c>
      <c r="R22" s="47"/>
      <c r="S22" s="48"/>
      <c r="T22" s="49" t="b">
        <f t="shared" si="6"/>
        <v>1</v>
      </c>
      <c r="U22" s="47"/>
      <c r="V22" s="48"/>
      <c r="W22" s="49" t="b">
        <f t="shared" si="7"/>
        <v>1</v>
      </c>
      <c r="X22" s="47"/>
      <c r="Y22" s="48"/>
      <c r="Z22" s="49" t="b">
        <f t="shared" si="8"/>
        <v>1</v>
      </c>
      <c r="AA22" s="47"/>
      <c r="AB22" s="48"/>
      <c r="AC22" s="49" t="b">
        <f t="shared" si="9"/>
        <v>1</v>
      </c>
      <c r="AD22" s="47"/>
      <c r="AE22" s="48"/>
      <c r="AF22" s="49" t="b">
        <f t="shared" si="10"/>
        <v>1</v>
      </c>
      <c r="AG22" s="47"/>
      <c r="AH22" s="48"/>
      <c r="AI22" s="49" t="b">
        <f t="shared" si="11"/>
        <v>1</v>
      </c>
      <c r="AJ22" s="47"/>
      <c r="AK22" s="48"/>
      <c r="AL22" s="49" t="b">
        <f t="shared" si="12"/>
        <v>1</v>
      </c>
      <c r="AM22" s="47"/>
      <c r="AN22" s="48"/>
      <c r="AO22" s="49" t="b">
        <f t="shared" si="13"/>
        <v>1</v>
      </c>
      <c r="AP22" s="47"/>
      <c r="AQ22" s="48"/>
      <c r="AR22" s="49" t="b">
        <f t="shared" si="14"/>
        <v>1</v>
      </c>
      <c r="AS22" s="47"/>
      <c r="AT22" s="48"/>
      <c r="AU22" s="49" t="b">
        <f t="shared" si="15"/>
        <v>1</v>
      </c>
      <c r="AV22" s="47"/>
      <c r="AW22" s="48"/>
      <c r="AX22" s="49" t="b">
        <f t="shared" si="16"/>
        <v>1</v>
      </c>
    </row>
    <row r="23" ht="15.75" customHeight="1">
      <c r="A23" s="3"/>
      <c r="B23" s="3"/>
      <c r="C23" s="47"/>
      <c r="D23" s="48"/>
      <c r="E23" s="49" t="b">
        <f t="shared" si="1"/>
        <v>1</v>
      </c>
      <c r="F23" s="47"/>
      <c r="G23" s="48"/>
      <c r="H23" s="49" t="b">
        <f t="shared" si="2"/>
        <v>1</v>
      </c>
      <c r="I23" s="47"/>
      <c r="J23" s="48"/>
      <c r="K23" s="49" t="b">
        <f t="shared" si="3"/>
        <v>1</v>
      </c>
      <c r="L23" s="47"/>
      <c r="M23" s="48"/>
      <c r="N23" s="49" t="b">
        <f t="shared" si="4"/>
        <v>1</v>
      </c>
      <c r="O23" s="47"/>
      <c r="P23" s="48"/>
      <c r="Q23" s="49" t="b">
        <f t="shared" si="5"/>
        <v>1</v>
      </c>
      <c r="R23" s="47"/>
      <c r="S23" s="48"/>
      <c r="T23" s="49" t="b">
        <f t="shared" si="6"/>
        <v>1</v>
      </c>
      <c r="U23" s="47"/>
      <c r="V23" s="48"/>
      <c r="W23" s="49" t="b">
        <f t="shared" si="7"/>
        <v>1</v>
      </c>
      <c r="X23" s="47"/>
      <c r="Y23" s="48"/>
      <c r="Z23" s="49" t="b">
        <f t="shared" si="8"/>
        <v>1</v>
      </c>
      <c r="AA23" s="47"/>
      <c r="AB23" s="48"/>
      <c r="AC23" s="49" t="b">
        <f t="shared" si="9"/>
        <v>1</v>
      </c>
      <c r="AD23" s="47"/>
      <c r="AE23" s="48"/>
      <c r="AF23" s="49" t="b">
        <f t="shared" si="10"/>
        <v>1</v>
      </c>
      <c r="AG23" s="47"/>
      <c r="AH23" s="48"/>
      <c r="AI23" s="49" t="b">
        <f t="shared" si="11"/>
        <v>1</v>
      </c>
      <c r="AJ23" s="47"/>
      <c r="AK23" s="48"/>
      <c r="AL23" s="49" t="b">
        <f t="shared" si="12"/>
        <v>1</v>
      </c>
      <c r="AM23" s="47"/>
      <c r="AN23" s="48"/>
      <c r="AO23" s="49" t="b">
        <f t="shared" si="13"/>
        <v>1</v>
      </c>
      <c r="AP23" s="47"/>
      <c r="AQ23" s="48"/>
      <c r="AR23" s="49" t="b">
        <f t="shared" si="14"/>
        <v>1</v>
      </c>
      <c r="AS23" s="47"/>
      <c r="AT23" s="48"/>
      <c r="AU23" s="49" t="b">
        <f t="shared" si="15"/>
        <v>1</v>
      </c>
      <c r="AV23" s="47"/>
      <c r="AW23" s="48"/>
      <c r="AX23" s="49" t="b">
        <f t="shared" si="16"/>
        <v>1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E2:E23">
    <cfRule type="cellIs" dxfId="5" priority="1" operator="equal">
      <formula>"TRUE"</formula>
    </cfRule>
  </conditionalFormatting>
  <conditionalFormatting sqref="E2:E23">
    <cfRule type="cellIs" dxfId="6" priority="2" operator="equal">
      <formula>"FALSE"</formula>
    </cfRule>
  </conditionalFormatting>
  <conditionalFormatting sqref="H2:H23">
    <cfRule type="cellIs" dxfId="5" priority="3" operator="equal">
      <formula>"TRUE"</formula>
    </cfRule>
  </conditionalFormatting>
  <conditionalFormatting sqref="H2:H23">
    <cfRule type="cellIs" dxfId="6" priority="4" operator="equal">
      <formula>"FALSE"</formula>
    </cfRule>
  </conditionalFormatting>
  <conditionalFormatting sqref="K2:K23">
    <cfRule type="cellIs" dxfId="5" priority="5" operator="equal">
      <formula>"TRUE"</formula>
    </cfRule>
  </conditionalFormatting>
  <conditionalFormatting sqref="K2:K23">
    <cfRule type="cellIs" dxfId="6" priority="6" operator="equal">
      <formula>"FALSE"</formula>
    </cfRule>
  </conditionalFormatting>
  <conditionalFormatting sqref="N2:N23">
    <cfRule type="cellIs" dxfId="5" priority="7" operator="equal">
      <formula>"TRUE"</formula>
    </cfRule>
  </conditionalFormatting>
  <conditionalFormatting sqref="N2:N23">
    <cfRule type="cellIs" dxfId="6" priority="8" operator="equal">
      <formula>"FALSE"</formula>
    </cfRule>
  </conditionalFormatting>
  <conditionalFormatting sqref="Q2:Q23">
    <cfRule type="cellIs" dxfId="5" priority="9" operator="equal">
      <formula>"TRUE"</formula>
    </cfRule>
  </conditionalFormatting>
  <conditionalFormatting sqref="Q2:Q23">
    <cfRule type="cellIs" dxfId="6" priority="10" operator="equal">
      <formula>"FALSE"</formula>
    </cfRule>
  </conditionalFormatting>
  <conditionalFormatting sqref="T2:T23">
    <cfRule type="cellIs" dxfId="5" priority="11" operator="equal">
      <formula>"TRUE"</formula>
    </cfRule>
  </conditionalFormatting>
  <conditionalFormatting sqref="T2:T23">
    <cfRule type="cellIs" dxfId="6" priority="12" operator="equal">
      <formula>"FALSE"</formula>
    </cfRule>
  </conditionalFormatting>
  <conditionalFormatting sqref="W2:W23">
    <cfRule type="cellIs" dxfId="5" priority="13" operator="equal">
      <formula>"TRUE"</formula>
    </cfRule>
  </conditionalFormatting>
  <conditionalFormatting sqref="W2:W23">
    <cfRule type="cellIs" dxfId="6" priority="14" operator="equal">
      <formula>"FALSE"</formula>
    </cfRule>
  </conditionalFormatting>
  <conditionalFormatting sqref="Z2:Z23">
    <cfRule type="cellIs" dxfId="5" priority="15" operator="equal">
      <formula>"TRUE"</formula>
    </cfRule>
  </conditionalFormatting>
  <conditionalFormatting sqref="Z2:Z23">
    <cfRule type="cellIs" dxfId="6" priority="16" operator="equal">
      <formula>"FALSE"</formula>
    </cfRule>
  </conditionalFormatting>
  <conditionalFormatting sqref="AC2:AC23">
    <cfRule type="cellIs" dxfId="5" priority="17" operator="equal">
      <formula>"TRUE"</formula>
    </cfRule>
  </conditionalFormatting>
  <conditionalFormatting sqref="AC2:AC23">
    <cfRule type="cellIs" dxfId="6" priority="18" operator="equal">
      <formula>"FALSE"</formula>
    </cfRule>
  </conditionalFormatting>
  <conditionalFormatting sqref="AF2:AF23">
    <cfRule type="cellIs" dxfId="5" priority="19" operator="equal">
      <formula>"TRUE"</formula>
    </cfRule>
  </conditionalFormatting>
  <conditionalFormatting sqref="AF2:AF23">
    <cfRule type="cellIs" dxfId="6" priority="20" operator="equal">
      <formula>"FALSE"</formula>
    </cfRule>
  </conditionalFormatting>
  <conditionalFormatting sqref="AI2:AI23">
    <cfRule type="cellIs" dxfId="5" priority="21" operator="equal">
      <formula>"TRUE"</formula>
    </cfRule>
  </conditionalFormatting>
  <conditionalFormatting sqref="AI2:AI23">
    <cfRule type="cellIs" dxfId="6" priority="22" operator="equal">
      <formula>"FALSE"</formula>
    </cfRule>
  </conditionalFormatting>
  <conditionalFormatting sqref="AL2:AL23">
    <cfRule type="cellIs" dxfId="5" priority="23" operator="equal">
      <formula>"TRUE"</formula>
    </cfRule>
  </conditionalFormatting>
  <conditionalFormatting sqref="AL2:AL23">
    <cfRule type="cellIs" dxfId="6" priority="24" operator="equal">
      <formula>"FALSE"</formula>
    </cfRule>
  </conditionalFormatting>
  <conditionalFormatting sqref="AO2:AO23">
    <cfRule type="cellIs" dxfId="5" priority="25" operator="equal">
      <formula>"TRUE"</formula>
    </cfRule>
  </conditionalFormatting>
  <conditionalFormatting sqref="AO2:AO23">
    <cfRule type="cellIs" dxfId="6" priority="26" operator="equal">
      <formula>"FALSE"</formula>
    </cfRule>
  </conditionalFormatting>
  <conditionalFormatting sqref="AR2:AR23">
    <cfRule type="cellIs" dxfId="5" priority="27" operator="equal">
      <formula>"TRUE"</formula>
    </cfRule>
  </conditionalFormatting>
  <conditionalFormatting sqref="AR2:AR23">
    <cfRule type="cellIs" dxfId="6" priority="28" operator="equal">
      <formula>"FALSE"</formula>
    </cfRule>
  </conditionalFormatting>
  <conditionalFormatting sqref="AU2:AU23">
    <cfRule type="cellIs" dxfId="5" priority="29" operator="equal">
      <formula>"TRUE"</formula>
    </cfRule>
  </conditionalFormatting>
  <conditionalFormatting sqref="AU2:AU23">
    <cfRule type="cellIs" dxfId="6" priority="30" operator="equal">
      <formula>"FALSE"</formula>
    </cfRule>
  </conditionalFormatting>
  <conditionalFormatting sqref="AX2:AX23">
    <cfRule type="cellIs" dxfId="5" priority="31" operator="equal">
      <formula>"TRUE"</formula>
    </cfRule>
  </conditionalFormatting>
  <conditionalFormatting sqref="AX2:AX23">
    <cfRule type="cellIs" dxfId="6" priority="32" operator="equal">
      <formula>"FALSE"</formula>
    </cfRule>
  </conditionalFormatting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5.71"/>
    <col customWidth="1" min="3" max="3" width="20.29"/>
    <col customWidth="1" min="4" max="4" width="16.14"/>
    <col customWidth="1" min="5" max="5" width="20.0"/>
    <col customWidth="1" min="6" max="6" width="8.71"/>
    <col customWidth="1" min="7" max="7" width="23.43"/>
    <col customWidth="1" min="8" max="8" width="19.86"/>
    <col customWidth="1" min="9" max="9" width="10.14"/>
    <col customWidth="1" min="10" max="10" width="8.71"/>
    <col customWidth="1" min="11" max="11" width="16.43"/>
    <col customWidth="1" min="12" max="12" width="21.86"/>
    <col customWidth="1" min="13" max="13" width="20.57"/>
    <col customWidth="1" min="14" max="14" width="28.43"/>
    <col customWidth="1" min="15" max="15" width="21.29"/>
    <col customWidth="1" min="16" max="16" width="18.43"/>
    <col customWidth="1" min="17" max="17" width="15.14"/>
    <col customWidth="1" min="18" max="24" width="8.71"/>
  </cols>
  <sheetData>
    <row r="1">
      <c r="A1" s="2" t="s">
        <v>516</v>
      </c>
      <c r="B1" s="2" t="s">
        <v>587</v>
      </c>
      <c r="C1" s="2" t="s">
        <v>588</v>
      </c>
      <c r="D1" s="2" t="s">
        <v>589</v>
      </c>
      <c r="E1" s="2" t="s">
        <v>590</v>
      </c>
      <c r="F1" s="2" t="s">
        <v>591</v>
      </c>
      <c r="G1" s="2" t="s">
        <v>592</v>
      </c>
      <c r="H1" s="2" t="s">
        <v>593</v>
      </c>
      <c r="I1" s="2" t="s">
        <v>70</v>
      </c>
      <c r="J1" s="2" t="s">
        <v>594</v>
      </c>
      <c r="K1" s="2" t="s">
        <v>349</v>
      </c>
      <c r="L1" s="2" t="s">
        <v>595</v>
      </c>
      <c r="M1" s="2" t="s">
        <v>596</v>
      </c>
      <c r="N1" s="2" t="s">
        <v>597</v>
      </c>
      <c r="O1" s="2" t="s">
        <v>598</v>
      </c>
      <c r="P1" s="2" t="s">
        <v>82</v>
      </c>
      <c r="Q1" s="2" t="s">
        <v>400</v>
      </c>
      <c r="R1" s="58"/>
      <c r="S1" s="58"/>
      <c r="T1" s="58"/>
      <c r="U1" s="58"/>
      <c r="V1" s="58"/>
      <c r="W1" s="58"/>
      <c r="X1" s="58"/>
    </row>
    <row r="2">
      <c r="A2" s="54" t="s">
        <v>599</v>
      </c>
      <c r="B2" s="54">
        <v>123.0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5.71"/>
    <col customWidth="1" min="3" max="3" width="11.57"/>
    <col customWidth="1" min="4" max="4" width="16.14"/>
    <col customWidth="1" min="5" max="5" width="20.0"/>
    <col customWidth="1" min="6" max="6" width="8.71"/>
    <col customWidth="1" min="7" max="7" width="23.43"/>
    <col customWidth="1" min="8" max="8" width="19.86"/>
    <col customWidth="1" min="9" max="9" width="10.14"/>
    <col customWidth="1" min="10" max="10" width="8.71"/>
    <col customWidth="1" min="11" max="11" width="16.43"/>
    <col customWidth="1" min="12" max="12" width="21.86"/>
    <col customWidth="1" min="13" max="13" width="20.57"/>
    <col customWidth="1" min="14" max="14" width="28.43"/>
    <col customWidth="1" min="15" max="15" width="21.29"/>
    <col customWidth="1" min="16" max="16" width="18.43"/>
    <col customWidth="1" min="17" max="17" width="15.14"/>
    <col customWidth="1" min="18" max="24" width="8.71"/>
  </cols>
  <sheetData>
    <row r="1">
      <c r="A1" s="2" t="s">
        <v>516</v>
      </c>
      <c r="B1" s="2" t="s">
        <v>587</v>
      </c>
      <c r="C1" s="2" t="s">
        <v>588</v>
      </c>
      <c r="D1" s="2" t="s">
        <v>589</v>
      </c>
      <c r="E1" s="2" t="s">
        <v>590</v>
      </c>
      <c r="F1" s="2" t="s">
        <v>591</v>
      </c>
      <c r="G1" s="2" t="s">
        <v>592</v>
      </c>
      <c r="H1" s="2" t="s">
        <v>593</v>
      </c>
      <c r="I1" s="2" t="s">
        <v>70</v>
      </c>
      <c r="J1" s="2" t="s">
        <v>594</v>
      </c>
      <c r="K1" s="2" t="s">
        <v>349</v>
      </c>
      <c r="L1" s="2" t="s">
        <v>595</v>
      </c>
      <c r="M1" s="2" t="s">
        <v>596</v>
      </c>
      <c r="N1" s="2" t="s">
        <v>597</v>
      </c>
      <c r="O1" s="2" t="s">
        <v>598</v>
      </c>
      <c r="P1" s="2" t="s">
        <v>82</v>
      </c>
      <c r="Q1" s="2" t="s">
        <v>400</v>
      </c>
      <c r="R1" s="58"/>
      <c r="S1" s="58"/>
      <c r="T1" s="58"/>
      <c r="U1" s="58"/>
      <c r="V1" s="58"/>
      <c r="W1" s="58"/>
      <c r="X1" s="58"/>
    </row>
    <row r="2">
      <c r="A2" s="54" t="s">
        <v>599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3.57"/>
    <col customWidth="1" min="3" max="3" width="13.29"/>
    <col customWidth="1" min="4" max="4" width="16.14"/>
    <col customWidth="1" min="5" max="6" width="13.29"/>
    <col customWidth="1" min="7" max="7" width="15.71"/>
    <col customWidth="1" min="8" max="10" width="20.0"/>
    <col customWidth="1" min="11" max="11" width="21.43"/>
    <col customWidth="1" min="12" max="12" width="17.0"/>
    <col customWidth="1" min="13" max="13" width="23.57"/>
    <col customWidth="1" min="14" max="14" width="12.86"/>
    <col customWidth="1" min="15" max="16" width="12.71"/>
    <col customWidth="1" min="17" max="17" width="24.0"/>
    <col customWidth="1" min="18" max="18" width="19.57"/>
    <col customWidth="1" min="19" max="19" width="26.14"/>
    <col customWidth="1" min="20" max="20" width="21.29"/>
    <col customWidth="1" min="21" max="21" width="16.86"/>
    <col customWidth="1" min="22" max="22" width="23.43"/>
    <col customWidth="1" min="23" max="23" width="12.29"/>
    <col customWidth="1" min="24" max="24" width="12.86"/>
    <col customWidth="1" min="25" max="25" width="14.43"/>
    <col customWidth="1" min="26" max="26" width="25.57"/>
    <col customWidth="1" min="27" max="28" width="17.86"/>
    <col customWidth="1" min="29" max="31" width="13.14"/>
    <col customWidth="1" min="32" max="32" width="11.71"/>
    <col customWidth="1" min="33" max="34" width="20.57"/>
    <col customWidth="1" min="35" max="37" width="11.71"/>
    <col customWidth="1" min="38" max="40" width="13.14"/>
    <col customWidth="1" min="41" max="43" width="12.29"/>
    <col customWidth="1" min="44" max="44" width="12.57"/>
    <col customWidth="1" min="45" max="46" width="20.43"/>
    <col customWidth="1" min="47" max="48" width="11.86"/>
    <col customWidth="1" min="49" max="49" width="8.71"/>
  </cols>
  <sheetData>
    <row r="1">
      <c r="A1" s="59" t="s">
        <v>600</v>
      </c>
      <c r="B1" s="45" t="s">
        <v>515</v>
      </c>
      <c r="C1" s="45" t="s">
        <v>516</v>
      </c>
      <c r="D1" s="44" t="s">
        <v>517</v>
      </c>
      <c r="E1" s="45" t="s">
        <v>601</v>
      </c>
      <c r="F1" s="45" t="s">
        <v>588</v>
      </c>
      <c r="G1" s="44" t="s">
        <v>602</v>
      </c>
      <c r="H1" s="45" t="s">
        <v>603</v>
      </c>
      <c r="I1" s="45" t="s">
        <v>589</v>
      </c>
      <c r="J1" s="44" t="s">
        <v>604</v>
      </c>
      <c r="K1" s="45" t="s">
        <v>605</v>
      </c>
      <c r="L1" s="45" t="s">
        <v>590</v>
      </c>
      <c r="M1" s="44" t="s">
        <v>606</v>
      </c>
      <c r="N1" s="45" t="s">
        <v>607</v>
      </c>
      <c r="O1" s="45" t="s">
        <v>591</v>
      </c>
      <c r="P1" s="44" t="s">
        <v>608</v>
      </c>
      <c r="Q1" s="45" t="s">
        <v>609</v>
      </c>
      <c r="R1" s="45" t="s">
        <v>592</v>
      </c>
      <c r="S1" s="44" t="s">
        <v>610</v>
      </c>
      <c r="T1" s="45" t="s">
        <v>611</v>
      </c>
      <c r="U1" s="45" t="s">
        <v>593</v>
      </c>
      <c r="V1" s="44" t="s">
        <v>612</v>
      </c>
      <c r="W1" s="45" t="s">
        <v>613</v>
      </c>
      <c r="X1" s="45" t="s">
        <v>70</v>
      </c>
      <c r="Y1" s="44" t="s">
        <v>614</v>
      </c>
      <c r="Z1" s="45" t="s">
        <v>615</v>
      </c>
      <c r="AA1" s="45" t="s">
        <v>594</v>
      </c>
      <c r="AB1" s="44" t="s">
        <v>616</v>
      </c>
      <c r="AC1" s="45" t="s">
        <v>348</v>
      </c>
      <c r="AD1" s="45" t="s">
        <v>349</v>
      </c>
      <c r="AE1" s="44" t="s">
        <v>350</v>
      </c>
      <c r="AF1" s="45" t="s">
        <v>617</v>
      </c>
      <c r="AG1" s="45" t="s">
        <v>595</v>
      </c>
      <c r="AH1" s="44" t="s">
        <v>618</v>
      </c>
      <c r="AI1" s="45" t="s">
        <v>619</v>
      </c>
      <c r="AJ1" s="45" t="s">
        <v>596</v>
      </c>
      <c r="AK1" s="44" t="s">
        <v>620</v>
      </c>
      <c r="AL1" s="45" t="s">
        <v>621</v>
      </c>
      <c r="AM1" s="45" t="s">
        <v>597</v>
      </c>
      <c r="AN1" s="44" t="s">
        <v>622</v>
      </c>
      <c r="AO1" s="45" t="s">
        <v>623</v>
      </c>
      <c r="AP1" s="45" t="s">
        <v>598</v>
      </c>
      <c r="AQ1" s="44" t="s">
        <v>624</v>
      </c>
      <c r="AR1" s="45" t="s">
        <v>192</v>
      </c>
      <c r="AS1" s="45" t="s">
        <v>82</v>
      </c>
      <c r="AT1" s="44" t="s">
        <v>193</v>
      </c>
      <c r="AU1" s="45" t="s">
        <v>399</v>
      </c>
      <c r="AV1" s="45" t="s">
        <v>400</v>
      </c>
      <c r="AW1" s="44" t="s">
        <v>401</v>
      </c>
    </row>
    <row r="2">
      <c r="A2" s="3" t="str">
        <f t="shared" ref="A2:A14" si="1">TRIM(IFERROR(#REF!,""))</f>
        <v/>
      </c>
      <c r="B2" s="47" t="str">
        <f>TRIM(IFERROR('Sites (Old)'!$A2,""))</f>
        <v>site 1</v>
      </c>
      <c r="C2" s="48" t="str">
        <f t="array" ref="C2">TRIM(IFERROR(INDEX('Sites (New)'!$A$2:$Q$14,MATCH('Sites (Audit)'!$A2,#REF!,0),MATCH(C$1,'Sites (New)'!$A$1:$Q$1,0)),""))</f>
        <v/>
      </c>
      <c r="D2" s="49" t="b">
        <f t="shared" ref="D2:D14" si="2">B2=C2</f>
        <v>0</v>
      </c>
      <c r="E2" s="47" t="str">
        <f>TRIM(IFERROR('Sites (Old)'!$C2,""))</f>
        <v/>
      </c>
      <c r="F2" s="48" t="str">
        <f t="array" ref="F2">TRIM(IFERROR(INDEX('Sites (New)'!$A$2:$Q$14,MATCH('Sites (Audit)'!$A2,#REF!,0),MATCH(F$1,'Sites (New)'!$A$1:$Q$1,0)),""))</f>
        <v/>
      </c>
      <c r="G2" s="49" t="b">
        <f t="shared" ref="G2:G14" si="3">E2=F2</f>
        <v>1</v>
      </c>
      <c r="H2" s="47" t="str">
        <f>TRIM(IFERROR('Sites (Old)'!$D2,""))</f>
        <v/>
      </c>
      <c r="I2" s="48" t="str">
        <f t="array" ref="I2">TRIM(IFERROR(INDEX('Sites (New)'!$A$2:$Q$14,MATCH('Sites (Audit)'!$A2,#REF!,0),MATCH(I$1,'Sites (New)'!$A$1:$Q$1,0)),""))</f>
        <v/>
      </c>
      <c r="J2" s="49" t="b">
        <f t="shared" ref="J2:J14" si="4">H2=I2</f>
        <v>1</v>
      </c>
      <c r="K2" s="47" t="str">
        <f>TRIM(IFERROR('Sites (Old)'!$E2,""))</f>
        <v/>
      </c>
      <c r="L2" s="48" t="str">
        <f t="array" ref="L2">TRIM(IFERROR(INDEX('Sites (New)'!$A$2:$Q$14,MATCH('Sites (Audit)'!$A2,#REF!,0),MATCH(L$1,'Sites (New)'!$A$1:$Q$1,0)),""))</f>
        <v/>
      </c>
      <c r="M2" s="49" t="b">
        <f t="shared" ref="M2:M14" si="5">K2=L2</f>
        <v>1</v>
      </c>
      <c r="N2" s="47" t="str">
        <f>TRIM(IFERROR('Sites (Old)'!$F2,""))</f>
        <v/>
      </c>
      <c r="O2" s="48" t="str">
        <f t="array" ref="O2">TRIM(IFERROR(INDEX('Sites (New)'!$A$2:$Q$14,MATCH('Sites (Audit)'!$A2,#REF!,0),MATCH(O$1,'Sites (New)'!$A$1:$Q$1,0)),""))</f>
        <v/>
      </c>
      <c r="P2" s="49" t="b">
        <f t="shared" ref="P2:P14" si="6">N2=O2</f>
        <v>1</v>
      </c>
      <c r="Q2" s="47" t="str">
        <f>TRIM(IFERROR('Sites (Old)'!$G2,""))</f>
        <v/>
      </c>
      <c r="R2" s="48" t="str">
        <f t="array" ref="R2">TRIM(IFERROR(INDEX('Sites (New)'!$A$2:$Q$14,MATCH('Sites (Audit)'!$A2,#REF!,0),MATCH(R$1,'Sites (New)'!$A$1:$Q$1,0)),""))</f>
        <v/>
      </c>
      <c r="S2" s="49" t="b">
        <f t="shared" ref="S2:S14" si="7">Q2=R2</f>
        <v>1</v>
      </c>
      <c r="T2" s="47" t="str">
        <f>TRIM(IFERROR('Sites (Old)'!$H2,""))</f>
        <v/>
      </c>
      <c r="U2" s="48" t="str">
        <f t="array" ref="U2">TRIM(IFERROR(INDEX('Sites (New)'!$A$2:$Q$14,MATCH('Sites (Audit)'!$A2,#REF!,0),MATCH(U$1,'Sites (New)'!$A$1:$Q$1,0)),""))</f>
        <v/>
      </c>
      <c r="V2" s="49" t="b">
        <f t="shared" ref="V2:V14" si="8">T2=U2</f>
        <v>1</v>
      </c>
      <c r="W2" s="47" t="str">
        <f>TRIM(IFERROR('Sites (Old)'!$I2,""))</f>
        <v/>
      </c>
      <c r="X2" s="48" t="str">
        <f t="array" ref="X2">TRIM(IFERROR(INDEX('Sites (New)'!$A$2:$Q$14,MATCH('Sites (Audit)'!$A2,#REF!,0),MATCH(X$1,'Sites (New)'!$A$1:$Q$1,0)),""))</f>
        <v/>
      </c>
      <c r="Y2" s="49" t="b">
        <f t="shared" ref="Y2:Y14" si="9">W2=X2</f>
        <v>1</v>
      </c>
      <c r="Z2" s="47" t="str">
        <f>TRIM(IFERROR('Sites (Old)'!$J2,""))</f>
        <v/>
      </c>
      <c r="AA2" s="48" t="str">
        <f t="array" ref="AA2">TRIM(IFERROR(INDEX('Sites (New)'!$A$2:$Q$14,MATCH('Sites (Audit)'!$A2,#REF!,0),MATCH(AA$1,'Sites (New)'!$A$1:$Q$1,0)),""))</f>
        <v/>
      </c>
      <c r="AB2" s="49" t="b">
        <f t="shared" ref="AB2:AB14" si="10">Z2=AA2</f>
        <v>1</v>
      </c>
      <c r="AC2" s="47" t="str">
        <f>TRIM(IFERROR('Sites (Old)'!$K2,""))</f>
        <v/>
      </c>
      <c r="AD2" s="48" t="str">
        <f t="array" ref="AD2">TRIM(IFERROR(INDEX('Sites (New)'!$A$2:$Q$14,MATCH('Sites (Audit)'!$A2,#REF!,0),MATCH(AD$1,'Sites (New)'!$A$1:$Q$1,0)),""))</f>
        <v/>
      </c>
      <c r="AE2" s="49" t="b">
        <f t="shared" ref="AE2:AE14" si="11">AC2=AD2</f>
        <v>1</v>
      </c>
      <c r="AF2" s="47" t="str">
        <f>TRIM(IFERROR('Sites (Old)'!$L2,""))</f>
        <v/>
      </c>
      <c r="AG2" s="48" t="str">
        <f t="array" ref="AG2">TRIM(IFERROR(INDEX('Sites (New)'!$A$2:$Q$14,MATCH('Sites (Audit)'!$A2,#REF!,0),MATCH(AG$1,'Sites (New)'!$A$1:$Q$1,0)),""))</f>
        <v/>
      </c>
      <c r="AH2" s="49" t="b">
        <f t="shared" ref="AH2:AH14" si="12">AF2=AG2</f>
        <v>1</v>
      </c>
      <c r="AI2" s="47" t="str">
        <f>TRIM(IFERROR('Sites (Old)'!$M2,""))</f>
        <v/>
      </c>
      <c r="AJ2" s="48" t="str">
        <f t="array" ref="AJ2">TRIM(IFERROR(INDEX('Sites (New)'!$A$2:$Q$14,MATCH('Sites (Audit)'!$A2,#REF!,0),MATCH(AJ$1,'Sites (New)'!$A$1:$Q$1,0)),""))</f>
        <v/>
      </c>
      <c r="AK2" s="49" t="b">
        <f t="shared" ref="AK2:AK14" si="13">AI2=AJ2</f>
        <v>1</v>
      </c>
      <c r="AL2" s="47" t="str">
        <f>TRIM(IFERROR('Sites (Old)'!$N2,""))</f>
        <v/>
      </c>
      <c r="AM2" s="48" t="str">
        <f t="array" ref="AM2">TRIM(IFERROR(INDEX('Sites (New)'!$A$2:$Q$14,MATCH('Sites (Audit)'!$A2,#REF!,0),MATCH(AM$1,'Sites (New)'!$A$1:$Q$1,0)),""))</f>
        <v/>
      </c>
      <c r="AN2" s="49" t="b">
        <f t="shared" ref="AN2:AN14" si="14">AL2=AM2</f>
        <v>1</v>
      </c>
      <c r="AO2" s="47" t="str">
        <f>TRIM(IFERROR('Sites (Old)'!$O2,""))</f>
        <v/>
      </c>
      <c r="AP2" s="48" t="str">
        <f t="array" ref="AP2">TRIM(IFERROR(INDEX('Sites (New)'!$A$2:$Q$14,MATCH('Sites (Audit)'!$A2,#REF!,0),MATCH(AP$1,'Sites (New)'!$A$1:$Q$1,0)),""))</f>
        <v/>
      </c>
      <c r="AQ2" s="49" t="b">
        <f t="shared" ref="AQ2:AQ14" si="15">AO2=AP2</f>
        <v>1</v>
      </c>
      <c r="AR2" s="47" t="str">
        <f>TRIM(IFERROR('Sites (Old)'!$P2,""))</f>
        <v/>
      </c>
      <c r="AS2" s="48" t="str">
        <f t="array" ref="AS2">TRIM(IFERROR(INDEX('Sites (New)'!$A$2:$Q$14,MATCH('Sites (Audit)'!$A2,#REF!,0),MATCH(AS$1,'Sites (New)'!$A$1:$Q$1,0)),""))</f>
        <v/>
      </c>
      <c r="AT2" s="49" t="b">
        <f t="shared" ref="AT2:AT14" si="16">AR2=AS2</f>
        <v>1</v>
      </c>
      <c r="AU2" s="47" t="str">
        <f>TRIM(IFERROR('Sites (Old)'!$Q2,""))</f>
        <v/>
      </c>
      <c r="AV2" s="48" t="str">
        <f t="array" ref="AV2">TRIM(IFERROR(INDEX('Sites (New)'!$A$2:$Q$14,MATCH('Sites (Audit)'!$A2,#REF!,0),MATCH(AV$1,'Sites (New)'!$A$1:$Q$1,0)),""))</f>
        <v/>
      </c>
      <c r="AW2" s="49" t="b">
        <f t="shared" ref="AW2:AW14" si="17">AU2=AV2</f>
        <v>1</v>
      </c>
    </row>
    <row r="3">
      <c r="A3" s="3" t="str">
        <f t="shared" si="1"/>
        <v/>
      </c>
      <c r="B3" s="47" t="str">
        <f>TRIM(IFERROR('Sites (Old)'!$A3,""))</f>
        <v/>
      </c>
      <c r="C3" s="48" t="str">
        <f t="array" ref="C3">TRIM(IFERROR(INDEX('Sites (New)'!$A$2:$Q$14,MATCH('Sites (Audit)'!$A3,#REF!,0),MATCH(C$1,'Sites (New)'!$A$1:$Q$1,0)),""))</f>
        <v/>
      </c>
      <c r="D3" s="49" t="b">
        <f t="shared" si="2"/>
        <v>1</v>
      </c>
      <c r="E3" s="47" t="str">
        <f>TRIM(IFERROR('Sites (Old)'!$C3,""))</f>
        <v/>
      </c>
      <c r="F3" s="48" t="str">
        <f t="array" ref="F3">TRIM(IFERROR(INDEX('Sites (New)'!$A$2:$Q$14,MATCH('Sites (Audit)'!$A3,#REF!,0),MATCH(F$1,'Sites (New)'!$A$1:$Q$1,0)),""))</f>
        <v/>
      </c>
      <c r="G3" s="49" t="b">
        <f t="shared" si="3"/>
        <v>1</v>
      </c>
      <c r="H3" s="47" t="str">
        <f>TRIM(IFERROR('Sites (Old)'!$D3,""))</f>
        <v/>
      </c>
      <c r="I3" s="48" t="str">
        <f t="array" ref="I3">TRIM(IFERROR(INDEX('Sites (New)'!$A$2:$Q$14,MATCH('Sites (Audit)'!$A3,#REF!,0),MATCH(I$1,'Sites (New)'!$A$1:$Q$1,0)),""))</f>
        <v/>
      </c>
      <c r="J3" s="49" t="b">
        <f t="shared" si="4"/>
        <v>1</v>
      </c>
      <c r="K3" s="47" t="str">
        <f>TRIM(IFERROR('Sites (Old)'!$E3,""))</f>
        <v/>
      </c>
      <c r="L3" s="48" t="str">
        <f t="array" ref="L3">TRIM(IFERROR(INDEX('Sites (New)'!$A$2:$Q$14,MATCH('Sites (Audit)'!$A3,#REF!,0),MATCH(L$1,'Sites (New)'!$A$1:$Q$1,0)),""))</f>
        <v/>
      </c>
      <c r="M3" s="49" t="b">
        <f t="shared" si="5"/>
        <v>1</v>
      </c>
      <c r="N3" s="47" t="str">
        <f>TRIM(IFERROR('Sites (Old)'!$F3,""))</f>
        <v/>
      </c>
      <c r="O3" s="48" t="str">
        <f t="array" ref="O3">TRIM(IFERROR(INDEX('Sites (New)'!$A$2:$Q$14,MATCH('Sites (Audit)'!$A3,#REF!,0),MATCH(O$1,'Sites (New)'!$A$1:$Q$1,0)),""))</f>
        <v/>
      </c>
      <c r="P3" s="49" t="b">
        <f t="shared" si="6"/>
        <v>1</v>
      </c>
      <c r="Q3" s="47" t="str">
        <f>TRIM(IFERROR('Sites (Old)'!$G3,""))</f>
        <v/>
      </c>
      <c r="R3" s="48" t="str">
        <f t="array" ref="R3">TRIM(IFERROR(INDEX('Sites (New)'!$A$2:$Q$14,MATCH('Sites (Audit)'!$A3,#REF!,0),MATCH(R$1,'Sites (New)'!$A$1:$Q$1,0)),""))</f>
        <v/>
      </c>
      <c r="S3" s="49" t="b">
        <f t="shared" si="7"/>
        <v>1</v>
      </c>
      <c r="T3" s="47" t="str">
        <f>TRIM(IFERROR('Sites (Old)'!$H3,""))</f>
        <v/>
      </c>
      <c r="U3" s="48" t="str">
        <f t="array" ref="U3">TRIM(IFERROR(INDEX('Sites (New)'!$A$2:$Q$14,MATCH('Sites (Audit)'!$A3,#REF!,0),MATCH(U$1,'Sites (New)'!$A$1:$Q$1,0)),""))</f>
        <v/>
      </c>
      <c r="V3" s="49" t="b">
        <f t="shared" si="8"/>
        <v>1</v>
      </c>
      <c r="W3" s="47" t="str">
        <f>TRIM(IFERROR('Sites (Old)'!$I3,""))</f>
        <v/>
      </c>
      <c r="X3" s="48" t="str">
        <f t="array" ref="X3">TRIM(IFERROR(INDEX('Sites (New)'!$A$2:$Q$14,MATCH('Sites (Audit)'!$A3,#REF!,0),MATCH(X$1,'Sites (New)'!$A$1:$Q$1,0)),""))</f>
        <v/>
      </c>
      <c r="Y3" s="49" t="b">
        <f t="shared" si="9"/>
        <v>1</v>
      </c>
      <c r="Z3" s="47" t="str">
        <f>TRIM(IFERROR('Sites (Old)'!$J3,""))</f>
        <v/>
      </c>
      <c r="AA3" s="48" t="str">
        <f t="array" ref="AA3">TRIM(IFERROR(INDEX('Sites (New)'!$A$2:$Q$14,MATCH('Sites (Audit)'!$A3,#REF!,0),MATCH(AA$1,'Sites (New)'!$A$1:$Q$1,0)),""))</f>
        <v/>
      </c>
      <c r="AB3" s="49" t="b">
        <f t="shared" si="10"/>
        <v>1</v>
      </c>
      <c r="AC3" s="47" t="str">
        <f>TRIM(IFERROR('Sites (Old)'!$K3,""))</f>
        <v/>
      </c>
      <c r="AD3" s="48" t="str">
        <f t="array" ref="AD3">TRIM(IFERROR(INDEX('Sites (New)'!$A$2:$Q$14,MATCH('Sites (Audit)'!$A3,#REF!,0),MATCH(AD$1,'Sites (New)'!$A$1:$Q$1,0)),""))</f>
        <v/>
      </c>
      <c r="AE3" s="49" t="b">
        <f t="shared" si="11"/>
        <v>1</v>
      </c>
      <c r="AF3" s="47" t="str">
        <f>TRIM(IFERROR('Sites (Old)'!$L3,""))</f>
        <v/>
      </c>
      <c r="AG3" s="48" t="str">
        <f t="array" ref="AG3">TRIM(IFERROR(INDEX('Sites (New)'!$A$2:$Q$14,MATCH('Sites (Audit)'!$A3,#REF!,0),MATCH(AG$1,'Sites (New)'!$A$1:$Q$1,0)),""))</f>
        <v/>
      </c>
      <c r="AH3" s="49" t="b">
        <f t="shared" si="12"/>
        <v>1</v>
      </c>
      <c r="AI3" s="47" t="str">
        <f>TRIM(IFERROR('Sites (Old)'!$M3,""))</f>
        <v/>
      </c>
      <c r="AJ3" s="48" t="str">
        <f t="array" ref="AJ3">TRIM(IFERROR(INDEX('Sites (New)'!$A$2:$Q$14,MATCH('Sites (Audit)'!$A3,#REF!,0),MATCH(AJ$1,'Sites (New)'!$A$1:$Q$1,0)),""))</f>
        <v/>
      </c>
      <c r="AK3" s="49" t="b">
        <f t="shared" si="13"/>
        <v>1</v>
      </c>
      <c r="AL3" s="47" t="str">
        <f>TRIM(IFERROR('Sites (Old)'!$N3,""))</f>
        <v/>
      </c>
      <c r="AM3" s="48" t="str">
        <f t="array" ref="AM3">TRIM(IFERROR(INDEX('Sites (New)'!$A$2:$Q$14,MATCH('Sites (Audit)'!$A3,#REF!,0),MATCH(AM$1,'Sites (New)'!$A$1:$Q$1,0)),""))</f>
        <v/>
      </c>
      <c r="AN3" s="49" t="b">
        <f t="shared" si="14"/>
        <v>1</v>
      </c>
      <c r="AO3" s="47" t="str">
        <f>TRIM(IFERROR('Sites (Old)'!$O3,""))</f>
        <v/>
      </c>
      <c r="AP3" s="48" t="str">
        <f t="array" ref="AP3">TRIM(IFERROR(INDEX('Sites (New)'!$A$2:$Q$14,MATCH('Sites (Audit)'!$A3,#REF!,0),MATCH(AP$1,'Sites (New)'!$A$1:$Q$1,0)),""))</f>
        <v/>
      </c>
      <c r="AQ3" s="49" t="b">
        <f t="shared" si="15"/>
        <v>1</v>
      </c>
      <c r="AR3" s="47" t="str">
        <f>TRIM(IFERROR('Sites (Old)'!$P3,""))</f>
        <v/>
      </c>
      <c r="AS3" s="48" t="str">
        <f t="array" ref="AS3">TRIM(IFERROR(INDEX('Sites (New)'!$A$2:$Q$14,MATCH('Sites (Audit)'!$A3,#REF!,0),MATCH(AS$1,'Sites (New)'!$A$1:$Q$1,0)),""))</f>
        <v/>
      </c>
      <c r="AT3" s="49" t="b">
        <f t="shared" si="16"/>
        <v>1</v>
      </c>
      <c r="AU3" s="47" t="str">
        <f>TRIM(IFERROR('Sites (Old)'!$Q3,""))</f>
        <v/>
      </c>
      <c r="AV3" s="48" t="str">
        <f t="array" ref="AV3">TRIM(IFERROR(INDEX('Sites (New)'!$A$2:$Q$14,MATCH('Sites (Audit)'!$A3,#REF!,0),MATCH(AV$1,'Sites (New)'!$A$1:$Q$1,0)),""))</f>
        <v/>
      </c>
      <c r="AW3" s="49" t="b">
        <f t="shared" si="17"/>
        <v>1</v>
      </c>
    </row>
    <row r="4">
      <c r="A4" s="3" t="str">
        <f t="shared" si="1"/>
        <v/>
      </c>
      <c r="B4" s="47" t="str">
        <f>TRIM(IFERROR('Sites (Old)'!$A4,""))</f>
        <v/>
      </c>
      <c r="C4" s="48" t="str">
        <f t="array" ref="C4">TRIM(IFERROR(INDEX('Sites (New)'!$A$2:$Q$14,MATCH('Sites (Audit)'!$A4,#REF!,0),MATCH(C$1,'Sites (New)'!$A$1:$Q$1,0)),""))</f>
        <v/>
      </c>
      <c r="D4" s="49" t="b">
        <f t="shared" si="2"/>
        <v>1</v>
      </c>
      <c r="E4" s="47" t="str">
        <f>TRIM(IFERROR('Sites (Old)'!$C4,""))</f>
        <v/>
      </c>
      <c r="F4" s="48" t="str">
        <f t="array" ref="F4">TRIM(IFERROR(INDEX('Sites (New)'!$A$2:$Q$14,MATCH('Sites (Audit)'!$A4,#REF!,0),MATCH(F$1,'Sites (New)'!$A$1:$Q$1,0)),""))</f>
        <v/>
      </c>
      <c r="G4" s="49" t="b">
        <f t="shared" si="3"/>
        <v>1</v>
      </c>
      <c r="H4" s="47" t="str">
        <f>TRIM(IFERROR('Sites (Old)'!$D4,""))</f>
        <v/>
      </c>
      <c r="I4" s="48" t="str">
        <f t="array" ref="I4">TRIM(IFERROR(INDEX('Sites (New)'!$A$2:$Q$14,MATCH('Sites (Audit)'!$A4,#REF!,0),MATCH(I$1,'Sites (New)'!$A$1:$Q$1,0)),""))</f>
        <v/>
      </c>
      <c r="J4" s="49" t="b">
        <f t="shared" si="4"/>
        <v>1</v>
      </c>
      <c r="K4" s="47" t="str">
        <f>TRIM(IFERROR('Sites (Old)'!$E4,""))</f>
        <v/>
      </c>
      <c r="L4" s="48" t="str">
        <f t="array" ref="L4">TRIM(IFERROR(INDEX('Sites (New)'!$A$2:$Q$14,MATCH('Sites (Audit)'!$A4,#REF!,0),MATCH(L$1,'Sites (New)'!$A$1:$Q$1,0)),""))</f>
        <v/>
      </c>
      <c r="M4" s="49" t="b">
        <f t="shared" si="5"/>
        <v>1</v>
      </c>
      <c r="N4" s="47" t="str">
        <f>TRIM(IFERROR('Sites (Old)'!$F4,""))</f>
        <v/>
      </c>
      <c r="O4" s="48" t="str">
        <f t="array" ref="O4">TRIM(IFERROR(INDEX('Sites (New)'!$A$2:$Q$14,MATCH('Sites (Audit)'!$A4,#REF!,0),MATCH(O$1,'Sites (New)'!$A$1:$Q$1,0)),""))</f>
        <v/>
      </c>
      <c r="P4" s="49" t="b">
        <f t="shared" si="6"/>
        <v>1</v>
      </c>
      <c r="Q4" s="47" t="str">
        <f>TRIM(IFERROR('Sites (Old)'!$G4,""))</f>
        <v/>
      </c>
      <c r="R4" s="48" t="str">
        <f t="array" ref="R4">TRIM(IFERROR(INDEX('Sites (New)'!$A$2:$Q$14,MATCH('Sites (Audit)'!$A4,#REF!,0),MATCH(R$1,'Sites (New)'!$A$1:$Q$1,0)),""))</f>
        <v/>
      </c>
      <c r="S4" s="49" t="b">
        <f t="shared" si="7"/>
        <v>1</v>
      </c>
      <c r="T4" s="47" t="str">
        <f>TRIM(IFERROR('Sites (Old)'!$H4,""))</f>
        <v/>
      </c>
      <c r="U4" s="48" t="str">
        <f t="array" ref="U4">TRIM(IFERROR(INDEX('Sites (New)'!$A$2:$Q$14,MATCH('Sites (Audit)'!$A4,#REF!,0),MATCH(U$1,'Sites (New)'!$A$1:$Q$1,0)),""))</f>
        <v/>
      </c>
      <c r="V4" s="49" t="b">
        <f t="shared" si="8"/>
        <v>1</v>
      </c>
      <c r="W4" s="47" t="str">
        <f>TRIM(IFERROR('Sites (Old)'!$I4,""))</f>
        <v/>
      </c>
      <c r="X4" s="48" t="str">
        <f t="array" ref="X4">TRIM(IFERROR(INDEX('Sites (New)'!$A$2:$Q$14,MATCH('Sites (Audit)'!$A4,#REF!,0),MATCH(X$1,'Sites (New)'!$A$1:$Q$1,0)),""))</f>
        <v/>
      </c>
      <c r="Y4" s="49" t="b">
        <f t="shared" si="9"/>
        <v>1</v>
      </c>
      <c r="Z4" s="47" t="str">
        <f>TRIM(IFERROR('Sites (Old)'!$J4,""))</f>
        <v/>
      </c>
      <c r="AA4" s="48" t="str">
        <f t="array" ref="AA4">TRIM(IFERROR(INDEX('Sites (New)'!$A$2:$Q$14,MATCH('Sites (Audit)'!$A4,#REF!,0),MATCH(AA$1,'Sites (New)'!$A$1:$Q$1,0)),""))</f>
        <v/>
      </c>
      <c r="AB4" s="49" t="b">
        <f t="shared" si="10"/>
        <v>1</v>
      </c>
      <c r="AC4" s="47" t="str">
        <f>TRIM(IFERROR('Sites (Old)'!$K4,""))</f>
        <v/>
      </c>
      <c r="AD4" s="48" t="str">
        <f t="array" ref="AD4">TRIM(IFERROR(INDEX('Sites (New)'!$A$2:$Q$14,MATCH('Sites (Audit)'!$A4,#REF!,0),MATCH(AD$1,'Sites (New)'!$A$1:$Q$1,0)),""))</f>
        <v/>
      </c>
      <c r="AE4" s="49" t="b">
        <f t="shared" si="11"/>
        <v>1</v>
      </c>
      <c r="AF4" s="47" t="str">
        <f>TRIM(IFERROR('Sites (Old)'!$L4,""))</f>
        <v/>
      </c>
      <c r="AG4" s="48" t="str">
        <f t="array" ref="AG4">TRIM(IFERROR(INDEX('Sites (New)'!$A$2:$Q$14,MATCH('Sites (Audit)'!$A4,#REF!,0),MATCH(AG$1,'Sites (New)'!$A$1:$Q$1,0)),""))</f>
        <v/>
      </c>
      <c r="AH4" s="49" t="b">
        <f t="shared" si="12"/>
        <v>1</v>
      </c>
      <c r="AI4" s="47" t="str">
        <f>TRIM(IFERROR('Sites (Old)'!$M4,""))</f>
        <v/>
      </c>
      <c r="AJ4" s="48" t="str">
        <f t="array" ref="AJ4">TRIM(IFERROR(INDEX('Sites (New)'!$A$2:$Q$14,MATCH('Sites (Audit)'!$A4,#REF!,0),MATCH(AJ$1,'Sites (New)'!$A$1:$Q$1,0)),""))</f>
        <v/>
      </c>
      <c r="AK4" s="49" t="b">
        <f t="shared" si="13"/>
        <v>1</v>
      </c>
      <c r="AL4" s="47" t="str">
        <f>TRIM(IFERROR('Sites (Old)'!$N4,""))</f>
        <v/>
      </c>
      <c r="AM4" s="48" t="str">
        <f t="array" ref="AM4">TRIM(IFERROR(INDEX('Sites (New)'!$A$2:$Q$14,MATCH('Sites (Audit)'!$A4,#REF!,0),MATCH(AM$1,'Sites (New)'!$A$1:$Q$1,0)),""))</f>
        <v/>
      </c>
      <c r="AN4" s="49" t="b">
        <f t="shared" si="14"/>
        <v>1</v>
      </c>
      <c r="AO4" s="47" t="str">
        <f>TRIM(IFERROR('Sites (Old)'!$O4,""))</f>
        <v/>
      </c>
      <c r="AP4" s="48" t="str">
        <f t="array" ref="AP4">TRIM(IFERROR(INDEX('Sites (New)'!$A$2:$Q$14,MATCH('Sites (Audit)'!$A4,#REF!,0),MATCH(AP$1,'Sites (New)'!$A$1:$Q$1,0)),""))</f>
        <v/>
      </c>
      <c r="AQ4" s="49" t="b">
        <f t="shared" si="15"/>
        <v>1</v>
      </c>
      <c r="AR4" s="47" t="str">
        <f>TRIM(IFERROR('Sites (Old)'!$P4,""))</f>
        <v/>
      </c>
      <c r="AS4" s="48" t="str">
        <f t="array" ref="AS4">TRIM(IFERROR(INDEX('Sites (New)'!$A$2:$Q$14,MATCH('Sites (Audit)'!$A4,#REF!,0),MATCH(AS$1,'Sites (New)'!$A$1:$Q$1,0)),""))</f>
        <v/>
      </c>
      <c r="AT4" s="49" t="b">
        <f t="shared" si="16"/>
        <v>1</v>
      </c>
      <c r="AU4" s="47" t="str">
        <f>TRIM(IFERROR('Sites (Old)'!$Q4,""))</f>
        <v/>
      </c>
      <c r="AV4" s="48" t="str">
        <f t="array" ref="AV4">TRIM(IFERROR(INDEX('Sites (New)'!$A$2:$Q$14,MATCH('Sites (Audit)'!$A4,#REF!,0),MATCH(AV$1,'Sites (New)'!$A$1:$Q$1,0)),""))</f>
        <v/>
      </c>
      <c r="AW4" s="49" t="b">
        <f t="shared" si="17"/>
        <v>1</v>
      </c>
    </row>
    <row r="5">
      <c r="A5" s="3" t="str">
        <f t="shared" si="1"/>
        <v/>
      </c>
      <c r="B5" s="47" t="str">
        <f>TRIM(IFERROR('Sites (Old)'!$A5,""))</f>
        <v/>
      </c>
      <c r="C5" s="48" t="str">
        <f t="array" ref="C5">TRIM(IFERROR(INDEX('Sites (New)'!$A$2:$Q$14,MATCH('Sites (Audit)'!$A5,#REF!,0),MATCH(C$1,'Sites (New)'!$A$1:$Q$1,0)),""))</f>
        <v/>
      </c>
      <c r="D5" s="49" t="b">
        <f t="shared" si="2"/>
        <v>1</v>
      </c>
      <c r="E5" s="47" t="str">
        <f>TRIM(IFERROR('Sites (Old)'!$C5,""))</f>
        <v/>
      </c>
      <c r="F5" s="48" t="str">
        <f t="array" ref="F5">TRIM(IFERROR(INDEX('Sites (New)'!$A$2:$Q$14,MATCH('Sites (Audit)'!$A5,#REF!,0),MATCH(F$1,'Sites (New)'!$A$1:$Q$1,0)),""))</f>
        <v/>
      </c>
      <c r="G5" s="49" t="b">
        <f t="shared" si="3"/>
        <v>1</v>
      </c>
      <c r="H5" s="47" t="str">
        <f>TRIM(IFERROR('Sites (Old)'!$D5,""))</f>
        <v/>
      </c>
      <c r="I5" s="48" t="str">
        <f t="array" ref="I5">TRIM(IFERROR(INDEX('Sites (New)'!$A$2:$Q$14,MATCH('Sites (Audit)'!$A5,#REF!,0),MATCH(I$1,'Sites (New)'!$A$1:$Q$1,0)),""))</f>
        <v/>
      </c>
      <c r="J5" s="49" t="b">
        <f t="shared" si="4"/>
        <v>1</v>
      </c>
      <c r="K5" s="47" t="str">
        <f>TRIM(IFERROR('Sites (Old)'!$E5,""))</f>
        <v/>
      </c>
      <c r="L5" s="48" t="str">
        <f t="array" ref="L5">TRIM(IFERROR(INDEX('Sites (New)'!$A$2:$Q$14,MATCH('Sites (Audit)'!$A5,#REF!,0),MATCH(L$1,'Sites (New)'!$A$1:$Q$1,0)),""))</f>
        <v/>
      </c>
      <c r="M5" s="49" t="b">
        <f t="shared" si="5"/>
        <v>1</v>
      </c>
      <c r="N5" s="47" t="str">
        <f>TRIM(IFERROR('Sites (Old)'!$F5,""))</f>
        <v/>
      </c>
      <c r="O5" s="48" t="str">
        <f t="array" ref="O5">TRIM(IFERROR(INDEX('Sites (New)'!$A$2:$Q$14,MATCH('Sites (Audit)'!$A5,#REF!,0),MATCH(O$1,'Sites (New)'!$A$1:$Q$1,0)),""))</f>
        <v/>
      </c>
      <c r="P5" s="49" t="b">
        <f t="shared" si="6"/>
        <v>1</v>
      </c>
      <c r="Q5" s="47" t="str">
        <f>TRIM(IFERROR('Sites (Old)'!$G5,""))</f>
        <v/>
      </c>
      <c r="R5" s="48" t="str">
        <f t="array" ref="R5">TRIM(IFERROR(INDEX('Sites (New)'!$A$2:$Q$14,MATCH('Sites (Audit)'!$A5,#REF!,0),MATCH(R$1,'Sites (New)'!$A$1:$Q$1,0)),""))</f>
        <v/>
      </c>
      <c r="S5" s="49" t="b">
        <f t="shared" si="7"/>
        <v>1</v>
      </c>
      <c r="T5" s="47" t="str">
        <f>TRIM(IFERROR('Sites (Old)'!$H5,""))</f>
        <v/>
      </c>
      <c r="U5" s="48" t="str">
        <f t="array" ref="U5">TRIM(IFERROR(INDEX('Sites (New)'!$A$2:$Q$14,MATCH('Sites (Audit)'!$A5,#REF!,0),MATCH(U$1,'Sites (New)'!$A$1:$Q$1,0)),""))</f>
        <v/>
      </c>
      <c r="V5" s="49" t="b">
        <f t="shared" si="8"/>
        <v>1</v>
      </c>
      <c r="W5" s="47" t="str">
        <f>TRIM(IFERROR('Sites (Old)'!$I5,""))</f>
        <v/>
      </c>
      <c r="X5" s="48" t="str">
        <f t="array" ref="X5">TRIM(IFERROR(INDEX('Sites (New)'!$A$2:$Q$14,MATCH('Sites (Audit)'!$A5,#REF!,0),MATCH(X$1,'Sites (New)'!$A$1:$Q$1,0)),""))</f>
        <v/>
      </c>
      <c r="Y5" s="49" t="b">
        <f t="shared" si="9"/>
        <v>1</v>
      </c>
      <c r="Z5" s="47" t="str">
        <f>TRIM(IFERROR('Sites (Old)'!$J5,""))</f>
        <v/>
      </c>
      <c r="AA5" s="48" t="str">
        <f t="array" ref="AA5">TRIM(IFERROR(INDEX('Sites (New)'!$A$2:$Q$14,MATCH('Sites (Audit)'!$A5,#REF!,0),MATCH(AA$1,'Sites (New)'!$A$1:$Q$1,0)),""))</f>
        <v/>
      </c>
      <c r="AB5" s="49" t="b">
        <f t="shared" si="10"/>
        <v>1</v>
      </c>
      <c r="AC5" s="47" t="str">
        <f>TRIM(IFERROR('Sites (Old)'!$K5,""))</f>
        <v/>
      </c>
      <c r="AD5" s="48" t="str">
        <f t="array" ref="AD5">TRIM(IFERROR(INDEX('Sites (New)'!$A$2:$Q$14,MATCH('Sites (Audit)'!$A5,#REF!,0),MATCH(AD$1,'Sites (New)'!$A$1:$Q$1,0)),""))</f>
        <v/>
      </c>
      <c r="AE5" s="49" t="b">
        <f t="shared" si="11"/>
        <v>1</v>
      </c>
      <c r="AF5" s="47" t="str">
        <f>TRIM(IFERROR('Sites (Old)'!$L5,""))</f>
        <v/>
      </c>
      <c r="AG5" s="48" t="str">
        <f t="array" ref="AG5">TRIM(IFERROR(INDEX('Sites (New)'!$A$2:$Q$14,MATCH('Sites (Audit)'!$A5,#REF!,0),MATCH(AG$1,'Sites (New)'!$A$1:$Q$1,0)),""))</f>
        <v/>
      </c>
      <c r="AH5" s="49" t="b">
        <f t="shared" si="12"/>
        <v>1</v>
      </c>
      <c r="AI5" s="47" t="str">
        <f>TRIM(IFERROR('Sites (Old)'!$M5,""))</f>
        <v/>
      </c>
      <c r="AJ5" s="48" t="str">
        <f t="array" ref="AJ5">TRIM(IFERROR(INDEX('Sites (New)'!$A$2:$Q$14,MATCH('Sites (Audit)'!$A5,#REF!,0),MATCH(AJ$1,'Sites (New)'!$A$1:$Q$1,0)),""))</f>
        <v/>
      </c>
      <c r="AK5" s="49" t="b">
        <f t="shared" si="13"/>
        <v>1</v>
      </c>
      <c r="AL5" s="47" t="str">
        <f>TRIM(IFERROR('Sites (Old)'!$N5,""))</f>
        <v/>
      </c>
      <c r="AM5" s="48" t="str">
        <f t="array" ref="AM5">TRIM(IFERROR(INDEX('Sites (New)'!$A$2:$Q$14,MATCH('Sites (Audit)'!$A5,#REF!,0),MATCH(AM$1,'Sites (New)'!$A$1:$Q$1,0)),""))</f>
        <v/>
      </c>
      <c r="AN5" s="49" t="b">
        <f t="shared" si="14"/>
        <v>1</v>
      </c>
      <c r="AO5" s="47" t="str">
        <f>TRIM(IFERROR('Sites (Old)'!$O5,""))</f>
        <v/>
      </c>
      <c r="AP5" s="48" t="str">
        <f t="array" ref="AP5">TRIM(IFERROR(INDEX('Sites (New)'!$A$2:$Q$14,MATCH('Sites (Audit)'!$A5,#REF!,0),MATCH(AP$1,'Sites (New)'!$A$1:$Q$1,0)),""))</f>
        <v/>
      </c>
      <c r="AQ5" s="49" t="b">
        <f t="shared" si="15"/>
        <v>1</v>
      </c>
      <c r="AR5" s="47" t="str">
        <f>TRIM(IFERROR('Sites (Old)'!$P5,""))</f>
        <v/>
      </c>
      <c r="AS5" s="48" t="str">
        <f t="array" ref="AS5">TRIM(IFERROR(INDEX('Sites (New)'!$A$2:$Q$14,MATCH('Sites (Audit)'!$A5,#REF!,0),MATCH(AS$1,'Sites (New)'!$A$1:$Q$1,0)),""))</f>
        <v/>
      </c>
      <c r="AT5" s="49" t="b">
        <f t="shared" si="16"/>
        <v>1</v>
      </c>
      <c r="AU5" s="47" t="str">
        <f>TRIM(IFERROR('Sites (Old)'!$Q5,""))</f>
        <v/>
      </c>
      <c r="AV5" s="48" t="str">
        <f t="array" ref="AV5">TRIM(IFERROR(INDEX('Sites (New)'!$A$2:$Q$14,MATCH('Sites (Audit)'!$A5,#REF!,0),MATCH(AV$1,'Sites (New)'!$A$1:$Q$1,0)),""))</f>
        <v/>
      </c>
      <c r="AW5" s="49" t="b">
        <f t="shared" si="17"/>
        <v>1</v>
      </c>
    </row>
    <row r="6">
      <c r="A6" s="3" t="str">
        <f t="shared" si="1"/>
        <v/>
      </c>
      <c r="B6" s="47" t="str">
        <f>TRIM(IFERROR('Sites (Old)'!$A6,""))</f>
        <v/>
      </c>
      <c r="C6" s="48" t="str">
        <f t="array" ref="C6">TRIM(IFERROR(INDEX('Sites (New)'!$A$2:$Q$14,MATCH('Sites (Audit)'!$A6,#REF!,0),MATCH(C$1,'Sites (New)'!$A$1:$Q$1,0)),""))</f>
        <v/>
      </c>
      <c r="D6" s="49" t="b">
        <f t="shared" si="2"/>
        <v>1</v>
      </c>
      <c r="E6" s="47" t="str">
        <f>TRIM(IFERROR('Sites (Old)'!$C6,""))</f>
        <v/>
      </c>
      <c r="F6" s="48" t="str">
        <f t="array" ref="F6">TRIM(IFERROR(INDEX('Sites (New)'!$A$2:$Q$14,MATCH('Sites (Audit)'!$A6,#REF!,0),MATCH(F$1,'Sites (New)'!$A$1:$Q$1,0)),""))</f>
        <v/>
      </c>
      <c r="G6" s="49" t="b">
        <f t="shared" si="3"/>
        <v>1</v>
      </c>
      <c r="H6" s="47" t="str">
        <f>TRIM(IFERROR('Sites (Old)'!$D6,""))</f>
        <v/>
      </c>
      <c r="I6" s="48" t="str">
        <f t="array" ref="I6">TRIM(IFERROR(INDEX('Sites (New)'!$A$2:$Q$14,MATCH('Sites (Audit)'!$A6,#REF!,0),MATCH(I$1,'Sites (New)'!$A$1:$Q$1,0)),""))</f>
        <v/>
      </c>
      <c r="J6" s="49" t="b">
        <f t="shared" si="4"/>
        <v>1</v>
      </c>
      <c r="K6" s="47" t="str">
        <f>TRIM(IFERROR('Sites (Old)'!$E6,""))</f>
        <v/>
      </c>
      <c r="L6" s="48" t="str">
        <f t="array" ref="L6">TRIM(IFERROR(INDEX('Sites (New)'!$A$2:$Q$14,MATCH('Sites (Audit)'!$A6,#REF!,0),MATCH(L$1,'Sites (New)'!$A$1:$Q$1,0)),""))</f>
        <v/>
      </c>
      <c r="M6" s="49" t="b">
        <f t="shared" si="5"/>
        <v>1</v>
      </c>
      <c r="N6" s="47" t="str">
        <f>TRIM(IFERROR('Sites (Old)'!$F6,""))</f>
        <v/>
      </c>
      <c r="O6" s="48" t="str">
        <f t="array" ref="O6">TRIM(IFERROR(INDEX('Sites (New)'!$A$2:$Q$14,MATCH('Sites (Audit)'!$A6,#REF!,0),MATCH(O$1,'Sites (New)'!$A$1:$Q$1,0)),""))</f>
        <v/>
      </c>
      <c r="P6" s="49" t="b">
        <f t="shared" si="6"/>
        <v>1</v>
      </c>
      <c r="Q6" s="47" t="str">
        <f>TRIM(IFERROR('Sites (Old)'!$G6,""))</f>
        <v/>
      </c>
      <c r="R6" s="48" t="str">
        <f t="array" ref="R6">TRIM(IFERROR(INDEX('Sites (New)'!$A$2:$Q$14,MATCH('Sites (Audit)'!$A6,#REF!,0),MATCH(R$1,'Sites (New)'!$A$1:$Q$1,0)),""))</f>
        <v/>
      </c>
      <c r="S6" s="49" t="b">
        <f t="shared" si="7"/>
        <v>1</v>
      </c>
      <c r="T6" s="47" t="str">
        <f>TRIM(IFERROR('Sites (Old)'!$H6,""))</f>
        <v/>
      </c>
      <c r="U6" s="48" t="str">
        <f t="array" ref="U6">TRIM(IFERROR(INDEX('Sites (New)'!$A$2:$Q$14,MATCH('Sites (Audit)'!$A6,#REF!,0),MATCH(U$1,'Sites (New)'!$A$1:$Q$1,0)),""))</f>
        <v/>
      </c>
      <c r="V6" s="49" t="b">
        <f t="shared" si="8"/>
        <v>1</v>
      </c>
      <c r="W6" s="47" t="str">
        <f>TRIM(IFERROR('Sites (Old)'!$I6,""))</f>
        <v/>
      </c>
      <c r="X6" s="48" t="str">
        <f t="array" ref="X6">TRIM(IFERROR(INDEX('Sites (New)'!$A$2:$Q$14,MATCH('Sites (Audit)'!$A6,#REF!,0),MATCH(X$1,'Sites (New)'!$A$1:$Q$1,0)),""))</f>
        <v/>
      </c>
      <c r="Y6" s="49" t="b">
        <f t="shared" si="9"/>
        <v>1</v>
      </c>
      <c r="Z6" s="47" t="str">
        <f>TRIM(IFERROR('Sites (Old)'!$J6,""))</f>
        <v/>
      </c>
      <c r="AA6" s="48" t="str">
        <f t="array" ref="AA6">TRIM(IFERROR(INDEX('Sites (New)'!$A$2:$Q$14,MATCH('Sites (Audit)'!$A6,#REF!,0),MATCH(AA$1,'Sites (New)'!$A$1:$Q$1,0)),""))</f>
        <v/>
      </c>
      <c r="AB6" s="49" t="b">
        <f t="shared" si="10"/>
        <v>1</v>
      </c>
      <c r="AC6" s="47" t="str">
        <f>TRIM(IFERROR('Sites (Old)'!$K6,""))</f>
        <v/>
      </c>
      <c r="AD6" s="48" t="str">
        <f t="array" ref="AD6">TRIM(IFERROR(INDEX('Sites (New)'!$A$2:$Q$14,MATCH('Sites (Audit)'!$A6,#REF!,0),MATCH(AD$1,'Sites (New)'!$A$1:$Q$1,0)),""))</f>
        <v/>
      </c>
      <c r="AE6" s="49" t="b">
        <f t="shared" si="11"/>
        <v>1</v>
      </c>
      <c r="AF6" s="47" t="str">
        <f>TRIM(IFERROR('Sites (Old)'!$L6,""))</f>
        <v/>
      </c>
      <c r="AG6" s="48" t="str">
        <f t="array" ref="AG6">TRIM(IFERROR(INDEX('Sites (New)'!$A$2:$Q$14,MATCH('Sites (Audit)'!$A6,#REF!,0),MATCH(AG$1,'Sites (New)'!$A$1:$Q$1,0)),""))</f>
        <v/>
      </c>
      <c r="AH6" s="49" t="b">
        <f t="shared" si="12"/>
        <v>1</v>
      </c>
      <c r="AI6" s="47" t="str">
        <f>TRIM(IFERROR('Sites (Old)'!$M6,""))</f>
        <v/>
      </c>
      <c r="AJ6" s="48" t="str">
        <f t="array" ref="AJ6">TRIM(IFERROR(INDEX('Sites (New)'!$A$2:$Q$14,MATCH('Sites (Audit)'!$A6,#REF!,0),MATCH(AJ$1,'Sites (New)'!$A$1:$Q$1,0)),""))</f>
        <v/>
      </c>
      <c r="AK6" s="49" t="b">
        <f t="shared" si="13"/>
        <v>1</v>
      </c>
      <c r="AL6" s="47" t="str">
        <f>TRIM(IFERROR('Sites (Old)'!$N6,""))</f>
        <v/>
      </c>
      <c r="AM6" s="48" t="str">
        <f t="array" ref="AM6">TRIM(IFERROR(INDEX('Sites (New)'!$A$2:$Q$14,MATCH('Sites (Audit)'!$A6,#REF!,0),MATCH(AM$1,'Sites (New)'!$A$1:$Q$1,0)),""))</f>
        <v/>
      </c>
      <c r="AN6" s="49" t="b">
        <f t="shared" si="14"/>
        <v>1</v>
      </c>
      <c r="AO6" s="47" t="str">
        <f>TRIM(IFERROR('Sites (Old)'!$O6,""))</f>
        <v/>
      </c>
      <c r="AP6" s="48" t="str">
        <f t="array" ref="AP6">TRIM(IFERROR(INDEX('Sites (New)'!$A$2:$Q$14,MATCH('Sites (Audit)'!$A6,#REF!,0),MATCH(AP$1,'Sites (New)'!$A$1:$Q$1,0)),""))</f>
        <v/>
      </c>
      <c r="AQ6" s="49" t="b">
        <f t="shared" si="15"/>
        <v>1</v>
      </c>
      <c r="AR6" s="47" t="str">
        <f>TRIM(IFERROR('Sites (Old)'!$P6,""))</f>
        <v/>
      </c>
      <c r="AS6" s="48" t="str">
        <f t="array" ref="AS6">TRIM(IFERROR(INDEX('Sites (New)'!$A$2:$Q$14,MATCH('Sites (Audit)'!$A6,#REF!,0),MATCH(AS$1,'Sites (New)'!$A$1:$Q$1,0)),""))</f>
        <v/>
      </c>
      <c r="AT6" s="49" t="b">
        <f t="shared" si="16"/>
        <v>1</v>
      </c>
      <c r="AU6" s="47" t="str">
        <f>TRIM(IFERROR('Sites (Old)'!$Q6,""))</f>
        <v/>
      </c>
      <c r="AV6" s="48" t="str">
        <f t="array" ref="AV6">TRIM(IFERROR(INDEX('Sites (New)'!$A$2:$Q$14,MATCH('Sites (Audit)'!$A6,#REF!,0),MATCH(AV$1,'Sites (New)'!$A$1:$Q$1,0)),""))</f>
        <v/>
      </c>
      <c r="AW6" s="49" t="b">
        <f t="shared" si="17"/>
        <v>1</v>
      </c>
    </row>
    <row r="7">
      <c r="A7" s="3" t="str">
        <f t="shared" si="1"/>
        <v/>
      </c>
      <c r="B7" s="47" t="str">
        <f>TRIM(IFERROR('Sites (Old)'!$A7,""))</f>
        <v/>
      </c>
      <c r="C7" s="48" t="str">
        <f t="array" ref="C7">TRIM(IFERROR(INDEX('Sites (New)'!$A$2:$Q$14,MATCH('Sites (Audit)'!$A7,#REF!,0),MATCH(C$1,'Sites (New)'!$A$1:$Q$1,0)),""))</f>
        <v/>
      </c>
      <c r="D7" s="49" t="b">
        <f t="shared" si="2"/>
        <v>1</v>
      </c>
      <c r="E7" s="47" t="str">
        <f>TRIM(IFERROR('Sites (Old)'!$C7,""))</f>
        <v/>
      </c>
      <c r="F7" s="48" t="str">
        <f t="array" ref="F7">TRIM(IFERROR(INDEX('Sites (New)'!$A$2:$Q$14,MATCH('Sites (Audit)'!$A7,#REF!,0),MATCH(F$1,'Sites (New)'!$A$1:$Q$1,0)),""))</f>
        <v/>
      </c>
      <c r="G7" s="49" t="b">
        <f t="shared" si="3"/>
        <v>1</v>
      </c>
      <c r="H7" s="47" t="str">
        <f>TRIM(IFERROR('Sites (Old)'!$D7,""))</f>
        <v/>
      </c>
      <c r="I7" s="48" t="str">
        <f t="array" ref="I7">TRIM(IFERROR(INDEX('Sites (New)'!$A$2:$Q$14,MATCH('Sites (Audit)'!$A7,#REF!,0),MATCH(I$1,'Sites (New)'!$A$1:$Q$1,0)),""))</f>
        <v/>
      </c>
      <c r="J7" s="49" t="b">
        <f t="shared" si="4"/>
        <v>1</v>
      </c>
      <c r="K7" s="47" t="str">
        <f>TRIM(IFERROR('Sites (Old)'!$E7,""))</f>
        <v/>
      </c>
      <c r="L7" s="48" t="str">
        <f t="array" ref="L7">TRIM(IFERROR(INDEX('Sites (New)'!$A$2:$Q$14,MATCH('Sites (Audit)'!$A7,#REF!,0),MATCH(L$1,'Sites (New)'!$A$1:$Q$1,0)),""))</f>
        <v/>
      </c>
      <c r="M7" s="49" t="b">
        <f t="shared" si="5"/>
        <v>1</v>
      </c>
      <c r="N7" s="47" t="str">
        <f>TRIM(IFERROR('Sites (Old)'!$F7,""))</f>
        <v/>
      </c>
      <c r="O7" s="48" t="str">
        <f t="array" ref="O7">TRIM(IFERROR(INDEX('Sites (New)'!$A$2:$Q$14,MATCH('Sites (Audit)'!$A7,#REF!,0),MATCH(O$1,'Sites (New)'!$A$1:$Q$1,0)),""))</f>
        <v/>
      </c>
      <c r="P7" s="49" t="b">
        <f t="shared" si="6"/>
        <v>1</v>
      </c>
      <c r="Q7" s="47" t="str">
        <f>TRIM(IFERROR('Sites (Old)'!$G7,""))</f>
        <v/>
      </c>
      <c r="R7" s="48" t="str">
        <f t="array" ref="R7">TRIM(IFERROR(INDEX('Sites (New)'!$A$2:$Q$14,MATCH('Sites (Audit)'!$A7,#REF!,0),MATCH(R$1,'Sites (New)'!$A$1:$Q$1,0)),""))</f>
        <v/>
      </c>
      <c r="S7" s="49" t="b">
        <f t="shared" si="7"/>
        <v>1</v>
      </c>
      <c r="T7" s="47" t="str">
        <f>TRIM(IFERROR('Sites (Old)'!$H7,""))</f>
        <v/>
      </c>
      <c r="U7" s="48" t="str">
        <f t="array" ref="U7">TRIM(IFERROR(INDEX('Sites (New)'!$A$2:$Q$14,MATCH('Sites (Audit)'!$A7,#REF!,0),MATCH(U$1,'Sites (New)'!$A$1:$Q$1,0)),""))</f>
        <v/>
      </c>
      <c r="V7" s="49" t="b">
        <f t="shared" si="8"/>
        <v>1</v>
      </c>
      <c r="W7" s="47" t="str">
        <f>TRIM(IFERROR('Sites (Old)'!$I7,""))</f>
        <v/>
      </c>
      <c r="X7" s="48" t="str">
        <f t="array" ref="X7">TRIM(IFERROR(INDEX('Sites (New)'!$A$2:$Q$14,MATCH('Sites (Audit)'!$A7,#REF!,0),MATCH(X$1,'Sites (New)'!$A$1:$Q$1,0)),""))</f>
        <v/>
      </c>
      <c r="Y7" s="49" t="b">
        <f t="shared" si="9"/>
        <v>1</v>
      </c>
      <c r="Z7" s="47" t="str">
        <f>TRIM(IFERROR('Sites (Old)'!$J7,""))</f>
        <v/>
      </c>
      <c r="AA7" s="48" t="str">
        <f t="array" ref="AA7">TRIM(IFERROR(INDEX('Sites (New)'!$A$2:$Q$14,MATCH('Sites (Audit)'!$A7,#REF!,0),MATCH(AA$1,'Sites (New)'!$A$1:$Q$1,0)),""))</f>
        <v/>
      </c>
      <c r="AB7" s="49" t="b">
        <f t="shared" si="10"/>
        <v>1</v>
      </c>
      <c r="AC7" s="47" t="str">
        <f>TRIM(IFERROR('Sites (Old)'!$K7,""))</f>
        <v/>
      </c>
      <c r="AD7" s="48" t="str">
        <f t="array" ref="AD7">TRIM(IFERROR(INDEX('Sites (New)'!$A$2:$Q$14,MATCH('Sites (Audit)'!$A7,#REF!,0),MATCH(AD$1,'Sites (New)'!$A$1:$Q$1,0)),""))</f>
        <v/>
      </c>
      <c r="AE7" s="49" t="b">
        <f t="shared" si="11"/>
        <v>1</v>
      </c>
      <c r="AF7" s="47" t="str">
        <f>TRIM(IFERROR('Sites (Old)'!$L7,""))</f>
        <v/>
      </c>
      <c r="AG7" s="48" t="str">
        <f t="array" ref="AG7">TRIM(IFERROR(INDEX('Sites (New)'!$A$2:$Q$14,MATCH('Sites (Audit)'!$A7,#REF!,0),MATCH(AG$1,'Sites (New)'!$A$1:$Q$1,0)),""))</f>
        <v/>
      </c>
      <c r="AH7" s="49" t="b">
        <f t="shared" si="12"/>
        <v>1</v>
      </c>
      <c r="AI7" s="47" t="str">
        <f>TRIM(IFERROR('Sites (Old)'!$M7,""))</f>
        <v/>
      </c>
      <c r="AJ7" s="48" t="str">
        <f t="array" ref="AJ7">TRIM(IFERROR(INDEX('Sites (New)'!$A$2:$Q$14,MATCH('Sites (Audit)'!$A7,#REF!,0),MATCH(AJ$1,'Sites (New)'!$A$1:$Q$1,0)),""))</f>
        <v/>
      </c>
      <c r="AK7" s="49" t="b">
        <f t="shared" si="13"/>
        <v>1</v>
      </c>
      <c r="AL7" s="47" t="str">
        <f>TRIM(IFERROR('Sites (Old)'!$N7,""))</f>
        <v/>
      </c>
      <c r="AM7" s="48" t="str">
        <f t="array" ref="AM7">TRIM(IFERROR(INDEX('Sites (New)'!$A$2:$Q$14,MATCH('Sites (Audit)'!$A7,#REF!,0),MATCH(AM$1,'Sites (New)'!$A$1:$Q$1,0)),""))</f>
        <v/>
      </c>
      <c r="AN7" s="49" t="b">
        <f t="shared" si="14"/>
        <v>1</v>
      </c>
      <c r="AO7" s="47" t="str">
        <f>TRIM(IFERROR('Sites (Old)'!$O7,""))</f>
        <v/>
      </c>
      <c r="AP7" s="48" t="str">
        <f t="array" ref="AP7">TRIM(IFERROR(INDEX('Sites (New)'!$A$2:$Q$14,MATCH('Sites (Audit)'!$A7,#REF!,0),MATCH(AP$1,'Sites (New)'!$A$1:$Q$1,0)),""))</f>
        <v/>
      </c>
      <c r="AQ7" s="49" t="b">
        <f t="shared" si="15"/>
        <v>1</v>
      </c>
      <c r="AR7" s="47" t="str">
        <f>TRIM(IFERROR('Sites (Old)'!$P7,""))</f>
        <v/>
      </c>
      <c r="AS7" s="48" t="str">
        <f t="array" ref="AS7">TRIM(IFERROR(INDEX('Sites (New)'!$A$2:$Q$14,MATCH('Sites (Audit)'!$A7,#REF!,0),MATCH(AS$1,'Sites (New)'!$A$1:$Q$1,0)),""))</f>
        <v/>
      </c>
      <c r="AT7" s="49" t="b">
        <f t="shared" si="16"/>
        <v>1</v>
      </c>
      <c r="AU7" s="47" t="str">
        <f>TRIM(IFERROR('Sites (Old)'!$Q7,""))</f>
        <v/>
      </c>
      <c r="AV7" s="48" t="str">
        <f t="array" ref="AV7">TRIM(IFERROR(INDEX('Sites (New)'!$A$2:$Q$14,MATCH('Sites (Audit)'!$A7,#REF!,0),MATCH(AV$1,'Sites (New)'!$A$1:$Q$1,0)),""))</f>
        <v/>
      </c>
      <c r="AW7" s="49" t="b">
        <f t="shared" si="17"/>
        <v>1</v>
      </c>
    </row>
    <row r="8">
      <c r="A8" s="3" t="str">
        <f t="shared" si="1"/>
        <v/>
      </c>
      <c r="B8" s="47" t="str">
        <f>TRIM(IFERROR('Sites (Old)'!$A8,""))</f>
        <v/>
      </c>
      <c r="C8" s="48" t="str">
        <f t="array" ref="C8">TRIM(IFERROR(INDEX('Sites (New)'!$A$2:$Q$14,MATCH('Sites (Audit)'!$A8,#REF!,0),MATCH(C$1,'Sites (New)'!$A$1:$Q$1,0)),""))</f>
        <v/>
      </c>
      <c r="D8" s="49" t="b">
        <f t="shared" si="2"/>
        <v>1</v>
      </c>
      <c r="E8" s="47" t="str">
        <f>TRIM(IFERROR('Sites (Old)'!$C8,""))</f>
        <v/>
      </c>
      <c r="F8" s="48" t="str">
        <f t="array" ref="F8">TRIM(IFERROR(INDEX('Sites (New)'!$A$2:$Q$14,MATCH('Sites (Audit)'!$A8,#REF!,0),MATCH(F$1,'Sites (New)'!$A$1:$Q$1,0)),""))</f>
        <v/>
      </c>
      <c r="G8" s="49" t="b">
        <f t="shared" si="3"/>
        <v>1</v>
      </c>
      <c r="H8" s="47" t="str">
        <f>TRIM(IFERROR('Sites (Old)'!$D8,""))</f>
        <v/>
      </c>
      <c r="I8" s="48" t="str">
        <f t="array" ref="I8">TRIM(IFERROR(INDEX('Sites (New)'!$A$2:$Q$14,MATCH('Sites (Audit)'!$A8,#REF!,0),MATCH(I$1,'Sites (New)'!$A$1:$Q$1,0)),""))</f>
        <v/>
      </c>
      <c r="J8" s="49" t="b">
        <f t="shared" si="4"/>
        <v>1</v>
      </c>
      <c r="K8" s="47" t="str">
        <f>TRIM(IFERROR('Sites (Old)'!$E8,""))</f>
        <v/>
      </c>
      <c r="L8" s="48" t="str">
        <f t="array" ref="L8">TRIM(IFERROR(INDEX('Sites (New)'!$A$2:$Q$14,MATCH('Sites (Audit)'!$A8,#REF!,0),MATCH(L$1,'Sites (New)'!$A$1:$Q$1,0)),""))</f>
        <v/>
      </c>
      <c r="M8" s="49" t="b">
        <f t="shared" si="5"/>
        <v>1</v>
      </c>
      <c r="N8" s="47" t="str">
        <f>TRIM(IFERROR('Sites (Old)'!$F8,""))</f>
        <v/>
      </c>
      <c r="O8" s="48" t="str">
        <f t="array" ref="O8">TRIM(IFERROR(INDEX('Sites (New)'!$A$2:$Q$14,MATCH('Sites (Audit)'!$A8,#REF!,0),MATCH(O$1,'Sites (New)'!$A$1:$Q$1,0)),""))</f>
        <v/>
      </c>
      <c r="P8" s="49" t="b">
        <f t="shared" si="6"/>
        <v>1</v>
      </c>
      <c r="Q8" s="47" t="str">
        <f>TRIM(IFERROR('Sites (Old)'!$G8,""))</f>
        <v/>
      </c>
      <c r="R8" s="48" t="str">
        <f t="array" ref="R8">TRIM(IFERROR(INDEX('Sites (New)'!$A$2:$Q$14,MATCH('Sites (Audit)'!$A8,#REF!,0),MATCH(R$1,'Sites (New)'!$A$1:$Q$1,0)),""))</f>
        <v/>
      </c>
      <c r="S8" s="49" t="b">
        <f t="shared" si="7"/>
        <v>1</v>
      </c>
      <c r="T8" s="47" t="str">
        <f>TRIM(IFERROR('Sites (Old)'!$H8,""))</f>
        <v/>
      </c>
      <c r="U8" s="48" t="str">
        <f t="array" ref="U8">TRIM(IFERROR(INDEX('Sites (New)'!$A$2:$Q$14,MATCH('Sites (Audit)'!$A8,#REF!,0),MATCH(U$1,'Sites (New)'!$A$1:$Q$1,0)),""))</f>
        <v/>
      </c>
      <c r="V8" s="49" t="b">
        <f t="shared" si="8"/>
        <v>1</v>
      </c>
      <c r="W8" s="47" t="str">
        <f>TRIM(IFERROR('Sites (Old)'!$I8,""))</f>
        <v/>
      </c>
      <c r="X8" s="48" t="str">
        <f t="array" ref="X8">TRIM(IFERROR(INDEX('Sites (New)'!$A$2:$Q$14,MATCH('Sites (Audit)'!$A8,#REF!,0),MATCH(X$1,'Sites (New)'!$A$1:$Q$1,0)),""))</f>
        <v/>
      </c>
      <c r="Y8" s="49" t="b">
        <f t="shared" si="9"/>
        <v>1</v>
      </c>
      <c r="Z8" s="47" t="str">
        <f>TRIM(IFERROR('Sites (Old)'!$J8,""))</f>
        <v/>
      </c>
      <c r="AA8" s="48" t="str">
        <f t="array" ref="AA8">TRIM(IFERROR(INDEX('Sites (New)'!$A$2:$Q$14,MATCH('Sites (Audit)'!$A8,#REF!,0),MATCH(AA$1,'Sites (New)'!$A$1:$Q$1,0)),""))</f>
        <v/>
      </c>
      <c r="AB8" s="49" t="b">
        <f t="shared" si="10"/>
        <v>1</v>
      </c>
      <c r="AC8" s="47" t="str">
        <f>TRIM(IFERROR('Sites (Old)'!$K8,""))</f>
        <v/>
      </c>
      <c r="AD8" s="48" t="str">
        <f t="array" ref="AD8">TRIM(IFERROR(INDEX('Sites (New)'!$A$2:$Q$14,MATCH('Sites (Audit)'!$A8,#REF!,0),MATCH(AD$1,'Sites (New)'!$A$1:$Q$1,0)),""))</f>
        <v/>
      </c>
      <c r="AE8" s="49" t="b">
        <f t="shared" si="11"/>
        <v>1</v>
      </c>
      <c r="AF8" s="47" t="str">
        <f>TRIM(IFERROR('Sites (Old)'!$L8,""))</f>
        <v/>
      </c>
      <c r="AG8" s="48" t="str">
        <f t="array" ref="AG8">TRIM(IFERROR(INDEX('Sites (New)'!$A$2:$Q$14,MATCH('Sites (Audit)'!$A8,#REF!,0),MATCH(AG$1,'Sites (New)'!$A$1:$Q$1,0)),""))</f>
        <v/>
      </c>
      <c r="AH8" s="49" t="b">
        <f t="shared" si="12"/>
        <v>1</v>
      </c>
      <c r="AI8" s="47" t="str">
        <f>TRIM(IFERROR('Sites (Old)'!$M8,""))</f>
        <v/>
      </c>
      <c r="AJ8" s="48" t="str">
        <f t="array" ref="AJ8">TRIM(IFERROR(INDEX('Sites (New)'!$A$2:$Q$14,MATCH('Sites (Audit)'!$A8,#REF!,0),MATCH(AJ$1,'Sites (New)'!$A$1:$Q$1,0)),""))</f>
        <v/>
      </c>
      <c r="AK8" s="49" t="b">
        <f t="shared" si="13"/>
        <v>1</v>
      </c>
      <c r="AL8" s="47" t="str">
        <f>TRIM(IFERROR('Sites (Old)'!$N8,""))</f>
        <v/>
      </c>
      <c r="AM8" s="48" t="str">
        <f t="array" ref="AM8">TRIM(IFERROR(INDEX('Sites (New)'!$A$2:$Q$14,MATCH('Sites (Audit)'!$A8,#REF!,0),MATCH(AM$1,'Sites (New)'!$A$1:$Q$1,0)),""))</f>
        <v/>
      </c>
      <c r="AN8" s="49" t="b">
        <f t="shared" si="14"/>
        <v>1</v>
      </c>
      <c r="AO8" s="47" t="str">
        <f>TRIM(IFERROR('Sites (Old)'!$O8,""))</f>
        <v/>
      </c>
      <c r="AP8" s="48" t="str">
        <f t="array" ref="AP8">TRIM(IFERROR(INDEX('Sites (New)'!$A$2:$Q$14,MATCH('Sites (Audit)'!$A8,#REF!,0),MATCH(AP$1,'Sites (New)'!$A$1:$Q$1,0)),""))</f>
        <v/>
      </c>
      <c r="AQ8" s="49" t="b">
        <f t="shared" si="15"/>
        <v>1</v>
      </c>
      <c r="AR8" s="47" t="str">
        <f>TRIM(IFERROR('Sites (Old)'!$P8,""))</f>
        <v/>
      </c>
      <c r="AS8" s="48" t="str">
        <f t="array" ref="AS8">TRIM(IFERROR(INDEX('Sites (New)'!$A$2:$Q$14,MATCH('Sites (Audit)'!$A8,#REF!,0),MATCH(AS$1,'Sites (New)'!$A$1:$Q$1,0)),""))</f>
        <v/>
      </c>
      <c r="AT8" s="49" t="b">
        <f t="shared" si="16"/>
        <v>1</v>
      </c>
      <c r="AU8" s="47" t="str">
        <f>TRIM(IFERROR('Sites (Old)'!$Q8,""))</f>
        <v/>
      </c>
      <c r="AV8" s="48" t="str">
        <f t="array" ref="AV8">TRIM(IFERROR(INDEX('Sites (New)'!$A$2:$Q$14,MATCH('Sites (Audit)'!$A8,#REF!,0),MATCH(AV$1,'Sites (New)'!$A$1:$Q$1,0)),""))</f>
        <v/>
      </c>
      <c r="AW8" s="49" t="b">
        <f t="shared" si="17"/>
        <v>1</v>
      </c>
    </row>
    <row r="9">
      <c r="A9" s="3" t="str">
        <f t="shared" si="1"/>
        <v/>
      </c>
      <c r="B9" s="47" t="str">
        <f>TRIM(IFERROR('Sites (Old)'!$A9,""))</f>
        <v/>
      </c>
      <c r="C9" s="48" t="str">
        <f t="array" ref="C9">TRIM(IFERROR(INDEX('Sites (New)'!$A$2:$Q$14,MATCH('Sites (Audit)'!$A9,#REF!,0),MATCH(C$1,'Sites (New)'!$A$1:$Q$1,0)),""))</f>
        <v/>
      </c>
      <c r="D9" s="49" t="b">
        <f t="shared" si="2"/>
        <v>1</v>
      </c>
      <c r="E9" s="47" t="str">
        <f>TRIM(IFERROR('Sites (Old)'!$C9,""))</f>
        <v/>
      </c>
      <c r="F9" s="48" t="str">
        <f t="array" ref="F9">TRIM(IFERROR(INDEX('Sites (New)'!$A$2:$Q$14,MATCH('Sites (Audit)'!$A9,#REF!,0),MATCH(F$1,'Sites (New)'!$A$1:$Q$1,0)),""))</f>
        <v/>
      </c>
      <c r="G9" s="49" t="b">
        <f t="shared" si="3"/>
        <v>1</v>
      </c>
      <c r="H9" s="47" t="str">
        <f>TRIM(IFERROR('Sites (Old)'!$D9,""))</f>
        <v/>
      </c>
      <c r="I9" s="48" t="str">
        <f t="array" ref="I9">TRIM(IFERROR(INDEX('Sites (New)'!$A$2:$Q$14,MATCH('Sites (Audit)'!$A9,#REF!,0),MATCH(I$1,'Sites (New)'!$A$1:$Q$1,0)),""))</f>
        <v/>
      </c>
      <c r="J9" s="49" t="b">
        <f t="shared" si="4"/>
        <v>1</v>
      </c>
      <c r="K9" s="47" t="str">
        <f>TRIM(IFERROR('Sites (Old)'!$E9,""))</f>
        <v/>
      </c>
      <c r="L9" s="48" t="str">
        <f t="array" ref="L9">TRIM(IFERROR(INDEX('Sites (New)'!$A$2:$Q$14,MATCH('Sites (Audit)'!$A9,#REF!,0),MATCH(L$1,'Sites (New)'!$A$1:$Q$1,0)),""))</f>
        <v/>
      </c>
      <c r="M9" s="49" t="b">
        <f t="shared" si="5"/>
        <v>1</v>
      </c>
      <c r="N9" s="47" t="str">
        <f>TRIM(IFERROR('Sites (Old)'!$F9,""))</f>
        <v/>
      </c>
      <c r="O9" s="48" t="str">
        <f t="array" ref="O9">TRIM(IFERROR(INDEX('Sites (New)'!$A$2:$Q$14,MATCH('Sites (Audit)'!$A9,#REF!,0),MATCH(O$1,'Sites (New)'!$A$1:$Q$1,0)),""))</f>
        <v/>
      </c>
      <c r="P9" s="49" t="b">
        <f t="shared" si="6"/>
        <v>1</v>
      </c>
      <c r="Q9" s="47" t="str">
        <f>TRIM(IFERROR('Sites (Old)'!$G9,""))</f>
        <v/>
      </c>
      <c r="R9" s="48" t="str">
        <f t="array" ref="R9">TRIM(IFERROR(INDEX('Sites (New)'!$A$2:$Q$14,MATCH('Sites (Audit)'!$A9,#REF!,0),MATCH(R$1,'Sites (New)'!$A$1:$Q$1,0)),""))</f>
        <v/>
      </c>
      <c r="S9" s="49" t="b">
        <f t="shared" si="7"/>
        <v>1</v>
      </c>
      <c r="T9" s="47" t="str">
        <f>TRIM(IFERROR('Sites (Old)'!$H9,""))</f>
        <v/>
      </c>
      <c r="U9" s="48" t="str">
        <f t="array" ref="U9">TRIM(IFERROR(INDEX('Sites (New)'!$A$2:$Q$14,MATCH('Sites (Audit)'!$A9,#REF!,0),MATCH(U$1,'Sites (New)'!$A$1:$Q$1,0)),""))</f>
        <v/>
      </c>
      <c r="V9" s="49" t="b">
        <f t="shared" si="8"/>
        <v>1</v>
      </c>
      <c r="W9" s="47" t="str">
        <f>TRIM(IFERROR('Sites (Old)'!$I9,""))</f>
        <v/>
      </c>
      <c r="X9" s="48" t="str">
        <f t="array" ref="X9">TRIM(IFERROR(INDEX('Sites (New)'!$A$2:$Q$14,MATCH('Sites (Audit)'!$A9,#REF!,0),MATCH(X$1,'Sites (New)'!$A$1:$Q$1,0)),""))</f>
        <v/>
      </c>
      <c r="Y9" s="49" t="b">
        <f t="shared" si="9"/>
        <v>1</v>
      </c>
      <c r="Z9" s="47" t="str">
        <f>TRIM(IFERROR('Sites (Old)'!$J9,""))</f>
        <v/>
      </c>
      <c r="AA9" s="48" t="str">
        <f t="array" ref="AA9">TRIM(IFERROR(INDEX('Sites (New)'!$A$2:$Q$14,MATCH('Sites (Audit)'!$A9,#REF!,0),MATCH(AA$1,'Sites (New)'!$A$1:$Q$1,0)),""))</f>
        <v/>
      </c>
      <c r="AB9" s="49" t="b">
        <f t="shared" si="10"/>
        <v>1</v>
      </c>
      <c r="AC9" s="47" t="str">
        <f>TRIM(IFERROR('Sites (Old)'!$K9,""))</f>
        <v/>
      </c>
      <c r="AD9" s="48" t="str">
        <f t="array" ref="AD9">TRIM(IFERROR(INDEX('Sites (New)'!$A$2:$Q$14,MATCH('Sites (Audit)'!$A9,#REF!,0),MATCH(AD$1,'Sites (New)'!$A$1:$Q$1,0)),""))</f>
        <v/>
      </c>
      <c r="AE9" s="49" t="b">
        <f t="shared" si="11"/>
        <v>1</v>
      </c>
      <c r="AF9" s="47" t="str">
        <f>TRIM(IFERROR('Sites (Old)'!$L9,""))</f>
        <v/>
      </c>
      <c r="AG9" s="48" t="str">
        <f t="array" ref="AG9">TRIM(IFERROR(INDEX('Sites (New)'!$A$2:$Q$14,MATCH('Sites (Audit)'!$A9,#REF!,0),MATCH(AG$1,'Sites (New)'!$A$1:$Q$1,0)),""))</f>
        <v/>
      </c>
      <c r="AH9" s="49" t="b">
        <f t="shared" si="12"/>
        <v>1</v>
      </c>
      <c r="AI9" s="47" t="str">
        <f>TRIM(IFERROR('Sites (Old)'!$M9,""))</f>
        <v/>
      </c>
      <c r="AJ9" s="48" t="str">
        <f t="array" ref="AJ9">TRIM(IFERROR(INDEX('Sites (New)'!$A$2:$Q$14,MATCH('Sites (Audit)'!$A9,#REF!,0),MATCH(AJ$1,'Sites (New)'!$A$1:$Q$1,0)),""))</f>
        <v/>
      </c>
      <c r="AK9" s="49" t="b">
        <f t="shared" si="13"/>
        <v>1</v>
      </c>
      <c r="AL9" s="47" t="str">
        <f>TRIM(IFERROR('Sites (Old)'!$N9,""))</f>
        <v/>
      </c>
      <c r="AM9" s="48" t="str">
        <f t="array" ref="AM9">TRIM(IFERROR(INDEX('Sites (New)'!$A$2:$Q$14,MATCH('Sites (Audit)'!$A9,#REF!,0),MATCH(AM$1,'Sites (New)'!$A$1:$Q$1,0)),""))</f>
        <v/>
      </c>
      <c r="AN9" s="49" t="b">
        <f t="shared" si="14"/>
        <v>1</v>
      </c>
      <c r="AO9" s="47" t="str">
        <f>TRIM(IFERROR('Sites (Old)'!$O9,""))</f>
        <v/>
      </c>
      <c r="AP9" s="48" t="str">
        <f t="array" ref="AP9">TRIM(IFERROR(INDEX('Sites (New)'!$A$2:$Q$14,MATCH('Sites (Audit)'!$A9,#REF!,0),MATCH(AP$1,'Sites (New)'!$A$1:$Q$1,0)),""))</f>
        <v/>
      </c>
      <c r="AQ9" s="49" t="b">
        <f t="shared" si="15"/>
        <v>1</v>
      </c>
      <c r="AR9" s="47" t="str">
        <f>TRIM(IFERROR('Sites (Old)'!$P9,""))</f>
        <v/>
      </c>
      <c r="AS9" s="48" t="str">
        <f t="array" ref="AS9">TRIM(IFERROR(INDEX('Sites (New)'!$A$2:$Q$14,MATCH('Sites (Audit)'!$A9,#REF!,0),MATCH(AS$1,'Sites (New)'!$A$1:$Q$1,0)),""))</f>
        <v/>
      </c>
      <c r="AT9" s="49" t="b">
        <f t="shared" si="16"/>
        <v>1</v>
      </c>
      <c r="AU9" s="47" t="str">
        <f>TRIM(IFERROR('Sites (Old)'!$Q9,""))</f>
        <v/>
      </c>
      <c r="AV9" s="48" t="str">
        <f t="array" ref="AV9">TRIM(IFERROR(INDEX('Sites (New)'!$A$2:$Q$14,MATCH('Sites (Audit)'!$A9,#REF!,0),MATCH(AV$1,'Sites (New)'!$A$1:$Q$1,0)),""))</f>
        <v/>
      </c>
      <c r="AW9" s="49" t="b">
        <f t="shared" si="17"/>
        <v>1</v>
      </c>
    </row>
    <row r="10">
      <c r="A10" s="3" t="str">
        <f t="shared" si="1"/>
        <v/>
      </c>
      <c r="B10" s="47" t="str">
        <f>TRIM(IFERROR('Sites (Old)'!$A10,""))</f>
        <v/>
      </c>
      <c r="C10" s="48" t="str">
        <f t="array" ref="C10">TRIM(IFERROR(INDEX('Sites (New)'!$A$2:$Q$14,MATCH('Sites (Audit)'!$A10,#REF!,0),MATCH(C$1,'Sites (New)'!$A$1:$Q$1,0)),""))</f>
        <v/>
      </c>
      <c r="D10" s="49" t="b">
        <f t="shared" si="2"/>
        <v>1</v>
      </c>
      <c r="E10" s="47" t="str">
        <f>TRIM(IFERROR('Sites (Old)'!$C10,""))</f>
        <v/>
      </c>
      <c r="F10" s="48" t="str">
        <f t="array" ref="F10">TRIM(IFERROR(INDEX('Sites (New)'!$A$2:$Q$14,MATCH('Sites (Audit)'!$A10,#REF!,0),MATCH(F$1,'Sites (New)'!$A$1:$Q$1,0)),""))</f>
        <v/>
      </c>
      <c r="G10" s="49" t="b">
        <f t="shared" si="3"/>
        <v>1</v>
      </c>
      <c r="H10" s="47" t="str">
        <f>TRIM(IFERROR('Sites (Old)'!$D10,""))</f>
        <v/>
      </c>
      <c r="I10" s="48" t="str">
        <f t="array" ref="I10">TRIM(IFERROR(INDEX('Sites (New)'!$A$2:$Q$14,MATCH('Sites (Audit)'!$A10,#REF!,0),MATCH(I$1,'Sites (New)'!$A$1:$Q$1,0)),""))</f>
        <v/>
      </c>
      <c r="J10" s="49" t="b">
        <f t="shared" si="4"/>
        <v>1</v>
      </c>
      <c r="K10" s="47" t="str">
        <f>TRIM(IFERROR('Sites (Old)'!$E10,""))</f>
        <v/>
      </c>
      <c r="L10" s="48" t="str">
        <f t="array" ref="L10">TRIM(IFERROR(INDEX('Sites (New)'!$A$2:$Q$14,MATCH('Sites (Audit)'!$A10,#REF!,0),MATCH(L$1,'Sites (New)'!$A$1:$Q$1,0)),""))</f>
        <v/>
      </c>
      <c r="M10" s="49" t="b">
        <f t="shared" si="5"/>
        <v>1</v>
      </c>
      <c r="N10" s="47" t="str">
        <f>TRIM(IFERROR('Sites (Old)'!$F10,""))</f>
        <v/>
      </c>
      <c r="O10" s="48" t="str">
        <f t="array" ref="O10">TRIM(IFERROR(INDEX('Sites (New)'!$A$2:$Q$14,MATCH('Sites (Audit)'!$A10,#REF!,0),MATCH(O$1,'Sites (New)'!$A$1:$Q$1,0)),""))</f>
        <v/>
      </c>
      <c r="P10" s="49" t="b">
        <f t="shared" si="6"/>
        <v>1</v>
      </c>
      <c r="Q10" s="47" t="str">
        <f>TRIM(IFERROR('Sites (Old)'!$G10,""))</f>
        <v/>
      </c>
      <c r="R10" s="48" t="str">
        <f t="array" ref="R10">TRIM(IFERROR(INDEX('Sites (New)'!$A$2:$Q$14,MATCH('Sites (Audit)'!$A10,#REF!,0),MATCH(R$1,'Sites (New)'!$A$1:$Q$1,0)),""))</f>
        <v/>
      </c>
      <c r="S10" s="49" t="b">
        <f t="shared" si="7"/>
        <v>1</v>
      </c>
      <c r="T10" s="47" t="str">
        <f>TRIM(IFERROR('Sites (Old)'!$H10,""))</f>
        <v/>
      </c>
      <c r="U10" s="48" t="str">
        <f t="array" ref="U10">TRIM(IFERROR(INDEX('Sites (New)'!$A$2:$Q$14,MATCH('Sites (Audit)'!$A10,#REF!,0),MATCH(U$1,'Sites (New)'!$A$1:$Q$1,0)),""))</f>
        <v/>
      </c>
      <c r="V10" s="49" t="b">
        <f t="shared" si="8"/>
        <v>1</v>
      </c>
      <c r="W10" s="47" t="str">
        <f>TRIM(IFERROR('Sites (Old)'!$I10,""))</f>
        <v/>
      </c>
      <c r="X10" s="48" t="str">
        <f t="array" ref="X10">TRIM(IFERROR(INDEX('Sites (New)'!$A$2:$Q$14,MATCH('Sites (Audit)'!$A10,#REF!,0),MATCH(X$1,'Sites (New)'!$A$1:$Q$1,0)),""))</f>
        <v/>
      </c>
      <c r="Y10" s="49" t="b">
        <f t="shared" si="9"/>
        <v>1</v>
      </c>
      <c r="Z10" s="47" t="str">
        <f>TRIM(IFERROR('Sites (Old)'!$J10,""))</f>
        <v/>
      </c>
      <c r="AA10" s="48" t="str">
        <f t="array" ref="AA10">TRIM(IFERROR(INDEX('Sites (New)'!$A$2:$Q$14,MATCH('Sites (Audit)'!$A10,#REF!,0),MATCH(AA$1,'Sites (New)'!$A$1:$Q$1,0)),""))</f>
        <v/>
      </c>
      <c r="AB10" s="49" t="b">
        <f t="shared" si="10"/>
        <v>1</v>
      </c>
      <c r="AC10" s="47" t="str">
        <f>TRIM(IFERROR('Sites (Old)'!$K10,""))</f>
        <v/>
      </c>
      <c r="AD10" s="48" t="str">
        <f t="array" ref="AD10">TRIM(IFERROR(INDEX('Sites (New)'!$A$2:$Q$14,MATCH('Sites (Audit)'!$A10,#REF!,0),MATCH(AD$1,'Sites (New)'!$A$1:$Q$1,0)),""))</f>
        <v/>
      </c>
      <c r="AE10" s="49" t="b">
        <f t="shared" si="11"/>
        <v>1</v>
      </c>
      <c r="AF10" s="47" t="str">
        <f>TRIM(IFERROR('Sites (Old)'!$L10,""))</f>
        <v/>
      </c>
      <c r="AG10" s="48" t="str">
        <f t="array" ref="AG10">TRIM(IFERROR(INDEX('Sites (New)'!$A$2:$Q$14,MATCH('Sites (Audit)'!$A10,#REF!,0),MATCH(AG$1,'Sites (New)'!$A$1:$Q$1,0)),""))</f>
        <v/>
      </c>
      <c r="AH10" s="49" t="b">
        <f t="shared" si="12"/>
        <v>1</v>
      </c>
      <c r="AI10" s="47" t="str">
        <f>TRIM(IFERROR('Sites (Old)'!$M10,""))</f>
        <v/>
      </c>
      <c r="AJ10" s="48" t="str">
        <f t="array" ref="AJ10">TRIM(IFERROR(INDEX('Sites (New)'!$A$2:$Q$14,MATCH('Sites (Audit)'!$A10,#REF!,0),MATCH(AJ$1,'Sites (New)'!$A$1:$Q$1,0)),""))</f>
        <v/>
      </c>
      <c r="AK10" s="49" t="b">
        <f t="shared" si="13"/>
        <v>1</v>
      </c>
      <c r="AL10" s="47" t="str">
        <f>TRIM(IFERROR('Sites (Old)'!$N10,""))</f>
        <v/>
      </c>
      <c r="AM10" s="48" t="str">
        <f t="array" ref="AM10">TRIM(IFERROR(INDEX('Sites (New)'!$A$2:$Q$14,MATCH('Sites (Audit)'!$A10,#REF!,0),MATCH(AM$1,'Sites (New)'!$A$1:$Q$1,0)),""))</f>
        <v/>
      </c>
      <c r="AN10" s="49" t="b">
        <f t="shared" si="14"/>
        <v>1</v>
      </c>
      <c r="AO10" s="47" t="str">
        <f>TRIM(IFERROR('Sites (Old)'!$O10,""))</f>
        <v/>
      </c>
      <c r="AP10" s="48" t="str">
        <f t="array" ref="AP10">TRIM(IFERROR(INDEX('Sites (New)'!$A$2:$Q$14,MATCH('Sites (Audit)'!$A10,#REF!,0),MATCH(AP$1,'Sites (New)'!$A$1:$Q$1,0)),""))</f>
        <v/>
      </c>
      <c r="AQ10" s="49" t="b">
        <f t="shared" si="15"/>
        <v>1</v>
      </c>
      <c r="AR10" s="47" t="str">
        <f>TRIM(IFERROR('Sites (Old)'!$P10,""))</f>
        <v/>
      </c>
      <c r="AS10" s="48" t="str">
        <f t="array" ref="AS10">TRIM(IFERROR(INDEX('Sites (New)'!$A$2:$Q$14,MATCH('Sites (Audit)'!$A10,#REF!,0),MATCH(AS$1,'Sites (New)'!$A$1:$Q$1,0)),""))</f>
        <v/>
      </c>
      <c r="AT10" s="49" t="b">
        <f t="shared" si="16"/>
        <v>1</v>
      </c>
      <c r="AU10" s="47" t="str">
        <f>TRIM(IFERROR('Sites (Old)'!$Q10,""))</f>
        <v/>
      </c>
      <c r="AV10" s="48" t="str">
        <f t="array" ref="AV10">TRIM(IFERROR(INDEX('Sites (New)'!$A$2:$Q$14,MATCH('Sites (Audit)'!$A10,#REF!,0),MATCH(AV$1,'Sites (New)'!$A$1:$Q$1,0)),""))</f>
        <v/>
      </c>
      <c r="AW10" s="49" t="b">
        <f t="shared" si="17"/>
        <v>1</v>
      </c>
    </row>
    <row r="11">
      <c r="A11" s="3" t="str">
        <f t="shared" si="1"/>
        <v/>
      </c>
      <c r="B11" s="47" t="str">
        <f>TRIM(IFERROR('Sites (Old)'!$A11,""))</f>
        <v/>
      </c>
      <c r="C11" s="48" t="str">
        <f t="array" ref="C11">TRIM(IFERROR(INDEX('Sites (New)'!$A$2:$Q$14,MATCH('Sites (Audit)'!$A11,#REF!,0),MATCH(C$1,'Sites (New)'!$A$1:$Q$1,0)),""))</f>
        <v/>
      </c>
      <c r="D11" s="49" t="b">
        <f t="shared" si="2"/>
        <v>1</v>
      </c>
      <c r="E11" s="47" t="str">
        <f>TRIM(IFERROR('Sites (Old)'!$C11,""))</f>
        <v/>
      </c>
      <c r="F11" s="48" t="str">
        <f t="array" ref="F11">TRIM(IFERROR(INDEX('Sites (New)'!$A$2:$Q$14,MATCH('Sites (Audit)'!$A11,#REF!,0),MATCH(F$1,'Sites (New)'!$A$1:$Q$1,0)),""))</f>
        <v/>
      </c>
      <c r="G11" s="49" t="b">
        <f t="shared" si="3"/>
        <v>1</v>
      </c>
      <c r="H11" s="47" t="str">
        <f>TRIM(IFERROR('Sites (Old)'!$D11,""))</f>
        <v/>
      </c>
      <c r="I11" s="48" t="str">
        <f t="array" ref="I11">TRIM(IFERROR(INDEX('Sites (New)'!$A$2:$Q$14,MATCH('Sites (Audit)'!$A11,#REF!,0),MATCH(I$1,'Sites (New)'!$A$1:$Q$1,0)),""))</f>
        <v/>
      </c>
      <c r="J11" s="49" t="b">
        <f t="shared" si="4"/>
        <v>1</v>
      </c>
      <c r="K11" s="47" t="str">
        <f>TRIM(IFERROR('Sites (Old)'!$E11,""))</f>
        <v/>
      </c>
      <c r="L11" s="48" t="str">
        <f t="array" ref="L11">TRIM(IFERROR(INDEX('Sites (New)'!$A$2:$Q$14,MATCH('Sites (Audit)'!$A11,#REF!,0),MATCH(L$1,'Sites (New)'!$A$1:$Q$1,0)),""))</f>
        <v/>
      </c>
      <c r="M11" s="49" t="b">
        <f t="shared" si="5"/>
        <v>1</v>
      </c>
      <c r="N11" s="47" t="str">
        <f>TRIM(IFERROR('Sites (Old)'!$F11,""))</f>
        <v/>
      </c>
      <c r="O11" s="48" t="str">
        <f t="array" ref="O11">TRIM(IFERROR(INDEX('Sites (New)'!$A$2:$Q$14,MATCH('Sites (Audit)'!$A11,#REF!,0),MATCH(O$1,'Sites (New)'!$A$1:$Q$1,0)),""))</f>
        <v/>
      </c>
      <c r="P11" s="49" t="b">
        <f t="shared" si="6"/>
        <v>1</v>
      </c>
      <c r="Q11" s="47" t="str">
        <f>TRIM(IFERROR('Sites (Old)'!$G11,""))</f>
        <v/>
      </c>
      <c r="R11" s="48" t="str">
        <f t="array" ref="R11">TRIM(IFERROR(INDEX('Sites (New)'!$A$2:$Q$14,MATCH('Sites (Audit)'!$A11,#REF!,0),MATCH(R$1,'Sites (New)'!$A$1:$Q$1,0)),""))</f>
        <v/>
      </c>
      <c r="S11" s="49" t="b">
        <f t="shared" si="7"/>
        <v>1</v>
      </c>
      <c r="T11" s="47" t="str">
        <f>TRIM(IFERROR('Sites (Old)'!$H11,""))</f>
        <v/>
      </c>
      <c r="U11" s="48" t="str">
        <f t="array" ref="U11">TRIM(IFERROR(INDEX('Sites (New)'!$A$2:$Q$14,MATCH('Sites (Audit)'!$A11,#REF!,0),MATCH(U$1,'Sites (New)'!$A$1:$Q$1,0)),""))</f>
        <v/>
      </c>
      <c r="V11" s="49" t="b">
        <f t="shared" si="8"/>
        <v>1</v>
      </c>
      <c r="W11" s="47" t="str">
        <f>TRIM(IFERROR('Sites (Old)'!$I11,""))</f>
        <v/>
      </c>
      <c r="X11" s="48" t="str">
        <f t="array" ref="X11">TRIM(IFERROR(INDEX('Sites (New)'!$A$2:$Q$14,MATCH('Sites (Audit)'!$A11,#REF!,0),MATCH(X$1,'Sites (New)'!$A$1:$Q$1,0)),""))</f>
        <v/>
      </c>
      <c r="Y11" s="49" t="b">
        <f t="shared" si="9"/>
        <v>1</v>
      </c>
      <c r="Z11" s="47" t="str">
        <f>TRIM(IFERROR('Sites (Old)'!$J11,""))</f>
        <v/>
      </c>
      <c r="AA11" s="48" t="str">
        <f t="array" ref="AA11">TRIM(IFERROR(INDEX('Sites (New)'!$A$2:$Q$14,MATCH('Sites (Audit)'!$A11,#REF!,0),MATCH(AA$1,'Sites (New)'!$A$1:$Q$1,0)),""))</f>
        <v/>
      </c>
      <c r="AB11" s="49" t="b">
        <f t="shared" si="10"/>
        <v>1</v>
      </c>
      <c r="AC11" s="47" t="str">
        <f>TRIM(IFERROR('Sites (Old)'!$K11,""))</f>
        <v/>
      </c>
      <c r="AD11" s="48" t="str">
        <f t="array" ref="AD11">TRIM(IFERROR(INDEX('Sites (New)'!$A$2:$Q$14,MATCH('Sites (Audit)'!$A11,#REF!,0),MATCH(AD$1,'Sites (New)'!$A$1:$Q$1,0)),""))</f>
        <v/>
      </c>
      <c r="AE11" s="49" t="b">
        <f t="shared" si="11"/>
        <v>1</v>
      </c>
      <c r="AF11" s="47" t="str">
        <f>TRIM(IFERROR('Sites (Old)'!$L11,""))</f>
        <v/>
      </c>
      <c r="AG11" s="48" t="str">
        <f t="array" ref="AG11">TRIM(IFERROR(INDEX('Sites (New)'!$A$2:$Q$14,MATCH('Sites (Audit)'!$A11,#REF!,0),MATCH(AG$1,'Sites (New)'!$A$1:$Q$1,0)),""))</f>
        <v/>
      </c>
      <c r="AH11" s="49" t="b">
        <f t="shared" si="12"/>
        <v>1</v>
      </c>
      <c r="AI11" s="47" t="str">
        <f>TRIM(IFERROR('Sites (Old)'!$M11,""))</f>
        <v/>
      </c>
      <c r="AJ11" s="48" t="str">
        <f t="array" ref="AJ11">TRIM(IFERROR(INDEX('Sites (New)'!$A$2:$Q$14,MATCH('Sites (Audit)'!$A11,#REF!,0),MATCH(AJ$1,'Sites (New)'!$A$1:$Q$1,0)),""))</f>
        <v/>
      </c>
      <c r="AK11" s="49" t="b">
        <f t="shared" si="13"/>
        <v>1</v>
      </c>
      <c r="AL11" s="47" t="str">
        <f>TRIM(IFERROR('Sites (Old)'!$N11,""))</f>
        <v/>
      </c>
      <c r="AM11" s="48" t="str">
        <f t="array" ref="AM11">TRIM(IFERROR(INDEX('Sites (New)'!$A$2:$Q$14,MATCH('Sites (Audit)'!$A11,#REF!,0),MATCH(AM$1,'Sites (New)'!$A$1:$Q$1,0)),""))</f>
        <v/>
      </c>
      <c r="AN11" s="49" t="b">
        <f t="shared" si="14"/>
        <v>1</v>
      </c>
      <c r="AO11" s="47" t="str">
        <f>TRIM(IFERROR('Sites (Old)'!$O11,""))</f>
        <v/>
      </c>
      <c r="AP11" s="48" t="str">
        <f t="array" ref="AP11">TRIM(IFERROR(INDEX('Sites (New)'!$A$2:$Q$14,MATCH('Sites (Audit)'!$A11,#REF!,0),MATCH(AP$1,'Sites (New)'!$A$1:$Q$1,0)),""))</f>
        <v/>
      </c>
      <c r="AQ11" s="49" t="b">
        <f t="shared" si="15"/>
        <v>1</v>
      </c>
      <c r="AR11" s="47" t="str">
        <f>TRIM(IFERROR('Sites (Old)'!$P11,""))</f>
        <v/>
      </c>
      <c r="AS11" s="48" t="str">
        <f t="array" ref="AS11">TRIM(IFERROR(INDEX('Sites (New)'!$A$2:$Q$14,MATCH('Sites (Audit)'!$A11,#REF!,0),MATCH(AS$1,'Sites (New)'!$A$1:$Q$1,0)),""))</f>
        <v/>
      </c>
      <c r="AT11" s="49" t="b">
        <f t="shared" si="16"/>
        <v>1</v>
      </c>
      <c r="AU11" s="47" t="str">
        <f>TRIM(IFERROR('Sites (Old)'!$Q11,""))</f>
        <v/>
      </c>
      <c r="AV11" s="48" t="str">
        <f t="array" ref="AV11">TRIM(IFERROR(INDEX('Sites (New)'!$A$2:$Q$14,MATCH('Sites (Audit)'!$A11,#REF!,0),MATCH(AV$1,'Sites (New)'!$A$1:$Q$1,0)),""))</f>
        <v/>
      </c>
      <c r="AW11" s="49" t="b">
        <f t="shared" si="17"/>
        <v>1</v>
      </c>
    </row>
    <row r="12">
      <c r="A12" s="3" t="str">
        <f t="shared" si="1"/>
        <v/>
      </c>
      <c r="B12" s="47" t="str">
        <f>TRIM(IFERROR('Sites (Old)'!$A12,""))</f>
        <v/>
      </c>
      <c r="C12" s="48" t="str">
        <f t="array" ref="C12">TRIM(IFERROR(INDEX('Sites (New)'!$A$2:$Q$14,MATCH('Sites (Audit)'!$A12,#REF!,0),MATCH(C$1,'Sites (New)'!$A$1:$Q$1,0)),""))</f>
        <v/>
      </c>
      <c r="D12" s="49" t="b">
        <f t="shared" si="2"/>
        <v>1</v>
      </c>
      <c r="E12" s="47" t="str">
        <f>TRIM(IFERROR('Sites (Old)'!$C12,""))</f>
        <v/>
      </c>
      <c r="F12" s="48" t="str">
        <f t="array" ref="F12">TRIM(IFERROR(INDEX('Sites (New)'!$A$2:$Q$14,MATCH('Sites (Audit)'!$A12,#REF!,0),MATCH(F$1,'Sites (New)'!$A$1:$Q$1,0)),""))</f>
        <v/>
      </c>
      <c r="G12" s="49" t="b">
        <f t="shared" si="3"/>
        <v>1</v>
      </c>
      <c r="H12" s="47" t="str">
        <f>TRIM(IFERROR('Sites (Old)'!$D12,""))</f>
        <v/>
      </c>
      <c r="I12" s="48" t="str">
        <f t="array" ref="I12">TRIM(IFERROR(INDEX('Sites (New)'!$A$2:$Q$14,MATCH('Sites (Audit)'!$A12,#REF!,0),MATCH(I$1,'Sites (New)'!$A$1:$Q$1,0)),""))</f>
        <v/>
      </c>
      <c r="J12" s="49" t="b">
        <f t="shared" si="4"/>
        <v>1</v>
      </c>
      <c r="K12" s="47" t="str">
        <f>TRIM(IFERROR('Sites (Old)'!$E12,""))</f>
        <v/>
      </c>
      <c r="L12" s="48" t="str">
        <f t="array" ref="L12">TRIM(IFERROR(INDEX('Sites (New)'!$A$2:$Q$14,MATCH('Sites (Audit)'!$A12,#REF!,0),MATCH(L$1,'Sites (New)'!$A$1:$Q$1,0)),""))</f>
        <v/>
      </c>
      <c r="M12" s="49" t="b">
        <f t="shared" si="5"/>
        <v>1</v>
      </c>
      <c r="N12" s="47" t="str">
        <f>TRIM(IFERROR('Sites (Old)'!$F12,""))</f>
        <v/>
      </c>
      <c r="O12" s="48" t="str">
        <f t="array" ref="O12">TRIM(IFERROR(INDEX('Sites (New)'!$A$2:$Q$14,MATCH('Sites (Audit)'!$A12,#REF!,0),MATCH(O$1,'Sites (New)'!$A$1:$Q$1,0)),""))</f>
        <v/>
      </c>
      <c r="P12" s="49" t="b">
        <f t="shared" si="6"/>
        <v>1</v>
      </c>
      <c r="Q12" s="47" t="str">
        <f>TRIM(IFERROR('Sites (Old)'!$G12,""))</f>
        <v/>
      </c>
      <c r="R12" s="48" t="str">
        <f t="array" ref="R12">TRIM(IFERROR(INDEX('Sites (New)'!$A$2:$Q$14,MATCH('Sites (Audit)'!$A12,#REF!,0),MATCH(R$1,'Sites (New)'!$A$1:$Q$1,0)),""))</f>
        <v/>
      </c>
      <c r="S12" s="49" t="b">
        <f t="shared" si="7"/>
        <v>1</v>
      </c>
      <c r="T12" s="47" t="str">
        <f>TRIM(IFERROR('Sites (Old)'!$H12,""))</f>
        <v/>
      </c>
      <c r="U12" s="48" t="str">
        <f t="array" ref="U12">TRIM(IFERROR(INDEX('Sites (New)'!$A$2:$Q$14,MATCH('Sites (Audit)'!$A12,#REF!,0),MATCH(U$1,'Sites (New)'!$A$1:$Q$1,0)),""))</f>
        <v/>
      </c>
      <c r="V12" s="49" t="b">
        <f t="shared" si="8"/>
        <v>1</v>
      </c>
      <c r="W12" s="47" t="str">
        <f>TRIM(IFERROR('Sites (Old)'!$I12,""))</f>
        <v/>
      </c>
      <c r="X12" s="48" t="str">
        <f t="array" ref="X12">TRIM(IFERROR(INDEX('Sites (New)'!$A$2:$Q$14,MATCH('Sites (Audit)'!$A12,#REF!,0),MATCH(X$1,'Sites (New)'!$A$1:$Q$1,0)),""))</f>
        <v/>
      </c>
      <c r="Y12" s="49" t="b">
        <f t="shared" si="9"/>
        <v>1</v>
      </c>
      <c r="Z12" s="47" t="str">
        <f>TRIM(IFERROR('Sites (Old)'!$J12,""))</f>
        <v/>
      </c>
      <c r="AA12" s="48" t="str">
        <f t="array" ref="AA12">TRIM(IFERROR(INDEX('Sites (New)'!$A$2:$Q$14,MATCH('Sites (Audit)'!$A12,#REF!,0),MATCH(AA$1,'Sites (New)'!$A$1:$Q$1,0)),""))</f>
        <v/>
      </c>
      <c r="AB12" s="49" t="b">
        <f t="shared" si="10"/>
        <v>1</v>
      </c>
      <c r="AC12" s="47" t="str">
        <f>TRIM(IFERROR('Sites (Old)'!$K12,""))</f>
        <v/>
      </c>
      <c r="AD12" s="48" t="str">
        <f t="array" ref="AD12">TRIM(IFERROR(INDEX('Sites (New)'!$A$2:$Q$14,MATCH('Sites (Audit)'!$A12,#REF!,0),MATCH(AD$1,'Sites (New)'!$A$1:$Q$1,0)),""))</f>
        <v/>
      </c>
      <c r="AE12" s="49" t="b">
        <f t="shared" si="11"/>
        <v>1</v>
      </c>
      <c r="AF12" s="47" t="str">
        <f>TRIM(IFERROR('Sites (Old)'!$L12,""))</f>
        <v/>
      </c>
      <c r="AG12" s="48" t="str">
        <f t="array" ref="AG12">TRIM(IFERROR(INDEX('Sites (New)'!$A$2:$Q$14,MATCH('Sites (Audit)'!$A12,#REF!,0),MATCH(AG$1,'Sites (New)'!$A$1:$Q$1,0)),""))</f>
        <v/>
      </c>
      <c r="AH12" s="49" t="b">
        <f t="shared" si="12"/>
        <v>1</v>
      </c>
      <c r="AI12" s="47" t="str">
        <f>TRIM(IFERROR('Sites (Old)'!$M12,""))</f>
        <v/>
      </c>
      <c r="AJ12" s="48" t="str">
        <f t="array" ref="AJ12">TRIM(IFERROR(INDEX('Sites (New)'!$A$2:$Q$14,MATCH('Sites (Audit)'!$A12,#REF!,0),MATCH(AJ$1,'Sites (New)'!$A$1:$Q$1,0)),""))</f>
        <v/>
      </c>
      <c r="AK12" s="49" t="b">
        <f t="shared" si="13"/>
        <v>1</v>
      </c>
      <c r="AL12" s="47" t="str">
        <f>TRIM(IFERROR('Sites (Old)'!$N12,""))</f>
        <v/>
      </c>
      <c r="AM12" s="48" t="str">
        <f t="array" ref="AM12">TRIM(IFERROR(INDEX('Sites (New)'!$A$2:$Q$14,MATCH('Sites (Audit)'!$A12,#REF!,0),MATCH(AM$1,'Sites (New)'!$A$1:$Q$1,0)),""))</f>
        <v/>
      </c>
      <c r="AN12" s="49" t="b">
        <f t="shared" si="14"/>
        <v>1</v>
      </c>
      <c r="AO12" s="47" t="str">
        <f>TRIM(IFERROR('Sites (Old)'!$O12,""))</f>
        <v/>
      </c>
      <c r="AP12" s="48" t="str">
        <f t="array" ref="AP12">TRIM(IFERROR(INDEX('Sites (New)'!$A$2:$Q$14,MATCH('Sites (Audit)'!$A12,#REF!,0),MATCH(AP$1,'Sites (New)'!$A$1:$Q$1,0)),""))</f>
        <v/>
      </c>
      <c r="AQ12" s="49" t="b">
        <f t="shared" si="15"/>
        <v>1</v>
      </c>
      <c r="AR12" s="47" t="str">
        <f>TRIM(IFERROR('Sites (Old)'!$P12,""))</f>
        <v/>
      </c>
      <c r="AS12" s="48" t="str">
        <f t="array" ref="AS12">TRIM(IFERROR(INDEX('Sites (New)'!$A$2:$Q$14,MATCH('Sites (Audit)'!$A12,#REF!,0),MATCH(AS$1,'Sites (New)'!$A$1:$Q$1,0)),""))</f>
        <v/>
      </c>
      <c r="AT12" s="49" t="b">
        <f t="shared" si="16"/>
        <v>1</v>
      </c>
      <c r="AU12" s="47" t="str">
        <f>TRIM(IFERROR('Sites (Old)'!$Q12,""))</f>
        <v/>
      </c>
      <c r="AV12" s="48" t="str">
        <f t="array" ref="AV12">TRIM(IFERROR(INDEX('Sites (New)'!$A$2:$Q$14,MATCH('Sites (Audit)'!$A12,#REF!,0),MATCH(AV$1,'Sites (New)'!$A$1:$Q$1,0)),""))</f>
        <v/>
      </c>
      <c r="AW12" s="49" t="b">
        <f t="shared" si="17"/>
        <v>1</v>
      </c>
    </row>
    <row r="13">
      <c r="A13" s="3" t="str">
        <f t="shared" si="1"/>
        <v/>
      </c>
      <c r="B13" s="47" t="str">
        <f>TRIM(IFERROR('Sites (Old)'!$A13,""))</f>
        <v/>
      </c>
      <c r="C13" s="48" t="str">
        <f t="array" ref="C13">TRIM(IFERROR(INDEX('Sites (New)'!$A$2:$Q$14,MATCH('Sites (Audit)'!$A13,#REF!,0),MATCH(C$1,'Sites (New)'!$A$1:$Q$1,0)),""))</f>
        <v/>
      </c>
      <c r="D13" s="49" t="b">
        <f t="shared" si="2"/>
        <v>1</v>
      </c>
      <c r="E13" s="47" t="str">
        <f>TRIM(IFERROR('Sites (Old)'!$C13,""))</f>
        <v/>
      </c>
      <c r="F13" s="48" t="str">
        <f t="array" ref="F13">TRIM(IFERROR(INDEX('Sites (New)'!$A$2:$Q$14,MATCH('Sites (Audit)'!$A13,#REF!,0),MATCH(F$1,'Sites (New)'!$A$1:$Q$1,0)),""))</f>
        <v/>
      </c>
      <c r="G13" s="49" t="b">
        <f t="shared" si="3"/>
        <v>1</v>
      </c>
      <c r="H13" s="47" t="str">
        <f>TRIM(IFERROR('Sites (Old)'!$D13,""))</f>
        <v/>
      </c>
      <c r="I13" s="48" t="str">
        <f t="array" ref="I13">TRIM(IFERROR(INDEX('Sites (New)'!$A$2:$Q$14,MATCH('Sites (Audit)'!$A13,#REF!,0),MATCH(I$1,'Sites (New)'!$A$1:$Q$1,0)),""))</f>
        <v/>
      </c>
      <c r="J13" s="49" t="b">
        <f t="shared" si="4"/>
        <v>1</v>
      </c>
      <c r="K13" s="47" t="str">
        <f>TRIM(IFERROR('Sites (Old)'!$E13,""))</f>
        <v/>
      </c>
      <c r="L13" s="48" t="str">
        <f t="array" ref="L13">TRIM(IFERROR(INDEX('Sites (New)'!$A$2:$Q$14,MATCH('Sites (Audit)'!$A13,#REF!,0),MATCH(L$1,'Sites (New)'!$A$1:$Q$1,0)),""))</f>
        <v/>
      </c>
      <c r="M13" s="49" t="b">
        <f t="shared" si="5"/>
        <v>1</v>
      </c>
      <c r="N13" s="47" t="str">
        <f>TRIM(IFERROR('Sites (Old)'!$F13,""))</f>
        <v/>
      </c>
      <c r="O13" s="48" t="str">
        <f t="array" ref="O13">TRIM(IFERROR(INDEX('Sites (New)'!$A$2:$Q$14,MATCH('Sites (Audit)'!$A13,#REF!,0),MATCH(O$1,'Sites (New)'!$A$1:$Q$1,0)),""))</f>
        <v/>
      </c>
      <c r="P13" s="49" t="b">
        <f t="shared" si="6"/>
        <v>1</v>
      </c>
      <c r="Q13" s="47" t="str">
        <f>TRIM(IFERROR('Sites (Old)'!$G13,""))</f>
        <v/>
      </c>
      <c r="R13" s="48" t="str">
        <f t="array" ref="R13">TRIM(IFERROR(INDEX('Sites (New)'!$A$2:$Q$14,MATCH('Sites (Audit)'!$A13,#REF!,0),MATCH(R$1,'Sites (New)'!$A$1:$Q$1,0)),""))</f>
        <v/>
      </c>
      <c r="S13" s="49" t="b">
        <f t="shared" si="7"/>
        <v>1</v>
      </c>
      <c r="T13" s="47" t="str">
        <f>TRIM(IFERROR('Sites (Old)'!$H13,""))</f>
        <v/>
      </c>
      <c r="U13" s="48" t="str">
        <f t="array" ref="U13">TRIM(IFERROR(INDEX('Sites (New)'!$A$2:$Q$14,MATCH('Sites (Audit)'!$A13,#REF!,0),MATCH(U$1,'Sites (New)'!$A$1:$Q$1,0)),""))</f>
        <v/>
      </c>
      <c r="V13" s="49" t="b">
        <f t="shared" si="8"/>
        <v>1</v>
      </c>
      <c r="W13" s="47" t="str">
        <f>TRIM(IFERROR('Sites (Old)'!$I13,""))</f>
        <v/>
      </c>
      <c r="X13" s="48" t="str">
        <f t="array" ref="X13">TRIM(IFERROR(INDEX('Sites (New)'!$A$2:$Q$14,MATCH('Sites (Audit)'!$A13,#REF!,0),MATCH(X$1,'Sites (New)'!$A$1:$Q$1,0)),""))</f>
        <v/>
      </c>
      <c r="Y13" s="49" t="b">
        <f t="shared" si="9"/>
        <v>1</v>
      </c>
      <c r="Z13" s="47" t="str">
        <f>TRIM(IFERROR('Sites (Old)'!$J13,""))</f>
        <v/>
      </c>
      <c r="AA13" s="48" t="str">
        <f t="array" ref="AA13">TRIM(IFERROR(INDEX('Sites (New)'!$A$2:$Q$14,MATCH('Sites (Audit)'!$A13,#REF!,0),MATCH(AA$1,'Sites (New)'!$A$1:$Q$1,0)),""))</f>
        <v/>
      </c>
      <c r="AB13" s="49" t="b">
        <f t="shared" si="10"/>
        <v>1</v>
      </c>
      <c r="AC13" s="47" t="str">
        <f>TRIM(IFERROR('Sites (Old)'!$K13,""))</f>
        <v/>
      </c>
      <c r="AD13" s="48" t="str">
        <f t="array" ref="AD13">TRIM(IFERROR(INDEX('Sites (New)'!$A$2:$Q$14,MATCH('Sites (Audit)'!$A13,#REF!,0),MATCH(AD$1,'Sites (New)'!$A$1:$Q$1,0)),""))</f>
        <v/>
      </c>
      <c r="AE13" s="49" t="b">
        <f t="shared" si="11"/>
        <v>1</v>
      </c>
      <c r="AF13" s="47" t="str">
        <f>TRIM(IFERROR('Sites (Old)'!$L13,""))</f>
        <v/>
      </c>
      <c r="AG13" s="48" t="str">
        <f t="array" ref="AG13">TRIM(IFERROR(INDEX('Sites (New)'!$A$2:$Q$14,MATCH('Sites (Audit)'!$A13,#REF!,0),MATCH(AG$1,'Sites (New)'!$A$1:$Q$1,0)),""))</f>
        <v/>
      </c>
      <c r="AH13" s="49" t="b">
        <f t="shared" si="12"/>
        <v>1</v>
      </c>
      <c r="AI13" s="47" t="str">
        <f>TRIM(IFERROR('Sites (Old)'!$M13,""))</f>
        <v/>
      </c>
      <c r="AJ13" s="48" t="str">
        <f t="array" ref="AJ13">TRIM(IFERROR(INDEX('Sites (New)'!$A$2:$Q$14,MATCH('Sites (Audit)'!$A13,#REF!,0),MATCH(AJ$1,'Sites (New)'!$A$1:$Q$1,0)),""))</f>
        <v/>
      </c>
      <c r="AK13" s="49" t="b">
        <f t="shared" si="13"/>
        <v>1</v>
      </c>
      <c r="AL13" s="47" t="str">
        <f>TRIM(IFERROR('Sites (Old)'!$N13,""))</f>
        <v/>
      </c>
      <c r="AM13" s="48" t="str">
        <f t="array" ref="AM13">TRIM(IFERROR(INDEX('Sites (New)'!$A$2:$Q$14,MATCH('Sites (Audit)'!$A13,#REF!,0),MATCH(AM$1,'Sites (New)'!$A$1:$Q$1,0)),""))</f>
        <v/>
      </c>
      <c r="AN13" s="49" t="b">
        <f t="shared" si="14"/>
        <v>1</v>
      </c>
      <c r="AO13" s="47" t="str">
        <f>TRIM(IFERROR('Sites (Old)'!$O13,""))</f>
        <v/>
      </c>
      <c r="AP13" s="48" t="str">
        <f t="array" ref="AP13">TRIM(IFERROR(INDEX('Sites (New)'!$A$2:$Q$14,MATCH('Sites (Audit)'!$A13,#REF!,0),MATCH(AP$1,'Sites (New)'!$A$1:$Q$1,0)),""))</f>
        <v/>
      </c>
      <c r="AQ13" s="49" t="b">
        <f t="shared" si="15"/>
        <v>1</v>
      </c>
      <c r="AR13" s="47" t="str">
        <f>TRIM(IFERROR('Sites (Old)'!$P13,""))</f>
        <v/>
      </c>
      <c r="AS13" s="48" t="str">
        <f t="array" ref="AS13">TRIM(IFERROR(INDEX('Sites (New)'!$A$2:$Q$14,MATCH('Sites (Audit)'!$A13,#REF!,0),MATCH(AS$1,'Sites (New)'!$A$1:$Q$1,0)),""))</f>
        <v/>
      </c>
      <c r="AT13" s="49" t="b">
        <f t="shared" si="16"/>
        <v>1</v>
      </c>
      <c r="AU13" s="47" t="str">
        <f>TRIM(IFERROR('Sites (Old)'!$Q13,""))</f>
        <v/>
      </c>
      <c r="AV13" s="48" t="str">
        <f t="array" ref="AV13">TRIM(IFERROR(INDEX('Sites (New)'!$A$2:$Q$14,MATCH('Sites (Audit)'!$A13,#REF!,0),MATCH(AV$1,'Sites (New)'!$A$1:$Q$1,0)),""))</f>
        <v/>
      </c>
      <c r="AW13" s="49" t="b">
        <f t="shared" si="17"/>
        <v>1</v>
      </c>
    </row>
    <row r="14">
      <c r="A14" s="3" t="str">
        <f t="shared" si="1"/>
        <v/>
      </c>
      <c r="B14" s="47" t="str">
        <f>TRIM(IFERROR('Sites (Old)'!$A14,""))</f>
        <v/>
      </c>
      <c r="C14" s="48" t="str">
        <f t="array" ref="C14">TRIM(IFERROR(INDEX('Sites (New)'!$A$2:$Q$14,MATCH('Sites (Audit)'!$A14,#REF!,0),MATCH(C$1,'Sites (New)'!$A$1:$Q$1,0)),""))</f>
        <v/>
      </c>
      <c r="D14" s="49" t="b">
        <f t="shared" si="2"/>
        <v>1</v>
      </c>
      <c r="E14" s="47" t="str">
        <f>TRIM(IFERROR('Sites (Old)'!$C14,""))</f>
        <v/>
      </c>
      <c r="F14" s="48" t="str">
        <f t="array" ref="F14">TRIM(IFERROR(INDEX('Sites (New)'!$A$2:$Q$14,MATCH('Sites (Audit)'!$A14,#REF!,0),MATCH(F$1,'Sites (New)'!$A$1:$Q$1,0)),""))</f>
        <v/>
      </c>
      <c r="G14" s="49" t="b">
        <f t="shared" si="3"/>
        <v>1</v>
      </c>
      <c r="H14" s="47" t="str">
        <f>TRIM(IFERROR('Sites (Old)'!$D14,""))</f>
        <v/>
      </c>
      <c r="I14" s="48" t="str">
        <f t="array" ref="I14">TRIM(IFERROR(INDEX('Sites (New)'!$A$2:$Q$14,MATCH('Sites (Audit)'!$A14,#REF!,0),MATCH(I$1,'Sites (New)'!$A$1:$Q$1,0)),""))</f>
        <v/>
      </c>
      <c r="J14" s="49" t="b">
        <f t="shared" si="4"/>
        <v>1</v>
      </c>
      <c r="K14" s="47" t="str">
        <f>TRIM(IFERROR('Sites (Old)'!$E14,""))</f>
        <v/>
      </c>
      <c r="L14" s="48" t="str">
        <f t="array" ref="L14">TRIM(IFERROR(INDEX('Sites (New)'!$A$2:$Q$14,MATCH('Sites (Audit)'!$A14,#REF!,0),MATCH(L$1,'Sites (New)'!$A$1:$Q$1,0)),""))</f>
        <v/>
      </c>
      <c r="M14" s="49" t="b">
        <f t="shared" si="5"/>
        <v>1</v>
      </c>
      <c r="N14" s="47" t="str">
        <f>TRIM(IFERROR('Sites (Old)'!$F14,""))</f>
        <v/>
      </c>
      <c r="O14" s="48" t="str">
        <f t="array" ref="O14">TRIM(IFERROR(INDEX('Sites (New)'!$A$2:$Q$14,MATCH('Sites (Audit)'!$A14,#REF!,0),MATCH(O$1,'Sites (New)'!$A$1:$Q$1,0)),""))</f>
        <v/>
      </c>
      <c r="P14" s="49" t="b">
        <f t="shared" si="6"/>
        <v>1</v>
      </c>
      <c r="Q14" s="47" t="str">
        <f>TRIM(IFERROR('Sites (Old)'!$G14,""))</f>
        <v/>
      </c>
      <c r="R14" s="48" t="str">
        <f t="array" ref="R14">TRIM(IFERROR(INDEX('Sites (New)'!$A$2:$Q$14,MATCH('Sites (Audit)'!$A14,#REF!,0),MATCH(R$1,'Sites (New)'!$A$1:$Q$1,0)),""))</f>
        <v/>
      </c>
      <c r="S14" s="49" t="b">
        <f t="shared" si="7"/>
        <v>1</v>
      </c>
      <c r="T14" s="47" t="str">
        <f>TRIM(IFERROR('Sites (Old)'!$H14,""))</f>
        <v/>
      </c>
      <c r="U14" s="48" t="str">
        <f t="array" ref="U14">TRIM(IFERROR(INDEX('Sites (New)'!$A$2:$Q$14,MATCH('Sites (Audit)'!$A14,#REF!,0),MATCH(U$1,'Sites (New)'!$A$1:$Q$1,0)),""))</f>
        <v/>
      </c>
      <c r="V14" s="49" t="b">
        <f t="shared" si="8"/>
        <v>1</v>
      </c>
      <c r="W14" s="47" t="str">
        <f>TRIM(IFERROR('Sites (Old)'!$I14,""))</f>
        <v/>
      </c>
      <c r="X14" s="48" t="str">
        <f t="array" ref="X14">TRIM(IFERROR(INDEX('Sites (New)'!$A$2:$Q$14,MATCH('Sites (Audit)'!$A14,#REF!,0),MATCH(X$1,'Sites (New)'!$A$1:$Q$1,0)),""))</f>
        <v/>
      </c>
      <c r="Y14" s="49" t="b">
        <f t="shared" si="9"/>
        <v>1</v>
      </c>
      <c r="Z14" s="47" t="str">
        <f>TRIM(IFERROR('Sites (Old)'!$J14,""))</f>
        <v/>
      </c>
      <c r="AA14" s="48" t="str">
        <f t="array" ref="AA14">TRIM(IFERROR(INDEX('Sites (New)'!$A$2:$Q$14,MATCH('Sites (Audit)'!$A14,#REF!,0),MATCH(AA$1,'Sites (New)'!$A$1:$Q$1,0)),""))</f>
        <v/>
      </c>
      <c r="AB14" s="49" t="b">
        <f t="shared" si="10"/>
        <v>1</v>
      </c>
      <c r="AC14" s="47" t="str">
        <f>TRIM(IFERROR('Sites (Old)'!$K14,""))</f>
        <v/>
      </c>
      <c r="AD14" s="48" t="str">
        <f t="array" ref="AD14">TRIM(IFERROR(INDEX('Sites (New)'!$A$2:$Q$14,MATCH('Sites (Audit)'!$A14,#REF!,0),MATCH(AD$1,'Sites (New)'!$A$1:$Q$1,0)),""))</f>
        <v/>
      </c>
      <c r="AE14" s="49" t="b">
        <f t="shared" si="11"/>
        <v>1</v>
      </c>
      <c r="AF14" s="47" t="str">
        <f>TRIM(IFERROR('Sites (Old)'!$L14,""))</f>
        <v/>
      </c>
      <c r="AG14" s="48" t="str">
        <f t="array" ref="AG14">TRIM(IFERROR(INDEX('Sites (New)'!$A$2:$Q$14,MATCH('Sites (Audit)'!$A14,#REF!,0),MATCH(AG$1,'Sites (New)'!$A$1:$Q$1,0)),""))</f>
        <v/>
      </c>
      <c r="AH14" s="49" t="b">
        <f t="shared" si="12"/>
        <v>1</v>
      </c>
      <c r="AI14" s="47" t="str">
        <f>TRIM(IFERROR('Sites (Old)'!$M14,""))</f>
        <v/>
      </c>
      <c r="AJ14" s="48" t="str">
        <f t="array" ref="AJ14">TRIM(IFERROR(INDEX('Sites (New)'!$A$2:$Q$14,MATCH('Sites (Audit)'!$A14,#REF!,0),MATCH(AJ$1,'Sites (New)'!$A$1:$Q$1,0)),""))</f>
        <v/>
      </c>
      <c r="AK14" s="49" t="b">
        <f t="shared" si="13"/>
        <v>1</v>
      </c>
      <c r="AL14" s="47" t="str">
        <f>TRIM(IFERROR('Sites (Old)'!$N14,""))</f>
        <v/>
      </c>
      <c r="AM14" s="48" t="str">
        <f t="array" ref="AM14">TRIM(IFERROR(INDEX('Sites (New)'!$A$2:$Q$14,MATCH('Sites (Audit)'!$A14,#REF!,0),MATCH(AM$1,'Sites (New)'!$A$1:$Q$1,0)),""))</f>
        <v/>
      </c>
      <c r="AN14" s="49" t="b">
        <f t="shared" si="14"/>
        <v>1</v>
      </c>
      <c r="AO14" s="47" t="str">
        <f>TRIM(IFERROR('Sites (Old)'!$O14,""))</f>
        <v/>
      </c>
      <c r="AP14" s="48" t="str">
        <f t="array" ref="AP14">TRIM(IFERROR(INDEX('Sites (New)'!$A$2:$Q$14,MATCH('Sites (Audit)'!$A14,#REF!,0),MATCH(AP$1,'Sites (New)'!$A$1:$Q$1,0)),""))</f>
        <v/>
      </c>
      <c r="AQ14" s="49" t="b">
        <f t="shared" si="15"/>
        <v>1</v>
      </c>
      <c r="AR14" s="47" t="str">
        <f>TRIM(IFERROR('Sites (Old)'!$P14,""))</f>
        <v/>
      </c>
      <c r="AS14" s="48" t="str">
        <f t="array" ref="AS14">TRIM(IFERROR(INDEX('Sites (New)'!$A$2:$Q$14,MATCH('Sites (Audit)'!$A14,#REF!,0),MATCH(AS$1,'Sites (New)'!$A$1:$Q$1,0)),""))</f>
        <v/>
      </c>
      <c r="AT14" s="49" t="b">
        <f t="shared" si="16"/>
        <v>1</v>
      </c>
      <c r="AU14" s="47" t="str">
        <f>TRIM(IFERROR('Sites (Old)'!$Q14,""))</f>
        <v/>
      </c>
      <c r="AV14" s="48" t="str">
        <f t="array" ref="AV14">TRIM(IFERROR(INDEX('Sites (New)'!$A$2:$Q$14,MATCH('Sites (Audit)'!$A14,#REF!,0),MATCH(AV$1,'Sites (New)'!$A$1:$Q$1,0)),""))</f>
        <v/>
      </c>
      <c r="AW14" s="49" t="b">
        <f t="shared" si="17"/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D2:D14 G2:G14 J2:J14 M2:M14 P2:P14 S2:S14 V2:V14 Y2:Y14 AB2:AB14 AE2:AE14 AH2:AH14 AK2:AK14 AN2:AN14 AQ2:AQ14 AT2:AT14 AW2:AW14">
    <cfRule type="cellIs" dxfId="5" priority="1" operator="equal">
      <formula>"TRUE"</formula>
    </cfRule>
  </conditionalFormatting>
  <conditionalFormatting sqref="D2:D14 G2:G14 J2:J14 M2:M14 P2:P14 S2:S14 V2:V14 Y2:Y14 AB2:AB14 AE2:AE14 AH2:AH14 AK2:AK14 AN2:AN14 AQ2:AQ14 AT2:AT14 AW2:AW14">
    <cfRule type="cellIs" dxfId="6" priority="2" operator="equal">
      <formula>"FALSE"</formula>
    </cfRule>
  </conditionalFormatting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8.71"/>
    <col customWidth="1" min="3" max="3" width="16.14"/>
    <col customWidth="1" min="4" max="4" width="20.0"/>
    <col customWidth="1" min="5" max="5" width="8.71"/>
    <col customWidth="1" min="6" max="6" width="23.43"/>
    <col customWidth="1" min="7" max="7" width="19.86"/>
    <col customWidth="1" min="8" max="8" width="10.14"/>
    <col customWidth="1" min="9" max="26" width="8.71"/>
  </cols>
  <sheetData>
    <row r="1">
      <c r="A1" s="2" t="s">
        <v>625</v>
      </c>
      <c r="B1" s="2" t="s">
        <v>89</v>
      </c>
      <c r="C1" s="2" t="s">
        <v>589</v>
      </c>
      <c r="D1" s="2" t="s">
        <v>590</v>
      </c>
      <c r="E1" s="2" t="s">
        <v>591</v>
      </c>
      <c r="F1" s="2" t="s">
        <v>592</v>
      </c>
      <c r="G1" s="2" t="s">
        <v>593</v>
      </c>
      <c r="H1" s="2" t="s">
        <v>70</v>
      </c>
    </row>
    <row r="2">
      <c r="A2" s="54">
        <v>1.0</v>
      </c>
      <c r="B2" s="54">
        <v>1.0</v>
      </c>
      <c r="C2" s="3"/>
      <c r="D2" s="3"/>
      <c r="E2" s="3"/>
      <c r="F2" s="3"/>
      <c r="G2" s="3"/>
      <c r="H2" s="3"/>
    </row>
    <row r="3">
      <c r="A3" s="3"/>
      <c r="B3" s="3"/>
      <c r="C3" s="3"/>
      <c r="D3" s="3"/>
      <c r="E3" s="3"/>
      <c r="F3" s="3"/>
      <c r="G3" s="3"/>
      <c r="H3" s="3"/>
    </row>
    <row r="4">
      <c r="A4" s="3"/>
      <c r="B4" s="3"/>
      <c r="C4" s="3"/>
      <c r="D4" s="3"/>
      <c r="E4" s="3"/>
      <c r="F4" s="3"/>
      <c r="G4" s="3"/>
      <c r="H4" s="3"/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29"/>
    <col customWidth="1" min="3" max="3" width="17.71"/>
    <col customWidth="1" min="4" max="4" width="20.0"/>
    <col customWidth="1" min="5" max="5" width="15.43"/>
    <col customWidth="1" min="6" max="6" width="23.43"/>
    <col customWidth="1" min="7" max="7" width="19.86"/>
    <col customWidth="1" min="8" max="8" width="10.14"/>
    <col customWidth="1" min="9" max="26" width="8.71"/>
  </cols>
  <sheetData>
    <row r="1">
      <c r="A1" s="2" t="s">
        <v>625</v>
      </c>
      <c r="B1" s="2" t="s">
        <v>89</v>
      </c>
      <c r="C1" s="2" t="s">
        <v>589</v>
      </c>
      <c r="D1" s="2" t="s">
        <v>590</v>
      </c>
      <c r="E1" s="2" t="s">
        <v>591</v>
      </c>
      <c r="F1" s="2" t="s">
        <v>592</v>
      </c>
      <c r="G1" s="2" t="s">
        <v>593</v>
      </c>
      <c r="H1" s="2" t="s">
        <v>70</v>
      </c>
    </row>
    <row r="2">
      <c r="A2" s="54">
        <v>1.0</v>
      </c>
      <c r="B2" s="54">
        <v>1.0</v>
      </c>
      <c r="C2" s="3"/>
      <c r="D2" s="3"/>
      <c r="E2" s="3"/>
      <c r="F2" s="3"/>
      <c r="G2" s="3"/>
      <c r="H2" s="3"/>
    </row>
    <row r="3">
      <c r="A3" s="3"/>
      <c r="B3" s="3"/>
      <c r="C3" s="3"/>
      <c r="D3" s="3"/>
      <c r="E3" s="3"/>
      <c r="F3" s="3"/>
      <c r="G3" s="3"/>
      <c r="H3" s="3"/>
    </row>
    <row r="4">
      <c r="A4" s="3"/>
      <c r="B4" s="3"/>
      <c r="C4" s="3"/>
      <c r="D4" s="3"/>
      <c r="E4" s="3"/>
      <c r="F4" s="3"/>
      <c r="G4" s="3"/>
      <c r="H4" s="3"/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4" width="14.29"/>
    <col customWidth="1" min="5" max="5" width="23.86"/>
    <col customWidth="1" min="6" max="6" width="18.71"/>
    <col customWidth="1" min="7" max="7" width="20.0"/>
    <col customWidth="1" min="8" max="8" width="21.43"/>
    <col customWidth="1" min="9" max="10" width="23.14"/>
    <col customWidth="1" min="11" max="13" width="15.43"/>
    <col customWidth="1" min="14" max="14" width="24.0"/>
    <col customWidth="1" min="15" max="15" width="19.57"/>
    <col customWidth="1" min="16" max="16" width="26.14"/>
    <col customWidth="1" min="17" max="17" width="21.29"/>
    <col customWidth="1" min="18" max="18" width="16.86"/>
    <col customWidth="1" min="19" max="19" width="23.43"/>
    <col customWidth="1" min="20" max="20" width="12.29"/>
    <col customWidth="1" min="21" max="21" width="14.14"/>
    <col customWidth="1" min="22" max="22" width="14.43"/>
    <col customWidth="1" min="23" max="26" width="8.71"/>
  </cols>
  <sheetData>
    <row r="1">
      <c r="A1" s="60" t="s">
        <v>625</v>
      </c>
      <c r="B1" s="45" t="s">
        <v>206</v>
      </c>
      <c r="C1" s="45" t="s">
        <v>89</v>
      </c>
      <c r="D1" s="44" t="s">
        <v>207</v>
      </c>
      <c r="E1" s="45" t="s">
        <v>603</v>
      </c>
      <c r="F1" s="45" t="s">
        <v>589</v>
      </c>
      <c r="G1" s="44" t="s">
        <v>604</v>
      </c>
      <c r="H1" s="45" t="s">
        <v>605</v>
      </c>
      <c r="I1" s="45" t="s">
        <v>590</v>
      </c>
      <c r="J1" s="44" t="s">
        <v>606</v>
      </c>
      <c r="K1" s="45" t="s">
        <v>607</v>
      </c>
      <c r="L1" s="45" t="s">
        <v>591</v>
      </c>
      <c r="M1" s="44" t="s">
        <v>608</v>
      </c>
      <c r="N1" s="45" t="s">
        <v>609</v>
      </c>
      <c r="O1" s="45" t="s">
        <v>592</v>
      </c>
      <c r="P1" s="44" t="s">
        <v>610</v>
      </c>
      <c r="Q1" s="45" t="s">
        <v>611</v>
      </c>
      <c r="R1" s="45" t="s">
        <v>593</v>
      </c>
      <c r="S1" s="44" t="s">
        <v>612</v>
      </c>
      <c r="T1" s="45" t="s">
        <v>613</v>
      </c>
      <c r="U1" s="45" t="s">
        <v>70</v>
      </c>
      <c r="V1" s="44" t="s">
        <v>614</v>
      </c>
      <c r="W1" s="61"/>
      <c r="X1" s="61"/>
      <c r="Y1" s="61"/>
      <c r="Z1" s="61"/>
    </row>
    <row r="2">
      <c r="A2" s="3"/>
      <c r="B2" s="47"/>
      <c r="C2" s="48"/>
      <c r="D2" s="49" t="b">
        <f t="shared" ref="D2:D14" si="1">B2=C2</f>
        <v>1</v>
      </c>
      <c r="E2" s="47"/>
      <c r="F2" s="48"/>
      <c r="G2" s="49" t="b">
        <f t="shared" ref="G2:G14" si="2">E2=F2</f>
        <v>1</v>
      </c>
      <c r="H2" s="47"/>
      <c r="I2" s="48"/>
      <c r="J2" s="49" t="b">
        <f t="shared" ref="J2:J14" si="3">H2=I2</f>
        <v>1</v>
      </c>
      <c r="K2" s="47"/>
      <c r="L2" s="48"/>
      <c r="M2" s="49" t="b">
        <f t="shared" ref="M2:M14" si="4">K2=L2</f>
        <v>1</v>
      </c>
      <c r="N2" s="47"/>
      <c r="O2" s="48"/>
      <c r="P2" s="49" t="b">
        <f t="shared" ref="P2:P14" si="5">N2=O2</f>
        <v>1</v>
      </c>
      <c r="Q2" s="47"/>
      <c r="R2" s="48"/>
      <c r="S2" s="49" t="b">
        <f t="shared" ref="S2:S14" si="6">Q2=R2</f>
        <v>1</v>
      </c>
      <c r="T2" s="47"/>
      <c r="U2" s="48"/>
      <c r="V2" s="49" t="b">
        <f t="shared" ref="V2:V14" si="7">T2=U2</f>
        <v>1</v>
      </c>
    </row>
    <row r="3">
      <c r="A3" s="3"/>
      <c r="B3" s="47"/>
      <c r="C3" s="48"/>
      <c r="D3" s="49" t="b">
        <f t="shared" si="1"/>
        <v>1</v>
      </c>
      <c r="E3" s="47"/>
      <c r="F3" s="48"/>
      <c r="G3" s="49" t="b">
        <f t="shared" si="2"/>
        <v>1</v>
      </c>
      <c r="H3" s="47"/>
      <c r="I3" s="48"/>
      <c r="J3" s="49" t="b">
        <f t="shared" si="3"/>
        <v>1</v>
      </c>
      <c r="K3" s="47"/>
      <c r="L3" s="48"/>
      <c r="M3" s="49" t="b">
        <f t="shared" si="4"/>
        <v>1</v>
      </c>
      <c r="N3" s="47"/>
      <c r="O3" s="48"/>
      <c r="P3" s="49" t="b">
        <f t="shared" si="5"/>
        <v>1</v>
      </c>
      <c r="Q3" s="47"/>
      <c r="R3" s="48"/>
      <c r="S3" s="49" t="b">
        <f t="shared" si="6"/>
        <v>1</v>
      </c>
      <c r="T3" s="47"/>
      <c r="U3" s="48"/>
      <c r="V3" s="49" t="b">
        <f t="shared" si="7"/>
        <v>1</v>
      </c>
    </row>
    <row r="4">
      <c r="A4" s="3"/>
      <c r="B4" s="47"/>
      <c r="C4" s="48"/>
      <c r="D4" s="49" t="b">
        <f t="shared" si="1"/>
        <v>1</v>
      </c>
      <c r="E4" s="47"/>
      <c r="F4" s="48"/>
      <c r="G4" s="49" t="b">
        <f t="shared" si="2"/>
        <v>1</v>
      </c>
      <c r="H4" s="47"/>
      <c r="I4" s="48"/>
      <c r="J4" s="49" t="b">
        <f t="shared" si="3"/>
        <v>1</v>
      </c>
      <c r="K4" s="47"/>
      <c r="L4" s="48"/>
      <c r="M4" s="49" t="b">
        <f t="shared" si="4"/>
        <v>1</v>
      </c>
      <c r="N4" s="47"/>
      <c r="O4" s="48"/>
      <c r="P4" s="49" t="b">
        <f t="shared" si="5"/>
        <v>1</v>
      </c>
      <c r="Q4" s="47"/>
      <c r="R4" s="48"/>
      <c r="S4" s="49" t="b">
        <f t="shared" si="6"/>
        <v>1</v>
      </c>
      <c r="T4" s="47"/>
      <c r="U4" s="48"/>
      <c r="V4" s="49" t="b">
        <f t="shared" si="7"/>
        <v>1</v>
      </c>
    </row>
    <row r="5">
      <c r="A5" s="3"/>
      <c r="B5" s="47"/>
      <c r="C5" s="48"/>
      <c r="D5" s="49" t="b">
        <f t="shared" si="1"/>
        <v>1</v>
      </c>
      <c r="E5" s="47"/>
      <c r="F5" s="48"/>
      <c r="G5" s="49" t="b">
        <f t="shared" si="2"/>
        <v>1</v>
      </c>
      <c r="H5" s="47"/>
      <c r="I5" s="48"/>
      <c r="J5" s="49" t="b">
        <f t="shared" si="3"/>
        <v>1</v>
      </c>
      <c r="K5" s="47"/>
      <c r="L5" s="48"/>
      <c r="M5" s="49" t="b">
        <f t="shared" si="4"/>
        <v>1</v>
      </c>
      <c r="N5" s="47"/>
      <c r="O5" s="48"/>
      <c r="P5" s="49" t="b">
        <f t="shared" si="5"/>
        <v>1</v>
      </c>
      <c r="Q5" s="47"/>
      <c r="R5" s="48"/>
      <c r="S5" s="49" t="b">
        <f t="shared" si="6"/>
        <v>1</v>
      </c>
      <c r="T5" s="47"/>
      <c r="U5" s="48"/>
      <c r="V5" s="49" t="b">
        <f t="shared" si="7"/>
        <v>1</v>
      </c>
    </row>
    <row r="6">
      <c r="A6" s="3"/>
      <c r="B6" s="47"/>
      <c r="C6" s="48"/>
      <c r="D6" s="49" t="b">
        <f t="shared" si="1"/>
        <v>1</v>
      </c>
      <c r="E6" s="47"/>
      <c r="F6" s="48"/>
      <c r="G6" s="49" t="b">
        <f t="shared" si="2"/>
        <v>1</v>
      </c>
      <c r="H6" s="47"/>
      <c r="I6" s="48"/>
      <c r="J6" s="49" t="b">
        <f t="shared" si="3"/>
        <v>1</v>
      </c>
      <c r="K6" s="47"/>
      <c r="L6" s="48"/>
      <c r="M6" s="49" t="b">
        <f t="shared" si="4"/>
        <v>1</v>
      </c>
      <c r="N6" s="47"/>
      <c r="O6" s="48"/>
      <c r="P6" s="49" t="b">
        <f t="shared" si="5"/>
        <v>1</v>
      </c>
      <c r="Q6" s="47"/>
      <c r="R6" s="48"/>
      <c r="S6" s="49" t="b">
        <f t="shared" si="6"/>
        <v>1</v>
      </c>
      <c r="T6" s="47"/>
      <c r="U6" s="48"/>
      <c r="V6" s="49" t="b">
        <f t="shared" si="7"/>
        <v>1</v>
      </c>
    </row>
    <row r="7">
      <c r="A7" s="3"/>
      <c r="B7" s="47"/>
      <c r="C7" s="48"/>
      <c r="D7" s="49" t="b">
        <f t="shared" si="1"/>
        <v>1</v>
      </c>
      <c r="E7" s="47"/>
      <c r="F7" s="48"/>
      <c r="G7" s="49" t="b">
        <f t="shared" si="2"/>
        <v>1</v>
      </c>
      <c r="H7" s="47"/>
      <c r="I7" s="48"/>
      <c r="J7" s="49" t="b">
        <f t="shared" si="3"/>
        <v>1</v>
      </c>
      <c r="K7" s="47"/>
      <c r="L7" s="48"/>
      <c r="M7" s="49" t="b">
        <f t="shared" si="4"/>
        <v>1</v>
      </c>
      <c r="N7" s="47"/>
      <c r="O7" s="48"/>
      <c r="P7" s="49" t="b">
        <f t="shared" si="5"/>
        <v>1</v>
      </c>
      <c r="Q7" s="47"/>
      <c r="R7" s="48"/>
      <c r="S7" s="49" t="b">
        <f t="shared" si="6"/>
        <v>1</v>
      </c>
      <c r="T7" s="47"/>
      <c r="U7" s="48"/>
      <c r="V7" s="49" t="b">
        <f t="shared" si="7"/>
        <v>1</v>
      </c>
    </row>
    <row r="8">
      <c r="A8" s="3"/>
      <c r="B8" s="47"/>
      <c r="C8" s="48"/>
      <c r="D8" s="49" t="b">
        <f t="shared" si="1"/>
        <v>1</v>
      </c>
      <c r="E8" s="47"/>
      <c r="F8" s="48"/>
      <c r="G8" s="49" t="b">
        <f t="shared" si="2"/>
        <v>1</v>
      </c>
      <c r="H8" s="47"/>
      <c r="I8" s="48"/>
      <c r="J8" s="49" t="b">
        <f t="shared" si="3"/>
        <v>1</v>
      </c>
      <c r="K8" s="47"/>
      <c r="L8" s="48"/>
      <c r="M8" s="49" t="b">
        <f t="shared" si="4"/>
        <v>1</v>
      </c>
      <c r="N8" s="47"/>
      <c r="O8" s="48"/>
      <c r="P8" s="49" t="b">
        <f t="shared" si="5"/>
        <v>1</v>
      </c>
      <c r="Q8" s="47"/>
      <c r="R8" s="48"/>
      <c r="S8" s="49" t="b">
        <f t="shared" si="6"/>
        <v>1</v>
      </c>
      <c r="T8" s="47"/>
      <c r="U8" s="48"/>
      <c r="V8" s="49" t="b">
        <f t="shared" si="7"/>
        <v>1</v>
      </c>
    </row>
    <row r="9">
      <c r="A9" s="3"/>
      <c r="B9" s="47"/>
      <c r="C9" s="48"/>
      <c r="D9" s="49" t="b">
        <f t="shared" si="1"/>
        <v>1</v>
      </c>
      <c r="E9" s="47"/>
      <c r="F9" s="48"/>
      <c r="G9" s="49" t="b">
        <f t="shared" si="2"/>
        <v>1</v>
      </c>
      <c r="H9" s="47"/>
      <c r="I9" s="48"/>
      <c r="J9" s="49" t="b">
        <f t="shared" si="3"/>
        <v>1</v>
      </c>
      <c r="K9" s="47"/>
      <c r="L9" s="48"/>
      <c r="M9" s="49" t="b">
        <f t="shared" si="4"/>
        <v>1</v>
      </c>
      <c r="N9" s="47"/>
      <c r="O9" s="48"/>
      <c r="P9" s="49" t="b">
        <f t="shared" si="5"/>
        <v>1</v>
      </c>
      <c r="Q9" s="47"/>
      <c r="R9" s="48"/>
      <c r="S9" s="49" t="b">
        <f t="shared" si="6"/>
        <v>1</v>
      </c>
      <c r="T9" s="47"/>
      <c r="U9" s="48"/>
      <c r="V9" s="49" t="b">
        <f t="shared" si="7"/>
        <v>1</v>
      </c>
    </row>
    <row r="10">
      <c r="A10" s="3"/>
      <c r="B10" s="47"/>
      <c r="C10" s="48"/>
      <c r="D10" s="49" t="b">
        <f t="shared" si="1"/>
        <v>1</v>
      </c>
      <c r="E10" s="47"/>
      <c r="F10" s="48"/>
      <c r="G10" s="49" t="b">
        <f t="shared" si="2"/>
        <v>1</v>
      </c>
      <c r="H10" s="47"/>
      <c r="I10" s="48"/>
      <c r="J10" s="49" t="b">
        <f t="shared" si="3"/>
        <v>1</v>
      </c>
      <c r="K10" s="47"/>
      <c r="L10" s="48"/>
      <c r="M10" s="49" t="b">
        <f t="shared" si="4"/>
        <v>1</v>
      </c>
      <c r="N10" s="47"/>
      <c r="O10" s="48"/>
      <c r="P10" s="49" t="b">
        <f t="shared" si="5"/>
        <v>1</v>
      </c>
      <c r="Q10" s="47"/>
      <c r="R10" s="48"/>
      <c r="S10" s="49" t="b">
        <f t="shared" si="6"/>
        <v>1</v>
      </c>
      <c r="T10" s="47"/>
      <c r="U10" s="48"/>
      <c r="V10" s="49" t="b">
        <f t="shared" si="7"/>
        <v>1</v>
      </c>
    </row>
    <row r="11">
      <c r="A11" s="3"/>
      <c r="B11" s="47"/>
      <c r="C11" s="48"/>
      <c r="D11" s="49" t="b">
        <f t="shared" si="1"/>
        <v>1</v>
      </c>
      <c r="E11" s="47"/>
      <c r="F11" s="48"/>
      <c r="G11" s="49" t="b">
        <f t="shared" si="2"/>
        <v>1</v>
      </c>
      <c r="H11" s="47"/>
      <c r="I11" s="48"/>
      <c r="J11" s="49" t="b">
        <f t="shared" si="3"/>
        <v>1</v>
      </c>
      <c r="K11" s="47"/>
      <c r="L11" s="48"/>
      <c r="M11" s="49" t="b">
        <f t="shared" si="4"/>
        <v>1</v>
      </c>
      <c r="N11" s="47"/>
      <c r="O11" s="48"/>
      <c r="P11" s="49" t="b">
        <f t="shared" si="5"/>
        <v>1</v>
      </c>
      <c r="Q11" s="47"/>
      <c r="R11" s="48"/>
      <c r="S11" s="49" t="b">
        <f t="shared" si="6"/>
        <v>1</v>
      </c>
      <c r="T11" s="47"/>
      <c r="U11" s="48"/>
      <c r="V11" s="49" t="b">
        <f t="shared" si="7"/>
        <v>1</v>
      </c>
    </row>
    <row r="12">
      <c r="A12" s="3"/>
      <c r="B12" s="47"/>
      <c r="C12" s="48"/>
      <c r="D12" s="49" t="b">
        <f t="shared" si="1"/>
        <v>1</v>
      </c>
      <c r="E12" s="47"/>
      <c r="F12" s="48"/>
      <c r="G12" s="49" t="b">
        <f t="shared" si="2"/>
        <v>1</v>
      </c>
      <c r="H12" s="47"/>
      <c r="I12" s="48"/>
      <c r="J12" s="49" t="b">
        <f t="shared" si="3"/>
        <v>1</v>
      </c>
      <c r="K12" s="47"/>
      <c r="L12" s="48"/>
      <c r="M12" s="49" t="b">
        <f t="shared" si="4"/>
        <v>1</v>
      </c>
      <c r="N12" s="47"/>
      <c r="O12" s="48"/>
      <c r="P12" s="49" t="b">
        <f t="shared" si="5"/>
        <v>1</v>
      </c>
      <c r="Q12" s="47"/>
      <c r="R12" s="48"/>
      <c r="S12" s="49" t="b">
        <f t="shared" si="6"/>
        <v>1</v>
      </c>
      <c r="T12" s="47"/>
      <c r="U12" s="48"/>
      <c r="V12" s="49" t="b">
        <f t="shared" si="7"/>
        <v>1</v>
      </c>
    </row>
    <row r="13">
      <c r="A13" s="3"/>
      <c r="B13" s="47"/>
      <c r="C13" s="48"/>
      <c r="D13" s="49" t="b">
        <f t="shared" si="1"/>
        <v>1</v>
      </c>
      <c r="E13" s="47"/>
      <c r="F13" s="48"/>
      <c r="G13" s="49" t="b">
        <f t="shared" si="2"/>
        <v>1</v>
      </c>
      <c r="H13" s="47"/>
      <c r="I13" s="48"/>
      <c r="J13" s="49" t="b">
        <f t="shared" si="3"/>
        <v>1</v>
      </c>
      <c r="K13" s="47"/>
      <c r="L13" s="48"/>
      <c r="M13" s="49" t="b">
        <f t="shared" si="4"/>
        <v>1</v>
      </c>
      <c r="N13" s="47"/>
      <c r="O13" s="48"/>
      <c r="P13" s="49" t="b">
        <f t="shared" si="5"/>
        <v>1</v>
      </c>
      <c r="Q13" s="47"/>
      <c r="R13" s="48"/>
      <c r="S13" s="49" t="b">
        <f t="shared" si="6"/>
        <v>1</v>
      </c>
      <c r="T13" s="47"/>
      <c r="U13" s="48"/>
      <c r="V13" s="49" t="b">
        <f t="shared" si="7"/>
        <v>1</v>
      </c>
    </row>
    <row r="14">
      <c r="A14" s="3"/>
      <c r="B14" s="47"/>
      <c r="C14" s="48"/>
      <c r="D14" s="49" t="b">
        <f t="shared" si="1"/>
        <v>1</v>
      </c>
      <c r="E14" s="47"/>
      <c r="F14" s="48"/>
      <c r="G14" s="49" t="b">
        <f t="shared" si="2"/>
        <v>1</v>
      </c>
      <c r="H14" s="47"/>
      <c r="I14" s="48"/>
      <c r="J14" s="49" t="b">
        <f t="shared" si="3"/>
        <v>1</v>
      </c>
      <c r="K14" s="47"/>
      <c r="L14" s="48"/>
      <c r="M14" s="49" t="b">
        <f t="shared" si="4"/>
        <v>1</v>
      </c>
      <c r="N14" s="47"/>
      <c r="O14" s="48"/>
      <c r="P14" s="49" t="b">
        <f t="shared" si="5"/>
        <v>1</v>
      </c>
      <c r="Q14" s="47"/>
      <c r="R14" s="48"/>
      <c r="S14" s="49" t="b">
        <f t="shared" si="6"/>
        <v>1</v>
      </c>
      <c r="T14" s="47"/>
      <c r="U14" s="48"/>
      <c r="V14" s="49" t="b">
        <f t="shared" si="7"/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D2:D14">
    <cfRule type="cellIs" dxfId="5" priority="1" operator="equal">
      <formula>"TRUE"</formula>
    </cfRule>
  </conditionalFormatting>
  <conditionalFormatting sqref="D2:D14">
    <cfRule type="cellIs" dxfId="6" priority="2" operator="equal">
      <formula>"FALSE"</formula>
    </cfRule>
  </conditionalFormatting>
  <conditionalFormatting sqref="G2:G14">
    <cfRule type="cellIs" dxfId="5" priority="3" operator="equal">
      <formula>"TRUE"</formula>
    </cfRule>
  </conditionalFormatting>
  <conditionalFormatting sqref="G2:G14">
    <cfRule type="cellIs" dxfId="6" priority="4" operator="equal">
      <formula>"FALSE"</formula>
    </cfRule>
  </conditionalFormatting>
  <conditionalFormatting sqref="J2:J14">
    <cfRule type="cellIs" dxfId="5" priority="5" operator="equal">
      <formula>"TRUE"</formula>
    </cfRule>
  </conditionalFormatting>
  <conditionalFormatting sqref="J2:J14">
    <cfRule type="cellIs" dxfId="6" priority="6" operator="equal">
      <formula>"FALSE"</formula>
    </cfRule>
  </conditionalFormatting>
  <conditionalFormatting sqref="M2:M14">
    <cfRule type="cellIs" dxfId="5" priority="7" operator="equal">
      <formula>"TRUE"</formula>
    </cfRule>
  </conditionalFormatting>
  <conditionalFormatting sqref="M2:M14">
    <cfRule type="cellIs" dxfId="6" priority="8" operator="equal">
      <formula>"FALSE"</formula>
    </cfRule>
  </conditionalFormatting>
  <conditionalFormatting sqref="P2:P14">
    <cfRule type="cellIs" dxfId="5" priority="9" operator="equal">
      <formula>"TRUE"</formula>
    </cfRule>
  </conditionalFormatting>
  <conditionalFormatting sqref="P2:P14">
    <cfRule type="cellIs" dxfId="6" priority="10" operator="equal">
      <formula>"FALSE"</formula>
    </cfRule>
  </conditionalFormatting>
  <conditionalFormatting sqref="S2:S14">
    <cfRule type="cellIs" dxfId="5" priority="11" operator="equal">
      <formula>"TRUE"</formula>
    </cfRule>
  </conditionalFormatting>
  <conditionalFormatting sqref="S2:S14">
    <cfRule type="cellIs" dxfId="6" priority="12" operator="equal">
      <formula>"FALSE"</formula>
    </cfRule>
  </conditionalFormatting>
  <conditionalFormatting sqref="V2:V14">
    <cfRule type="cellIs" dxfId="5" priority="13" operator="equal">
      <formula>"TRUE"</formula>
    </cfRule>
  </conditionalFormatting>
  <conditionalFormatting sqref="V2:V14">
    <cfRule type="cellIs" dxfId="6" priority="14" operator="equal">
      <formula>"FALSE"</formula>
    </cfRule>
  </conditionalFormatting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17.43"/>
    <col customWidth="1" min="3" max="3" width="12.43"/>
    <col customWidth="1" min="4" max="6" width="26.86"/>
    <col customWidth="1" min="7" max="26" width="8.71"/>
  </cols>
  <sheetData>
    <row r="1">
      <c r="A1" s="3" t="s">
        <v>626</v>
      </c>
      <c r="B1" s="3" t="s">
        <v>627</v>
      </c>
      <c r="C1" s="3" t="s">
        <v>628</v>
      </c>
      <c r="D1" s="3" t="s">
        <v>629</v>
      </c>
      <c r="E1" s="3" t="s">
        <v>630</v>
      </c>
      <c r="F1" s="3" t="s">
        <v>631</v>
      </c>
    </row>
    <row r="2">
      <c r="A2" s="3" t="s">
        <v>632</v>
      </c>
      <c r="B2" s="3">
        <v>93.0</v>
      </c>
      <c r="C2" s="3" t="s">
        <v>633</v>
      </c>
      <c r="D2" s="3">
        <v>93.0</v>
      </c>
      <c r="E2" s="3"/>
      <c r="F2" s="3"/>
    </row>
    <row r="3">
      <c r="A3" s="3" t="s">
        <v>634</v>
      </c>
      <c r="B3" s="3">
        <v>355.0</v>
      </c>
      <c r="C3" s="3" t="s">
        <v>635</v>
      </c>
      <c r="D3" s="3">
        <v>355.0</v>
      </c>
      <c r="E3" s="3"/>
      <c r="F3" s="3"/>
    </row>
    <row r="4">
      <c r="A4" s="3" t="s">
        <v>636</v>
      </c>
      <c r="B4" s="3">
        <v>213.0</v>
      </c>
      <c r="C4" s="3" t="s">
        <v>637</v>
      </c>
      <c r="D4" s="3">
        <v>213.0</v>
      </c>
      <c r="E4" s="3"/>
      <c r="F4" s="3"/>
    </row>
    <row r="5">
      <c r="A5" s="3" t="s">
        <v>638</v>
      </c>
      <c r="B5" s="3" t="s">
        <v>639</v>
      </c>
      <c r="C5" s="3" t="s">
        <v>640</v>
      </c>
      <c r="D5" s="3">
        <v>1684.0</v>
      </c>
      <c r="E5" s="3"/>
      <c r="F5" s="3"/>
    </row>
    <row r="6">
      <c r="A6" s="3" t="s">
        <v>641</v>
      </c>
      <c r="B6" s="3">
        <v>376.0</v>
      </c>
      <c r="C6" s="3" t="s">
        <v>642</v>
      </c>
      <c r="D6" s="3">
        <v>376.0</v>
      </c>
      <c r="E6" s="3"/>
      <c r="F6" s="3"/>
    </row>
    <row r="7">
      <c r="A7" s="3" t="s">
        <v>643</v>
      </c>
      <c r="B7" s="3">
        <v>244.0</v>
      </c>
      <c r="C7" s="3" t="s">
        <v>644</v>
      </c>
      <c r="D7" s="3">
        <v>244.0</v>
      </c>
      <c r="E7" s="3"/>
      <c r="F7" s="3"/>
    </row>
    <row r="8">
      <c r="A8" s="3" t="s">
        <v>645</v>
      </c>
      <c r="B8" s="3" t="s">
        <v>646</v>
      </c>
      <c r="C8" s="3" t="s">
        <v>647</v>
      </c>
      <c r="D8" s="3">
        <v>1264.0</v>
      </c>
      <c r="E8" s="3"/>
      <c r="F8" s="3"/>
    </row>
    <row r="9">
      <c r="A9" s="3" t="s">
        <v>648</v>
      </c>
      <c r="B9" s="3">
        <v>672.0</v>
      </c>
      <c r="C9" s="3" t="s">
        <v>649</v>
      </c>
      <c r="D9" s="3">
        <v>672.0</v>
      </c>
      <c r="E9" s="3"/>
      <c r="F9" s="3"/>
    </row>
    <row r="10">
      <c r="A10" s="3" t="s">
        <v>650</v>
      </c>
      <c r="B10" s="3" t="s">
        <v>651</v>
      </c>
      <c r="C10" s="3" t="s">
        <v>652</v>
      </c>
      <c r="D10" s="3">
        <v>1268.0</v>
      </c>
      <c r="E10" s="3"/>
      <c r="F10" s="3"/>
    </row>
    <row r="11">
      <c r="A11" s="3" t="s">
        <v>653</v>
      </c>
      <c r="B11" s="3">
        <v>54.0</v>
      </c>
      <c r="C11" s="3" t="s">
        <v>654</v>
      </c>
      <c r="D11" s="3">
        <v>54.0</v>
      </c>
      <c r="E11" s="3"/>
      <c r="F11" s="3"/>
    </row>
    <row r="12">
      <c r="A12" s="3" t="s">
        <v>655</v>
      </c>
      <c r="B12" s="3">
        <v>374.0</v>
      </c>
      <c r="C12" s="3" t="s">
        <v>656</v>
      </c>
      <c r="D12" s="3">
        <v>374.0</v>
      </c>
      <c r="E12" s="3"/>
      <c r="F12" s="3"/>
    </row>
    <row r="13">
      <c r="A13" s="3" t="s">
        <v>657</v>
      </c>
      <c r="B13" s="3">
        <v>297.0</v>
      </c>
      <c r="C13" s="3" t="s">
        <v>658</v>
      </c>
      <c r="D13" s="3">
        <v>297.0</v>
      </c>
      <c r="E13" s="3"/>
      <c r="F13" s="3"/>
    </row>
    <row r="14">
      <c r="A14" s="3" t="s">
        <v>659</v>
      </c>
      <c r="B14" s="3">
        <v>61.0</v>
      </c>
      <c r="C14" s="3" t="s">
        <v>660</v>
      </c>
      <c r="D14" s="3">
        <v>61.0</v>
      </c>
      <c r="E14" s="3"/>
      <c r="F14" s="3"/>
    </row>
    <row r="15">
      <c r="A15" s="3" t="s">
        <v>661</v>
      </c>
      <c r="B15" s="3">
        <v>43.0</v>
      </c>
      <c r="C15" s="3" t="s">
        <v>662</v>
      </c>
      <c r="D15" s="3">
        <v>43.0</v>
      </c>
      <c r="E15" s="3"/>
      <c r="F15" s="3"/>
    </row>
    <row r="16">
      <c r="A16" s="3" t="s">
        <v>663</v>
      </c>
      <c r="B16" s="3">
        <v>994.0</v>
      </c>
      <c r="C16" s="3" t="s">
        <v>664</v>
      </c>
      <c r="D16" s="3">
        <v>994.0</v>
      </c>
      <c r="E16" s="3"/>
      <c r="F16" s="3"/>
    </row>
    <row r="17">
      <c r="A17" s="3" t="s">
        <v>665</v>
      </c>
      <c r="B17" s="3" t="s">
        <v>666</v>
      </c>
      <c r="C17" s="3" t="s">
        <v>667</v>
      </c>
      <c r="D17" s="3">
        <v>1242.0</v>
      </c>
      <c r="E17" s="3"/>
      <c r="F17" s="3"/>
    </row>
    <row r="18">
      <c r="A18" s="3" t="s">
        <v>668</v>
      </c>
      <c r="B18" s="3">
        <v>973.0</v>
      </c>
      <c r="C18" s="3" t="s">
        <v>669</v>
      </c>
      <c r="D18" s="3">
        <v>973.0</v>
      </c>
      <c r="E18" s="3"/>
      <c r="F18" s="3"/>
    </row>
    <row r="19">
      <c r="A19" s="3" t="s">
        <v>670</v>
      </c>
      <c r="B19" s="3">
        <v>880.0</v>
      </c>
      <c r="C19" s="3" t="s">
        <v>671</v>
      </c>
      <c r="D19" s="3">
        <v>880.0</v>
      </c>
      <c r="E19" s="3"/>
      <c r="F19" s="3"/>
    </row>
    <row r="20">
      <c r="A20" s="3" t="s">
        <v>672</v>
      </c>
      <c r="B20" s="3" t="s">
        <v>673</v>
      </c>
      <c r="C20" s="3" t="s">
        <v>674</v>
      </c>
      <c r="D20" s="3">
        <v>1246.0</v>
      </c>
      <c r="E20" s="3"/>
      <c r="F20" s="3"/>
    </row>
    <row r="21" ht="15.75" customHeight="1">
      <c r="A21" s="3" t="s">
        <v>675</v>
      </c>
      <c r="B21" s="3">
        <v>375.0</v>
      </c>
      <c r="C21" s="3" t="s">
        <v>676</v>
      </c>
      <c r="D21" s="3">
        <v>375.0</v>
      </c>
      <c r="E21" s="3"/>
      <c r="F21" s="3"/>
    </row>
    <row r="22" ht="15.75" customHeight="1">
      <c r="A22" s="3" t="s">
        <v>677</v>
      </c>
      <c r="B22" s="3">
        <v>32.0</v>
      </c>
      <c r="C22" s="3" t="s">
        <v>678</v>
      </c>
      <c r="D22" s="3">
        <v>32.0</v>
      </c>
      <c r="E22" s="3"/>
      <c r="F22" s="3"/>
    </row>
    <row r="23" ht="15.75" customHeight="1">
      <c r="A23" s="3" t="s">
        <v>679</v>
      </c>
      <c r="B23" s="3">
        <v>501.0</v>
      </c>
      <c r="C23" s="3" t="s">
        <v>680</v>
      </c>
      <c r="D23" s="3">
        <v>501.0</v>
      </c>
      <c r="E23" s="3"/>
      <c r="F23" s="3"/>
    </row>
    <row r="24" ht="15.75" customHeight="1">
      <c r="A24" s="3" t="s">
        <v>681</v>
      </c>
      <c r="B24" s="3">
        <v>229.0</v>
      </c>
      <c r="C24" s="3" t="s">
        <v>682</v>
      </c>
      <c r="D24" s="3">
        <v>229.0</v>
      </c>
      <c r="E24" s="3"/>
      <c r="F24" s="3"/>
    </row>
    <row r="25" ht="15.75" customHeight="1">
      <c r="A25" s="3" t="s">
        <v>683</v>
      </c>
      <c r="B25" s="3" t="s">
        <v>684</v>
      </c>
      <c r="C25" s="3" t="s">
        <v>685</v>
      </c>
      <c r="D25" s="3">
        <v>1441.0</v>
      </c>
      <c r="E25" s="3"/>
      <c r="F25" s="3"/>
    </row>
    <row r="26" ht="15.75" customHeight="1">
      <c r="A26" s="3" t="s">
        <v>686</v>
      </c>
      <c r="B26" s="3">
        <v>975.0</v>
      </c>
      <c r="C26" s="3" t="s">
        <v>687</v>
      </c>
      <c r="D26" s="3">
        <v>975.0</v>
      </c>
      <c r="E26" s="3"/>
      <c r="F26" s="3"/>
    </row>
    <row r="27" ht="15.75" customHeight="1">
      <c r="A27" s="3" t="s">
        <v>688</v>
      </c>
      <c r="B27" s="3">
        <v>591.0</v>
      </c>
      <c r="C27" s="3" t="s">
        <v>689</v>
      </c>
      <c r="D27" s="3">
        <v>591.0</v>
      </c>
      <c r="E27" s="3"/>
      <c r="F27" s="3"/>
    </row>
    <row r="28" ht="15.75" customHeight="1">
      <c r="A28" s="3" t="s">
        <v>690</v>
      </c>
      <c r="B28" s="3">
        <v>387.0</v>
      </c>
      <c r="C28" s="3" t="s">
        <v>691</v>
      </c>
      <c r="D28" s="3">
        <v>387.0</v>
      </c>
      <c r="E28" s="3"/>
      <c r="F28" s="3"/>
    </row>
    <row r="29" ht="15.75" customHeight="1">
      <c r="A29" s="3" t="s">
        <v>692</v>
      </c>
      <c r="B29" s="3">
        <v>267.0</v>
      </c>
      <c r="C29" s="3" t="s">
        <v>693</v>
      </c>
      <c r="D29" s="3">
        <v>267.0</v>
      </c>
      <c r="E29" s="3"/>
      <c r="F29" s="3"/>
    </row>
    <row r="30" ht="15.75" customHeight="1">
      <c r="A30" s="3" t="s">
        <v>694</v>
      </c>
      <c r="B30" s="3">
        <v>55.0</v>
      </c>
      <c r="C30" s="3" t="s">
        <v>695</v>
      </c>
      <c r="D30" s="3">
        <v>55.0</v>
      </c>
      <c r="E30" s="3"/>
      <c r="F30" s="3"/>
    </row>
    <row r="31" ht="15.75" customHeight="1">
      <c r="A31" s="3" t="s">
        <v>696</v>
      </c>
      <c r="B31" s="3">
        <v>246.0</v>
      </c>
      <c r="C31" s="3" t="s">
        <v>697</v>
      </c>
      <c r="D31" s="3">
        <v>246.0</v>
      </c>
      <c r="E31" s="3"/>
      <c r="F31" s="3"/>
    </row>
    <row r="32" ht="15.75" customHeight="1">
      <c r="A32" s="3" t="s">
        <v>698</v>
      </c>
      <c r="B32" s="3" t="s">
        <v>699</v>
      </c>
      <c r="C32" s="3" t="s">
        <v>700</v>
      </c>
      <c r="D32" s="3">
        <v>1284.0</v>
      </c>
      <c r="E32" s="3"/>
      <c r="F32" s="3"/>
    </row>
    <row r="33" ht="15.75" customHeight="1">
      <c r="A33" s="3" t="s">
        <v>701</v>
      </c>
      <c r="B33" s="3">
        <v>673.0</v>
      </c>
      <c r="C33" s="3" t="s">
        <v>702</v>
      </c>
      <c r="D33" s="3">
        <v>673.0</v>
      </c>
      <c r="E33" s="3"/>
      <c r="F33" s="3"/>
    </row>
    <row r="34" ht="15.75" customHeight="1">
      <c r="A34" s="3" t="s">
        <v>703</v>
      </c>
      <c r="B34" s="3">
        <v>359.0</v>
      </c>
      <c r="C34" s="3" t="s">
        <v>704</v>
      </c>
      <c r="D34" s="3">
        <v>359.0</v>
      </c>
      <c r="E34" s="3"/>
      <c r="F34" s="3"/>
    </row>
    <row r="35" ht="15.75" customHeight="1">
      <c r="A35" s="3" t="s">
        <v>705</v>
      </c>
      <c r="B35" s="3">
        <v>226.0</v>
      </c>
      <c r="C35" s="3" t="s">
        <v>706</v>
      </c>
      <c r="D35" s="3">
        <v>226.0</v>
      </c>
      <c r="E35" s="3"/>
      <c r="F35" s="3"/>
    </row>
    <row r="36" ht="15.75" customHeight="1">
      <c r="A36" s="3" t="s">
        <v>707</v>
      </c>
      <c r="B36" s="3">
        <v>257.0</v>
      </c>
      <c r="C36" s="3" t="s">
        <v>708</v>
      </c>
      <c r="D36" s="3">
        <v>257.0</v>
      </c>
      <c r="E36" s="3"/>
      <c r="F36" s="3"/>
    </row>
    <row r="37" ht="15.75" customHeight="1">
      <c r="A37" s="3" t="s">
        <v>709</v>
      </c>
      <c r="B37" s="3">
        <v>855.0</v>
      </c>
      <c r="C37" s="3" t="s">
        <v>710</v>
      </c>
      <c r="D37" s="3">
        <v>855.0</v>
      </c>
      <c r="E37" s="3"/>
      <c r="F37" s="3"/>
    </row>
    <row r="38" ht="15.75" customHeight="1">
      <c r="A38" s="3" t="s">
        <v>711</v>
      </c>
      <c r="B38" s="3">
        <v>237.0</v>
      </c>
      <c r="C38" s="3" t="s">
        <v>712</v>
      </c>
      <c r="D38" s="3">
        <v>237.0</v>
      </c>
      <c r="E38" s="3"/>
      <c r="F38" s="3"/>
    </row>
    <row r="39" ht="15.75" customHeight="1">
      <c r="A39" s="3" t="s">
        <v>713</v>
      </c>
      <c r="B39" s="3">
        <v>1.0</v>
      </c>
      <c r="C39" s="3" t="s">
        <v>714</v>
      </c>
      <c r="D39" s="3">
        <v>1.0</v>
      </c>
      <c r="E39" s="3"/>
      <c r="F39" s="3"/>
    </row>
    <row r="40" ht="15.75" customHeight="1">
      <c r="A40" s="3" t="s">
        <v>715</v>
      </c>
      <c r="B40" s="3">
        <v>238.0</v>
      </c>
      <c r="C40" s="3" t="s">
        <v>716</v>
      </c>
      <c r="D40" s="3">
        <v>238.0</v>
      </c>
      <c r="E40" s="3"/>
      <c r="F40" s="3"/>
    </row>
    <row r="41" ht="15.75" customHeight="1">
      <c r="A41" s="3" t="s">
        <v>717</v>
      </c>
      <c r="B41" s="3" t="s">
        <v>718</v>
      </c>
      <c r="C41" s="3" t="s">
        <v>719</v>
      </c>
      <c r="D41" s="3">
        <v>1345.0</v>
      </c>
      <c r="E41" s="3"/>
      <c r="F41" s="3"/>
    </row>
    <row r="42" ht="15.75" customHeight="1">
      <c r="A42" s="3" t="s">
        <v>720</v>
      </c>
      <c r="B42" s="3">
        <v>236.0</v>
      </c>
      <c r="C42" s="3" t="s">
        <v>721</v>
      </c>
      <c r="D42" s="3">
        <v>236.0</v>
      </c>
      <c r="E42" s="3"/>
      <c r="F42" s="3"/>
    </row>
    <row r="43" ht="15.75" customHeight="1">
      <c r="A43" s="3" t="s">
        <v>722</v>
      </c>
      <c r="B43" s="3">
        <v>235.0</v>
      </c>
      <c r="C43" s="3" t="s">
        <v>723</v>
      </c>
      <c r="D43" s="3">
        <v>235.0</v>
      </c>
      <c r="E43" s="3"/>
      <c r="F43" s="3"/>
    </row>
    <row r="44" ht="15.75" customHeight="1">
      <c r="A44" s="3" t="s">
        <v>724</v>
      </c>
      <c r="B44" s="3">
        <v>56.0</v>
      </c>
      <c r="C44" s="3" t="s">
        <v>725</v>
      </c>
      <c r="D44" s="3">
        <v>56.0</v>
      </c>
      <c r="E44" s="3"/>
      <c r="F44" s="3"/>
    </row>
    <row r="45" ht="15.75" customHeight="1">
      <c r="A45" s="3" t="s">
        <v>726</v>
      </c>
      <c r="B45" s="3">
        <v>86.0</v>
      </c>
      <c r="C45" s="3" t="s">
        <v>727</v>
      </c>
      <c r="D45" s="3">
        <v>86.0</v>
      </c>
      <c r="E45" s="3"/>
      <c r="F45" s="3"/>
    </row>
    <row r="46" ht="15.75" customHeight="1">
      <c r="A46" s="3" t="s">
        <v>728</v>
      </c>
      <c r="B46" s="3">
        <v>61.0</v>
      </c>
      <c r="C46" s="3" t="s">
        <v>729</v>
      </c>
      <c r="D46" s="3">
        <v>61.0</v>
      </c>
      <c r="E46" s="3"/>
      <c r="F46" s="3"/>
    </row>
    <row r="47" ht="15.75" customHeight="1">
      <c r="A47" s="3" t="s">
        <v>730</v>
      </c>
      <c r="B47" s="3">
        <v>61.0</v>
      </c>
      <c r="C47" s="3" t="s">
        <v>731</v>
      </c>
      <c r="D47" s="3">
        <v>61.0</v>
      </c>
      <c r="E47" s="3"/>
      <c r="F47" s="3"/>
    </row>
    <row r="48" ht="15.75" customHeight="1">
      <c r="A48" s="3" t="s">
        <v>732</v>
      </c>
      <c r="B48" s="3">
        <v>57.0</v>
      </c>
      <c r="C48" s="3" t="s">
        <v>733</v>
      </c>
      <c r="D48" s="3">
        <v>57.0</v>
      </c>
      <c r="E48" s="3"/>
      <c r="F48" s="3"/>
    </row>
    <row r="49" ht="15.75" customHeight="1">
      <c r="A49" s="3" t="s">
        <v>734</v>
      </c>
      <c r="B49" s="3">
        <v>269.0</v>
      </c>
      <c r="C49" s="3" t="s">
        <v>735</v>
      </c>
      <c r="D49" s="3">
        <v>269.0</v>
      </c>
      <c r="E49" s="3"/>
      <c r="F49" s="3"/>
    </row>
    <row r="50" ht="15.75" customHeight="1">
      <c r="A50" s="3" t="s">
        <v>736</v>
      </c>
      <c r="B50" s="3">
        <v>682.0</v>
      </c>
      <c r="C50" s="3" t="s">
        <v>737</v>
      </c>
      <c r="D50" s="3">
        <v>682.0</v>
      </c>
      <c r="E50" s="3"/>
      <c r="F50" s="3"/>
    </row>
    <row r="51" ht="15.75" customHeight="1">
      <c r="A51" s="3" t="s">
        <v>738</v>
      </c>
      <c r="B51" s="3">
        <v>506.0</v>
      </c>
      <c r="C51" s="3" t="s">
        <v>739</v>
      </c>
      <c r="D51" s="3">
        <v>506.0</v>
      </c>
      <c r="E51" s="3"/>
      <c r="F51" s="3"/>
    </row>
    <row r="52" ht="15.75" customHeight="1">
      <c r="A52" s="3" t="s">
        <v>740</v>
      </c>
      <c r="B52" s="3">
        <v>385.0</v>
      </c>
      <c r="C52" s="3" t="s">
        <v>741</v>
      </c>
      <c r="D52" s="3">
        <v>385.0</v>
      </c>
      <c r="E52" s="3"/>
      <c r="F52" s="3"/>
    </row>
    <row r="53" ht="15.75" customHeight="1">
      <c r="A53" s="3" t="s">
        <v>742</v>
      </c>
      <c r="B53" s="3">
        <v>53.0</v>
      </c>
      <c r="C53" s="3" t="s">
        <v>743</v>
      </c>
      <c r="D53" s="3">
        <v>53.0</v>
      </c>
      <c r="E53" s="3"/>
      <c r="F53" s="3"/>
    </row>
    <row r="54" ht="15.75" customHeight="1">
      <c r="A54" s="3" t="s">
        <v>744</v>
      </c>
      <c r="B54" s="3">
        <v>599.0</v>
      </c>
      <c r="C54" s="3" t="s">
        <v>745</v>
      </c>
      <c r="D54" s="3">
        <v>599.0</v>
      </c>
      <c r="E54" s="3"/>
      <c r="F54" s="3"/>
    </row>
    <row r="55" ht="15.75" customHeight="1">
      <c r="A55" s="3" t="s">
        <v>746</v>
      </c>
      <c r="B55" s="3">
        <v>357.0</v>
      </c>
      <c r="C55" s="3" t="s">
        <v>747</v>
      </c>
      <c r="D55" s="3">
        <v>357.0</v>
      </c>
      <c r="E55" s="3"/>
      <c r="F55" s="3"/>
    </row>
    <row r="56" ht="15.75" customHeight="1">
      <c r="A56" s="3" t="s">
        <v>748</v>
      </c>
      <c r="B56" s="3">
        <v>420.0</v>
      </c>
      <c r="C56" s="3" t="s">
        <v>749</v>
      </c>
      <c r="D56" s="3">
        <v>420.0</v>
      </c>
      <c r="E56" s="3"/>
      <c r="F56" s="3"/>
    </row>
    <row r="57" ht="15.75" customHeight="1">
      <c r="A57" s="3" t="s">
        <v>750</v>
      </c>
      <c r="B57" s="3">
        <v>243.0</v>
      </c>
      <c r="C57" s="3" t="s">
        <v>751</v>
      </c>
      <c r="D57" s="3">
        <v>243.0</v>
      </c>
      <c r="E57" s="3"/>
      <c r="F57" s="3"/>
    </row>
    <row r="58" ht="15.75" customHeight="1">
      <c r="A58" s="3" t="s">
        <v>752</v>
      </c>
      <c r="B58" s="3">
        <v>45.0</v>
      </c>
      <c r="C58" s="3" t="s">
        <v>753</v>
      </c>
      <c r="D58" s="3">
        <v>45.0</v>
      </c>
      <c r="E58" s="3"/>
      <c r="F58" s="3"/>
    </row>
    <row r="59" ht="15.75" customHeight="1">
      <c r="A59" s="3" t="s">
        <v>754</v>
      </c>
      <c r="B59" s="3">
        <v>253.0</v>
      </c>
      <c r="C59" s="3" t="s">
        <v>755</v>
      </c>
      <c r="D59" s="3">
        <v>253.0</v>
      </c>
      <c r="E59" s="3"/>
      <c r="F59" s="3"/>
    </row>
    <row r="60" ht="15.75" customHeight="1">
      <c r="A60" s="3" t="s">
        <v>756</v>
      </c>
      <c r="B60" s="3" t="s">
        <v>757</v>
      </c>
      <c r="C60" s="3" t="s">
        <v>758</v>
      </c>
      <c r="D60" s="3">
        <v>1767.0</v>
      </c>
      <c r="E60" s="3"/>
      <c r="F60" s="3"/>
    </row>
    <row r="61" ht="15.75" customHeight="1">
      <c r="A61" s="3" t="s">
        <v>759</v>
      </c>
      <c r="B61" s="3" t="s">
        <v>760</v>
      </c>
      <c r="C61" s="3" t="s">
        <v>761</v>
      </c>
      <c r="D61" s="3">
        <v>1809.0</v>
      </c>
      <c r="E61" s="3">
        <v>1829.0</v>
      </c>
      <c r="F61" s="3">
        <v>1849.0</v>
      </c>
    </row>
    <row r="62" ht="15.75" customHeight="1">
      <c r="A62" s="3" t="s">
        <v>762</v>
      </c>
      <c r="B62" s="3">
        <v>670.0</v>
      </c>
      <c r="C62" s="3" t="s">
        <v>763</v>
      </c>
      <c r="D62" s="3">
        <v>670.0</v>
      </c>
      <c r="E62" s="3"/>
      <c r="F62" s="3"/>
    </row>
    <row r="63" ht="15.75" customHeight="1">
      <c r="A63" s="3" t="s">
        <v>764</v>
      </c>
      <c r="B63" s="3">
        <v>593.0</v>
      </c>
      <c r="C63" s="3" t="s">
        <v>765</v>
      </c>
      <c r="D63" s="3">
        <v>593.0</v>
      </c>
      <c r="E63" s="3"/>
      <c r="F63" s="3"/>
    </row>
    <row r="64" ht="15.75" customHeight="1">
      <c r="A64" s="3" t="s">
        <v>766</v>
      </c>
      <c r="B64" s="3">
        <v>20.0</v>
      </c>
      <c r="C64" s="3" t="s">
        <v>767</v>
      </c>
      <c r="D64" s="3">
        <v>20.0</v>
      </c>
      <c r="E64" s="3"/>
      <c r="F64" s="3"/>
    </row>
    <row r="65" ht="15.75" customHeight="1">
      <c r="A65" s="3" t="s">
        <v>768</v>
      </c>
      <c r="B65" s="3">
        <v>503.0</v>
      </c>
      <c r="C65" s="3" t="s">
        <v>769</v>
      </c>
      <c r="D65" s="3">
        <v>503.0</v>
      </c>
      <c r="E65" s="3"/>
      <c r="F65" s="3"/>
    </row>
    <row r="66" ht="15.75" customHeight="1">
      <c r="A66" s="3" t="s">
        <v>770</v>
      </c>
      <c r="B66" s="3">
        <v>240.0</v>
      </c>
      <c r="C66" s="3" t="s">
        <v>771</v>
      </c>
      <c r="D66" s="3">
        <v>240.0</v>
      </c>
      <c r="E66" s="3"/>
      <c r="F66" s="3"/>
    </row>
    <row r="67" ht="15.75" customHeight="1">
      <c r="A67" s="3" t="s">
        <v>772</v>
      </c>
      <c r="B67" s="3">
        <v>291.0</v>
      </c>
      <c r="C67" s="3" t="s">
        <v>773</v>
      </c>
      <c r="D67" s="3">
        <v>291.0</v>
      </c>
      <c r="E67" s="3"/>
      <c r="F67" s="3"/>
    </row>
    <row r="68" ht="15.75" customHeight="1">
      <c r="A68" s="3" t="s">
        <v>774</v>
      </c>
      <c r="B68" s="3">
        <v>372.0</v>
      </c>
      <c r="C68" s="3" t="s">
        <v>775</v>
      </c>
      <c r="D68" s="3">
        <v>372.0</v>
      </c>
      <c r="E68" s="3"/>
      <c r="F68" s="3"/>
    </row>
    <row r="69" ht="15.75" customHeight="1">
      <c r="A69" s="3" t="s">
        <v>776</v>
      </c>
      <c r="B69" s="3">
        <v>251.0</v>
      </c>
      <c r="C69" s="3" t="s">
        <v>777</v>
      </c>
      <c r="D69" s="3">
        <v>251.0</v>
      </c>
      <c r="E69" s="3"/>
      <c r="F69" s="3"/>
    </row>
    <row r="70" ht="15.75" customHeight="1">
      <c r="A70" s="3" t="s">
        <v>778</v>
      </c>
      <c r="B70" s="3">
        <v>500.0</v>
      </c>
      <c r="C70" s="3" t="s">
        <v>779</v>
      </c>
      <c r="D70" s="3">
        <v>500.0</v>
      </c>
      <c r="E70" s="3"/>
      <c r="F70" s="3"/>
    </row>
    <row r="71" ht="15.75" customHeight="1">
      <c r="A71" s="3" t="s">
        <v>780</v>
      </c>
      <c r="B71" s="3">
        <v>298.0</v>
      </c>
      <c r="C71" s="3" t="s">
        <v>781</v>
      </c>
      <c r="D71" s="3">
        <v>298.0</v>
      </c>
      <c r="E71" s="3"/>
      <c r="F71" s="3"/>
    </row>
    <row r="72" ht="15.75" customHeight="1">
      <c r="A72" s="3" t="s">
        <v>782</v>
      </c>
      <c r="B72" s="3">
        <v>679.0</v>
      </c>
      <c r="C72" s="3" t="s">
        <v>783</v>
      </c>
      <c r="D72" s="3">
        <v>679.0</v>
      </c>
      <c r="E72" s="3"/>
      <c r="F72" s="3"/>
    </row>
    <row r="73" ht="15.75" customHeight="1">
      <c r="A73" s="3" t="s">
        <v>784</v>
      </c>
      <c r="B73" s="3">
        <v>358.0</v>
      </c>
      <c r="C73" s="3" t="s">
        <v>785</v>
      </c>
      <c r="D73" s="3">
        <v>358.0</v>
      </c>
      <c r="E73" s="3"/>
      <c r="F73" s="3"/>
    </row>
    <row r="74" ht="15.75" customHeight="1">
      <c r="A74" s="3" t="s">
        <v>786</v>
      </c>
      <c r="B74" s="3">
        <v>33.0</v>
      </c>
      <c r="C74" s="3" t="s">
        <v>787</v>
      </c>
      <c r="D74" s="3">
        <v>33.0</v>
      </c>
      <c r="E74" s="3"/>
      <c r="F74" s="3"/>
    </row>
    <row r="75" ht="15.75" customHeight="1">
      <c r="A75" s="3" t="s">
        <v>788</v>
      </c>
      <c r="B75" s="3">
        <v>689.0</v>
      </c>
      <c r="C75" s="3" t="s">
        <v>789</v>
      </c>
      <c r="D75" s="3">
        <v>689.0</v>
      </c>
      <c r="E75" s="3"/>
      <c r="F75" s="3"/>
    </row>
    <row r="76" ht="15.75" customHeight="1">
      <c r="A76" s="3" t="s">
        <v>790</v>
      </c>
      <c r="B76" s="3">
        <v>241.0</v>
      </c>
      <c r="C76" s="3" t="s">
        <v>791</v>
      </c>
      <c r="D76" s="3">
        <v>241.0</v>
      </c>
      <c r="E76" s="3"/>
      <c r="F76" s="3"/>
    </row>
    <row r="77" ht="15.75" customHeight="1">
      <c r="A77" s="3" t="s">
        <v>792</v>
      </c>
      <c r="B77" s="3">
        <v>220.0</v>
      </c>
      <c r="C77" s="3" t="s">
        <v>793</v>
      </c>
      <c r="D77" s="3">
        <v>220.0</v>
      </c>
      <c r="E77" s="3"/>
      <c r="F77" s="3"/>
    </row>
    <row r="78" ht="15.75" customHeight="1">
      <c r="A78" s="3" t="s">
        <v>794</v>
      </c>
      <c r="B78" s="3">
        <v>995.0</v>
      </c>
      <c r="C78" s="3" t="s">
        <v>795</v>
      </c>
      <c r="D78" s="3">
        <v>995.0</v>
      </c>
      <c r="E78" s="3"/>
      <c r="F78" s="3"/>
    </row>
    <row r="79" ht="15.75" customHeight="1">
      <c r="A79" s="3" t="s">
        <v>796</v>
      </c>
      <c r="B79" s="3">
        <v>49.0</v>
      </c>
      <c r="C79" s="3" t="s">
        <v>797</v>
      </c>
      <c r="D79" s="3">
        <v>49.0</v>
      </c>
      <c r="E79" s="3"/>
      <c r="F79" s="3"/>
    </row>
    <row r="80" ht="15.75" customHeight="1">
      <c r="A80" s="3" t="s">
        <v>798</v>
      </c>
      <c r="B80" s="3">
        <v>233.0</v>
      </c>
      <c r="C80" s="3" t="s">
        <v>799</v>
      </c>
      <c r="D80" s="3">
        <v>233.0</v>
      </c>
      <c r="E80" s="3"/>
      <c r="F80" s="3"/>
    </row>
    <row r="81" ht="15.75" customHeight="1">
      <c r="A81" s="3" t="s">
        <v>800</v>
      </c>
      <c r="B81" s="3">
        <v>350.0</v>
      </c>
      <c r="C81" s="3" t="s">
        <v>801</v>
      </c>
      <c r="D81" s="3">
        <v>350.0</v>
      </c>
      <c r="E81" s="3"/>
      <c r="F81" s="3"/>
    </row>
    <row r="82" ht="15.75" customHeight="1">
      <c r="A82" s="3" t="s">
        <v>802</v>
      </c>
      <c r="B82" s="3">
        <v>30.0</v>
      </c>
      <c r="C82" s="3" t="s">
        <v>803</v>
      </c>
      <c r="D82" s="3">
        <v>30.0</v>
      </c>
      <c r="E82" s="3"/>
      <c r="F82" s="3"/>
    </row>
    <row r="83" ht="15.75" customHeight="1">
      <c r="A83" s="3" t="s">
        <v>804</v>
      </c>
      <c r="B83" s="3">
        <v>299.0</v>
      </c>
      <c r="C83" s="3" t="s">
        <v>805</v>
      </c>
      <c r="D83" s="3">
        <v>299.0</v>
      </c>
      <c r="E83" s="3"/>
      <c r="F83" s="3"/>
    </row>
    <row r="84" ht="15.75" customHeight="1">
      <c r="A84" s="3" t="s">
        <v>806</v>
      </c>
      <c r="B84" s="3" t="s">
        <v>807</v>
      </c>
      <c r="C84" s="3" t="s">
        <v>808</v>
      </c>
      <c r="D84" s="3">
        <v>1473.0</v>
      </c>
      <c r="E84" s="3"/>
      <c r="F84" s="3"/>
    </row>
    <row r="85" ht="15.75" customHeight="1">
      <c r="A85" s="3" t="s">
        <v>809</v>
      </c>
      <c r="B85" s="3" t="s">
        <v>810</v>
      </c>
      <c r="C85" s="3" t="s">
        <v>811</v>
      </c>
      <c r="D85" s="3">
        <v>1671.0</v>
      </c>
      <c r="E85" s="3"/>
      <c r="F85" s="3"/>
    </row>
    <row r="86" ht="15.75" customHeight="1">
      <c r="A86" s="3" t="s">
        <v>812</v>
      </c>
      <c r="B86" s="3">
        <v>502.0</v>
      </c>
      <c r="C86" s="3" t="s">
        <v>813</v>
      </c>
      <c r="D86" s="3">
        <v>502.0</v>
      </c>
      <c r="E86" s="3"/>
      <c r="F86" s="3"/>
    </row>
    <row r="87" ht="15.75" customHeight="1">
      <c r="A87" s="3" t="s">
        <v>814</v>
      </c>
      <c r="B87" s="3" t="s">
        <v>815</v>
      </c>
      <c r="C87" s="3" t="s">
        <v>816</v>
      </c>
      <c r="D87" s="3">
        <v>441481.0</v>
      </c>
      <c r="E87" s="3"/>
      <c r="F87" s="3"/>
    </row>
    <row r="88" ht="15.75" customHeight="1">
      <c r="A88" s="3" t="s">
        <v>817</v>
      </c>
      <c r="B88" s="3">
        <v>224.0</v>
      </c>
      <c r="C88" s="3" t="s">
        <v>818</v>
      </c>
      <c r="D88" s="3">
        <v>224.0</v>
      </c>
      <c r="E88" s="3"/>
      <c r="F88" s="3"/>
    </row>
    <row r="89" ht="15.75" customHeight="1">
      <c r="A89" s="3" t="s">
        <v>819</v>
      </c>
      <c r="B89" s="3">
        <v>245.0</v>
      </c>
      <c r="C89" s="3" t="s">
        <v>820</v>
      </c>
      <c r="D89" s="3">
        <v>245.0</v>
      </c>
      <c r="E89" s="3"/>
      <c r="F89" s="3"/>
    </row>
    <row r="90" ht="15.75" customHeight="1">
      <c r="A90" s="3" t="s">
        <v>821</v>
      </c>
      <c r="B90" s="3">
        <v>592.0</v>
      </c>
      <c r="C90" s="3" t="s">
        <v>822</v>
      </c>
      <c r="D90" s="3">
        <v>592.0</v>
      </c>
      <c r="E90" s="3"/>
      <c r="F90" s="3"/>
    </row>
    <row r="91" ht="15.75" customHeight="1">
      <c r="A91" s="3" t="s">
        <v>823</v>
      </c>
      <c r="B91" s="3">
        <v>509.0</v>
      </c>
      <c r="C91" s="3" t="s">
        <v>824</v>
      </c>
      <c r="D91" s="3">
        <v>509.0</v>
      </c>
      <c r="E91" s="3"/>
      <c r="F91" s="3"/>
    </row>
    <row r="92" ht="15.75" customHeight="1">
      <c r="A92" s="3" t="s">
        <v>825</v>
      </c>
      <c r="B92" s="3">
        <v>504.0</v>
      </c>
      <c r="C92" s="3" t="s">
        <v>826</v>
      </c>
      <c r="D92" s="3">
        <v>504.0</v>
      </c>
      <c r="E92" s="3"/>
      <c r="F92" s="3"/>
    </row>
    <row r="93" ht="15.75" customHeight="1">
      <c r="A93" s="3" t="s">
        <v>827</v>
      </c>
      <c r="B93" s="3">
        <v>852.0</v>
      </c>
      <c r="C93" s="3" t="s">
        <v>828</v>
      </c>
      <c r="D93" s="3">
        <v>852.0</v>
      </c>
      <c r="E93" s="3"/>
      <c r="F93" s="3"/>
    </row>
    <row r="94" ht="15.75" customHeight="1">
      <c r="A94" s="3" t="s">
        <v>829</v>
      </c>
      <c r="B94" s="3">
        <v>36.0</v>
      </c>
      <c r="C94" s="3" t="s">
        <v>830</v>
      </c>
      <c r="D94" s="3">
        <v>36.0</v>
      </c>
      <c r="E94" s="3"/>
      <c r="F94" s="3"/>
    </row>
    <row r="95" ht="15.75" customHeight="1">
      <c r="A95" s="3" t="s">
        <v>831</v>
      </c>
      <c r="B95" s="3">
        <v>354.0</v>
      </c>
      <c r="C95" s="3" t="s">
        <v>832</v>
      </c>
      <c r="D95" s="3">
        <v>354.0</v>
      </c>
      <c r="E95" s="3"/>
      <c r="F95" s="3"/>
    </row>
    <row r="96" ht="15.75" customHeight="1">
      <c r="A96" s="3" t="s">
        <v>833</v>
      </c>
      <c r="B96" s="3">
        <v>91.0</v>
      </c>
      <c r="C96" s="3" t="s">
        <v>834</v>
      </c>
      <c r="D96" s="3">
        <v>91.0</v>
      </c>
      <c r="E96" s="3"/>
      <c r="F96" s="3"/>
    </row>
    <row r="97" ht="15.75" customHeight="1">
      <c r="A97" s="3" t="s">
        <v>835</v>
      </c>
      <c r="B97" s="3">
        <v>62.0</v>
      </c>
      <c r="C97" s="3" t="s">
        <v>836</v>
      </c>
      <c r="D97" s="3">
        <v>62.0</v>
      </c>
      <c r="E97" s="3"/>
      <c r="F97" s="3"/>
    </row>
    <row r="98" ht="15.75" customHeight="1">
      <c r="A98" s="3" t="s">
        <v>837</v>
      </c>
      <c r="B98" s="3">
        <v>98.0</v>
      </c>
      <c r="C98" s="3" t="s">
        <v>838</v>
      </c>
      <c r="D98" s="3">
        <v>98.0</v>
      </c>
      <c r="E98" s="3"/>
      <c r="F98" s="3"/>
    </row>
    <row r="99" ht="15.75" customHeight="1">
      <c r="A99" s="3" t="s">
        <v>839</v>
      </c>
      <c r="B99" s="3">
        <v>964.0</v>
      </c>
      <c r="C99" s="3" t="s">
        <v>840</v>
      </c>
      <c r="D99" s="3">
        <v>964.0</v>
      </c>
      <c r="E99" s="3"/>
      <c r="F99" s="3"/>
    </row>
    <row r="100" ht="15.75" customHeight="1">
      <c r="A100" s="3" t="s">
        <v>841</v>
      </c>
      <c r="B100" s="3">
        <v>353.0</v>
      </c>
      <c r="C100" s="3" t="s">
        <v>842</v>
      </c>
      <c r="D100" s="3">
        <v>353.0</v>
      </c>
      <c r="E100" s="3"/>
      <c r="F100" s="3"/>
    </row>
    <row r="101" ht="15.75" customHeight="1">
      <c r="A101" s="3" t="s">
        <v>843</v>
      </c>
      <c r="B101" s="3" t="s">
        <v>844</v>
      </c>
      <c r="C101" s="3" t="s">
        <v>845</v>
      </c>
      <c r="D101" s="3">
        <v>441624.0</v>
      </c>
      <c r="E101" s="3"/>
      <c r="F101" s="3"/>
    </row>
    <row r="102" ht="15.75" customHeight="1">
      <c r="A102" s="3" t="s">
        <v>846</v>
      </c>
      <c r="B102" s="3">
        <v>972.0</v>
      </c>
      <c r="C102" s="3" t="s">
        <v>847</v>
      </c>
      <c r="D102" s="3">
        <v>972.0</v>
      </c>
      <c r="E102" s="3"/>
      <c r="F102" s="3"/>
    </row>
    <row r="103" ht="15.75" customHeight="1">
      <c r="A103" s="3" t="s">
        <v>848</v>
      </c>
      <c r="B103" s="3">
        <v>39.0</v>
      </c>
      <c r="C103" s="3" t="s">
        <v>849</v>
      </c>
      <c r="D103" s="3">
        <v>39.0</v>
      </c>
      <c r="E103" s="3"/>
      <c r="F103" s="3"/>
    </row>
    <row r="104" ht="15.75" customHeight="1">
      <c r="A104" s="3" t="s">
        <v>850</v>
      </c>
      <c r="B104" s="3">
        <v>225.0</v>
      </c>
      <c r="C104" s="3" t="s">
        <v>851</v>
      </c>
      <c r="D104" s="3">
        <v>225.0</v>
      </c>
      <c r="E104" s="3"/>
      <c r="F104" s="3"/>
    </row>
    <row r="105" ht="15.75" customHeight="1">
      <c r="A105" s="3" t="s">
        <v>852</v>
      </c>
      <c r="B105" s="3" t="s">
        <v>853</v>
      </c>
      <c r="C105" s="3" t="s">
        <v>854</v>
      </c>
      <c r="D105" s="3">
        <v>1876.0</v>
      </c>
      <c r="E105" s="3"/>
      <c r="F105" s="3"/>
    </row>
    <row r="106" ht="15.75" customHeight="1">
      <c r="A106" s="3" t="s">
        <v>855</v>
      </c>
      <c r="B106" s="3">
        <v>81.0</v>
      </c>
      <c r="C106" s="3" t="s">
        <v>856</v>
      </c>
      <c r="D106" s="3">
        <v>81.0</v>
      </c>
      <c r="E106" s="3"/>
      <c r="F106" s="3"/>
    </row>
    <row r="107" ht="15.75" customHeight="1">
      <c r="A107" s="3" t="s">
        <v>857</v>
      </c>
      <c r="B107" s="3" t="s">
        <v>858</v>
      </c>
      <c r="C107" s="3" t="s">
        <v>859</v>
      </c>
      <c r="D107" s="3">
        <v>441534.0</v>
      </c>
      <c r="E107" s="3"/>
      <c r="F107" s="3"/>
    </row>
    <row r="108" ht="15.75" customHeight="1">
      <c r="A108" s="3" t="s">
        <v>860</v>
      </c>
      <c r="B108" s="3">
        <v>962.0</v>
      </c>
      <c r="C108" s="3" t="s">
        <v>861</v>
      </c>
      <c r="D108" s="3">
        <v>962.0</v>
      </c>
      <c r="E108" s="3"/>
      <c r="F108" s="3"/>
    </row>
    <row r="109" ht="15.75" customHeight="1">
      <c r="A109" s="3" t="s">
        <v>862</v>
      </c>
      <c r="B109" s="3">
        <v>7.0</v>
      </c>
      <c r="C109" s="3" t="s">
        <v>863</v>
      </c>
      <c r="D109" s="3">
        <v>7.0</v>
      </c>
      <c r="E109" s="3"/>
      <c r="F109" s="3"/>
    </row>
    <row r="110" ht="15.75" customHeight="1">
      <c r="A110" s="3" t="s">
        <v>864</v>
      </c>
      <c r="B110" s="3">
        <v>254.0</v>
      </c>
      <c r="C110" s="3" t="s">
        <v>865</v>
      </c>
      <c r="D110" s="3">
        <v>254.0</v>
      </c>
      <c r="E110" s="3"/>
      <c r="F110" s="3"/>
    </row>
    <row r="111" ht="15.75" customHeight="1">
      <c r="A111" s="3" t="s">
        <v>866</v>
      </c>
      <c r="B111" s="3">
        <v>686.0</v>
      </c>
      <c r="C111" s="3" t="s">
        <v>867</v>
      </c>
      <c r="D111" s="3">
        <v>686.0</v>
      </c>
      <c r="E111" s="3"/>
      <c r="F111" s="3"/>
    </row>
    <row r="112" ht="15.75" customHeight="1">
      <c r="A112" s="3" t="s">
        <v>868</v>
      </c>
      <c r="B112" s="3">
        <v>383.0</v>
      </c>
      <c r="C112" s="3" t="s">
        <v>869</v>
      </c>
      <c r="D112" s="3">
        <v>383.0</v>
      </c>
      <c r="E112" s="3"/>
      <c r="F112" s="3"/>
    </row>
    <row r="113" ht="15.75" customHeight="1">
      <c r="A113" s="3" t="s">
        <v>870</v>
      </c>
      <c r="B113" s="3">
        <v>965.0</v>
      </c>
      <c r="C113" s="3" t="s">
        <v>871</v>
      </c>
      <c r="D113" s="3">
        <v>965.0</v>
      </c>
      <c r="E113" s="3"/>
      <c r="F113" s="3"/>
    </row>
    <row r="114" ht="15.75" customHeight="1">
      <c r="A114" s="3" t="s">
        <v>872</v>
      </c>
      <c r="B114" s="3">
        <v>996.0</v>
      </c>
      <c r="C114" s="3" t="s">
        <v>873</v>
      </c>
      <c r="D114" s="3">
        <v>996.0</v>
      </c>
      <c r="E114" s="3"/>
      <c r="F114" s="3"/>
    </row>
    <row r="115" ht="15.75" customHeight="1">
      <c r="A115" s="3" t="s">
        <v>874</v>
      </c>
      <c r="B115" s="3">
        <v>856.0</v>
      </c>
      <c r="C115" s="3" t="s">
        <v>875</v>
      </c>
      <c r="D115" s="3">
        <v>856.0</v>
      </c>
      <c r="E115" s="3"/>
      <c r="F115" s="3"/>
    </row>
    <row r="116" ht="15.75" customHeight="1">
      <c r="A116" s="3" t="s">
        <v>876</v>
      </c>
      <c r="B116" s="3">
        <v>371.0</v>
      </c>
      <c r="C116" s="3" t="s">
        <v>877</v>
      </c>
      <c r="D116" s="3">
        <v>371.0</v>
      </c>
      <c r="E116" s="3"/>
      <c r="F116" s="3"/>
    </row>
    <row r="117" ht="15.75" customHeight="1">
      <c r="A117" s="3" t="s">
        <v>878</v>
      </c>
      <c r="B117" s="3">
        <v>961.0</v>
      </c>
      <c r="C117" s="3" t="s">
        <v>879</v>
      </c>
      <c r="D117" s="3">
        <v>961.0</v>
      </c>
      <c r="E117" s="3"/>
      <c r="F117" s="3"/>
    </row>
    <row r="118" ht="15.75" customHeight="1">
      <c r="A118" s="3" t="s">
        <v>880</v>
      </c>
      <c r="B118" s="3">
        <v>266.0</v>
      </c>
      <c r="C118" s="3" t="s">
        <v>881</v>
      </c>
      <c r="D118" s="3">
        <v>266.0</v>
      </c>
      <c r="E118" s="3"/>
      <c r="F118" s="3"/>
    </row>
    <row r="119" ht="15.75" customHeight="1">
      <c r="A119" s="3" t="s">
        <v>882</v>
      </c>
      <c r="B119" s="3">
        <v>231.0</v>
      </c>
      <c r="C119" s="3" t="s">
        <v>883</v>
      </c>
      <c r="D119" s="3">
        <v>231.0</v>
      </c>
      <c r="E119" s="3"/>
      <c r="F119" s="3"/>
    </row>
    <row r="120" ht="15.75" customHeight="1">
      <c r="A120" s="3" t="s">
        <v>884</v>
      </c>
      <c r="B120" s="3">
        <v>218.0</v>
      </c>
      <c r="C120" s="3" t="s">
        <v>885</v>
      </c>
      <c r="D120" s="3">
        <v>218.0</v>
      </c>
      <c r="E120" s="3"/>
      <c r="F120" s="3"/>
    </row>
    <row r="121" ht="15.75" customHeight="1">
      <c r="A121" s="3" t="s">
        <v>886</v>
      </c>
      <c r="B121" s="3">
        <v>423.0</v>
      </c>
      <c r="C121" s="3" t="s">
        <v>887</v>
      </c>
      <c r="D121" s="3">
        <v>423.0</v>
      </c>
      <c r="E121" s="3"/>
      <c r="F121" s="3"/>
    </row>
    <row r="122" ht="15.75" customHeight="1">
      <c r="A122" s="3" t="s">
        <v>888</v>
      </c>
      <c r="B122" s="3">
        <v>370.0</v>
      </c>
      <c r="C122" s="3" t="s">
        <v>889</v>
      </c>
      <c r="D122" s="3">
        <v>370.0</v>
      </c>
      <c r="E122" s="3"/>
      <c r="F122" s="3"/>
    </row>
    <row r="123" ht="15.75" customHeight="1">
      <c r="A123" s="3" t="s">
        <v>890</v>
      </c>
      <c r="B123" s="3">
        <v>352.0</v>
      </c>
      <c r="C123" s="3" t="s">
        <v>891</v>
      </c>
      <c r="D123" s="3">
        <v>352.0</v>
      </c>
      <c r="E123" s="3"/>
      <c r="F123" s="3"/>
    </row>
    <row r="124" ht="15.75" customHeight="1">
      <c r="A124" s="3" t="s">
        <v>892</v>
      </c>
      <c r="B124" s="3">
        <v>853.0</v>
      </c>
      <c r="C124" s="3" t="s">
        <v>893</v>
      </c>
      <c r="D124" s="3">
        <v>853.0</v>
      </c>
      <c r="E124" s="3"/>
      <c r="F124" s="3"/>
    </row>
    <row r="125" ht="15.75" customHeight="1">
      <c r="A125" s="3" t="s">
        <v>894</v>
      </c>
      <c r="B125" s="3">
        <v>389.0</v>
      </c>
      <c r="C125" s="3" t="s">
        <v>895</v>
      </c>
      <c r="D125" s="3">
        <v>389.0</v>
      </c>
      <c r="E125" s="3"/>
      <c r="F125" s="3"/>
    </row>
    <row r="126" ht="15.75" customHeight="1">
      <c r="A126" s="3" t="s">
        <v>896</v>
      </c>
      <c r="B126" s="3">
        <v>261.0</v>
      </c>
      <c r="C126" s="3" t="s">
        <v>897</v>
      </c>
      <c r="D126" s="3">
        <v>261.0</v>
      </c>
      <c r="E126" s="3"/>
      <c r="F126" s="3"/>
    </row>
    <row r="127" ht="15.75" customHeight="1">
      <c r="A127" s="3" t="s">
        <v>898</v>
      </c>
      <c r="B127" s="3">
        <v>265.0</v>
      </c>
      <c r="C127" s="3" t="s">
        <v>899</v>
      </c>
      <c r="D127" s="3">
        <v>265.0</v>
      </c>
      <c r="E127" s="3"/>
      <c r="F127" s="3"/>
    </row>
    <row r="128" ht="15.75" customHeight="1">
      <c r="A128" s="3" t="s">
        <v>900</v>
      </c>
      <c r="B128" s="3">
        <v>60.0</v>
      </c>
      <c r="C128" s="3" t="s">
        <v>901</v>
      </c>
      <c r="D128" s="3">
        <v>60.0</v>
      </c>
      <c r="E128" s="3"/>
      <c r="F128" s="3"/>
    </row>
    <row r="129" ht="15.75" customHeight="1">
      <c r="A129" s="3" t="s">
        <v>902</v>
      </c>
      <c r="B129" s="3">
        <v>960.0</v>
      </c>
      <c r="C129" s="3" t="s">
        <v>903</v>
      </c>
      <c r="D129" s="3">
        <v>960.0</v>
      </c>
      <c r="E129" s="3"/>
      <c r="F129" s="3"/>
    </row>
    <row r="130" ht="15.75" customHeight="1">
      <c r="A130" s="3" t="s">
        <v>904</v>
      </c>
      <c r="B130" s="3">
        <v>223.0</v>
      </c>
      <c r="C130" s="3" t="s">
        <v>905</v>
      </c>
      <c r="D130" s="3">
        <v>223.0</v>
      </c>
      <c r="E130" s="3"/>
      <c r="F130" s="3"/>
    </row>
    <row r="131" ht="15.75" customHeight="1">
      <c r="A131" s="3" t="s">
        <v>906</v>
      </c>
      <c r="B131" s="3">
        <v>356.0</v>
      </c>
      <c r="C131" s="3" t="s">
        <v>907</v>
      </c>
      <c r="D131" s="3">
        <v>356.0</v>
      </c>
      <c r="E131" s="3"/>
      <c r="F131" s="3"/>
    </row>
    <row r="132" ht="15.75" customHeight="1">
      <c r="A132" s="3" t="s">
        <v>908</v>
      </c>
      <c r="B132" s="3">
        <v>692.0</v>
      </c>
      <c r="C132" s="3" t="s">
        <v>909</v>
      </c>
      <c r="D132" s="3">
        <v>692.0</v>
      </c>
      <c r="E132" s="3"/>
      <c r="F132" s="3"/>
    </row>
    <row r="133" ht="15.75" customHeight="1">
      <c r="A133" s="3" t="s">
        <v>910</v>
      </c>
      <c r="B133" s="3">
        <v>222.0</v>
      </c>
      <c r="C133" s="3" t="s">
        <v>911</v>
      </c>
      <c r="D133" s="3">
        <v>222.0</v>
      </c>
      <c r="E133" s="3"/>
      <c r="F133" s="3"/>
    </row>
    <row r="134" ht="15.75" customHeight="1">
      <c r="A134" s="3" t="s">
        <v>912</v>
      </c>
      <c r="B134" s="3">
        <v>230.0</v>
      </c>
      <c r="C134" s="3" t="s">
        <v>913</v>
      </c>
      <c r="D134" s="3">
        <v>230.0</v>
      </c>
      <c r="E134" s="3"/>
      <c r="F134" s="3"/>
    </row>
    <row r="135" ht="15.75" customHeight="1">
      <c r="A135" s="3" t="s">
        <v>914</v>
      </c>
      <c r="B135" s="3">
        <v>262.0</v>
      </c>
      <c r="C135" s="3" t="s">
        <v>915</v>
      </c>
      <c r="D135" s="3">
        <v>262.0</v>
      </c>
      <c r="E135" s="3"/>
      <c r="F135" s="3"/>
    </row>
    <row r="136" ht="15.75" customHeight="1">
      <c r="A136" s="3" t="s">
        <v>916</v>
      </c>
      <c r="B136" s="3">
        <v>52.0</v>
      </c>
      <c r="C136" s="3" t="s">
        <v>917</v>
      </c>
      <c r="D136" s="3">
        <v>52.0</v>
      </c>
      <c r="E136" s="3"/>
      <c r="F136" s="3"/>
    </row>
    <row r="137" ht="15.75" customHeight="1">
      <c r="A137" s="3" t="s">
        <v>918</v>
      </c>
      <c r="B137" s="3">
        <v>691.0</v>
      </c>
      <c r="C137" s="3" t="s">
        <v>919</v>
      </c>
      <c r="D137" s="3">
        <v>691.0</v>
      </c>
      <c r="E137" s="3"/>
      <c r="F137" s="3"/>
    </row>
    <row r="138" ht="15.75" customHeight="1">
      <c r="A138" s="3" t="s">
        <v>920</v>
      </c>
      <c r="B138" s="3">
        <v>373.0</v>
      </c>
      <c r="C138" s="3" t="s">
        <v>921</v>
      </c>
      <c r="D138" s="3">
        <v>373.0</v>
      </c>
      <c r="E138" s="3"/>
      <c r="F138" s="3"/>
    </row>
    <row r="139" ht="15.75" customHeight="1">
      <c r="A139" s="3" t="s">
        <v>922</v>
      </c>
      <c r="B139" s="3">
        <v>377.0</v>
      </c>
      <c r="C139" s="3" t="s">
        <v>923</v>
      </c>
      <c r="D139" s="3">
        <v>377.0</v>
      </c>
      <c r="E139" s="3"/>
      <c r="F139" s="3"/>
    </row>
    <row r="140" ht="15.75" customHeight="1">
      <c r="A140" s="3" t="s">
        <v>924</v>
      </c>
      <c r="B140" s="3">
        <v>976.0</v>
      </c>
      <c r="C140" s="3" t="s">
        <v>925</v>
      </c>
      <c r="D140" s="3">
        <v>976.0</v>
      </c>
      <c r="E140" s="3"/>
      <c r="F140" s="3"/>
    </row>
    <row r="141" ht="15.75" customHeight="1">
      <c r="A141" s="3" t="s">
        <v>926</v>
      </c>
      <c r="B141" s="3">
        <v>382.0</v>
      </c>
      <c r="C141" s="3" t="s">
        <v>927</v>
      </c>
      <c r="D141" s="3">
        <v>382.0</v>
      </c>
      <c r="E141" s="3"/>
      <c r="F141" s="3"/>
    </row>
    <row r="142" ht="15.75" customHeight="1">
      <c r="A142" s="3" t="s">
        <v>928</v>
      </c>
      <c r="B142" s="3" t="s">
        <v>929</v>
      </c>
      <c r="C142" s="3" t="s">
        <v>930</v>
      </c>
      <c r="D142" s="3">
        <v>1664.0</v>
      </c>
      <c r="E142" s="3"/>
      <c r="F142" s="3"/>
    </row>
    <row r="143" ht="15.75" customHeight="1">
      <c r="A143" s="3" t="s">
        <v>931</v>
      </c>
      <c r="B143" s="3">
        <v>212.0</v>
      </c>
      <c r="C143" s="3" t="s">
        <v>932</v>
      </c>
      <c r="D143" s="3">
        <v>212.0</v>
      </c>
      <c r="E143" s="3"/>
      <c r="F143" s="3"/>
    </row>
    <row r="144" ht="15.75" customHeight="1">
      <c r="A144" s="3" t="s">
        <v>933</v>
      </c>
      <c r="B144" s="3">
        <v>258.0</v>
      </c>
      <c r="C144" s="3" t="s">
        <v>934</v>
      </c>
      <c r="D144" s="3">
        <v>258.0</v>
      </c>
      <c r="E144" s="3"/>
      <c r="F144" s="3"/>
    </row>
    <row r="145" ht="15.75" customHeight="1">
      <c r="A145" s="3" t="s">
        <v>935</v>
      </c>
      <c r="B145" s="3">
        <v>95.0</v>
      </c>
      <c r="C145" s="3" t="s">
        <v>936</v>
      </c>
      <c r="D145" s="3">
        <v>95.0</v>
      </c>
      <c r="E145" s="3"/>
      <c r="F145" s="3"/>
    </row>
    <row r="146" ht="15.75" customHeight="1">
      <c r="A146" s="3" t="s">
        <v>937</v>
      </c>
      <c r="B146" s="3">
        <v>264.0</v>
      </c>
      <c r="C146" s="3" t="s">
        <v>938</v>
      </c>
      <c r="D146" s="3">
        <v>264.0</v>
      </c>
      <c r="E146" s="3"/>
      <c r="F146" s="3"/>
    </row>
    <row r="147" ht="15.75" customHeight="1">
      <c r="A147" s="3" t="s">
        <v>939</v>
      </c>
      <c r="B147" s="3">
        <v>674.0</v>
      </c>
      <c r="C147" s="3" t="s">
        <v>940</v>
      </c>
      <c r="D147" s="3">
        <v>674.0</v>
      </c>
      <c r="E147" s="3"/>
      <c r="F147" s="3"/>
    </row>
    <row r="148" ht="15.75" customHeight="1">
      <c r="A148" s="3" t="s">
        <v>941</v>
      </c>
      <c r="B148" s="3">
        <v>977.0</v>
      </c>
      <c r="C148" s="3" t="s">
        <v>942</v>
      </c>
      <c r="D148" s="3">
        <v>977.0</v>
      </c>
      <c r="E148" s="3"/>
      <c r="F148" s="3"/>
    </row>
    <row r="149" ht="15.75" customHeight="1">
      <c r="A149" s="3" t="s">
        <v>943</v>
      </c>
      <c r="B149" s="3">
        <v>31.0</v>
      </c>
      <c r="C149" s="3" t="s">
        <v>944</v>
      </c>
      <c r="D149" s="3">
        <v>31.0</v>
      </c>
      <c r="E149" s="3"/>
      <c r="F149" s="3"/>
    </row>
    <row r="150" ht="15.75" customHeight="1">
      <c r="A150" s="3" t="s">
        <v>945</v>
      </c>
      <c r="B150" s="3">
        <v>599.0</v>
      </c>
      <c r="C150" s="3" t="s">
        <v>946</v>
      </c>
      <c r="D150" s="3">
        <v>599.0</v>
      </c>
      <c r="E150" s="3"/>
      <c r="F150" s="3"/>
    </row>
    <row r="151" ht="15.75" customHeight="1">
      <c r="A151" s="3" t="s">
        <v>947</v>
      </c>
      <c r="B151" s="3">
        <v>687.0</v>
      </c>
      <c r="C151" s="3" t="s">
        <v>948</v>
      </c>
      <c r="D151" s="3">
        <v>687.0</v>
      </c>
      <c r="E151" s="3"/>
      <c r="F151" s="3"/>
    </row>
    <row r="152" ht="15.75" customHeight="1">
      <c r="A152" s="3" t="s">
        <v>949</v>
      </c>
      <c r="B152" s="3">
        <v>64.0</v>
      </c>
      <c r="C152" s="3" t="s">
        <v>950</v>
      </c>
      <c r="D152" s="3">
        <v>64.0</v>
      </c>
      <c r="E152" s="3"/>
      <c r="F152" s="3"/>
    </row>
    <row r="153" ht="15.75" customHeight="1">
      <c r="A153" s="3" t="s">
        <v>951</v>
      </c>
      <c r="B153" s="3">
        <v>505.0</v>
      </c>
      <c r="C153" s="3" t="s">
        <v>952</v>
      </c>
      <c r="D153" s="3">
        <v>505.0</v>
      </c>
      <c r="E153" s="3"/>
      <c r="F153" s="3"/>
    </row>
    <row r="154" ht="15.75" customHeight="1">
      <c r="A154" s="3" t="s">
        <v>953</v>
      </c>
      <c r="B154" s="3">
        <v>227.0</v>
      </c>
      <c r="C154" s="3" t="s">
        <v>954</v>
      </c>
      <c r="D154" s="3">
        <v>227.0</v>
      </c>
      <c r="E154" s="3"/>
      <c r="F154" s="3"/>
    </row>
    <row r="155" ht="15.75" customHeight="1">
      <c r="A155" s="3" t="s">
        <v>955</v>
      </c>
      <c r="B155" s="3">
        <v>234.0</v>
      </c>
      <c r="C155" s="3" t="s">
        <v>956</v>
      </c>
      <c r="D155" s="3">
        <v>234.0</v>
      </c>
      <c r="E155" s="3"/>
      <c r="F155" s="3"/>
    </row>
    <row r="156" ht="15.75" customHeight="1">
      <c r="A156" s="3" t="s">
        <v>957</v>
      </c>
      <c r="B156" s="3">
        <v>683.0</v>
      </c>
      <c r="C156" s="3" t="s">
        <v>958</v>
      </c>
      <c r="D156" s="3">
        <v>683.0</v>
      </c>
      <c r="E156" s="3"/>
      <c r="F156" s="3"/>
    </row>
    <row r="157" ht="15.75" customHeight="1">
      <c r="A157" s="3" t="s">
        <v>959</v>
      </c>
      <c r="B157" s="3">
        <v>850.0</v>
      </c>
      <c r="C157" s="3" t="s">
        <v>960</v>
      </c>
      <c r="D157" s="3">
        <v>850.0</v>
      </c>
      <c r="E157" s="3"/>
      <c r="F157" s="3"/>
    </row>
    <row r="158" ht="15.75" customHeight="1">
      <c r="A158" s="3" t="s">
        <v>961</v>
      </c>
      <c r="B158" s="3" t="s">
        <v>962</v>
      </c>
      <c r="C158" s="3" t="s">
        <v>963</v>
      </c>
      <c r="D158" s="3">
        <v>1670.0</v>
      </c>
      <c r="E158" s="3"/>
      <c r="F158" s="3"/>
    </row>
    <row r="159" ht="15.75" customHeight="1">
      <c r="A159" s="3" t="s">
        <v>964</v>
      </c>
      <c r="B159" s="3">
        <v>47.0</v>
      </c>
      <c r="C159" s="3" t="s">
        <v>965</v>
      </c>
      <c r="D159" s="3">
        <v>47.0</v>
      </c>
      <c r="E159" s="3"/>
      <c r="F159" s="3"/>
    </row>
    <row r="160" ht="15.75" customHeight="1">
      <c r="A160" s="3" t="s">
        <v>966</v>
      </c>
      <c r="B160" s="3">
        <v>968.0</v>
      </c>
      <c r="C160" s="3" t="s">
        <v>967</v>
      </c>
      <c r="D160" s="3">
        <v>968.0</v>
      </c>
      <c r="E160" s="3"/>
      <c r="F160" s="3"/>
    </row>
    <row r="161" ht="15.75" customHeight="1">
      <c r="A161" s="3" t="s">
        <v>968</v>
      </c>
      <c r="B161" s="3">
        <v>92.0</v>
      </c>
      <c r="C161" s="3" t="s">
        <v>969</v>
      </c>
      <c r="D161" s="3">
        <v>92.0</v>
      </c>
      <c r="E161" s="3"/>
      <c r="F161" s="3"/>
    </row>
    <row r="162" ht="15.75" customHeight="1">
      <c r="A162" s="3" t="s">
        <v>970</v>
      </c>
      <c r="B162" s="3">
        <v>680.0</v>
      </c>
      <c r="C162" s="3" t="s">
        <v>971</v>
      </c>
      <c r="D162" s="3">
        <v>680.0</v>
      </c>
      <c r="E162" s="3"/>
      <c r="F162" s="3"/>
    </row>
    <row r="163" ht="15.75" customHeight="1">
      <c r="A163" s="3" t="s">
        <v>972</v>
      </c>
      <c r="B163" s="3">
        <v>970.0</v>
      </c>
      <c r="C163" s="3" t="s">
        <v>973</v>
      </c>
      <c r="D163" s="3">
        <v>970.0</v>
      </c>
      <c r="E163" s="3"/>
      <c r="F163" s="3"/>
    </row>
    <row r="164" ht="15.75" customHeight="1">
      <c r="A164" s="3" t="s">
        <v>974</v>
      </c>
      <c r="B164" s="3">
        <v>507.0</v>
      </c>
      <c r="C164" s="3" t="s">
        <v>975</v>
      </c>
      <c r="D164" s="3">
        <v>507.0</v>
      </c>
      <c r="E164" s="3"/>
      <c r="F164" s="3"/>
    </row>
    <row r="165" ht="15.75" customHeight="1">
      <c r="A165" s="3" t="s">
        <v>976</v>
      </c>
      <c r="B165" s="3">
        <v>675.0</v>
      </c>
      <c r="C165" s="3" t="s">
        <v>977</v>
      </c>
      <c r="D165" s="3">
        <v>675.0</v>
      </c>
      <c r="E165" s="3"/>
      <c r="F165" s="3"/>
    </row>
    <row r="166" ht="15.75" customHeight="1">
      <c r="A166" s="3" t="s">
        <v>978</v>
      </c>
      <c r="B166" s="3">
        <v>595.0</v>
      </c>
      <c r="C166" s="3" t="s">
        <v>979</v>
      </c>
      <c r="D166" s="3">
        <v>595.0</v>
      </c>
      <c r="E166" s="3"/>
      <c r="F166" s="3"/>
    </row>
    <row r="167" ht="15.75" customHeight="1">
      <c r="A167" s="3" t="s">
        <v>980</v>
      </c>
      <c r="B167" s="3">
        <v>51.0</v>
      </c>
      <c r="C167" s="3" t="s">
        <v>981</v>
      </c>
      <c r="D167" s="3">
        <v>51.0</v>
      </c>
      <c r="E167" s="3"/>
      <c r="F167" s="3"/>
    </row>
    <row r="168" ht="15.75" customHeight="1">
      <c r="A168" s="3" t="s">
        <v>982</v>
      </c>
      <c r="B168" s="3">
        <v>63.0</v>
      </c>
      <c r="C168" s="3" t="s">
        <v>983</v>
      </c>
      <c r="D168" s="3">
        <v>63.0</v>
      </c>
      <c r="E168" s="3"/>
      <c r="F168" s="3"/>
    </row>
    <row r="169" ht="15.75" customHeight="1">
      <c r="A169" s="3" t="s">
        <v>984</v>
      </c>
      <c r="B169" s="3">
        <v>64.0</v>
      </c>
      <c r="C169" s="3" t="s">
        <v>985</v>
      </c>
      <c r="D169" s="3">
        <v>64.0</v>
      </c>
      <c r="E169" s="3"/>
      <c r="F169" s="3"/>
    </row>
    <row r="170" ht="15.75" customHeight="1">
      <c r="A170" s="3" t="s">
        <v>986</v>
      </c>
      <c r="B170" s="3">
        <v>48.0</v>
      </c>
      <c r="C170" s="3" t="s">
        <v>987</v>
      </c>
      <c r="D170" s="3">
        <v>48.0</v>
      </c>
      <c r="E170" s="3"/>
      <c r="F170" s="3"/>
    </row>
    <row r="171" ht="15.75" customHeight="1">
      <c r="A171" s="3" t="s">
        <v>988</v>
      </c>
      <c r="B171" s="3">
        <v>351.0</v>
      </c>
      <c r="C171" s="3" t="s">
        <v>989</v>
      </c>
      <c r="D171" s="3">
        <v>351.0</v>
      </c>
      <c r="E171" s="3"/>
      <c r="F171" s="3"/>
    </row>
    <row r="172" ht="15.75" customHeight="1">
      <c r="A172" s="3" t="s">
        <v>990</v>
      </c>
      <c r="B172" s="3" t="s">
        <v>991</v>
      </c>
      <c r="C172" s="3" t="s">
        <v>992</v>
      </c>
      <c r="D172" s="3">
        <v>1787.0</v>
      </c>
      <c r="E172" s="3">
        <v>1939.0</v>
      </c>
      <c r="F172" s="3"/>
    </row>
    <row r="173" ht="15.75" customHeight="1">
      <c r="A173" s="3" t="s">
        <v>993</v>
      </c>
      <c r="B173" s="3">
        <v>974.0</v>
      </c>
      <c r="C173" s="3" t="s">
        <v>994</v>
      </c>
      <c r="D173" s="3">
        <v>974.0</v>
      </c>
      <c r="E173" s="3"/>
      <c r="F173" s="3"/>
    </row>
    <row r="174" ht="15.75" customHeight="1">
      <c r="A174" s="3" t="s">
        <v>995</v>
      </c>
      <c r="B174" s="3">
        <v>242.0</v>
      </c>
      <c r="C174" s="3" t="s">
        <v>996</v>
      </c>
      <c r="D174" s="3">
        <v>242.0</v>
      </c>
      <c r="E174" s="3"/>
      <c r="F174" s="3"/>
    </row>
    <row r="175" ht="15.75" customHeight="1">
      <c r="A175" s="3" t="s">
        <v>997</v>
      </c>
      <c r="B175" s="3">
        <v>262.0</v>
      </c>
      <c r="C175" s="3" t="s">
        <v>998</v>
      </c>
      <c r="D175" s="3">
        <v>262.0</v>
      </c>
      <c r="E175" s="3"/>
      <c r="F175" s="3"/>
    </row>
    <row r="176" ht="15.75" customHeight="1">
      <c r="A176" s="3" t="s">
        <v>999</v>
      </c>
      <c r="B176" s="3">
        <v>40.0</v>
      </c>
      <c r="C176" s="3" t="s">
        <v>1000</v>
      </c>
      <c r="D176" s="3">
        <v>40.0</v>
      </c>
      <c r="E176" s="3"/>
      <c r="F176" s="3"/>
    </row>
    <row r="177" ht="15.75" customHeight="1">
      <c r="A177" s="3" t="s">
        <v>1001</v>
      </c>
      <c r="B177" s="3">
        <v>7.0</v>
      </c>
      <c r="C177" s="3" t="s">
        <v>1002</v>
      </c>
      <c r="D177" s="3">
        <v>7.0</v>
      </c>
      <c r="E177" s="3"/>
      <c r="F177" s="3"/>
    </row>
    <row r="178" ht="15.75" customHeight="1">
      <c r="A178" s="3" t="s">
        <v>1003</v>
      </c>
      <c r="B178" s="3">
        <v>250.0</v>
      </c>
      <c r="C178" s="3" t="s">
        <v>1004</v>
      </c>
      <c r="D178" s="3">
        <v>250.0</v>
      </c>
      <c r="E178" s="3"/>
      <c r="F178" s="3"/>
    </row>
    <row r="179" ht="15.75" customHeight="1">
      <c r="A179" s="3" t="s">
        <v>1005</v>
      </c>
      <c r="B179" s="3">
        <v>590.0</v>
      </c>
      <c r="C179" s="3" t="s">
        <v>1006</v>
      </c>
      <c r="D179" s="3">
        <v>590.0</v>
      </c>
      <c r="E179" s="3"/>
      <c r="F179" s="3"/>
    </row>
    <row r="180" ht="15.75" customHeight="1">
      <c r="A180" s="3" t="s">
        <v>1007</v>
      </c>
      <c r="B180" s="3">
        <v>290.0</v>
      </c>
      <c r="C180" s="3" t="s">
        <v>1008</v>
      </c>
      <c r="D180" s="3">
        <v>290.0</v>
      </c>
      <c r="E180" s="3"/>
      <c r="F180" s="3"/>
    </row>
    <row r="181" ht="15.75" customHeight="1">
      <c r="A181" s="3" t="s">
        <v>1009</v>
      </c>
      <c r="B181" s="3" t="s">
        <v>1010</v>
      </c>
      <c r="C181" s="3" t="s">
        <v>1011</v>
      </c>
      <c r="D181" s="3">
        <v>1869.0</v>
      </c>
      <c r="E181" s="3"/>
      <c r="F181" s="3"/>
    </row>
    <row r="182" ht="15.75" customHeight="1">
      <c r="A182" s="3" t="s">
        <v>1012</v>
      </c>
      <c r="B182" s="3" t="s">
        <v>1013</v>
      </c>
      <c r="C182" s="3" t="s">
        <v>1014</v>
      </c>
      <c r="D182" s="3">
        <v>1758.0</v>
      </c>
      <c r="E182" s="3"/>
      <c r="F182" s="3"/>
    </row>
    <row r="183" ht="15.75" customHeight="1">
      <c r="A183" s="3" t="s">
        <v>1015</v>
      </c>
      <c r="B183" s="3">
        <v>590.0</v>
      </c>
      <c r="C183" s="3" t="s">
        <v>1016</v>
      </c>
      <c r="D183" s="3">
        <v>590.0</v>
      </c>
      <c r="E183" s="3"/>
      <c r="F183" s="3"/>
    </row>
    <row r="184" ht="15.75" customHeight="1">
      <c r="A184" s="3" t="s">
        <v>1017</v>
      </c>
      <c r="B184" s="3">
        <v>508.0</v>
      </c>
      <c r="C184" s="3" t="s">
        <v>1018</v>
      </c>
      <c r="D184" s="3">
        <v>508.0</v>
      </c>
      <c r="E184" s="3"/>
      <c r="F184" s="3"/>
    </row>
    <row r="185" ht="15.75" customHeight="1">
      <c r="A185" s="3" t="s">
        <v>1019</v>
      </c>
      <c r="B185" s="3" t="s">
        <v>1020</v>
      </c>
      <c r="C185" s="3" t="s">
        <v>1021</v>
      </c>
      <c r="D185" s="3">
        <v>1784.0</v>
      </c>
      <c r="E185" s="3"/>
      <c r="F185" s="3"/>
    </row>
    <row r="186" ht="15.75" customHeight="1">
      <c r="A186" s="3" t="s">
        <v>1022</v>
      </c>
      <c r="B186" s="3">
        <v>685.0</v>
      </c>
      <c r="C186" s="3" t="s">
        <v>1023</v>
      </c>
      <c r="D186" s="3">
        <v>685.0</v>
      </c>
      <c r="E186" s="3"/>
      <c r="F186" s="3"/>
    </row>
    <row r="187" ht="15.75" customHeight="1">
      <c r="A187" s="3" t="s">
        <v>1024</v>
      </c>
      <c r="B187" s="3">
        <v>378.0</v>
      </c>
      <c r="C187" s="3" t="s">
        <v>1025</v>
      </c>
      <c r="D187" s="3">
        <v>378.0</v>
      </c>
      <c r="E187" s="3"/>
      <c r="F187" s="3"/>
    </row>
    <row r="188" ht="15.75" customHeight="1">
      <c r="A188" s="3" t="s">
        <v>1026</v>
      </c>
      <c r="B188" s="3">
        <v>239.0</v>
      </c>
      <c r="C188" s="3" t="s">
        <v>1027</v>
      </c>
      <c r="D188" s="3">
        <v>239.0</v>
      </c>
      <c r="E188" s="3"/>
      <c r="F188" s="3"/>
    </row>
    <row r="189" ht="15.75" customHeight="1">
      <c r="A189" s="3" t="s">
        <v>1028</v>
      </c>
      <c r="B189" s="3">
        <v>966.0</v>
      </c>
      <c r="C189" s="3" t="s">
        <v>1029</v>
      </c>
      <c r="D189" s="3">
        <v>966.0</v>
      </c>
      <c r="E189" s="3"/>
      <c r="F189" s="3"/>
    </row>
    <row r="190" ht="15.75" customHeight="1">
      <c r="A190" s="3" t="s">
        <v>1030</v>
      </c>
      <c r="B190" s="3">
        <v>221.0</v>
      </c>
      <c r="C190" s="3" t="s">
        <v>1031</v>
      </c>
      <c r="D190" s="3">
        <v>221.0</v>
      </c>
      <c r="E190" s="3"/>
      <c r="F190" s="3"/>
    </row>
    <row r="191" ht="15.75" customHeight="1">
      <c r="A191" s="3" t="s">
        <v>1032</v>
      </c>
      <c r="B191" s="3">
        <v>381.0</v>
      </c>
      <c r="C191" s="3" t="s">
        <v>1033</v>
      </c>
      <c r="D191" s="3">
        <v>381.0</v>
      </c>
      <c r="E191" s="3"/>
      <c r="F191" s="3"/>
    </row>
    <row r="192" ht="15.75" customHeight="1">
      <c r="A192" s="3" t="s">
        <v>1034</v>
      </c>
      <c r="B192" s="3">
        <v>248.0</v>
      </c>
      <c r="C192" s="3" t="s">
        <v>1035</v>
      </c>
      <c r="D192" s="3">
        <v>248.0</v>
      </c>
      <c r="E192" s="3"/>
      <c r="F192" s="3"/>
    </row>
    <row r="193" ht="15.75" customHeight="1">
      <c r="A193" s="3" t="s">
        <v>1036</v>
      </c>
      <c r="B193" s="3">
        <v>232.0</v>
      </c>
      <c r="C193" s="3" t="s">
        <v>1037</v>
      </c>
      <c r="D193" s="3">
        <v>232.0</v>
      </c>
      <c r="E193" s="3"/>
      <c r="F193" s="3"/>
    </row>
    <row r="194" ht="15.75" customHeight="1">
      <c r="A194" s="3" t="s">
        <v>1038</v>
      </c>
      <c r="B194" s="3">
        <v>65.0</v>
      </c>
      <c r="C194" s="3" t="s">
        <v>1039</v>
      </c>
      <c r="D194" s="3">
        <v>65.0</v>
      </c>
      <c r="E194" s="3"/>
      <c r="F194" s="3"/>
    </row>
    <row r="195" ht="15.75" customHeight="1">
      <c r="A195" s="3" t="s">
        <v>1040</v>
      </c>
      <c r="B195" s="3" t="s">
        <v>1041</v>
      </c>
      <c r="C195" s="3" t="s">
        <v>1042</v>
      </c>
      <c r="D195" s="3">
        <v>1721.0</v>
      </c>
      <c r="E195" s="3"/>
      <c r="F195" s="3"/>
    </row>
    <row r="196" ht="15.75" customHeight="1">
      <c r="A196" s="3" t="s">
        <v>1043</v>
      </c>
      <c r="B196" s="3">
        <v>421.0</v>
      </c>
      <c r="C196" s="3" t="s">
        <v>1044</v>
      </c>
      <c r="D196" s="3">
        <v>421.0</v>
      </c>
      <c r="E196" s="3"/>
      <c r="F196" s="3"/>
    </row>
    <row r="197" ht="15.75" customHeight="1">
      <c r="A197" s="3" t="s">
        <v>1045</v>
      </c>
      <c r="B197" s="3">
        <v>386.0</v>
      </c>
      <c r="C197" s="3" t="s">
        <v>1046</v>
      </c>
      <c r="D197" s="3">
        <v>386.0</v>
      </c>
      <c r="E197" s="3"/>
      <c r="F197" s="3"/>
    </row>
    <row r="198" ht="15.75" customHeight="1">
      <c r="A198" s="3" t="s">
        <v>1047</v>
      </c>
      <c r="B198" s="3">
        <v>677.0</v>
      </c>
      <c r="C198" s="3" t="s">
        <v>1048</v>
      </c>
      <c r="D198" s="3">
        <v>677.0</v>
      </c>
      <c r="E198" s="3"/>
      <c r="F198" s="3"/>
    </row>
    <row r="199" ht="15.75" customHeight="1">
      <c r="A199" s="3" t="s">
        <v>1049</v>
      </c>
      <c r="B199" s="3">
        <v>252.0</v>
      </c>
      <c r="C199" s="3" t="s">
        <v>1050</v>
      </c>
      <c r="D199" s="3">
        <v>252.0</v>
      </c>
      <c r="E199" s="3"/>
      <c r="F199" s="3"/>
    </row>
    <row r="200" ht="15.75" customHeight="1">
      <c r="A200" s="3" t="s">
        <v>1051</v>
      </c>
      <c r="B200" s="3">
        <v>27.0</v>
      </c>
      <c r="C200" s="3" t="s">
        <v>1052</v>
      </c>
      <c r="D200" s="3">
        <v>27.0</v>
      </c>
      <c r="E200" s="3"/>
      <c r="F200" s="3"/>
    </row>
    <row r="201" ht="15.75" customHeight="1">
      <c r="A201" s="3" t="s">
        <v>1053</v>
      </c>
      <c r="B201" s="3">
        <v>82.0</v>
      </c>
      <c r="C201" s="3" t="s">
        <v>1054</v>
      </c>
      <c r="D201" s="3">
        <v>82.0</v>
      </c>
      <c r="E201" s="3"/>
      <c r="F201" s="3"/>
    </row>
    <row r="202" ht="15.75" customHeight="1">
      <c r="A202" s="3" t="s">
        <v>1055</v>
      </c>
      <c r="B202" s="3">
        <v>211.0</v>
      </c>
      <c r="C202" s="3" t="s">
        <v>1056</v>
      </c>
      <c r="D202" s="3">
        <v>211.0</v>
      </c>
      <c r="E202" s="3"/>
      <c r="F202" s="3"/>
    </row>
    <row r="203" ht="15.75" customHeight="1">
      <c r="A203" s="3" t="s">
        <v>1057</v>
      </c>
      <c r="B203" s="3">
        <v>34.0</v>
      </c>
      <c r="C203" s="3" t="s">
        <v>1058</v>
      </c>
      <c r="D203" s="3">
        <v>34.0</v>
      </c>
      <c r="E203" s="3"/>
      <c r="F203" s="3"/>
    </row>
    <row r="204" ht="15.75" customHeight="1">
      <c r="A204" s="3" t="s">
        <v>1059</v>
      </c>
      <c r="B204" s="3">
        <v>94.0</v>
      </c>
      <c r="C204" s="3" t="s">
        <v>1060</v>
      </c>
      <c r="D204" s="3">
        <v>94.0</v>
      </c>
      <c r="E204" s="3"/>
      <c r="F204" s="3"/>
    </row>
    <row r="205" ht="15.75" customHeight="1">
      <c r="A205" s="3" t="s">
        <v>1061</v>
      </c>
      <c r="B205" s="3">
        <v>249.0</v>
      </c>
      <c r="C205" s="3" t="s">
        <v>1062</v>
      </c>
      <c r="D205" s="3">
        <v>249.0</v>
      </c>
      <c r="E205" s="3"/>
      <c r="F205" s="3"/>
    </row>
    <row r="206" ht="15.75" customHeight="1">
      <c r="A206" s="3" t="s">
        <v>1063</v>
      </c>
      <c r="B206" s="3">
        <v>597.0</v>
      </c>
      <c r="C206" s="3" t="s">
        <v>1064</v>
      </c>
      <c r="D206" s="3">
        <v>597.0</v>
      </c>
      <c r="E206" s="3"/>
      <c r="F206" s="3"/>
    </row>
    <row r="207" ht="15.75" customHeight="1">
      <c r="A207" s="3" t="s">
        <v>1065</v>
      </c>
      <c r="B207" s="3">
        <v>47.0</v>
      </c>
      <c r="C207" s="3" t="s">
        <v>1066</v>
      </c>
      <c r="D207" s="3">
        <v>47.0</v>
      </c>
      <c r="E207" s="3"/>
      <c r="F207" s="3"/>
    </row>
    <row r="208" ht="15.75" customHeight="1">
      <c r="A208" s="3" t="s">
        <v>1067</v>
      </c>
      <c r="B208" s="3">
        <v>268.0</v>
      </c>
      <c r="C208" s="3" t="s">
        <v>1068</v>
      </c>
      <c r="D208" s="3">
        <v>268.0</v>
      </c>
      <c r="E208" s="3"/>
      <c r="F208" s="3"/>
    </row>
    <row r="209" ht="15.75" customHeight="1">
      <c r="A209" s="3" t="s">
        <v>1069</v>
      </c>
      <c r="B209" s="3">
        <v>46.0</v>
      </c>
      <c r="C209" s="3" t="s">
        <v>1070</v>
      </c>
      <c r="D209" s="3">
        <v>46.0</v>
      </c>
      <c r="E209" s="3"/>
      <c r="F209" s="3"/>
    </row>
    <row r="210" ht="15.75" customHeight="1">
      <c r="A210" s="3" t="s">
        <v>1071</v>
      </c>
      <c r="B210" s="3">
        <v>41.0</v>
      </c>
      <c r="C210" s="3" t="s">
        <v>1072</v>
      </c>
      <c r="D210" s="3">
        <v>41.0</v>
      </c>
      <c r="E210" s="3"/>
      <c r="F210" s="3"/>
    </row>
    <row r="211" ht="15.75" customHeight="1">
      <c r="A211" s="3" t="s">
        <v>1073</v>
      </c>
      <c r="B211" s="3">
        <v>963.0</v>
      </c>
      <c r="C211" s="3" t="s">
        <v>1074</v>
      </c>
      <c r="D211" s="3">
        <v>963.0</v>
      </c>
      <c r="E211" s="3"/>
      <c r="F211" s="3"/>
    </row>
    <row r="212" ht="15.75" customHeight="1">
      <c r="A212" s="3" t="s">
        <v>1075</v>
      </c>
      <c r="B212" s="3">
        <v>886.0</v>
      </c>
      <c r="C212" s="3" t="s">
        <v>1076</v>
      </c>
      <c r="D212" s="3">
        <v>886.0</v>
      </c>
      <c r="E212" s="3"/>
      <c r="F212" s="3"/>
    </row>
    <row r="213" ht="15.75" customHeight="1">
      <c r="A213" s="3" t="s">
        <v>1077</v>
      </c>
      <c r="B213" s="3">
        <v>992.0</v>
      </c>
      <c r="C213" s="3" t="s">
        <v>1078</v>
      </c>
      <c r="D213" s="3">
        <v>992.0</v>
      </c>
      <c r="E213" s="3"/>
      <c r="F213" s="3"/>
    </row>
    <row r="214" ht="15.75" customHeight="1">
      <c r="A214" s="3" t="s">
        <v>1079</v>
      </c>
      <c r="B214" s="3">
        <v>255.0</v>
      </c>
      <c r="C214" s="3" t="s">
        <v>1080</v>
      </c>
      <c r="D214" s="3">
        <v>255.0</v>
      </c>
      <c r="E214" s="3"/>
      <c r="F214" s="3"/>
    </row>
    <row r="215" ht="15.75" customHeight="1">
      <c r="A215" s="3" t="s">
        <v>1081</v>
      </c>
      <c r="B215" s="3">
        <v>66.0</v>
      </c>
      <c r="C215" s="3" t="s">
        <v>1082</v>
      </c>
      <c r="D215" s="3">
        <v>66.0</v>
      </c>
      <c r="E215" s="3"/>
      <c r="F215" s="3"/>
    </row>
    <row r="216" ht="15.75" customHeight="1">
      <c r="A216" s="3" t="s">
        <v>1083</v>
      </c>
      <c r="B216" s="3">
        <v>228.0</v>
      </c>
      <c r="C216" s="3" t="s">
        <v>1084</v>
      </c>
      <c r="D216" s="3">
        <v>228.0</v>
      </c>
      <c r="E216" s="3"/>
      <c r="F216" s="3"/>
    </row>
    <row r="217" ht="15.75" customHeight="1">
      <c r="A217" s="3" t="s">
        <v>1085</v>
      </c>
      <c r="B217" s="3">
        <v>690.0</v>
      </c>
      <c r="C217" s="3" t="s">
        <v>1086</v>
      </c>
      <c r="D217" s="3">
        <v>690.0</v>
      </c>
      <c r="E217" s="3"/>
      <c r="F217" s="3"/>
    </row>
    <row r="218" ht="15.75" customHeight="1">
      <c r="A218" s="3" t="s">
        <v>1087</v>
      </c>
      <c r="B218" s="3">
        <v>676.0</v>
      </c>
      <c r="C218" s="3" t="s">
        <v>1088</v>
      </c>
      <c r="D218" s="3">
        <v>676.0</v>
      </c>
      <c r="E218" s="3"/>
      <c r="F218" s="3"/>
    </row>
    <row r="219" ht="15.75" customHeight="1">
      <c r="A219" s="3" t="s">
        <v>1089</v>
      </c>
      <c r="B219" s="3" t="s">
        <v>1090</v>
      </c>
      <c r="C219" s="3" t="s">
        <v>1091</v>
      </c>
      <c r="D219" s="3">
        <v>1868.0</v>
      </c>
      <c r="E219" s="3"/>
      <c r="F219" s="3"/>
    </row>
    <row r="220" ht="15.75" customHeight="1">
      <c r="A220" s="3" t="s">
        <v>1092</v>
      </c>
      <c r="B220" s="3">
        <v>216.0</v>
      </c>
      <c r="C220" s="3" t="s">
        <v>1093</v>
      </c>
      <c r="D220" s="3">
        <v>216.0</v>
      </c>
      <c r="E220" s="3"/>
      <c r="F220" s="3"/>
    </row>
    <row r="221" ht="15.75" customHeight="1">
      <c r="A221" s="3" t="s">
        <v>1094</v>
      </c>
      <c r="B221" s="3">
        <v>90.0</v>
      </c>
      <c r="C221" s="3" t="s">
        <v>1095</v>
      </c>
      <c r="D221" s="3">
        <v>90.0</v>
      </c>
      <c r="E221" s="3"/>
      <c r="F221" s="3"/>
    </row>
    <row r="222" ht="15.75" customHeight="1">
      <c r="A222" s="3" t="s">
        <v>1096</v>
      </c>
      <c r="B222" s="3">
        <v>993.0</v>
      </c>
      <c r="C222" s="3" t="s">
        <v>1097</v>
      </c>
      <c r="D222" s="3">
        <v>993.0</v>
      </c>
      <c r="E222" s="3"/>
      <c r="F222" s="3"/>
    </row>
    <row r="223" ht="15.75" customHeight="1">
      <c r="A223" s="3" t="s">
        <v>1098</v>
      </c>
      <c r="B223" s="3" t="s">
        <v>1099</v>
      </c>
      <c r="C223" s="3" t="s">
        <v>1100</v>
      </c>
      <c r="D223" s="3">
        <v>1649.0</v>
      </c>
      <c r="E223" s="3"/>
      <c r="F223" s="3"/>
    </row>
    <row r="224" ht="15.75" customHeight="1">
      <c r="A224" s="3" t="s">
        <v>1101</v>
      </c>
      <c r="B224" s="3">
        <v>688.0</v>
      </c>
      <c r="C224" s="3" t="s">
        <v>1102</v>
      </c>
      <c r="D224" s="3">
        <v>688.0</v>
      </c>
      <c r="E224" s="3"/>
      <c r="F224" s="3"/>
    </row>
    <row r="225" ht="15.75" customHeight="1">
      <c r="A225" s="3" t="s">
        <v>1103</v>
      </c>
      <c r="B225" s="3" t="s">
        <v>1104</v>
      </c>
      <c r="C225" s="3" t="s">
        <v>1105</v>
      </c>
      <c r="D225" s="3">
        <v>1340.0</v>
      </c>
      <c r="E225" s="3"/>
      <c r="F225" s="3"/>
    </row>
    <row r="226" ht="15.75" customHeight="1">
      <c r="A226" s="3" t="s">
        <v>1106</v>
      </c>
      <c r="B226" s="3">
        <v>256.0</v>
      </c>
      <c r="C226" s="3" t="s">
        <v>1107</v>
      </c>
      <c r="D226" s="3">
        <v>256.0</v>
      </c>
      <c r="E226" s="3"/>
      <c r="F226" s="3"/>
    </row>
    <row r="227" ht="15.75" customHeight="1">
      <c r="A227" s="3" t="s">
        <v>1108</v>
      </c>
      <c r="B227" s="3">
        <v>380.0</v>
      </c>
      <c r="C227" s="3" t="s">
        <v>1109</v>
      </c>
      <c r="D227" s="3">
        <v>380.0</v>
      </c>
      <c r="E227" s="3"/>
      <c r="F227" s="3"/>
    </row>
    <row r="228" ht="15.75" customHeight="1">
      <c r="A228" s="3" t="s">
        <v>1110</v>
      </c>
      <c r="B228" s="3">
        <v>971.0</v>
      </c>
      <c r="C228" s="3" t="s">
        <v>1111</v>
      </c>
      <c r="D228" s="3">
        <v>971.0</v>
      </c>
      <c r="E228" s="3"/>
      <c r="F228" s="3"/>
    </row>
    <row r="229" ht="15.75" customHeight="1">
      <c r="A229" s="3" t="s">
        <v>1112</v>
      </c>
      <c r="B229" s="3">
        <v>44.0</v>
      </c>
      <c r="C229" s="3" t="s">
        <v>1113</v>
      </c>
      <c r="D229" s="3">
        <v>44.0</v>
      </c>
      <c r="E229" s="3"/>
      <c r="F229" s="3"/>
    </row>
    <row r="230" ht="15.75" customHeight="1">
      <c r="A230" s="3" t="s">
        <v>166</v>
      </c>
      <c r="B230" s="3">
        <v>1.0</v>
      </c>
      <c r="C230" s="3" t="s">
        <v>1114</v>
      </c>
      <c r="D230" s="3">
        <v>1.0</v>
      </c>
      <c r="E230" s="3"/>
      <c r="F230" s="3"/>
    </row>
    <row r="231" ht="15.75" customHeight="1">
      <c r="A231" s="3" t="s">
        <v>1115</v>
      </c>
      <c r="B231" s="3">
        <v>598.0</v>
      </c>
      <c r="C231" s="3" t="s">
        <v>1116</v>
      </c>
      <c r="D231" s="3">
        <v>598.0</v>
      </c>
      <c r="E231" s="3"/>
      <c r="F231" s="3"/>
    </row>
    <row r="232" ht="15.75" customHeight="1">
      <c r="A232" s="3" t="s">
        <v>1117</v>
      </c>
      <c r="B232" s="3">
        <v>998.0</v>
      </c>
      <c r="C232" s="3" t="s">
        <v>1118</v>
      </c>
      <c r="D232" s="3">
        <v>998.0</v>
      </c>
      <c r="E232" s="3"/>
      <c r="F232" s="3"/>
    </row>
    <row r="233" ht="15.75" customHeight="1">
      <c r="A233" s="3" t="s">
        <v>1119</v>
      </c>
      <c r="B233" s="3">
        <v>678.0</v>
      </c>
      <c r="C233" s="3" t="s">
        <v>1120</v>
      </c>
      <c r="D233" s="3">
        <v>678.0</v>
      </c>
      <c r="E233" s="3"/>
      <c r="F233" s="3"/>
    </row>
    <row r="234" ht="15.75" customHeight="1">
      <c r="A234" s="3" t="s">
        <v>1121</v>
      </c>
      <c r="B234" s="3">
        <v>379.0</v>
      </c>
      <c r="C234" s="3" t="s">
        <v>1122</v>
      </c>
      <c r="D234" s="3">
        <v>379.0</v>
      </c>
      <c r="E234" s="3"/>
      <c r="F234" s="3"/>
    </row>
    <row r="235" ht="15.75" customHeight="1">
      <c r="A235" s="3" t="s">
        <v>1123</v>
      </c>
      <c r="B235" s="3">
        <v>58.0</v>
      </c>
      <c r="C235" s="3" t="s">
        <v>1124</v>
      </c>
      <c r="D235" s="3">
        <v>58.0</v>
      </c>
      <c r="E235" s="3"/>
      <c r="F235" s="3"/>
    </row>
    <row r="236" ht="15.75" customHeight="1">
      <c r="A236" s="3" t="s">
        <v>1125</v>
      </c>
      <c r="B236" s="3">
        <v>84.0</v>
      </c>
      <c r="C236" s="3" t="s">
        <v>1126</v>
      </c>
      <c r="D236" s="3">
        <v>84.0</v>
      </c>
      <c r="E236" s="3"/>
      <c r="F236" s="3"/>
    </row>
    <row r="237" ht="15.75" customHeight="1">
      <c r="A237" s="3" t="s">
        <v>1127</v>
      </c>
      <c r="B237" s="3">
        <v>681.0</v>
      </c>
      <c r="C237" s="3" t="s">
        <v>1128</v>
      </c>
      <c r="D237" s="3">
        <v>681.0</v>
      </c>
      <c r="E237" s="3"/>
      <c r="F237" s="3"/>
    </row>
    <row r="238" ht="15.75" customHeight="1">
      <c r="A238" s="3" t="s">
        <v>1129</v>
      </c>
      <c r="B238" s="3">
        <v>212.0</v>
      </c>
      <c r="C238" s="3" t="s">
        <v>1130</v>
      </c>
      <c r="D238" s="3">
        <v>212.0</v>
      </c>
      <c r="E238" s="3"/>
      <c r="F238" s="3"/>
    </row>
    <row r="239" ht="15.75" customHeight="1">
      <c r="A239" s="3" t="s">
        <v>1131</v>
      </c>
      <c r="B239" s="3">
        <v>967.0</v>
      </c>
      <c r="C239" s="3" t="s">
        <v>1132</v>
      </c>
      <c r="D239" s="3">
        <v>967.0</v>
      </c>
      <c r="E239" s="3"/>
      <c r="F239" s="3"/>
    </row>
    <row r="240" ht="15.75" customHeight="1">
      <c r="A240" s="3" t="s">
        <v>1133</v>
      </c>
      <c r="B240" s="3">
        <v>260.0</v>
      </c>
      <c r="C240" s="3" t="s">
        <v>1134</v>
      </c>
      <c r="D240" s="3">
        <v>260.0</v>
      </c>
      <c r="E240" s="3"/>
      <c r="F240" s="3"/>
    </row>
    <row r="241" ht="15.75" customHeight="1">
      <c r="A241" s="3" t="s">
        <v>1135</v>
      </c>
      <c r="B241" s="3">
        <v>263.0</v>
      </c>
      <c r="C241" s="3" t="s">
        <v>1136</v>
      </c>
      <c r="D241" s="3">
        <v>263.0</v>
      </c>
      <c r="E241" s="3"/>
      <c r="F241" s="3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5.43"/>
    <col customWidth="1" min="3" max="3" width="15.14"/>
    <col customWidth="1" min="4" max="4" width="12.0"/>
    <col customWidth="1" min="5" max="5" width="16.29"/>
    <col customWidth="1" min="6" max="8" width="9.14"/>
    <col customWidth="1" min="9" max="26" width="8.71"/>
  </cols>
  <sheetData>
    <row r="1">
      <c r="A1" s="1" t="s">
        <v>1137</v>
      </c>
    </row>
    <row r="2">
      <c r="A2" s="62" t="s">
        <v>1138</v>
      </c>
    </row>
    <row r="3">
      <c r="A3" s="1" t="s">
        <v>1139</v>
      </c>
    </row>
    <row r="5">
      <c r="A5" s="63" t="s">
        <v>90</v>
      </c>
      <c r="B5" s="3" t="s">
        <v>70</v>
      </c>
      <c r="C5" s="3" t="s">
        <v>67</v>
      </c>
      <c r="D5" s="3" t="s">
        <v>1140</v>
      </c>
      <c r="E5" s="64" t="s">
        <v>1141</v>
      </c>
      <c r="H5" s="65" t="s">
        <v>1142</v>
      </c>
    </row>
    <row r="6">
      <c r="A6" s="3">
        <v>1.4709450251E10</v>
      </c>
      <c r="B6" s="3" t="s">
        <v>166</v>
      </c>
      <c r="C6" s="3">
        <f t="array" ref="C6">INDEX('Country Codes'!$D:$D,MATCH('E.164 Converter'!$B6,'Country Codes'!$A:$A,0))</f>
        <v>1</v>
      </c>
      <c r="D6" s="3">
        <f t="array" ref="D6">TEXTJOIN("",TRUE,IFERROR(MID('E.164 Converter'!$A6,ROW(INDIRECT("1:20")),1)+0,""))+0</f>
        <v>1.47095E+19</v>
      </c>
      <c r="E6" s="6" t="str">
        <f>"+"&amp;IF(LEFT('E.164 Converter'!$D6,LEN('E.164 Converter'!$C6))+0='E.164 Converter'!$C6,'E.164 Converter'!$D6+0,CONCAT('E.164 Converter'!$C6,'E.164 Converter'!$D6)+0)</f>
        <v>+14709450251000000000</v>
      </c>
      <c r="H6" s="1" t="s">
        <v>1143</v>
      </c>
    </row>
    <row r="7">
      <c r="A7" s="3">
        <v>1.470945469E10</v>
      </c>
      <c r="B7" s="3" t="s">
        <v>166</v>
      </c>
      <c r="C7" s="3">
        <f t="array" ref="C7">INDEX('Country Codes'!$D:$D,MATCH('E.164 Converter'!$B7,'Country Codes'!$A:$A,0))</f>
        <v>1</v>
      </c>
      <c r="D7" s="3">
        <f t="array" ref="D7">TEXTJOIN("",TRUE,IFERROR(MID('E.164 Converter'!$A7,ROW(INDIRECT("1:20")),1)+0,""))+0</f>
        <v>1.47095E+19</v>
      </c>
      <c r="E7" s="6" t="str">
        <f>"+"&amp;IF(LEFT('E.164 Converter'!$D7,LEN('E.164 Converter'!$C7))+0='E.164 Converter'!$C7,'E.164 Converter'!$D7+0,CONCAT('E.164 Converter'!$C7,'E.164 Converter'!$D7)+0)</f>
        <v>+14709454690000000000</v>
      </c>
      <c r="H7" s="1" t="s">
        <v>1144</v>
      </c>
    </row>
    <row r="8">
      <c r="A8" s="3">
        <v>1.4709453229E10</v>
      </c>
      <c r="B8" s="3" t="s">
        <v>166</v>
      </c>
      <c r="C8" s="3">
        <f t="array" ref="C8">INDEX('Country Codes'!$D:$D,MATCH('E.164 Converter'!$B8,'Country Codes'!$A:$A,0))</f>
        <v>1</v>
      </c>
      <c r="D8" s="3">
        <f t="array" ref="D8">TEXTJOIN("",TRUE,IFERROR(MID('E.164 Converter'!$A8,ROW(INDIRECT("1:20")),1)+0,""))+0</f>
        <v>1.47095E+19</v>
      </c>
      <c r="E8" s="6" t="str">
        <f>"+"&amp;IF(LEFT('E.164 Converter'!$D8,LEN('E.164 Converter'!$C8))+0='E.164 Converter'!$C8,'E.164 Converter'!$D8+0,CONCAT('E.164 Converter'!$C8,'E.164 Converter'!$D8)+0)</f>
        <v>+14709453229000000000</v>
      </c>
      <c r="H8" s="1" t="s">
        <v>1145</v>
      </c>
    </row>
    <row r="9">
      <c r="A9" s="3">
        <v>1.470945487E10</v>
      </c>
      <c r="B9" s="3" t="s">
        <v>166</v>
      </c>
      <c r="C9" s="3">
        <f t="array" ref="C9">INDEX('Country Codes'!$D:$D,MATCH('E.164 Converter'!$B9,'Country Codes'!$A:$A,0))</f>
        <v>1</v>
      </c>
      <c r="D9" s="3">
        <f t="array" ref="D9">TEXTJOIN("",TRUE,IFERROR(MID('E.164 Converter'!$A9,ROW(INDIRECT("1:20")),1)+0,""))+0</f>
        <v>1.47095E+19</v>
      </c>
      <c r="E9" s="6" t="str">
        <f>"+"&amp;IF(LEFT('E.164 Converter'!$D9,LEN('E.164 Converter'!$C9))+0='E.164 Converter'!$C9,'E.164 Converter'!$D9+0,CONCAT('E.164 Converter'!$C9,'E.164 Converter'!$D9)+0)</f>
        <v>+14709454870000000000</v>
      </c>
    </row>
    <row r="10">
      <c r="A10" s="3">
        <v>1.4709450253E10</v>
      </c>
      <c r="B10" s="3" t="s">
        <v>166</v>
      </c>
      <c r="C10" s="3">
        <f t="array" ref="C10">INDEX('Country Codes'!$D:$D,MATCH('E.164 Converter'!$B10,'Country Codes'!$A:$A,0))</f>
        <v>1</v>
      </c>
      <c r="D10" s="3">
        <f t="array" ref="D10">TEXTJOIN("",TRUE,IFERROR(MID('E.164 Converter'!$A10,ROW(INDIRECT("1:20")),1)+0,""))+0</f>
        <v>1.47095E+19</v>
      </c>
      <c r="E10" s="6" t="str">
        <f>"+"&amp;IF(LEFT('E.164 Converter'!$D10,LEN('E.164 Converter'!$C10))+0='E.164 Converter'!$C10,'E.164 Converter'!$D10+0,CONCAT('E.164 Converter'!$C10,'E.164 Converter'!$D10)+0)</f>
        <v>+14709450253000000000</v>
      </c>
    </row>
    <row r="11">
      <c r="A11" s="3">
        <v>1.4709454442E10</v>
      </c>
      <c r="B11" s="3" t="s">
        <v>166</v>
      </c>
      <c r="C11" s="3">
        <f t="array" ref="C11">INDEX('Country Codes'!$D:$D,MATCH('E.164 Converter'!$B11,'Country Codes'!$A:$A,0))</f>
        <v>1</v>
      </c>
      <c r="D11" s="3">
        <f t="array" ref="D11">TEXTJOIN("",TRUE,IFERROR(MID('E.164 Converter'!$A11,ROW(INDIRECT("1:20")),1)+0,""))+0</f>
        <v>1.47095E+19</v>
      </c>
      <c r="E11" s="6" t="str">
        <f>"+"&amp;IF(LEFT('E.164 Converter'!$D11,LEN('E.164 Converter'!$C11))+0='E.164 Converter'!$C11,'E.164 Converter'!$D11+0,CONCAT('E.164 Converter'!$C11,'E.164 Converter'!$D11)+0)</f>
        <v>+14709454442000000000</v>
      </c>
    </row>
    <row r="12">
      <c r="A12" s="3">
        <v>1.4709454001E10</v>
      </c>
      <c r="B12" s="3" t="s">
        <v>166</v>
      </c>
      <c r="C12" s="3">
        <f t="array" ref="C12">INDEX('Country Codes'!$D:$D,MATCH('E.164 Converter'!$B12,'Country Codes'!$A:$A,0))</f>
        <v>1</v>
      </c>
      <c r="D12" s="3">
        <f t="array" ref="D12">TEXTJOIN("",TRUE,IFERROR(MID('E.164 Converter'!$A12,ROW(INDIRECT("1:20")),1)+0,""))+0</f>
        <v>1.47095E+19</v>
      </c>
      <c r="E12" s="6" t="str">
        <f>"+"&amp;IF(LEFT('E.164 Converter'!$D12,LEN('E.164 Converter'!$C12))+0='E.164 Converter'!$C12,'E.164 Converter'!$D12+0,CONCAT('E.164 Converter'!$C12,'E.164 Converter'!$D12)+0)</f>
        <v>+14709454001000000000</v>
      </c>
    </row>
    <row r="13">
      <c r="A13" s="3">
        <v>1.4709472956E10</v>
      </c>
      <c r="B13" s="3" t="s">
        <v>166</v>
      </c>
      <c r="C13" s="3">
        <f t="array" ref="C13">INDEX('Country Codes'!$D:$D,MATCH('E.164 Converter'!$B13,'Country Codes'!$A:$A,0))</f>
        <v>1</v>
      </c>
      <c r="D13" s="3">
        <f t="array" ref="D13">TEXTJOIN("",TRUE,IFERROR(MID('E.164 Converter'!$A13,ROW(INDIRECT("1:20")),1)+0,""))+0</f>
        <v>1.47095E+19</v>
      </c>
      <c r="E13" s="6" t="str">
        <f>"+"&amp;IF(LEFT('E.164 Converter'!$D13,LEN('E.164 Converter'!$C13))+0='E.164 Converter'!$C13,'E.164 Converter'!$D13+0,CONCAT('E.164 Converter'!$C13,'E.164 Converter'!$D13)+0)</f>
        <v>+14709472956000000000</v>
      </c>
    </row>
    <row r="14">
      <c r="A14" s="3">
        <v>1.4709454583E10</v>
      </c>
      <c r="B14" s="3" t="s">
        <v>166</v>
      </c>
      <c r="C14" s="3">
        <f t="array" ref="C14">INDEX('Country Codes'!$D:$D,MATCH('E.164 Converter'!$B14,'Country Codes'!$A:$A,0))</f>
        <v>1</v>
      </c>
      <c r="D14" s="3">
        <f t="array" ref="D14">TEXTJOIN("",TRUE,IFERROR(MID('E.164 Converter'!$A14,ROW(INDIRECT("1:20")),1)+0,""))+0</f>
        <v>1.47095E+19</v>
      </c>
      <c r="E14" s="6" t="str">
        <f>"+"&amp;IF(LEFT('E.164 Converter'!$D14,LEN('E.164 Converter'!$C14))+0='E.164 Converter'!$C14,'E.164 Converter'!$D14+0,CONCAT('E.164 Converter'!$C14,'E.164 Converter'!$D14)+0)</f>
        <v>+14709454583000000000</v>
      </c>
    </row>
    <row r="15">
      <c r="A15" s="3">
        <v>1.4708263414E10</v>
      </c>
      <c r="B15" s="3" t="s">
        <v>166</v>
      </c>
      <c r="C15" s="3">
        <f t="array" ref="C15">INDEX('Country Codes'!$D:$D,MATCH('E.164 Converter'!$B15,'Country Codes'!$A:$A,0))</f>
        <v>1</v>
      </c>
      <c r="D15" s="3">
        <f t="array" ref="D15">TEXTJOIN("",TRUE,IFERROR(MID('E.164 Converter'!$A15,ROW(INDIRECT("1:20")),1)+0,""))+0</f>
        <v>1.47083E+19</v>
      </c>
      <c r="E15" s="6" t="str">
        <f>"+"&amp;IF(LEFT('E.164 Converter'!$D15,LEN('E.164 Converter'!$C15))+0='E.164 Converter'!$C15,'E.164 Converter'!$D15+0,CONCAT('E.164 Converter'!$C15,'E.164 Converter'!$D15)+0)</f>
        <v>+14708263414000000000</v>
      </c>
    </row>
    <row r="16">
      <c r="A16" s="3">
        <v>1.4709453118E10</v>
      </c>
      <c r="B16" s="3" t="s">
        <v>166</v>
      </c>
      <c r="C16" s="3">
        <f t="array" ref="C16">INDEX('Country Codes'!$D:$D,MATCH('E.164 Converter'!$B16,'Country Codes'!$A:$A,0))</f>
        <v>1</v>
      </c>
      <c r="D16" s="3">
        <f t="array" ref="D16">TEXTJOIN("",TRUE,IFERROR(MID('E.164 Converter'!$A16,ROW(INDIRECT("1:20")),1)+0,""))+0</f>
        <v>1.47095E+19</v>
      </c>
      <c r="E16" s="6" t="str">
        <f>"+"&amp;IF(LEFT('E.164 Converter'!$D16,LEN('E.164 Converter'!$C16))+0='E.164 Converter'!$C16,'E.164 Converter'!$D16+0,CONCAT('E.164 Converter'!$C16,'E.164 Converter'!$D16)+0)</f>
        <v>+14709453118000000000</v>
      </c>
    </row>
    <row r="17">
      <c r="A17" s="3">
        <v>1.4709454965E10</v>
      </c>
      <c r="B17" s="3" t="s">
        <v>166</v>
      </c>
      <c r="C17" s="3">
        <f t="array" ref="C17">INDEX('Country Codes'!$D:$D,MATCH('E.164 Converter'!$B17,'Country Codes'!$A:$A,0))</f>
        <v>1</v>
      </c>
      <c r="D17" s="3">
        <f t="array" ref="D17">TEXTJOIN("",TRUE,IFERROR(MID('E.164 Converter'!$A17,ROW(INDIRECT("1:20")),1)+0,""))+0</f>
        <v>1.47095E+19</v>
      </c>
      <c r="E17" s="6" t="str">
        <f>"+"&amp;IF(LEFT('E.164 Converter'!$D17,LEN('E.164 Converter'!$C17))+0='E.164 Converter'!$C17,'E.164 Converter'!$D17+0,CONCAT('E.164 Converter'!$C17,'E.164 Converter'!$D17)+0)</f>
        <v>+14709454965000000000</v>
      </c>
    </row>
    <row r="18">
      <c r="A18" s="3">
        <v>1.4709451357E10</v>
      </c>
      <c r="B18" s="3" t="s">
        <v>166</v>
      </c>
      <c r="C18" s="3">
        <f t="array" ref="C18">INDEX('Country Codes'!$D:$D,MATCH('E.164 Converter'!$B18,'Country Codes'!$A:$A,0))</f>
        <v>1</v>
      </c>
      <c r="D18" s="3">
        <f t="array" ref="D18">TEXTJOIN("",TRUE,IFERROR(MID('E.164 Converter'!$A18,ROW(INDIRECT("1:20")),1)+0,""))+0</f>
        <v>1.47095E+19</v>
      </c>
      <c r="E18" s="6" t="str">
        <f>"+"&amp;IF(LEFT('E.164 Converter'!$D18,LEN('E.164 Converter'!$C18))+0='E.164 Converter'!$C18,'E.164 Converter'!$D18+0,CONCAT('E.164 Converter'!$C18,'E.164 Converter'!$D18)+0)</f>
        <v>+14709451357000000000</v>
      </c>
    </row>
    <row r="19">
      <c r="A19" s="3">
        <v>1.4709451487E10</v>
      </c>
      <c r="B19" s="3" t="s">
        <v>166</v>
      </c>
      <c r="C19" s="3">
        <f t="array" ref="C19">INDEX('Country Codes'!$D:$D,MATCH('E.164 Converter'!$B19,'Country Codes'!$A:$A,0))</f>
        <v>1</v>
      </c>
      <c r="D19" s="3">
        <f t="array" ref="D19">TEXTJOIN("",TRUE,IFERROR(MID('E.164 Converter'!$A19,ROW(INDIRECT("1:20")),1)+0,""))+0</f>
        <v>1.47095E+19</v>
      </c>
      <c r="E19" s="6" t="str">
        <f>"+"&amp;IF(LEFT('E.164 Converter'!$D19,LEN('E.164 Converter'!$C19))+0='E.164 Converter'!$C19,'E.164 Converter'!$D19+0,CONCAT('E.164 Converter'!$C19,'E.164 Converter'!$D19)+0)</f>
        <v>+14709451487000000000</v>
      </c>
    </row>
    <row r="20">
      <c r="A20" s="3">
        <v>1.470945431E10</v>
      </c>
      <c r="B20" s="3" t="s">
        <v>166</v>
      </c>
      <c r="C20" s="3">
        <f t="array" ref="C20">INDEX('Country Codes'!$D:$D,MATCH('E.164 Converter'!$B20,'Country Codes'!$A:$A,0))</f>
        <v>1</v>
      </c>
      <c r="D20" s="3">
        <f t="array" ref="D20">TEXTJOIN("",TRUE,IFERROR(MID('E.164 Converter'!$A20,ROW(INDIRECT("1:20")),1)+0,""))+0</f>
        <v>1.47095E+19</v>
      </c>
      <c r="E20" s="6" t="str">
        <f>"+"&amp;IF(LEFT('E.164 Converter'!$D20,LEN('E.164 Converter'!$C20))+0='E.164 Converter'!$C20,'E.164 Converter'!$D20+0,CONCAT('E.164 Converter'!$C20,'E.164 Converter'!$D20)+0)</f>
        <v>+14709454310000000000</v>
      </c>
    </row>
    <row r="21" ht="15.75" customHeight="1">
      <c r="A21" s="3">
        <v>1.4709454096E10</v>
      </c>
      <c r="B21" s="3" t="s">
        <v>166</v>
      </c>
      <c r="C21" s="3">
        <f t="array" ref="C21">INDEX('Country Codes'!$D:$D,MATCH('E.164 Converter'!$B21,'Country Codes'!$A:$A,0))</f>
        <v>1</v>
      </c>
      <c r="D21" s="3">
        <f t="array" ref="D21">TEXTJOIN("",TRUE,IFERROR(MID('E.164 Converter'!$A21,ROW(INDIRECT("1:20")),1)+0,""))+0</f>
        <v>1.47095E+19</v>
      </c>
      <c r="E21" s="6" t="str">
        <f>"+"&amp;IF(LEFT('E.164 Converter'!$D21,LEN('E.164 Converter'!$C21))+0='E.164 Converter'!$C21,'E.164 Converter'!$D21+0,CONCAT('E.164 Converter'!$C21,'E.164 Converter'!$D21)+0)</f>
        <v>+14709454096000000000</v>
      </c>
    </row>
    <row r="22" ht="15.75" customHeight="1">
      <c r="A22" s="3">
        <v>1.4709454294E10</v>
      </c>
      <c r="B22" s="3" t="s">
        <v>166</v>
      </c>
      <c r="C22" s="3">
        <f t="array" ref="C22">INDEX('Country Codes'!$D:$D,MATCH('E.164 Converter'!$B22,'Country Codes'!$A:$A,0))</f>
        <v>1</v>
      </c>
      <c r="D22" s="3">
        <f t="array" ref="D22">TEXTJOIN("",TRUE,IFERROR(MID('E.164 Converter'!$A22,ROW(INDIRECT("1:20")),1)+0,""))+0</f>
        <v>1.47095E+19</v>
      </c>
      <c r="E22" s="6" t="str">
        <f>"+"&amp;IF(LEFT('E.164 Converter'!$D22,LEN('E.164 Converter'!$C22))+0='E.164 Converter'!$C22,'E.164 Converter'!$D22+0,CONCAT('E.164 Converter'!$C22,'E.164 Converter'!$D22)+0)</f>
        <v>+14709454294000000000</v>
      </c>
    </row>
    <row r="23" ht="15.75" customHeight="1">
      <c r="A23" s="3">
        <v>1.4709454749E10</v>
      </c>
      <c r="B23" s="3" t="s">
        <v>166</v>
      </c>
      <c r="C23" s="3">
        <f t="array" ref="C23">INDEX('Country Codes'!$D:$D,MATCH('E.164 Converter'!$B23,'Country Codes'!$A:$A,0))</f>
        <v>1</v>
      </c>
      <c r="D23" s="3">
        <f t="array" ref="D23">TEXTJOIN("",TRUE,IFERROR(MID('E.164 Converter'!$A23,ROW(INDIRECT("1:20")),1)+0,""))+0</f>
        <v>1.47095E+19</v>
      </c>
      <c r="E23" s="6" t="str">
        <f>"+"&amp;IF(LEFT('E.164 Converter'!$D23,LEN('E.164 Converter'!$C23))+0='E.164 Converter'!$C23,'E.164 Converter'!$D23+0,CONCAT('E.164 Converter'!$C23,'E.164 Converter'!$D23)+0)</f>
        <v>+14709454749000000000</v>
      </c>
    </row>
    <row r="24" ht="15.75" customHeight="1">
      <c r="A24" s="3">
        <v>1.4709454961E10</v>
      </c>
      <c r="B24" s="3" t="s">
        <v>166</v>
      </c>
      <c r="C24" s="3">
        <f t="array" ref="C24">INDEX('Country Codes'!$D:$D,MATCH('E.164 Converter'!$B24,'Country Codes'!$A:$A,0))</f>
        <v>1</v>
      </c>
      <c r="D24" s="3">
        <f t="array" ref="D24">TEXTJOIN("",TRUE,IFERROR(MID('E.164 Converter'!$A24,ROW(INDIRECT("1:20")),1)+0,""))+0</f>
        <v>1.47095E+19</v>
      </c>
      <c r="E24" s="6" t="str">
        <f>"+"&amp;IF(LEFT('E.164 Converter'!$D24,LEN('E.164 Converter'!$C24))+0='E.164 Converter'!$C24,'E.164 Converter'!$D24+0,CONCAT('E.164 Converter'!$C24,'E.164 Converter'!$D24)+0)</f>
        <v>+14709454961000000000</v>
      </c>
    </row>
    <row r="25" ht="15.75" customHeight="1">
      <c r="A25" s="3">
        <v>1.4709454388E10</v>
      </c>
      <c r="B25" s="3" t="s">
        <v>166</v>
      </c>
      <c r="C25" s="3">
        <f t="array" ref="C25">INDEX('Country Codes'!$D:$D,MATCH('E.164 Converter'!$B25,'Country Codes'!$A:$A,0))</f>
        <v>1</v>
      </c>
      <c r="D25" s="3">
        <f t="array" ref="D25">TEXTJOIN("",TRUE,IFERROR(MID('E.164 Converter'!$A25,ROW(INDIRECT("1:20")),1)+0,""))+0</f>
        <v>1.47095E+19</v>
      </c>
      <c r="E25" s="6" t="str">
        <f>"+"&amp;IF(LEFT('E.164 Converter'!$D25,LEN('E.164 Converter'!$C25))+0='E.164 Converter'!$C25,'E.164 Converter'!$D25+0,CONCAT('E.164 Converter'!$C25,'E.164 Converter'!$D25)+0)</f>
        <v>+14709454388000000000</v>
      </c>
    </row>
    <row r="26" ht="15.75" customHeight="1">
      <c r="A26" s="3">
        <v>1.4709451631E10</v>
      </c>
      <c r="B26" s="3" t="s">
        <v>166</v>
      </c>
      <c r="C26" s="3">
        <f t="array" ref="C26">INDEX('Country Codes'!$D:$D,MATCH('E.164 Converter'!$B26,'Country Codes'!$A:$A,0))</f>
        <v>1</v>
      </c>
      <c r="D26" s="3">
        <f t="array" ref="D26">TEXTJOIN("",TRUE,IFERROR(MID('E.164 Converter'!$A26,ROW(INDIRECT("1:20")),1)+0,""))+0</f>
        <v>1.47095E+19</v>
      </c>
      <c r="E26" s="6" t="str">
        <f>"+"&amp;IF(LEFT('E.164 Converter'!$D26,LEN('E.164 Converter'!$C26))+0='E.164 Converter'!$C26,'E.164 Converter'!$D26+0,CONCAT('E.164 Converter'!$C26,'E.164 Converter'!$D26)+0)</f>
        <v>+14709451631000000000</v>
      </c>
    </row>
    <row r="27" ht="15.75" customHeight="1">
      <c r="A27" s="3" t="s">
        <v>1146</v>
      </c>
      <c r="B27" s="3" t="s">
        <v>166</v>
      </c>
      <c r="C27" s="3">
        <f t="array" ref="C27">INDEX('Country Codes'!$D:$D,MATCH('E.164 Converter'!$B27,'Country Codes'!$A:$A,0))</f>
        <v>1</v>
      </c>
      <c r="D27" s="3">
        <f t="array" ref="D27">TEXTJOIN("",TRUE,IFERROR(MID('E.164 Converter'!$A27,ROW(INDIRECT("1:20")),1)+0,""))+0</f>
        <v>4.70945E+15</v>
      </c>
      <c r="E27" s="6" t="str">
        <f>"+"&amp;IF(LEFT('E.164 Converter'!$D27,LEN('E.164 Converter'!$C27))+0='E.164 Converter'!$C27,'E.164 Converter'!$D27+0,CONCAT('E.164 Converter'!$C27,'E.164 Converter'!$D27)+0)</f>
        <v>+14709454325000000</v>
      </c>
    </row>
    <row r="28" ht="15.75" customHeight="1">
      <c r="A28" s="3" t="s">
        <v>1147</v>
      </c>
      <c r="B28" s="3" t="s">
        <v>166</v>
      </c>
      <c r="C28" s="3">
        <f t="array" ref="C28">INDEX('Country Codes'!$D:$D,MATCH('E.164 Converter'!$B28,'Country Codes'!$A:$A,0))</f>
        <v>1</v>
      </c>
      <c r="D28" s="3">
        <f t="array" ref="D28">TEXTJOIN("",TRUE,IFERROR(MID('E.164 Converter'!$A28,ROW(INDIRECT("1:20")),1)+0,""))+0</f>
        <v>4.70945E+15</v>
      </c>
      <c r="E28" s="6" t="str">
        <f>"+"&amp;IF(LEFT('E.164 Converter'!$D28,LEN('E.164 Converter'!$C28))+0='E.164 Converter'!$C28,'E.164 Converter'!$D28+0,CONCAT('E.164 Converter'!$C28,'E.164 Converter'!$D28)+0)</f>
        <v>+14709454984000000</v>
      </c>
    </row>
    <row r="29" ht="15.75" customHeight="1">
      <c r="A29" s="3" t="s">
        <v>1148</v>
      </c>
      <c r="B29" s="3" t="s">
        <v>166</v>
      </c>
      <c r="C29" s="3">
        <f t="array" ref="C29">INDEX('Country Codes'!$D:$D,MATCH('E.164 Converter'!$B29,'Country Codes'!$A:$A,0))</f>
        <v>1</v>
      </c>
      <c r="D29" s="3">
        <f t="array" ref="D29">TEXTJOIN("",TRUE,IFERROR(MID('E.164 Converter'!$A29,ROW(INDIRECT("1:20")),1)+0,""))+0</f>
        <v>4.70945E+15</v>
      </c>
      <c r="E29" s="6" t="str">
        <f>"+"&amp;IF(LEFT('E.164 Converter'!$D29,LEN('E.164 Converter'!$C29))+0='E.164 Converter'!$C29,'E.164 Converter'!$D29+0,CONCAT('E.164 Converter'!$C29,'E.164 Converter'!$D29)+0)</f>
        <v>+14709451597000000</v>
      </c>
    </row>
    <row r="30" ht="15.75" customHeight="1">
      <c r="A30" s="3" t="s">
        <v>1149</v>
      </c>
      <c r="B30" s="3" t="s">
        <v>166</v>
      </c>
      <c r="C30" s="3">
        <f t="array" ref="C30">INDEX('Country Codes'!$D:$D,MATCH('E.164 Converter'!$B30,'Country Codes'!$A:$A,0))</f>
        <v>1</v>
      </c>
      <c r="D30" s="3">
        <f t="array" ref="D30">TEXTJOIN("",TRUE,IFERROR(MID('E.164 Converter'!$A30,ROW(INDIRECT("1:20")),1)+0,""))+0</f>
        <v>4.70945E+15</v>
      </c>
      <c r="E30" s="6" t="str">
        <f>"+"&amp;IF(LEFT('E.164 Converter'!$D30,LEN('E.164 Converter'!$C30))+0='E.164 Converter'!$C30,'E.164 Converter'!$D30+0,CONCAT('E.164 Converter'!$C30,'E.164 Converter'!$D30)+0)</f>
        <v>+14709454476000000</v>
      </c>
    </row>
    <row r="31" ht="15.75" customHeight="1">
      <c r="A31" s="3" t="s">
        <v>1150</v>
      </c>
      <c r="B31" s="3" t="s">
        <v>166</v>
      </c>
      <c r="C31" s="3">
        <f t="array" ref="C31">INDEX('Country Codes'!$D:$D,MATCH('E.164 Converter'!$B31,'Country Codes'!$A:$A,0))</f>
        <v>1</v>
      </c>
      <c r="D31" s="3">
        <f t="array" ref="D31">TEXTJOIN("",TRUE,IFERROR(MID('E.164 Converter'!$A31,ROW(INDIRECT("1:20")),1)+0,""))+0</f>
        <v>4.70945E+15</v>
      </c>
      <c r="E31" s="6" t="str">
        <f>"+"&amp;IF(LEFT('E.164 Converter'!$D31,LEN('E.164 Converter'!$C31))+0='E.164 Converter'!$C31,'E.164 Converter'!$D31+0,CONCAT('E.164 Converter'!$C31,'E.164 Converter'!$D31)+0)</f>
        <v>+14709453129000000</v>
      </c>
    </row>
    <row r="32" ht="15.75" customHeight="1">
      <c r="A32" s="3" t="s">
        <v>1151</v>
      </c>
      <c r="B32" s="3" t="s">
        <v>166</v>
      </c>
      <c r="C32" s="3">
        <f t="array" ref="C32">INDEX('Country Codes'!$D:$D,MATCH('E.164 Converter'!$B32,'Country Codes'!$A:$A,0))</f>
        <v>1</v>
      </c>
      <c r="D32" s="3">
        <f t="array" ref="D32">TEXTJOIN("",TRUE,IFERROR(MID('E.164 Converter'!$A32,ROW(INDIRECT("1:20")),1)+0,""))+0</f>
        <v>4.70945E+15</v>
      </c>
      <c r="E32" s="6" t="str">
        <f>"+"&amp;IF(LEFT('E.164 Converter'!$D32,LEN('E.164 Converter'!$C32))+0='E.164 Converter'!$C32,'E.164 Converter'!$D32+0,CONCAT('E.164 Converter'!$C32,'E.164 Converter'!$D32)+0)</f>
        <v>+14709454732000000</v>
      </c>
    </row>
    <row r="33" ht="15.75" customHeight="1">
      <c r="A33" s="3" t="s">
        <v>1152</v>
      </c>
      <c r="B33" s="3" t="s">
        <v>166</v>
      </c>
      <c r="C33" s="3">
        <f t="array" ref="C33">INDEX('Country Codes'!$D:$D,MATCH('E.164 Converter'!$B33,'Country Codes'!$A:$A,0))</f>
        <v>1</v>
      </c>
      <c r="D33" s="3">
        <f t="array" ref="D33">TEXTJOIN("",TRUE,IFERROR(MID('E.164 Converter'!$A33,ROW(INDIRECT("1:20")),1)+0,""))+0</f>
        <v>4.70945E+15</v>
      </c>
      <c r="E33" s="6" t="str">
        <f>"+"&amp;IF(LEFT('E.164 Converter'!$D33,LEN('E.164 Converter'!$C33))+0='E.164 Converter'!$C33,'E.164 Converter'!$D33+0,CONCAT('E.164 Converter'!$C33,'E.164 Converter'!$D33)+0)</f>
        <v>+14709454587000000</v>
      </c>
    </row>
    <row r="34" ht="15.75" customHeight="1">
      <c r="A34" s="3" t="s">
        <v>1153</v>
      </c>
      <c r="B34" s="3" t="s">
        <v>166</v>
      </c>
      <c r="C34" s="3">
        <f t="array" ref="C34">INDEX('Country Codes'!$D:$D,MATCH('E.164 Converter'!$B34,'Country Codes'!$A:$A,0))</f>
        <v>1</v>
      </c>
      <c r="D34" s="3">
        <f t="array" ref="D34">TEXTJOIN("",TRUE,IFERROR(MID('E.164 Converter'!$A34,ROW(INDIRECT("1:20")),1)+0,""))+0</f>
        <v>4.70945E+15</v>
      </c>
      <c r="E34" s="6" t="str">
        <f>"+"&amp;IF(LEFT('E.164 Converter'!$D34,LEN('E.164 Converter'!$C34))+0='E.164 Converter'!$C34,'E.164 Converter'!$D34+0,CONCAT('E.164 Converter'!$C34,'E.164 Converter'!$D34)+0)</f>
        <v>+14709454191000000</v>
      </c>
    </row>
    <row r="35" ht="15.75" customHeight="1">
      <c r="A35" s="3" t="s">
        <v>1154</v>
      </c>
      <c r="B35" s="3" t="s">
        <v>166</v>
      </c>
      <c r="C35" s="3">
        <f t="array" ref="C35">INDEX('Country Codes'!$D:$D,MATCH('E.164 Converter'!$B35,'Country Codes'!$A:$A,0))</f>
        <v>1</v>
      </c>
      <c r="D35" s="3">
        <f t="array" ref="D35">TEXTJOIN("",TRUE,IFERROR(MID('E.164 Converter'!$A35,ROW(INDIRECT("1:20")),1)+0,""))+0</f>
        <v>4.70945E+15</v>
      </c>
      <c r="E35" s="6" t="str">
        <f>"+"&amp;IF(LEFT('E.164 Converter'!$D35,LEN('E.164 Converter'!$C35))+0='E.164 Converter'!$C35,'E.164 Converter'!$D35+0,CONCAT('E.164 Converter'!$C35,'E.164 Converter'!$D35)+0)</f>
        <v>+14709451612000000</v>
      </c>
    </row>
    <row r="36" ht="15.75" customHeight="1">
      <c r="A36" s="3" t="s">
        <v>1155</v>
      </c>
      <c r="B36" s="3" t="s">
        <v>166</v>
      </c>
      <c r="C36" s="3">
        <f t="array" ref="C36">INDEX('Country Codes'!$D:$D,MATCH('E.164 Converter'!$B36,'Country Codes'!$A:$A,0))</f>
        <v>1</v>
      </c>
      <c r="D36" s="3">
        <f t="array" ref="D36">TEXTJOIN("",TRUE,IFERROR(MID('E.164 Converter'!$A36,ROW(INDIRECT("1:20")),1)+0,""))+0</f>
        <v>4.70945E+15</v>
      </c>
      <c r="E36" s="6" t="str">
        <f>"+"&amp;IF(LEFT('E.164 Converter'!$D36,LEN('E.164 Converter'!$C36))+0='E.164 Converter'!$C36,'E.164 Converter'!$D36+0,CONCAT('E.164 Converter'!$C36,'E.164 Converter'!$D36)+0)</f>
        <v>+14709454136000000</v>
      </c>
    </row>
    <row r="37" ht="15.75" customHeight="1">
      <c r="A37" s="3" t="s">
        <v>1156</v>
      </c>
      <c r="B37" s="3" t="s">
        <v>166</v>
      </c>
      <c r="C37" s="3">
        <f t="array" ref="C37">INDEX('Country Codes'!$D:$D,MATCH('E.164 Converter'!$B37,'Country Codes'!$A:$A,0))</f>
        <v>1</v>
      </c>
      <c r="D37" s="3">
        <f t="array" ref="D37">TEXTJOIN("",TRUE,IFERROR(MID('E.164 Converter'!$A37,ROW(INDIRECT("1:20")),1)+0,""))+0</f>
        <v>4.70945E+15</v>
      </c>
      <c r="E37" s="6" t="str">
        <f>"+"&amp;IF(LEFT('E.164 Converter'!$D37,LEN('E.164 Converter'!$C37))+0='E.164 Converter'!$C37,'E.164 Converter'!$D37+0,CONCAT('E.164 Converter'!$C37,'E.164 Converter'!$D37)+0)</f>
        <v>+14709451637000000</v>
      </c>
    </row>
    <row r="38" ht="15.75" customHeight="1">
      <c r="A38" s="3" t="s">
        <v>1157</v>
      </c>
      <c r="B38" s="3" t="s">
        <v>166</v>
      </c>
      <c r="C38" s="3">
        <f t="array" ref="C38">INDEX('Country Codes'!$D:$D,MATCH('E.164 Converter'!$B38,'Country Codes'!$A:$A,0))</f>
        <v>1</v>
      </c>
      <c r="D38" s="3">
        <f t="array" ref="D38">TEXTJOIN("",TRUE,IFERROR(MID('E.164 Converter'!$A38,ROW(INDIRECT("1:20")),1)+0,""))+0</f>
        <v>4.70945E+15</v>
      </c>
      <c r="E38" s="6" t="str">
        <f>"+"&amp;IF(LEFT('E.164 Converter'!$D38,LEN('E.164 Converter'!$C38))+0='E.164 Converter'!$C38,'E.164 Converter'!$D38+0,CONCAT('E.164 Converter'!$C38,'E.164 Converter'!$D38)+0)</f>
        <v>+14709451572000000</v>
      </c>
    </row>
    <row r="39" ht="15.75" customHeight="1">
      <c r="A39" s="3" t="s">
        <v>1158</v>
      </c>
      <c r="B39" s="3" t="s">
        <v>166</v>
      </c>
      <c r="C39" s="3">
        <f t="array" ref="C39">INDEX('Country Codes'!$D:$D,MATCH('E.164 Converter'!$B39,'Country Codes'!$A:$A,0))</f>
        <v>1</v>
      </c>
      <c r="D39" s="3">
        <f t="array" ref="D39">TEXTJOIN("",TRUE,IFERROR(MID('E.164 Converter'!$A39,ROW(INDIRECT("1:20")),1)+0,""))+0</f>
        <v>4.70945E+15</v>
      </c>
      <c r="E39" s="6" t="str">
        <f>"+"&amp;IF(LEFT('E.164 Converter'!$D39,LEN('E.164 Converter'!$C39))+0='E.164 Converter'!$C39,'E.164 Converter'!$D39+0,CONCAT('E.164 Converter'!$C39,'E.164 Converter'!$D39)+0)</f>
        <v>+14709451624000000</v>
      </c>
    </row>
    <row r="40" ht="15.75" customHeight="1">
      <c r="A40" s="3" t="s">
        <v>1159</v>
      </c>
      <c r="B40" s="3" t="s">
        <v>166</v>
      </c>
      <c r="C40" s="3">
        <f t="array" ref="C40">INDEX('Country Codes'!$D:$D,MATCH('E.164 Converter'!$B40,'Country Codes'!$A:$A,0))</f>
        <v>1</v>
      </c>
      <c r="D40" s="3">
        <f t="array" ref="D40">TEXTJOIN("",TRUE,IFERROR(MID('E.164 Converter'!$A40,ROW(INDIRECT("1:20")),1)+0,""))+0</f>
        <v>4.70945E+15</v>
      </c>
      <c r="E40" s="6" t="str">
        <f>"+"&amp;IF(LEFT('E.164 Converter'!$D40,LEN('E.164 Converter'!$C40))+0='E.164 Converter'!$C40,'E.164 Converter'!$D40+0,CONCAT('E.164 Converter'!$C40,'E.164 Converter'!$D40)+0)</f>
        <v>+14709454148000000</v>
      </c>
    </row>
    <row r="41" ht="15.75" customHeight="1">
      <c r="A41" s="3" t="s">
        <v>1160</v>
      </c>
      <c r="B41" s="3" t="s">
        <v>166</v>
      </c>
      <c r="C41" s="3">
        <f t="array" ref="C41">INDEX('Country Codes'!$D:$D,MATCH('E.164 Converter'!$B41,'Country Codes'!$A:$A,0))</f>
        <v>1</v>
      </c>
      <c r="D41" s="3">
        <f t="array" ref="D41">TEXTJOIN("",TRUE,IFERROR(MID('E.164 Converter'!$A41,ROW(INDIRECT("1:20")),1)+0,""))+0</f>
        <v>4.70945E+15</v>
      </c>
      <c r="E41" s="6" t="str">
        <f>"+"&amp;IF(LEFT('E.164 Converter'!$D41,LEN('E.164 Converter'!$C41))+0='E.164 Converter'!$C41,'E.164 Converter'!$D41+0,CONCAT('E.164 Converter'!$C41,'E.164 Converter'!$D41)+0)</f>
        <v>+14709451329000000</v>
      </c>
    </row>
    <row r="42" ht="15.75" customHeight="1">
      <c r="A42" s="3" t="s">
        <v>1161</v>
      </c>
      <c r="B42" s="3" t="s">
        <v>166</v>
      </c>
      <c r="C42" s="3">
        <f t="array" ref="C42">INDEX('Country Codes'!$D:$D,MATCH('E.164 Converter'!$B42,'Country Codes'!$A:$A,0))</f>
        <v>1</v>
      </c>
      <c r="D42" s="3">
        <f t="array" ref="D42">TEXTJOIN("",TRUE,IFERROR(MID('E.164 Converter'!$A42,ROW(INDIRECT("1:20")),1)+0,""))+0</f>
        <v>4.70945E+15</v>
      </c>
      <c r="E42" s="6" t="str">
        <f>"+"&amp;IF(LEFT('E.164 Converter'!$D42,LEN('E.164 Converter'!$C42))+0='E.164 Converter'!$C42,'E.164 Converter'!$D42+0,CONCAT('E.164 Converter'!$C42,'E.164 Converter'!$D42)+0)</f>
        <v>+14709451651000000</v>
      </c>
    </row>
    <row r="43" ht="15.75" customHeight="1">
      <c r="A43" s="3" t="s">
        <v>1162</v>
      </c>
      <c r="B43" s="3" t="s">
        <v>166</v>
      </c>
      <c r="C43" s="3">
        <f t="array" ref="C43">INDEX('Country Codes'!$D:$D,MATCH('E.164 Converter'!$B43,'Country Codes'!$A:$A,0))</f>
        <v>1</v>
      </c>
      <c r="D43" s="3">
        <f t="array" ref="D43">TEXTJOIN("",TRUE,IFERROR(MID('E.164 Converter'!$A43,ROW(INDIRECT("1:20")),1)+0,""))+0</f>
        <v>4.70523E+15</v>
      </c>
      <c r="E43" s="6" t="str">
        <f>"+"&amp;IF(LEFT('E.164 Converter'!$D43,LEN('E.164 Converter'!$C43))+0='E.164 Converter'!$C43,'E.164 Converter'!$D43+0,CONCAT('E.164 Converter'!$C43,'E.164 Converter'!$D43)+0)</f>
        <v>+14705230257000000</v>
      </c>
    </row>
    <row r="44" ht="15.75" customHeight="1">
      <c r="A44" s="3" t="s">
        <v>1163</v>
      </c>
      <c r="B44" s="3" t="s">
        <v>166</v>
      </c>
      <c r="C44" s="3">
        <f t="array" ref="C44">INDEX('Country Codes'!$D:$D,MATCH('E.164 Converter'!$B44,'Country Codes'!$A:$A,0))</f>
        <v>1</v>
      </c>
      <c r="D44" s="3">
        <f t="array" ref="D44">TEXTJOIN("",TRUE,IFERROR(MID('E.164 Converter'!$A44,ROW(INDIRECT("1:20")),1)+0,""))+0</f>
        <v>4.70945E+15</v>
      </c>
      <c r="E44" s="6" t="str">
        <f>"+"&amp;IF(LEFT('E.164 Converter'!$D44,LEN('E.164 Converter'!$C44))+0='E.164 Converter'!$C44,'E.164 Converter'!$D44+0,CONCAT('E.164 Converter'!$C44,'E.164 Converter'!$D44)+0)</f>
        <v>+14709454105000000</v>
      </c>
    </row>
    <row r="45" ht="15.75" customHeight="1">
      <c r="A45" s="3" t="s">
        <v>1164</v>
      </c>
      <c r="B45" s="3" t="s">
        <v>166</v>
      </c>
      <c r="C45" s="3">
        <f t="array" ref="C45">INDEX('Country Codes'!$D:$D,MATCH('E.164 Converter'!$B45,'Country Codes'!$A:$A,0))</f>
        <v>1</v>
      </c>
      <c r="D45" s="3">
        <f t="array" ref="D45">TEXTJOIN("",TRUE,IFERROR(MID('E.164 Converter'!$A45,ROW(INDIRECT("1:20")),1)+0,""))+0</f>
        <v>4709453143</v>
      </c>
      <c r="E45" s="6" t="str">
        <f>"+"&amp;IF(LEFT('E.164 Converter'!$D45,LEN('E.164 Converter'!$C45))+0='E.164 Converter'!$C45,'E.164 Converter'!$D45+0,CONCAT('E.164 Converter'!$C45,'E.164 Converter'!$D45)+0)</f>
        <v>+14709453143</v>
      </c>
    </row>
    <row r="46" ht="15.75" customHeight="1">
      <c r="A46" s="3" t="s">
        <v>1165</v>
      </c>
      <c r="B46" s="3" t="s">
        <v>166</v>
      </c>
      <c r="C46" s="3">
        <f t="array" ref="C46">INDEX('Country Codes'!$D:$D,MATCH('E.164 Converter'!$B46,'Country Codes'!$A:$A,0))</f>
        <v>1</v>
      </c>
      <c r="D46" s="3">
        <f t="array" ref="D46">TEXTJOIN("",TRUE,IFERROR(MID('E.164 Converter'!$A46,ROW(INDIRECT("1:20")),1)+0,""))+0</f>
        <v>4.70945E+15</v>
      </c>
      <c r="E46" s="6" t="str">
        <f>"+"&amp;IF(LEFT('E.164 Converter'!$D46,LEN('E.164 Converter'!$C46))+0='E.164 Converter'!$C46,'E.164 Converter'!$D46+0,CONCAT('E.164 Converter'!$C46,'E.164 Converter'!$D46)+0)</f>
        <v>+14709454605000000</v>
      </c>
    </row>
    <row r="47" ht="15.75" customHeight="1">
      <c r="A47" s="3" t="s">
        <v>1166</v>
      </c>
      <c r="B47" s="3" t="s">
        <v>166</v>
      </c>
      <c r="C47" s="3">
        <f t="array" ref="C47">INDEX('Country Codes'!$D:$D,MATCH('E.164 Converter'!$B47,'Country Codes'!$A:$A,0))</f>
        <v>1</v>
      </c>
      <c r="D47" s="3">
        <f t="array" ref="D47">TEXTJOIN("",TRUE,IFERROR(MID('E.164 Converter'!$A47,ROW(INDIRECT("1:20")),1)+0,""))+0</f>
        <v>4.70945E+15</v>
      </c>
      <c r="E47" s="6" t="str">
        <f>"+"&amp;IF(LEFT('E.164 Converter'!$D47,LEN('E.164 Converter'!$C47))+0='E.164 Converter'!$C47,'E.164 Converter'!$D47+0,CONCAT('E.164 Converter'!$C47,'E.164 Converter'!$D47)+0)</f>
        <v>+14709454684000000</v>
      </c>
    </row>
    <row r="48" ht="15.75" customHeight="1">
      <c r="A48" s="3" t="s">
        <v>1167</v>
      </c>
      <c r="B48" s="3" t="s">
        <v>166</v>
      </c>
      <c r="C48" s="3">
        <f t="array" ref="C48">INDEX('Country Codes'!$D:$D,MATCH('E.164 Converter'!$B48,'Country Codes'!$A:$A,0))</f>
        <v>1</v>
      </c>
      <c r="D48" s="3">
        <f t="array" ref="D48">TEXTJOIN("",TRUE,IFERROR(MID('E.164 Converter'!$A48,ROW(INDIRECT("1:20")),1)+0,""))+0</f>
        <v>4.70945E+15</v>
      </c>
      <c r="E48" s="6" t="str">
        <f>"+"&amp;IF(LEFT('E.164 Converter'!$D48,LEN('E.164 Converter'!$C48))+0='E.164 Converter'!$C48,'E.164 Converter'!$D48+0,CONCAT('E.164 Converter'!$C48,'E.164 Converter'!$D48)+0)</f>
        <v>+14709454390000000</v>
      </c>
    </row>
    <row r="49" ht="15.75" customHeight="1">
      <c r="A49" s="3" t="s">
        <v>1168</v>
      </c>
      <c r="B49" s="3" t="s">
        <v>166</v>
      </c>
      <c r="C49" s="3">
        <f t="array" ref="C49">INDEX('Country Codes'!$D:$D,MATCH('E.164 Converter'!$B49,'Country Codes'!$A:$A,0))</f>
        <v>1</v>
      </c>
      <c r="D49" s="3">
        <f t="array" ref="D49">TEXTJOIN("",TRUE,IFERROR(MID('E.164 Converter'!$A49,ROW(INDIRECT("1:20")),1)+0,""))+0</f>
        <v>4.70576E+15</v>
      </c>
      <c r="E49" s="6" t="str">
        <f>"+"&amp;IF(LEFT('E.164 Converter'!$D49,LEN('E.164 Converter'!$C49))+0='E.164 Converter'!$C49,'E.164 Converter'!$D49+0,CONCAT('E.164 Converter'!$C49,'E.164 Converter'!$D49)+0)</f>
        <v>+14705758805000000</v>
      </c>
    </row>
    <row r="50" ht="15.75" customHeight="1">
      <c r="A50" s="3" t="s">
        <v>1169</v>
      </c>
      <c r="B50" s="3" t="s">
        <v>166</v>
      </c>
      <c r="C50" s="3">
        <f t="array" ref="C50">INDEX('Country Codes'!$D:$D,MATCH('E.164 Converter'!$B50,'Country Codes'!$A:$A,0))</f>
        <v>1</v>
      </c>
      <c r="D50" s="3">
        <f t="array" ref="D50">TEXTJOIN("",TRUE,IFERROR(MID('E.164 Converter'!$A50,ROW(INDIRECT("1:20")),1)+0,""))+0</f>
        <v>4.70945E+15</v>
      </c>
      <c r="E50" s="6" t="str">
        <f>"+"&amp;IF(LEFT('E.164 Converter'!$D50,LEN('E.164 Converter'!$C50))+0='E.164 Converter'!$C50,'E.164 Converter'!$D50+0,CONCAT('E.164 Converter'!$C50,'E.164 Converter'!$D50)+0)</f>
        <v>+14709454314000000</v>
      </c>
    </row>
    <row r="51" ht="15.75" customHeight="1">
      <c r="A51" s="3" t="s">
        <v>1170</v>
      </c>
      <c r="B51" s="3" t="s">
        <v>166</v>
      </c>
      <c r="C51" s="3">
        <f t="array" ref="C51">INDEX('Country Codes'!$D:$D,MATCH('E.164 Converter'!$B51,'Country Codes'!$A:$A,0))</f>
        <v>1</v>
      </c>
      <c r="D51" s="3">
        <f t="array" ref="D51">TEXTJOIN("",TRUE,IFERROR(MID('E.164 Converter'!$A51,ROW(INDIRECT("1:20")),1)+0,""))+0</f>
        <v>4.70945E+15</v>
      </c>
      <c r="E51" s="6" t="str">
        <f>"+"&amp;IF(LEFT('E.164 Converter'!$D51,LEN('E.164 Converter'!$C51))+0='E.164 Converter'!$C51,'E.164 Converter'!$D51+0,CONCAT('E.164 Converter'!$C51,'E.164 Converter'!$D51)+0)</f>
        <v>+14709451610000000</v>
      </c>
    </row>
    <row r="52" ht="15.75" customHeight="1">
      <c r="A52" s="3" t="s">
        <v>1171</v>
      </c>
      <c r="B52" s="3" t="s">
        <v>166</v>
      </c>
      <c r="C52" s="3">
        <f t="array" ref="C52">INDEX('Country Codes'!$D:$D,MATCH('E.164 Converter'!$B52,'Country Codes'!$A:$A,0))</f>
        <v>1</v>
      </c>
      <c r="D52" s="3">
        <f t="array" ref="D52">TEXTJOIN("",TRUE,IFERROR(MID('E.164 Converter'!$A52,ROW(INDIRECT("1:20")),1)+0,""))+0</f>
        <v>4.70945E+15</v>
      </c>
      <c r="E52" s="6" t="str">
        <f>"+"&amp;IF(LEFT('E.164 Converter'!$D52,LEN('E.164 Converter'!$C52))+0='E.164 Converter'!$C52,'E.164 Converter'!$D52+0,CONCAT('E.164 Converter'!$C52,'E.164 Converter'!$D52)+0)</f>
        <v>+14709453645000000</v>
      </c>
    </row>
    <row r="53" ht="15.75" customHeight="1">
      <c r="A53" s="3" t="s">
        <v>1172</v>
      </c>
      <c r="B53" s="3" t="s">
        <v>166</v>
      </c>
      <c r="C53" s="3">
        <f t="array" ref="C53">INDEX('Country Codes'!$D:$D,MATCH('E.164 Converter'!$B53,'Country Codes'!$A:$A,0))</f>
        <v>1</v>
      </c>
      <c r="D53" s="3">
        <f t="array" ref="D53">TEXTJOIN("",TRUE,IFERROR(MID('E.164 Converter'!$A53,ROW(INDIRECT("1:20")),1)+0,""))+0</f>
        <v>4.70945E+15</v>
      </c>
      <c r="E53" s="6" t="str">
        <f>"+"&amp;IF(LEFT('E.164 Converter'!$D53,LEN('E.164 Converter'!$C53))+0='E.164 Converter'!$C53,'E.164 Converter'!$D53+0,CONCAT('E.164 Converter'!$C53,'E.164 Converter'!$D53)+0)</f>
        <v>+14709451481000000</v>
      </c>
    </row>
    <row r="54" ht="15.75" customHeight="1">
      <c r="A54" s="3" t="s">
        <v>1173</v>
      </c>
      <c r="B54" s="3" t="s">
        <v>166</v>
      </c>
      <c r="C54" s="3">
        <f t="array" ref="C54">INDEX('Country Codes'!$D:$D,MATCH('E.164 Converter'!$B54,'Country Codes'!$A:$A,0))</f>
        <v>1</v>
      </c>
      <c r="D54" s="3">
        <f t="array" ref="D54">TEXTJOIN("",TRUE,IFERROR(MID('E.164 Converter'!$A54,ROW(INDIRECT("1:20")),1)+0,""))+0</f>
        <v>4.70945E+15</v>
      </c>
      <c r="E54" s="6" t="str">
        <f>"+"&amp;IF(LEFT('E.164 Converter'!$D54,LEN('E.164 Converter'!$C54))+0='E.164 Converter'!$C54,'E.164 Converter'!$D54+0,CONCAT('E.164 Converter'!$C54,'E.164 Converter'!$D54)+0)</f>
        <v>+14709454255000000</v>
      </c>
    </row>
    <row r="55" ht="15.75" customHeight="1">
      <c r="A55" s="3" t="s">
        <v>1174</v>
      </c>
      <c r="B55" s="3" t="s">
        <v>166</v>
      </c>
      <c r="C55" s="3">
        <f t="array" ref="C55">INDEX('Country Codes'!$D:$D,MATCH('E.164 Converter'!$B55,'Country Codes'!$A:$A,0))</f>
        <v>1</v>
      </c>
      <c r="D55" s="3">
        <f t="array" ref="D55">TEXTJOIN("",TRUE,IFERROR(MID('E.164 Converter'!$A55,ROW(INDIRECT("1:20")),1)+0,""))+0</f>
        <v>4.70945E+15</v>
      </c>
      <c r="E55" s="6" t="str">
        <f>"+"&amp;IF(LEFT('E.164 Converter'!$D55,LEN('E.164 Converter'!$C55))+0='E.164 Converter'!$C55,'E.164 Converter'!$D55+0,CONCAT('E.164 Converter'!$C55,'E.164 Converter'!$D55)+0)</f>
        <v>+14709454429000000</v>
      </c>
    </row>
    <row r="56" ht="15.75" customHeight="1">
      <c r="A56" s="3" t="s">
        <v>1175</v>
      </c>
      <c r="B56" s="3" t="s">
        <v>166</v>
      </c>
      <c r="C56" s="3">
        <f t="array" ref="C56">INDEX('Country Codes'!$D:$D,MATCH('E.164 Converter'!$B56,'Country Codes'!$A:$A,0))</f>
        <v>1</v>
      </c>
      <c r="D56" s="3">
        <f t="array" ref="D56">TEXTJOIN("",TRUE,IFERROR(MID('E.164 Converter'!$A56,ROW(INDIRECT("1:20")),1)+0,""))+0</f>
        <v>4.70945E+15</v>
      </c>
      <c r="E56" s="6" t="str">
        <f>"+"&amp;IF(LEFT('E.164 Converter'!$D56,LEN('E.164 Converter'!$C56))+0='E.164 Converter'!$C56,'E.164 Converter'!$D56+0,CONCAT('E.164 Converter'!$C56,'E.164 Converter'!$D56)+0)</f>
        <v>+14709451361000000</v>
      </c>
    </row>
    <row r="57" ht="15.75" customHeight="1">
      <c r="A57" s="3" t="s">
        <v>1176</v>
      </c>
      <c r="B57" s="3" t="s">
        <v>166</v>
      </c>
      <c r="C57" s="3">
        <f t="array" ref="C57">INDEX('Country Codes'!$D:$D,MATCH('E.164 Converter'!$B57,'Country Codes'!$A:$A,0))</f>
        <v>1</v>
      </c>
      <c r="D57" s="3">
        <f t="array" ref="D57">TEXTJOIN("",TRUE,IFERROR(MID('E.164 Converter'!$A57,ROW(INDIRECT("1:20")),1)+0,""))+0</f>
        <v>4.70945E+15</v>
      </c>
      <c r="E57" s="6" t="str">
        <f>"+"&amp;IF(LEFT('E.164 Converter'!$D57,LEN('E.164 Converter'!$C57))+0='E.164 Converter'!$C57,'E.164 Converter'!$D57+0,CONCAT('E.164 Converter'!$C57,'E.164 Converter'!$D57)+0)</f>
        <v>+14709454577000000</v>
      </c>
    </row>
    <row r="58" ht="15.75" customHeight="1">
      <c r="A58" s="3" t="s">
        <v>1177</v>
      </c>
      <c r="B58" s="3" t="s">
        <v>166</v>
      </c>
      <c r="C58" s="3">
        <f t="array" ref="C58">INDEX('Country Codes'!$D:$D,MATCH('E.164 Converter'!$B58,'Country Codes'!$A:$A,0))</f>
        <v>1</v>
      </c>
      <c r="D58" s="3">
        <f t="array" ref="D58">TEXTJOIN("",TRUE,IFERROR(MID('E.164 Converter'!$A58,ROW(INDIRECT("1:20")),1)+0,""))+0</f>
        <v>4.70945E+15</v>
      </c>
      <c r="E58" s="6" t="str">
        <f>"+"&amp;IF(LEFT('E.164 Converter'!$D58,LEN('E.164 Converter'!$C58))+0='E.164 Converter'!$C58,'E.164 Converter'!$D58+0,CONCAT('E.164 Converter'!$C58,'E.164 Converter'!$D58)+0)</f>
        <v>+14709451445000000</v>
      </c>
    </row>
    <row r="59" ht="15.75" customHeight="1">
      <c r="A59" s="3" t="s">
        <v>1178</v>
      </c>
      <c r="B59" s="3" t="s">
        <v>166</v>
      </c>
      <c r="C59" s="3">
        <f t="array" ref="C59">INDEX('Country Codes'!$D:$D,MATCH('E.164 Converter'!$B59,'Country Codes'!$A:$A,0))</f>
        <v>1</v>
      </c>
      <c r="D59" s="3">
        <f t="array" ref="D59">TEXTJOIN("",TRUE,IFERROR(MID('E.164 Converter'!$A59,ROW(INDIRECT("1:20")),1)+0,""))+0</f>
        <v>4.70945E+15</v>
      </c>
      <c r="E59" s="6" t="str">
        <f>"+"&amp;IF(LEFT('E.164 Converter'!$D59,LEN('E.164 Converter'!$C59))+0='E.164 Converter'!$C59,'E.164 Converter'!$D59+0,CONCAT('E.164 Converter'!$C59,'E.164 Converter'!$D59)+0)</f>
        <v>+14709451756000000</v>
      </c>
    </row>
    <row r="60" ht="15.75" customHeight="1">
      <c r="A60" s="3" t="s">
        <v>1179</v>
      </c>
      <c r="B60" s="3" t="s">
        <v>166</v>
      </c>
      <c r="C60" s="3">
        <f t="array" ref="C60">INDEX('Country Codes'!$D:$D,MATCH('E.164 Converter'!$B60,'Country Codes'!$A:$A,0))</f>
        <v>1</v>
      </c>
      <c r="D60" s="3">
        <f t="array" ref="D60">TEXTJOIN("",TRUE,IFERROR(MID('E.164 Converter'!$A60,ROW(INDIRECT("1:20")),1)+0,""))+0</f>
        <v>4.70945E+15</v>
      </c>
      <c r="E60" s="6" t="str">
        <f>"+"&amp;IF(LEFT('E.164 Converter'!$D60,LEN('E.164 Converter'!$C60))+0='E.164 Converter'!$C60,'E.164 Converter'!$D60+0,CONCAT('E.164 Converter'!$C60,'E.164 Converter'!$D60)+0)</f>
        <v>+14709451646000000</v>
      </c>
    </row>
    <row r="61" ht="15.75" customHeight="1">
      <c r="A61" s="3" t="s">
        <v>1180</v>
      </c>
      <c r="B61" s="3" t="s">
        <v>166</v>
      </c>
      <c r="C61" s="3">
        <f t="array" ref="C61">INDEX('Country Codes'!$D:$D,MATCH('E.164 Converter'!$B61,'Country Codes'!$A:$A,0))</f>
        <v>1</v>
      </c>
      <c r="D61" s="3">
        <f t="array" ref="D61">TEXTJOIN("",TRUE,IFERROR(MID('E.164 Converter'!$A61,ROW(INDIRECT("1:20")),1)+0,""))+0</f>
        <v>4.70945E+15</v>
      </c>
      <c r="E61" s="6" t="str">
        <f>"+"&amp;IF(LEFT('E.164 Converter'!$D61,LEN('E.164 Converter'!$C61))+0='E.164 Converter'!$C61,'E.164 Converter'!$D61+0,CONCAT('E.164 Converter'!$C61,'E.164 Converter'!$D61)+0)</f>
        <v>+14709451344000000</v>
      </c>
    </row>
    <row r="62" ht="15.75" customHeight="1">
      <c r="A62" s="3" t="s">
        <v>1181</v>
      </c>
      <c r="B62" s="3" t="s">
        <v>166</v>
      </c>
      <c r="C62" s="3">
        <f t="array" ref="C62">INDEX('Country Codes'!$D:$D,MATCH('E.164 Converter'!$B62,'Country Codes'!$A:$A,0))</f>
        <v>1</v>
      </c>
      <c r="D62" s="3">
        <f t="array" ref="D62">TEXTJOIN("",TRUE,IFERROR(MID('E.164 Converter'!$A62,ROW(INDIRECT("1:20")),1)+0,""))+0</f>
        <v>4.70945E+15</v>
      </c>
      <c r="E62" s="6" t="str">
        <f>"+"&amp;IF(LEFT('E.164 Converter'!$D62,LEN('E.164 Converter'!$C62))+0='E.164 Converter'!$C62,'E.164 Converter'!$D62+0,CONCAT('E.164 Converter'!$C62,'E.164 Converter'!$D62)+0)</f>
        <v>+14709454675000000</v>
      </c>
    </row>
    <row r="63" ht="15.75" customHeight="1">
      <c r="A63" s="3" t="s">
        <v>1182</v>
      </c>
      <c r="B63" s="3" t="s">
        <v>166</v>
      </c>
      <c r="C63" s="3">
        <f t="array" ref="C63">INDEX('Country Codes'!$D:$D,MATCH('E.164 Converter'!$B63,'Country Codes'!$A:$A,0))</f>
        <v>1</v>
      </c>
      <c r="D63" s="3">
        <f t="array" ref="D63">TEXTJOIN("",TRUE,IFERROR(MID('E.164 Converter'!$A63,ROW(INDIRECT("1:20")),1)+0,""))+0</f>
        <v>4.70945E+15</v>
      </c>
      <c r="E63" s="6" t="str">
        <f>"+"&amp;IF(LEFT('E.164 Converter'!$D63,LEN('E.164 Converter'!$C63))+0='E.164 Converter'!$C63,'E.164 Converter'!$D63+0,CONCAT('E.164 Converter'!$C63,'E.164 Converter'!$D63)+0)</f>
        <v>+14709454962000000</v>
      </c>
    </row>
    <row r="64" ht="15.75" customHeight="1">
      <c r="A64" s="3" t="s">
        <v>1183</v>
      </c>
      <c r="B64" s="3" t="s">
        <v>166</v>
      </c>
      <c r="C64" s="3">
        <f t="array" ref="C64">INDEX('Country Codes'!$D:$D,MATCH('E.164 Converter'!$B64,'Country Codes'!$A:$A,0))</f>
        <v>1</v>
      </c>
      <c r="D64" s="3">
        <f t="array" ref="D64">TEXTJOIN("",TRUE,IFERROR(MID('E.164 Converter'!$A64,ROW(INDIRECT("1:20")),1)+0,""))+0</f>
        <v>4.70945E+15</v>
      </c>
      <c r="E64" s="6" t="str">
        <f>"+"&amp;IF(LEFT('E.164 Converter'!$D64,LEN('E.164 Converter'!$C64))+0='E.164 Converter'!$C64,'E.164 Converter'!$D64+0,CONCAT('E.164 Converter'!$C64,'E.164 Converter'!$D64)+0)</f>
        <v>+14709451411000000</v>
      </c>
    </row>
    <row r="65" ht="15.75" customHeight="1">
      <c r="A65" s="3" t="s">
        <v>1184</v>
      </c>
      <c r="B65" s="3" t="s">
        <v>166</v>
      </c>
      <c r="C65" s="3">
        <f t="array" ref="C65">INDEX('Country Codes'!$D:$D,MATCH('E.164 Converter'!$B65,'Country Codes'!$A:$A,0))</f>
        <v>1</v>
      </c>
      <c r="D65" s="3">
        <f t="array" ref="D65">TEXTJOIN("",TRUE,IFERROR(MID('E.164 Converter'!$A65,ROW(INDIRECT("1:20")),1)+0,""))+0</f>
        <v>4.70945E+15</v>
      </c>
      <c r="E65" s="6" t="str">
        <f>"+"&amp;IF(LEFT('E.164 Converter'!$D65,LEN('E.164 Converter'!$C65))+0='E.164 Converter'!$C65,'E.164 Converter'!$D65+0,CONCAT('E.164 Converter'!$C65,'E.164 Converter'!$D65)+0)</f>
        <v>+14709454201000000</v>
      </c>
    </row>
    <row r="66" ht="15.75" customHeight="1">
      <c r="A66" s="3" t="s">
        <v>1185</v>
      </c>
      <c r="B66" s="3" t="s">
        <v>166</v>
      </c>
      <c r="C66" s="3">
        <f t="array" ref="C66">INDEX('Country Codes'!$D:$D,MATCH('E.164 Converter'!$B66,'Country Codes'!$A:$A,0))</f>
        <v>1</v>
      </c>
      <c r="D66" s="3">
        <f t="array" ref="D66">TEXTJOIN("",TRUE,IFERROR(MID('E.164 Converter'!$A66,ROW(INDIRECT("1:20")),1)+0,""))+0</f>
        <v>4.70945E+15</v>
      </c>
      <c r="E66" s="6" t="str">
        <f>"+"&amp;IF(LEFT('E.164 Converter'!$D66,LEN('E.164 Converter'!$C66))+0='E.164 Converter'!$C66,'E.164 Converter'!$D66+0,CONCAT('E.164 Converter'!$C66,'E.164 Converter'!$D66)+0)</f>
        <v>+14709454041000000</v>
      </c>
    </row>
    <row r="67" ht="15.75" customHeight="1">
      <c r="A67" s="3" t="s">
        <v>1186</v>
      </c>
      <c r="B67" s="3" t="s">
        <v>166</v>
      </c>
      <c r="C67" s="3">
        <f t="array" ref="C67">INDEX('Country Codes'!$D:$D,MATCH('E.164 Converter'!$B67,'Country Codes'!$A:$A,0))</f>
        <v>1</v>
      </c>
      <c r="D67" s="3">
        <f t="array" ref="D67">TEXTJOIN("",TRUE,IFERROR(MID('E.164 Converter'!$A67,ROW(INDIRECT("1:20")),1)+0,""))+0</f>
        <v>4.70945E+15</v>
      </c>
      <c r="E67" s="6" t="str">
        <f>"+"&amp;IF(LEFT('E.164 Converter'!$D67,LEN('E.164 Converter'!$C67))+0='E.164 Converter'!$C67,'E.164 Converter'!$D67+0,CONCAT('E.164 Converter'!$C67,'E.164 Converter'!$D67)+0)</f>
        <v>+14709451417000000</v>
      </c>
    </row>
    <row r="68" ht="15.75" customHeight="1">
      <c r="A68" s="3" t="s">
        <v>1187</v>
      </c>
      <c r="B68" s="3" t="s">
        <v>166</v>
      </c>
      <c r="C68" s="3">
        <f t="array" ref="C68">INDEX('Country Codes'!$D:$D,MATCH('E.164 Converter'!$B68,'Country Codes'!$A:$A,0))</f>
        <v>1</v>
      </c>
      <c r="D68" s="3">
        <f t="array" ref="D68">TEXTJOIN("",TRUE,IFERROR(MID('E.164 Converter'!$A68,ROW(INDIRECT("1:20")),1)+0,""))+0</f>
        <v>4.70945E+15</v>
      </c>
      <c r="E68" s="6" t="str">
        <f>"+"&amp;IF(LEFT('E.164 Converter'!$D68,LEN('E.164 Converter'!$C68))+0='E.164 Converter'!$C68,'E.164 Converter'!$D68+0,CONCAT('E.164 Converter'!$C68,'E.164 Converter'!$D68)+0)</f>
        <v>+14709451431000000</v>
      </c>
    </row>
    <row r="69" ht="15.75" customHeight="1">
      <c r="A69" s="3" t="s">
        <v>1188</v>
      </c>
      <c r="B69" s="3" t="s">
        <v>166</v>
      </c>
      <c r="C69" s="3">
        <f t="array" ref="C69">INDEX('Country Codes'!$D:$D,MATCH('E.164 Converter'!$B69,'Country Codes'!$A:$A,0))</f>
        <v>1</v>
      </c>
      <c r="D69" s="3">
        <f t="array" ref="D69">TEXTJOIN("",TRUE,IFERROR(MID('E.164 Converter'!$A69,ROW(INDIRECT("1:20")),1)+0,""))+0</f>
        <v>4.70945E+15</v>
      </c>
      <c r="E69" s="6" t="str">
        <f>"+"&amp;IF(LEFT('E.164 Converter'!$D69,LEN('E.164 Converter'!$C69))+0='E.164 Converter'!$C69,'E.164 Converter'!$D69+0,CONCAT('E.164 Converter'!$C69,'E.164 Converter'!$D69)+0)</f>
        <v>+14709454245000000</v>
      </c>
    </row>
    <row r="70" ht="15.75" customHeight="1">
      <c r="A70" s="3" t="s">
        <v>1189</v>
      </c>
      <c r="B70" s="3" t="s">
        <v>166</v>
      </c>
      <c r="C70" s="3">
        <f t="array" ref="C70">INDEX('Country Codes'!$D:$D,MATCH('E.164 Converter'!$B70,'Country Codes'!$A:$A,0))</f>
        <v>1</v>
      </c>
      <c r="D70" s="3">
        <f t="array" ref="D70">TEXTJOIN("",TRUE,IFERROR(MID('E.164 Converter'!$A70,ROW(INDIRECT("1:20")),1)+0,""))+0</f>
        <v>4.70945E+15</v>
      </c>
      <c r="E70" s="6" t="str">
        <f>"+"&amp;IF(LEFT('E.164 Converter'!$D70,LEN('E.164 Converter'!$C70))+0='E.164 Converter'!$C70,'E.164 Converter'!$D70+0,CONCAT('E.164 Converter'!$C70,'E.164 Converter'!$D70)+0)</f>
        <v>+14709452394000000</v>
      </c>
    </row>
    <row r="71" ht="15.75" customHeight="1">
      <c r="A71" s="3" t="s">
        <v>1190</v>
      </c>
      <c r="B71" s="3" t="s">
        <v>166</v>
      </c>
      <c r="C71" s="3">
        <f t="array" ref="C71">INDEX('Country Codes'!$D:$D,MATCH('E.164 Converter'!$B71,'Country Codes'!$A:$A,0))</f>
        <v>1</v>
      </c>
      <c r="D71" s="3">
        <f t="array" ref="D71">TEXTJOIN("",TRUE,IFERROR(MID('E.164 Converter'!$A71,ROW(INDIRECT("1:20")),1)+0,""))+0</f>
        <v>4.70945E+15</v>
      </c>
      <c r="E71" s="6" t="str">
        <f>"+"&amp;IF(LEFT('E.164 Converter'!$D71,LEN('E.164 Converter'!$C71))+0='E.164 Converter'!$C71,'E.164 Converter'!$D71+0,CONCAT('E.164 Converter'!$C71,'E.164 Converter'!$D71)+0)</f>
        <v>+14709454155000000</v>
      </c>
    </row>
    <row r="72" ht="15.75" customHeight="1">
      <c r="A72" s="3" t="s">
        <v>1191</v>
      </c>
      <c r="B72" s="3" t="s">
        <v>166</v>
      </c>
      <c r="C72" s="3">
        <f t="array" ref="C72">INDEX('Country Codes'!$D:$D,MATCH('E.164 Converter'!$B72,'Country Codes'!$A:$A,0))</f>
        <v>1</v>
      </c>
      <c r="D72" s="3">
        <f t="array" ref="D72">TEXTJOIN("",TRUE,IFERROR(MID('E.164 Converter'!$A72,ROW(INDIRECT("1:20")),1)+0,""))+0</f>
        <v>4.70945E+15</v>
      </c>
      <c r="E72" s="6" t="str">
        <f>"+"&amp;IF(LEFT('E.164 Converter'!$D72,LEN('E.164 Converter'!$C72))+0='E.164 Converter'!$C72,'E.164 Converter'!$D72+0,CONCAT('E.164 Converter'!$C72,'E.164 Converter'!$D72)+0)</f>
        <v>+14709454377000000</v>
      </c>
    </row>
    <row r="73" ht="15.75" customHeight="1">
      <c r="A73" s="3" t="s">
        <v>1192</v>
      </c>
      <c r="B73" s="3" t="s">
        <v>166</v>
      </c>
      <c r="C73" s="3">
        <f t="array" ref="C73">INDEX('Country Codes'!$D:$D,MATCH('E.164 Converter'!$B73,'Country Codes'!$A:$A,0))</f>
        <v>1</v>
      </c>
      <c r="D73" s="3">
        <f t="array" ref="D73">TEXTJOIN("",TRUE,IFERROR(MID('E.164 Converter'!$A73,ROW(INDIRECT("1:20")),1)+0,""))+0</f>
        <v>4.70945E+15</v>
      </c>
      <c r="E73" s="6" t="str">
        <f>"+"&amp;IF(LEFT('E.164 Converter'!$D73,LEN('E.164 Converter'!$C73))+0='E.164 Converter'!$C73,'E.164 Converter'!$D73+0,CONCAT('E.164 Converter'!$C73,'E.164 Converter'!$D73)+0)</f>
        <v>+14709454654000000</v>
      </c>
    </row>
    <row r="74" ht="15.75" customHeight="1">
      <c r="A74" s="3" t="s">
        <v>1193</v>
      </c>
      <c r="B74" s="3" t="s">
        <v>166</v>
      </c>
      <c r="C74" s="3">
        <f t="array" ref="C74">INDEX('Country Codes'!$D:$D,MATCH('E.164 Converter'!$B74,'Country Codes'!$A:$A,0))</f>
        <v>1</v>
      </c>
      <c r="D74" s="3">
        <f t="array" ref="D74">TEXTJOIN("",TRUE,IFERROR(MID('E.164 Converter'!$A74,ROW(INDIRECT("1:20")),1)+0,""))+0</f>
        <v>4.70945E+15</v>
      </c>
      <c r="E74" s="6" t="str">
        <f>"+"&amp;IF(LEFT('E.164 Converter'!$D74,LEN('E.164 Converter'!$C74))+0='E.164 Converter'!$C74,'E.164 Converter'!$D74+0,CONCAT('E.164 Converter'!$C74,'E.164 Converter'!$D74)+0)</f>
        <v>+14709453968000000</v>
      </c>
    </row>
    <row r="75" ht="15.75" customHeight="1">
      <c r="A75" s="3" t="s">
        <v>1194</v>
      </c>
      <c r="B75" s="3" t="s">
        <v>166</v>
      </c>
      <c r="C75" s="3">
        <f t="array" ref="C75">INDEX('Country Codes'!$D:$D,MATCH('E.164 Converter'!$B75,'Country Codes'!$A:$A,0))</f>
        <v>1</v>
      </c>
      <c r="D75" s="3">
        <f t="array" ref="D75">TEXTJOIN("",TRUE,IFERROR(MID('E.164 Converter'!$A75,ROW(INDIRECT("1:20")),1)+0,""))+0</f>
        <v>4.70945E+15</v>
      </c>
      <c r="E75" s="6" t="str">
        <f>"+"&amp;IF(LEFT('E.164 Converter'!$D75,LEN('E.164 Converter'!$C75))+0='E.164 Converter'!$C75,'E.164 Converter'!$D75+0,CONCAT('E.164 Converter'!$C75,'E.164 Converter'!$D75)+0)</f>
        <v>+14709451798000000</v>
      </c>
    </row>
    <row r="76" ht="15.75" customHeight="1">
      <c r="A76" s="3" t="s">
        <v>1195</v>
      </c>
      <c r="B76" s="3" t="s">
        <v>166</v>
      </c>
      <c r="C76" s="3">
        <f t="array" ref="C76">INDEX('Country Codes'!$D:$D,MATCH('E.164 Converter'!$B76,'Country Codes'!$A:$A,0))</f>
        <v>1</v>
      </c>
      <c r="D76" s="3">
        <f t="array" ref="D76">TEXTJOIN("",TRUE,IFERROR(MID('E.164 Converter'!$A76,ROW(INDIRECT("1:20")),1)+0,""))+0</f>
        <v>4.70945E+15</v>
      </c>
      <c r="E76" s="6" t="str">
        <f>"+"&amp;IF(LEFT('E.164 Converter'!$D76,LEN('E.164 Converter'!$C76))+0='E.164 Converter'!$C76,'E.164 Converter'!$D76+0,CONCAT('E.164 Converter'!$C76,'E.164 Converter'!$D76)+0)</f>
        <v>+14709453871000000</v>
      </c>
    </row>
    <row r="77" ht="15.75" customHeight="1">
      <c r="A77" s="3" t="s">
        <v>1196</v>
      </c>
      <c r="B77" s="3" t="s">
        <v>166</v>
      </c>
      <c r="C77" s="3">
        <f t="array" ref="C77">INDEX('Country Codes'!$D:$D,MATCH('E.164 Converter'!$B77,'Country Codes'!$A:$A,0))</f>
        <v>1</v>
      </c>
      <c r="D77" s="3">
        <f t="array" ref="D77">TEXTJOIN("",TRUE,IFERROR(MID('E.164 Converter'!$A77,ROW(INDIRECT("1:20")),1)+0,""))+0</f>
        <v>4.70945E+15</v>
      </c>
      <c r="E77" s="6" t="str">
        <f>"+"&amp;IF(LEFT('E.164 Converter'!$D77,LEN('E.164 Converter'!$C77))+0='E.164 Converter'!$C77,'E.164 Converter'!$D77+0,CONCAT('E.164 Converter'!$C77,'E.164 Converter'!$D77)+0)</f>
        <v>+14709454323000000</v>
      </c>
    </row>
    <row r="78" ht="15.75" customHeight="1">
      <c r="A78" s="3" t="s">
        <v>1197</v>
      </c>
      <c r="B78" s="3" t="s">
        <v>166</v>
      </c>
      <c r="C78" s="3">
        <f t="array" ref="C78">INDEX('Country Codes'!$D:$D,MATCH('E.164 Converter'!$B78,'Country Codes'!$A:$A,0))</f>
        <v>1</v>
      </c>
      <c r="D78" s="3">
        <f t="array" ref="D78">TEXTJOIN("",TRUE,IFERROR(MID('E.164 Converter'!$A78,ROW(INDIRECT("1:20")),1)+0,""))+0</f>
        <v>4.70945E+15</v>
      </c>
      <c r="E78" s="6" t="str">
        <f>"+"&amp;IF(LEFT('E.164 Converter'!$D78,LEN('E.164 Converter'!$C78))+0='E.164 Converter'!$C78,'E.164 Converter'!$D78+0,CONCAT('E.164 Converter'!$C78,'E.164 Converter'!$D78)+0)</f>
        <v>+14709454125000000</v>
      </c>
    </row>
    <row r="79" ht="15.75" customHeight="1">
      <c r="A79" s="3"/>
      <c r="B79" s="3" t="s">
        <v>166</v>
      </c>
      <c r="C79" s="3">
        <f t="array" ref="C79">INDEX('Country Codes'!$D:$D,MATCH('E.164 Converter'!$B79,'Country Codes'!$A:$A,0))</f>
        <v>1</v>
      </c>
      <c r="D79" s="3">
        <f t="array" ref="D79">TEXTJOIN("",TRUE,IFERROR(MID('E.164 Converter'!$A79,ROW(INDIRECT("1:20")),1)+0,""))+0</f>
        <v>0</v>
      </c>
      <c r="E79" s="6" t="str">
        <f>"+"&amp;IF(LEFT('E.164 Converter'!$D79,LEN('E.164 Converter'!$C79))+0='E.164 Converter'!$C79,'E.164 Converter'!$D79+0,CONCAT('E.164 Converter'!$C79,'E.164 Converter'!$D79)+0)</f>
        <v>+10</v>
      </c>
    </row>
    <row r="80" ht="15.75" customHeight="1">
      <c r="A80" s="3" t="s">
        <v>1198</v>
      </c>
      <c r="B80" s="3" t="s">
        <v>166</v>
      </c>
      <c r="C80" s="3">
        <f t="array" ref="C80">INDEX('Country Codes'!$D:$D,MATCH('E.164 Converter'!$B80,'Country Codes'!$A:$A,0))</f>
        <v>1</v>
      </c>
      <c r="D80" s="3">
        <f t="array" ref="D80">TEXTJOIN("",TRUE,IFERROR(MID('E.164 Converter'!$A80,ROW(INDIRECT("1:20")),1)+0,""))+0</f>
        <v>4.70945E+15</v>
      </c>
      <c r="E80" s="6" t="str">
        <f>"+"&amp;IF(LEFT('E.164 Converter'!$D80,LEN('E.164 Converter'!$C80))+0='E.164 Converter'!$C80,'E.164 Converter'!$D80+0,CONCAT('E.164 Converter'!$C80,'E.164 Converter'!$D80)+0)</f>
        <v>+14709451463000000</v>
      </c>
    </row>
    <row r="81" ht="15.75" customHeight="1">
      <c r="A81" s="3" t="s">
        <v>1199</v>
      </c>
      <c r="B81" s="3" t="s">
        <v>166</v>
      </c>
      <c r="C81" s="3">
        <f t="array" ref="C81">INDEX('Country Codes'!$D:$D,MATCH('E.164 Converter'!$B81,'Country Codes'!$A:$A,0))</f>
        <v>1</v>
      </c>
      <c r="D81" s="3">
        <f t="array" ref="D81">TEXTJOIN("",TRUE,IFERROR(MID('E.164 Converter'!$A81,ROW(INDIRECT("1:20")),1)+0,""))+0</f>
        <v>4.70945E+15</v>
      </c>
      <c r="E81" s="6" t="str">
        <f>"+"&amp;IF(LEFT('E.164 Converter'!$D81,LEN('E.164 Converter'!$C81))+0='E.164 Converter'!$C81,'E.164 Converter'!$D81+0,CONCAT('E.164 Converter'!$C81,'E.164 Converter'!$D81)+0)</f>
        <v>+14709454220000000</v>
      </c>
    </row>
    <row r="82" ht="15.75" customHeight="1">
      <c r="A82" s="3" t="s">
        <v>1200</v>
      </c>
      <c r="B82" s="3" t="s">
        <v>166</v>
      </c>
      <c r="C82" s="3">
        <f t="array" ref="C82">INDEX('Country Codes'!$D:$D,MATCH('E.164 Converter'!$B82,'Country Codes'!$A:$A,0))</f>
        <v>1</v>
      </c>
      <c r="D82" s="3">
        <f t="array" ref="D82">TEXTJOIN("",TRUE,IFERROR(MID('E.164 Converter'!$A82,ROW(INDIRECT("1:20")),1)+0,""))+0</f>
        <v>4.70945E+15</v>
      </c>
      <c r="E82" s="6" t="str">
        <f>"+"&amp;IF(LEFT('E.164 Converter'!$D82,LEN('E.164 Converter'!$C82))+0='E.164 Converter'!$C82,'E.164 Converter'!$D82+0,CONCAT('E.164 Converter'!$C82,'E.164 Converter'!$D82)+0)</f>
        <v>+14709451694000000</v>
      </c>
    </row>
    <row r="83" ht="15.75" customHeight="1">
      <c r="A83" s="3" t="s">
        <v>1201</v>
      </c>
      <c r="B83" s="3" t="s">
        <v>166</v>
      </c>
      <c r="C83" s="3">
        <f t="array" ref="C83">INDEX('Country Codes'!$D:$D,MATCH('E.164 Converter'!$B83,'Country Codes'!$A:$A,0))</f>
        <v>1</v>
      </c>
      <c r="D83" s="3">
        <f t="array" ref="D83">TEXTJOIN("",TRUE,IFERROR(MID('E.164 Converter'!$A83,ROW(INDIRECT("1:20")),1)+0,""))+0</f>
        <v>4.70945E+15</v>
      </c>
      <c r="E83" s="6" t="str">
        <f>"+"&amp;IF(LEFT('E.164 Converter'!$D83,LEN('E.164 Converter'!$C83))+0='E.164 Converter'!$C83,'E.164 Converter'!$D83+0,CONCAT('E.164 Converter'!$C83,'E.164 Converter'!$D83)+0)</f>
        <v>+14709454357000000</v>
      </c>
    </row>
    <row r="84" ht="15.75" customHeight="1">
      <c r="A84" s="3" t="s">
        <v>1202</v>
      </c>
      <c r="B84" s="3" t="s">
        <v>166</v>
      </c>
      <c r="C84" s="3">
        <f t="array" ref="C84">INDEX('Country Codes'!$D:$D,MATCH('E.164 Converter'!$B84,'Country Codes'!$A:$A,0))</f>
        <v>1</v>
      </c>
      <c r="D84" s="3">
        <f t="array" ref="D84">TEXTJOIN("",TRUE,IFERROR(MID('E.164 Converter'!$A84,ROW(INDIRECT("1:20")),1)+0,""))+0</f>
        <v>4.70945E+15</v>
      </c>
      <c r="E84" s="6" t="str">
        <f>"+"&amp;IF(LEFT('E.164 Converter'!$D84,LEN('E.164 Converter'!$C84))+0='E.164 Converter'!$C84,'E.164 Converter'!$D84+0,CONCAT('E.164 Converter'!$C84,'E.164 Converter'!$D84)+0)</f>
        <v>+14709451889000000</v>
      </c>
    </row>
    <row r="85" ht="15.75" customHeight="1">
      <c r="A85" s="3" t="s">
        <v>1203</v>
      </c>
      <c r="B85" s="3" t="s">
        <v>166</v>
      </c>
      <c r="C85" s="3">
        <f t="array" ref="C85">INDEX('Country Codes'!$D:$D,MATCH('E.164 Converter'!$B85,'Country Codes'!$A:$A,0))</f>
        <v>1</v>
      </c>
      <c r="D85" s="3">
        <f t="array" ref="D85">TEXTJOIN("",TRUE,IFERROR(MID('E.164 Converter'!$A85,ROW(INDIRECT("1:20")),1)+0,""))+0</f>
        <v>4.70945E+15</v>
      </c>
      <c r="E85" s="6" t="str">
        <f>"+"&amp;IF(LEFT('E.164 Converter'!$D85,LEN('E.164 Converter'!$C85))+0='E.164 Converter'!$C85,'E.164 Converter'!$D85+0,CONCAT('E.164 Converter'!$C85,'E.164 Converter'!$D85)+0)</f>
        <v>+14709454321000000</v>
      </c>
    </row>
    <row r="86" ht="15.75" customHeight="1">
      <c r="A86" s="3" t="s">
        <v>1204</v>
      </c>
      <c r="B86" s="3" t="s">
        <v>166</v>
      </c>
      <c r="C86" s="3">
        <f t="array" ref="C86">INDEX('Country Codes'!$D:$D,MATCH('E.164 Converter'!$B86,'Country Codes'!$A:$A,0))</f>
        <v>1</v>
      </c>
      <c r="D86" s="3">
        <f t="array" ref="D86">TEXTJOIN("",TRUE,IFERROR(MID('E.164 Converter'!$A86,ROW(INDIRECT("1:20")),1)+0,""))+0</f>
        <v>4.70945E+15</v>
      </c>
      <c r="E86" s="6" t="str">
        <f>"+"&amp;IF(LEFT('E.164 Converter'!$D86,LEN('E.164 Converter'!$C86))+0='E.164 Converter'!$C86,'E.164 Converter'!$D86+0,CONCAT('E.164 Converter'!$C86,'E.164 Converter'!$D86)+0)</f>
        <v>+14709453692000000</v>
      </c>
    </row>
    <row r="87" ht="15.75" customHeight="1">
      <c r="A87" s="3" t="s">
        <v>1205</v>
      </c>
      <c r="B87" s="3" t="s">
        <v>166</v>
      </c>
      <c r="C87" s="3">
        <f t="array" ref="C87">INDEX('Country Codes'!$D:$D,MATCH('E.164 Converter'!$B87,'Country Codes'!$A:$A,0))</f>
        <v>1</v>
      </c>
      <c r="D87" s="3">
        <f t="array" ref="D87">TEXTJOIN("",TRUE,IFERROR(MID('E.164 Converter'!$A87,ROW(INDIRECT("1:20")),1)+0,""))+0</f>
        <v>4.70945E+15</v>
      </c>
      <c r="E87" s="6" t="str">
        <f>"+"&amp;IF(LEFT('E.164 Converter'!$D87,LEN('E.164 Converter'!$C87))+0='E.164 Converter'!$C87,'E.164 Converter'!$D87+0,CONCAT('E.164 Converter'!$C87,'E.164 Converter'!$D87)+0)</f>
        <v>+14709453302000000</v>
      </c>
    </row>
    <row r="88" ht="15.75" customHeight="1">
      <c r="A88" s="3" t="s">
        <v>1206</v>
      </c>
      <c r="B88" s="3" t="s">
        <v>166</v>
      </c>
      <c r="C88" s="3">
        <f t="array" ref="C88">INDEX('Country Codes'!$D:$D,MATCH('E.164 Converter'!$B88,'Country Codes'!$A:$A,0))</f>
        <v>1</v>
      </c>
      <c r="D88" s="3">
        <f t="array" ref="D88">TEXTJOIN("",TRUE,IFERROR(MID('E.164 Converter'!$A88,ROW(INDIRECT("1:20")),1)+0,""))+0</f>
        <v>4.70945E+15</v>
      </c>
      <c r="E88" s="6" t="str">
        <f>"+"&amp;IF(LEFT('E.164 Converter'!$D88,LEN('E.164 Converter'!$C88))+0='E.164 Converter'!$C88,'E.164 Converter'!$D88+0,CONCAT('E.164 Converter'!$C88,'E.164 Converter'!$D88)+0)</f>
        <v>+14709451473000000</v>
      </c>
    </row>
    <row r="89" ht="15.75" customHeight="1">
      <c r="A89" s="3" t="s">
        <v>1207</v>
      </c>
      <c r="B89" s="3" t="s">
        <v>166</v>
      </c>
      <c r="C89" s="3">
        <f t="array" ref="C89">INDEX('Country Codes'!$D:$D,MATCH('E.164 Converter'!$B89,'Country Codes'!$A:$A,0))</f>
        <v>1</v>
      </c>
      <c r="D89" s="3">
        <f t="array" ref="D89">TEXTJOIN("",TRUE,IFERROR(MID('E.164 Converter'!$A89,ROW(INDIRECT("1:20")),1)+0,""))+0</f>
        <v>4.70945E+15</v>
      </c>
      <c r="E89" s="6" t="str">
        <f>"+"&amp;IF(LEFT('E.164 Converter'!$D89,LEN('E.164 Converter'!$C89))+0='E.164 Converter'!$C89,'E.164 Converter'!$D89+0,CONCAT('E.164 Converter'!$C89,'E.164 Converter'!$D89)+0)</f>
        <v>+14709453293000000</v>
      </c>
    </row>
    <row r="90" ht="15.75" customHeight="1">
      <c r="A90" s="3" t="s">
        <v>1208</v>
      </c>
      <c r="B90" s="3" t="s">
        <v>166</v>
      </c>
      <c r="C90" s="3">
        <f t="array" ref="C90">INDEX('Country Codes'!$D:$D,MATCH('E.164 Converter'!$B90,'Country Codes'!$A:$A,0))</f>
        <v>1</v>
      </c>
      <c r="D90" s="3">
        <f t="array" ref="D90">TEXTJOIN("",TRUE,IFERROR(MID('E.164 Converter'!$A90,ROW(INDIRECT("1:20")),1)+0,""))+0</f>
        <v>4.70945E+15</v>
      </c>
      <c r="E90" s="6" t="str">
        <f>"+"&amp;IF(LEFT('E.164 Converter'!$D90,LEN('E.164 Converter'!$C90))+0='E.164 Converter'!$C90,'E.164 Converter'!$D90+0,CONCAT('E.164 Converter'!$C90,'E.164 Converter'!$D90)+0)</f>
        <v>+14709454516000000</v>
      </c>
    </row>
    <row r="91" ht="15.75" customHeight="1">
      <c r="A91" s="3" t="s">
        <v>1209</v>
      </c>
      <c r="B91" s="3" t="s">
        <v>166</v>
      </c>
      <c r="C91" s="3">
        <f t="array" ref="C91">INDEX('Country Codes'!$D:$D,MATCH('E.164 Converter'!$B91,'Country Codes'!$A:$A,0))</f>
        <v>1</v>
      </c>
      <c r="D91" s="3">
        <f t="array" ref="D91">TEXTJOIN("",TRUE,IFERROR(MID('E.164 Converter'!$A91,ROW(INDIRECT("1:20")),1)+0,""))+0</f>
        <v>4.70945E+15</v>
      </c>
      <c r="E91" s="6" t="str">
        <f>"+"&amp;IF(LEFT('E.164 Converter'!$D91,LEN('E.164 Converter'!$C91))+0='E.164 Converter'!$C91,'E.164 Converter'!$D91+0,CONCAT('E.164 Converter'!$C91,'E.164 Converter'!$D91)+0)</f>
        <v>+14709451432000000</v>
      </c>
    </row>
    <row r="92" ht="15.75" customHeight="1">
      <c r="A92" s="3">
        <v>3.013471816E9</v>
      </c>
      <c r="B92" s="3" t="s">
        <v>166</v>
      </c>
      <c r="C92" s="3">
        <f t="array" ref="C92">INDEX('Country Codes'!$D:$D,MATCH('E.164 Converter'!$B92,'Country Codes'!$A:$A,0))</f>
        <v>1</v>
      </c>
      <c r="D92" s="3">
        <f t="array" ref="D92">TEXTJOIN("",TRUE,IFERROR(MID('E.164 Converter'!$A92,ROW(INDIRECT("1:20")),1)+0,""))+0</f>
        <v>3.01347E+19</v>
      </c>
      <c r="E92" s="6" t="str">
        <f>"+"&amp;IF(LEFT('E.164 Converter'!$D92,LEN('E.164 Converter'!$C92))+0='E.164 Converter'!$C92,'E.164 Converter'!$D92+0,CONCAT('E.164 Converter'!$C92,'E.164 Converter'!$D92)+0)</f>
        <v>+130134718160000000000</v>
      </c>
    </row>
    <row r="93" ht="15.75" customHeight="1">
      <c r="A93" s="3">
        <v>3.013471817E9</v>
      </c>
      <c r="B93" s="3" t="s">
        <v>166</v>
      </c>
      <c r="C93" s="3">
        <f t="array" ref="C93">INDEX('Country Codes'!$D:$D,MATCH('E.164 Converter'!$B93,'Country Codes'!$A:$A,0))</f>
        <v>1</v>
      </c>
      <c r="D93" s="3">
        <f t="array" ref="D93">TEXTJOIN("",TRUE,IFERROR(MID('E.164 Converter'!$A93,ROW(INDIRECT("1:20")),1)+0,""))+0</f>
        <v>3.01347E+19</v>
      </c>
      <c r="E93" s="6" t="str">
        <f>"+"&amp;IF(LEFT('E.164 Converter'!$D93,LEN('E.164 Converter'!$C93))+0='E.164 Converter'!$C93,'E.164 Converter'!$D93+0,CONCAT('E.164 Converter'!$C93,'E.164 Converter'!$D93)+0)</f>
        <v>+130134718170000000000</v>
      </c>
    </row>
    <row r="94" ht="15.75" customHeight="1">
      <c r="A94" s="3">
        <v>3.013471818E9</v>
      </c>
      <c r="B94" s="3" t="s">
        <v>166</v>
      </c>
      <c r="C94" s="3">
        <f t="array" ref="C94">INDEX('Country Codes'!$D:$D,MATCH('E.164 Converter'!$B94,'Country Codes'!$A:$A,0))</f>
        <v>1</v>
      </c>
      <c r="D94" s="3">
        <f t="array" ref="D94">TEXTJOIN("",TRUE,IFERROR(MID('E.164 Converter'!$A94,ROW(INDIRECT("1:20")),1)+0,""))+0</f>
        <v>3.01347E+19</v>
      </c>
      <c r="E94" s="6" t="str">
        <f>"+"&amp;IF(LEFT('E.164 Converter'!$D94,LEN('E.164 Converter'!$C94))+0='E.164 Converter'!$C94,'E.164 Converter'!$D94+0,CONCAT('E.164 Converter'!$C94,'E.164 Converter'!$D94)+0)</f>
        <v>+130134718180000000000</v>
      </c>
    </row>
    <row r="95" ht="15.75" customHeight="1">
      <c r="A95" s="3">
        <v>3.013474761E9</v>
      </c>
      <c r="B95" s="3" t="s">
        <v>166</v>
      </c>
      <c r="C95" s="3">
        <f t="array" ref="C95">INDEX('Country Codes'!$D:$D,MATCH('E.164 Converter'!$B95,'Country Codes'!$A:$A,0))</f>
        <v>1</v>
      </c>
      <c r="D95" s="3">
        <f t="array" ref="D95">TEXTJOIN("",TRUE,IFERROR(MID('E.164 Converter'!$A95,ROW(INDIRECT("1:20")),1)+0,""))+0</f>
        <v>3.01347E+19</v>
      </c>
      <c r="E95" s="6" t="str">
        <f>"+"&amp;IF(LEFT('E.164 Converter'!$D95,LEN('E.164 Converter'!$C95))+0='E.164 Converter'!$C95,'E.164 Converter'!$D95+0,CONCAT('E.164 Converter'!$C95,'E.164 Converter'!$D95)+0)</f>
        <v>+130134747610000000000</v>
      </c>
    </row>
    <row r="96" ht="15.75" customHeight="1">
      <c r="A96" s="3">
        <v>3.013474763E9</v>
      </c>
      <c r="B96" s="3" t="s">
        <v>166</v>
      </c>
      <c r="C96" s="3">
        <f t="array" ref="C96">INDEX('Country Codes'!$D:$D,MATCH('E.164 Converter'!$B96,'Country Codes'!$A:$A,0))</f>
        <v>1</v>
      </c>
      <c r="D96" s="3">
        <f t="array" ref="D96">TEXTJOIN("",TRUE,IFERROR(MID('E.164 Converter'!$A96,ROW(INDIRECT("1:20")),1)+0,""))+0</f>
        <v>3.01347E+19</v>
      </c>
      <c r="E96" s="6" t="str">
        <f>"+"&amp;IF(LEFT('E.164 Converter'!$D96,LEN('E.164 Converter'!$C96))+0='E.164 Converter'!$C96,'E.164 Converter'!$D96+0,CONCAT('E.164 Converter'!$C96,'E.164 Converter'!$D96)+0)</f>
        <v>+130134747630000000000</v>
      </c>
    </row>
    <row r="97" ht="15.75" customHeight="1">
      <c r="A97" s="3">
        <v>3.013474764E9</v>
      </c>
      <c r="B97" s="3" t="s">
        <v>166</v>
      </c>
      <c r="C97" s="3">
        <f t="array" ref="C97">INDEX('Country Codes'!$D:$D,MATCH('E.164 Converter'!$B97,'Country Codes'!$A:$A,0))</f>
        <v>1</v>
      </c>
      <c r="D97" s="3">
        <f t="array" ref="D97">TEXTJOIN("",TRUE,IFERROR(MID('E.164 Converter'!$A97,ROW(INDIRECT("1:20")),1)+0,""))+0</f>
        <v>3.01347E+19</v>
      </c>
      <c r="E97" s="6" t="str">
        <f>"+"&amp;IF(LEFT('E.164 Converter'!$D97,LEN('E.164 Converter'!$C97))+0='E.164 Converter'!$C97,'E.164 Converter'!$D97+0,CONCAT('E.164 Converter'!$C97,'E.164 Converter'!$D97)+0)</f>
        <v>+130134747640000000000</v>
      </c>
    </row>
    <row r="98" ht="15.75" customHeight="1">
      <c r="A98" s="3">
        <v>3.013474765E9</v>
      </c>
      <c r="B98" s="3" t="s">
        <v>166</v>
      </c>
      <c r="C98" s="3">
        <f t="array" ref="C98">INDEX('Country Codes'!$D:$D,MATCH('E.164 Converter'!$B98,'Country Codes'!$A:$A,0))</f>
        <v>1</v>
      </c>
      <c r="D98" s="3">
        <f t="array" ref="D98">TEXTJOIN("",TRUE,IFERROR(MID('E.164 Converter'!$A98,ROW(INDIRECT("1:20")),1)+0,""))+0</f>
        <v>3.01347E+19</v>
      </c>
      <c r="E98" s="6" t="str">
        <f>"+"&amp;IF(LEFT('E.164 Converter'!$D98,LEN('E.164 Converter'!$C98))+0='E.164 Converter'!$C98,'E.164 Converter'!$D98+0,CONCAT('E.164 Converter'!$C98,'E.164 Converter'!$D98)+0)</f>
        <v>+130134747650000000000</v>
      </c>
    </row>
    <row r="99" ht="15.75" customHeight="1">
      <c r="A99" s="3">
        <v>3.013474766E9</v>
      </c>
      <c r="B99" s="3" t="s">
        <v>166</v>
      </c>
      <c r="C99" s="3">
        <f t="array" ref="C99">INDEX('Country Codes'!$D:$D,MATCH('E.164 Converter'!$B99,'Country Codes'!$A:$A,0))</f>
        <v>1</v>
      </c>
      <c r="D99" s="3">
        <f t="array" ref="D99">TEXTJOIN("",TRUE,IFERROR(MID('E.164 Converter'!$A99,ROW(INDIRECT("1:20")),1)+0,""))+0</f>
        <v>3.01347E+19</v>
      </c>
      <c r="E99" s="6" t="str">
        <f>"+"&amp;IF(LEFT('E.164 Converter'!$D99,LEN('E.164 Converter'!$C99))+0='E.164 Converter'!$C99,'E.164 Converter'!$D99+0,CONCAT('E.164 Converter'!$C99,'E.164 Converter'!$D99)+0)</f>
        <v>+130134747660000000000</v>
      </c>
    </row>
    <row r="100" ht="15.75" customHeight="1">
      <c r="A100" s="3">
        <v>3.013474768E9</v>
      </c>
      <c r="B100" s="3" t="s">
        <v>166</v>
      </c>
      <c r="C100" s="3">
        <f t="array" ref="C100">INDEX('Country Codes'!$D:$D,MATCH('E.164 Converter'!$B100,'Country Codes'!$A:$A,0))</f>
        <v>1</v>
      </c>
      <c r="D100" s="3">
        <f t="array" ref="D100">TEXTJOIN("",TRUE,IFERROR(MID('E.164 Converter'!$A100,ROW(INDIRECT("1:20")),1)+0,""))+0</f>
        <v>3.01347E+19</v>
      </c>
      <c r="E100" s="6" t="str">
        <f>"+"&amp;IF(LEFT('E.164 Converter'!$D100,LEN('E.164 Converter'!$C100))+0='E.164 Converter'!$C100,'E.164 Converter'!$D100+0,CONCAT('E.164 Converter'!$C100,'E.164 Converter'!$D100)+0)</f>
        <v>+130134747680000000000</v>
      </c>
    </row>
    <row r="101" ht="15.75" customHeight="1">
      <c r="A101" s="3">
        <v>3.013474769E9</v>
      </c>
      <c r="B101" s="3" t="s">
        <v>166</v>
      </c>
      <c r="C101" s="3">
        <f t="array" ref="C101">INDEX('Country Codes'!$D:$D,MATCH('E.164 Converter'!$B101,'Country Codes'!$A:$A,0))</f>
        <v>1</v>
      </c>
      <c r="D101" s="3">
        <f t="array" ref="D101">TEXTJOIN("",TRUE,IFERROR(MID('E.164 Converter'!$A101,ROW(INDIRECT("1:20")),1)+0,""))+0</f>
        <v>3.01347E+19</v>
      </c>
      <c r="E101" s="6" t="str">
        <f>"+"&amp;IF(LEFT('E.164 Converter'!$D101,LEN('E.164 Converter'!$C101))+0='E.164 Converter'!$C101,'E.164 Converter'!$D101+0,CONCAT('E.164 Converter'!$C101,'E.164 Converter'!$D101)+0)</f>
        <v>+130134747690000000000</v>
      </c>
    </row>
    <row r="102" ht="15.75" customHeight="1">
      <c r="A102" s="3">
        <v>3.013474771E9</v>
      </c>
      <c r="B102" s="3" t="s">
        <v>166</v>
      </c>
      <c r="C102" s="3">
        <f t="array" ref="C102">INDEX('Country Codes'!$D:$D,MATCH('E.164 Converter'!$B102,'Country Codes'!$A:$A,0))</f>
        <v>1</v>
      </c>
      <c r="D102" s="3">
        <f t="array" ref="D102">TEXTJOIN("",TRUE,IFERROR(MID('E.164 Converter'!$A102,ROW(INDIRECT("1:20")),1)+0,""))+0</f>
        <v>3.01347E+19</v>
      </c>
      <c r="E102" s="6" t="str">
        <f>"+"&amp;IF(LEFT('E.164 Converter'!$D102,LEN('E.164 Converter'!$C102))+0='E.164 Converter'!$C102,'E.164 Converter'!$D102+0,CONCAT('E.164 Converter'!$C102,'E.164 Converter'!$D102)+0)</f>
        <v>+130134747710000000000</v>
      </c>
    </row>
    <row r="103" ht="15.75" customHeight="1">
      <c r="A103" s="3">
        <v>3.013474774E9</v>
      </c>
      <c r="B103" s="3" t="s">
        <v>166</v>
      </c>
      <c r="C103" s="3">
        <f t="array" ref="C103">INDEX('Country Codes'!$D:$D,MATCH('E.164 Converter'!$B103,'Country Codes'!$A:$A,0))</f>
        <v>1</v>
      </c>
      <c r="D103" s="3">
        <f t="array" ref="D103">TEXTJOIN("",TRUE,IFERROR(MID('E.164 Converter'!$A103,ROW(INDIRECT("1:20")),1)+0,""))+0</f>
        <v>3.01347E+19</v>
      </c>
      <c r="E103" s="6" t="str">
        <f>"+"&amp;IF(LEFT('E.164 Converter'!$D103,LEN('E.164 Converter'!$C103))+0='E.164 Converter'!$C103,'E.164 Converter'!$D103+0,CONCAT('E.164 Converter'!$C103,'E.164 Converter'!$D103)+0)</f>
        <v>+130134747740000000000</v>
      </c>
    </row>
    <row r="104" ht="15.75" customHeight="1">
      <c r="A104" s="3">
        <v>3.013474775E9</v>
      </c>
      <c r="B104" s="3" t="s">
        <v>166</v>
      </c>
      <c r="C104" s="3">
        <f t="array" ref="C104">INDEX('Country Codes'!$D:$D,MATCH('E.164 Converter'!$B104,'Country Codes'!$A:$A,0))</f>
        <v>1</v>
      </c>
      <c r="D104" s="3">
        <f t="array" ref="D104">TEXTJOIN("",TRUE,IFERROR(MID('E.164 Converter'!$A104,ROW(INDIRECT("1:20")),1)+0,""))+0</f>
        <v>3.01347E+19</v>
      </c>
      <c r="E104" s="6" t="str">
        <f>"+"&amp;IF(LEFT('E.164 Converter'!$D104,LEN('E.164 Converter'!$C104))+0='E.164 Converter'!$C104,'E.164 Converter'!$D104+0,CONCAT('E.164 Converter'!$C104,'E.164 Converter'!$D104)+0)</f>
        <v>+130134747750000000000</v>
      </c>
    </row>
    <row r="105" ht="15.75" customHeight="1">
      <c r="A105" s="3">
        <v>3.013474776E9</v>
      </c>
      <c r="B105" s="3" t="s">
        <v>166</v>
      </c>
      <c r="C105" s="3">
        <f t="array" ref="C105">INDEX('Country Codes'!$D:$D,MATCH('E.164 Converter'!$B105,'Country Codes'!$A:$A,0))</f>
        <v>1</v>
      </c>
      <c r="D105" s="3">
        <f t="array" ref="D105">TEXTJOIN("",TRUE,IFERROR(MID('E.164 Converter'!$A105,ROW(INDIRECT("1:20")),1)+0,""))+0</f>
        <v>3.01347E+19</v>
      </c>
      <c r="E105" s="6" t="str">
        <f>"+"&amp;IF(LEFT('E.164 Converter'!$D105,LEN('E.164 Converter'!$C105))+0='E.164 Converter'!$C105,'E.164 Converter'!$D105+0,CONCAT('E.164 Converter'!$C105,'E.164 Converter'!$D105)+0)</f>
        <v>+130134747760000000000</v>
      </c>
    </row>
    <row r="106" ht="15.75" customHeight="1">
      <c r="A106" s="3">
        <v>3.013474779E9</v>
      </c>
      <c r="B106" s="3" t="s">
        <v>166</v>
      </c>
      <c r="C106" s="3">
        <f t="array" ref="C106">INDEX('Country Codes'!$D:$D,MATCH('E.164 Converter'!$B106,'Country Codes'!$A:$A,0))</f>
        <v>1</v>
      </c>
      <c r="D106" s="3">
        <f t="array" ref="D106">TEXTJOIN("",TRUE,IFERROR(MID('E.164 Converter'!$A106,ROW(INDIRECT("1:20")),1)+0,""))+0</f>
        <v>3.01347E+19</v>
      </c>
      <c r="E106" s="6" t="str">
        <f>"+"&amp;IF(LEFT('E.164 Converter'!$D106,LEN('E.164 Converter'!$C106))+0='E.164 Converter'!$C106,'E.164 Converter'!$D106+0,CONCAT('E.164 Converter'!$C106,'E.164 Converter'!$D106)+0)</f>
        <v>+130134747790000000000</v>
      </c>
    </row>
    <row r="107" ht="15.75" customHeight="1">
      <c r="A107" s="3">
        <v>3.016540816E9</v>
      </c>
      <c r="B107" s="3" t="s">
        <v>166</v>
      </c>
      <c r="C107" s="3">
        <f t="array" ref="C107">INDEX('Country Codes'!$D:$D,MATCH('E.164 Converter'!$B107,'Country Codes'!$A:$A,0))</f>
        <v>1</v>
      </c>
      <c r="D107" s="3">
        <f t="array" ref="D107">TEXTJOIN("",TRUE,IFERROR(MID('E.164 Converter'!$A107,ROW(INDIRECT("1:20")),1)+0,""))+0</f>
        <v>3.01654E+19</v>
      </c>
      <c r="E107" s="6" t="str">
        <f>"+"&amp;IF(LEFT('E.164 Converter'!$D107,LEN('E.164 Converter'!$C107))+0='E.164 Converter'!$C107,'E.164 Converter'!$D107+0,CONCAT('E.164 Converter'!$C107,'E.164 Converter'!$D107)+0)</f>
        <v>+130165408160000000000</v>
      </c>
    </row>
    <row r="108" ht="15.75" customHeight="1">
      <c r="A108" s="3">
        <v>3.019517901E9</v>
      </c>
      <c r="B108" s="3" t="s">
        <v>166</v>
      </c>
      <c r="C108" s="3">
        <f t="array" ref="C108">INDEX('Country Codes'!$D:$D,MATCH('E.164 Converter'!$B108,'Country Codes'!$A:$A,0))</f>
        <v>1</v>
      </c>
      <c r="D108" s="3">
        <f t="array" ref="D108">TEXTJOIN("",TRUE,IFERROR(MID('E.164 Converter'!$A108,ROW(INDIRECT("1:20")),1)+0,""))+0</f>
        <v>3.01952E+19</v>
      </c>
      <c r="E108" s="6" t="str">
        <f>"+"&amp;IF(LEFT('E.164 Converter'!$D108,LEN('E.164 Converter'!$C108))+0='E.164 Converter'!$C108,'E.164 Converter'!$D108+0,CONCAT('E.164 Converter'!$C108,'E.164 Converter'!$D108)+0)</f>
        <v>+130195179010000000000</v>
      </c>
    </row>
    <row r="109" ht="15.75" customHeight="1">
      <c r="A109" s="3">
        <v>3.013471811E9</v>
      </c>
      <c r="B109" s="3" t="s">
        <v>166</v>
      </c>
      <c r="C109" s="3">
        <f t="array" ref="C109">INDEX('Country Codes'!$D:$D,MATCH('E.164 Converter'!$B109,'Country Codes'!$A:$A,0))</f>
        <v>1</v>
      </c>
      <c r="D109" s="3">
        <f t="array" ref="D109">TEXTJOIN("",TRUE,IFERROR(MID('E.164 Converter'!$A109,ROW(INDIRECT("1:20")),1)+0,""))+0</f>
        <v>3.01347E+19</v>
      </c>
      <c r="E109" s="6" t="str">
        <f>"+"&amp;IF(LEFT('E.164 Converter'!$D109,LEN('E.164 Converter'!$C109))+0='E.164 Converter'!$C109,'E.164 Converter'!$D109+0,CONCAT('E.164 Converter'!$C109,'E.164 Converter'!$D109)+0)</f>
        <v>+130134718110000000000</v>
      </c>
    </row>
    <row r="110" ht="15.75" customHeight="1">
      <c r="A110" s="3">
        <v>3.013471812E9</v>
      </c>
      <c r="B110" s="3" t="s">
        <v>166</v>
      </c>
      <c r="C110" s="3">
        <f t="array" ref="C110">INDEX('Country Codes'!$D:$D,MATCH('E.164 Converter'!$B110,'Country Codes'!$A:$A,0))</f>
        <v>1</v>
      </c>
      <c r="D110" s="3">
        <f t="array" ref="D110">TEXTJOIN("",TRUE,IFERROR(MID('E.164 Converter'!$A110,ROW(INDIRECT("1:20")),1)+0,""))+0</f>
        <v>3.01347E+19</v>
      </c>
      <c r="E110" s="6" t="str">
        <f>"+"&amp;IF(LEFT('E.164 Converter'!$D110,LEN('E.164 Converter'!$C110))+0='E.164 Converter'!$C110,'E.164 Converter'!$D110+0,CONCAT('E.164 Converter'!$C110,'E.164 Converter'!$D110)+0)</f>
        <v>+130134718120000000000</v>
      </c>
    </row>
    <row r="111" ht="15.75" customHeight="1">
      <c r="A111" s="3">
        <v>3.013471815E9</v>
      </c>
      <c r="B111" s="3" t="s">
        <v>166</v>
      </c>
      <c r="C111" s="3">
        <f t="array" ref="C111">INDEX('Country Codes'!$D:$D,MATCH('E.164 Converter'!$B111,'Country Codes'!$A:$A,0))</f>
        <v>1</v>
      </c>
      <c r="D111" s="3">
        <f t="array" ref="D111">TEXTJOIN("",TRUE,IFERROR(MID('E.164 Converter'!$A111,ROW(INDIRECT("1:20")),1)+0,""))+0</f>
        <v>3.01347E+19</v>
      </c>
      <c r="E111" s="6" t="str">
        <f>"+"&amp;IF(LEFT('E.164 Converter'!$D111,LEN('E.164 Converter'!$C111))+0='E.164 Converter'!$C111,'E.164 Converter'!$D111+0,CONCAT('E.164 Converter'!$C111,'E.164 Converter'!$D111)+0)</f>
        <v>+130134718150000000000</v>
      </c>
    </row>
    <row r="112" ht="15.75" customHeight="1">
      <c r="A112" s="3">
        <v>7.244150774E9</v>
      </c>
      <c r="B112" s="3" t="s">
        <v>166</v>
      </c>
      <c r="C112" s="3">
        <f t="array" ref="C112">INDEX('Country Codes'!$D:$D,MATCH('E.164 Converter'!$B112,'Country Codes'!$A:$A,0))</f>
        <v>1</v>
      </c>
      <c r="D112" s="3">
        <f t="array" ref="D112">TEXTJOIN("",TRUE,IFERROR(MID('E.164 Converter'!$A112,ROW(INDIRECT("1:20")),1)+0,""))+0</f>
        <v>7.24415E+19</v>
      </c>
      <c r="E112" s="6" t="str">
        <f>"+"&amp;IF(LEFT('E.164 Converter'!$D112,LEN('E.164 Converter'!$C112))+0='E.164 Converter'!$C112,'E.164 Converter'!$D112+0,CONCAT('E.164 Converter'!$C112,'E.164 Converter'!$D112)+0)</f>
        <v>+172441507740000000000</v>
      </c>
    </row>
    <row r="113" ht="15.75" customHeight="1">
      <c r="A113" s="3">
        <v>7.244150775E9</v>
      </c>
      <c r="B113" s="3" t="s">
        <v>166</v>
      </c>
      <c r="C113" s="3">
        <f t="array" ref="C113">INDEX('Country Codes'!$D:$D,MATCH('E.164 Converter'!$B113,'Country Codes'!$A:$A,0))</f>
        <v>1</v>
      </c>
      <c r="D113" s="3">
        <f t="array" ref="D113">TEXTJOIN("",TRUE,IFERROR(MID('E.164 Converter'!$A113,ROW(INDIRECT("1:20")),1)+0,""))+0</f>
        <v>7.24415E+19</v>
      </c>
      <c r="E113" s="6" t="str">
        <f>"+"&amp;IF(LEFT('E.164 Converter'!$D113,LEN('E.164 Converter'!$C113))+0='E.164 Converter'!$C113,'E.164 Converter'!$D113+0,CONCAT('E.164 Converter'!$C113,'E.164 Converter'!$D113)+0)</f>
        <v>+172441507750000000000</v>
      </c>
    </row>
    <row r="114" ht="15.75" customHeight="1">
      <c r="A114" s="3">
        <v>7.244150776E9</v>
      </c>
      <c r="B114" s="3" t="s">
        <v>166</v>
      </c>
      <c r="C114" s="3">
        <f t="array" ref="C114">INDEX('Country Codes'!$D:$D,MATCH('E.164 Converter'!$B114,'Country Codes'!$A:$A,0))</f>
        <v>1</v>
      </c>
      <c r="D114" s="3">
        <f t="array" ref="D114">TEXTJOIN("",TRUE,IFERROR(MID('E.164 Converter'!$A114,ROW(INDIRECT("1:20")),1)+0,""))+0</f>
        <v>7.24415E+19</v>
      </c>
      <c r="E114" s="6" t="str">
        <f>"+"&amp;IF(LEFT('E.164 Converter'!$D114,LEN('E.164 Converter'!$C114))+0='E.164 Converter'!$C114,'E.164 Converter'!$D114+0,CONCAT('E.164 Converter'!$C114,'E.164 Converter'!$D114)+0)</f>
        <v>+172441507760000000000</v>
      </c>
    </row>
    <row r="115" ht="15.75" customHeight="1">
      <c r="A115" s="3">
        <v>7.244150777E9</v>
      </c>
      <c r="B115" s="3" t="s">
        <v>166</v>
      </c>
      <c r="C115" s="3">
        <f t="array" ref="C115">INDEX('Country Codes'!$D:$D,MATCH('E.164 Converter'!$B115,'Country Codes'!$A:$A,0))</f>
        <v>1</v>
      </c>
      <c r="D115" s="3">
        <f t="array" ref="D115">TEXTJOIN("",TRUE,IFERROR(MID('E.164 Converter'!$A115,ROW(INDIRECT("1:20")),1)+0,""))+0</f>
        <v>7.24415E+19</v>
      </c>
      <c r="E115" s="6" t="str">
        <f>"+"&amp;IF(LEFT('E.164 Converter'!$D115,LEN('E.164 Converter'!$C115))+0='E.164 Converter'!$C115,'E.164 Converter'!$D115+0,CONCAT('E.164 Converter'!$C115,'E.164 Converter'!$D115)+0)</f>
        <v>+172441507770000000000</v>
      </c>
    </row>
    <row r="116" ht="15.75" customHeight="1">
      <c r="A116" s="3">
        <v>7.244150778E9</v>
      </c>
      <c r="B116" s="3" t="s">
        <v>166</v>
      </c>
      <c r="C116" s="3">
        <f t="array" ref="C116">INDEX('Country Codes'!$D:$D,MATCH('E.164 Converter'!$B116,'Country Codes'!$A:$A,0))</f>
        <v>1</v>
      </c>
      <c r="D116" s="3">
        <f t="array" ref="D116">TEXTJOIN("",TRUE,IFERROR(MID('E.164 Converter'!$A116,ROW(INDIRECT("1:20")),1)+0,""))+0</f>
        <v>7.24415E+19</v>
      </c>
      <c r="E116" s="6" t="str">
        <f>"+"&amp;IF(LEFT('E.164 Converter'!$D116,LEN('E.164 Converter'!$C116))+0='E.164 Converter'!$C116,'E.164 Converter'!$D116+0,CONCAT('E.164 Converter'!$C116,'E.164 Converter'!$D116)+0)</f>
        <v>+172441507780000000000</v>
      </c>
    </row>
    <row r="117" ht="15.75" customHeight="1">
      <c r="A117" s="3">
        <v>7.244150779E9</v>
      </c>
      <c r="B117" s="3" t="s">
        <v>166</v>
      </c>
      <c r="C117" s="3">
        <f t="array" ref="C117">INDEX('Country Codes'!$D:$D,MATCH('E.164 Converter'!$B117,'Country Codes'!$A:$A,0))</f>
        <v>1</v>
      </c>
      <c r="D117" s="3">
        <f t="array" ref="D117">TEXTJOIN("",TRUE,IFERROR(MID('E.164 Converter'!$A117,ROW(INDIRECT("1:20")),1)+0,""))+0</f>
        <v>7.24415E+19</v>
      </c>
      <c r="E117" s="6" t="str">
        <f>"+"&amp;IF(LEFT('E.164 Converter'!$D117,LEN('E.164 Converter'!$C117))+0='E.164 Converter'!$C117,'E.164 Converter'!$D117+0,CONCAT('E.164 Converter'!$C117,'E.164 Converter'!$D117)+0)</f>
        <v>+172441507790000000000</v>
      </c>
    </row>
    <row r="118" ht="15.75" customHeight="1">
      <c r="A118" s="3">
        <v>7.24415078E9</v>
      </c>
      <c r="B118" s="3" t="s">
        <v>166</v>
      </c>
      <c r="C118" s="3">
        <f t="array" ref="C118">INDEX('Country Codes'!$D:$D,MATCH('E.164 Converter'!$B118,'Country Codes'!$A:$A,0))</f>
        <v>1</v>
      </c>
      <c r="D118" s="3">
        <f t="array" ref="D118">TEXTJOIN("",TRUE,IFERROR(MID('E.164 Converter'!$A118,ROW(INDIRECT("1:20")),1)+0,""))+0</f>
        <v>7.24415E+19</v>
      </c>
      <c r="E118" s="6" t="str">
        <f>"+"&amp;IF(LEFT('E.164 Converter'!$D118,LEN('E.164 Converter'!$C118))+0='E.164 Converter'!$C118,'E.164 Converter'!$D118+0,CONCAT('E.164 Converter'!$C118,'E.164 Converter'!$D118)+0)</f>
        <v>+172441507800000000000</v>
      </c>
    </row>
    <row r="119" ht="15.75" customHeight="1">
      <c r="A119" s="3">
        <v>7.244150781E9</v>
      </c>
      <c r="B119" s="3" t="s">
        <v>166</v>
      </c>
      <c r="C119" s="3">
        <f t="array" ref="C119">INDEX('Country Codes'!$D:$D,MATCH('E.164 Converter'!$B119,'Country Codes'!$A:$A,0))</f>
        <v>1</v>
      </c>
      <c r="D119" s="3">
        <f t="array" ref="D119">TEXTJOIN("",TRUE,IFERROR(MID('E.164 Converter'!$A119,ROW(INDIRECT("1:20")),1)+0,""))+0</f>
        <v>7.24415E+19</v>
      </c>
      <c r="E119" s="6" t="str">
        <f>"+"&amp;IF(LEFT('E.164 Converter'!$D119,LEN('E.164 Converter'!$C119))+0='E.164 Converter'!$C119,'E.164 Converter'!$D119+0,CONCAT('E.164 Converter'!$C119,'E.164 Converter'!$D119)+0)</f>
        <v>+172441507810000000000</v>
      </c>
    </row>
    <row r="120" ht="15.75" customHeight="1">
      <c r="A120" s="3">
        <v>7.244150782E9</v>
      </c>
      <c r="B120" s="3" t="s">
        <v>166</v>
      </c>
      <c r="C120" s="3">
        <f t="array" ref="C120">INDEX('Country Codes'!$D:$D,MATCH('E.164 Converter'!$B120,'Country Codes'!$A:$A,0))</f>
        <v>1</v>
      </c>
      <c r="D120" s="3">
        <f t="array" ref="D120">TEXTJOIN("",TRUE,IFERROR(MID('E.164 Converter'!$A120,ROW(INDIRECT("1:20")),1)+0,""))+0</f>
        <v>7.24415E+19</v>
      </c>
      <c r="E120" s="6" t="str">
        <f>"+"&amp;IF(LEFT('E.164 Converter'!$D120,LEN('E.164 Converter'!$C120))+0='E.164 Converter'!$C120,'E.164 Converter'!$D120+0,CONCAT('E.164 Converter'!$C120,'E.164 Converter'!$D120)+0)</f>
        <v>+172441507820000000000</v>
      </c>
    </row>
    <row r="121" ht="15.75" customHeight="1">
      <c r="A121" s="3">
        <v>7.244150784E9</v>
      </c>
      <c r="B121" s="3" t="s">
        <v>166</v>
      </c>
      <c r="C121" s="3">
        <f t="array" ref="C121">INDEX('Country Codes'!$D:$D,MATCH('E.164 Converter'!$B121,'Country Codes'!$A:$A,0))</f>
        <v>1</v>
      </c>
      <c r="D121" s="3">
        <f t="array" ref="D121">TEXTJOIN("",TRUE,IFERROR(MID('E.164 Converter'!$A121,ROW(INDIRECT("1:20")),1)+0,""))+0</f>
        <v>7.24415E+19</v>
      </c>
      <c r="E121" s="6" t="str">
        <f>"+"&amp;IF(LEFT('E.164 Converter'!$D121,LEN('E.164 Converter'!$C121))+0='E.164 Converter'!$C121,'E.164 Converter'!$D121+0,CONCAT('E.164 Converter'!$C121,'E.164 Converter'!$D121)+0)</f>
        <v>+172441507840000000000</v>
      </c>
    </row>
    <row r="122" ht="15.75" customHeight="1">
      <c r="A122" s="3">
        <v>7.244150785E9</v>
      </c>
      <c r="B122" s="3" t="s">
        <v>166</v>
      </c>
      <c r="C122" s="3">
        <f t="array" ref="C122">INDEX('Country Codes'!$D:$D,MATCH('E.164 Converter'!$B122,'Country Codes'!$A:$A,0))</f>
        <v>1</v>
      </c>
      <c r="D122" s="3">
        <f t="array" ref="D122">TEXTJOIN("",TRUE,IFERROR(MID('E.164 Converter'!$A122,ROW(INDIRECT("1:20")),1)+0,""))+0</f>
        <v>7.24415E+19</v>
      </c>
      <c r="E122" s="6" t="str">
        <f>"+"&amp;IF(LEFT('E.164 Converter'!$D122,LEN('E.164 Converter'!$C122))+0='E.164 Converter'!$C122,'E.164 Converter'!$D122+0,CONCAT('E.164 Converter'!$C122,'E.164 Converter'!$D122)+0)</f>
        <v>+172441507850000000000</v>
      </c>
    </row>
    <row r="123" ht="15.75" customHeight="1">
      <c r="A123" s="3">
        <v>7.244150787E9</v>
      </c>
      <c r="B123" s="3" t="s">
        <v>166</v>
      </c>
      <c r="C123" s="3">
        <f t="array" ref="C123">INDEX('Country Codes'!$D:$D,MATCH('E.164 Converter'!$B123,'Country Codes'!$A:$A,0))</f>
        <v>1</v>
      </c>
      <c r="D123" s="3">
        <f t="array" ref="D123">TEXTJOIN("",TRUE,IFERROR(MID('E.164 Converter'!$A123,ROW(INDIRECT("1:20")),1)+0,""))+0</f>
        <v>7.24415E+19</v>
      </c>
      <c r="E123" s="6" t="str">
        <f>"+"&amp;IF(LEFT('E.164 Converter'!$D123,LEN('E.164 Converter'!$C123))+0='E.164 Converter'!$C123,'E.164 Converter'!$D123+0,CONCAT('E.164 Converter'!$C123,'E.164 Converter'!$D123)+0)</f>
        <v>+172441507870000000000</v>
      </c>
    </row>
    <row r="124" ht="15.75" customHeight="1">
      <c r="A124" s="3">
        <v>7.244150789E9</v>
      </c>
      <c r="B124" s="3" t="s">
        <v>166</v>
      </c>
      <c r="C124" s="3">
        <f t="array" ref="C124">INDEX('Country Codes'!$D:$D,MATCH('E.164 Converter'!$B124,'Country Codes'!$A:$A,0))</f>
        <v>1</v>
      </c>
      <c r="D124" s="3">
        <f t="array" ref="D124">TEXTJOIN("",TRUE,IFERROR(MID('E.164 Converter'!$A124,ROW(INDIRECT("1:20")),1)+0,""))+0</f>
        <v>7.24415E+19</v>
      </c>
      <c r="E124" s="6" t="str">
        <f>"+"&amp;IF(LEFT('E.164 Converter'!$D124,LEN('E.164 Converter'!$C124))+0='E.164 Converter'!$C124,'E.164 Converter'!$D124+0,CONCAT('E.164 Converter'!$C124,'E.164 Converter'!$D124)+0)</f>
        <v>+172441507890000000000</v>
      </c>
    </row>
    <row r="125" ht="15.75" customHeight="1">
      <c r="A125" s="3">
        <v>7.244395173E9</v>
      </c>
      <c r="B125" s="3" t="s">
        <v>166</v>
      </c>
      <c r="C125" s="3">
        <f t="array" ref="C125">INDEX('Country Codes'!$D:$D,MATCH('E.164 Converter'!$B125,'Country Codes'!$A:$A,0))</f>
        <v>1</v>
      </c>
      <c r="D125" s="3">
        <f t="array" ref="D125">TEXTJOIN("",TRUE,IFERROR(MID('E.164 Converter'!$A125,ROW(INDIRECT("1:20")),1)+0,""))+0</f>
        <v>7.2444E+19</v>
      </c>
      <c r="E125" s="6" t="str">
        <f>"+"&amp;IF(LEFT('E.164 Converter'!$D125,LEN('E.164 Converter'!$C125))+0='E.164 Converter'!$C125,'E.164 Converter'!$D125+0,CONCAT('E.164 Converter'!$C125,'E.164 Converter'!$D125)+0)</f>
        <v>+172443951730000000000</v>
      </c>
    </row>
    <row r="126" ht="15.75" customHeight="1">
      <c r="A126" s="3">
        <v>7.244395174E9</v>
      </c>
      <c r="B126" s="3" t="s">
        <v>166</v>
      </c>
      <c r="C126" s="3">
        <f t="array" ref="C126">INDEX('Country Codes'!$D:$D,MATCH('E.164 Converter'!$B126,'Country Codes'!$A:$A,0))</f>
        <v>1</v>
      </c>
      <c r="D126" s="3">
        <f t="array" ref="D126">TEXTJOIN("",TRUE,IFERROR(MID('E.164 Converter'!$A126,ROW(INDIRECT("1:20")),1)+0,""))+0</f>
        <v>7.2444E+19</v>
      </c>
      <c r="E126" s="6" t="str">
        <f>"+"&amp;IF(LEFT('E.164 Converter'!$D126,LEN('E.164 Converter'!$C126))+0='E.164 Converter'!$C126,'E.164 Converter'!$D126+0,CONCAT('E.164 Converter'!$C126,'E.164 Converter'!$D126)+0)</f>
        <v>+172443951740000000000</v>
      </c>
    </row>
    <row r="127" ht="15.75" customHeight="1">
      <c r="A127" s="3">
        <v>7.032573349E9</v>
      </c>
      <c r="B127" s="3" t="s">
        <v>166</v>
      </c>
      <c r="C127" s="3">
        <f t="array" ref="C127">INDEX('Country Codes'!$D:$D,MATCH('E.164 Converter'!$B127,'Country Codes'!$A:$A,0))</f>
        <v>1</v>
      </c>
      <c r="D127" s="3">
        <f t="array" ref="D127">TEXTJOIN("",TRUE,IFERROR(MID('E.164 Converter'!$A127,ROW(INDIRECT("1:20")),1)+0,""))+0</f>
        <v>7.03257E+19</v>
      </c>
      <c r="E127" s="6" t="str">
        <f>"+"&amp;IF(LEFT('E.164 Converter'!$D127,LEN('E.164 Converter'!$C127))+0='E.164 Converter'!$C127,'E.164 Converter'!$D127+0,CONCAT('E.164 Converter'!$C127,'E.164 Converter'!$D127)+0)</f>
        <v>+170325733490000000000</v>
      </c>
    </row>
    <row r="128" ht="15.75" customHeight="1">
      <c r="A128" s="3">
        <v>7.032573477E9</v>
      </c>
      <c r="B128" s="3" t="s">
        <v>166</v>
      </c>
      <c r="C128" s="3">
        <f t="array" ref="C128">INDEX('Country Codes'!$D:$D,MATCH('E.164 Converter'!$B128,'Country Codes'!$A:$A,0))</f>
        <v>1</v>
      </c>
      <c r="D128" s="3">
        <f t="array" ref="D128">TEXTJOIN("",TRUE,IFERROR(MID('E.164 Converter'!$A128,ROW(INDIRECT("1:20")),1)+0,""))+0</f>
        <v>7.03257E+19</v>
      </c>
      <c r="E128" s="6" t="str">
        <f>"+"&amp;IF(LEFT('E.164 Converter'!$D128,LEN('E.164 Converter'!$C128))+0='E.164 Converter'!$C128,'E.164 Converter'!$D128+0,CONCAT('E.164 Converter'!$C128,'E.164 Converter'!$D128)+0)</f>
        <v>+170325734770000000000</v>
      </c>
    </row>
    <row r="129" ht="15.75" customHeight="1">
      <c r="A129" s="3">
        <v>7.032577124E9</v>
      </c>
      <c r="B129" s="3" t="s">
        <v>166</v>
      </c>
      <c r="C129" s="3">
        <f t="array" ref="C129">INDEX('Country Codes'!$D:$D,MATCH('E.164 Converter'!$B129,'Country Codes'!$A:$A,0))</f>
        <v>1</v>
      </c>
      <c r="D129" s="3">
        <f t="array" ref="D129">TEXTJOIN("",TRUE,IFERROR(MID('E.164 Converter'!$A129,ROW(INDIRECT("1:20")),1)+0,""))+0</f>
        <v>7.03258E+19</v>
      </c>
      <c r="E129" s="6" t="str">
        <f>"+"&amp;IF(LEFT('E.164 Converter'!$D129,LEN('E.164 Converter'!$C129))+0='E.164 Converter'!$C129,'E.164 Converter'!$D129+0,CONCAT('E.164 Converter'!$C129,'E.164 Converter'!$D129)+0)</f>
        <v>+170325771240000000000</v>
      </c>
    </row>
    <row r="130" ht="15.75" customHeight="1">
      <c r="A130" s="3">
        <v>7.033342381E9</v>
      </c>
      <c r="B130" s="3" t="s">
        <v>166</v>
      </c>
      <c r="C130" s="3">
        <f t="array" ref="C130">INDEX('Country Codes'!$D:$D,MATCH('E.164 Converter'!$B130,'Country Codes'!$A:$A,0))</f>
        <v>1</v>
      </c>
      <c r="D130" s="3">
        <f t="array" ref="D130">TEXTJOIN("",TRUE,IFERROR(MID('E.164 Converter'!$A130,ROW(INDIRECT("1:20")),1)+0,""))+0</f>
        <v>7.03334E+19</v>
      </c>
      <c r="E130" s="6" t="str">
        <f>"+"&amp;IF(LEFT('E.164 Converter'!$D130,LEN('E.164 Converter'!$C130))+0='E.164 Converter'!$C130,'E.164 Converter'!$D130+0,CONCAT('E.164 Converter'!$C130,'E.164 Converter'!$D130)+0)</f>
        <v>+170333423810000000000</v>
      </c>
    </row>
    <row r="131" ht="15.75" customHeight="1">
      <c r="A131" s="3">
        <v>7.033342384E9</v>
      </c>
      <c r="B131" s="3" t="s">
        <v>166</v>
      </c>
      <c r="C131" s="3">
        <f t="array" ref="C131">INDEX('Country Codes'!$D:$D,MATCH('E.164 Converter'!$B131,'Country Codes'!$A:$A,0))</f>
        <v>1</v>
      </c>
      <c r="D131" s="3">
        <f t="array" ref="D131">TEXTJOIN("",TRUE,IFERROR(MID('E.164 Converter'!$A131,ROW(INDIRECT("1:20")),1)+0,""))+0</f>
        <v>7.03334E+19</v>
      </c>
      <c r="E131" s="6" t="str">
        <f>"+"&amp;IF(LEFT('E.164 Converter'!$D131,LEN('E.164 Converter'!$C131))+0='E.164 Converter'!$C131,'E.164 Converter'!$D131+0,CONCAT('E.164 Converter'!$C131,'E.164 Converter'!$D131)+0)</f>
        <v>+170333423840000000000</v>
      </c>
    </row>
    <row r="132" ht="15.75" customHeight="1">
      <c r="A132" s="3">
        <v>7.033342385E9</v>
      </c>
      <c r="B132" s="3" t="s">
        <v>166</v>
      </c>
      <c r="C132" s="3">
        <f t="array" ref="C132">INDEX('Country Codes'!$D:$D,MATCH('E.164 Converter'!$B132,'Country Codes'!$A:$A,0))</f>
        <v>1</v>
      </c>
      <c r="D132" s="3">
        <f t="array" ref="D132">TEXTJOIN("",TRUE,IFERROR(MID('E.164 Converter'!$A132,ROW(INDIRECT("1:20")),1)+0,""))+0</f>
        <v>7.03334E+19</v>
      </c>
      <c r="E132" s="6" t="str">
        <f>"+"&amp;IF(LEFT('E.164 Converter'!$D132,LEN('E.164 Converter'!$C132))+0='E.164 Converter'!$C132,'E.164 Converter'!$D132+0,CONCAT('E.164 Converter'!$C132,'E.164 Converter'!$D132)+0)</f>
        <v>+170333423850000000000</v>
      </c>
    </row>
    <row r="133" ht="15.75" customHeight="1">
      <c r="A133" s="3">
        <v>7.033342386E9</v>
      </c>
      <c r="B133" s="3" t="s">
        <v>166</v>
      </c>
      <c r="C133" s="3">
        <f t="array" ref="C133">INDEX('Country Codes'!$D:$D,MATCH('E.164 Converter'!$B133,'Country Codes'!$A:$A,0))</f>
        <v>1</v>
      </c>
      <c r="D133" s="3">
        <f t="array" ref="D133">TEXTJOIN("",TRUE,IFERROR(MID('E.164 Converter'!$A133,ROW(INDIRECT("1:20")),1)+0,""))+0</f>
        <v>7.03334E+19</v>
      </c>
      <c r="E133" s="6" t="str">
        <f>"+"&amp;IF(LEFT('E.164 Converter'!$D133,LEN('E.164 Converter'!$C133))+0='E.164 Converter'!$C133,'E.164 Converter'!$D133+0,CONCAT('E.164 Converter'!$C133,'E.164 Converter'!$D133)+0)</f>
        <v>+170333423860000000000</v>
      </c>
    </row>
    <row r="134" ht="15.75" customHeight="1">
      <c r="A134" s="3">
        <v>7.033342387E9</v>
      </c>
      <c r="B134" s="3" t="s">
        <v>166</v>
      </c>
      <c r="C134" s="3">
        <f t="array" ref="C134">INDEX('Country Codes'!$D:$D,MATCH('E.164 Converter'!$B134,'Country Codes'!$A:$A,0))</f>
        <v>1</v>
      </c>
      <c r="D134" s="3">
        <f t="array" ref="D134">TEXTJOIN("",TRUE,IFERROR(MID('E.164 Converter'!$A134,ROW(INDIRECT("1:20")),1)+0,""))+0</f>
        <v>7.03334E+19</v>
      </c>
      <c r="E134" s="6" t="str">
        <f>"+"&amp;IF(LEFT('E.164 Converter'!$D134,LEN('E.164 Converter'!$C134))+0='E.164 Converter'!$C134,'E.164 Converter'!$D134+0,CONCAT('E.164 Converter'!$C134,'E.164 Converter'!$D134)+0)</f>
        <v>+170333423870000000000</v>
      </c>
    </row>
    <row r="135" ht="15.75" customHeight="1">
      <c r="A135" s="3">
        <v>7.033342388E9</v>
      </c>
      <c r="B135" s="3" t="s">
        <v>166</v>
      </c>
      <c r="C135" s="3">
        <f t="array" ref="C135">INDEX('Country Codes'!$D:$D,MATCH('E.164 Converter'!$B135,'Country Codes'!$A:$A,0))</f>
        <v>1</v>
      </c>
      <c r="D135" s="3">
        <f t="array" ref="D135">TEXTJOIN("",TRUE,IFERROR(MID('E.164 Converter'!$A135,ROW(INDIRECT("1:20")),1)+0,""))+0</f>
        <v>7.03334E+19</v>
      </c>
      <c r="E135" s="6" t="str">
        <f>"+"&amp;IF(LEFT('E.164 Converter'!$D135,LEN('E.164 Converter'!$C135))+0='E.164 Converter'!$C135,'E.164 Converter'!$D135+0,CONCAT('E.164 Converter'!$C135,'E.164 Converter'!$D135)+0)</f>
        <v>+170333423880000000000</v>
      </c>
    </row>
    <row r="136" ht="15.75" customHeight="1">
      <c r="A136" s="3">
        <v>7.033663023E9</v>
      </c>
      <c r="B136" s="3" t="s">
        <v>166</v>
      </c>
      <c r="C136" s="3">
        <f t="array" ref="C136">INDEX('Country Codes'!$D:$D,MATCH('E.164 Converter'!$B136,'Country Codes'!$A:$A,0))</f>
        <v>1</v>
      </c>
      <c r="D136" s="3">
        <f t="array" ref="D136">TEXTJOIN("",TRUE,IFERROR(MID('E.164 Converter'!$A136,ROW(INDIRECT("1:20")),1)+0,""))+0</f>
        <v>7.03366E+19</v>
      </c>
      <c r="E136" s="6" t="str">
        <f>"+"&amp;IF(LEFT('E.164 Converter'!$D136,LEN('E.164 Converter'!$C136))+0='E.164 Converter'!$C136,'E.164 Converter'!$D136+0,CONCAT('E.164 Converter'!$C136,'E.164 Converter'!$D136)+0)</f>
        <v>+170336630230000000000</v>
      </c>
    </row>
    <row r="137" ht="15.75" customHeight="1">
      <c r="A137" s="3">
        <v>5.405487025E9</v>
      </c>
      <c r="B137" s="3" t="s">
        <v>166</v>
      </c>
      <c r="C137" s="3">
        <f t="array" ref="C137">INDEX('Country Codes'!$D:$D,MATCH('E.164 Converter'!$B137,'Country Codes'!$A:$A,0))</f>
        <v>1</v>
      </c>
      <c r="D137" s="3">
        <f t="array" ref="D137">TEXTJOIN("",TRUE,IFERROR(MID('E.164 Converter'!$A137,ROW(INDIRECT("1:20")),1)+0,""))+0</f>
        <v>5.40549E+19</v>
      </c>
      <c r="E137" s="6" t="str">
        <f>"+"&amp;IF(LEFT('E.164 Converter'!$D137,LEN('E.164 Converter'!$C137))+0='E.164 Converter'!$C137,'E.164 Converter'!$D137+0,CONCAT('E.164 Converter'!$C137,'E.164 Converter'!$D137)+0)</f>
        <v>+154054870250000000000</v>
      </c>
    </row>
    <row r="138" ht="15.75" customHeight="1">
      <c r="A138" s="3">
        <v>5.405487027E9</v>
      </c>
      <c r="B138" s="3" t="s">
        <v>166</v>
      </c>
      <c r="C138" s="3">
        <f t="array" ref="C138">INDEX('Country Codes'!$D:$D,MATCH('E.164 Converter'!$B138,'Country Codes'!$A:$A,0))</f>
        <v>1</v>
      </c>
      <c r="D138" s="3">
        <f t="array" ref="D138">TEXTJOIN("",TRUE,IFERROR(MID('E.164 Converter'!$A138,ROW(INDIRECT("1:20")),1)+0,""))+0</f>
        <v>5.40549E+19</v>
      </c>
      <c r="E138" s="6" t="str">
        <f>"+"&amp;IF(LEFT('E.164 Converter'!$D138,LEN('E.164 Converter'!$C138))+0='E.164 Converter'!$C138,'E.164 Converter'!$D138+0,CONCAT('E.164 Converter'!$C138,'E.164 Converter'!$D138)+0)</f>
        <v>+154054870270000000000</v>
      </c>
    </row>
    <row r="139" ht="15.75" customHeight="1">
      <c r="A139" s="3">
        <v>5.405487029E9</v>
      </c>
      <c r="B139" s="3" t="s">
        <v>166</v>
      </c>
      <c r="C139" s="3">
        <f t="array" ref="C139">INDEX('Country Codes'!$D:$D,MATCH('E.164 Converter'!$B139,'Country Codes'!$A:$A,0))</f>
        <v>1</v>
      </c>
      <c r="D139" s="3">
        <f t="array" ref="D139">TEXTJOIN("",TRUE,IFERROR(MID('E.164 Converter'!$A139,ROW(INDIRECT("1:20")),1)+0,""))+0</f>
        <v>5.40549E+19</v>
      </c>
      <c r="E139" s="6" t="str">
        <f>"+"&amp;IF(LEFT('E.164 Converter'!$D139,LEN('E.164 Converter'!$C139))+0='E.164 Converter'!$C139,'E.164 Converter'!$D139+0,CONCAT('E.164 Converter'!$C139,'E.164 Converter'!$D139)+0)</f>
        <v>+154054870290000000000</v>
      </c>
    </row>
    <row r="140" ht="15.75" customHeight="1">
      <c r="A140" s="3">
        <v>5.405487031E9</v>
      </c>
      <c r="B140" s="3" t="s">
        <v>166</v>
      </c>
      <c r="C140" s="3">
        <f t="array" ref="C140">INDEX('Country Codes'!$D:$D,MATCH('E.164 Converter'!$B140,'Country Codes'!$A:$A,0))</f>
        <v>1</v>
      </c>
      <c r="D140" s="3">
        <f t="array" ref="D140">TEXTJOIN("",TRUE,IFERROR(MID('E.164 Converter'!$A140,ROW(INDIRECT("1:20")),1)+0,""))+0</f>
        <v>5.40549E+19</v>
      </c>
      <c r="E140" s="6" t="str">
        <f>"+"&amp;IF(LEFT('E.164 Converter'!$D140,LEN('E.164 Converter'!$C140))+0='E.164 Converter'!$C140,'E.164 Converter'!$D140+0,CONCAT('E.164 Converter'!$C140,'E.164 Converter'!$D140)+0)</f>
        <v>+154054870310000000000</v>
      </c>
    </row>
    <row r="141" ht="15.75" customHeight="1">
      <c r="A141" s="3">
        <v>5.405487033E9</v>
      </c>
      <c r="B141" s="3" t="s">
        <v>166</v>
      </c>
      <c r="C141" s="3">
        <f t="array" ref="C141">INDEX('Country Codes'!$D:$D,MATCH('E.164 Converter'!$B141,'Country Codes'!$A:$A,0))</f>
        <v>1</v>
      </c>
      <c r="D141" s="3">
        <f t="array" ref="D141">TEXTJOIN("",TRUE,IFERROR(MID('E.164 Converter'!$A141,ROW(INDIRECT("1:20")),1)+0,""))+0</f>
        <v>5.40549E+19</v>
      </c>
      <c r="E141" s="6" t="str">
        <f>"+"&amp;IF(LEFT('E.164 Converter'!$D141,LEN('E.164 Converter'!$C141))+0='E.164 Converter'!$C141,'E.164 Converter'!$D141+0,CONCAT('E.164 Converter'!$C141,'E.164 Converter'!$D141)+0)</f>
        <v>+154054870330000000000</v>
      </c>
    </row>
    <row r="142" ht="15.75" customHeight="1">
      <c r="A142" s="3">
        <v>5.405487035E9</v>
      </c>
      <c r="B142" s="3" t="s">
        <v>166</v>
      </c>
      <c r="C142" s="3">
        <f t="array" ref="C142">INDEX('Country Codes'!$D:$D,MATCH('E.164 Converter'!$B142,'Country Codes'!$A:$A,0))</f>
        <v>1</v>
      </c>
      <c r="D142" s="3">
        <f t="array" ref="D142">TEXTJOIN("",TRUE,IFERROR(MID('E.164 Converter'!$A142,ROW(INDIRECT("1:20")),1)+0,""))+0</f>
        <v>5.40549E+19</v>
      </c>
      <c r="E142" s="6" t="str">
        <f>"+"&amp;IF(LEFT('E.164 Converter'!$D142,LEN('E.164 Converter'!$C142))+0='E.164 Converter'!$C142,'E.164 Converter'!$D142+0,CONCAT('E.164 Converter'!$C142,'E.164 Converter'!$D142)+0)</f>
        <v>+154054870350000000000</v>
      </c>
    </row>
    <row r="143" ht="15.75" customHeight="1">
      <c r="A143" s="3">
        <v>5.405487036E9</v>
      </c>
      <c r="B143" s="3" t="s">
        <v>166</v>
      </c>
      <c r="C143" s="3">
        <f t="array" ref="C143">INDEX('Country Codes'!$D:$D,MATCH('E.164 Converter'!$B143,'Country Codes'!$A:$A,0))</f>
        <v>1</v>
      </c>
      <c r="D143" s="3">
        <f t="array" ref="D143">TEXTJOIN("",TRUE,IFERROR(MID('E.164 Converter'!$A143,ROW(INDIRECT("1:20")),1)+0,""))+0</f>
        <v>5.40549E+19</v>
      </c>
      <c r="E143" s="6" t="str">
        <f>"+"&amp;IF(LEFT('E.164 Converter'!$D143,LEN('E.164 Converter'!$C143))+0='E.164 Converter'!$C143,'E.164 Converter'!$D143+0,CONCAT('E.164 Converter'!$C143,'E.164 Converter'!$D143)+0)</f>
        <v>+154054870360000000000</v>
      </c>
    </row>
    <row r="144" ht="15.75" customHeight="1">
      <c r="A144" s="3">
        <v>5.405487037E9</v>
      </c>
      <c r="B144" s="3" t="s">
        <v>166</v>
      </c>
      <c r="C144" s="3">
        <f t="array" ref="C144">INDEX('Country Codes'!$D:$D,MATCH('E.164 Converter'!$B144,'Country Codes'!$A:$A,0))</f>
        <v>1</v>
      </c>
      <c r="D144" s="3">
        <f t="array" ref="D144">TEXTJOIN("",TRUE,IFERROR(MID('E.164 Converter'!$A144,ROW(INDIRECT("1:20")),1)+0,""))+0</f>
        <v>5.40549E+19</v>
      </c>
      <c r="E144" s="6" t="str">
        <f>"+"&amp;IF(LEFT('E.164 Converter'!$D144,LEN('E.164 Converter'!$C144))+0='E.164 Converter'!$C144,'E.164 Converter'!$D144+0,CONCAT('E.164 Converter'!$C144,'E.164 Converter'!$D144)+0)</f>
        <v>+154054870370000000000</v>
      </c>
    </row>
    <row r="145" ht="15.75" customHeight="1">
      <c r="A145" s="3">
        <v>5.405487039E9</v>
      </c>
      <c r="B145" s="3" t="s">
        <v>166</v>
      </c>
      <c r="C145" s="3">
        <f t="array" ref="C145">INDEX('Country Codes'!$D:$D,MATCH('E.164 Converter'!$B145,'Country Codes'!$A:$A,0))</f>
        <v>1</v>
      </c>
      <c r="D145" s="3">
        <f t="array" ref="D145">TEXTJOIN("",TRUE,IFERROR(MID('E.164 Converter'!$A145,ROW(INDIRECT("1:20")),1)+0,""))+0</f>
        <v>5.40549E+19</v>
      </c>
      <c r="E145" s="6" t="str">
        <f>"+"&amp;IF(LEFT('E.164 Converter'!$D145,LEN('E.164 Converter'!$C145))+0='E.164 Converter'!$C145,'E.164 Converter'!$D145+0,CONCAT('E.164 Converter'!$C145,'E.164 Converter'!$D145)+0)</f>
        <v>+154054870390000000000</v>
      </c>
    </row>
    <row r="146" ht="15.75" customHeight="1">
      <c r="A146" s="3">
        <v>7.038281452E9</v>
      </c>
      <c r="B146" s="3" t="s">
        <v>166</v>
      </c>
      <c r="C146" s="3">
        <f t="array" ref="C146">INDEX('Country Codes'!$D:$D,MATCH('E.164 Converter'!$B146,'Country Codes'!$A:$A,0))</f>
        <v>1</v>
      </c>
      <c r="D146" s="3">
        <f t="array" ref="D146">TEXTJOIN("",TRUE,IFERROR(MID('E.164 Converter'!$A146,ROW(INDIRECT("1:20")),1)+0,""))+0</f>
        <v>7.03828E+19</v>
      </c>
      <c r="E146" s="6" t="str">
        <f>"+"&amp;IF(LEFT('E.164 Converter'!$D146,LEN('E.164 Converter'!$C146))+0='E.164 Converter'!$C146,'E.164 Converter'!$D146+0,CONCAT('E.164 Converter'!$C146,'E.164 Converter'!$D146)+0)</f>
        <v>+170382814520000000000</v>
      </c>
    </row>
    <row r="147" ht="15.75" customHeight="1">
      <c r="A147" s="3">
        <v>7.038281453E9</v>
      </c>
      <c r="B147" s="3" t="s">
        <v>166</v>
      </c>
      <c r="C147" s="3">
        <f t="array" ref="C147">INDEX('Country Codes'!$D:$D,MATCH('E.164 Converter'!$B147,'Country Codes'!$A:$A,0))</f>
        <v>1</v>
      </c>
      <c r="D147" s="3">
        <f t="array" ref="D147">TEXTJOIN("",TRUE,IFERROR(MID('E.164 Converter'!$A147,ROW(INDIRECT("1:20")),1)+0,""))+0</f>
        <v>7.03828E+19</v>
      </c>
      <c r="E147" s="6" t="str">
        <f>"+"&amp;IF(LEFT('E.164 Converter'!$D147,LEN('E.164 Converter'!$C147))+0='E.164 Converter'!$C147,'E.164 Converter'!$D147+0,CONCAT('E.164 Converter'!$C147,'E.164 Converter'!$D147)+0)</f>
        <v>+170382814530000000000</v>
      </c>
    </row>
    <row r="148" ht="15.75" customHeight="1">
      <c r="A148" s="3">
        <v>7.038281454E9</v>
      </c>
      <c r="B148" s="3" t="s">
        <v>166</v>
      </c>
      <c r="C148" s="3">
        <f t="array" ref="C148">INDEX('Country Codes'!$D:$D,MATCH('E.164 Converter'!$B148,'Country Codes'!$A:$A,0))</f>
        <v>1</v>
      </c>
      <c r="D148" s="3">
        <f t="array" ref="D148">TEXTJOIN("",TRUE,IFERROR(MID('E.164 Converter'!$A148,ROW(INDIRECT("1:20")),1)+0,""))+0</f>
        <v>7.03828E+19</v>
      </c>
      <c r="E148" s="6" t="str">
        <f>"+"&amp;IF(LEFT('E.164 Converter'!$D148,LEN('E.164 Converter'!$C148))+0='E.164 Converter'!$C148,'E.164 Converter'!$D148+0,CONCAT('E.164 Converter'!$C148,'E.164 Converter'!$D148)+0)</f>
        <v>+170382814540000000000</v>
      </c>
    </row>
    <row r="149" ht="15.75" customHeight="1">
      <c r="A149" s="3">
        <v>7.038281455E9</v>
      </c>
      <c r="B149" s="3" t="s">
        <v>166</v>
      </c>
      <c r="C149" s="3">
        <f t="array" ref="C149">INDEX('Country Codes'!$D:$D,MATCH('E.164 Converter'!$B149,'Country Codes'!$A:$A,0))</f>
        <v>1</v>
      </c>
      <c r="D149" s="3">
        <f t="array" ref="D149">TEXTJOIN("",TRUE,IFERROR(MID('E.164 Converter'!$A149,ROW(INDIRECT("1:20")),1)+0,""))+0</f>
        <v>7.03828E+19</v>
      </c>
      <c r="E149" s="6" t="str">
        <f>"+"&amp;IF(LEFT('E.164 Converter'!$D149,LEN('E.164 Converter'!$C149))+0='E.164 Converter'!$C149,'E.164 Converter'!$D149+0,CONCAT('E.164 Converter'!$C149,'E.164 Converter'!$D149)+0)</f>
        <v>+170382814550000000000</v>
      </c>
    </row>
    <row r="150" ht="15.75" customHeight="1">
      <c r="A150" s="3">
        <v>7.038281456E9</v>
      </c>
      <c r="B150" s="3" t="s">
        <v>166</v>
      </c>
      <c r="C150" s="3">
        <f t="array" ref="C150">INDEX('Country Codes'!$D:$D,MATCH('E.164 Converter'!$B150,'Country Codes'!$A:$A,0))</f>
        <v>1</v>
      </c>
      <c r="D150" s="3">
        <f t="array" ref="D150">TEXTJOIN("",TRUE,IFERROR(MID('E.164 Converter'!$A150,ROW(INDIRECT("1:20")),1)+0,""))+0</f>
        <v>7.03828E+19</v>
      </c>
      <c r="E150" s="6" t="str">
        <f>"+"&amp;IF(LEFT('E.164 Converter'!$D150,LEN('E.164 Converter'!$C150))+0='E.164 Converter'!$C150,'E.164 Converter'!$D150+0,CONCAT('E.164 Converter'!$C150,'E.164 Converter'!$D150)+0)</f>
        <v>+170382814560000000000</v>
      </c>
    </row>
    <row r="151" ht="15.75" customHeight="1">
      <c r="A151" s="3">
        <v>7.038281457E9</v>
      </c>
      <c r="B151" s="3" t="s">
        <v>166</v>
      </c>
      <c r="C151" s="3">
        <f t="array" ref="C151">INDEX('Country Codes'!$D:$D,MATCH('E.164 Converter'!$B151,'Country Codes'!$A:$A,0))</f>
        <v>1</v>
      </c>
      <c r="D151" s="3">
        <f t="array" ref="D151">TEXTJOIN("",TRUE,IFERROR(MID('E.164 Converter'!$A151,ROW(INDIRECT("1:20")),1)+0,""))+0</f>
        <v>7.03828E+19</v>
      </c>
      <c r="E151" s="6" t="str">
        <f>"+"&amp;IF(LEFT('E.164 Converter'!$D151,LEN('E.164 Converter'!$C151))+0='E.164 Converter'!$C151,'E.164 Converter'!$D151+0,CONCAT('E.164 Converter'!$C151,'E.164 Converter'!$D151)+0)</f>
        <v>+170382814570000000000</v>
      </c>
    </row>
    <row r="152" ht="15.75" customHeight="1">
      <c r="A152" s="3">
        <v>7.038281458E9</v>
      </c>
      <c r="B152" s="3" t="s">
        <v>166</v>
      </c>
      <c r="C152" s="3">
        <f t="array" ref="C152">INDEX('Country Codes'!$D:$D,MATCH('E.164 Converter'!$B152,'Country Codes'!$A:$A,0))</f>
        <v>1</v>
      </c>
      <c r="D152" s="3">
        <f t="array" ref="D152">TEXTJOIN("",TRUE,IFERROR(MID('E.164 Converter'!$A152,ROW(INDIRECT("1:20")),1)+0,""))+0</f>
        <v>7.03828E+19</v>
      </c>
      <c r="E152" s="6" t="str">
        <f>"+"&amp;IF(LEFT('E.164 Converter'!$D152,LEN('E.164 Converter'!$C152))+0='E.164 Converter'!$C152,'E.164 Converter'!$D152+0,CONCAT('E.164 Converter'!$C152,'E.164 Converter'!$D152)+0)</f>
        <v>+170382814580000000000</v>
      </c>
    </row>
    <row r="153" ht="15.75" customHeight="1">
      <c r="A153" s="3">
        <v>7.038281459E9</v>
      </c>
      <c r="B153" s="3" t="s">
        <v>166</v>
      </c>
      <c r="C153" s="3">
        <f t="array" ref="C153">INDEX('Country Codes'!$D:$D,MATCH('E.164 Converter'!$B153,'Country Codes'!$A:$A,0))</f>
        <v>1</v>
      </c>
      <c r="D153" s="3">
        <f t="array" ref="D153">TEXTJOIN("",TRUE,IFERROR(MID('E.164 Converter'!$A153,ROW(INDIRECT("1:20")),1)+0,""))+0</f>
        <v>7.03828E+19</v>
      </c>
      <c r="E153" s="6" t="str">
        <f>"+"&amp;IF(LEFT('E.164 Converter'!$D153,LEN('E.164 Converter'!$C153))+0='E.164 Converter'!$C153,'E.164 Converter'!$D153+0,CONCAT('E.164 Converter'!$C153,'E.164 Converter'!$D153)+0)</f>
        <v>+170382814590000000000</v>
      </c>
    </row>
    <row r="154" ht="15.75" customHeight="1">
      <c r="A154" s="3">
        <v>7.038281462E9</v>
      </c>
      <c r="B154" s="3" t="s">
        <v>166</v>
      </c>
      <c r="C154" s="3">
        <f t="array" ref="C154">INDEX('Country Codes'!$D:$D,MATCH('E.164 Converter'!$B154,'Country Codes'!$A:$A,0))</f>
        <v>1</v>
      </c>
      <c r="D154" s="3">
        <f t="array" ref="D154">TEXTJOIN("",TRUE,IFERROR(MID('E.164 Converter'!$A154,ROW(INDIRECT("1:20")),1)+0,""))+0</f>
        <v>7.03828E+19</v>
      </c>
      <c r="E154" s="6" t="str">
        <f>"+"&amp;IF(LEFT('E.164 Converter'!$D154,LEN('E.164 Converter'!$C154))+0='E.164 Converter'!$C154,'E.164 Converter'!$D154+0,CONCAT('E.164 Converter'!$C154,'E.164 Converter'!$D154)+0)</f>
        <v>+170382814620000000000</v>
      </c>
    </row>
    <row r="155" ht="15.75" customHeight="1">
      <c r="A155" s="3">
        <v>7.038281464E9</v>
      </c>
      <c r="B155" s="3" t="s">
        <v>166</v>
      </c>
      <c r="C155" s="3">
        <f t="array" ref="C155">INDEX('Country Codes'!$D:$D,MATCH('E.164 Converter'!$B155,'Country Codes'!$A:$A,0))</f>
        <v>1</v>
      </c>
      <c r="D155" s="3">
        <f t="array" ref="D155">TEXTJOIN("",TRUE,IFERROR(MID('E.164 Converter'!$A155,ROW(INDIRECT("1:20")),1)+0,""))+0</f>
        <v>7.03828E+19</v>
      </c>
      <c r="E155" s="6" t="str">
        <f>"+"&amp;IF(LEFT('E.164 Converter'!$D155,LEN('E.164 Converter'!$C155))+0='E.164 Converter'!$C155,'E.164 Converter'!$D155+0,CONCAT('E.164 Converter'!$C155,'E.164 Converter'!$D155)+0)</f>
        <v>+170382814640000000000</v>
      </c>
    </row>
    <row r="156" ht="15.75" customHeight="1">
      <c r="A156" s="3">
        <v>7.038281468E9</v>
      </c>
      <c r="B156" s="3" t="s">
        <v>166</v>
      </c>
      <c r="C156" s="3">
        <f t="array" ref="C156">INDEX('Country Codes'!$D:$D,MATCH('E.164 Converter'!$B156,'Country Codes'!$A:$A,0))</f>
        <v>1</v>
      </c>
      <c r="D156" s="3">
        <f t="array" ref="D156">TEXTJOIN("",TRUE,IFERROR(MID('E.164 Converter'!$A156,ROW(INDIRECT("1:20")),1)+0,""))+0</f>
        <v>7.03828E+19</v>
      </c>
      <c r="E156" s="6" t="str">
        <f>"+"&amp;IF(LEFT('E.164 Converter'!$D156,LEN('E.164 Converter'!$C156))+0='E.164 Converter'!$C156,'E.164 Converter'!$D156+0,CONCAT('E.164 Converter'!$C156,'E.164 Converter'!$D156)+0)</f>
        <v>+170382814680000000000</v>
      </c>
    </row>
    <row r="157" ht="15.75" customHeight="1">
      <c r="A157" s="3">
        <v>4.349516802E9</v>
      </c>
      <c r="B157" s="3" t="s">
        <v>166</v>
      </c>
      <c r="C157" s="3">
        <f t="array" ref="C157">INDEX('Country Codes'!$D:$D,MATCH('E.164 Converter'!$B157,'Country Codes'!$A:$A,0))</f>
        <v>1</v>
      </c>
      <c r="D157" s="3">
        <f t="array" ref="D157">TEXTJOIN("",TRUE,IFERROR(MID('E.164 Converter'!$A157,ROW(INDIRECT("1:20")),1)+0,""))+0</f>
        <v>4.34952E+19</v>
      </c>
      <c r="E157" s="6" t="str">
        <f>"+"&amp;IF(LEFT('E.164 Converter'!$D157,LEN('E.164 Converter'!$C157))+0='E.164 Converter'!$C157,'E.164 Converter'!$D157+0,CONCAT('E.164 Converter'!$C157,'E.164 Converter'!$D157)+0)</f>
        <v>+143495168020000000000</v>
      </c>
    </row>
    <row r="158" ht="15.75" customHeight="1">
      <c r="A158" s="3">
        <v>4.349516806E9</v>
      </c>
      <c r="B158" s="3" t="s">
        <v>166</v>
      </c>
      <c r="C158" s="3">
        <f t="array" ref="C158">INDEX('Country Codes'!$D:$D,MATCH('E.164 Converter'!$B158,'Country Codes'!$A:$A,0))</f>
        <v>1</v>
      </c>
      <c r="D158" s="3">
        <f t="array" ref="D158">TEXTJOIN("",TRUE,IFERROR(MID('E.164 Converter'!$A158,ROW(INDIRECT("1:20")),1)+0,""))+0</f>
        <v>4.34952E+19</v>
      </c>
      <c r="E158" s="6" t="str">
        <f>"+"&amp;IF(LEFT('E.164 Converter'!$D158,LEN('E.164 Converter'!$C158))+0='E.164 Converter'!$C158,'E.164 Converter'!$D158+0,CONCAT('E.164 Converter'!$C158,'E.164 Converter'!$D158)+0)</f>
        <v>+143495168060000000000</v>
      </c>
    </row>
    <row r="159" ht="15.75" customHeight="1">
      <c r="A159" s="3">
        <v>4.349516807E9</v>
      </c>
      <c r="B159" s="3" t="s">
        <v>166</v>
      </c>
      <c r="C159" s="3">
        <f t="array" ref="C159">INDEX('Country Codes'!$D:$D,MATCH('E.164 Converter'!$B159,'Country Codes'!$A:$A,0))</f>
        <v>1</v>
      </c>
      <c r="D159" s="3">
        <f t="array" ref="D159">TEXTJOIN("",TRUE,IFERROR(MID('E.164 Converter'!$A159,ROW(INDIRECT("1:20")),1)+0,""))+0</f>
        <v>4.34952E+19</v>
      </c>
      <c r="E159" s="6" t="str">
        <f>"+"&amp;IF(LEFT('E.164 Converter'!$D159,LEN('E.164 Converter'!$C159))+0='E.164 Converter'!$C159,'E.164 Converter'!$D159+0,CONCAT('E.164 Converter'!$C159,'E.164 Converter'!$D159)+0)</f>
        <v>+143495168070000000000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B6:B159">
      <formula1>'Country Codes'!$A$2:$A$241</formula1>
    </dataValidation>
  </dataValidations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8"/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38.14"/>
    <col customWidth="1" min="3" max="4" width="9.14"/>
    <col customWidth="1" hidden="1" min="5" max="6" width="9.14"/>
    <col customWidth="1" min="7" max="26" width="8.71"/>
  </cols>
  <sheetData>
    <row r="1">
      <c r="A1" s="65" t="s">
        <v>1210</v>
      </c>
    </row>
    <row r="2">
      <c r="A2" s="3" t="s">
        <v>1211</v>
      </c>
      <c r="B2" s="3" t="s">
        <v>1212</v>
      </c>
    </row>
    <row r="3">
      <c r="A3" s="3" t="s">
        <v>1213</v>
      </c>
      <c r="B3" s="66" t="str">
        <f>IF('N Prefix'!$A3="","",CONCAT("N",TRIM(A3)))</f>
        <v/>
      </c>
    </row>
    <row r="4">
      <c r="A4" s="3"/>
      <c r="B4" s="66" t="str">
        <f>IF('N Prefix'!$A4="","",CONCAT("N",TRIM(A4)))</f>
        <v/>
      </c>
    </row>
    <row r="5">
      <c r="A5" s="3" t="s">
        <v>1214</v>
      </c>
      <c r="B5" s="66" t="str">
        <f>IF('N Prefix'!$A5="","",CONCAT("N",TRIM(A5)))</f>
        <v>N805E0C84B291</v>
      </c>
    </row>
    <row r="6">
      <c r="A6" s="3"/>
      <c r="B6" s="66" t="str">
        <f>IF('N Prefix'!$A6="","",CONCAT("N",TRIM(A6)))</f>
        <v/>
      </c>
    </row>
    <row r="7">
      <c r="A7" s="3"/>
      <c r="B7" s="66" t="str">
        <f>IF('N Prefix'!$A7="","",CONCAT("N",TRIM(A7)))</f>
        <v/>
      </c>
    </row>
    <row r="8">
      <c r="A8" s="3"/>
      <c r="B8" s="66" t="str">
        <f>IF('N Prefix'!$A8="","",CONCAT("N",TRIM(A8)))</f>
        <v/>
      </c>
    </row>
    <row r="9">
      <c r="A9" s="3"/>
      <c r="B9" s="66" t="str">
        <f>IF('N Prefix'!$A9="","",CONCAT("N",TRIM(A9)))</f>
        <v/>
      </c>
    </row>
    <row r="10">
      <c r="A10" s="3"/>
      <c r="B10" s="66" t="str">
        <f>IF('N Prefix'!$A10="","",CONCAT("N",TRIM(A10)))</f>
        <v/>
      </c>
    </row>
    <row r="11">
      <c r="A11" s="3"/>
      <c r="B11" s="66" t="str">
        <f>IF('N Prefix'!$A11="","",CONCAT("N",TRIM(A11)))</f>
        <v/>
      </c>
    </row>
    <row r="12">
      <c r="A12" s="3" t="s">
        <v>1215</v>
      </c>
      <c r="B12" s="66" t="str">
        <f>IF('N Prefix'!$A12="","",CONCAT("N",TRIM(A12)))</f>
        <v>N805E0C9D9629</v>
      </c>
    </row>
    <row r="13">
      <c r="A13" s="3" t="s">
        <v>1213</v>
      </c>
      <c r="B13" s="66" t="str">
        <f>IF('N Prefix'!$A13="","",CONCAT("N",TRIM(A13)))</f>
        <v/>
      </c>
    </row>
    <row r="14">
      <c r="A14" s="3"/>
      <c r="B14" s="66" t="str">
        <f>IF('N Prefix'!$A14="","",CONCAT("N",TRIM(A14)))</f>
        <v/>
      </c>
    </row>
    <row r="15">
      <c r="A15" s="3"/>
      <c r="B15" s="66" t="str">
        <f>IF('N Prefix'!$A15="","",CONCAT("N",TRIM(A15)))</f>
        <v/>
      </c>
    </row>
    <row r="16">
      <c r="A16" s="3"/>
      <c r="B16" s="66" t="str">
        <f>IF('N Prefix'!$A16="","",CONCAT("N",TRIM(A16)))</f>
        <v/>
      </c>
    </row>
    <row r="17">
      <c r="A17" s="3"/>
      <c r="B17" s="66" t="str">
        <f>IF('N Prefix'!$A17="","",CONCAT("N",TRIM(A17)))</f>
        <v/>
      </c>
    </row>
    <row r="18">
      <c r="A18" s="3"/>
      <c r="B18" s="66" t="str">
        <f>IF('N Prefix'!$A18="","",CONCAT("N",TRIM(A18)))</f>
        <v/>
      </c>
    </row>
    <row r="19">
      <c r="A19" s="3"/>
      <c r="B19" s="66" t="str">
        <f>IF('N Prefix'!$A19="","",CONCAT("N",TRIM(A19)))</f>
        <v/>
      </c>
    </row>
    <row r="20">
      <c r="A20" s="3"/>
      <c r="B20" s="66" t="str">
        <f>IF('N Prefix'!$A20="","",CONCAT("N",TRIM(A20)))</f>
        <v/>
      </c>
    </row>
    <row r="21" ht="15.75" customHeight="1">
      <c r="A21" s="3"/>
      <c r="B21" s="66" t="str">
        <f>IF('N Prefix'!$A21="","",CONCAT("N",TRIM(A21)))</f>
        <v/>
      </c>
    </row>
    <row r="22" ht="15.75" customHeight="1">
      <c r="A22" s="3"/>
      <c r="B22" s="66" t="str">
        <f>IF('N Prefix'!$A22="","",CONCAT("N",TRIM(A22)))</f>
        <v/>
      </c>
    </row>
    <row r="23" ht="15.75" customHeight="1">
      <c r="A23" s="3"/>
      <c r="B23" s="66" t="str">
        <f>IF('N Prefix'!$A23="","",CONCAT("N",TRIM(A23)))</f>
        <v/>
      </c>
    </row>
    <row r="24" ht="15.75" customHeight="1">
      <c r="A24" s="3"/>
      <c r="B24" s="66" t="str">
        <f>IF('N Prefix'!$A24="","",CONCAT("N",TRIM(A24)))</f>
        <v/>
      </c>
    </row>
    <row r="25" ht="15.75" customHeight="1">
      <c r="A25" s="3"/>
      <c r="B25" s="66" t="str">
        <f>IF('N Prefix'!$A25="","",CONCAT("N",TRIM(A25)))</f>
        <v/>
      </c>
    </row>
    <row r="26" ht="15.75" customHeight="1">
      <c r="A26" s="3"/>
      <c r="B26" s="66" t="str">
        <f>IF('N Prefix'!$A26="","",CONCAT("N",TRIM(A26)))</f>
        <v/>
      </c>
    </row>
    <row r="27" ht="15.75" customHeight="1">
      <c r="A27" s="3"/>
      <c r="B27" s="66" t="str">
        <f>IF('N Prefix'!$A27="","",CONCAT("N",TRIM(A27)))</f>
        <v/>
      </c>
    </row>
    <row r="28" ht="15.75" customHeight="1">
      <c r="A28" s="3"/>
      <c r="B28" s="66" t="str">
        <f>IF('N Prefix'!$A28="","",CONCAT("N",TRIM(A28)))</f>
        <v/>
      </c>
    </row>
    <row r="29" ht="15.75" customHeight="1">
      <c r="A29" s="3"/>
      <c r="B29" s="66" t="str">
        <f>IF('N Prefix'!$A29="","",CONCAT("N",TRIM(A29)))</f>
        <v/>
      </c>
    </row>
    <row r="30" ht="15.75" customHeight="1">
      <c r="A30" s="3"/>
      <c r="B30" s="66" t="str">
        <f>IF('N Prefix'!$A30="","",CONCAT("N",TRIM(A30)))</f>
        <v/>
      </c>
    </row>
    <row r="31" ht="15.75" customHeight="1">
      <c r="A31" s="3"/>
      <c r="B31" s="66" t="str">
        <f>IF('N Prefix'!$A31="","",CONCAT("N",TRIM(A31)))</f>
        <v/>
      </c>
    </row>
    <row r="32" ht="15.75" customHeight="1">
      <c r="A32" s="3"/>
      <c r="B32" s="66" t="str">
        <f>IF('N Prefix'!$A32="","",CONCAT("N",TRIM(A32)))</f>
        <v/>
      </c>
    </row>
    <row r="33" ht="15.75" customHeight="1">
      <c r="A33" s="3"/>
      <c r="B33" s="66" t="str">
        <f>IF('N Prefix'!$A33="","",CONCAT("N",TRIM(A33)))</f>
        <v/>
      </c>
    </row>
    <row r="34" ht="15.75" customHeight="1">
      <c r="A34" s="3"/>
      <c r="B34" s="66" t="str">
        <f>IF('N Prefix'!$A34="","",CONCAT("N",TRIM(A34)))</f>
        <v/>
      </c>
    </row>
    <row r="35" ht="15.75" customHeight="1">
      <c r="A35" s="3"/>
      <c r="B35" s="66" t="str">
        <f>IF('N Prefix'!$A35="","",CONCAT("N",TRIM(A35)))</f>
        <v/>
      </c>
    </row>
    <row r="36" ht="15.75" customHeight="1">
      <c r="A36" s="3"/>
      <c r="B36" s="66" t="str">
        <f>IF('N Prefix'!$A36="","",CONCAT("N",TRIM(A36)))</f>
        <v/>
      </c>
    </row>
    <row r="37" ht="15.75" customHeight="1">
      <c r="A37" s="3"/>
      <c r="B37" s="66" t="str">
        <f>IF('N Prefix'!$A37="","",CONCAT("N",TRIM(A37)))</f>
        <v/>
      </c>
    </row>
    <row r="38" ht="15.75" customHeight="1">
      <c r="A38" s="3"/>
      <c r="B38" s="66" t="str">
        <f>IF('N Prefix'!$A38="","",CONCAT("N",TRIM(A38)))</f>
        <v/>
      </c>
    </row>
    <row r="39" ht="15.75" customHeight="1">
      <c r="A39" s="3"/>
      <c r="B39" s="66" t="str">
        <f>IF('N Prefix'!$A39="","",CONCAT("N",TRIM(A39)))</f>
        <v/>
      </c>
    </row>
    <row r="40" ht="15.75" customHeight="1">
      <c r="A40" s="3"/>
      <c r="B40" s="66" t="str">
        <f>IF('N Prefix'!$A40="","",CONCAT("N",TRIM(A40)))</f>
        <v/>
      </c>
    </row>
    <row r="41" ht="15.75" customHeight="1">
      <c r="A41" s="3"/>
      <c r="B41" s="66" t="str">
        <f>IF('N Prefix'!$A41="","",CONCAT("N",TRIM(A41)))</f>
        <v/>
      </c>
    </row>
    <row r="42" ht="15.75" customHeight="1">
      <c r="A42" s="3"/>
      <c r="B42" s="66" t="str">
        <f>IF('N Prefix'!$A42="","",CONCAT("N",TRIM(A42)))</f>
        <v/>
      </c>
    </row>
    <row r="43" ht="15.75" customHeight="1">
      <c r="A43" s="3"/>
      <c r="B43" s="66" t="str">
        <f>IF('N Prefix'!$A43="","",CONCAT("N",TRIM(A43)))</f>
        <v/>
      </c>
    </row>
    <row r="44" ht="15.75" customHeight="1">
      <c r="A44" s="3"/>
      <c r="B44" s="66" t="str">
        <f>IF('N Prefix'!$A44="","",CONCAT("N",TRIM(A44)))</f>
        <v/>
      </c>
    </row>
    <row r="45" ht="15.75" customHeight="1">
      <c r="A45" s="3"/>
      <c r="B45" s="66" t="str">
        <f>IF('N Prefix'!$A45="","",CONCAT("N",TRIM(A45)))</f>
        <v/>
      </c>
    </row>
    <row r="46" ht="15.75" customHeight="1">
      <c r="A46" s="3" t="s">
        <v>1216</v>
      </c>
      <c r="B46" s="66" t="str">
        <f>IF('N Prefix'!$A46="","",CONCAT("N",TRIM(A46)))</f>
        <v>N805E0CB555F7</v>
      </c>
    </row>
    <row r="47" ht="15.75" customHeight="1">
      <c r="A47" s="3"/>
      <c r="B47" s="66" t="str">
        <f>IF('N Prefix'!$A47="","",CONCAT("N",TRIM(A47)))</f>
        <v/>
      </c>
    </row>
    <row r="48" ht="15.75" customHeight="1">
      <c r="A48" s="3" t="s">
        <v>1217</v>
      </c>
      <c r="B48" s="66" t="str">
        <f>IF('N Prefix'!$A48="","",CONCAT("N",TRIM(A48)))</f>
        <v>N805E0CB55692</v>
      </c>
    </row>
    <row r="49" ht="15.75" customHeight="1">
      <c r="A49" s="3" t="s">
        <v>1218</v>
      </c>
      <c r="B49" s="66" t="str">
        <f>IF('N Prefix'!$A49="","",CONCAT("N",TRIM(A49)))</f>
        <v>N805E0CB55B46</v>
      </c>
    </row>
    <row r="50" ht="15.75" customHeight="1">
      <c r="A50" s="3" t="s">
        <v>1219</v>
      </c>
      <c r="B50" s="66" t="str">
        <f>IF('N Prefix'!$A50="","",CONCAT("N",TRIM(A50)))</f>
        <v>N805E0CD0BE82</v>
      </c>
    </row>
    <row r="51" ht="15.75" customHeight="1">
      <c r="A51" s="3" t="s">
        <v>1220</v>
      </c>
      <c r="B51" s="66" t="str">
        <f>IF('N Prefix'!$A51="","",CONCAT("N",TRIM(A51)))</f>
        <v>N805E0C9D973A</v>
      </c>
    </row>
    <row r="52" ht="15.75" customHeight="1">
      <c r="A52" s="3" t="s">
        <v>1221</v>
      </c>
      <c r="B52" s="66" t="str">
        <f>IF('N Prefix'!$A52="","",CONCAT("N",TRIM(A52)))</f>
        <v>N805E0C84B2A1</v>
      </c>
    </row>
    <row r="53" ht="15.75" customHeight="1">
      <c r="A53" s="3" t="s">
        <v>1222</v>
      </c>
      <c r="B53" s="66" t="str">
        <f>IF('N Prefix'!$A53="","",CONCAT("N",TRIM(A53)))</f>
        <v>N805E0C9D972C</v>
      </c>
    </row>
    <row r="54" ht="15.75" customHeight="1">
      <c r="A54" s="3" t="s">
        <v>1223</v>
      </c>
      <c r="B54" s="66" t="str">
        <f>IF('N Prefix'!$A54="","",CONCAT("N",TRIM(A54)))</f>
        <v>N805E0C9D9623</v>
      </c>
    </row>
    <row r="55" ht="15.75" customHeight="1">
      <c r="A55" s="3" t="s">
        <v>1224</v>
      </c>
      <c r="B55" s="66" t="str">
        <f>IF('N Prefix'!$A55="","",CONCAT("N",TRIM(A55)))</f>
        <v>N805E0C9D971A</v>
      </c>
    </row>
    <row r="56" ht="15.75" customHeight="1">
      <c r="A56" s="3" t="s">
        <v>1225</v>
      </c>
      <c r="B56" s="66" t="str">
        <f>IF('N Prefix'!$A56="","",CONCAT("N",TRIM(A56)))</f>
        <v>N805E0CD0BAEB</v>
      </c>
    </row>
    <row r="57" ht="15.75" customHeight="1">
      <c r="A57" s="3" t="s">
        <v>1226</v>
      </c>
      <c r="B57" s="66" t="str">
        <f>IF('N Prefix'!$A57="","",CONCAT("N",TRIM(A57)))</f>
        <v>N805E0C9D9748</v>
      </c>
    </row>
    <row r="58" ht="15.75" customHeight="1">
      <c r="A58" s="3" t="s">
        <v>1227</v>
      </c>
      <c r="B58" s="66" t="str">
        <f>IF('N Prefix'!$A58="","",CONCAT("N",TRIM(A58)))</f>
        <v>N805E0CD0BAD6</v>
      </c>
    </row>
    <row r="59" ht="15.75" customHeight="1">
      <c r="A59" s="3" t="s">
        <v>1228</v>
      </c>
      <c r="B59" s="66" t="str">
        <f>IF('N Prefix'!$A59="","",CONCAT("N",TRIM(A59)))</f>
        <v>N805E0CB556DB</v>
      </c>
    </row>
    <row r="60" ht="15.75" customHeight="1">
      <c r="A60" s="3" t="s">
        <v>1229</v>
      </c>
      <c r="B60" s="66" t="str">
        <f>IF('N Prefix'!$A60="","",CONCAT("N",TRIM(A60)))</f>
        <v>N805E0CB556C4</v>
      </c>
    </row>
    <row r="61" ht="15.75" customHeight="1">
      <c r="A61" s="3" t="s">
        <v>1230</v>
      </c>
      <c r="B61" s="66" t="str">
        <f>IF('N Prefix'!$A61="","",CONCAT("N",TRIM(A61)))</f>
        <v>N805E0CB55882</v>
      </c>
    </row>
    <row r="62" ht="15.75" customHeight="1">
      <c r="A62" s="3" t="s">
        <v>1231</v>
      </c>
      <c r="B62" s="66" t="str">
        <f>IF('N Prefix'!$A62="","",CONCAT("N",TRIM(A62)))</f>
        <v>N805E0CD0BE0F</v>
      </c>
    </row>
    <row r="63" ht="15.75" customHeight="1">
      <c r="A63" s="3" t="s">
        <v>1232</v>
      </c>
      <c r="B63" s="66" t="str">
        <f>IF('N Prefix'!$A63="","",CONCAT("N",TRIM(A63)))</f>
        <v>N805E0CD0BEC5</v>
      </c>
    </row>
    <row r="64" ht="15.75" customHeight="1">
      <c r="A64" s="3" t="s">
        <v>1233</v>
      </c>
      <c r="B64" s="66" t="str">
        <f>IF('N Prefix'!$A64="","",CONCAT("N",TRIM(A64)))</f>
        <v>N805E0C0BF03E</v>
      </c>
    </row>
    <row r="65" ht="15.75" customHeight="1">
      <c r="A65" s="3" t="s">
        <v>1234</v>
      </c>
      <c r="B65" s="66" t="str">
        <f>IF('N Prefix'!$A65="","",CONCAT("N",TRIM(A65)))</f>
        <v>N805E0C9D9663</v>
      </c>
    </row>
    <row r="66" ht="15.75" customHeight="1">
      <c r="A66" s="3" t="s">
        <v>1235</v>
      </c>
      <c r="B66" s="66" t="str">
        <f>IF('N Prefix'!$A66="","",CONCAT("N",TRIM(A66)))</f>
        <v>N805E0CD0B9E4</v>
      </c>
    </row>
    <row r="67" ht="15.75" customHeight="1">
      <c r="A67" s="3" t="s">
        <v>1236</v>
      </c>
      <c r="B67" s="66" t="str">
        <f>IF('N Prefix'!$A67="","",CONCAT("N",TRIM(A67)))</f>
        <v>N805E0CD0B9F4</v>
      </c>
    </row>
    <row r="68" ht="15.75" customHeight="1">
      <c r="A68" s="3" t="s">
        <v>1237</v>
      </c>
      <c r="B68" s="66" t="str">
        <f>IF('N Prefix'!$A68="","",CONCAT("N",TRIM(A68)))</f>
        <v>N805E0C9D9625</v>
      </c>
    </row>
    <row r="69" ht="15.75" customHeight="1">
      <c r="A69" s="3" t="s">
        <v>1238</v>
      </c>
      <c r="B69" s="66" t="str">
        <f>IF('N Prefix'!$A69="","",CONCAT("N",TRIM(A69)))</f>
        <v>N805E0C9D9619</v>
      </c>
    </row>
    <row r="70" ht="15.75" customHeight="1">
      <c r="A70" s="3" t="s">
        <v>1239</v>
      </c>
      <c r="B70" s="66" t="str">
        <f>IF('N Prefix'!$A70="","",CONCAT("N",TRIM(A70)))</f>
        <v>N805E0C9D9638</v>
      </c>
    </row>
    <row r="71" ht="15.75" customHeight="1">
      <c r="A71" s="3" t="s">
        <v>1240</v>
      </c>
      <c r="B71" s="66" t="str">
        <f>IF('N Prefix'!$A71="","",CONCAT("N",TRIM(A71)))</f>
        <v>N805E0CD0BA7E</v>
      </c>
    </row>
    <row r="72" ht="15.75" customHeight="1">
      <c r="A72" s="3" t="s">
        <v>1241</v>
      </c>
      <c r="B72" s="66" t="str">
        <f>IF('N Prefix'!$A72="","",CONCAT("N",TRIM(A72)))</f>
        <v>N805E0C4CE788</v>
      </c>
    </row>
    <row r="73" ht="15.75" customHeight="1">
      <c r="A73" s="3" t="s">
        <v>1242</v>
      </c>
      <c r="B73" s="66" t="str">
        <f>IF('N Prefix'!$A73="","",CONCAT("N",TRIM(A73)))</f>
        <v>N805E0C9D94CF</v>
      </c>
    </row>
    <row r="74" ht="15.75" customHeight="1">
      <c r="A74" s="3" t="s">
        <v>1243</v>
      </c>
      <c r="B74" s="66" t="str">
        <f>IF('N Prefix'!$A74="","",CONCAT("N",TRIM(A74)))</f>
        <v>N805E0CD0B9E5</v>
      </c>
    </row>
    <row r="75" ht="15.75" customHeight="1">
      <c r="A75" s="3" t="s">
        <v>1244</v>
      </c>
      <c r="B75" s="66" t="str">
        <f>IF('N Prefix'!$A75="","",CONCAT("N",TRIM(A75)))</f>
        <v>N805E0C9D9647</v>
      </c>
    </row>
    <row r="76" ht="15.75" customHeight="1">
      <c r="A76" s="3" t="s">
        <v>1245</v>
      </c>
      <c r="B76" s="66" t="str">
        <f>IF('N Prefix'!$A76="","",CONCAT("N",TRIM(A76)))</f>
        <v>N805E0C4CE2DC</v>
      </c>
    </row>
    <row r="77" ht="15.75" customHeight="1">
      <c r="A77" s="3" t="s">
        <v>1213</v>
      </c>
      <c r="B77" s="66" t="str">
        <f>IF('N Prefix'!$A77="","",CONCAT("N",TRIM(A77)))</f>
        <v/>
      </c>
    </row>
    <row r="78" ht="15.75" customHeight="1">
      <c r="A78" s="3"/>
      <c r="B78" s="66" t="str">
        <f>IF('N Prefix'!$A78="","",CONCAT("N",TRIM(A78)))</f>
        <v/>
      </c>
    </row>
    <row r="79" ht="15.75" customHeight="1">
      <c r="A79" s="3" t="s">
        <v>1246</v>
      </c>
      <c r="B79" s="66" t="str">
        <f>IF('N Prefix'!$A79="","",CONCAT("N",TRIM(A79)))</f>
        <v>N805E0CB55864</v>
      </c>
    </row>
    <row r="80" ht="15.75" customHeight="1">
      <c r="A80" s="3"/>
      <c r="B80" s="66" t="str">
        <f>IF('N Prefix'!$A80="","",CONCAT("N",TRIM(A80)))</f>
        <v/>
      </c>
    </row>
    <row r="81" ht="15.75" customHeight="1">
      <c r="A81" s="3"/>
      <c r="B81" s="66" t="str">
        <f>IF('N Prefix'!$A81="","",CONCAT("N",TRIM(A81)))</f>
        <v/>
      </c>
    </row>
    <row r="82" ht="15.75" customHeight="1">
      <c r="A82" s="3"/>
      <c r="B82" s="66" t="str">
        <f>IF('N Prefix'!$A82="","",CONCAT("N",TRIM(A82)))</f>
        <v/>
      </c>
    </row>
    <row r="83" ht="15.75" customHeight="1">
      <c r="A83" s="3"/>
      <c r="B83" s="66" t="str">
        <f>IF('N Prefix'!$A83="","",CONCAT("N",TRIM(A83)))</f>
        <v/>
      </c>
    </row>
    <row r="84" ht="15.75" customHeight="1">
      <c r="A84" s="3"/>
      <c r="B84" s="66" t="str">
        <f>IF('N Prefix'!$A84="","",CONCAT("N",TRIM(A84)))</f>
        <v/>
      </c>
    </row>
    <row r="85" ht="15.75" customHeight="1">
      <c r="A85" s="3"/>
      <c r="B85" s="66" t="str">
        <f>IF('N Prefix'!$A85="","",CONCAT("N",TRIM(A85)))</f>
        <v/>
      </c>
    </row>
    <row r="86" ht="15.75" customHeight="1">
      <c r="A86" s="3"/>
      <c r="B86" s="66" t="str">
        <f>IF('N Prefix'!$A86="","",CONCAT("N",TRIM(A86)))</f>
        <v/>
      </c>
    </row>
    <row r="87" ht="15.75" customHeight="1">
      <c r="A87" s="3"/>
      <c r="B87" s="66" t="str">
        <f>IF('N Prefix'!$A87="","",CONCAT("N",TRIM(A87)))</f>
        <v/>
      </c>
    </row>
    <row r="88" ht="15.75" customHeight="1">
      <c r="A88" s="3"/>
      <c r="B88" s="66" t="str">
        <f>IF('N Prefix'!$A88="","",CONCAT("N",TRIM(A88)))</f>
        <v/>
      </c>
    </row>
    <row r="89" ht="15.75" customHeight="1">
      <c r="A89" s="3" t="s">
        <v>1213</v>
      </c>
      <c r="B89" s="66" t="str">
        <f>IF('N Prefix'!$A89="","",CONCAT("N",TRIM(A89)))</f>
        <v/>
      </c>
    </row>
    <row r="90" ht="15.75" customHeight="1">
      <c r="A90" s="3"/>
      <c r="B90" s="66" t="str">
        <f>IF('N Prefix'!$A90="","",CONCAT("N",TRIM(A90)))</f>
        <v/>
      </c>
    </row>
    <row r="91" ht="15.75" customHeight="1">
      <c r="A91" s="3"/>
      <c r="B91" s="66" t="str">
        <f>IF('N Prefix'!$A91="","",CONCAT("N",TRIM(A91)))</f>
        <v/>
      </c>
    </row>
    <row r="92" ht="15.75" customHeight="1">
      <c r="A92" s="3"/>
      <c r="B92" s="66" t="str">
        <f>IF('N Prefix'!$A92="","",CONCAT("N",TRIM(A92)))</f>
        <v/>
      </c>
    </row>
    <row r="93" ht="15.75" customHeight="1">
      <c r="A93" s="3"/>
      <c r="B93" s="66" t="str">
        <f>IF('N Prefix'!$A93="","",CONCAT("N",TRIM(A93)))</f>
        <v/>
      </c>
    </row>
    <row r="94" ht="15.75" customHeight="1">
      <c r="A94" s="3"/>
      <c r="B94" s="66" t="str">
        <f>IF('N Prefix'!$A94="","",CONCAT("N",TRIM(A94)))</f>
        <v/>
      </c>
    </row>
    <row r="95" ht="15.75" customHeight="1">
      <c r="A95" s="3"/>
      <c r="B95" s="66" t="str">
        <f>IF('N Prefix'!$A95="","",CONCAT("N",TRIM(A95)))</f>
        <v/>
      </c>
    </row>
    <row r="96" ht="15.75" customHeight="1">
      <c r="A96" s="3"/>
      <c r="B96" s="66" t="str">
        <f>IF('N Prefix'!$A96="","",CONCAT("N",TRIM(A96)))</f>
        <v/>
      </c>
    </row>
    <row r="97" ht="15.75" customHeight="1">
      <c r="A97" s="3"/>
      <c r="B97" s="66" t="str">
        <f>IF('N Prefix'!$A97="","",CONCAT("N",TRIM(A97)))</f>
        <v/>
      </c>
    </row>
    <row r="98" ht="15.75" customHeight="1">
      <c r="A98" s="3"/>
      <c r="B98" s="66" t="str">
        <f>IF('N Prefix'!$A98="","",CONCAT("N",TRIM(A98)))</f>
        <v/>
      </c>
    </row>
    <row r="99" ht="15.75" customHeight="1">
      <c r="A99" s="3"/>
      <c r="B99" s="66" t="str">
        <f>IF('N Prefix'!$A99="","",CONCAT("N",TRIM(A99)))</f>
        <v/>
      </c>
    </row>
    <row r="100" ht="15.75" customHeight="1">
      <c r="A100" s="3"/>
      <c r="B100" s="66" t="str">
        <f>IF('N Prefix'!$A100="","",CONCAT("N",TRIM(A100)))</f>
        <v/>
      </c>
    </row>
    <row r="101" ht="15.75" customHeight="1">
      <c r="A101" s="3"/>
      <c r="B101" s="66" t="str">
        <f>IF('N Prefix'!$A101="","",CONCAT("N",TRIM(A101)))</f>
        <v/>
      </c>
    </row>
    <row r="102" ht="15.75" customHeight="1">
      <c r="A102" s="3"/>
      <c r="B102" s="66" t="str">
        <f>IF('N Prefix'!$A102="","",CONCAT("N",TRIM(A102)))</f>
        <v/>
      </c>
    </row>
    <row r="103" ht="15.75" customHeight="1">
      <c r="A103" s="3"/>
      <c r="B103" s="66" t="str">
        <f>IF('N Prefix'!$A103="","",CONCAT("N",TRIM(A103)))</f>
        <v/>
      </c>
    </row>
    <row r="104" ht="15.75" customHeight="1">
      <c r="A104" s="3"/>
      <c r="B104" s="66" t="str">
        <f>IF('N Prefix'!$A104="","",CONCAT("N",TRIM(A104)))</f>
        <v/>
      </c>
    </row>
    <row r="105" ht="15.75" customHeight="1">
      <c r="A105" s="3"/>
      <c r="B105" s="66" t="str">
        <f>IF('N Prefix'!$A105="","",CONCAT("N",TRIM(A105)))</f>
        <v/>
      </c>
    </row>
    <row r="106" ht="15.75" customHeight="1">
      <c r="A106" s="3"/>
      <c r="B106" s="66" t="str">
        <f>IF('N Prefix'!$A106="","",CONCAT("N",TRIM(A106)))</f>
        <v/>
      </c>
    </row>
    <row r="107" ht="15.75" customHeight="1">
      <c r="A107" s="3"/>
      <c r="B107" s="66" t="str">
        <f>IF('N Prefix'!$A107="","",CONCAT("N",TRIM(A107)))</f>
        <v/>
      </c>
    </row>
    <row r="108" ht="15.75" customHeight="1">
      <c r="A108" s="3"/>
      <c r="B108" s="66" t="str">
        <f>IF('N Prefix'!$A108="","",CONCAT("N",TRIM(A108)))</f>
        <v/>
      </c>
    </row>
    <row r="109" ht="15.75" customHeight="1">
      <c r="A109" s="3"/>
      <c r="B109" s="66" t="str">
        <f>IF('N Prefix'!$A109="","",CONCAT("N",TRIM(A109)))</f>
        <v/>
      </c>
    </row>
    <row r="110" ht="15.75" customHeight="1">
      <c r="A110" s="3"/>
      <c r="B110" s="66" t="str">
        <f>IF('N Prefix'!$A110="","",CONCAT("N",TRIM(A110)))</f>
        <v/>
      </c>
    </row>
    <row r="111" ht="15.75" customHeight="1">
      <c r="A111" s="3"/>
      <c r="B111" s="66" t="str">
        <f>IF('N Prefix'!$A111="","",CONCAT("N",TRIM(A111)))</f>
        <v/>
      </c>
    </row>
    <row r="112" ht="15.75" customHeight="1">
      <c r="A112" s="3"/>
      <c r="B112" s="66" t="str">
        <f>IF('N Prefix'!$A112="","",CONCAT("N",TRIM(A112)))</f>
        <v/>
      </c>
    </row>
    <row r="113" ht="15.75" customHeight="1">
      <c r="A113" s="3"/>
      <c r="B113" s="66" t="str">
        <f>IF('N Prefix'!$A113="","",CONCAT("N",TRIM(A113)))</f>
        <v/>
      </c>
    </row>
    <row r="114" ht="15.75" customHeight="1">
      <c r="A114" s="3"/>
      <c r="B114" s="66" t="str">
        <f>IF('N Prefix'!$A114="","",CONCAT("N",TRIM(A114)))</f>
        <v/>
      </c>
    </row>
    <row r="115" ht="15.75" customHeight="1">
      <c r="A115" s="3"/>
      <c r="B115" s="66" t="str">
        <f>IF('N Prefix'!$A115="","",CONCAT("N",TRIM(A115)))</f>
        <v/>
      </c>
    </row>
    <row r="116" ht="15.75" customHeight="1">
      <c r="A116" s="3"/>
      <c r="B116" s="66" t="str">
        <f>IF('N Prefix'!$A116="","",CONCAT("N",TRIM(A116)))</f>
        <v/>
      </c>
    </row>
    <row r="117" ht="15.75" customHeight="1">
      <c r="A117" s="3"/>
      <c r="B117" s="66" t="str">
        <f>IF('N Prefix'!$A117="","",CONCAT("N",TRIM(A117)))</f>
        <v/>
      </c>
    </row>
    <row r="118" ht="15.75" customHeight="1">
      <c r="A118" s="3"/>
      <c r="B118" s="66" t="str">
        <f>IF('N Prefix'!$A118="","",CONCAT("N",TRIM(A118)))</f>
        <v/>
      </c>
    </row>
    <row r="119" ht="15.75" customHeight="1">
      <c r="A119" s="3"/>
      <c r="B119" s="66" t="str">
        <f>IF('N Prefix'!$A119="","",CONCAT("N",TRIM(A119)))</f>
        <v/>
      </c>
    </row>
    <row r="120" ht="15.75" customHeight="1">
      <c r="A120" s="3"/>
      <c r="B120" s="66" t="str">
        <f>IF('N Prefix'!$A120="","",CONCAT("N",TRIM(A120)))</f>
        <v/>
      </c>
    </row>
    <row r="121" ht="15.75" customHeight="1">
      <c r="A121" s="3"/>
      <c r="B121" s="66" t="str">
        <f>IF('N Prefix'!$A121="","",CONCAT("N",TRIM(A121)))</f>
        <v/>
      </c>
    </row>
    <row r="122" ht="15.75" customHeight="1">
      <c r="A122" s="3"/>
      <c r="B122" s="66" t="str">
        <f>IF('N Prefix'!$A122="","",CONCAT("N",TRIM(A122)))</f>
        <v/>
      </c>
    </row>
    <row r="123" ht="15.75" customHeight="1">
      <c r="A123" s="3"/>
      <c r="B123" s="66" t="str">
        <f>IF('N Prefix'!$A123="","",CONCAT("N",TRIM(A123)))</f>
        <v/>
      </c>
    </row>
    <row r="124" ht="15.75" customHeight="1">
      <c r="A124" s="3"/>
      <c r="B124" s="66" t="str">
        <f>IF('N Prefix'!$A124="","",CONCAT("N",TRIM(A124)))</f>
        <v/>
      </c>
    </row>
    <row r="125" ht="15.75" customHeight="1">
      <c r="A125" s="3"/>
      <c r="B125" s="66" t="str">
        <f>IF('N Prefix'!$A125="","",CONCAT("N",TRIM(A125)))</f>
        <v/>
      </c>
    </row>
    <row r="126" ht="15.75" customHeight="1">
      <c r="A126" s="3"/>
      <c r="B126" s="66" t="str">
        <f>IF('N Prefix'!$A126="","",CONCAT("N",TRIM(A126)))</f>
        <v/>
      </c>
    </row>
    <row r="127" ht="15.75" customHeight="1">
      <c r="A127" s="3"/>
      <c r="B127" s="66" t="str">
        <f>IF('N Prefix'!$A127="","",CONCAT("N",TRIM(A127)))</f>
        <v/>
      </c>
    </row>
    <row r="128" ht="15.75" customHeight="1">
      <c r="A128" s="3"/>
      <c r="B128" s="66" t="str">
        <f>IF('N Prefix'!$A128="","",CONCAT("N",TRIM(A128)))</f>
        <v/>
      </c>
    </row>
    <row r="129" ht="15.75" customHeight="1">
      <c r="A129" s="3"/>
      <c r="B129" s="66" t="str">
        <f>IF('N Prefix'!$A129="","",CONCAT("N",TRIM(A129)))</f>
        <v/>
      </c>
    </row>
    <row r="130" ht="15.75" customHeight="1">
      <c r="A130" s="3"/>
      <c r="B130" s="66" t="str">
        <f>IF('N Prefix'!$A130="","",CONCAT("N",TRIM(A130)))</f>
        <v/>
      </c>
    </row>
    <row r="131" ht="15.75" customHeight="1">
      <c r="A131" s="3"/>
      <c r="B131" s="66" t="str">
        <f>IF('N Prefix'!$A131="","",CONCAT("N",TRIM(A131)))</f>
        <v/>
      </c>
    </row>
    <row r="132" ht="15.75" customHeight="1">
      <c r="A132" s="3"/>
      <c r="B132" s="66" t="str">
        <f>IF('N Prefix'!$A132="","",CONCAT("N",TRIM(A132)))</f>
        <v/>
      </c>
    </row>
    <row r="133" ht="15.75" customHeight="1">
      <c r="A133" s="3"/>
      <c r="B133" s="66" t="str">
        <f>IF('N Prefix'!$A133="","",CONCAT("N",TRIM(A133)))</f>
        <v/>
      </c>
    </row>
    <row r="134" ht="15.75" customHeight="1">
      <c r="A134" s="3"/>
      <c r="B134" s="66" t="str">
        <f>IF('N Prefix'!$A134="","",CONCAT("N",TRIM(A134)))</f>
        <v/>
      </c>
    </row>
    <row r="135" ht="15.75" customHeight="1">
      <c r="A135" s="3"/>
      <c r="B135" s="66" t="str">
        <f>IF('N Prefix'!$A135="","",CONCAT("N",TRIM(A135)))</f>
        <v/>
      </c>
    </row>
    <row r="136" ht="15.75" customHeight="1">
      <c r="A136" s="3"/>
      <c r="B136" s="66" t="str">
        <f>IF('N Prefix'!$A136="","",CONCAT("N",TRIM(A136)))</f>
        <v/>
      </c>
    </row>
    <row r="137" ht="15.75" customHeight="1">
      <c r="A137" s="3"/>
      <c r="B137" s="66" t="str">
        <f>IF('N Prefix'!$A137="","",CONCAT("N",TRIM(A137)))</f>
        <v/>
      </c>
    </row>
    <row r="138" ht="15.75" customHeight="1">
      <c r="A138" s="3"/>
      <c r="B138" s="66" t="str">
        <f>IF('N Prefix'!$A138="","",CONCAT("N",TRIM(A138)))</f>
        <v/>
      </c>
    </row>
    <row r="139" ht="15.75" customHeight="1">
      <c r="A139" s="3"/>
      <c r="B139" s="66" t="str">
        <f>IF('N Prefix'!$A139="","",CONCAT("N",TRIM(A139)))</f>
        <v/>
      </c>
    </row>
    <row r="140" ht="15.75" customHeight="1">
      <c r="A140" s="3"/>
      <c r="B140" s="66" t="str">
        <f>IF('N Prefix'!$A140="","",CONCAT("N",TRIM(A140)))</f>
        <v/>
      </c>
    </row>
    <row r="141" ht="15.75" customHeight="1">
      <c r="A141" s="3"/>
      <c r="B141" s="66" t="str">
        <f>IF('N Prefix'!$A141="","",CONCAT("N",TRIM(A141)))</f>
        <v/>
      </c>
    </row>
    <row r="142" ht="15.75" customHeight="1">
      <c r="A142" s="3"/>
      <c r="B142" s="66" t="str">
        <f>IF('N Prefix'!$A142="","",CONCAT("N",TRIM(A142)))</f>
        <v/>
      </c>
    </row>
    <row r="143" ht="15.75" customHeight="1">
      <c r="A143" s="3"/>
      <c r="B143" s="66" t="str">
        <f>IF('N Prefix'!$A143="","",CONCAT("N",TRIM(A143)))</f>
        <v/>
      </c>
    </row>
    <row r="144" ht="15.75" customHeight="1">
      <c r="A144" s="3"/>
      <c r="B144" s="66" t="str">
        <f>IF('N Prefix'!$A144="","",CONCAT("N",TRIM(A144)))</f>
        <v/>
      </c>
    </row>
    <row r="145" ht="15.75" customHeight="1">
      <c r="A145" s="3"/>
      <c r="B145" s="66" t="str">
        <f>IF('N Prefix'!$A145="","",CONCAT("N",TRIM(A145)))</f>
        <v/>
      </c>
    </row>
    <row r="146" ht="15.75" customHeight="1">
      <c r="A146" s="3"/>
      <c r="B146" s="66" t="str">
        <f>IF('N Prefix'!$A146="","",CONCAT("N",TRIM(A146)))</f>
        <v/>
      </c>
    </row>
    <row r="147" ht="15.75" customHeight="1">
      <c r="A147" s="3"/>
      <c r="B147" s="66" t="str">
        <f>IF('N Prefix'!$A147="","",CONCAT("N",TRIM(A147)))</f>
        <v/>
      </c>
    </row>
    <row r="148" ht="15.75" customHeight="1">
      <c r="A148" s="3"/>
      <c r="B148" s="66" t="str">
        <f>IF('N Prefix'!$A148="","",CONCAT("N",TRIM(A148)))</f>
        <v/>
      </c>
    </row>
    <row r="149" ht="15.75" customHeight="1">
      <c r="A149" s="3"/>
      <c r="B149" s="66" t="str">
        <f>IF('N Prefix'!$A149="","",CONCAT("N",TRIM(A149)))</f>
        <v/>
      </c>
    </row>
    <row r="150" ht="15.75" customHeight="1">
      <c r="A150" s="3"/>
      <c r="B150" s="66" t="str">
        <f>IF('N Prefix'!$A150="","",CONCAT("N",TRIM(A150)))</f>
        <v/>
      </c>
    </row>
    <row r="151" ht="15.75" customHeight="1">
      <c r="A151" s="3"/>
      <c r="B151" s="66" t="str">
        <f>IF('N Prefix'!$A151="","",CONCAT("N",TRIM(A151)))</f>
        <v/>
      </c>
    </row>
    <row r="152" ht="15.75" customHeight="1">
      <c r="A152" s="3"/>
      <c r="B152" s="66" t="str">
        <f>IF('N Prefix'!$A152="","",CONCAT("N",TRIM(A152)))</f>
        <v/>
      </c>
    </row>
    <row r="153" ht="15.75" customHeight="1">
      <c r="A153" s="3"/>
      <c r="B153" s="66" t="str">
        <f>IF('N Prefix'!$A153="","",CONCAT("N",TRIM(A153)))</f>
        <v/>
      </c>
    </row>
    <row r="154" ht="15.75" customHeight="1">
      <c r="A154" s="3"/>
      <c r="B154" s="66" t="str">
        <f>IF('N Prefix'!$A154="","",CONCAT("N",TRIM(A154)))</f>
        <v/>
      </c>
    </row>
    <row r="155" ht="15.75" customHeight="1">
      <c r="A155" s="3"/>
      <c r="B155" s="66" t="str">
        <f>IF('N Prefix'!$A155="","",CONCAT("N",TRIM(A155)))</f>
        <v/>
      </c>
    </row>
    <row r="156" ht="15.75" customHeight="1">
      <c r="A156" s="3"/>
      <c r="B156" s="66" t="str">
        <f>IF('N Prefix'!$A156="","",CONCAT("N",TRIM(A156)))</f>
        <v/>
      </c>
    </row>
    <row r="157" ht="15.75" customHeight="1">
      <c r="A157" s="3"/>
      <c r="B157" s="66" t="str">
        <f>IF('N Prefix'!$A157="","",CONCAT("N",TRIM(A157)))</f>
        <v/>
      </c>
    </row>
    <row r="158" ht="15.75" customHeight="1">
      <c r="A158" s="3"/>
      <c r="B158" s="66" t="str">
        <f>IF('N Prefix'!$A158="","",CONCAT("N",TRIM(A158)))</f>
        <v/>
      </c>
    </row>
    <row r="159" ht="15.75" customHeight="1">
      <c r="A159" s="3"/>
      <c r="B159" s="66" t="str">
        <f>IF('N Prefix'!$A159="","",CONCAT("N",TRIM(A159)))</f>
        <v/>
      </c>
    </row>
    <row r="160" ht="15.75" customHeight="1">
      <c r="A160" s="3"/>
      <c r="B160" s="66" t="str">
        <f>IF('N Prefix'!$A160="","",CONCAT("N",TRIM(A160)))</f>
        <v/>
      </c>
    </row>
    <row r="161" ht="15.75" customHeight="1">
      <c r="A161" s="3"/>
      <c r="B161" s="66" t="str">
        <f>IF('N Prefix'!$A161="","",CONCAT("N",TRIM(A161)))</f>
        <v/>
      </c>
    </row>
    <row r="162" ht="15.75" customHeight="1">
      <c r="A162" s="3"/>
      <c r="B162" s="66" t="str">
        <f>IF('N Prefix'!$A162="","",CONCAT("N",TRIM(A162)))</f>
        <v/>
      </c>
    </row>
    <row r="163" ht="15.75" customHeight="1">
      <c r="A163" s="3"/>
      <c r="B163" s="66" t="str">
        <f>IF('N Prefix'!$A163="","",CONCAT("N",TRIM(A163)))</f>
        <v/>
      </c>
    </row>
    <row r="164" ht="15.75" customHeight="1">
      <c r="A164" s="3"/>
      <c r="B164" s="66" t="str">
        <f>IF('N Prefix'!$A164="","",CONCAT("N",TRIM(A164)))</f>
        <v/>
      </c>
    </row>
    <row r="165" ht="15.75" customHeight="1">
      <c r="A165" s="3"/>
      <c r="B165" s="66" t="str">
        <f>IF('N Prefix'!$A165="","",CONCAT("N",TRIM(A165)))</f>
        <v/>
      </c>
    </row>
    <row r="166" ht="15.75" customHeight="1">
      <c r="A166" s="3"/>
      <c r="B166" s="66" t="str">
        <f>IF('N Prefix'!$A166="","",CONCAT("N",TRIM(A166)))</f>
        <v/>
      </c>
    </row>
    <row r="167" ht="15.75" customHeight="1">
      <c r="A167" s="3"/>
      <c r="B167" s="66" t="str">
        <f>IF('N Prefix'!$A167="","",CONCAT("N",TRIM(A167)))</f>
        <v/>
      </c>
    </row>
    <row r="168" ht="15.75" customHeight="1">
      <c r="A168" s="3"/>
      <c r="B168" s="66" t="str">
        <f>IF('N Prefix'!$A168="","",CONCAT("N",TRIM(A168)))</f>
        <v/>
      </c>
    </row>
    <row r="169" ht="15.75" customHeight="1">
      <c r="A169" s="3"/>
      <c r="B169" s="66" t="str">
        <f>IF('N Prefix'!$A169="","",CONCAT("N",TRIM(A169)))</f>
        <v/>
      </c>
    </row>
    <row r="170" ht="15.75" customHeight="1">
      <c r="A170" s="3"/>
      <c r="B170" s="66" t="str">
        <f>IF('N Prefix'!$A170="","",CONCAT("N",TRIM(A170)))</f>
        <v/>
      </c>
    </row>
    <row r="171" ht="15.75" customHeight="1">
      <c r="A171" s="3"/>
      <c r="B171" s="66" t="str">
        <f>IF('N Prefix'!$A171="","",CONCAT("N",TRIM(A171)))</f>
        <v/>
      </c>
    </row>
    <row r="172" ht="15.75" customHeight="1">
      <c r="A172" s="3"/>
      <c r="B172" s="66" t="str">
        <f>IF('N Prefix'!$A172="","",CONCAT("N",TRIM(A172)))</f>
        <v/>
      </c>
    </row>
    <row r="173" ht="15.75" customHeight="1">
      <c r="A173" s="3"/>
      <c r="B173" s="66" t="str">
        <f>IF('N Prefix'!$A173="","",CONCAT("N",TRIM(A173)))</f>
        <v/>
      </c>
    </row>
    <row r="174" ht="15.75" customHeight="1">
      <c r="A174" s="3"/>
      <c r="B174" s="66" t="str">
        <f>IF('N Prefix'!$A174="","",CONCAT("N",TRIM(A174)))</f>
        <v/>
      </c>
    </row>
    <row r="175" ht="15.75" customHeight="1">
      <c r="A175" s="3"/>
      <c r="B175" s="66" t="str">
        <f>IF('N Prefix'!$A175="","",CONCAT("N",TRIM(A175)))</f>
        <v/>
      </c>
    </row>
    <row r="176" ht="15.75" customHeight="1">
      <c r="A176" s="3"/>
      <c r="B176" s="66" t="str">
        <f>IF('N Prefix'!$A176="","",CONCAT("N",TRIM(A176)))</f>
        <v/>
      </c>
    </row>
    <row r="177" ht="15.75" customHeight="1">
      <c r="A177" s="3"/>
      <c r="B177" s="66" t="str">
        <f>IF('N Prefix'!$A177="","",CONCAT("N",TRIM(A177)))</f>
        <v/>
      </c>
    </row>
    <row r="178" ht="15.75" customHeight="1">
      <c r="A178" s="3"/>
      <c r="B178" s="66" t="str">
        <f>IF('N Prefix'!$A178="","",CONCAT("N",TRIM(A178)))</f>
        <v/>
      </c>
    </row>
    <row r="179" ht="15.75" customHeight="1">
      <c r="A179" s="3"/>
      <c r="B179" s="66" t="str">
        <f>IF('N Prefix'!$A179="","",CONCAT("N",TRIM(A179)))</f>
        <v/>
      </c>
    </row>
    <row r="180" ht="15.75" customHeight="1">
      <c r="A180" s="3"/>
      <c r="B180" s="66" t="str">
        <f>IF('N Prefix'!$A180="","",CONCAT("N",TRIM(A180)))</f>
        <v/>
      </c>
    </row>
    <row r="181" ht="15.75" customHeight="1">
      <c r="A181" s="3"/>
      <c r="B181" s="66" t="str">
        <f>IF('N Prefix'!$A181="","",CONCAT("N",TRIM(A181)))</f>
        <v/>
      </c>
    </row>
    <row r="182" ht="15.75" customHeight="1">
      <c r="A182" s="3"/>
      <c r="B182" s="66" t="str">
        <f>IF('N Prefix'!$A182="","",CONCAT("N",TRIM(A182)))</f>
        <v/>
      </c>
    </row>
    <row r="183" ht="15.75" customHeight="1">
      <c r="A183" s="3"/>
      <c r="B183" s="66" t="str">
        <f>IF('N Prefix'!$A183="","",CONCAT("N",TRIM(A183)))</f>
        <v/>
      </c>
    </row>
    <row r="184" ht="15.75" customHeight="1">
      <c r="A184" s="3"/>
      <c r="B184" s="66" t="str">
        <f>IF('N Prefix'!$A184="","",CONCAT("N",TRIM(A184)))</f>
        <v/>
      </c>
    </row>
    <row r="185" ht="15.75" customHeight="1">
      <c r="A185" s="3"/>
      <c r="B185" s="66" t="str">
        <f>IF('N Prefix'!$A185="","",CONCAT("N",TRIM(A185)))</f>
        <v/>
      </c>
    </row>
    <row r="186" ht="15.75" customHeight="1">
      <c r="A186" s="3"/>
      <c r="B186" s="66" t="str">
        <f>IF('N Prefix'!$A186="","",CONCAT("N",TRIM(A186)))</f>
        <v/>
      </c>
    </row>
    <row r="187" ht="15.75" customHeight="1">
      <c r="A187" s="3"/>
      <c r="B187" s="66" t="str">
        <f>IF('N Prefix'!$A187="","",CONCAT("N",TRIM(A187)))</f>
        <v/>
      </c>
    </row>
    <row r="188" ht="15.75" customHeight="1">
      <c r="A188" s="3"/>
      <c r="B188" s="66" t="str">
        <f>IF('N Prefix'!$A188="","",CONCAT("N",TRIM(A188)))</f>
        <v/>
      </c>
    </row>
    <row r="189" ht="15.75" customHeight="1">
      <c r="A189" s="3"/>
      <c r="B189" s="66" t="str">
        <f>IF('N Prefix'!$A189="","",CONCAT("N",TRIM(A189)))</f>
        <v/>
      </c>
    </row>
    <row r="190" ht="15.75" customHeight="1">
      <c r="A190" s="3"/>
      <c r="B190" s="66" t="str">
        <f>IF('N Prefix'!$A190="","",CONCAT("N",TRIM(A190)))</f>
        <v/>
      </c>
    </row>
    <row r="191" ht="15.75" customHeight="1">
      <c r="A191" s="3"/>
      <c r="B191" s="66" t="str">
        <f>IF('N Prefix'!$A191="","",CONCAT("N",TRIM(A191)))</f>
        <v/>
      </c>
    </row>
    <row r="192" ht="15.75" customHeight="1">
      <c r="A192" s="3"/>
      <c r="B192" s="66" t="str">
        <f>IF('N Prefix'!$A192="","",CONCAT("N",TRIM(A192)))</f>
        <v/>
      </c>
    </row>
    <row r="193" ht="15.75" customHeight="1">
      <c r="A193" s="3"/>
      <c r="B193" s="66" t="str">
        <f>IF('N Prefix'!$A193="","",CONCAT("N",TRIM(A193)))</f>
        <v/>
      </c>
    </row>
    <row r="194" ht="15.75" customHeight="1">
      <c r="A194" s="3"/>
      <c r="B194" s="66" t="str">
        <f>IF('N Prefix'!$A194="","",CONCAT("N",TRIM(A194)))</f>
        <v/>
      </c>
    </row>
    <row r="195" ht="15.75" customHeight="1">
      <c r="A195" s="3"/>
      <c r="B195" s="66" t="str">
        <f>IF('N Prefix'!$A195="","",CONCAT("N",TRIM(A195)))</f>
        <v/>
      </c>
    </row>
    <row r="196" ht="15.75" customHeight="1">
      <c r="A196" s="3"/>
      <c r="B196" s="66" t="str">
        <f>IF('N Prefix'!$A196="","",CONCAT("N",TRIM(A196)))</f>
        <v/>
      </c>
    </row>
    <row r="197" ht="15.75" customHeight="1">
      <c r="A197" s="3"/>
      <c r="B197" s="66" t="str">
        <f>IF('N Prefix'!$A197="","",CONCAT("N",TRIM(A197)))</f>
        <v/>
      </c>
    </row>
    <row r="198" ht="15.75" customHeight="1">
      <c r="A198" s="3"/>
      <c r="B198" s="66" t="str">
        <f>IF('N Prefix'!$A198="","",CONCAT("N",TRIM(A198)))</f>
        <v/>
      </c>
    </row>
    <row r="199" ht="15.75" customHeight="1">
      <c r="A199" s="3"/>
      <c r="B199" s="66" t="str">
        <f>IF('N Prefix'!$A199="","",CONCAT("N",TRIM(A199)))</f>
        <v/>
      </c>
    </row>
    <row r="200" ht="15.75" customHeight="1">
      <c r="A200" s="3"/>
      <c r="B200" s="66" t="str">
        <f>IF('N Prefix'!$A200="","",CONCAT("N",TRIM(A200)))</f>
        <v/>
      </c>
    </row>
    <row r="201" ht="15.75" customHeight="1">
      <c r="A201" s="3"/>
      <c r="B201" s="66" t="str">
        <f>IF('N Prefix'!$A201="","",CONCAT("N",TRIM(A201)))</f>
        <v/>
      </c>
    </row>
    <row r="202" ht="15.75" customHeight="1">
      <c r="A202" s="3"/>
      <c r="B202" s="66" t="str">
        <f>IF('N Prefix'!$A202="","",CONCAT("N",TRIM(A202)))</f>
        <v/>
      </c>
    </row>
    <row r="203" ht="15.75" customHeight="1">
      <c r="A203" s="3"/>
      <c r="B203" s="66" t="str">
        <f>IF('N Prefix'!$A203="","",CONCAT("N",TRIM(A203)))</f>
        <v/>
      </c>
    </row>
    <row r="204" ht="15.75" customHeight="1">
      <c r="A204" s="3"/>
      <c r="B204" s="66" t="str">
        <f>IF('N Prefix'!$A204="","",CONCAT("N",TRIM(A204)))</f>
        <v/>
      </c>
    </row>
    <row r="205" ht="15.75" customHeight="1">
      <c r="A205" s="3"/>
      <c r="B205" s="66" t="str">
        <f>IF('N Prefix'!$A205="","",CONCAT("N",TRIM(A205)))</f>
        <v/>
      </c>
    </row>
    <row r="206" ht="15.75" customHeight="1">
      <c r="A206" s="3"/>
      <c r="B206" s="66" t="str">
        <f>IF('N Prefix'!$A206="","",CONCAT("N",TRIM(A206)))</f>
        <v/>
      </c>
    </row>
    <row r="207" ht="15.75" customHeight="1">
      <c r="A207" s="3"/>
      <c r="B207" s="66" t="str">
        <f>IF('N Prefix'!$A207="","",CONCAT("N",TRIM(A207)))</f>
        <v/>
      </c>
    </row>
    <row r="208" ht="15.75" customHeight="1">
      <c r="A208" s="3"/>
      <c r="B208" s="66" t="str">
        <f>IF('N Prefix'!$A208="","",CONCAT("N",TRIM(A208)))</f>
        <v/>
      </c>
    </row>
    <row r="209" ht="15.75" customHeight="1">
      <c r="A209" s="3"/>
      <c r="B209" s="66" t="str">
        <f>IF('N Prefix'!$A209="","",CONCAT("N",TRIM(A209)))</f>
        <v/>
      </c>
    </row>
    <row r="210" ht="15.75" customHeight="1">
      <c r="A210" s="3"/>
      <c r="B210" s="66" t="str">
        <f>IF('N Prefix'!$A210="","",CONCAT("N",TRIM(A210)))</f>
        <v/>
      </c>
    </row>
    <row r="211" ht="15.75" customHeight="1">
      <c r="A211" s="3"/>
      <c r="B211" s="66" t="str">
        <f>IF('N Prefix'!$A211="","",CONCAT("N",TRIM(A211)))</f>
        <v/>
      </c>
    </row>
    <row r="212" ht="15.75" customHeight="1">
      <c r="A212" s="3"/>
      <c r="B212" s="66" t="str">
        <f>IF('N Prefix'!$A212="","",CONCAT("N",TRIM(A212)))</f>
        <v/>
      </c>
    </row>
    <row r="213" ht="15.75" customHeight="1">
      <c r="A213" s="3"/>
      <c r="B213" s="66" t="str">
        <f>IF('N Prefix'!$A213="","",CONCAT("N",TRIM(A213)))</f>
        <v/>
      </c>
    </row>
    <row r="214" ht="15.75" customHeight="1">
      <c r="A214" s="3"/>
      <c r="B214" s="66" t="str">
        <f>IF('N Prefix'!$A214="","",CONCAT("N",TRIM(A214)))</f>
        <v/>
      </c>
    </row>
    <row r="215" ht="15.75" customHeight="1">
      <c r="A215" s="3"/>
      <c r="B215" s="66" t="str">
        <f>IF('N Prefix'!$A215="","",CONCAT("N",TRIM(A215)))</f>
        <v/>
      </c>
    </row>
    <row r="216" ht="15.75" customHeight="1">
      <c r="A216" s="3"/>
      <c r="B216" s="66" t="str">
        <f>IF('N Prefix'!$A216="","",CONCAT("N",TRIM(A216)))</f>
        <v/>
      </c>
    </row>
    <row r="217" ht="15.75" customHeight="1">
      <c r="A217" s="3"/>
      <c r="B217" s="66" t="str">
        <f>IF('N Prefix'!$A217="","",CONCAT("N",TRIM(A217)))</f>
        <v/>
      </c>
    </row>
    <row r="218" ht="15.75" customHeight="1">
      <c r="A218" s="3"/>
      <c r="B218" s="66" t="str">
        <f>IF('N Prefix'!$A218="","",CONCAT("N",TRIM(A218)))</f>
        <v/>
      </c>
    </row>
    <row r="219" ht="15.75" customHeight="1">
      <c r="A219" s="3"/>
      <c r="B219" s="66" t="str">
        <f>IF('N Prefix'!$A219="","",CONCAT("N",TRIM(A219)))</f>
        <v/>
      </c>
    </row>
    <row r="220" ht="15.75" customHeight="1">
      <c r="A220" s="3"/>
      <c r="B220" s="66" t="str">
        <f>IF('N Prefix'!$A220="","",CONCAT("N",TRIM(A220)))</f>
        <v/>
      </c>
    </row>
    <row r="221" ht="15.75" customHeight="1">
      <c r="A221" s="3"/>
      <c r="B221" s="66" t="str">
        <f>IF('N Prefix'!$A221="","",CONCAT("N",TRIM(A221)))</f>
        <v/>
      </c>
    </row>
    <row r="222" ht="15.75" customHeight="1">
      <c r="A222" s="3"/>
      <c r="B222" s="66" t="str">
        <f>IF('N Prefix'!$A222="","",CONCAT("N",TRIM(A222)))</f>
        <v/>
      </c>
    </row>
    <row r="223" ht="15.75" customHeight="1">
      <c r="A223" s="3"/>
      <c r="B223" s="66" t="str">
        <f>IF('N Prefix'!$A223="","",CONCAT("N",TRIM(A223)))</f>
        <v/>
      </c>
    </row>
    <row r="224" ht="15.75" customHeight="1">
      <c r="A224" s="3"/>
      <c r="B224" s="66" t="str">
        <f>IF('N Prefix'!$A224="","",CONCAT("N",TRIM(A224)))</f>
        <v/>
      </c>
    </row>
    <row r="225" ht="15.75" customHeight="1">
      <c r="A225" s="3"/>
      <c r="B225" s="66" t="str">
        <f>IF('N Prefix'!$A225="","",CONCAT("N",TRIM(A225)))</f>
        <v/>
      </c>
    </row>
    <row r="226" ht="15.75" customHeight="1">
      <c r="A226" s="3"/>
      <c r="B226" s="66" t="str">
        <f>IF('N Prefix'!$A226="","",CONCAT("N",TRIM(A226)))</f>
        <v/>
      </c>
    </row>
    <row r="227" ht="15.75" customHeight="1">
      <c r="A227" s="3"/>
      <c r="B227" s="66" t="str">
        <f>IF('N Prefix'!$A227="","",CONCAT("N",TRIM(A227)))</f>
        <v/>
      </c>
    </row>
    <row r="228" ht="15.75" customHeight="1">
      <c r="A228" s="3"/>
      <c r="B228" s="66" t="str">
        <f>IF('N Prefix'!$A228="","",CONCAT("N",TRIM(A228)))</f>
        <v/>
      </c>
    </row>
    <row r="229" ht="15.75" customHeight="1">
      <c r="A229" s="3"/>
      <c r="B229" s="66" t="str">
        <f>IF('N Prefix'!$A229="","",CONCAT("N",TRIM(A229)))</f>
        <v/>
      </c>
    </row>
    <row r="230" ht="15.75" customHeight="1">
      <c r="A230" s="3"/>
      <c r="B230" s="66" t="str">
        <f>IF('N Prefix'!$A230="","",CONCAT("N",TRIM(A230)))</f>
        <v/>
      </c>
    </row>
    <row r="231" ht="15.75" customHeight="1">
      <c r="A231" s="3"/>
      <c r="B231" s="66" t="str">
        <f>IF('N Prefix'!$A231="","",CONCAT("N",TRIM(A231)))</f>
        <v/>
      </c>
    </row>
    <row r="232" ht="15.75" customHeight="1">
      <c r="A232" s="3"/>
      <c r="B232" s="66" t="str">
        <f>IF('N Prefix'!$A232="","",CONCAT("N",TRIM(A232)))</f>
        <v/>
      </c>
    </row>
    <row r="233" ht="15.75" customHeight="1">
      <c r="A233" s="3"/>
      <c r="B233" s="66" t="str">
        <f>IF('N Prefix'!$A233="","",CONCAT("N",TRIM(A233)))</f>
        <v/>
      </c>
    </row>
    <row r="234" ht="15.75" customHeight="1">
      <c r="A234" s="3"/>
      <c r="B234" s="66" t="str">
        <f>IF('N Prefix'!$A234="","",CONCAT("N",TRIM(A234)))</f>
        <v/>
      </c>
    </row>
    <row r="235" ht="15.75" customHeight="1">
      <c r="A235" s="3"/>
      <c r="B235" s="66" t="str">
        <f>IF('N Prefix'!$A235="","",CONCAT("N",TRIM(A235)))</f>
        <v/>
      </c>
    </row>
    <row r="236" ht="15.75" customHeight="1">
      <c r="A236" s="3"/>
      <c r="B236" s="66" t="str">
        <f>IF('N Prefix'!$A236="","",CONCAT("N",TRIM(A236)))</f>
        <v/>
      </c>
    </row>
    <row r="237" ht="15.75" customHeight="1">
      <c r="A237" s="3"/>
      <c r="B237" s="66" t="str">
        <f>IF('N Prefix'!$A237="","",CONCAT("N",TRIM(A237)))</f>
        <v/>
      </c>
    </row>
    <row r="238" ht="15.75" customHeight="1">
      <c r="A238" s="3"/>
      <c r="B238" s="66" t="str">
        <f>IF('N Prefix'!$A238="","",CONCAT("N",TRIM(A238)))</f>
        <v/>
      </c>
    </row>
    <row r="239" ht="15.75" customHeight="1">
      <c r="A239" s="3"/>
      <c r="B239" s="66" t="str">
        <f>IF('N Prefix'!$A239="","",CONCAT("N",TRIM(A239)))</f>
        <v/>
      </c>
    </row>
    <row r="240" ht="15.75" customHeight="1">
      <c r="A240" s="3"/>
      <c r="B240" s="66" t="str">
        <f>IF('N Prefix'!$A240="","",CONCAT("N",TRIM(A240)))</f>
        <v/>
      </c>
    </row>
    <row r="241" ht="15.75" customHeight="1">
      <c r="A241" s="3"/>
      <c r="B241" s="66" t="str">
        <f>IF('N Prefix'!$A241="","",CONCAT("N",TRIM(A241)))</f>
        <v/>
      </c>
    </row>
    <row r="242" ht="15.75" customHeight="1">
      <c r="A242" s="3"/>
      <c r="B242" s="66" t="str">
        <f>IF('N Prefix'!$A242="","",CONCAT("N",TRIM(A242)))</f>
        <v/>
      </c>
    </row>
    <row r="243" ht="15.75" customHeight="1">
      <c r="A243" s="3"/>
      <c r="B243" s="66" t="str">
        <f>IF('N Prefix'!$A243="","",CONCAT("N",TRIM(A243)))</f>
        <v/>
      </c>
    </row>
    <row r="244" ht="15.75" customHeight="1">
      <c r="A244" s="3"/>
      <c r="B244" s="66" t="str">
        <f>IF('N Prefix'!$A244="","",CONCAT("N",TRIM(A244)))</f>
        <v/>
      </c>
    </row>
    <row r="245" ht="15.75" customHeight="1">
      <c r="A245" s="3"/>
      <c r="B245" s="66" t="str">
        <f>IF('N Prefix'!$A245="","",CONCAT("N",TRIM(A245)))</f>
        <v/>
      </c>
    </row>
    <row r="246" ht="15.75" customHeight="1">
      <c r="A246" s="3"/>
      <c r="B246" s="66" t="str">
        <f>IF('N Prefix'!$A246="","",CONCAT("N",TRIM(A246)))</f>
        <v/>
      </c>
    </row>
    <row r="247" ht="15.75" customHeight="1">
      <c r="A247" s="3"/>
      <c r="B247" s="66" t="str">
        <f>IF('N Prefix'!$A247="","",CONCAT("N",TRIM(A247)))</f>
        <v/>
      </c>
    </row>
    <row r="248" ht="15.75" customHeight="1">
      <c r="A248" s="3"/>
      <c r="B248" s="66" t="str">
        <f>IF('N Prefix'!$A248="","",CONCAT("N",TRIM(A248)))</f>
        <v/>
      </c>
    </row>
    <row r="249" ht="15.75" customHeight="1">
      <c r="A249" s="3"/>
      <c r="B249" s="66" t="str">
        <f>IF('N Prefix'!$A249="","",CONCAT("N",TRIM(A249)))</f>
        <v/>
      </c>
    </row>
    <row r="250" ht="15.75" customHeight="1">
      <c r="A250" s="3"/>
      <c r="B250" s="66" t="str">
        <f>IF('N Prefix'!$A250="","",CONCAT("N",TRIM(A250)))</f>
        <v/>
      </c>
    </row>
    <row r="251" ht="15.75" customHeight="1">
      <c r="A251" s="3"/>
      <c r="B251" s="66" t="str">
        <f>IF('N Prefix'!$A251="","",CONCAT("N",TRIM(A251)))</f>
        <v/>
      </c>
    </row>
    <row r="252" ht="15.75" customHeight="1">
      <c r="A252" s="3"/>
      <c r="B252" s="66" t="str">
        <f>IF('N Prefix'!$A252="","",CONCAT("N",TRIM(A252)))</f>
        <v/>
      </c>
    </row>
    <row r="253" ht="15.75" customHeight="1">
      <c r="A253" s="3"/>
      <c r="B253" s="66" t="str">
        <f>IF('N Prefix'!$A253="","",CONCAT("N",TRIM(A253)))</f>
        <v/>
      </c>
    </row>
    <row r="254" ht="15.75" customHeight="1">
      <c r="A254" s="3"/>
      <c r="B254" s="66" t="str">
        <f>IF('N Prefix'!$A254="","",CONCAT("N",TRIM(A254)))</f>
        <v/>
      </c>
    </row>
    <row r="255" ht="15.75" customHeight="1">
      <c r="A255" s="3"/>
      <c r="B255" s="66" t="str">
        <f>IF('N Prefix'!$A255="","",CONCAT("N",TRIM(A255)))</f>
        <v/>
      </c>
    </row>
    <row r="256" ht="15.75" customHeight="1">
      <c r="A256" s="3"/>
      <c r="B256" s="66" t="str">
        <f>IF('N Prefix'!$A256="","",CONCAT("N",TRIM(A256)))</f>
        <v/>
      </c>
    </row>
    <row r="257" ht="15.75" customHeight="1">
      <c r="A257" s="3"/>
      <c r="B257" s="66" t="str">
        <f>IF('N Prefix'!$A257="","",CONCAT("N",TRIM(A257)))</f>
        <v/>
      </c>
    </row>
    <row r="258" ht="15.75" customHeight="1">
      <c r="A258" s="3"/>
      <c r="B258" s="66" t="str">
        <f>IF('N Prefix'!$A258="","",CONCAT("N",TRIM(A258)))</f>
        <v/>
      </c>
    </row>
    <row r="259" ht="15.75" customHeight="1">
      <c r="A259" s="3"/>
      <c r="B259" s="66" t="str">
        <f>IF('N Prefix'!$A259="","",CONCAT("N",TRIM(A259)))</f>
        <v/>
      </c>
    </row>
    <row r="260" ht="15.75" customHeight="1">
      <c r="A260" s="3"/>
      <c r="B260" s="66" t="str">
        <f>IF('N Prefix'!$A260="","",CONCAT("N",TRIM(A260)))</f>
        <v/>
      </c>
    </row>
    <row r="261" ht="15.75" customHeight="1">
      <c r="A261" s="3"/>
      <c r="B261" s="66" t="str">
        <f>IF('N Prefix'!$A261="","",CONCAT("N",TRIM(A261)))</f>
        <v/>
      </c>
    </row>
    <row r="262" ht="15.75" customHeight="1">
      <c r="A262" s="3"/>
      <c r="B262" s="66" t="str">
        <f>IF('N Prefix'!$A262="","",CONCAT("N",TRIM(A262)))</f>
        <v/>
      </c>
    </row>
    <row r="263" ht="15.75" customHeight="1">
      <c r="A263" s="3"/>
      <c r="B263" s="66" t="str">
        <f>IF('N Prefix'!$A263="","",CONCAT("N",TRIM(A263)))</f>
        <v/>
      </c>
    </row>
    <row r="264" ht="15.75" customHeight="1">
      <c r="A264" s="3"/>
      <c r="B264" s="66" t="str">
        <f>IF('N Prefix'!$A264="","",CONCAT("N",TRIM(A264)))</f>
        <v/>
      </c>
    </row>
    <row r="265" ht="15.75" customHeight="1">
      <c r="A265" s="3"/>
      <c r="B265" s="66" t="str">
        <f>IF('N Prefix'!$A265="","",CONCAT("N",TRIM(A265)))</f>
        <v/>
      </c>
    </row>
    <row r="266" ht="15.75" customHeight="1">
      <c r="A266" s="3"/>
      <c r="B266" s="66" t="str">
        <f>IF('N Prefix'!$A266="","",CONCAT("N",TRIM(A266)))</f>
        <v/>
      </c>
    </row>
    <row r="267" ht="15.75" customHeight="1">
      <c r="A267" s="3"/>
      <c r="B267" s="66" t="str">
        <f>IF('N Prefix'!$A267="","",CONCAT("N",TRIM(A267)))</f>
        <v/>
      </c>
    </row>
    <row r="268" ht="15.75" customHeight="1">
      <c r="A268" s="3"/>
      <c r="B268" s="66" t="str">
        <f>IF('N Prefix'!$A268="","",CONCAT("N",TRIM(A268)))</f>
        <v/>
      </c>
    </row>
    <row r="269" ht="15.75" customHeight="1">
      <c r="A269" s="3"/>
      <c r="B269" s="66" t="str">
        <f>IF('N Prefix'!$A269="","",CONCAT("N",TRIM(A269)))</f>
        <v/>
      </c>
    </row>
    <row r="270" ht="15.75" customHeight="1">
      <c r="A270" s="3"/>
      <c r="B270" s="66" t="str">
        <f>IF('N Prefix'!$A270="","",CONCAT("N",TRIM(A270)))</f>
        <v/>
      </c>
    </row>
    <row r="271" ht="15.75" customHeight="1">
      <c r="A271" s="3"/>
      <c r="B271" s="66" t="str">
        <f>IF('N Prefix'!$A271="","",CONCAT("N",TRIM(A271)))</f>
        <v/>
      </c>
    </row>
    <row r="272" ht="15.75" customHeight="1">
      <c r="A272" s="3"/>
      <c r="B272" s="66" t="str">
        <f>IF('N Prefix'!$A272="","",CONCAT("N",TRIM(A272)))</f>
        <v/>
      </c>
    </row>
    <row r="273" ht="15.75" customHeight="1">
      <c r="A273" s="3"/>
      <c r="B273" s="66" t="str">
        <f>IF('N Prefix'!$A273="","",CONCAT("N",TRIM(A273)))</f>
        <v/>
      </c>
    </row>
    <row r="274" ht="15.75" customHeight="1">
      <c r="A274" s="3"/>
      <c r="B274" s="66" t="str">
        <f>IF('N Prefix'!$A274="","",CONCAT("N",TRIM(A274)))</f>
        <v/>
      </c>
    </row>
    <row r="275" ht="15.75" customHeight="1">
      <c r="A275" s="3"/>
      <c r="B275" s="66" t="str">
        <f>IF('N Prefix'!$A275="","",CONCAT("N",TRIM(A275)))</f>
        <v/>
      </c>
    </row>
    <row r="276" ht="15.75" customHeight="1">
      <c r="A276" s="3"/>
      <c r="B276" s="66" t="str">
        <f>IF('N Prefix'!$A276="","",CONCAT("N",TRIM(A276)))</f>
        <v/>
      </c>
    </row>
    <row r="277" ht="15.75" customHeight="1">
      <c r="A277" s="3"/>
      <c r="B277" s="66" t="str">
        <f>IF('N Prefix'!$A277="","",CONCAT("N",TRIM(A277)))</f>
        <v/>
      </c>
    </row>
    <row r="278" ht="15.75" customHeight="1">
      <c r="A278" s="3"/>
      <c r="B278" s="66" t="str">
        <f>IF('N Prefix'!$A278="","",CONCAT("N",TRIM(A278)))</f>
        <v/>
      </c>
    </row>
    <row r="279" ht="15.75" customHeight="1">
      <c r="A279" s="3"/>
      <c r="B279" s="66" t="str">
        <f>IF('N Prefix'!$A279="","",CONCAT("N",TRIM(A279)))</f>
        <v/>
      </c>
    </row>
    <row r="280" ht="15.75" customHeight="1">
      <c r="A280" s="3"/>
      <c r="B280" s="66" t="str">
        <f>IF('N Prefix'!$A280="","",CONCAT("N",TRIM(A280)))</f>
        <v/>
      </c>
    </row>
    <row r="281" ht="15.75" customHeight="1">
      <c r="A281" s="3"/>
      <c r="B281" s="66" t="str">
        <f>IF('N Prefix'!$A281="","",CONCAT("N",TRIM(A281)))</f>
        <v/>
      </c>
    </row>
    <row r="282" ht="15.75" customHeight="1">
      <c r="A282" s="3"/>
      <c r="B282" s="66" t="str">
        <f>IF('N Prefix'!$A282="","",CONCAT("N",TRIM(A282)))</f>
        <v/>
      </c>
    </row>
    <row r="283" ht="15.75" customHeight="1">
      <c r="A283" s="3"/>
      <c r="B283" s="66" t="str">
        <f>IF('N Prefix'!$A283="","",CONCAT("N",TRIM(A283)))</f>
        <v/>
      </c>
    </row>
    <row r="284" ht="15.75" customHeight="1">
      <c r="A284" s="3"/>
      <c r="B284" s="66" t="str">
        <f>IF('N Prefix'!$A284="","",CONCAT("N",TRIM(A284)))</f>
        <v/>
      </c>
    </row>
    <row r="285" ht="15.75" customHeight="1">
      <c r="A285" s="3"/>
      <c r="B285" s="66" t="str">
        <f>IF('N Prefix'!$A285="","",CONCAT("N",TRIM(A285)))</f>
        <v/>
      </c>
    </row>
    <row r="286" ht="15.75" customHeight="1">
      <c r="A286" s="3"/>
      <c r="B286" s="66" t="str">
        <f>IF('N Prefix'!$A286="","",CONCAT("N",TRIM(A286)))</f>
        <v/>
      </c>
    </row>
    <row r="287" ht="15.75" customHeight="1">
      <c r="A287" s="3"/>
      <c r="B287" s="66" t="str">
        <f>IF('N Prefix'!$A287="","",CONCAT("N",TRIM(A287)))</f>
        <v/>
      </c>
    </row>
    <row r="288" ht="15.75" customHeight="1">
      <c r="A288" s="3"/>
      <c r="B288" s="66" t="str">
        <f>IF('N Prefix'!$A288="","",CONCAT("N",TRIM(A288)))</f>
        <v/>
      </c>
    </row>
    <row r="289" ht="15.75" customHeight="1">
      <c r="A289" s="3"/>
      <c r="B289" s="66" t="str">
        <f>IF('N Prefix'!$A289="","",CONCAT("N",TRIM(A289)))</f>
        <v/>
      </c>
    </row>
    <row r="290" ht="15.75" customHeight="1">
      <c r="A290" s="3"/>
      <c r="B290" s="66" t="str">
        <f>IF('N Prefix'!$A290="","",CONCAT("N",TRIM(A290)))</f>
        <v/>
      </c>
    </row>
    <row r="291" ht="15.75" customHeight="1">
      <c r="A291" s="3"/>
      <c r="B291" s="66" t="str">
        <f>IF('N Prefix'!$A291="","",CONCAT("N",TRIM(A291)))</f>
        <v/>
      </c>
    </row>
    <row r="292" ht="15.75" customHeight="1">
      <c r="A292" s="3"/>
      <c r="B292" s="66" t="str">
        <f>IF('N Prefix'!$A292="","",CONCAT("N",TRIM(A292)))</f>
        <v/>
      </c>
    </row>
    <row r="293" ht="15.75" customHeight="1">
      <c r="A293" s="3"/>
      <c r="B293" s="66" t="str">
        <f>IF('N Prefix'!$A293="","",CONCAT("N",TRIM(A293)))</f>
        <v/>
      </c>
    </row>
    <row r="294" ht="15.75" customHeight="1">
      <c r="A294" s="3"/>
      <c r="B294" s="66" t="str">
        <f>IF('N Prefix'!$A294="","",CONCAT("N",TRIM(A294)))</f>
        <v/>
      </c>
    </row>
    <row r="295" ht="15.75" customHeight="1">
      <c r="A295" s="3"/>
      <c r="B295" s="66" t="str">
        <f>IF('N Prefix'!$A295="","",CONCAT("N",TRIM(A295)))</f>
        <v/>
      </c>
    </row>
    <row r="296" ht="15.75" customHeight="1">
      <c r="A296" s="3"/>
      <c r="B296" s="66" t="str">
        <f>IF('N Prefix'!$A296="","",CONCAT("N",TRIM(A296)))</f>
        <v/>
      </c>
    </row>
    <row r="297" ht="15.75" customHeight="1">
      <c r="A297" s="3"/>
      <c r="B297" s="66" t="str">
        <f>IF('N Prefix'!$A297="","",CONCAT("N",TRIM(A297)))</f>
        <v/>
      </c>
    </row>
    <row r="298" ht="15.75" customHeight="1">
      <c r="A298" s="3"/>
      <c r="B298" s="66" t="str">
        <f>IF('N Prefix'!$A298="","",CONCAT("N",TRIM(A298)))</f>
        <v/>
      </c>
    </row>
    <row r="299" ht="15.75" customHeight="1">
      <c r="A299" s="3"/>
      <c r="B299" s="66" t="str">
        <f>IF('N Prefix'!$A299="","",CONCAT("N",TRIM(A299)))</f>
        <v/>
      </c>
    </row>
    <row r="300" ht="15.75" customHeight="1">
      <c r="A300" s="3"/>
      <c r="B300" s="66" t="str">
        <f>IF('N Prefix'!$A300="","",CONCAT("N",TRIM(A300)))</f>
        <v/>
      </c>
    </row>
    <row r="301" ht="15.75" customHeight="1">
      <c r="A301" s="3"/>
      <c r="B301" s="66" t="str">
        <f>IF('N Prefix'!$A301="","",CONCAT("N",TRIM(A301)))</f>
        <v/>
      </c>
    </row>
    <row r="302" ht="15.75" customHeight="1">
      <c r="A302" s="3"/>
      <c r="B302" s="66" t="str">
        <f>IF('N Prefix'!$A302="","",CONCAT("N",TRIM(A302)))</f>
        <v/>
      </c>
    </row>
    <row r="303" ht="15.75" customHeight="1">
      <c r="A303" s="3"/>
      <c r="B303" s="66" t="str">
        <f>IF('N Prefix'!$A303="","",CONCAT("N",TRIM(A303)))</f>
        <v/>
      </c>
    </row>
    <row r="304" ht="15.75" customHeight="1">
      <c r="A304" s="3"/>
      <c r="B304" s="66" t="str">
        <f>IF('N Prefix'!$A304="","",CONCAT("N",TRIM(A304)))</f>
        <v/>
      </c>
    </row>
    <row r="305" ht="15.75" customHeight="1">
      <c r="A305" s="3"/>
      <c r="B305" s="66" t="str">
        <f>IF('N Prefix'!$A305="","",CONCAT("N",TRIM(A305)))</f>
        <v/>
      </c>
    </row>
    <row r="306" ht="15.75" customHeight="1">
      <c r="A306" s="3"/>
      <c r="B306" s="66" t="str">
        <f>IF('N Prefix'!$A306="","",CONCAT("N",TRIM(A306)))</f>
        <v/>
      </c>
    </row>
    <row r="307" ht="15.75" customHeight="1">
      <c r="A307" s="3"/>
      <c r="B307" s="66" t="str">
        <f>IF('N Prefix'!$A307="","",CONCAT("N",TRIM(A307)))</f>
        <v/>
      </c>
    </row>
    <row r="308" ht="15.75" customHeight="1">
      <c r="A308" s="3"/>
      <c r="B308" s="66" t="str">
        <f>IF('N Prefix'!$A308="","",CONCAT("N",TRIM(A308)))</f>
        <v/>
      </c>
    </row>
    <row r="309" ht="15.75" customHeight="1">
      <c r="A309" s="3"/>
      <c r="B309" s="66" t="str">
        <f>IF('N Prefix'!$A309="","",CONCAT("N",TRIM(A309)))</f>
        <v/>
      </c>
    </row>
    <row r="310" ht="15.75" customHeight="1">
      <c r="A310" s="3"/>
      <c r="B310" s="66" t="str">
        <f>IF('N Prefix'!$A310="","",CONCAT("N",TRIM(A310)))</f>
        <v/>
      </c>
    </row>
    <row r="311" ht="15.75" customHeight="1">
      <c r="A311" s="3"/>
      <c r="B311" s="66" t="str">
        <f>IF('N Prefix'!$A311="","",CONCAT("N",TRIM(A311)))</f>
        <v/>
      </c>
    </row>
    <row r="312" ht="15.75" customHeight="1">
      <c r="A312" s="3"/>
      <c r="B312" s="66" t="str">
        <f>IF('N Prefix'!$A312="","",CONCAT("N",TRIM(A312)))</f>
        <v/>
      </c>
    </row>
    <row r="313" ht="15.75" customHeight="1">
      <c r="A313" s="3"/>
      <c r="B313" s="66" t="str">
        <f>IF('N Prefix'!$A313="","",CONCAT("N",TRIM(A313)))</f>
        <v/>
      </c>
    </row>
    <row r="314" ht="15.75" customHeight="1">
      <c r="A314" s="3"/>
      <c r="B314" s="66" t="str">
        <f>IF('N Prefix'!$A314="","",CONCAT("N",TRIM(A314)))</f>
        <v/>
      </c>
    </row>
    <row r="315" ht="15.75" customHeight="1">
      <c r="A315" s="3"/>
      <c r="B315" s="66" t="str">
        <f>IF('N Prefix'!$A315="","",CONCAT("N",TRIM(A315)))</f>
        <v/>
      </c>
    </row>
    <row r="316" ht="15.75" customHeight="1">
      <c r="A316" s="3"/>
      <c r="B316" s="66" t="str">
        <f>IF('N Prefix'!$A316="","",CONCAT("N",TRIM(A316)))</f>
        <v/>
      </c>
    </row>
    <row r="317" ht="15.75" customHeight="1">
      <c r="A317" s="3"/>
      <c r="B317" s="66" t="str">
        <f>IF('N Prefix'!$A317="","",CONCAT("N",TRIM(A317)))</f>
        <v/>
      </c>
    </row>
    <row r="318" ht="15.75" customHeight="1">
      <c r="A318" s="3"/>
      <c r="B318" s="66" t="str">
        <f>IF('N Prefix'!$A318="","",CONCAT("N",TRIM(A318)))</f>
        <v/>
      </c>
    </row>
    <row r="319" ht="15.75" customHeight="1">
      <c r="A319" s="3"/>
      <c r="B319" s="66" t="str">
        <f>IF('N Prefix'!$A319="","",CONCAT("N",TRIM(A319)))</f>
        <v/>
      </c>
    </row>
    <row r="320" ht="15.75" customHeight="1">
      <c r="A320" s="3"/>
      <c r="B320" s="66" t="str">
        <f>IF('N Prefix'!$A320="","",CONCAT("N",TRIM(A320)))</f>
        <v/>
      </c>
    </row>
    <row r="321" ht="15.75" customHeight="1">
      <c r="A321" s="3"/>
      <c r="B321" s="66" t="str">
        <f>IF('N Prefix'!$A321="","",CONCAT("N",TRIM(A321)))</f>
        <v/>
      </c>
    </row>
    <row r="322" ht="15.75" customHeight="1">
      <c r="A322" s="3"/>
      <c r="B322" s="66" t="str">
        <f>IF('N Prefix'!$A322="","",CONCAT("N",TRIM(A322)))</f>
        <v/>
      </c>
    </row>
    <row r="323" ht="15.75" customHeight="1">
      <c r="A323" s="3"/>
      <c r="B323" s="66" t="str">
        <f>IF('N Prefix'!$A323="","",CONCAT("N",TRIM(A323)))</f>
        <v/>
      </c>
    </row>
    <row r="324" ht="15.75" customHeight="1">
      <c r="A324" s="3"/>
      <c r="B324" s="66" t="str">
        <f>IF('N Prefix'!$A324="","",CONCAT("N",TRIM(A324)))</f>
        <v/>
      </c>
    </row>
    <row r="325" ht="15.75" customHeight="1">
      <c r="A325" s="3"/>
      <c r="B325" s="66" t="str">
        <f>IF('N Prefix'!$A325="","",CONCAT("N",TRIM(A325)))</f>
        <v/>
      </c>
    </row>
    <row r="326" ht="15.75" customHeight="1">
      <c r="A326" s="3"/>
      <c r="B326" s="66" t="str">
        <f>IF('N Prefix'!$A326="","",CONCAT("N",TRIM(A326)))</f>
        <v/>
      </c>
    </row>
    <row r="327" ht="15.75" customHeight="1">
      <c r="A327" s="3"/>
      <c r="B327" s="66" t="str">
        <f>IF('N Prefix'!$A327="","",CONCAT("N",TRIM(A327)))</f>
        <v/>
      </c>
    </row>
    <row r="328" ht="15.75" customHeight="1">
      <c r="A328" s="3"/>
      <c r="B328" s="66" t="str">
        <f>IF('N Prefix'!$A328="","",CONCAT("N",TRIM(A328)))</f>
        <v/>
      </c>
    </row>
    <row r="329" ht="15.75" customHeight="1">
      <c r="A329" s="3"/>
      <c r="B329" s="66" t="str">
        <f>IF('N Prefix'!$A329="","",CONCAT("N",TRIM(A329)))</f>
        <v/>
      </c>
    </row>
    <row r="330" ht="15.75" customHeight="1">
      <c r="A330" s="3"/>
      <c r="B330" s="66" t="str">
        <f>IF('N Prefix'!$A330="","",CONCAT("N",TRIM(A330)))</f>
        <v/>
      </c>
    </row>
    <row r="331" ht="15.75" customHeight="1">
      <c r="A331" s="3"/>
      <c r="B331" s="66" t="str">
        <f>IF('N Prefix'!$A331="","",CONCAT("N",TRIM(A331)))</f>
        <v/>
      </c>
    </row>
    <row r="332" ht="15.75" customHeight="1">
      <c r="A332" s="3"/>
      <c r="B332" s="66" t="str">
        <f>IF('N Prefix'!$A332="","",CONCAT("N",TRIM(A332)))</f>
        <v/>
      </c>
    </row>
    <row r="333" ht="15.75" customHeight="1">
      <c r="A333" s="3"/>
      <c r="B333" s="66" t="str">
        <f>IF('N Prefix'!$A333="","",CONCAT("N",TRIM(A333)))</f>
        <v/>
      </c>
    </row>
    <row r="334" ht="15.75" customHeight="1">
      <c r="A334" s="3"/>
      <c r="B334" s="66" t="str">
        <f>IF('N Prefix'!$A334="","",CONCAT("N",TRIM(A334)))</f>
        <v/>
      </c>
    </row>
    <row r="335" ht="15.75" customHeight="1">
      <c r="A335" s="3"/>
      <c r="B335" s="66" t="str">
        <f>IF('N Prefix'!$A335="","",CONCAT("N",TRIM(A335)))</f>
        <v/>
      </c>
    </row>
    <row r="336" ht="15.75" customHeight="1">
      <c r="A336" s="3"/>
      <c r="B336" s="66" t="str">
        <f>IF('N Prefix'!$A336="","",CONCAT("N",TRIM(A336)))</f>
        <v/>
      </c>
    </row>
    <row r="337" ht="15.75" customHeight="1">
      <c r="A337" s="3"/>
      <c r="B337" s="66" t="str">
        <f>IF('N Prefix'!$A337="","",CONCAT("N",TRIM(A337)))</f>
        <v/>
      </c>
    </row>
    <row r="338" ht="15.75" customHeight="1">
      <c r="A338" s="3"/>
      <c r="B338" s="66" t="str">
        <f>IF('N Prefix'!$A338="","",CONCAT("N",TRIM(A338)))</f>
        <v/>
      </c>
    </row>
    <row r="339" ht="15.75" customHeight="1">
      <c r="A339" s="3"/>
      <c r="B339" s="66" t="str">
        <f>IF('N Prefix'!$A339="","",CONCAT("N",TRIM(A339)))</f>
        <v/>
      </c>
    </row>
    <row r="340" ht="15.75" customHeight="1">
      <c r="A340" s="3"/>
      <c r="B340" s="66" t="str">
        <f>IF('N Prefix'!$A340="","",CONCAT("N",TRIM(A340)))</f>
        <v/>
      </c>
    </row>
    <row r="341" ht="15.75" customHeight="1">
      <c r="A341" s="3"/>
      <c r="B341" s="66" t="str">
        <f>IF('N Prefix'!$A341="","",CONCAT("N",TRIM(A341)))</f>
        <v/>
      </c>
    </row>
    <row r="342" ht="15.75" customHeight="1">
      <c r="A342" s="3"/>
      <c r="B342" s="66" t="str">
        <f>IF('N Prefix'!$A342="","",CONCAT("N",TRIM(A342)))</f>
        <v/>
      </c>
    </row>
    <row r="343" ht="15.75" customHeight="1">
      <c r="A343" s="3"/>
      <c r="B343" s="66" t="str">
        <f>IF('N Prefix'!$A343="","",CONCAT("N",TRIM(A343)))</f>
        <v/>
      </c>
    </row>
    <row r="344" ht="15.75" customHeight="1">
      <c r="A344" s="3"/>
      <c r="B344" s="66" t="str">
        <f>IF('N Prefix'!$A344="","",CONCAT("N",TRIM(A344)))</f>
        <v/>
      </c>
    </row>
    <row r="345" ht="15.75" customHeight="1">
      <c r="A345" s="3"/>
      <c r="B345" s="66" t="str">
        <f>IF('N Prefix'!$A345="","",CONCAT("N",TRIM(A345)))</f>
        <v/>
      </c>
    </row>
    <row r="346" ht="15.75" customHeight="1">
      <c r="A346" s="3"/>
      <c r="B346" s="66" t="str">
        <f>IF('N Prefix'!$A346="","",CONCAT("N",TRIM(A346)))</f>
        <v/>
      </c>
    </row>
    <row r="347" ht="15.75" customHeight="1">
      <c r="A347" s="3"/>
      <c r="B347" s="66" t="str">
        <f>IF('N Prefix'!$A347="","",CONCAT("N",TRIM(A347)))</f>
        <v/>
      </c>
    </row>
    <row r="348" ht="15.75" customHeight="1">
      <c r="A348" s="3"/>
      <c r="B348" s="66" t="str">
        <f>IF('N Prefix'!$A348="","",CONCAT("N",TRIM(A348)))</f>
        <v/>
      </c>
    </row>
    <row r="349" ht="15.75" customHeight="1">
      <c r="A349" s="3"/>
      <c r="B349" s="66" t="str">
        <f>IF('N Prefix'!$A349="","",CONCAT("N",TRIM(A349)))</f>
        <v/>
      </c>
    </row>
    <row r="350" ht="15.75" customHeight="1">
      <c r="A350" s="3"/>
      <c r="B350" s="66" t="str">
        <f>IF('N Prefix'!$A350="","",CONCAT("N",TRIM(A350)))</f>
        <v/>
      </c>
    </row>
    <row r="351" ht="15.75" customHeight="1">
      <c r="A351" s="3"/>
      <c r="B351" s="66" t="str">
        <f>IF('N Prefix'!$A351="","",CONCAT("N",TRIM(A351)))</f>
        <v/>
      </c>
    </row>
    <row r="352" ht="15.75" customHeight="1">
      <c r="A352" s="3"/>
      <c r="B352" s="66" t="str">
        <f>IF('N Prefix'!$A352="","",CONCAT("N",TRIM(A352)))</f>
        <v/>
      </c>
    </row>
    <row r="353" ht="15.75" customHeight="1">
      <c r="A353" s="3"/>
      <c r="B353" s="66" t="str">
        <f>IF('N Prefix'!$A353="","",CONCAT("N",TRIM(A353)))</f>
        <v/>
      </c>
    </row>
    <row r="354" ht="15.75" customHeight="1">
      <c r="A354" s="3"/>
      <c r="B354" s="66" t="str">
        <f>IF('N Prefix'!$A354="","",CONCAT("N",TRIM(A354)))</f>
        <v/>
      </c>
    </row>
    <row r="355" ht="15.75" customHeight="1">
      <c r="A355" s="3"/>
      <c r="B355" s="66" t="str">
        <f>IF('N Prefix'!$A355="","",CONCAT("N",TRIM(A355)))</f>
        <v/>
      </c>
    </row>
    <row r="356" ht="15.75" customHeight="1">
      <c r="A356" s="3"/>
      <c r="B356" s="66" t="str">
        <f>IF('N Prefix'!$A356="","",CONCAT("N",TRIM(A356)))</f>
        <v/>
      </c>
    </row>
    <row r="357" ht="15.75" customHeight="1">
      <c r="A357" s="3"/>
      <c r="B357" s="66" t="str">
        <f>IF('N Prefix'!$A357="","",CONCAT("N",TRIM(A357)))</f>
        <v/>
      </c>
    </row>
    <row r="358" ht="15.75" customHeight="1">
      <c r="A358" s="3"/>
      <c r="B358" s="66" t="str">
        <f>IF('N Prefix'!$A358="","",CONCAT("N",TRIM(A358)))</f>
        <v/>
      </c>
    </row>
    <row r="359" ht="15.75" customHeight="1">
      <c r="A359" s="3"/>
      <c r="B359" s="66" t="str">
        <f>IF('N Prefix'!$A359="","",CONCAT("N",TRIM(A359)))</f>
        <v/>
      </c>
    </row>
    <row r="360" ht="15.75" customHeight="1">
      <c r="A360" s="3"/>
      <c r="B360" s="66" t="str">
        <f>IF('N Prefix'!$A360="","",CONCAT("N",TRIM(A360)))</f>
        <v/>
      </c>
    </row>
    <row r="361" ht="15.75" customHeight="1">
      <c r="A361" s="3"/>
      <c r="B361" s="66" t="str">
        <f>IF('N Prefix'!$A361="","",CONCAT("N",TRIM(A361)))</f>
        <v/>
      </c>
    </row>
    <row r="362" ht="15.75" customHeight="1">
      <c r="A362" s="3"/>
      <c r="B362" s="66" t="str">
        <f>IF('N Prefix'!$A362="","",CONCAT("N",TRIM(A362)))</f>
        <v/>
      </c>
    </row>
    <row r="363" ht="15.75" customHeight="1">
      <c r="A363" s="3"/>
      <c r="B363" s="66" t="str">
        <f>IF('N Prefix'!$A363="","",CONCAT("N",TRIM(A363)))</f>
        <v/>
      </c>
    </row>
    <row r="364" ht="15.75" customHeight="1">
      <c r="A364" s="3"/>
      <c r="B364" s="66" t="str">
        <f>IF('N Prefix'!$A364="","",CONCAT("N",TRIM(A364)))</f>
        <v/>
      </c>
    </row>
    <row r="365" ht="15.75" customHeight="1">
      <c r="A365" s="3"/>
      <c r="B365" s="66" t="str">
        <f>IF('N Prefix'!$A365="","",CONCAT("N",TRIM(A365)))</f>
        <v/>
      </c>
    </row>
    <row r="366" ht="15.75" customHeight="1">
      <c r="A366" s="3"/>
      <c r="B366" s="66" t="str">
        <f>IF('N Prefix'!$A366="","",CONCAT("N",TRIM(A366)))</f>
        <v/>
      </c>
    </row>
    <row r="367" ht="15.75" customHeight="1">
      <c r="A367" s="3"/>
      <c r="B367" s="66" t="str">
        <f>IF('N Prefix'!$A367="","",CONCAT("N",TRIM(A367)))</f>
        <v/>
      </c>
    </row>
    <row r="368" ht="15.75" customHeight="1">
      <c r="A368" s="3"/>
      <c r="B368" s="66" t="str">
        <f>IF('N Prefix'!$A368="","",CONCAT("N",TRIM(A368)))</f>
        <v/>
      </c>
    </row>
    <row r="369" ht="15.75" customHeight="1">
      <c r="A369" s="3"/>
      <c r="B369" s="66" t="str">
        <f>IF('N Prefix'!$A369="","",CONCAT("N",TRIM(A369)))</f>
        <v/>
      </c>
    </row>
    <row r="370" ht="15.75" customHeight="1">
      <c r="A370" s="3"/>
      <c r="B370" s="66" t="str">
        <f>IF('N Prefix'!$A370="","",CONCAT("N",TRIM(A370)))</f>
        <v/>
      </c>
    </row>
    <row r="371" ht="15.75" customHeight="1">
      <c r="A371" s="3"/>
      <c r="B371" s="66" t="str">
        <f>IF('N Prefix'!$A371="","",CONCAT("N",TRIM(A371)))</f>
        <v/>
      </c>
    </row>
    <row r="372" ht="15.75" customHeight="1">
      <c r="A372" s="3"/>
      <c r="B372" s="66" t="str">
        <f>IF('N Prefix'!$A372="","",CONCAT("N",TRIM(A372)))</f>
        <v/>
      </c>
    </row>
    <row r="373" ht="15.75" customHeight="1">
      <c r="A373" s="3"/>
      <c r="B373" s="66" t="str">
        <f>IF('N Prefix'!$A373="","",CONCAT("N",TRIM(A373)))</f>
        <v/>
      </c>
    </row>
    <row r="374" ht="15.75" customHeight="1">
      <c r="A374" s="3"/>
      <c r="B374" s="66" t="str">
        <f>IF('N Prefix'!$A374="","",CONCAT("N",TRIM(A374)))</f>
        <v/>
      </c>
    </row>
    <row r="375" ht="15.75" customHeight="1">
      <c r="A375" s="3"/>
      <c r="B375" s="66" t="str">
        <f>IF('N Prefix'!$A375="","",CONCAT("N",TRIM(A375)))</f>
        <v/>
      </c>
    </row>
    <row r="376" ht="15.75" customHeight="1">
      <c r="A376" s="3"/>
      <c r="B376" s="66" t="str">
        <f>IF('N Prefix'!$A376="","",CONCAT("N",TRIM(A376)))</f>
        <v/>
      </c>
    </row>
    <row r="377" ht="15.75" customHeight="1">
      <c r="A377" s="3"/>
      <c r="B377" s="66" t="str">
        <f>IF('N Prefix'!$A377="","",CONCAT("N",TRIM(A377)))</f>
        <v/>
      </c>
    </row>
    <row r="378" ht="15.75" customHeight="1">
      <c r="A378" s="3"/>
      <c r="B378" s="66" t="str">
        <f>IF('N Prefix'!$A378="","",CONCAT("N",TRIM(A378)))</f>
        <v/>
      </c>
    </row>
    <row r="379" ht="15.75" customHeight="1">
      <c r="A379" s="3"/>
      <c r="B379" s="66" t="str">
        <f>IF('N Prefix'!$A379="","",CONCAT("N",TRIM(A379)))</f>
        <v/>
      </c>
    </row>
    <row r="380" ht="15.75" customHeight="1">
      <c r="A380" s="3"/>
      <c r="B380" s="66" t="str">
        <f>IF('N Prefix'!$A380="","",CONCAT("N",TRIM(A380)))</f>
        <v/>
      </c>
    </row>
    <row r="381" ht="15.75" customHeight="1">
      <c r="A381" s="3"/>
      <c r="B381" s="66" t="str">
        <f>IF('N Prefix'!$A381="","",CONCAT("N",TRIM(A381)))</f>
        <v/>
      </c>
    </row>
    <row r="382" ht="15.75" customHeight="1">
      <c r="A382" s="3"/>
      <c r="B382" s="66" t="str">
        <f>IF('N Prefix'!$A382="","",CONCAT("N",TRIM(A382)))</f>
        <v/>
      </c>
    </row>
    <row r="383" ht="15.75" customHeight="1">
      <c r="A383" s="3"/>
      <c r="B383" s="66" t="str">
        <f>IF('N Prefix'!$A383="","",CONCAT("N",TRIM(A383)))</f>
        <v/>
      </c>
    </row>
    <row r="384" ht="15.75" customHeight="1">
      <c r="A384" s="3"/>
      <c r="B384" s="66" t="str">
        <f>IF('N Prefix'!$A384="","",CONCAT("N",TRIM(A384)))</f>
        <v/>
      </c>
    </row>
    <row r="385" ht="15.75" customHeight="1">
      <c r="A385" s="3"/>
      <c r="B385" s="66" t="str">
        <f>IF('N Prefix'!$A385="","",CONCAT("N",TRIM(A385)))</f>
        <v/>
      </c>
    </row>
    <row r="386" ht="15.75" customHeight="1">
      <c r="A386" s="3"/>
      <c r="B386" s="66" t="str">
        <f>IF('N Prefix'!$A386="","",CONCAT("N",TRIM(A386)))</f>
        <v/>
      </c>
    </row>
    <row r="387" ht="15.75" customHeight="1">
      <c r="A387" s="3"/>
      <c r="B387" s="66" t="str">
        <f>IF('N Prefix'!$A387="","",CONCAT("N",TRIM(A387)))</f>
        <v/>
      </c>
    </row>
    <row r="388" ht="15.75" customHeight="1">
      <c r="A388" s="3"/>
      <c r="B388" s="66" t="str">
        <f>IF('N Prefix'!$A388="","",CONCAT("N",TRIM(A388)))</f>
        <v/>
      </c>
    </row>
    <row r="389" ht="15.75" customHeight="1">
      <c r="A389" s="3"/>
      <c r="B389" s="66" t="str">
        <f>IF('N Prefix'!$A389="","",CONCAT("N",TRIM(A389)))</f>
        <v/>
      </c>
    </row>
    <row r="390" ht="15.75" customHeight="1">
      <c r="A390" s="3"/>
      <c r="B390" s="66" t="str">
        <f>IF('N Prefix'!$A390="","",CONCAT("N",TRIM(A390)))</f>
        <v/>
      </c>
    </row>
    <row r="391" ht="15.75" customHeight="1">
      <c r="A391" s="3"/>
      <c r="B391" s="66" t="str">
        <f>IF('N Prefix'!$A391="","",CONCAT("N",TRIM(A391)))</f>
        <v/>
      </c>
    </row>
    <row r="392" ht="15.75" customHeight="1">
      <c r="A392" s="3"/>
      <c r="B392" s="66" t="str">
        <f>IF('N Prefix'!$A392="","",CONCAT("N",TRIM(A392)))</f>
        <v/>
      </c>
    </row>
    <row r="393" ht="15.75" customHeight="1">
      <c r="A393" s="3"/>
      <c r="B393" s="66" t="str">
        <f>IF('N Prefix'!$A393="","",CONCAT("N",TRIM(A393)))</f>
        <v/>
      </c>
    </row>
    <row r="394" ht="15.75" customHeight="1">
      <c r="A394" s="3"/>
      <c r="B394" s="66" t="str">
        <f>IF('N Prefix'!$A394="","",CONCAT("N",TRIM(A394)))</f>
        <v/>
      </c>
    </row>
    <row r="395" ht="15.75" customHeight="1">
      <c r="A395" s="3"/>
      <c r="B395" s="66" t="str">
        <f>IF('N Prefix'!$A395="","",CONCAT("N",TRIM(A395)))</f>
        <v/>
      </c>
    </row>
    <row r="396" ht="15.75" customHeight="1">
      <c r="A396" s="3"/>
      <c r="B396" s="66" t="str">
        <f>IF('N Prefix'!$A396="","",CONCAT("N",TRIM(A396)))</f>
        <v/>
      </c>
    </row>
    <row r="397" ht="15.75" customHeight="1">
      <c r="A397" s="3"/>
      <c r="B397" s="66" t="str">
        <f>IF('N Prefix'!$A397="","",CONCAT("N",TRIM(A397)))</f>
        <v/>
      </c>
    </row>
    <row r="398" ht="15.75" customHeight="1">
      <c r="A398" s="3"/>
      <c r="B398" s="66" t="str">
        <f>IF('N Prefix'!$A398="","",CONCAT("N",TRIM(A398)))</f>
        <v/>
      </c>
    </row>
    <row r="399" ht="15.75" customHeight="1">
      <c r="A399" s="3"/>
      <c r="B399" s="66" t="str">
        <f>IF('N Prefix'!$A399="","",CONCAT("N",TRIM(A399)))</f>
        <v/>
      </c>
    </row>
    <row r="400" ht="15.75" customHeight="1">
      <c r="A400" s="3"/>
      <c r="B400" s="66" t="str">
        <f>IF('N Prefix'!$A400="","",CONCAT("N",TRIM(A400)))</f>
        <v/>
      </c>
    </row>
    <row r="401" ht="15.75" customHeight="1">
      <c r="A401" s="3"/>
      <c r="B401" s="66" t="str">
        <f>IF('N Prefix'!$A401="","",CONCAT("N",TRIM(A401)))</f>
        <v/>
      </c>
    </row>
    <row r="402" ht="15.75" customHeight="1">
      <c r="A402" s="3"/>
      <c r="B402" s="66" t="str">
        <f>IF('N Prefix'!$A402="","",CONCAT("N",TRIM(A402)))</f>
        <v/>
      </c>
    </row>
    <row r="403" ht="15.75" customHeight="1">
      <c r="A403" s="3"/>
      <c r="B403" s="66" t="str">
        <f>IF('N Prefix'!$A403="","",CONCAT("N",TRIM(A403)))</f>
        <v/>
      </c>
    </row>
    <row r="404" ht="15.75" customHeight="1">
      <c r="A404" s="3"/>
      <c r="B404" s="66" t="str">
        <f>IF('N Prefix'!$A404="","",CONCAT("N",TRIM(A404)))</f>
        <v/>
      </c>
    </row>
    <row r="405" ht="15.75" customHeight="1">
      <c r="A405" s="3"/>
      <c r="B405" s="66" t="str">
        <f>IF('N Prefix'!$A405="","",CONCAT("N",TRIM(A405)))</f>
        <v/>
      </c>
    </row>
    <row r="406" ht="15.75" customHeight="1">
      <c r="A406" s="3"/>
      <c r="B406" s="66" t="str">
        <f>IF('N Prefix'!$A406="","",CONCAT("N",TRIM(A406)))</f>
        <v/>
      </c>
    </row>
    <row r="407" ht="15.75" customHeight="1">
      <c r="A407" s="3"/>
      <c r="B407" s="66" t="str">
        <f>IF('N Prefix'!$A407="","",CONCAT("N",TRIM(A407)))</f>
        <v/>
      </c>
    </row>
    <row r="408" ht="15.75" customHeight="1">
      <c r="A408" s="3"/>
      <c r="B408" s="66" t="str">
        <f>IF('N Prefix'!$A408="","",CONCAT("N",TRIM(A408)))</f>
        <v/>
      </c>
    </row>
    <row r="409" ht="15.75" customHeight="1">
      <c r="A409" s="3"/>
      <c r="B409" s="66" t="str">
        <f>IF('N Prefix'!$A409="","",CONCAT("N",TRIM(A409)))</f>
        <v/>
      </c>
    </row>
    <row r="410" ht="15.75" customHeight="1">
      <c r="A410" s="3"/>
      <c r="B410" s="66" t="str">
        <f>IF('N Prefix'!$A410="","",CONCAT("N",TRIM(A410)))</f>
        <v/>
      </c>
    </row>
    <row r="411" ht="15.75" customHeight="1">
      <c r="A411" s="3"/>
      <c r="B411" s="66" t="str">
        <f>IF('N Prefix'!$A411="","",CONCAT("N",TRIM(A411)))</f>
        <v/>
      </c>
    </row>
    <row r="412" ht="15.75" customHeight="1">
      <c r="A412" s="3"/>
      <c r="B412" s="66" t="str">
        <f>IF('N Prefix'!$A412="","",CONCAT("N",TRIM(A412)))</f>
        <v/>
      </c>
    </row>
    <row r="413" ht="15.75" customHeight="1">
      <c r="A413" s="3"/>
      <c r="B413" s="66" t="str">
        <f>IF('N Prefix'!$A413="","",CONCAT("N",TRIM(A413)))</f>
        <v/>
      </c>
    </row>
    <row r="414" ht="15.75" customHeight="1">
      <c r="A414" s="3"/>
      <c r="B414" s="66" t="str">
        <f>IF('N Prefix'!$A414="","",CONCAT("N",TRIM(A414)))</f>
        <v/>
      </c>
    </row>
    <row r="415" ht="15.75" customHeight="1">
      <c r="A415" s="3"/>
      <c r="B415" s="66" t="str">
        <f>IF('N Prefix'!$A415="","",CONCAT("N",TRIM(A415)))</f>
        <v/>
      </c>
    </row>
    <row r="416" ht="15.75" customHeight="1">
      <c r="A416" s="3"/>
      <c r="B416" s="66" t="str">
        <f>IF('N Prefix'!$A416="","",CONCAT("N",TRIM(A416)))</f>
        <v/>
      </c>
    </row>
    <row r="417" ht="15.75" customHeight="1">
      <c r="A417" s="3"/>
      <c r="B417" s="66" t="str">
        <f>IF('N Prefix'!$A417="","",CONCAT("N",TRIM(A417)))</f>
        <v/>
      </c>
    </row>
    <row r="418" ht="15.75" customHeight="1">
      <c r="A418" s="3"/>
      <c r="B418" s="66" t="str">
        <f>IF('N Prefix'!$A418="","",CONCAT("N",TRIM(A418)))</f>
        <v/>
      </c>
    </row>
    <row r="419" ht="15.75" customHeight="1">
      <c r="A419" s="3"/>
      <c r="B419" s="66" t="str">
        <f>IF('N Prefix'!$A419="","",CONCAT("N",TRIM(A419)))</f>
        <v/>
      </c>
    </row>
    <row r="420" ht="15.75" customHeight="1">
      <c r="A420" s="3"/>
      <c r="B420" s="66" t="str">
        <f>IF('N Prefix'!$A420="","",CONCAT("N",TRIM(A420)))</f>
        <v/>
      </c>
    </row>
    <row r="421" ht="15.75" customHeight="1">
      <c r="A421" s="3"/>
      <c r="B421" s="66" t="str">
        <f>IF('N Prefix'!$A421="","",CONCAT("N",TRIM(A421)))</f>
        <v/>
      </c>
    </row>
    <row r="422" ht="15.75" customHeight="1">
      <c r="A422" s="3"/>
      <c r="B422" s="66" t="str">
        <f>IF('N Prefix'!$A422="","",CONCAT("N",TRIM(A422)))</f>
        <v/>
      </c>
    </row>
    <row r="423" ht="15.75" customHeight="1">
      <c r="A423" s="3"/>
      <c r="B423" s="66" t="str">
        <f>IF('N Prefix'!$A423="","",CONCAT("N",TRIM(A423)))</f>
        <v/>
      </c>
    </row>
    <row r="424" ht="15.75" customHeight="1">
      <c r="A424" s="3"/>
      <c r="B424" s="66" t="str">
        <f>IF('N Prefix'!$A424="","",CONCAT("N",TRIM(A424)))</f>
        <v/>
      </c>
    </row>
    <row r="425" ht="15.75" customHeight="1">
      <c r="A425" s="3"/>
      <c r="B425" s="66" t="str">
        <f>IF('N Prefix'!$A425="","",CONCAT("N",TRIM(A425)))</f>
        <v/>
      </c>
    </row>
    <row r="426" ht="15.75" customHeight="1">
      <c r="A426" s="3"/>
      <c r="B426" s="66" t="str">
        <f>IF('N Prefix'!$A426="","",CONCAT("N",TRIM(A426)))</f>
        <v/>
      </c>
    </row>
    <row r="427" ht="15.75" customHeight="1">
      <c r="A427" s="3"/>
      <c r="B427" s="66" t="str">
        <f>IF('N Prefix'!$A427="","",CONCAT("N",TRIM(A427)))</f>
        <v/>
      </c>
    </row>
    <row r="428" ht="15.75" customHeight="1">
      <c r="A428" s="3"/>
      <c r="B428" s="66" t="str">
        <f>IF('N Prefix'!$A428="","",CONCAT("N",TRIM(A428)))</f>
        <v/>
      </c>
    </row>
    <row r="429" ht="15.75" customHeight="1">
      <c r="A429" s="3"/>
      <c r="B429" s="66" t="str">
        <f>IF('N Prefix'!$A429="","",CONCAT("N",TRIM(A429)))</f>
        <v/>
      </c>
    </row>
    <row r="430" ht="15.75" customHeight="1">
      <c r="A430" s="3"/>
      <c r="B430" s="66" t="str">
        <f>IF('N Prefix'!$A430="","",CONCAT("N",TRIM(A430)))</f>
        <v/>
      </c>
    </row>
    <row r="431" ht="15.75" customHeight="1">
      <c r="A431" s="3"/>
      <c r="B431" s="66" t="str">
        <f>IF('N Prefix'!$A431="","",CONCAT("N",TRIM(A431)))</f>
        <v/>
      </c>
    </row>
    <row r="432" ht="15.75" customHeight="1">
      <c r="A432" s="3"/>
      <c r="B432" s="66" t="str">
        <f>IF('N Prefix'!$A432="","",CONCAT("N",TRIM(A432)))</f>
        <v/>
      </c>
    </row>
    <row r="433" ht="15.75" customHeight="1">
      <c r="A433" s="3"/>
      <c r="B433" s="66" t="str">
        <f>IF('N Prefix'!$A433="","",CONCAT("N",TRIM(A433)))</f>
        <v/>
      </c>
    </row>
    <row r="434" ht="15.75" customHeight="1">
      <c r="A434" s="3"/>
      <c r="B434" s="66" t="str">
        <f>IF('N Prefix'!$A434="","",CONCAT("N",TRIM(A434)))</f>
        <v/>
      </c>
    </row>
    <row r="435" ht="15.75" customHeight="1">
      <c r="A435" s="3"/>
      <c r="B435" s="66" t="str">
        <f>IF('N Prefix'!$A435="","",CONCAT("N",TRIM(A435)))</f>
        <v/>
      </c>
    </row>
    <row r="436" ht="15.75" customHeight="1">
      <c r="A436" s="3"/>
      <c r="B436" s="66" t="str">
        <f>IF('N Prefix'!$A436="","",CONCAT("N",TRIM(A436)))</f>
        <v/>
      </c>
    </row>
    <row r="437" ht="15.75" customHeight="1">
      <c r="A437" s="3"/>
      <c r="B437" s="66" t="str">
        <f>IF('N Prefix'!$A437="","",CONCAT("N",TRIM(A437)))</f>
        <v/>
      </c>
    </row>
    <row r="438" ht="15.75" customHeight="1">
      <c r="A438" s="3"/>
      <c r="B438" s="66" t="str">
        <f>IF('N Prefix'!$A438="","",CONCAT("N",TRIM(A438)))</f>
        <v/>
      </c>
    </row>
    <row r="439" ht="15.75" customHeight="1">
      <c r="A439" s="3"/>
      <c r="B439" s="66" t="str">
        <f>IF('N Prefix'!$A439="","",CONCAT("N",TRIM(A439)))</f>
        <v/>
      </c>
    </row>
    <row r="440" ht="15.75" customHeight="1">
      <c r="A440" s="3"/>
      <c r="B440" s="66" t="str">
        <f>IF('N Prefix'!$A440="","",CONCAT("N",TRIM(A440)))</f>
        <v/>
      </c>
    </row>
    <row r="441" ht="15.75" customHeight="1">
      <c r="A441" s="3"/>
      <c r="B441" s="66" t="str">
        <f>IF('N Prefix'!$A441="","",CONCAT("N",TRIM(A441)))</f>
        <v/>
      </c>
    </row>
    <row r="442" ht="15.75" customHeight="1">
      <c r="A442" s="3"/>
      <c r="B442" s="66" t="str">
        <f>IF('N Prefix'!$A442="","",CONCAT("N",TRIM(A442)))</f>
        <v/>
      </c>
    </row>
    <row r="443" ht="15.75" customHeight="1">
      <c r="A443" s="3"/>
      <c r="B443" s="66" t="str">
        <f>IF('N Prefix'!$A443="","",CONCAT("N",TRIM(A443)))</f>
        <v/>
      </c>
    </row>
    <row r="444" ht="15.75" customHeight="1">
      <c r="A444" s="3"/>
      <c r="B444" s="66" t="str">
        <f>IF('N Prefix'!$A444="","",CONCAT("N",TRIM(A444)))</f>
        <v/>
      </c>
    </row>
    <row r="445" ht="15.75" customHeight="1">
      <c r="A445" s="3"/>
      <c r="B445" s="66" t="str">
        <f>IF('N Prefix'!$A445="","",CONCAT("N",TRIM(A445)))</f>
        <v/>
      </c>
    </row>
    <row r="446" ht="15.75" customHeight="1">
      <c r="A446" s="3"/>
      <c r="B446" s="66" t="str">
        <f>IF('N Prefix'!$A446="","",CONCAT("N",TRIM(A446)))</f>
        <v/>
      </c>
    </row>
    <row r="447" ht="15.75" customHeight="1">
      <c r="A447" s="3"/>
      <c r="B447" s="66" t="str">
        <f>IF('N Prefix'!$A447="","",CONCAT("N",TRIM(A447)))</f>
        <v/>
      </c>
    </row>
    <row r="448" ht="15.75" customHeight="1">
      <c r="A448" s="3"/>
      <c r="B448" s="66" t="str">
        <f>IF('N Prefix'!$A448="","",CONCAT("N",TRIM(A448)))</f>
        <v/>
      </c>
    </row>
    <row r="449" ht="15.75" customHeight="1">
      <c r="A449" s="3"/>
      <c r="B449" s="66" t="str">
        <f>IF('N Prefix'!$A449="","",CONCAT("N",TRIM(A449)))</f>
        <v/>
      </c>
    </row>
    <row r="450" ht="15.75" customHeight="1">
      <c r="A450" s="3"/>
      <c r="B450" s="66" t="str">
        <f>IF('N Prefix'!$A450="","",CONCAT("N",TRIM(A450)))</f>
        <v/>
      </c>
    </row>
    <row r="451" ht="15.75" customHeight="1">
      <c r="A451" s="3"/>
      <c r="B451" s="66" t="str">
        <f>IF('N Prefix'!$A451="","",CONCAT("N",TRIM(A451)))</f>
        <v/>
      </c>
    </row>
    <row r="452" ht="15.75" customHeight="1">
      <c r="A452" s="3"/>
      <c r="B452" s="66" t="str">
        <f>IF('N Prefix'!$A452="","",CONCAT("N",TRIM(A452)))</f>
        <v/>
      </c>
    </row>
    <row r="453" ht="15.75" customHeight="1">
      <c r="A453" s="3"/>
      <c r="B453" s="66" t="str">
        <f>IF('N Prefix'!$A453="","",CONCAT("N",TRIM(A453)))</f>
        <v/>
      </c>
    </row>
    <row r="454" ht="15.75" customHeight="1">
      <c r="A454" s="3"/>
      <c r="B454" s="66" t="str">
        <f>IF('N Prefix'!$A454="","",CONCAT("N",TRIM(A454)))</f>
        <v/>
      </c>
    </row>
    <row r="455" ht="15.75" customHeight="1">
      <c r="A455" s="3"/>
      <c r="B455" s="66" t="str">
        <f>IF('N Prefix'!$A455="","",CONCAT("N",TRIM(A455)))</f>
        <v/>
      </c>
    </row>
    <row r="456" ht="15.75" customHeight="1">
      <c r="A456" s="3"/>
      <c r="B456" s="66" t="str">
        <f>IF('N Prefix'!$A456="","",CONCAT("N",TRIM(A456)))</f>
        <v/>
      </c>
    </row>
    <row r="457" ht="15.75" customHeight="1">
      <c r="A457" s="3"/>
      <c r="B457" s="66" t="str">
        <f>IF('N Prefix'!$A457="","",CONCAT("N",TRIM(A457)))</f>
        <v/>
      </c>
    </row>
    <row r="458" ht="15.75" customHeight="1">
      <c r="A458" s="3"/>
      <c r="B458" s="66" t="str">
        <f>IF('N Prefix'!$A458="","",CONCAT("N",TRIM(A458)))</f>
        <v/>
      </c>
    </row>
    <row r="459" ht="15.75" customHeight="1">
      <c r="A459" s="3"/>
      <c r="B459" s="66" t="str">
        <f>IF('N Prefix'!$A459="","",CONCAT("N",TRIM(A459)))</f>
        <v/>
      </c>
    </row>
    <row r="460" ht="15.75" customHeight="1">
      <c r="A460" s="3"/>
      <c r="B460" s="66" t="str">
        <f>IF('N Prefix'!$A460="","",CONCAT("N",TRIM(A460)))</f>
        <v/>
      </c>
    </row>
    <row r="461" ht="15.75" customHeight="1">
      <c r="A461" s="3"/>
      <c r="B461" s="66" t="str">
        <f>IF('N Prefix'!$A461="","",CONCAT("N",TRIM(A461)))</f>
        <v/>
      </c>
    </row>
    <row r="462" ht="15.75" customHeight="1">
      <c r="A462" s="3"/>
      <c r="B462" s="66" t="str">
        <f>IF('N Prefix'!$A462="","",CONCAT("N",TRIM(A462)))</f>
        <v/>
      </c>
    </row>
    <row r="463" ht="15.75" customHeight="1">
      <c r="A463" s="3"/>
      <c r="B463" s="66" t="str">
        <f>IF('N Prefix'!$A463="","",CONCAT("N",TRIM(A463)))</f>
        <v/>
      </c>
    </row>
    <row r="464" ht="15.75" customHeight="1">
      <c r="A464" s="3"/>
      <c r="B464" s="66" t="str">
        <f>IF('N Prefix'!$A464="","",CONCAT("N",TRIM(A464)))</f>
        <v/>
      </c>
    </row>
    <row r="465" ht="15.75" customHeight="1">
      <c r="A465" s="3"/>
      <c r="B465" s="66" t="str">
        <f>IF('N Prefix'!$A465="","",CONCAT("N",TRIM(A465)))</f>
        <v/>
      </c>
    </row>
    <row r="466" ht="15.75" customHeight="1">
      <c r="A466" s="3"/>
      <c r="B466" s="66" t="str">
        <f>IF('N Prefix'!$A466="","",CONCAT("N",TRIM(A466)))</f>
        <v/>
      </c>
    </row>
    <row r="467" ht="15.75" customHeight="1">
      <c r="A467" s="3"/>
      <c r="B467" s="66" t="str">
        <f>IF('N Prefix'!$A467="","",CONCAT("N",TRIM(A467)))</f>
        <v/>
      </c>
    </row>
    <row r="468" ht="15.75" customHeight="1">
      <c r="A468" s="3"/>
      <c r="B468" s="66" t="str">
        <f>IF('N Prefix'!$A468="","",CONCAT("N",TRIM(A468)))</f>
        <v/>
      </c>
    </row>
    <row r="469" ht="15.75" customHeight="1">
      <c r="A469" s="3"/>
      <c r="B469" s="66" t="str">
        <f>IF('N Prefix'!$A469="","",CONCAT("N",TRIM(A469)))</f>
        <v/>
      </c>
    </row>
    <row r="470" ht="15.75" customHeight="1">
      <c r="A470" s="3"/>
      <c r="B470" s="66" t="str">
        <f>IF('N Prefix'!$A470="","",CONCAT("N",TRIM(A470)))</f>
        <v/>
      </c>
    </row>
    <row r="471" ht="15.75" customHeight="1">
      <c r="A471" s="3"/>
      <c r="B471" s="66" t="str">
        <f>IF('N Prefix'!$A471="","",CONCAT("N",TRIM(A471)))</f>
        <v/>
      </c>
    </row>
    <row r="472" ht="15.75" customHeight="1">
      <c r="A472" s="3"/>
      <c r="B472" s="66" t="str">
        <f>IF('N Prefix'!$A472="","",CONCAT("N",TRIM(A472)))</f>
        <v/>
      </c>
    </row>
    <row r="473" ht="15.75" customHeight="1">
      <c r="A473" s="3"/>
      <c r="B473" s="66" t="str">
        <f>IF('N Prefix'!$A473="","",CONCAT("N",TRIM(A473)))</f>
        <v/>
      </c>
    </row>
    <row r="474" ht="15.75" customHeight="1">
      <c r="A474" s="3"/>
      <c r="B474" s="66" t="str">
        <f>IF('N Prefix'!$A474="","",CONCAT("N",TRIM(A474)))</f>
        <v/>
      </c>
    </row>
    <row r="475" ht="15.75" customHeight="1">
      <c r="A475" s="3"/>
      <c r="B475" s="66" t="str">
        <f>IF('N Prefix'!$A475="","",CONCAT("N",TRIM(A475)))</f>
        <v/>
      </c>
    </row>
    <row r="476" ht="15.75" customHeight="1">
      <c r="A476" s="3"/>
      <c r="B476" s="66" t="str">
        <f>IF('N Prefix'!$A476="","",CONCAT("N",TRIM(A476)))</f>
        <v/>
      </c>
    </row>
    <row r="477" ht="15.75" customHeight="1">
      <c r="A477" s="3"/>
      <c r="B477" s="66" t="str">
        <f>IF('N Prefix'!$A477="","",CONCAT("N",TRIM(A477)))</f>
        <v/>
      </c>
    </row>
    <row r="478" ht="15.75" customHeight="1">
      <c r="A478" s="3"/>
      <c r="B478" s="66" t="str">
        <f>IF('N Prefix'!$A478="","",CONCAT("N",TRIM(A478)))</f>
        <v/>
      </c>
    </row>
    <row r="479" ht="15.75" customHeight="1">
      <c r="A479" s="3"/>
      <c r="B479" s="66" t="str">
        <f>IF('N Prefix'!$A479="","",CONCAT("N",TRIM(A479)))</f>
        <v/>
      </c>
    </row>
    <row r="480" ht="15.75" customHeight="1">
      <c r="A480" s="3"/>
      <c r="B480" s="66" t="str">
        <f>IF('N Prefix'!$A480="","",CONCAT("N",TRIM(A480)))</f>
        <v/>
      </c>
    </row>
    <row r="481" ht="15.75" customHeight="1">
      <c r="A481" s="3"/>
      <c r="B481" s="66" t="str">
        <f>IF('N Prefix'!$A481="","",CONCAT("N",TRIM(A481)))</f>
        <v/>
      </c>
    </row>
    <row r="482" ht="15.75" customHeight="1">
      <c r="A482" s="3"/>
      <c r="B482" s="66" t="str">
        <f>IF('N Prefix'!$A482="","",CONCAT("N",TRIM(A482)))</f>
        <v/>
      </c>
    </row>
    <row r="483" ht="15.75" customHeight="1">
      <c r="A483" s="3"/>
      <c r="B483" s="66" t="str">
        <f>IF('N Prefix'!$A483="","",CONCAT("N",TRIM(A483)))</f>
        <v/>
      </c>
    </row>
    <row r="484" ht="15.75" customHeight="1">
      <c r="A484" s="3"/>
      <c r="B484" s="66" t="str">
        <f>IF('N Prefix'!$A484="","",CONCAT("N",TRIM(A484)))</f>
        <v/>
      </c>
    </row>
    <row r="485" ht="15.75" customHeight="1">
      <c r="A485" s="3"/>
      <c r="B485" s="66" t="str">
        <f>IF('N Prefix'!$A485="","",CONCAT("N",TRIM(A485)))</f>
        <v/>
      </c>
    </row>
    <row r="486" ht="15.75" customHeight="1">
      <c r="A486" s="3"/>
      <c r="B486" s="66" t="str">
        <f>IF('N Prefix'!$A486="","",CONCAT("N",TRIM(A486)))</f>
        <v/>
      </c>
    </row>
    <row r="487" ht="15.75" customHeight="1">
      <c r="A487" s="3"/>
      <c r="B487" s="66" t="str">
        <f>IF('N Prefix'!$A487="","",CONCAT("N",TRIM(A487)))</f>
        <v/>
      </c>
    </row>
    <row r="488" ht="15.75" customHeight="1">
      <c r="A488" s="3"/>
      <c r="B488" s="66" t="str">
        <f>IF('N Prefix'!$A488="","",CONCAT("N",TRIM(A488)))</f>
        <v/>
      </c>
    </row>
    <row r="489" ht="15.75" customHeight="1">
      <c r="A489" s="3"/>
      <c r="B489" s="66" t="str">
        <f>IF('N Prefix'!$A489="","",CONCAT("N",TRIM(A489)))</f>
        <v/>
      </c>
    </row>
    <row r="490" ht="15.75" customHeight="1">
      <c r="A490" s="3"/>
      <c r="B490" s="66" t="str">
        <f>IF('N Prefix'!$A490="","",CONCAT("N",TRIM(A490)))</f>
        <v/>
      </c>
    </row>
    <row r="491" ht="15.75" customHeight="1">
      <c r="A491" s="3"/>
      <c r="B491" s="66" t="str">
        <f>IF('N Prefix'!$A491="","",CONCAT("N",TRIM(A491)))</f>
        <v/>
      </c>
    </row>
    <row r="492" ht="15.75" customHeight="1">
      <c r="A492" s="3"/>
      <c r="B492" s="66" t="str">
        <f>IF('N Prefix'!$A492="","",CONCAT("N",TRIM(A492)))</f>
        <v/>
      </c>
    </row>
    <row r="493" ht="15.75" customHeight="1">
      <c r="A493" s="3"/>
      <c r="B493" s="66" t="str">
        <f>IF('N Prefix'!$A493="","",CONCAT("N",TRIM(A493)))</f>
        <v/>
      </c>
    </row>
    <row r="494" ht="15.75" customHeight="1">
      <c r="A494" s="3"/>
      <c r="B494" s="66" t="str">
        <f>IF('N Prefix'!$A494="","",CONCAT("N",TRIM(A494)))</f>
        <v/>
      </c>
    </row>
    <row r="495" ht="15.75" customHeight="1">
      <c r="A495" s="3"/>
      <c r="B495" s="66" t="str">
        <f>IF('N Prefix'!$A495="","",CONCAT("N",TRIM(A495)))</f>
        <v/>
      </c>
    </row>
    <row r="496" ht="15.75" customHeight="1">
      <c r="A496" s="3"/>
      <c r="B496" s="66" t="str">
        <f>IF('N Prefix'!$A496="","",CONCAT("N",TRIM(A496)))</f>
        <v/>
      </c>
    </row>
    <row r="497" ht="15.75" customHeight="1">
      <c r="A497" s="3"/>
      <c r="B497" s="66" t="str">
        <f>IF('N Prefix'!$A497="","",CONCAT("N",TRIM(A497)))</f>
        <v/>
      </c>
    </row>
    <row r="498" ht="15.75" customHeight="1">
      <c r="A498" s="3"/>
      <c r="B498" s="66" t="str">
        <f>IF('N Prefix'!$A498="","",CONCAT("N",TRIM(A498)))</f>
        <v/>
      </c>
    </row>
    <row r="499" ht="15.75" customHeight="1">
      <c r="A499" s="3"/>
      <c r="B499" s="66" t="str">
        <f>IF('N Prefix'!$A499="","",CONCAT("N",TRIM(A499)))</f>
        <v/>
      </c>
    </row>
    <row r="500" ht="15.75" customHeight="1">
      <c r="A500" s="3"/>
      <c r="B500" s="66" t="str">
        <f>IF('N Prefix'!$A500="","",CONCAT("N",TRIM(A500)))</f>
        <v/>
      </c>
    </row>
    <row r="501" ht="15.75" customHeight="1">
      <c r="A501" s="3"/>
      <c r="B501" s="66" t="str">
        <f>IF('N Prefix'!$A501="","",CONCAT("N",TRIM(A501)))</f>
        <v/>
      </c>
    </row>
    <row r="502" ht="15.75" customHeight="1">
      <c r="A502" s="3"/>
      <c r="B502" s="66" t="str">
        <f>IF('N Prefix'!$A502="","",CONCAT("N",TRIM(A502)))</f>
        <v/>
      </c>
    </row>
    <row r="503" ht="15.75" customHeight="1">
      <c r="A503" s="3"/>
      <c r="B503" s="66" t="str">
        <f>IF('N Prefix'!$A503="","",CONCAT("N",TRIM(A503)))</f>
        <v/>
      </c>
    </row>
    <row r="504" ht="15.75" customHeight="1">
      <c r="A504" s="3"/>
      <c r="B504" s="66" t="str">
        <f>IF('N Prefix'!$A504="","",CONCAT("N",TRIM(A504)))</f>
        <v/>
      </c>
    </row>
    <row r="505" ht="15.75" customHeight="1">
      <c r="A505" s="3"/>
      <c r="B505" s="66" t="str">
        <f>IF('N Prefix'!$A505="","",CONCAT("N",TRIM(A505)))</f>
        <v/>
      </c>
    </row>
    <row r="506" ht="15.75" customHeight="1">
      <c r="A506" s="3"/>
      <c r="B506" s="66" t="str">
        <f>IF('N Prefix'!$A506="","",CONCAT("N",TRIM(A506)))</f>
        <v/>
      </c>
    </row>
    <row r="507" ht="15.75" customHeight="1">
      <c r="A507" s="3"/>
      <c r="B507" s="66" t="str">
        <f>IF('N Prefix'!$A507="","",CONCAT("N",TRIM(A507)))</f>
        <v/>
      </c>
    </row>
    <row r="508" ht="15.75" customHeight="1">
      <c r="A508" s="3"/>
      <c r="B508" s="66" t="str">
        <f>IF('N Prefix'!$A508="","",CONCAT("N",TRIM(A508)))</f>
        <v/>
      </c>
    </row>
    <row r="509" ht="15.75" customHeight="1">
      <c r="A509" s="3"/>
      <c r="B509" s="66" t="str">
        <f>IF('N Prefix'!$A509="","",CONCAT("N",TRIM(A509)))</f>
        <v/>
      </c>
    </row>
    <row r="510" ht="15.75" customHeight="1">
      <c r="A510" s="3"/>
      <c r="B510" s="66" t="str">
        <f>IF('N Prefix'!$A510="","",CONCAT("N",TRIM(A510)))</f>
        <v/>
      </c>
    </row>
    <row r="511" ht="15.75" customHeight="1">
      <c r="A511" s="3"/>
      <c r="B511" s="66" t="str">
        <f>IF('N Prefix'!$A511="","",CONCAT("N",TRIM(A511)))</f>
        <v/>
      </c>
    </row>
    <row r="512" ht="15.75" customHeight="1">
      <c r="A512" s="3"/>
      <c r="B512" s="66" t="str">
        <f>IF('N Prefix'!$A512="","",CONCAT("N",TRIM(A512)))</f>
        <v/>
      </c>
    </row>
    <row r="513" ht="15.75" customHeight="1">
      <c r="A513" s="3"/>
      <c r="B513" s="66" t="str">
        <f>IF('N Prefix'!$A513="","",CONCAT("N",TRIM(A513)))</f>
        <v/>
      </c>
    </row>
    <row r="514" ht="15.75" customHeight="1">
      <c r="A514" s="3"/>
      <c r="B514" s="66" t="str">
        <f>IF('N Prefix'!$A514="","",CONCAT("N",TRIM(A514)))</f>
        <v/>
      </c>
    </row>
    <row r="515" ht="15.75" customHeight="1">
      <c r="A515" s="3"/>
      <c r="B515" s="66" t="str">
        <f>IF('N Prefix'!$A515="","",CONCAT("N",TRIM(A515)))</f>
        <v/>
      </c>
    </row>
    <row r="516" ht="15.75" customHeight="1">
      <c r="A516" s="3"/>
      <c r="B516" s="66" t="str">
        <f>IF('N Prefix'!$A516="","",CONCAT("N",TRIM(A516)))</f>
        <v/>
      </c>
    </row>
    <row r="517" ht="15.75" customHeight="1">
      <c r="A517" s="3"/>
      <c r="B517" s="66" t="str">
        <f>IF('N Prefix'!$A517="","",CONCAT("N",TRIM(A517)))</f>
        <v/>
      </c>
    </row>
    <row r="518" ht="15.75" customHeight="1">
      <c r="A518" s="3"/>
      <c r="B518" s="66" t="str">
        <f>IF('N Prefix'!$A518="","",CONCAT("N",TRIM(A518)))</f>
        <v/>
      </c>
    </row>
    <row r="519" ht="15.75" customHeight="1">
      <c r="A519" s="3"/>
      <c r="B519" s="66" t="str">
        <f>IF('N Prefix'!$A519="","",CONCAT("N",TRIM(A519)))</f>
        <v/>
      </c>
    </row>
    <row r="520" ht="15.75" customHeight="1">
      <c r="A520" s="3"/>
      <c r="B520" s="66" t="str">
        <f>IF('N Prefix'!$A520="","",CONCAT("N",TRIM(A520)))</f>
        <v/>
      </c>
    </row>
    <row r="521" ht="15.75" customHeight="1">
      <c r="A521" s="3"/>
      <c r="B521" s="66" t="str">
        <f>IF('N Prefix'!$A521="","",CONCAT("N",TRIM(A521)))</f>
        <v/>
      </c>
    </row>
    <row r="522" ht="15.75" customHeight="1">
      <c r="A522" s="3"/>
      <c r="B522" s="66" t="str">
        <f>IF('N Prefix'!$A522="","",CONCAT("N",TRIM(A522)))</f>
        <v/>
      </c>
    </row>
    <row r="523" ht="15.75" customHeight="1">
      <c r="A523" s="3"/>
      <c r="B523" s="66" t="str">
        <f>IF('N Prefix'!$A523="","",CONCAT("N",TRIM(A523)))</f>
        <v/>
      </c>
    </row>
    <row r="524" ht="15.75" customHeight="1">
      <c r="A524" s="3"/>
      <c r="B524" s="66" t="str">
        <f>IF('N Prefix'!$A524="","",CONCAT("N",TRIM(A524)))</f>
        <v/>
      </c>
    </row>
    <row r="525" ht="15.75" customHeight="1">
      <c r="A525" s="3"/>
      <c r="B525" s="66" t="str">
        <f>IF('N Prefix'!$A525="","",CONCAT("N",TRIM(A525)))</f>
        <v/>
      </c>
    </row>
    <row r="526" ht="15.75" customHeight="1">
      <c r="A526" s="3"/>
      <c r="B526" s="66" t="str">
        <f>IF('N Prefix'!$A526="","",CONCAT("N",TRIM(A526)))</f>
        <v/>
      </c>
    </row>
    <row r="527" ht="15.75" customHeight="1">
      <c r="A527" s="3"/>
      <c r="B527" s="66" t="str">
        <f>IF('N Prefix'!$A527="","",CONCAT("N",TRIM(A527)))</f>
        <v/>
      </c>
    </row>
    <row r="528" ht="15.75" customHeight="1">
      <c r="A528" s="3"/>
      <c r="B528" s="66" t="str">
        <f>IF('N Prefix'!$A528="","",CONCAT("N",TRIM(A528)))</f>
        <v/>
      </c>
    </row>
    <row r="529" ht="15.75" customHeight="1">
      <c r="A529" s="3"/>
      <c r="B529" s="66" t="str">
        <f>IF('N Prefix'!$A529="","",CONCAT("N",TRIM(A529)))</f>
        <v/>
      </c>
    </row>
    <row r="530" ht="15.75" customHeight="1">
      <c r="A530" s="3"/>
      <c r="B530" s="66" t="str">
        <f>IF('N Prefix'!$A530="","",CONCAT("N",TRIM(A530)))</f>
        <v/>
      </c>
    </row>
    <row r="531" ht="15.75" customHeight="1">
      <c r="A531" s="3"/>
      <c r="B531" s="66" t="str">
        <f>IF('N Prefix'!$A531="","",CONCAT("N",TRIM(A531)))</f>
        <v/>
      </c>
    </row>
    <row r="532" ht="15.75" customHeight="1">
      <c r="A532" s="3"/>
      <c r="B532" s="66" t="str">
        <f>IF('N Prefix'!$A532="","",CONCAT("N",TRIM(A532)))</f>
        <v/>
      </c>
    </row>
    <row r="533" ht="15.75" customHeight="1">
      <c r="A533" s="3"/>
      <c r="B533" s="66" t="str">
        <f>IF('N Prefix'!$A533="","",CONCAT("N",TRIM(A533)))</f>
        <v/>
      </c>
    </row>
    <row r="534" ht="15.75" customHeight="1">
      <c r="A534" s="3"/>
      <c r="B534" s="66" t="str">
        <f>IF('N Prefix'!$A534="","",CONCAT("N",TRIM(A534)))</f>
        <v/>
      </c>
    </row>
    <row r="535" ht="15.75" customHeight="1">
      <c r="A535" s="3"/>
      <c r="B535" s="66" t="str">
        <f>IF('N Prefix'!$A535="","",CONCAT("N",TRIM(A535)))</f>
        <v/>
      </c>
    </row>
    <row r="536" ht="15.75" customHeight="1">
      <c r="A536" s="3"/>
      <c r="B536" s="66" t="str">
        <f>IF('N Prefix'!$A536="","",CONCAT("N",TRIM(A536)))</f>
        <v/>
      </c>
    </row>
    <row r="537" ht="15.75" customHeight="1">
      <c r="A537" s="3"/>
      <c r="B537" s="66" t="str">
        <f>IF('N Prefix'!$A537="","",CONCAT("N",TRIM(A537)))</f>
        <v/>
      </c>
    </row>
    <row r="538" ht="15.75" customHeight="1">
      <c r="A538" s="3"/>
      <c r="B538" s="66" t="str">
        <f>IF('N Prefix'!$A538="","",CONCAT("N",TRIM(A538)))</f>
        <v/>
      </c>
    </row>
    <row r="539" ht="15.75" customHeight="1">
      <c r="A539" s="3"/>
      <c r="B539" s="66" t="str">
        <f>IF('N Prefix'!$A539="","",CONCAT("N",TRIM(A539)))</f>
        <v/>
      </c>
    </row>
    <row r="540" ht="15.75" customHeight="1">
      <c r="A540" s="3"/>
      <c r="B540" s="66" t="str">
        <f>IF('N Prefix'!$A540="","",CONCAT("N",TRIM(A540)))</f>
        <v/>
      </c>
    </row>
    <row r="541" ht="15.75" customHeight="1">
      <c r="A541" s="3"/>
      <c r="B541" s="66" t="str">
        <f>IF('N Prefix'!$A541="","",CONCAT("N",TRIM(A541)))</f>
        <v/>
      </c>
    </row>
    <row r="542" ht="15.75" customHeight="1">
      <c r="A542" s="3"/>
      <c r="B542" s="66" t="str">
        <f>IF('N Prefix'!$A542="","",CONCAT("N",TRIM(A542)))</f>
        <v/>
      </c>
    </row>
    <row r="543" ht="15.75" customHeight="1">
      <c r="A543" s="3"/>
      <c r="B543" s="66" t="str">
        <f>IF('N Prefix'!$A543="","",CONCAT("N",TRIM(A543)))</f>
        <v/>
      </c>
    </row>
    <row r="544" ht="15.75" customHeight="1">
      <c r="A544" s="3"/>
      <c r="B544" s="66" t="str">
        <f>IF('N Prefix'!$A544="","",CONCAT("N",TRIM(A544)))</f>
        <v/>
      </c>
    </row>
    <row r="545" ht="15.75" customHeight="1">
      <c r="A545" s="3"/>
      <c r="B545" s="66" t="str">
        <f>IF('N Prefix'!$A545="","",CONCAT("N",TRIM(A545)))</f>
        <v/>
      </c>
    </row>
    <row r="546" ht="15.75" customHeight="1">
      <c r="A546" s="3"/>
      <c r="B546" s="66" t="str">
        <f>IF('N Prefix'!$A546="","",CONCAT("N",TRIM(A546)))</f>
        <v/>
      </c>
    </row>
    <row r="547" ht="15.75" customHeight="1">
      <c r="A547" s="3"/>
      <c r="B547" s="66" t="str">
        <f>IF('N Prefix'!$A547="","",CONCAT("N",TRIM(A547)))</f>
        <v/>
      </c>
    </row>
    <row r="548" ht="15.75" customHeight="1">
      <c r="A548" s="3"/>
      <c r="B548" s="66" t="str">
        <f>IF('N Prefix'!$A548="","",CONCAT("N",TRIM(A548)))</f>
        <v/>
      </c>
    </row>
    <row r="549" ht="15.75" customHeight="1">
      <c r="A549" s="3"/>
      <c r="B549" s="66" t="str">
        <f>IF('N Prefix'!$A549="","",CONCAT("N",TRIM(A549)))</f>
        <v/>
      </c>
    </row>
    <row r="550" ht="15.75" customHeight="1">
      <c r="A550" s="3"/>
      <c r="B550" s="66" t="str">
        <f>IF('N Prefix'!$A550="","",CONCAT("N",TRIM(A550)))</f>
        <v/>
      </c>
    </row>
    <row r="551" ht="15.75" customHeight="1">
      <c r="A551" s="3"/>
      <c r="B551" s="66" t="str">
        <f>IF('N Prefix'!$A551="","",CONCAT("N",TRIM(A551)))</f>
        <v/>
      </c>
    </row>
    <row r="552" ht="15.75" customHeight="1">
      <c r="A552" s="3"/>
      <c r="B552" s="66" t="str">
        <f>IF('N Prefix'!$A552="","",CONCAT("N",TRIM(A552)))</f>
        <v/>
      </c>
    </row>
    <row r="553" ht="15.75" customHeight="1">
      <c r="A553" s="3"/>
      <c r="B553" s="66" t="str">
        <f>IF('N Prefix'!$A553="","",CONCAT("N",TRIM(A553)))</f>
        <v/>
      </c>
    </row>
    <row r="554" ht="15.75" customHeight="1">
      <c r="A554" s="3"/>
      <c r="B554" s="66" t="str">
        <f>IF('N Prefix'!$A554="","",CONCAT("N",TRIM(A554)))</f>
        <v/>
      </c>
    </row>
    <row r="555" ht="15.75" customHeight="1">
      <c r="A555" s="3"/>
      <c r="B555" s="66" t="str">
        <f>IF('N Prefix'!$A555="","",CONCAT("N",TRIM(A555)))</f>
        <v/>
      </c>
    </row>
    <row r="556" ht="15.75" customHeight="1">
      <c r="A556" s="3"/>
      <c r="B556" s="66" t="str">
        <f>IF('N Prefix'!$A556="","",CONCAT("N",TRIM(A556)))</f>
        <v/>
      </c>
    </row>
    <row r="557" ht="15.75" customHeight="1">
      <c r="A557" s="3"/>
      <c r="B557" s="66" t="str">
        <f>IF('N Prefix'!$A557="","",CONCAT("N",TRIM(A557)))</f>
        <v/>
      </c>
    </row>
    <row r="558" ht="15.75" customHeight="1">
      <c r="A558" s="3"/>
      <c r="B558" s="66" t="str">
        <f>IF('N Prefix'!$A558="","",CONCAT("N",TRIM(A558)))</f>
        <v/>
      </c>
    </row>
    <row r="559" ht="15.75" customHeight="1">
      <c r="A559" s="3"/>
      <c r="B559" s="66" t="str">
        <f>IF('N Prefix'!$A559="","",CONCAT("N",TRIM(A559)))</f>
        <v/>
      </c>
    </row>
    <row r="560" ht="15.75" customHeight="1">
      <c r="A560" s="3"/>
      <c r="B560" s="66" t="str">
        <f>IF('N Prefix'!$A560="","",CONCAT("N",TRIM(A560)))</f>
        <v/>
      </c>
    </row>
    <row r="561" ht="15.75" customHeight="1">
      <c r="A561" s="3"/>
      <c r="B561" s="66" t="str">
        <f>IF('N Prefix'!$A561="","",CONCAT("N",TRIM(A561)))</f>
        <v/>
      </c>
    </row>
    <row r="562" ht="15.75" customHeight="1">
      <c r="A562" s="3"/>
      <c r="B562" s="66" t="str">
        <f>IF('N Prefix'!$A562="","",CONCAT("N",TRIM(A562)))</f>
        <v/>
      </c>
    </row>
    <row r="563" ht="15.75" customHeight="1">
      <c r="A563" s="3"/>
      <c r="B563" s="66" t="str">
        <f>IF('N Prefix'!$A563="","",CONCAT("N",TRIM(A563)))</f>
        <v/>
      </c>
    </row>
    <row r="564" ht="15.75" customHeight="1">
      <c r="A564" s="3"/>
      <c r="B564" s="66" t="str">
        <f>IF('N Prefix'!$A564="","",CONCAT("N",TRIM(A564)))</f>
        <v/>
      </c>
    </row>
    <row r="565" ht="15.75" customHeight="1">
      <c r="A565" s="3"/>
      <c r="B565" s="66" t="str">
        <f>IF('N Prefix'!$A565="","",CONCAT("N",TRIM(A565)))</f>
        <v/>
      </c>
    </row>
    <row r="566" ht="15.75" customHeight="1">
      <c r="A566" s="3"/>
      <c r="B566" s="66" t="str">
        <f>IF('N Prefix'!$A566="","",CONCAT("N",TRIM(A566)))</f>
        <v/>
      </c>
    </row>
    <row r="567" ht="15.75" customHeight="1">
      <c r="A567" s="3"/>
      <c r="B567" s="66" t="str">
        <f>IF('N Prefix'!$A567="","",CONCAT("N",TRIM(A567)))</f>
        <v/>
      </c>
    </row>
    <row r="568" ht="15.75" customHeight="1">
      <c r="A568" s="3"/>
      <c r="B568" s="66" t="str">
        <f>IF('N Prefix'!$A568="","",CONCAT("N",TRIM(A568)))</f>
        <v/>
      </c>
    </row>
    <row r="569" ht="15.75" customHeight="1">
      <c r="A569" s="3"/>
      <c r="B569" s="66" t="str">
        <f>IF('N Prefix'!$A569="","",CONCAT("N",TRIM(A569)))</f>
        <v/>
      </c>
    </row>
    <row r="570" ht="15.75" customHeight="1">
      <c r="A570" s="3"/>
      <c r="B570" s="66" t="str">
        <f>IF('N Prefix'!$A570="","",CONCAT("N",TRIM(A570)))</f>
        <v/>
      </c>
    </row>
    <row r="571" ht="15.75" customHeight="1">
      <c r="A571" s="3"/>
      <c r="B571" s="66" t="str">
        <f>IF('N Prefix'!$A571="","",CONCAT("N",TRIM(A571)))</f>
        <v/>
      </c>
    </row>
    <row r="572" ht="15.75" customHeight="1">
      <c r="A572" s="3"/>
      <c r="B572" s="66" t="str">
        <f>IF('N Prefix'!$A572="","",CONCAT("N",TRIM(A572)))</f>
        <v/>
      </c>
    </row>
    <row r="573" ht="15.75" customHeight="1">
      <c r="A573" s="3"/>
      <c r="B573" s="66" t="str">
        <f>IF('N Prefix'!$A573="","",CONCAT("N",TRIM(A573)))</f>
        <v/>
      </c>
    </row>
    <row r="574" ht="15.75" customHeight="1">
      <c r="A574" s="3"/>
      <c r="B574" s="66" t="str">
        <f>IF('N Prefix'!$A574="","",CONCAT("N",TRIM(A574)))</f>
        <v/>
      </c>
    </row>
    <row r="575" ht="15.75" customHeight="1">
      <c r="A575" s="3"/>
      <c r="B575" s="66" t="str">
        <f>IF('N Prefix'!$A575="","",CONCAT("N",TRIM(A575)))</f>
        <v/>
      </c>
    </row>
    <row r="576" ht="15.75" customHeight="1">
      <c r="A576" s="3"/>
      <c r="B576" s="66" t="str">
        <f>IF('N Prefix'!$A576="","",CONCAT("N",TRIM(A576)))</f>
        <v/>
      </c>
    </row>
    <row r="577" ht="15.75" customHeight="1">
      <c r="A577" s="3"/>
      <c r="B577" s="66" t="str">
        <f>IF('N Prefix'!$A577="","",CONCAT("N",TRIM(A577)))</f>
        <v/>
      </c>
    </row>
    <row r="578" ht="15.75" customHeight="1">
      <c r="A578" s="3"/>
      <c r="B578" s="66" t="str">
        <f>IF('N Prefix'!$A578="","",CONCAT("N",TRIM(A578)))</f>
        <v/>
      </c>
    </row>
    <row r="579" ht="15.75" customHeight="1">
      <c r="A579" s="3"/>
      <c r="B579" s="66" t="str">
        <f>IF('N Prefix'!$A579="","",CONCAT("N",TRIM(A579)))</f>
        <v/>
      </c>
    </row>
    <row r="580" ht="15.75" customHeight="1">
      <c r="A580" s="3"/>
      <c r="B580" s="66" t="str">
        <f>IF('N Prefix'!$A580="","",CONCAT("N",TRIM(A580)))</f>
        <v/>
      </c>
    </row>
    <row r="581" ht="15.75" customHeight="1">
      <c r="A581" s="3"/>
      <c r="B581" s="66" t="str">
        <f>IF('N Prefix'!$A581="","",CONCAT("N",TRIM(A581)))</f>
        <v/>
      </c>
    </row>
    <row r="582" ht="15.75" customHeight="1">
      <c r="A582" s="3"/>
      <c r="B582" s="66" t="str">
        <f>IF('N Prefix'!$A582="","",CONCAT("N",TRIM(A582)))</f>
        <v/>
      </c>
    </row>
    <row r="583" ht="15.75" customHeight="1">
      <c r="A583" s="3"/>
      <c r="B583" s="66" t="str">
        <f>IF('N Prefix'!$A583="","",CONCAT("N",TRIM(A583)))</f>
        <v/>
      </c>
    </row>
    <row r="584" ht="15.75" customHeight="1">
      <c r="A584" s="3"/>
      <c r="B584" s="66" t="str">
        <f>IF('N Prefix'!$A584="","",CONCAT("N",TRIM(A584)))</f>
        <v/>
      </c>
    </row>
    <row r="585" ht="15.75" customHeight="1">
      <c r="A585" s="3"/>
      <c r="B585" s="66" t="str">
        <f>IF('N Prefix'!$A585="","",CONCAT("N",TRIM(A585)))</f>
        <v/>
      </c>
    </row>
    <row r="586" ht="15.75" customHeight="1">
      <c r="A586" s="3"/>
      <c r="B586" s="66" t="str">
        <f>IF('N Prefix'!$A586="","",CONCAT("N",TRIM(A586)))</f>
        <v/>
      </c>
    </row>
    <row r="587" ht="15.75" customHeight="1">
      <c r="A587" s="3"/>
      <c r="B587" s="66" t="str">
        <f>IF('N Prefix'!$A587="","",CONCAT("N",TRIM(A587)))</f>
        <v/>
      </c>
    </row>
    <row r="588" ht="15.75" customHeight="1">
      <c r="A588" s="3"/>
      <c r="B588" s="66" t="str">
        <f>IF('N Prefix'!$A588="","",CONCAT("N",TRIM(A588)))</f>
        <v/>
      </c>
    </row>
    <row r="589" ht="15.75" customHeight="1">
      <c r="A589" s="3"/>
      <c r="B589" s="66" t="str">
        <f>IF('N Prefix'!$A589="","",CONCAT("N",TRIM(A589)))</f>
        <v/>
      </c>
    </row>
    <row r="590" ht="15.75" customHeight="1">
      <c r="A590" s="3"/>
      <c r="B590" s="66" t="str">
        <f>IF('N Prefix'!$A590="","",CONCAT("N",TRIM(A590)))</f>
        <v/>
      </c>
    </row>
    <row r="591" ht="15.75" customHeight="1">
      <c r="A591" s="3"/>
      <c r="B591" s="66" t="str">
        <f>IF('N Prefix'!$A591="","",CONCAT("N",TRIM(A591)))</f>
        <v/>
      </c>
    </row>
    <row r="592" ht="15.75" customHeight="1">
      <c r="A592" s="3"/>
      <c r="B592" s="66" t="str">
        <f>IF('N Prefix'!$A592="","",CONCAT("N",TRIM(A592)))</f>
        <v/>
      </c>
    </row>
    <row r="593" ht="15.75" customHeight="1">
      <c r="A593" s="3"/>
      <c r="B593" s="66" t="str">
        <f>IF('N Prefix'!$A593="","",CONCAT("N",TRIM(A593)))</f>
        <v/>
      </c>
    </row>
    <row r="594" ht="15.75" customHeight="1">
      <c r="A594" s="3"/>
      <c r="B594" s="66" t="str">
        <f>IF('N Prefix'!$A594="","",CONCAT("N",TRIM(A594)))</f>
        <v/>
      </c>
    </row>
    <row r="595" ht="15.75" customHeight="1">
      <c r="A595" s="3"/>
      <c r="B595" s="66" t="str">
        <f>IF('N Prefix'!$A595="","",CONCAT("N",TRIM(A595)))</f>
        <v/>
      </c>
    </row>
    <row r="596" ht="15.75" customHeight="1">
      <c r="A596" s="3"/>
      <c r="B596" s="66" t="str">
        <f>IF('N Prefix'!$A596="","",CONCAT("N",TRIM(A596)))</f>
        <v/>
      </c>
    </row>
    <row r="597" ht="15.75" customHeight="1">
      <c r="A597" s="3"/>
      <c r="B597" s="66" t="str">
        <f>IF('N Prefix'!$A597="","",CONCAT("N",TRIM(A597)))</f>
        <v/>
      </c>
    </row>
    <row r="598" ht="15.75" customHeight="1">
      <c r="A598" s="3"/>
      <c r="B598" s="66" t="str">
        <f>IF('N Prefix'!$A598="","",CONCAT("N",TRIM(A598)))</f>
        <v/>
      </c>
    </row>
    <row r="599" ht="15.75" customHeight="1">
      <c r="A599" s="3"/>
      <c r="B599" s="66" t="str">
        <f>IF('N Prefix'!$A599="","",CONCAT("N",TRIM(A599)))</f>
        <v/>
      </c>
    </row>
    <row r="600" ht="15.75" customHeight="1">
      <c r="A600" s="3"/>
      <c r="B600" s="66" t="str">
        <f>IF('N Prefix'!$A600="","",CONCAT("N",TRIM(A600)))</f>
        <v/>
      </c>
    </row>
    <row r="601" ht="15.75" customHeight="1">
      <c r="A601" s="3"/>
      <c r="B601" s="66" t="str">
        <f>IF('N Prefix'!$A601="","",CONCAT("N",TRIM(A601)))</f>
        <v/>
      </c>
    </row>
    <row r="602" ht="15.75" customHeight="1">
      <c r="A602" s="3"/>
      <c r="B602" s="66" t="str">
        <f>IF('N Prefix'!$A602="","",CONCAT("N",TRIM(A602)))</f>
        <v/>
      </c>
    </row>
    <row r="603" ht="15.75" customHeight="1">
      <c r="A603" s="3"/>
      <c r="B603" s="66" t="str">
        <f>IF('N Prefix'!$A603="","",CONCAT("N",TRIM(A603)))</f>
        <v/>
      </c>
    </row>
    <row r="604" ht="15.75" customHeight="1">
      <c r="A604" s="3"/>
      <c r="B604" s="66" t="str">
        <f>IF('N Prefix'!$A604="","",CONCAT("N",TRIM(A604)))</f>
        <v/>
      </c>
    </row>
    <row r="605" ht="15.75" customHeight="1">
      <c r="A605" s="3"/>
      <c r="B605" s="66" t="str">
        <f>IF('N Prefix'!$A605="","",CONCAT("N",TRIM(A605)))</f>
        <v/>
      </c>
    </row>
    <row r="606" ht="15.75" customHeight="1">
      <c r="A606" s="3"/>
      <c r="B606" s="66" t="str">
        <f>IF('N Prefix'!$A606="","",CONCAT("N",TRIM(A606)))</f>
        <v/>
      </c>
    </row>
    <row r="607" ht="15.75" customHeight="1">
      <c r="A607" s="3"/>
      <c r="B607" s="66" t="str">
        <f>IF('N Prefix'!$A607="","",CONCAT("N",TRIM(A607)))</f>
        <v/>
      </c>
    </row>
    <row r="608" ht="15.75" customHeight="1">
      <c r="A608" s="3"/>
      <c r="B608" s="66" t="str">
        <f>IF('N Prefix'!$A608="","",CONCAT("N",TRIM(A608)))</f>
        <v/>
      </c>
    </row>
    <row r="609" ht="15.75" customHeight="1">
      <c r="A609" s="3"/>
      <c r="B609" s="66" t="str">
        <f>IF('N Prefix'!$A609="","",CONCAT("N",TRIM(A609)))</f>
        <v/>
      </c>
    </row>
    <row r="610" ht="15.75" customHeight="1">
      <c r="A610" s="3"/>
      <c r="B610" s="66" t="str">
        <f>IF('N Prefix'!$A610="","",CONCAT("N",TRIM(A610)))</f>
        <v/>
      </c>
    </row>
    <row r="611" ht="15.75" customHeight="1">
      <c r="A611" s="3"/>
      <c r="B611" s="66" t="str">
        <f>IF('N Prefix'!$A611="","",CONCAT("N",TRIM(A611)))</f>
        <v/>
      </c>
    </row>
    <row r="612" ht="15.75" customHeight="1">
      <c r="A612" s="3"/>
      <c r="B612" s="66" t="str">
        <f>IF('N Prefix'!$A612="","",CONCAT("N",TRIM(A612)))</f>
        <v/>
      </c>
    </row>
    <row r="613" ht="15.75" customHeight="1">
      <c r="A613" s="3"/>
      <c r="B613" s="66" t="str">
        <f>IF('N Prefix'!$A613="","",CONCAT("N",TRIM(A613)))</f>
        <v/>
      </c>
    </row>
    <row r="614" ht="15.75" customHeight="1">
      <c r="A614" s="3"/>
      <c r="B614" s="66" t="str">
        <f>IF('N Prefix'!$A614="","",CONCAT("N",TRIM(A614)))</f>
        <v/>
      </c>
    </row>
    <row r="615" ht="15.75" customHeight="1">
      <c r="A615" s="3"/>
      <c r="B615" s="66" t="str">
        <f>IF('N Prefix'!$A615="","",CONCAT("N",TRIM(A615)))</f>
        <v/>
      </c>
    </row>
    <row r="616" ht="15.75" customHeight="1">
      <c r="A616" s="3"/>
      <c r="B616" s="66" t="str">
        <f>IF('N Prefix'!$A616="","",CONCAT("N",TRIM(A616)))</f>
        <v/>
      </c>
    </row>
    <row r="617" ht="15.75" customHeight="1">
      <c r="A617" s="3"/>
      <c r="B617" s="66" t="str">
        <f>IF('N Prefix'!$A617="","",CONCAT("N",TRIM(A617)))</f>
        <v/>
      </c>
    </row>
    <row r="618" ht="15.75" customHeight="1">
      <c r="A618" s="3"/>
      <c r="B618" s="66" t="str">
        <f>IF('N Prefix'!$A618="","",CONCAT("N",TRIM(A618)))</f>
        <v/>
      </c>
    </row>
    <row r="619" ht="15.75" customHeight="1">
      <c r="A619" s="3"/>
      <c r="B619" s="66" t="str">
        <f>IF('N Prefix'!$A619="","",CONCAT("N",TRIM(A619)))</f>
        <v/>
      </c>
    </row>
    <row r="620" ht="15.75" customHeight="1">
      <c r="A620" s="3"/>
      <c r="B620" s="66" t="str">
        <f>IF('N Prefix'!$A620="","",CONCAT("N",TRIM(A620)))</f>
        <v/>
      </c>
    </row>
    <row r="621" ht="15.75" customHeight="1">
      <c r="A621" s="3"/>
      <c r="B621" s="66" t="str">
        <f>IF('N Prefix'!$A621="","",CONCAT("N",TRIM(A621)))</f>
        <v/>
      </c>
    </row>
    <row r="622" ht="15.75" customHeight="1">
      <c r="A622" s="3"/>
      <c r="B622" s="66" t="str">
        <f>IF('N Prefix'!$A622="","",CONCAT("N",TRIM(A622)))</f>
        <v/>
      </c>
    </row>
    <row r="623" ht="15.75" customHeight="1">
      <c r="A623" s="3"/>
      <c r="B623" s="66" t="str">
        <f>IF('N Prefix'!$A623="","",CONCAT("N",TRIM(A623)))</f>
        <v/>
      </c>
    </row>
    <row r="624" ht="15.75" customHeight="1">
      <c r="A624" s="3"/>
      <c r="B624" s="66" t="str">
        <f>IF('N Prefix'!$A624="","",CONCAT("N",TRIM(A624)))</f>
        <v/>
      </c>
    </row>
    <row r="625" ht="15.75" customHeight="1">
      <c r="A625" s="3"/>
      <c r="B625" s="66" t="str">
        <f>IF('N Prefix'!$A625="","",CONCAT("N",TRIM(A625)))</f>
        <v/>
      </c>
    </row>
    <row r="626" ht="15.75" customHeight="1">
      <c r="A626" s="3"/>
      <c r="B626" s="66" t="str">
        <f>IF('N Prefix'!$A626="","",CONCAT("N",TRIM(A626)))</f>
        <v/>
      </c>
    </row>
    <row r="627" ht="15.75" customHeight="1">
      <c r="A627" s="3"/>
      <c r="B627" s="66" t="str">
        <f>IF('N Prefix'!$A627="","",CONCAT("N",TRIM(A627)))</f>
        <v/>
      </c>
    </row>
    <row r="628" ht="15.75" customHeight="1">
      <c r="A628" s="3"/>
      <c r="B628" s="66" t="str">
        <f>IF('N Prefix'!$A628="","",CONCAT("N",TRIM(A628)))</f>
        <v/>
      </c>
    </row>
    <row r="629" ht="15.75" customHeight="1">
      <c r="A629" s="3"/>
      <c r="B629" s="66" t="str">
        <f>IF('N Prefix'!$A629="","",CONCAT("N",TRIM(A629)))</f>
        <v/>
      </c>
    </row>
    <row r="630" ht="15.75" customHeight="1">
      <c r="A630" s="3"/>
      <c r="B630" s="66" t="str">
        <f>IF('N Prefix'!$A630="","",CONCAT("N",TRIM(A630)))</f>
        <v/>
      </c>
    </row>
    <row r="631" ht="15.75" customHeight="1">
      <c r="A631" s="3"/>
      <c r="B631" s="66" t="str">
        <f>IF('N Prefix'!$A631="","",CONCAT("N",TRIM(A631)))</f>
        <v/>
      </c>
    </row>
    <row r="632" ht="15.75" customHeight="1">
      <c r="A632" s="3"/>
      <c r="B632" s="66" t="str">
        <f>IF('N Prefix'!$A632="","",CONCAT("N",TRIM(A632)))</f>
        <v/>
      </c>
    </row>
    <row r="633" ht="15.75" customHeight="1">
      <c r="A633" s="3"/>
      <c r="B633" s="66" t="str">
        <f>IF('N Prefix'!$A633="","",CONCAT("N",TRIM(A633)))</f>
        <v/>
      </c>
    </row>
    <row r="634" ht="15.75" customHeight="1">
      <c r="A634" s="3"/>
      <c r="B634" s="66" t="str">
        <f>IF('N Prefix'!$A634="","",CONCAT("N",TRIM(A634)))</f>
        <v/>
      </c>
    </row>
    <row r="635" ht="15.75" customHeight="1">
      <c r="A635" s="3"/>
      <c r="B635" s="66" t="str">
        <f>IF('N Prefix'!$A635="","",CONCAT("N",TRIM(A635)))</f>
        <v/>
      </c>
    </row>
    <row r="636" ht="15.75" customHeight="1">
      <c r="A636" s="3"/>
      <c r="B636" s="66" t="str">
        <f>IF('N Prefix'!$A636="","",CONCAT("N",TRIM(A636)))</f>
        <v/>
      </c>
    </row>
    <row r="637" ht="15.75" customHeight="1">
      <c r="A637" s="3"/>
      <c r="B637" s="66" t="str">
        <f>IF('N Prefix'!$A637="","",CONCAT("N",TRIM(A637)))</f>
        <v/>
      </c>
    </row>
    <row r="638" ht="15.75" customHeight="1">
      <c r="A638" s="3"/>
      <c r="B638" s="66" t="str">
        <f>IF('N Prefix'!$A638="","",CONCAT("N",TRIM(A638)))</f>
        <v/>
      </c>
    </row>
    <row r="639" ht="15.75" customHeight="1">
      <c r="A639" s="3"/>
      <c r="B639" s="66" t="str">
        <f>IF('N Prefix'!$A639="","",CONCAT("N",TRIM(A639)))</f>
        <v/>
      </c>
    </row>
    <row r="640" ht="15.75" customHeight="1">
      <c r="A640" s="3"/>
      <c r="B640" s="66" t="str">
        <f>IF('N Prefix'!$A640="","",CONCAT("N",TRIM(A640)))</f>
        <v/>
      </c>
    </row>
    <row r="641" ht="15.75" customHeight="1">
      <c r="A641" s="3"/>
      <c r="B641" s="66" t="str">
        <f>IF('N Prefix'!$A641="","",CONCAT("N",TRIM(A641)))</f>
        <v/>
      </c>
    </row>
    <row r="642" ht="15.75" customHeight="1">
      <c r="A642" s="3"/>
      <c r="B642" s="66" t="str">
        <f>IF('N Prefix'!$A642="","",CONCAT("N",TRIM(A642)))</f>
        <v/>
      </c>
    </row>
    <row r="643" ht="15.75" customHeight="1">
      <c r="A643" s="3"/>
      <c r="B643" s="66" t="str">
        <f>IF('N Prefix'!$A643="","",CONCAT("N",TRIM(A643)))</f>
        <v/>
      </c>
    </row>
    <row r="644" ht="15.75" customHeight="1">
      <c r="A644" s="3"/>
      <c r="B644" s="66" t="str">
        <f>IF('N Prefix'!$A644="","",CONCAT("N",TRIM(A644)))</f>
        <v/>
      </c>
    </row>
    <row r="645" ht="15.75" customHeight="1">
      <c r="A645" s="3"/>
      <c r="B645" s="66" t="str">
        <f>IF('N Prefix'!$A645="","",CONCAT("N",TRIM(A645)))</f>
        <v/>
      </c>
    </row>
    <row r="646" ht="15.75" customHeight="1">
      <c r="A646" s="3"/>
      <c r="B646" s="66" t="str">
        <f>IF('N Prefix'!$A646="","",CONCAT("N",TRIM(A646)))</f>
        <v/>
      </c>
    </row>
    <row r="647" ht="15.75" customHeight="1">
      <c r="A647" s="3"/>
      <c r="B647" s="66" t="str">
        <f>IF('N Prefix'!$A647="","",CONCAT("N",TRIM(A647)))</f>
        <v/>
      </c>
    </row>
    <row r="648" ht="15.75" customHeight="1">
      <c r="A648" s="3"/>
      <c r="B648" s="66" t="str">
        <f>IF('N Prefix'!$A648="","",CONCAT("N",TRIM(A648)))</f>
        <v/>
      </c>
    </row>
    <row r="649" ht="15.75" customHeight="1">
      <c r="A649" s="3"/>
      <c r="B649" s="66" t="str">
        <f>IF('N Prefix'!$A649="","",CONCAT("N",TRIM(A649)))</f>
        <v/>
      </c>
    </row>
    <row r="650" ht="15.75" customHeight="1">
      <c r="A650" s="3"/>
      <c r="B650" s="66" t="str">
        <f>IF('N Prefix'!$A650="","",CONCAT("N",TRIM(A650)))</f>
        <v/>
      </c>
    </row>
    <row r="651" ht="15.75" customHeight="1">
      <c r="A651" s="3"/>
      <c r="B651" s="66" t="str">
        <f>IF('N Prefix'!$A651="","",CONCAT("N",TRIM(A651)))</f>
        <v/>
      </c>
    </row>
    <row r="652" ht="15.75" customHeight="1">
      <c r="A652" s="3"/>
      <c r="B652" s="66" t="str">
        <f>IF('N Prefix'!$A652="","",CONCAT("N",TRIM(A652)))</f>
        <v/>
      </c>
    </row>
    <row r="653" ht="15.75" customHeight="1">
      <c r="A653" s="3"/>
      <c r="B653" s="66" t="str">
        <f>IF('N Prefix'!$A653="","",CONCAT("N",TRIM(A653)))</f>
        <v/>
      </c>
    </row>
    <row r="654" ht="15.75" customHeight="1">
      <c r="A654" s="3"/>
      <c r="B654" s="66" t="str">
        <f>IF('N Prefix'!$A654="","",CONCAT("N",TRIM(A654)))</f>
        <v/>
      </c>
    </row>
    <row r="655" ht="15.75" customHeight="1">
      <c r="A655" s="3"/>
      <c r="B655" s="66" t="str">
        <f>IF('N Prefix'!$A655="","",CONCAT("N",TRIM(A655)))</f>
        <v/>
      </c>
    </row>
    <row r="656" ht="15.75" customHeight="1">
      <c r="A656" s="3"/>
      <c r="B656" s="66" t="str">
        <f>IF('N Prefix'!$A656="","",CONCAT("N",TRIM(A656)))</f>
        <v/>
      </c>
    </row>
    <row r="657" ht="15.75" customHeight="1">
      <c r="A657" s="3"/>
      <c r="B657" s="66" t="str">
        <f>IF('N Prefix'!$A657="","",CONCAT("N",TRIM(A657)))</f>
        <v/>
      </c>
    </row>
    <row r="658" ht="15.75" customHeight="1">
      <c r="A658" s="3"/>
      <c r="B658" s="66" t="str">
        <f>IF('N Prefix'!$A658="","",CONCAT("N",TRIM(A658)))</f>
        <v/>
      </c>
    </row>
    <row r="659" ht="15.75" customHeight="1">
      <c r="A659" s="3"/>
      <c r="B659" s="66" t="str">
        <f>IF('N Prefix'!$A659="","",CONCAT("N",TRIM(A659)))</f>
        <v/>
      </c>
    </row>
    <row r="660" ht="15.75" customHeight="1">
      <c r="A660" s="3"/>
      <c r="B660" s="66" t="str">
        <f>IF('N Prefix'!$A660="","",CONCAT("N",TRIM(A660)))</f>
        <v/>
      </c>
    </row>
    <row r="661" ht="15.75" customHeight="1">
      <c r="A661" s="3"/>
      <c r="B661" s="66" t="str">
        <f>IF('N Prefix'!$A661="","",CONCAT("N",TRIM(A661)))</f>
        <v/>
      </c>
    </row>
    <row r="662" ht="15.75" customHeight="1">
      <c r="A662" s="3"/>
      <c r="B662" s="66" t="str">
        <f>IF('N Prefix'!$A662="","",CONCAT("N",TRIM(A662)))</f>
        <v/>
      </c>
    </row>
    <row r="663" ht="15.75" customHeight="1">
      <c r="A663" s="3"/>
      <c r="B663" s="66" t="str">
        <f>IF('N Prefix'!$A663="","",CONCAT("N",TRIM(A663)))</f>
        <v/>
      </c>
    </row>
    <row r="664" ht="15.75" customHeight="1">
      <c r="A664" s="3"/>
      <c r="B664" s="66" t="str">
        <f>IF('N Prefix'!$A664="","",CONCAT("N",TRIM(A664)))</f>
        <v/>
      </c>
    </row>
    <row r="665" ht="15.75" customHeight="1">
      <c r="A665" s="3"/>
      <c r="B665" s="66" t="str">
        <f>IF('N Prefix'!$A665="","",CONCAT("N",TRIM(A665)))</f>
        <v/>
      </c>
    </row>
    <row r="666" ht="15.75" customHeight="1">
      <c r="A666" s="3"/>
      <c r="B666" s="66" t="str">
        <f>IF('N Prefix'!$A666="","",CONCAT("N",TRIM(A666)))</f>
        <v/>
      </c>
    </row>
    <row r="667" ht="15.75" customHeight="1">
      <c r="A667" s="3"/>
      <c r="B667" s="66" t="str">
        <f>IF('N Prefix'!$A667="","",CONCAT("N",TRIM(A667)))</f>
        <v/>
      </c>
    </row>
    <row r="668" ht="15.75" customHeight="1">
      <c r="A668" s="3"/>
      <c r="B668" s="66" t="str">
        <f>IF('N Prefix'!$A668="","",CONCAT("N",TRIM(A668)))</f>
        <v/>
      </c>
    </row>
    <row r="669" ht="15.75" customHeight="1">
      <c r="A669" s="3"/>
      <c r="B669" s="66" t="str">
        <f>IF('N Prefix'!$A669="","",CONCAT("N",TRIM(A669)))</f>
        <v/>
      </c>
    </row>
    <row r="670" ht="15.75" customHeight="1">
      <c r="A670" s="3"/>
      <c r="B670" s="66" t="str">
        <f>IF('N Prefix'!$A670="","",CONCAT("N",TRIM(A670)))</f>
        <v/>
      </c>
    </row>
    <row r="671" ht="15.75" customHeight="1">
      <c r="A671" s="3"/>
      <c r="B671" s="66" t="str">
        <f>IF('N Prefix'!$A671="","",CONCAT("N",TRIM(A671)))</f>
        <v/>
      </c>
    </row>
    <row r="672" ht="15.75" customHeight="1">
      <c r="A672" s="3"/>
      <c r="B672" s="66" t="str">
        <f>IF('N Prefix'!$A672="","",CONCAT("N",TRIM(A672)))</f>
        <v/>
      </c>
    </row>
    <row r="673" ht="15.75" customHeight="1">
      <c r="A673" s="3"/>
      <c r="B673" s="66" t="str">
        <f>IF('N Prefix'!$A673="","",CONCAT("N",TRIM(A673)))</f>
        <v/>
      </c>
    </row>
    <row r="674" ht="15.75" customHeight="1">
      <c r="A674" s="3"/>
      <c r="B674" s="66" t="str">
        <f>IF('N Prefix'!$A674="","",CONCAT("N",TRIM(A674)))</f>
        <v/>
      </c>
    </row>
    <row r="675" ht="15.75" customHeight="1">
      <c r="A675" s="3"/>
      <c r="B675" s="66" t="str">
        <f>IF('N Prefix'!$A675="","",CONCAT("N",TRIM(A675)))</f>
        <v/>
      </c>
    </row>
    <row r="676" ht="15.75" customHeight="1">
      <c r="A676" s="3"/>
      <c r="B676" s="66" t="str">
        <f>IF('N Prefix'!$A676="","",CONCAT("N",TRIM(A676)))</f>
        <v/>
      </c>
    </row>
    <row r="677" ht="15.75" customHeight="1">
      <c r="A677" s="3"/>
      <c r="B677" s="66" t="str">
        <f>IF('N Prefix'!$A677="","",CONCAT("N",TRIM(A677)))</f>
        <v/>
      </c>
    </row>
    <row r="678" ht="15.75" customHeight="1">
      <c r="A678" s="3"/>
      <c r="B678" s="66" t="str">
        <f>IF('N Prefix'!$A678="","",CONCAT("N",TRIM(A678)))</f>
        <v/>
      </c>
    </row>
    <row r="679" ht="15.75" customHeight="1">
      <c r="A679" s="3"/>
      <c r="B679" s="66" t="str">
        <f>IF('N Prefix'!$A679="","",CONCAT("N",TRIM(A679)))</f>
        <v/>
      </c>
    </row>
    <row r="680" ht="15.75" customHeight="1">
      <c r="A680" s="3"/>
      <c r="B680" s="66" t="str">
        <f>IF('N Prefix'!$A680="","",CONCAT("N",TRIM(A680)))</f>
        <v/>
      </c>
    </row>
    <row r="681" ht="15.75" customHeight="1">
      <c r="A681" s="3"/>
      <c r="B681" s="66" t="str">
        <f>IF('N Prefix'!$A681="","",CONCAT("N",TRIM(A681)))</f>
        <v/>
      </c>
    </row>
    <row r="682" ht="15.75" customHeight="1">
      <c r="A682" s="3"/>
      <c r="B682" s="66" t="str">
        <f>IF('N Prefix'!$A682="","",CONCAT("N",TRIM(A682)))</f>
        <v/>
      </c>
    </row>
    <row r="683" ht="15.75" customHeight="1">
      <c r="A683" s="3"/>
      <c r="B683" s="66" t="str">
        <f>IF('N Prefix'!$A683="","",CONCAT("N",TRIM(A683)))</f>
        <v/>
      </c>
    </row>
    <row r="684" ht="15.75" customHeight="1">
      <c r="A684" s="3"/>
      <c r="B684" s="66" t="str">
        <f>IF('N Prefix'!$A684="","",CONCAT("N",TRIM(A684)))</f>
        <v/>
      </c>
    </row>
    <row r="685" ht="15.75" customHeight="1">
      <c r="A685" s="3"/>
      <c r="B685" s="66" t="str">
        <f>IF('N Prefix'!$A685="","",CONCAT("N",TRIM(A685)))</f>
        <v/>
      </c>
    </row>
    <row r="686" ht="15.75" customHeight="1">
      <c r="A686" s="3"/>
      <c r="B686" s="66" t="str">
        <f>IF('N Prefix'!$A686="","",CONCAT("N",TRIM(A686)))</f>
        <v/>
      </c>
    </row>
    <row r="687" ht="15.75" customHeight="1">
      <c r="A687" s="3"/>
      <c r="B687" s="66" t="str">
        <f>IF('N Prefix'!$A687="","",CONCAT("N",TRIM(A687)))</f>
        <v/>
      </c>
    </row>
    <row r="688" ht="15.75" customHeight="1">
      <c r="A688" s="3"/>
      <c r="B688" s="66" t="str">
        <f>IF('N Prefix'!$A688="","",CONCAT("N",TRIM(A688)))</f>
        <v/>
      </c>
    </row>
    <row r="689" ht="15.75" customHeight="1">
      <c r="A689" s="3"/>
      <c r="B689" s="66" t="str">
        <f>IF('N Prefix'!$A689="","",CONCAT("N",TRIM(A689)))</f>
        <v/>
      </c>
    </row>
    <row r="690" ht="15.75" customHeight="1">
      <c r="A690" s="3"/>
      <c r="B690" s="66" t="str">
        <f>IF('N Prefix'!$A690="","",CONCAT("N",TRIM(A690)))</f>
        <v/>
      </c>
    </row>
    <row r="691" ht="15.75" customHeight="1">
      <c r="A691" s="3"/>
      <c r="B691" s="66" t="str">
        <f>IF('N Prefix'!$A691="","",CONCAT("N",TRIM(A691)))</f>
        <v/>
      </c>
    </row>
    <row r="692" ht="15.75" customHeight="1">
      <c r="A692" s="3"/>
      <c r="B692" s="66" t="str">
        <f>IF('N Prefix'!$A692="","",CONCAT("N",TRIM(A692)))</f>
        <v/>
      </c>
    </row>
    <row r="693" ht="15.75" customHeight="1">
      <c r="A693" s="3"/>
      <c r="B693" s="66" t="str">
        <f>IF('N Prefix'!$A693="","",CONCAT("N",TRIM(A693)))</f>
        <v/>
      </c>
    </row>
    <row r="694" ht="15.75" customHeight="1">
      <c r="A694" s="3"/>
      <c r="B694" s="66" t="str">
        <f>IF('N Prefix'!$A694="","",CONCAT("N",TRIM(A694)))</f>
        <v/>
      </c>
    </row>
    <row r="695" ht="15.75" customHeight="1">
      <c r="A695" s="3"/>
      <c r="B695" s="66" t="str">
        <f>IF('N Prefix'!$A695="","",CONCAT("N",TRIM(A695)))</f>
        <v/>
      </c>
    </row>
    <row r="696" ht="15.75" customHeight="1">
      <c r="A696" s="3"/>
      <c r="B696" s="66" t="str">
        <f>IF('N Prefix'!$A696="","",CONCAT("N",TRIM(A696)))</f>
        <v/>
      </c>
    </row>
    <row r="697" ht="15.75" customHeight="1">
      <c r="A697" s="3"/>
      <c r="B697" s="66" t="str">
        <f>IF('N Prefix'!$A697="","",CONCAT("N",TRIM(A697)))</f>
        <v/>
      </c>
    </row>
    <row r="698" ht="15.75" customHeight="1">
      <c r="A698" s="3"/>
      <c r="B698" s="66" t="str">
        <f>IF('N Prefix'!$A698="","",CONCAT("N",TRIM(A698)))</f>
        <v/>
      </c>
    </row>
    <row r="699" ht="15.75" customHeight="1">
      <c r="A699" s="3"/>
      <c r="B699" s="66" t="str">
        <f>IF('N Prefix'!$A699="","",CONCAT("N",TRIM(A699)))</f>
        <v/>
      </c>
    </row>
    <row r="700" ht="15.75" customHeight="1">
      <c r="A700" s="3"/>
      <c r="B700" s="66" t="str">
        <f>IF('N Prefix'!$A700="","",CONCAT("N",TRIM(A700)))</f>
        <v/>
      </c>
    </row>
    <row r="701" ht="15.75" customHeight="1">
      <c r="A701" s="3"/>
      <c r="B701" s="66" t="str">
        <f>IF('N Prefix'!$A701="","",CONCAT("N",TRIM(A701)))</f>
        <v/>
      </c>
    </row>
    <row r="702" ht="15.75" customHeight="1">
      <c r="A702" s="3"/>
      <c r="B702" s="66" t="str">
        <f>IF('N Prefix'!$A702="","",CONCAT("N",TRIM(A702)))</f>
        <v/>
      </c>
    </row>
    <row r="703" ht="15.75" customHeight="1">
      <c r="A703" s="3"/>
      <c r="B703" s="66" t="str">
        <f>IF('N Prefix'!$A703="","",CONCAT("N",TRIM(A703)))</f>
        <v/>
      </c>
    </row>
    <row r="704" ht="15.75" customHeight="1">
      <c r="A704" s="3"/>
      <c r="B704" s="66" t="str">
        <f>IF('N Prefix'!$A704="","",CONCAT("N",TRIM(A704)))</f>
        <v/>
      </c>
    </row>
    <row r="705" ht="15.75" customHeight="1">
      <c r="A705" s="3"/>
      <c r="B705" s="66" t="str">
        <f>IF('N Prefix'!$A705="","",CONCAT("N",TRIM(A705)))</f>
        <v/>
      </c>
    </row>
    <row r="706" ht="15.75" customHeight="1">
      <c r="A706" s="3"/>
      <c r="B706" s="66" t="str">
        <f>IF('N Prefix'!$A706="","",CONCAT("N",TRIM(A706)))</f>
        <v/>
      </c>
    </row>
    <row r="707" ht="15.75" customHeight="1">
      <c r="A707" s="3"/>
      <c r="B707" s="66" t="str">
        <f>IF('N Prefix'!$A707="","",CONCAT("N",TRIM(A707)))</f>
        <v/>
      </c>
    </row>
    <row r="708" ht="15.75" customHeight="1">
      <c r="A708" s="3"/>
      <c r="B708" s="66" t="str">
        <f>IF('N Prefix'!$A708="","",CONCAT("N",TRIM(A708)))</f>
        <v/>
      </c>
    </row>
    <row r="709" ht="15.75" customHeight="1">
      <c r="A709" s="3"/>
      <c r="B709" s="66" t="str">
        <f>IF('N Prefix'!$A709="","",CONCAT("N",TRIM(A709)))</f>
        <v/>
      </c>
    </row>
    <row r="710" ht="15.75" customHeight="1">
      <c r="A710" s="3"/>
      <c r="B710" s="66" t="str">
        <f>IF('N Prefix'!$A710="","",CONCAT("N",TRIM(A710)))</f>
        <v/>
      </c>
    </row>
    <row r="711" ht="15.75" customHeight="1">
      <c r="A711" s="3"/>
      <c r="B711" s="66" t="str">
        <f>IF('N Prefix'!$A711="","",CONCAT("N",TRIM(A711)))</f>
        <v/>
      </c>
    </row>
    <row r="712" ht="15.75" customHeight="1">
      <c r="A712" s="3"/>
      <c r="B712" s="66" t="str">
        <f>IF('N Prefix'!$A712="","",CONCAT("N",TRIM(A712)))</f>
        <v/>
      </c>
    </row>
    <row r="713" ht="15.75" customHeight="1">
      <c r="A713" s="3"/>
      <c r="B713" s="66" t="str">
        <f>IF('N Prefix'!$A713="","",CONCAT("N",TRIM(A713)))</f>
        <v/>
      </c>
    </row>
    <row r="714" ht="15.75" customHeight="1">
      <c r="A714" s="3"/>
      <c r="B714" s="66" t="str">
        <f>IF('N Prefix'!$A714="","",CONCAT("N",TRIM(A714)))</f>
        <v/>
      </c>
    </row>
    <row r="715" ht="15.75" customHeight="1">
      <c r="A715" s="3"/>
      <c r="B715" s="66" t="str">
        <f>IF('N Prefix'!$A715="","",CONCAT("N",TRIM(A715)))</f>
        <v/>
      </c>
    </row>
    <row r="716" ht="15.75" customHeight="1">
      <c r="A716" s="3"/>
      <c r="B716" s="66" t="str">
        <f>IF('N Prefix'!$A716="","",CONCAT("N",TRIM(A716)))</f>
        <v/>
      </c>
    </row>
    <row r="717" ht="15.75" customHeight="1">
      <c r="A717" s="3"/>
      <c r="B717" s="66" t="str">
        <f>IF('N Prefix'!$A717="","",CONCAT("N",TRIM(A717)))</f>
        <v/>
      </c>
    </row>
    <row r="718" ht="15.75" customHeight="1">
      <c r="A718" s="3"/>
      <c r="B718" s="66" t="str">
        <f>IF('N Prefix'!$A718="","",CONCAT("N",TRIM(A718)))</f>
        <v/>
      </c>
    </row>
    <row r="719" ht="15.75" customHeight="1">
      <c r="A719" s="3"/>
      <c r="B719" s="66" t="str">
        <f>IF('N Prefix'!$A719="","",CONCAT("N",TRIM(A719)))</f>
        <v/>
      </c>
    </row>
    <row r="720" ht="15.75" customHeight="1">
      <c r="A720" s="3"/>
      <c r="B720" s="66" t="str">
        <f>IF('N Prefix'!$A720="","",CONCAT("N",TRIM(A720)))</f>
        <v/>
      </c>
    </row>
    <row r="721" ht="15.75" customHeight="1">
      <c r="A721" s="3"/>
      <c r="B721" s="66" t="str">
        <f>IF('N Prefix'!$A721="","",CONCAT("N",TRIM(A721)))</f>
        <v/>
      </c>
    </row>
    <row r="722" ht="15.75" customHeight="1">
      <c r="A722" s="3"/>
      <c r="B722" s="66" t="str">
        <f>IF('N Prefix'!$A722="","",CONCAT("N",TRIM(A722)))</f>
        <v/>
      </c>
    </row>
    <row r="723" ht="15.75" customHeight="1">
      <c r="A723" s="3"/>
      <c r="B723" s="66" t="str">
        <f>IF('N Prefix'!$A723="","",CONCAT("N",TRIM(A723)))</f>
        <v/>
      </c>
    </row>
    <row r="724" ht="15.75" customHeight="1">
      <c r="A724" s="3"/>
      <c r="B724" s="66" t="str">
        <f>IF('N Prefix'!$A724="","",CONCAT("N",TRIM(A724)))</f>
        <v/>
      </c>
    </row>
    <row r="725" ht="15.75" customHeight="1">
      <c r="A725" s="3"/>
      <c r="B725" s="66" t="str">
        <f>IF('N Prefix'!$A725="","",CONCAT("N",TRIM(A725)))</f>
        <v/>
      </c>
    </row>
    <row r="726" ht="15.75" customHeight="1">
      <c r="A726" s="3"/>
      <c r="B726" s="66" t="str">
        <f>IF('N Prefix'!$A726="","",CONCAT("N",TRIM(A726)))</f>
        <v/>
      </c>
    </row>
    <row r="727" ht="15.75" customHeight="1">
      <c r="A727" s="3"/>
      <c r="B727" s="66" t="str">
        <f>IF('N Prefix'!$A727="","",CONCAT("N",TRIM(A727)))</f>
        <v/>
      </c>
    </row>
    <row r="728" ht="15.75" customHeight="1">
      <c r="A728" s="3"/>
      <c r="B728" s="66" t="str">
        <f>IF('N Prefix'!$A728="","",CONCAT("N",TRIM(A728)))</f>
        <v/>
      </c>
    </row>
    <row r="729" ht="15.75" customHeight="1">
      <c r="A729" s="3"/>
      <c r="B729" s="66" t="str">
        <f>IF('N Prefix'!$A729="","",CONCAT("N",TRIM(A729)))</f>
        <v/>
      </c>
    </row>
    <row r="730" ht="15.75" customHeight="1">
      <c r="A730" s="3"/>
      <c r="B730" s="66" t="str">
        <f>IF('N Prefix'!$A730="","",CONCAT("N",TRIM(A730)))</f>
        <v/>
      </c>
    </row>
    <row r="731" ht="15.75" customHeight="1">
      <c r="A731" s="3"/>
      <c r="B731" s="66" t="str">
        <f>IF('N Prefix'!$A731="","",CONCAT("N",TRIM(A731)))</f>
        <v/>
      </c>
    </row>
    <row r="732" ht="15.75" customHeight="1">
      <c r="A732" s="3"/>
      <c r="B732" s="66" t="str">
        <f>IF('N Prefix'!$A732="","",CONCAT("N",TRIM(A732)))</f>
        <v/>
      </c>
    </row>
    <row r="733" ht="15.75" customHeight="1">
      <c r="A733" s="3"/>
      <c r="B733" s="66" t="str">
        <f>IF('N Prefix'!$A733="","",CONCAT("N",TRIM(A733)))</f>
        <v/>
      </c>
    </row>
    <row r="734" ht="15.75" customHeight="1">
      <c r="A734" s="3"/>
      <c r="B734" s="66" t="str">
        <f>IF('N Prefix'!$A734="","",CONCAT("N",TRIM(A734)))</f>
        <v/>
      </c>
    </row>
    <row r="735" ht="15.75" customHeight="1">
      <c r="A735" s="3"/>
      <c r="B735" s="66" t="str">
        <f>IF('N Prefix'!$A735="","",CONCAT("N",TRIM(A735)))</f>
        <v/>
      </c>
    </row>
    <row r="736" ht="15.75" customHeight="1">
      <c r="A736" s="3"/>
      <c r="B736" s="66" t="str">
        <f>IF('N Prefix'!$A736="","",CONCAT("N",TRIM(A736)))</f>
        <v/>
      </c>
    </row>
    <row r="737" ht="15.75" customHeight="1">
      <c r="A737" s="3"/>
      <c r="B737" s="66" t="str">
        <f>IF('N Prefix'!$A737="","",CONCAT("N",TRIM(A737)))</f>
        <v/>
      </c>
    </row>
    <row r="738" ht="15.75" customHeight="1">
      <c r="A738" s="3"/>
      <c r="B738" s="66" t="str">
        <f>IF('N Prefix'!$A738="","",CONCAT("N",TRIM(A738)))</f>
        <v/>
      </c>
    </row>
    <row r="739" ht="15.75" customHeight="1">
      <c r="A739" s="3"/>
      <c r="B739" s="66" t="str">
        <f>IF('N Prefix'!$A739="","",CONCAT("N",TRIM(A739)))</f>
        <v/>
      </c>
    </row>
    <row r="740" ht="15.75" customHeight="1">
      <c r="A740" s="3"/>
      <c r="B740" s="66" t="str">
        <f>IF('N Prefix'!$A740="","",CONCAT("N",TRIM(A740)))</f>
        <v/>
      </c>
    </row>
    <row r="741" ht="15.75" customHeight="1">
      <c r="A741" s="3"/>
      <c r="B741" s="66" t="str">
        <f>IF('N Prefix'!$A741="","",CONCAT("N",TRIM(A741)))</f>
        <v/>
      </c>
    </row>
    <row r="742" ht="15.75" customHeight="1">
      <c r="A742" s="3"/>
      <c r="B742" s="66" t="str">
        <f>IF('N Prefix'!$A742="","",CONCAT("N",TRIM(A742)))</f>
        <v/>
      </c>
    </row>
    <row r="743" ht="15.75" customHeight="1">
      <c r="A743" s="3"/>
      <c r="B743" s="66" t="str">
        <f>IF('N Prefix'!$A743="","",CONCAT("N",TRIM(A743)))</f>
        <v/>
      </c>
    </row>
    <row r="744" ht="15.75" customHeight="1">
      <c r="A744" s="3"/>
      <c r="B744" s="66" t="str">
        <f>IF('N Prefix'!$A744="","",CONCAT("N",TRIM(A744)))</f>
        <v/>
      </c>
    </row>
    <row r="745" ht="15.75" customHeight="1">
      <c r="A745" s="3"/>
      <c r="B745" s="66" t="str">
        <f>IF('N Prefix'!$A745="","",CONCAT("N",TRIM(A745)))</f>
        <v/>
      </c>
    </row>
    <row r="746" ht="15.75" customHeight="1">
      <c r="A746" s="3"/>
      <c r="B746" s="66" t="str">
        <f>IF('N Prefix'!$A746="","",CONCAT("N",TRIM(A746)))</f>
        <v/>
      </c>
    </row>
    <row r="747" ht="15.75" customHeight="1">
      <c r="A747" s="3"/>
      <c r="B747" s="66" t="str">
        <f>IF('N Prefix'!$A747="","",CONCAT("N",TRIM(A747)))</f>
        <v/>
      </c>
    </row>
    <row r="748" ht="15.75" customHeight="1">
      <c r="A748" s="3"/>
      <c r="B748" s="66" t="str">
        <f>IF('N Prefix'!$A748="","",CONCAT("N",TRIM(A748)))</f>
        <v/>
      </c>
    </row>
    <row r="749" ht="15.75" customHeight="1">
      <c r="A749" s="3"/>
      <c r="B749" s="66" t="str">
        <f>IF('N Prefix'!$A749="","",CONCAT("N",TRIM(A749)))</f>
        <v/>
      </c>
    </row>
    <row r="750" ht="15.75" customHeight="1">
      <c r="A750" s="3"/>
      <c r="B750" s="66" t="str">
        <f>IF('N Prefix'!$A750="","",CONCAT("N",TRIM(A750)))</f>
        <v/>
      </c>
    </row>
    <row r="751" ht="15.75" customHeight="1">
      <c r="A751" s="3"/>
      <c r="B751" s="66" t="str">
        <f>IF('N Prefix'!$A751="","",CONCAT("N",TRIM(A751)))</f>
        <v/>
      </c>
    </row>
    <row r="752" ht="15.75" customHeight="1">
      <c r="A752" s="3"/>
      <c r="B752" s="66" t="str">
        <f>IF('N Prefix'!$A752="","",CONCAT("N",TRIM(A752)))</f>
        <v/>
      </c>
    </row>
    <row r="753" ht="15.75" customHeight="1">
      <c r="A753" s="3"/>
      <c r="B753" s="66" t="str">
        <f>IF('N Prefix'!$A753="","",CONCAT("N",TRIM(A753)))</f>
        <v/>
      </c>
    </row>
    <row r="754" ht="15.75" customHeight="1">
      <c r="A754" s="3"/>
      <c r="B754" s="66" t="str">
        <f>IF('N Prefix'!$A754="","",CONCAT("N",TRIM(A754)))</f>
        <v/>
      </c>
    </row>
    <row r="755" ht="15.75" customHeight="1">
      <c r="A755" s="3"/>
      <c r="B755" s="66" t="str">
        <f>IF('N Prefix'!$A755="","",CONCAT("N",TRIM(A755)))</f>
        <v/>
      </c>
    </row>
    <row r="756" ht="15.75" customHeight="1">
      <c r="A756" s="3"/>
      <c r="B756" s="66" t="str">
        <f>IF('N Prefix'!$A756="","",CONCAT("N",TRIM(A756)))</f>
        <v/>
      </c>
    </row>
    <row r="757" ht="15.75" customHeight="1">
      <c r="A757" s="3"/>
      <c r="B757" s="66" t="str">
        <f>IF('N Prefix'!$A757="","",CONCAT("N",TRIM(A757)))</f>
        <v/>
      </c>
    </row>
    <row r="758" ht="15.75" customHeight="1">
      <c r="A758" s="3"/>
      <c r="B758" s="66" t="str">
        <f>IF('N Prefix'!$A758="","",CONCAT("N",TRIM(A758)))</f>
        <v/>
      </c>
    </row>
    <row r="759" ht="15.75" customHeight="1">
      <c r="A759" s="3"/>
      <c r="B759" s="66" t="str">
        <f>IF('N Prefix'!$A759="","",CONCAT("N",TRIM(A759)))</f>
        <v/>
      </c>
    </row>
    <row r="760" ht="15.75" customHeight="1">
      <c r="A760" s="3"/>
      <c r="B760" s="66" t="str">
        <f>IF('N Prefix'!$A760="","",CONCAT("N",TRIM(A760)))</f>
        <v/>
      </c>
    </row>
    <row r="761" ht="15.75" customHeight="1">
      <c r="A761" s="3"/>
      <c r="B761" s="66" t="str">
        <f>IF('N Prefix'!$A761="","",CONCAT("N",TRIM(A761)))</f>
        <v/>
      </c>
    </row>
    <row r="762" ht="15.75" customHeight="1">
      <c r="A762" s="3"/>
      <c r="B762" s="66" t="str">
        <f>IF('N Prefix'!$A762="","",CONCAT("N",TRIM(A762)))</f>
        <v/>
      </c>
    </row>
    <row r="763" ht="15.75" customHeight="1">
      <c r="A763" s="3"/>
      <c r="B763" s="66" t="str">
        <f>IF('N Prefix'!$A763="","",CONCAT("N",TRIM(A763)))</f>
        <v/>
      </c>
    </row>
    <row r="764" ht="15.75" customHeight="1">
      <c r="A764" s="3"/>
      <c r="B764" s="66" t="str">
        <f>IF('N Prefix'!$A764="","",CONCAT("N",TRIM(A764)))</f>
        <v/>
      </c>
    </row>
    <row r="765" ht="15.75" customHeight="1">
      <c r="A765" s="3"/>
      <c r="B765" s="66" t="str">
        <f>IF('N Prefix'!$A765="","",CONCAT("N",TRIM(A765)))</f>
        <v/>
      </c>
    </row>
    <row r="766" ht="15.75" customHeight="1">
      <c r="A766" s="3"/>
      <c r="B766" s="66" t="str">
        <f>IF('N Prefix'!$A766="","",CONCAT("N",TRIM(A766)))</f>
        <v/>
      </c>
    </row>
    <row r="767" ht="15.75" customHeight="1">
      <c r="A767" s="3"/>
      <c r="B767" s="66" t="str">
        <f>IF('N Prefix'!$A767="","",CONCAT("N",TRIM(A767)))</f>
        <v/>
      </c>
    </row>
    <row r="768" ht="15.75" customHeight="1">
      <c r="A768" s="3"/>
      <c r="B768" s="66" t="str">
        <f>IF('N Prefix'!$A768="","",CONCAT("N",TRIM(A768)))</f>
        <v/>
      </c>
    </row>
    <row r="769" ht="15.75" customHeight="1">
      <c r="A769" s="3"/>
      <c r="B769" s="66" t="str">
        <f>IF('N Prefix'!$A769="","",CONCAT("N",TRIM(A769)))</f>
        <v/>
      </c>
    </row>
    <row r="770" ht="15.75" customHeight="1">
      <c r="A770" s="3"/>
      <c r="B770" s="66" t="str">
        <f>IF('N Prefix'!$A770="","",CONCAT("N",TRIM(A770)))</f>
        <v/>
      </c>
    </row>
    <row r="771" ht="15.75" customHeight="1">
      <c r="A771" s="3"/>
      <c r="B771" s="66" t="str">
        <f>IF('N Prefix'!$A771="","",CONCAT("N",TRIM(A771)))</f>
        <v/>
      </c>
    </row>
    <row r="772" ht="15.75" customHeight="1">
      <c r="A772" s="3"/>
      <c r="B772" s="66" t="str">
        <f>IF('N Prefix'!$A772="","",CONCAT("N",TRIM(A772)))</f>
        <v/>
      </c>
    </row>
    <row r="773" ht="15.75" customHeight="1">
      <c r="A773" s="3"/>
      <c r="B773" s="66" t="str">
        <f>IF('N Prefix'!$A773="","",CONCAT("N",TRIM(A773)))</f>
        <v/>
      </c>
    </row>
    <row r="774" ht="15.75" customHeight="1">
      <c r="A774" s="3"/>
      <c r="B774" s="66" t="str">
        <f>IF('N Prefix'!$A774="","",CONCAT("N",TRIM(A774)))</f>
        <v/>
      </c>
    </row>
    <row r="775" ht="15.75" customHeight="1">
      <c r="A775" s="3"/>
      <c r="B775" s="66" t="str">
        <f>IF('N Prefix'!$A775="","",CONCAT("N",TRIM(A775)))</f>
        <v/>
      </c>
    </row>
    <row r="776" ht="15.75" customHeight="1">
      <c r="A776" s="3"/>
      <c r="B776" s="66" t="str">
        <f>IF('N Prefix'!$A776="","",CONCAT("N",TRIM(A776)))</f>
        <v/>
      </c>
    </row>
    <row r="777" ht="15.75" customHeight="1">
      <c r="A777" s="3"/>
      <c r="B777" s="66" t="str">
        <f>IF('N Prefix'!$A777="","",CONCAT("N",TRIM(A777)))</f>
        <v/>
      </c>
    </row>
    <row r="778" ht="15.75" customHeight="1">
      <c r="A778" s="3"/>
      <c r="B778" s="66" t="str">
        <f>IF('N Prefix'!$A778="","",CONCAT("N",TRIM(A778)))</f>
        <v/>
      </c>
    </row>
    <row r="779" ht="15.75" customHeight="1">
      <c r="A779" s="3"/>
      <c r="B779" s="66" t="str">
        <f>IF('N Prefix'!$A779="","",CONCAT("N",TRIM(A779)))</f>
        <v/>
      </c>
    </row>
    <row r="780" ht="15.75" customHeight="1">
      <c r="A780" s="3"/>
      <c r="B780" s="66" t="str">
        <f>IF('N Prefix'!$A780="","",CONCAT("N",TRIM(A780)))</f>
        <v/>
      </c>
    </row>
    <row r="781" ht="15.75" customHeight="1">
      <c r="A781" s="3"/>
      <c r="B781" s="66" t="str">
        <f>IF('N Prefix'!$A781="","",CONCAT("N",TRIM(A781)))</f>
        <v/>
      </c>
    </row>
    <row r="782" ht="15.75" customHeight="1">
      <c r="A782" s="3"/>
      <c r="B782" s="66" t="str">
        <f>IF('N Prefix'!$A782="","",CONCAT("N",TRIM(A782)))</f>
        <v/>
      </c>
    </row>
    <row r="783" ht="15.75" customHeight="1">
      <c r="A783" s="3"/>
      <c r="B783" s="66" t="str">
        <f>IF('N Prefix'!$A783="","",CONCAT("N",TRIM(A783)))</f>
        <v/>
      </c>
    </row>
    <row r="784" ht="15.75" customHeight="1">
      <c r="A784" s="3"/>
      <c r="B784" s="66" t="str">
        <f>IF('N Prefix'!$A784="","",CONCAT("N",TRIM(A784)))</f>
        <v/>
      </c>
    </row>
    <row r="785" ht="15.75" customHeight="1">
      <c r="A785" s="3"/>
      <c r="B785" s="66" t="str">
        <f>IF('N Prefix'!$A785="","",CONCAT("N",TRIM(A785)))</f>
        <v/>
      </c>
    </row>
    <row r="786" ht="15.75" customHeight="1">
      <c r="A786" s="3"/>
      <c r="B786" s="66" t="str">
        <f>IF('N Prefix'!$A786="","",CONCAT("N",TRIM(A786)))</f>
        <v/>
      </c>
    </row>
    <row r="787" ht="15.75" customHeight="1">
      <c r="A787" s="3"/>
      <c r="B787" s="66" t="str">
        <f>IF('N Prefix'!$A787="","",CONCAT("N",TRIM(A787)))</f>
        <v/>
      </c>
    </row>
    <row r="788" ht="15.75" customHeight="1">
      <c r="A788" s="3"/>
      <c r="B788" s="66" t="str">
        <f>IF('N Prefix'!$A788="","",CONCAT("N",TRIM(A788)))</f>
        <v/>
      </c>
    </row>
    <row r="789" ht="15.75" customHeight="1">
      <c r="A789" s="3"/>
      <c r="B789" s="66" t="str">
        <f>IF('N Prefix'!$A789="","",CONCAT("N",TRIM(A789)))</f>
        <v/>
      </c>
    </row>
    <row r="790" ht="15.75" customHeight="1">
      <c r="A790" s="3"/>
      <c r="B790" s="66" t="str">
        <f>IF('N Prefix'!$A790="","",CONCAT("N",TRIM(A790)))</f>
        <v/>
      </c>
    </row>
    <row r="791" ht="15.75" customHeight="1">
      <c r="A791" s="3"/>
      <c r="B791" s="66" t="str">
        <f>IF('N Prefix'!$A791="","",CONCAT("N",TRIM(A791)))</f>
        <v/>
      </c>
    </row>
    <row r="792" ht="15.75" customHeight="1">
      <c r="A792" s="3"/>
      <c r="B792" s="66" t="str">
        <f>IF('N Prefix'!$A792="","",CONCAT("N",TRIM(A792)))</f>
        <v/>
      </c>
    </row>
    <row r="793" ht="15.75" customHeight="1">
      <c r="A793" s="3"/>
      <c r="B793" s="66" t="str">
        <f>IF('N Prefix'!$A793="","",CONCAT("N",TRIM(A793)))</f>
        <v/>
      </c>
    </row>
    <row r="794" ht="15.75" customHeight="1">
      <c r="A794" s="3"/>
      <c r="B794" s="66" t="str">
        <f>IF('N Prefix'!$A794="","",CONCAT("N",TRIM(A794)))</f>
        <v/>
      </c>
    </row>
    <row r="795" ht="15.75" customHeight="1">
      <c r="A795" s="3"/>
      <c r="B795" s="66" t="str">
        <f>IF('N Prefix'!$A795="","",CONCAT("N",TRIM(A795)))</f>
        <v/>
      </c>
    </row>
    <row r="796" ht="15.75" customHeight="1">
      <c r="A796" s="3"/>
      <c r="B796" s="66" t="str">
        <f>IF('N Prefix'!$A796="","",CONCAT("N",TRIM(A796)))</f>
        <v/>
      </c>
    </row>
    <row r="797" ht="15.75" customHeight="1">
      <c r="A797" s="3"/>
      <c r="B797" s="66" t="str">
        <f>IF('N Prefix'!$A797="","",CONCAT("N",TRIM(A797)))</f>
        <v/>
      </c>
    </row>
    <row r="798" ht="15.75" customHeight="1">
      <c r="A798" s="3"/>
      <c r="B798" s="66" t="str">
        <f>IF('N Prefix'!$A798="","",CONCAT("N",TRIM(A798)))</f>
        <v/>
      </c>
    </row>
    <row r="799" ht="15.75" customHeight="1">
      <c r="A799" s="3"/>
      <c r="B799" s="66" t="str">
        <f>IF('N Prefix'!$A799="","",CONCAT("N",TRIM(A799)))</f>
        <v/>
      </c>
    </row>
    <row r="800" ht="15.75" customHeight="1">
      <c r="A800" s="3"/>
      <c r="B800" s="66" t="str">
        <f>IF('N Prefix'!$A800="","",CONCAT("N",TRIM(A800)))</f>
        <v/>
      </c>
    </row>
    <row r="801" ht="15.75" customHeight="1">
      <c r="A801" s="3"/>
      <c r="B801" s="66" t="str">
        <f>IF('N Prefix'!$A801="","",CONCAT("N",TRIM(A801)))</f>
        <v/>
      </c>
    </row>
    <row r="802" ht="15.75" customHeight="1">
      <c r="A802" s="3"/>
      <c r="B802" s="66" t="str">
        <f>IF('N Prefix'!$A802="","",CONCAT("N",TRIM(A802)))</f>
        <v/>
      </c>
    </row>
    <row r="803" ht="15.75" customHeight="1">
      <c r="A803" s="3"/>
      <c r="B803" s="66" t="str">
        <f>IF('N Prefix'!$A803="","",CONCAT("N",TRIM(A803)))</f>
        <v/>
      </c>
    </row>
    <row r="804" ht="15.75" customHeight="1">
      <c r="A804" s="3"/>
      <c r="B804" s="66" t="str">
        <f>IF('N Prefix'!$A804="","",CONCAT("N",TRIM(A804)))</f>
        <v/>
      </c>
    </row>
    <row r="805" ht="15.75" customHeight="1">
      <c r="A805" s="3"/>
      <c r="B805" s="66" t="str">
        <f>IF('N Prefix'!$A805="","",CONCAT("N",TRIM(A805)))</f>
        <v/>
      </c>
    </row>
    <row r="806" ht="15.75" customHeight="1">
      <c r="A806" s="3"/>
      <c r="B806" s="66" t="str">
        <f>IF('N Prefix'!$A806="","",CONCAT("N",TRIM(A806)))</f>
        <v/>
      </c>
    </row>
    <row r="807" ht="15.75" customHeight="1">
      <c r="A807" s="3"/>
      <c r="B807" s="66" t="str">
        <f>IF('N Prefix'!$A807="","",CONCAT("N",TRIM(A807)))</f>
        <v/>
      </c>
    </row>
    <row r="808" ht="15.75" customHeight="1">
      <c r="A808" s="3"/>
      <c r="B808" s="66" t="str">
        <f>IF('N Prefix'!$A808="","",CONCAT("N",TRIM(A808)))</f>
        <v/>
      </c>
    </row>
    <row r="809" ht="15.75" customHeight="1">
      <c r="A809" s="3"/>
      <c r="B809" s="66" t="str">
        <f>IF('N Prefix'!$A809="","",CONCAT("N",TRIM(A809)))</f>
        <v/>
      </c>
    </row>
    <row r="810" ht="15.75" customHeight="1">
      <c r="A810" s="3"/>
      <c r="B810" s="66" t="str">
        <f>IF('N Prefix'!$A810="","",CONCAT("N",TRIM(A810)))</f>
        <v/>
      </c>
    </row>
    <row r="811" ht="15.75" customHeight="1">
      <c r="A811" s="3"/>
      <c r="B811" s="66" t="str">
        <f>IF('N Prefix'!$A811="","",CONCAT("N",TRIM(A811)))</f>
        <v/>
      </c>
    </row>
    <row r="812" ht="15.75" customHeight="1">
      <c r="A812" s="3"/>
      <c r="B812" s="66" t="str">
        <f>IF('N Prefix'!$A812="","",CONCAT("N",TRIM(A812)))</f>
        <v/>
      </c>
    </row>
    <row r="813" ht="15.75" customHeight="1">
      <c r="A813" s="3"/>
      <c r="B813" s="66" t="str">
        <f>IF('N Prefix'!$A813="","",CONCAT("N",TRIM(A813)))</f>
        <v/>
      </c>
    </row>
    <row r="814" ht="15.75" customHeight="1">
      <c r="A814" s="3"/>
      <c r="B814" s="66" t="str">
        <f>IF('N Prefix'!$A814="","",CONCAT("N",TRIM(A814)))</f>
        <v/>
      </c>
    </row>
    <row r="815" ht="15.75" customHeight="1">
      <c r="A815" s="3"/>
      <c r="B815" s="66" t="str">
        <f>IF('N Prefix'!$A815="","",CONCAT("N",TRIM(A815)))</f>
        <v/>
      </c>
    </row>
    <row r="816" ht="15.75" customHeight="1">
      <c r="A816" s="3"/>
      <c r="B816" s="66" t="str">
        <f>IF('N Prefix'!$A816="","",CONCAT("N",TRIM(A816)))</f>
        <v/>
      </c>
    </row>
    <row r="817" ht="15.75" customHeight="1">
      <c r="A817" s="3"/>
      <c r="B817" s="66" t="str">
        <f>IF('N Prefix'!$A817="","",CONCAT("N",TRIM(A817)))</f>
        <v/>
      </c>
    </row>
    <row r="818" ht="15.75" customHeight="1">
      <c r="A818" s="3"/>
      <c r="B818" s="66" t="str">
        <f>IF('N Prefix'!$A818="","",CONCAT("N",TRIM(A818)))</f>
        <v/>
      </c>
    </row>
    <row r="819" ht="15.75" customHeight="1">
      <c r="A819" s="3"/>
      <c r="B819" s="66" t="str">
        <f>IF('N Prefix'!$A819="","",CONCAT("N",TRIM(A819)))</f>
        <v/>
      </c>
    </row>
    <row r="820" ht="15.75" customHeight="1">
      <c r="A820" s="3"/>
      <c r="B820" s="66" t="str">
        <f>IF('N Prefix'!$A820="","",CONCAT("N",TRIM(A820)))</f>
        <v/>
      </c>
    </row>
    <row r="821" ht="15.75" customHeight="1">
      <c r="A821" s="3"/>
      <c r="B821" s="66" t="str">
        <f>IF('N Prefix'!$A821="","",CONCAT("N",TRIM(A821)))</f>
        <v/>
      </c>
    </row>
    <row r="822" ht="15.75" customHeight="1">
      <c r="A822" s="3"/>
      <c r="B822" s="66" t="str">
        <f>IF('N Prefix'!$A822="","",CONCAT("N",TRIM(A822)))</f>
        <v/>
      </c>
    </row>
    <row r="823" ht="15.75" customHeight="1">
      <c r="A823" s="3"/>
      <c r="B823" s="66" t="str">
        <f>IF('N Prefix'!$A823="","",CONCAT("N",TRIM(A823)))</f>
        <v/>
      </c>
    </row>
    <row r="824" ht="15.75" customHeight="1">
      <c r="A824" s="3"/>
      <c r="B824" s="66" t="str">
        <f>IF('N Prefix'!$A824="","",CONCAT("N",TRIM(A824)))</f>
        <v/>
      </c>
    </row>
    <row r="825" ht="15.75" customHeight="1">
      <c r="A825" s="3"/>
      <c r="B825" s="66" t="str">
        <f>IF('N Prefix'!$A825="","",CONCAT("N",TRIM(A825)))</f>
        <v/>
      </c>
    </row>
    <row r="826" ht="15.75" customHeight="1">
      <c r="A826" s="3"/>
      <c r="B826" s="66" t="str">
        <f>IF('N Prefix'!$A826="","",CONCAT("N",TRIM(A826)))</f>
        <v/>
      </c>
    </row>
    <row r="827" ht="15.75" customHeight="1">
      <c r="A827" s="3"/>
      <c r="B827" s="66" t="str">
        <f>IF('N Prefix'!$A827="","",CONCAT("N",TRIM(A827)))</f>
        <v/>
      </c>
    </row>
    <row r="828" ht="15.75" customHeight="1">
      <c r="A828" s="3"/>
      <c r="B828" s="66" t="str">
        <f>IF('N Prefix'!$A828="","",CONCAT("N",TRIM(A828)))</f>
        <v/>
      </c>
    </row>
    <row r="829" ht="15.75" customHeight="1">
      <c r="A829" s="3"/>
      <c r="B829" s="66" t="str">
        <f>IF('N Prefix'!$A829="","",CONCAT("N",TRIM(A829)))</f>
        <v/>
      </c>
    </row>
    <row r="830" ht="15.75" customHeight="1">
      <c r="A830" s="3"/>
      <c r="B830" s="66" t="str">
        <f>IF('N Prefix'!$A830="","",CONCAT("N",TRIM(A830)))</f>
        <v/>
      </c>
    </row>
    <row r="831" ht="15.75" customHeight="1">
      <c r="A831" s="3"/>
      <c r="B831" s="66" t="str">
        <f>IF('N Prefix'!$A831="","",CONCAT("N",TRIM(A831)))</f>
        <v/>
      </c>
    </row>
    <row r="832" ht="15.75" customHeight="1">
      <c r="A832" s="3"/>
      <c r="B832" s="66" t="str">
        <f>IF('N Prefix'!$A832="","",CONCAT("N",TRIM(A832)))</f>
        <v/>
      </c>
    </row>
    <row r="833" ht="15.75" customHeight="1">
      <c r="A833" s="3"/>
      <c r="B833" s="66" t="str">
        <f>IF('N Prefix'!$A833="","",CONCAT("N",TRIM(A833)))</f>
        <v/>
      </c>
    </row>
    <row r="834" ht="15.75" customHeight="1">
      <c r="A834" s="3"/>
      <c r="B834" s="66" t="str">
        <f>IF('N Prefix'!$A834="","",CONCAT("N",TRIM(A834)))</f>
        <v/>
      </c>
    </row>
    <row r="835" ht="15.75" customHeight="1">
      <c r="A835" s="3"/>
      <c r="B835" s="66" t="str">
        <f>IF('N Prefix'!$A835="","",CONCAT("N",TRIM(A835)))</f>
        <v/>
      </c>
    </row>
    <row r="836" ht="15.75" customHeight="1">
      <c r="A836" s="3"/>
      <c r="B836" s="66" t="str">
        <f>IF('N Prefix'!$A836="","",CONCAT("N",TRIM(A836)))</f>
        <v/>
      </c>
    </row>
    <row r="837" ht="15.75" customHeight="1">
      <c r="A837" s="3"/>
      <c r="B837" s="66" t="str">
        <f>IF('N Prefix'!$A837="","",CONCAT("N",TRIM(A837)))</f>
        <v/>
      </c>
    </row>
    <row r="838" ht="15.75" customHeight="1">
      <c r="A838" s="3"/>
      <c r="B838" s="66" t="str">
        <f>IF('N Prefix'!$A838="","",CONCAT("N",TRIM(A838)))</f>
        <v/>
      </c>
    </row>
    <row r="839" ht="15.75" customHeight="1">
      <c r="A839" s="3"/>
      <c r="B839" s="66" t="str">
        <f>IF('N Prefix'!$A839="","",CONCAT("N",TRIM(A839)))</f>
        <v/>
      </c>
    </row>
    <row r="840" ht="15.75" customHeight="1">
      <c r="A840" s="3"/>
      <c r="B840" s="66" t="str">
        <f>IF('N Prefix'!$A840="","",CONCAT("N",TRIM(A840)))</f>
        <v/>
      </c>
    </row>
    <row r="841" ht="15.75" customHeight="1">
      <c r="A841" s="3"/>
      <c r="B841" s="66" t="str">
        <f>IF('N Prefix'!$A841="","",CONCAT("N",TRIM(A841)))</f>
        <v/>
      </c>
    </row>
    <row r="842" ht="15.75" customHeight="1">
      <c r="A842" s="3"/>
      <c r="B842" s="66" t="str">
        <f>IF('N Prefix'!$A842="","",CONCAT("N",TRIM(A842)))</f>
        <v/>
      </c>
    </row>
    <row r="843" ht="15.75" customHeight="1">
      <c r="A843" s="3"/>
      <c r="B843" s="66" t="str">
        <f>IF('N Prefix'!$A843="","",CONCAT("N",TRIM(A843)))</f>
        <v/>
      </c>
    </row>
    <row r="844" ht="15.75" customHeight="1">
      <c r="A844" s="3"/>
      <c r="B844" s="66" t="str">
        <f>IF('N Prefix'!$A844="","",CONCAT("N",TRIM(A844)))</f>
        <v/>
      </c>
    </row>
    <row r="845" ht="15.75" customHeight="1">
      <c r="A845" s="3"/>
      <c r="B845" s="66" t="str">
        <f>IF('N Prefix'!$A845="","",CONCAT("N",TRIM(A845)))</f>
        <v/>
      </c>
    </row>
    <row r="846" ht="15.75" customHeight="1">
      <c r="A846" s="3"/>
      <c r="B846" s="66" t="str">
        <f>IF('N Prefix'!$A846="","",CONCAT("N",TRIM(A846)))</f>
        <v/>
      </c>
    </row>
    <row r="847" ht="15.75" customHeight="1">
      <c r="A847" s="3"/>
      <c r="B847" s="66" t="str">
        <f>IF('N Prefix'!$A847="","",CONCAT("N",TRIM(A847)))</f>
        <v/>
      </c>
    </row>
    <row r="848" ht="15.75" customHeight="1">
      <c r="A848" s="3"/>
      <c r="B848" s="66" t="str">
        <f>IF('N Prefix'!$A848="","",CONCAT("N",TRIM(A848)))</f>
        <v/>
      </c>
    </row>
    <row r="849" ht="15.75" customHeight="1">
      <c r="A849" s="3"/>
      <c r="B849" s="66" t="str">
        <f>IF('N Prefix'!$A849="","",CONCAT("N",TRIM(A849)))</f>
        <v/>
      </c>
    </row>
    <row r="850" ht="15.75" customHeight="1">
      <c r="A850" s="3"/>
      <c r="B850" s="66" t="str">
        <f>IF('N Prefix'!$A850="","",CONCAT("N",TRIM(A850)))</f>
        <v/>
      </c>
    </row>
    <row r="851" ht="15.75" customHeight="1">
      <c r="A851" s="3"/>
      <c r="B851" s="66" t="str">
        <f>IF('N Prefix'!$A851="","",CONCAT("N",TRIM(A851)))</f>
        <v/>
      </c>
    </row>
    <row r="852" ht="15.75" customHeight="1">
      <c r="A852" s="3"/>
      <c r="B852" s="66" t="str">
        <f>IF('N Prefix'!$A852="","",CONCAT("N",TRIM(A852)))</f>
        <v/>
      </c>
    </row>
    <row r="853" ht="15.75" customHeight="1">
      <c r="A853" s="3"/>
      <c r="B853" s="66" t="str">
        <f>IF('N Prefix'!$A853="","",CONCAT("N",TRIM(A853)))</f>
        <v/>
      </c>
    </row>
    <row r="854" ht="15.75" customHeight="1">
      <c r="A854" s="3"/>
      <c r="B854" s="66" t="str">
        <f>IF('N Prefix'!$A854="","",CONCAT("N",TRIM(A854)))</f>
        <v/>
      </c>
    </row>
    <row r="855" ht="15.75" customHeight="1">
      <c r="A855" s="3"/>
      <c r="B855" s="66" t="str">
        <f>IF('N Prefix'!$A855="","",CONCAT("N",TRIM(A855)))</f>
        <v/>
      </c>
    </row>
    <row r="856" ht="15.75" customHeight="1">
      <c r="A856" s="3"/>
      <c r="B856" s="66" t="str">
        <f>IF('N Prefix'!$A856="","",CONCAT("N",TRIM(A856)))</f>
        <v/>
      </c>
    </row>
    <row r="857" ht="15.75" customHeight="1">
      <c r="A857" s="3"/>
      <c r="B857" s="66" t="str">
        <f>IF('N Prefix'!$A857="","",CONCAT("N",TRIM(A857)))</f>
        <v/>
      </c>
    </row>
    <row r="858" ht="15.75" customHeight="1">
      <c r="A858" s="3"/>
      <c r="B858" s="66" t="str">
        <f>IF('N Prefix'!$A858="","",CONCAT("N",TRIM(A858)))</f>
        <v/>
      </c>
    </row>
    <row r="859" ht="15.75" customHeight="1">
      <c r="A859" s="3"/>
      <c r="B859" s="66" t="str">
        <f>IF('N Prefix'!$A859="","",CONCAT("N",TRIM(A859)))</f>
        <v/>
      </c>
    </row>
    <row r="860" ht="15.75" customHeight="1">
      <c r="A860" s="3"/>
      <c r="B860" s="66" t="str">
        <f>IF('N Prefix'!$A860="","",CONCAT("N",TRIM(A860)))</f>
        <v/>
      </c>
    </row>
    <row r="861" ht="15.75" customHeight="1">
      <c r="A861" s="3"/>
      <c r="B861" s="66" t="str">
        <f>IF('N Prefix'!$A861="","",CONCAT("N",TRIM(A861)))</f>
        <v/>
      </c>
    </row>
    <row r="862" ht="15.75" customHeight="1">
      <c r="A862" s="3"/>
      <c r="B862" s="66" t="str">
        <f>IF('N Prefix'!$A862="","",CONCAT("N",TRIM(A862)))</f>
        <v/>
      </c>
    </row>
    <row r="863" ht="15.75" customHeight="1">
      <c r="A863" s="3"/>
      <c r="B863" s="66" t="str">
        <f>IF('N Prefix'!$A863="","",CONCAT("N",TRIM(A863)))</f>
        <v/>
      </c>
    </row>
    <row r="864" ht="15.75" customHeight="1">
      <c r="A864" s="3"/>
      <c r="B864" s="66" t="str">
        <f>IF('N Prefix'!$A864="","",CONCAT("N",TRIM(A864)))</f>
        <v/>
      </c>
    </row>
    <row r="865" ht="15.75" customHeight="1">
      <c r="A865" s="3"/>
      <c r="B865" s="66" t="str">
        <f>IF('N Prefix'!$A865="","",CONCAT("N",TRIM(A865)))</f>
        <v/>
      </c>
    </row>
    <row r="866" ht="15.75" customHeight="1">
      <c r="A866" s="3"/>
      <c r="B866" s="66" t="str">
        <f>IF('N Prefix'!$A866="","",CONCAT("N",TRIM(A866)))</f>
        <v/>
      </c>
    </row>
    <row r="867" ht="15.75" customHeight="1">
      <c r="A867" s="3"/>
      <c r="B867" s="66" t="str">
        <f>IF('N Prefix'!$A867="","",CONCAT("N",TRIM(A867)))</f>
        <v/>
      </c>
    </row>
    <row r="868" ht="15.75" customHeight="1">
      <c r="A868" s="3"/>
      <c r="B868" s="66" t="str">
        <f>IF('N Prefix'!$A868="","",CONCAT("N",TRIM(A868)))</f>
        <v/>
      </c>
    </row>
    <row r="869" ht="15.75" customHeight="1">
      <c r="A869" s="3"/>
      <c r="B869" s="66" t="str">
        <f>IF('N Prefix'!$A869="","",CONCAT("N",TRIM(A869)))</f>
        <v/>
      </c>
    </row>
    <row r="870" ht="15.75" customHeight="1">
      <c r="A870" s="3"/>
      <c r="B870" s="66" t="str">
        <f>IF('N Prefix'!$A870="","",CONCAT("N",TRIM(A870)))</f>
        <v/>
      </c>
    </row>
    <row r="871" ht="15.75" customHeight="1">
      <c r="A871" s="3"/>
      <c r="B871" s="66" t="str">
        <f>IF('N Prefix'!$A871="","",CONCAT("N",TRIM(A871)))</f>
        <v/>
      </c>
    </row>
    <row r="872" ht="15.75" customHeight="1">
      <c r="A872" s="3"/>
      <c r="B872" s="66" t="str">
        <f>IF('N Prefix'!$A872="","",CONCAT("N",TRIM(A872)))</f>
        <v/>
      </c>
    </row>
    <row r="873" ht="15.75" customHeight="1">
      <c r="A873" s="3"/>
      <c r="B873" s="66" t="str">
        <f>IF('N Prefix'!$A873="","",CONCAT("N",TRIM(A873)))</f>
        <v/>
      </c>
    </row>
    <row r="874" ht="15.75" customHeight="1">
      <c r="A874" s="3"/>
      <c r="B874" s="66" t="str">
        <f>IF('N Prefix'!$A874="","",CONCAT("N",TRIM(A874)))</f>
        <v/>
      </c>
    </row>
    <row r="875" ht="15.75" customHeight="1">
      <c r="A875" s="3"/>
      <c r="B875" s="66" t="str">
        <f>IF('N Prefix'!$A875="","",CONCAT("N",TRIM(A875)))</f>
        <v/>
      </c>
    </row>
    <row r="876" ht="15.75" customHeight="1">
      <c r="A876" s="3"/>
      <c r="B876" s="66" t="str">
        <f>IF('N Prefix'!$A876="","",CONCAT("N",TRIM(A876)))</f>
        <v/>
      </c>
    </row>
    <row r="877" ht="15.75" customHeight="1">
      <c r="A877" s="3"/>
      <c r="B877" s="66" t="str">
        <f>IF('N Prefix'!$A877="","",CONCAT("N",TRIM(A877)))</f>
        <v/>
      </c>
    </row>
    <row r="878" ht="15.75" customHeight="1">
      <c r="A878" s="3"/>
      <c r="B878" s="66" t="str">
        <f>IF('N Prefix'!$A878="","",CONCAT("N",TRIM(A878)))</f>
        <v/>
      </c>
    </row>
    <row r="879" ht="15.75" customHeight="1">
      <c r="A879" s="3"/>
      <c r="B879" s="66" t="str">
        <f>IF('N Prefix'!$A879="","",CONCAT("N",TRIM(A879)))</f>
        <v/>
      </c>
    </row>
    <row r="880" ht="15.75" customHeight="1">
      <c r="A880" s="3"/>
      <c r="B880" s="66" t="str">
        <f>IF('N Prefix'!$A880="","",CONCAT("N",TRIM(A880)))</f>
        <v/>
      </c>
    </row>
    <row r="881" ht="15.75" customHeight="1">
      <c r="A881" s="3"/>
      <c r="B881" s="66" t="str">
        <f>IF('N Prefix'!$A881="","",CONCAT("N",TRIM(A881)))</f>
        <v/>
      </c>
    </row>
    <row r="882" ht="15.75" customHeight="1">
      <c r="A882" s="3"/>
      <c r="B882" s="66" t="str">
        <f>IF('N Prefix'!$A882="","",CONCAT("N",TRIM(A882)))</f>
        <v/>
      </c>
    </row>
    <row r="883" ht="15.75" customHeight="1">
      <c r="A883" s="3"/>
      <c r="B883" s="66" t="str">
        <f>IF('N Prefix'!$A883="","",CONCAT("N",TRIM(A883)))</f>
        <v/>
      </c>
    </row>
    <row r="884" ht="15.75" customHeight="1">
      <c r="A884" s="3"/>
      <c r="B884" s="66" t="str">
        <f>IF('N Prefix'!$A884="","",CONCAT("N",TRIM(A884)))</f>
        <v/>
      </c>
    </row>
    <row r="885" ht="15.75" customHeight="1">
      <c r="A885" s="3"/>
      <c r="B885" s="66" t="str">
        <f>IF('N Prefix'!$A885="","",CONCAT("N",TRIM(A885)))</f>
        <v/>
      </c>
    </row>
    <row r="886" ht="15.75" customHeight="1">
      <c r="A886" s="3"/>
      <c r="B886" s="66" t="str">
        <f>IF('N Prefix'!$A886="","",CONCAT("N",TRIM(A886)))</f>
        <v/>
      </c>
    </row>
    <row r="887" ht="15.75" customHeight="1">
      <c r="A887" s="3"/>
      <c r="B887" s="66" t="str">
        <f>IF('N Prefix'!$A887="","",CONCAT("N",TRIM(A887)))</f>
        <v/>
      </c>
    </row>
    <row r="888" ht="15.75" customHeight="1">
      <c r="A888" s="3"/>
      <c r="B888" s="66" t="str">
        <f>IF('N Prefix'!$A888="","",CONCAT("N",TRIM(A888)))</f>
        <v/>
      </c>
    </row>
    <row r="889" ht="15.75" customHeight="1">
      <c r="A889" s="3"/>
      <c r="B889" s="66" t="str">
        <f>IF('N Prefix'!$A889="","",CONCAT("N",TRIM(A889)))</f>
        <v/>
      </c>
    </row>
    <row r="890" ht="15.75" customHeight="1">
      <c r="A890" s="3"/>
      <c r="B890" s="66" t="str">
        <f>IF('N Prefix'!$A890="","",CONCAT("N",TRIM(A890)))</f>
        <v/>
      </c>
    </row>
    <row r="891" ht="15.75" customHeight="1">
      <c r="A891" s="3"/>
      <c r="B891" s="66" t="str">
        <f>IF('N Prefix'!$A891="","",CONCAT("N",TRIM(A891)))</f>
        <v/>
      </c>
    </row>
    <row r="892" ht="15.75" customHeight="1">
      <c r="A892" s="3"/>
      <c r="B892" s="66" t="str">
        <f>IF('N Prefix'!$A892="","",CONCAT("N",TRIM(A892)))</f>
        <v/>
      </c>
    </row>
    <row r="893" ht="15.75" customHeight="1">
      <c r="A893" s="3"/>
      <c r="B893" s="66" t="str">
        <f>IF('N Prefix'!$A893="","",CONCAT("N",TRIM(A893)))</f>
        <v/>
      </c>
    </row>
    <row r="894" ht="15.75" customHeight="1">
      <c r="A894" s="3"/>
      <c r="B894" s="66" t="str">
        <f>IF('N Prefix'!$A894="","",CONCAT("N",TRIM(A894)))</f>
        <v/>
      </c>
    </row>
    <row r="895" ht="15.75" customHeight="1">
      <c r="A895" s="3"/>
      <c r="B895" s="66" t="str">
        <f>IF('N Prefix'!$A895="","",CONCAT("N",TRIM(A895)))</f>
        <v/>
      </c>
    </row>
    <row r="896" ht="15.75" customHeight="1">
      <c r="A896" s="3"/>
      <c r="B896" s="66" t="str">
        <f>IF('N Prefix'!$A896="","",CONCAT("N",TRIM(A896)))</f>
        <v/>
      </c>
    </row>
    <row r="897" ht="15.75" customHeight="1">
      <c r="A897" s="3"/>
      <c r="B897" s="66" t="str">
        <f>IF('N Prefix'!$A897="","",CONCAT("N",TRIM(A897)))</f>
        <v/>
      </c>
    </row>
    <row r="898" ht="15.75" customHeight="1">
      <c r="A898" s="3"/>
      <c r="B898" s="66" t="str">
        <f>IF('N Prefix'!$A898="","",CONCAT("N",TRIM(A898)))</f>
        <v/>
      </c>
    </row>
    <row r="899" ht="15.75" customHeight="1">
      <c r="A899" s="3"/>
      <c r="B899" s="66" t="str">
        <f>IF('N Prefix'!$A899="","",CONCAT("N",TRIM(A899)))</f>
        <v/>
      </c>
    </row>
    <row r="900" ht="15.75" customHeight="1">
      <c r="A900" s="3"/>
      <c r="B900" s="66" t="str">
        <f>IF('N Prefix'!$A900="","",CONCAT("N",TRIM(A900)))</f>
        <v/>
      </c>
    </row>
    <row r="901" ht="15.75" customHeight="1">
      <c r="A901" s="3"/>
      <c r="B901" s="66" t="str">
        <f>IF('N Prefix'!$A901="","",CONCAT("N",TRIM(A901)))</f>
        <v/>
      </c>
    </row>
    <row r="902" ht="15.75" customHeight="1">
      <c r="A902" s="3"/>
      <c r="B902" s="66" t="str">
        <f>IF('N Prefix'!$A902="","",CONCAT("N",TRIM(A902)))</f>
        <v/>
      </c>
    </row>
    <row r="903" ht="15.75" customHeight="1">
      <c r="A903" s="3"/>
      <c r="B903" s="66" t="str">
        <f>IF('N Prefix'!$A903="","",CONCAT("N",TRIM(A903)))</f>
        <v/>
      </c>
    </row>
    <row r="904" ht="15.75" customHeight="1">
      <c r="A904" s="3"/>
      <c r="B904" s="66" t="str">
        <f>IF('N Prefix'!$A904="","",CONCAT("N",TRIM(A904)))</f>
        <v/>
      </c>
    </row>
    <row r="905" ht="15.75" customHeight="1">
      <c r="A905" s="3"/>
      <c r="B905" s="66" t="str">
        <f>IF('N Prefix'!$A905="","",CONCAT("N",TRIM(A905)))</f>
        <v/>
      </c>
    </row>
    <row r="906" ht="15.75" customHeight="1">
      <c r="A906" s="3"/>
      <c r="B906" s="66" t="str">
        <f>IF('N Prefix'!$A906="","",CONCAT("N",TRIM(A906)))</f>
        <v/>
      </c>
    </row>
    <row r="907" ht="15.75" customHeight="1">
      <c r="A907" s="3"/>
      <c r="B907" s="66" t="str">
        <f>IF('N Prefix'!$A907="","",CONCAT("N",TRIM(A907)))</f>
        <v/>
      </c>
    </row>
    <row r="908" ht="15.75" customHeight="1">
      <c r="A908" s="3"/>
      <c r="B908" s="66" t="str">
        <f>IF('N Prefix'!$A908="","",CONCAT("N",TRIM(A908)))</f>
        <v/>
      </c>
    </row>
    <row r="909" ht="15.75" customHeight="1">
      <c r="A909" s="3"/>
      <c r="B909" s="66" t="str">
        <f>IF('N Prefix'!$A909="","",CONCAT("N",TRIM(A909)))</f>
        <v/>
      </c>
    </row>
    <row r="910" ht="15.75" customHeight="1">
      <c r="A910" s="3"/>
      <c r="B910" s="66" t="str">
        <f>IF('N Prefix'!$A910="","",CONCAT("N",TRIM(A910)))</f>
        <v/>
      </c>
    </row>
    <row r="911" ht="15.75" customHeight="1">
      <c r="A911" s="3"/>
      <c r="B911" s="66" t="str">
        <f>IF('N Prefix'!$A911="","",CONCAT("N",TRIM(A911)))</f>
        <v/>
      </c>
    </row>
    <row r="912" ht="15.75" customHeight="1">
      <c r="A912" s="3"/>
      <c r="B912" s="66" t="str">
        <f>IF('N Prefix'!$A912="","",CONCAT("N",TRIM(A912)))</f>
        <v/>
      </c>
    </row>
    <row r="913" ht="15.75" customHeight="1">
      <c r="A913" s="3"/>
      <c r="B913" s="66" t="str">
        <f>IF('N Prefix'!$A913="","",CONCAT("N",TRIM(A913)))</f>
        <v/>
      </c>
    </row>
    <row r="914" ht="15.75" customHeight="1">
      <c r="A914" s="3"/>
      <c r="B914" s="66" t="str">
        <f>IF('N Prefix'!$A914="","",CONCAT("N",TRIM(A914)))</f>
        <v/>
      </c>
    </row>
    <row r="915" ht="15.75" customHeight="1">
      <c r="A915" s="3"/>
      <c r="B915" s="66" t="str">
        <f>IF('N Prefix'!$A915="","",CONCAT("N",TRIM(A915)))</f>
        <v/>
      </c>
    </row>
    <row r="916" ht="15.75" customHeight="1">
      <c r="A916" s="3"/>
      <c r="B916" s="66" t="str">
        <f>IF('N Prefix'!$A916="","",CONCAT("N",TRIM(A916)))</f>
        <v/>
      </c>
    </row>
    <row r="917" ht="15.75" customHeight="1">
      <c r="A917" s="3"/>
      <c r="B917" s="66" t="str">
        <f>IF('N Prefix'!$A917="","",CONCAT("N",TRIM(A917)))</f>
        <v/>
      </c>
    </row>
    <row r="918" ht="15.75" customHeight="1">
      <c r="A918" s="3"/>
      <c r="B918" s="66" t="str">
        <f>IF('N Prefix'!$A918="","",CONCAT("N",TRIM(A918)))</f>
        <v/>
      </c>
    </row>
    <row r="919" ht="15.75" customHeight="1">
      <c r="A919" s="3"/>
      <c r="B919" s="66" t="str">
        <f>IF('N Prefix'!$A919="","",CONCAT("N",TRIM(A919)))</f>
        <v/>
      </c>
    </row>
    <row r="920" ht="15.75" customHeight="1">
      <c r="A920" s="3"/>
      <c r="B920" s="66" t="str">
        <f>IF('N Prefix'!$A920="","",CONCAT("N",TRIM(A920)))</f>
        <v/>
      </c>
    </row>
    <row r="921" ht="15.75" customHeight="1">
      <c r="A921" s="3"/>
      <c r="B921" s="66" t="str">
        <f>IF('N Prefix'!$A921="","",CONCAT("N",TRIM(A921)))</f>
        <v/>
      </c>
    </row>
    <row r="922" ht="15.75" customHeight="1">
      <c r="A922" s="3"/>
      <c r="B922" s="66" t="str">
        <f>IF('N Prefix'!$A922="","",CONCAT("N",TRIM(A922)))</f>
        <v/>
      </c>
    </row>
    <row r="923" ht="15.75" customHeight="1">
      <c r="A923" s="3"/>
      <c r="B923" s="66" t="str">
        <f>IF('N Prefix'!$A923="","",CONCAT("N",TRIM(A923)))</f>
        <v/>
      </c>
    </row>
    <row r="924" ht="15.75" customHeight="1">
      <c r="A924" s="3"/>
      <c r="B924" s="66" t="str">
        <f>IF('N Prefix'!$A924="","",CONCAT("N",TRIM(A924)))</f>
        <v/>
      </c>
    </row>
    <row r="925" ht="15.75" customHeight="1">
      <c r="A925" s="3"/>
      <c r="B925" s="66" t="str">
        <f>IF('N Prefix'!$A925="","",CONCAT("N",TRIM(A925)))</f>
        <v/>
      </c>
    </row>
    <row r="926" ht="15.75" customHeight="1">
      <c r="A926" s="3"/>
      <c r="B926" s="66" t="str">
        <f>IF('N Prefix'!$A926="","",CONCAT("N",TRIM(A926)))</f>
        <v/>
      </c>
    </row>
    <row r="927" ht="15.75" customHeight="1">
      <c r="A927" s="3"/>
      <c r="B927" s="66" t="str">
        <f>IF('N Prefix'!$A927="","",CONCAT("N",TRIM(A927)))</f>
        <v/>
      </c>
    </row>
    <row r="928" ht="15.75" customHeight="1">
      <c r="A928" s="3"/>
      <c r="B928" s="66" t="str">
        <f>IF('N Prefix'!$A928="","",CONCAT("N",TRIM(A928)))</f>
        <v/>
      </c>
    </row>
    <row r="929" ht="15.75" customHeight="1">
      <c r="A929" s="3"/>
      <c r="B929" s="66" t="str">
        <f>IF('N Prefix'!$A929="","",CONCAT("N",TRIM(A929)))</f>
        <v/>
      </c>
    </row>
    <row r="930" ht="15.75" customHeight="1">
      <c r="A930" s="3"/>
      <c r="B930" s="66" t="str">
        <f>IF('N Prefix'!$A930="","",CONCAT("N",TRIM(A930)))</f>
        <v/>
      </c>
    </row>
    <row r="931" ht="15.75" customHeight="1">
      <c r="A931" s="3"/>
      <c r="B931" s="66" t="str">
        <f>IF('N Prefix'!$A931="","",CONCAT("N",TRIM(A931)))</f>
        <v/>
      </c>
    </row>
    <row r="932" ht="15.75" customHeight="1">
      <c r="A932" s="3"/>
      <c r="B932" s="66" t="str">
        <f>IF('N Prefix'!$A932="","",CONCAT("N",TRIM(A932)))</f>
        <v/>
      </c>
    </row>
    <row r="933" ht="15.75" customHeight="1">
      <c r="A933" s="3"/>
      <c r="B933" s="66" t="str">
        <f>IF('N Prefix'!$A933="","",CONCAT("N",TRIM(A933)))</f>
        <v/>
      </c>
    </row>
    <row r="934" ht="15.75" customHeight="1">
      <c r="A934" s="3"/>
      <c r="B934" s="66" t="str">
        <f>IF('N Prefix'!$A934="","",CONCAT("N",TRIM(A934)))</f>
        <v/>
      </c>
    </row>
    <row r="935" ht="15.75" customHeight="1">
      <c r="A935" s="3"/>
      <c r="B935" s="66" t="str">
        <f>IF('N Prefix'!$A935="","",CONCAT("N",TRIM(A935)))</f>
        <v/>
      </c>
    </row>
    <row r="936" ht="15.75" customHeight="1">
      <c r="A936" s="3"/>
      <c r="B936" s="66" t="str">
        <f>IF('N Prefix'!$A936="","",CONCAT("N",TRIM(A936)))</f>
        <v/>
      </c>
    </row>
    <row r="937" ht="15.75" customHeight="1">
      <c r="A937" s="3"/>
      <c r="B937" s="66" t="str">
        <f>IF('N Prefix'!$A937="","",CONCAT("N",TRIM(A937)))</f>
        <v/>
      </c>
    </row>
    <row r="938" ht="15.75" customHeight="1">
      <c r="A938" s="3"/>
      <c r="B938" s="66" t="str">
        <f>IF('N Prefix'!$A938="","",CONCAT("N",TRIM(A938)))</f>
        <v/>
      </c>
    </row>
    <row r="939" ht="15.75" customHeight="1">
      <c r="A939" s="3"/>
      <c r="B939" s="66" t="str">
        <f>IF('N Prefix'!$A939="","",CONCAT("N",TRIM(A939)))</f>
        <v/>
      </c>
    </row>
    <row r="940" ht="15.75" customHeight="1">
      <c r="A940" s="3"/>
      <c r="B940" s="66" t="str">
        <f>IF('N Prefix'!$A940="","",CONCAT("N",TRIM(A940)))</f>
        <v/>
      </c>
    </row>
    <row r="941" ht="15.75" customHeight="1">
      <c r="A941" s="3"/>
      <c r="B941" s="66" t="str">
        <f>IF('N Prefix'!$A941="","",CONCAT("N",TRIM(A941)))</f>
        <v/>
      </c>
    </row>
    <row r="942" ht="15.75" customHeight="1">
      <c r="A942" s="3"/>
      <c r="B942" s="66" t="str">
        <f>IF('N Prefix'!$A942="","",CONCAT("N",TRIM(A942)))</f>
        <v/>
      </c>
    </row>
    <row r="943" ht="15.75" customHeight="1">
      <c r="A943" s="3"/>
      <c r="B943" s="66" t="str">
        <f>IF('N Prefix'!$A943="","",CONCAT("N",TRIM(A943)))</f>
        <v/>
      </c>
    </row>
    <row r="944" ht="15.75" customHeight="1">
      <c r="A944" s="3"/>
      <c r="B944" s="66" t="str">
        <f>IF('N Prefix'!$A944="","",CONCAT("N",TRIM(A944)))</f>
        <v/>
      </c>
    </row>
    <row r="945" ht="15.75" customHeight="1">
      <c r="A945" s="3"/>
      <c r="B945" s="66" t="str">
        <f>IF('N Prefix'!$A945="","",CONCAT("N",TRIM(A945)))</f>
        <v/>
      </c>
    </row>
    <row r="946" ht="15.75" customHeight="1">
      <c r="A946" s="3"/>
      <c r="B946" s="66" t="str">
        <f>IF('N Prefix'!$A946="","",CONCAT("N",TRIM(A946)))</f>
        <v/>
      </c>
    </row>
    <row r="947" ht="15.75" customHeight="1">
      <c r="A947" s="3"/>
      <c r="B947" s="66" t="str">
        <f>IF('N Prefix'!$A947="","",CONCAT("N",TRIM(A947)))</f>
        <v/>
      </c>
    </row>
    <row r="948" ht="15.75" customHeight="1">
      <c r="A948" s="3"/>
      <c r="B948" s="66" t="str">
        <f>IF('N Prefix'!$A948="","",CONCAT("N",TRIM(A948)))</f>
        <v/>
      </c>
    </row>
    <row r="949" ht="15.75" customHeight="1">
      <c r="A949" s="3"/>
      <c r="B949" s="66" t="str">
        <f>IF('N Prefix'!$A949="","",CONCAT("N",TRIM(A949)))</f>
        <v/>
      </c>
    </row>
    <row r="950" ht="15.75" customHeight="1">
      <c r="A950" s="3"/>
      <c r="B950" s="66" t="str">
        <f>IF('N Prefix'!$A950="","",CONCAT("N",TRIM(A950)))</f>
        <v/>
      </c>
    </row>
    <row r="951" ht="15.75" customHeight="1">
      <c r="A951" s="3"/>
      <c r="B951" s="66" t="str">
        <f>IF('N Prefix'!$A951="","",CONCAT("N",TRIM(A951)))</f>
        <v/>
      </c>
    </row>
    <row r="952" ht="15.75" customHeight="1">
      <c r="A952" s="3"/>
      <c r="B952" s="66" t="str">
        <f>IF('N Prefix'!$A952="","",CONCAT("N",TRIM(A952)))</f>
        <v/>
      </c>
    </row>
    <row r="953" ht="15.75" customHeight="1">
      <c r="A953" s="3"/>
      <c r="B953" s="66" t="str">
        <f>IF('N Prefix'!$A953="","",CONCAT("N",TRIM(A953)))</f>
        <v/>
      </c>
    </row>
    <row r="954" ht="15.75" customHeight="1">
      <c r="A954" s="3"/>
      <c r="B954" s="66" t="str">
        <f>IF('N Prefix'!$A954="","",CONCAT("N",TRIM(A954)))</f>
        <v/>
      </c>
    </row>
    <row r="955" ht="15.75" customHeight="1">
      <c r="A955" s="3"/>
      <c r="B955" s="66" t="str">
        <f>IF('N Prefix'!$A955="","",CONCAT("N",TRIM(A955)))</f>
        <v/>
      </c>
    </row>
    <row r="956" ht="15.75" customHeight="1">
      <c r="A956" s="3"/>
      <c r="B956" s="66" t="str">
        <f>IF('N Prefix'!$A956="","",CONCAT("N",TRIM(A956)))</f>
        <v/>
      </c>
    </row>
    <row r="957" ht="15.75" customHeight="1">
      <c r="A957" s="3"/>
      <c r="B957" s="66" t="str">
        <f>IF('N Prefix'!$A957="","",CONCAT("N",TRIM(A957)))</f>
        <v/>
      </c>
    </row>
    <row r="958" ht="15.75" customHeight="1">
      <c r="A958" s="3"/>
      <c r="B958" s="66" t="str">
        <f>IF('N Prefix'!$A958="","",CONCAT("N",TRIM(A958)))</f>
        <v/>
      </c>
    </row>
    <row r="959" ht="15.75" customHeight="1">
      <c r="A959" s="3"/>
      <c r="B959" s="66" t="str">
        <f>IF('N Prefix'!$A959="","",CONCAT("N",TRIM(A959)))</f>
        <v/>
      </c>
    </row>
    <row r="960" ht="15.75" customHeight="1">
      <c r="A960" s="3"/>
      <c r="B960" s="66" t="str">
        <f>IF('N Prefix'!$A960="","",CONCAT("N",TRIM(A960)))</f>
        <v/>
      </c>
    </row>
    <row r="961" ht="15.75" customHeight="1">
      <c r="A961" s="3"/>
      <c r="B961" s="66" t="str">
        <f>IF('N Prefix'!$A961="","",CONCAT("N",TRIM(A961)))</f>
        <v/>
      </c>
    </row>
    <row r="962" ht="15.75" customHeight="1">
      <c r="A962" s="3"/>
      <c r="B962" s="66" t="str">
        <f>IF('N Prefix'!$A962="","",CONCAT("N",TRIM(A962)))</f>
        <v/>
      </c>
    </row>
    <row r="963" ht="15.75" customHeight="1">
      <c r="A963" s="3"/>
      <c r="B963" s="66" t="str">
        <f>IF('N Prefix'!$A963="","",CONCAT("N",TRIM(A963)))</f>
        <v/>
      </c>
    </row>
    <row r="964" ht="15.75" customHeight="1">
      <c r="A964" s="3"/>
      <c r="B964" s="66" t="str">
        <f>IF('N Prefix'!$A964="","",CONCAT("N",TRIM(A964)))</f>
        <v/>
      </c>
    </row>
    <row r="965" ht="15.75" customHeight="1">
      <c r="A965" s="3"/>
      <c r="B965" s="66" t="str">
        <f>IF('N Prefix'!$A965="","",CONCAT("N",TRIM(A965)))</f>
        <v/>
      </c>
    </row>
    <row r="966" ht="15.75" customHeight="1">
      <c r="A966" s="3"/>
      <c r="B966" s="66" t="str">
        <f>IF('N Prefix'!$A966="","",CONCAT("N",TRIM(A966)))</f>
        <v/>
      </c>
    </row>
    <row r="967" ht="15.75" customHeight="1">
      <c r="A967" s="3"/>
      <c r="B967" s="66" t="str">
        <f>IF('N Prefix'!$A967="","",CONCAT("N",TRIM(A967)))</f>
        <v/>
      </c>
    </row>
    <row r="968" ht="15.75" customHeight="1">
      <c r="A968" s="3"/>
      <c r="B968" s="66" t="str">
        <f>IF('N Prefix'!$A968="","",CONCAT("N",TRIM(A968)))</f>
        <v/>
      </c>
    </row>
    <row r="969" ht="15.75" customHeight="1">
      <c r="A969" s="3"/>
      <c r="B969" s="66" t="str">
        <f>IF('N Prefix'!$A969="","",CONCAT("N",TRIM(A969)))</f>
        <v/>
      </c>
    </row>
    <row r="970" ht="15.75" customHeight="1">
      <c r="A970" s="3"/>
      <c r="B970" s="66" t="str">
        <f>IF('N Prefix'!$A970="","",CONCAT("N",TRIM(A970)))</f>
        <v/>
      </c>
    </row>
    <row r="971" ht="15.75" customHeight="1">
      <c r="A971" s="3"/>
      <c r="B971" s="66" t="str">
        <f>IF('N Prefix'!$A971="","",CONCAT("N",TRIM(A971)))</f>
        <v/>
      </c>
    </row>
    <row r="972" ht="15.75" customHeight="1">
      <c r="A972" s="3"/>
      <c r="B972" s="66" t="str">
        <f>IF('N Prefix'!$A972="","",CONCAT("N",TRIM(A972)))</f>
        <v/>
      </c>
    </row>
    <row r="973" ht="15.75" customHeight="1">
      <c r="A973" s="3"/>
      <c r="B973" s="66" t="str">
        <f>IF('N Prefix'!$A973="","",CONCAT("N",TRIM(A973)))</f>
        <v/>
      </c>
    </row>
    <row r="974" ht="15.75" customHeight="1">
      <c r="A974" s="3"/>
      <c r="B974" s="66" t="str">
        <f>IF('N Prefix'!$A974="","",CONCAT("N",TRIM(A974)))</f>
        <v/>
      </c>
    </row>
    <row r="975" ht="15.75" customHeight="1">
      <c r="A975" s="3"/>
      <c r="B975" s="66" t="str">
        <f>IF('N Prefix'!$A975="","",CONCAT("N",TRIM(A975)))</f>
        <v/>
      </c>
    </row>
    <row r="976" ht="15.75" customHeight="1">
      <c r="A976" s="3"/>
      <c r="B976" s="66" t="str">
        <f>IF('N Prefix'!$A976="","",CONCAT("N",TRIM(A976)))</f>
        <v/>
      </c>
    </row>
    <row r="977" ht="15.75" customHeight="1">
      <c r="A977" s="3"/>
      <c r="B977" s="66" t="str">
        <f>IF('N Prefix'!$A977="","",CONCAT("N",TRIM(A977)))</f>
        <v/>
      </c>
    </row>
    <row r="978" ht="15.75" customHeight="1">
      <c r="A978" s="3"/>
      <c r="B978" s="66" t="str">
        <f>IF('N Prefix'!$A978="","",CONCAT("N",TRIM(A978)))</f>
        <v/>
      </c>
    </row>
    <row r="979" ht="15.75" customHeight="1">
      <c r="A979" s="3"/>
      <c r="B979" s="66" t="str">
        <f>IF('N Prefix'!$A979="","",CONCAT("N",TRIM(A979)))</f>
        <v/>
      </c>
    </row>
    <row r="980" ht="15.75" customHeight="1">
      <c r="A980" s="3"/>
      <c r="B980" s="66" t="str">
        <f>IF('N Prefix'!$A980="","",CONCAT("N",TRIM(A980)))</f>
        <v/>
      </c>
    </row>
    <row r="981" ht="15.75" customHeight="1">
      <c r="A981" s="3"/>
      <c r="B981" s="66" t="str">
        <f>IF('N Prefix'!$A981="","",CONCAT("N",TRIM(A981)))</f>
        <v/>
      </c>
    </row>
    <row r="982" ht="15.75" customHeight="1">
      <c r="A982" s="3"/>
      <c r="B982" s="66" t="str">
        <f>IF('N Prefix'!$A982="","",CONCAT("N",TRIM(A982)))</f>
        <v/>
      </c>
    </row>
    <row r="983" ht="15.75" customHeight="1">
      <c r="A983" s="3"/>
      <c r="B983" s="66" t="str">
        <f>IF('N Prefix'!$A983="","",CONCAT("N",TRIM(A983)))</f>
        <v/>
      </c>
    </row>
    <row r="984" ht="15.75" customHeight="1">
      <c r="A984" s="3"/>
      <c r="B984" s="66" t="str">
        <f>IF('N Prefix'!$A984="","",CONCAT("N",TRIM(A984)))</f>
        <v/>
      </c>
    </row>
    <row r="985" ht="15.75" customHeight="1">
      <c r="A985" s="3"/>
      <c r="B985" s="66" t="str">
        <f>IF('N Prefix'!$A985="","",CONCAT("N",TRIM(A985)))</f>
        <v/>
      </c>
    </row>
    <row r="986" ht="15.75" customHeight="1">
      <c r="A986" s="3"/>
      <c r="B986" s="66" t="str">
        <f>IF('N Prefix'!$A986="","",CONCAT("N",TRIM(A986)))</f>
        <v/>
      </c>
    </row>
    <row r="987" ht="15.75" customHeight="1">
      <c r="A987" s="3"/>
      <c r="B987" s="66" t="str">
        <f>IF('N Prefix'!$A987="","",CONCAT("N",TRIM(A987)))</f>
        <v/>
      </c>
    </row>
    <row r="988" ht="15.75" customHeight="1">
      <c r="A988" s="3"/>
      <c r="B988" s="66" t="str">
        <f>IF('N Prefix'!$A988="","",CONCAT("N",TRIM(A988)))</f>
        <v/>
      </c>
    </row>
    <row r="989" ht="15.75" customHeight="1">
      <c r="A989" s="3"/>
      <c r="B989" s="66" t="str">
        <f>IF('N Prefix'!$A989="","",CONCAT("N",TRIM(A989)))</f>
        <v/>
      </c>
    </row>
    <row r="990" ht="15.75" customHeight="1">
      <c r="A990" s="3"/>
      <c r="B990" s="66" t="str">
        <f>IF('N Prefix'!$A990="","",CONCAT("N",TRIM(A990)))</f>
        <v/>
      </c>
    </row>
    <row r="991" ht="15.75" customHeight="1">
      <c r="A991" s="3"/>
      <c r="B991" s="66" t="str">
        <f>IF('N Prefix'!$A991="","",CONCAT("N",TRIM(A991)))</f>
        <v/>
      </c>
    </row>
    <row r="992" ht="15.75" customHeight="1">
      <c r="A992" s="3"/>
      <c r="B992" s="66" t="str">
        <f>IF('N Prefix'!$A992="","",CONCAT("N",TRIM(A992)))</f>
        <v/>
      </c>
    </row>
    <row r="993" ht="15.75" customHeight="1">
      <c r="A993" s="3"/>
      <c r="B993" s="66" t="str">
        <f>IF('N Prefix'!$A993="","",CONCAT("N",TRIM(A993)))</f>
        <v/>
      </c>
    </row>
    <row r="994" ht="15.75" customHeight="1">
      <c r="A994" s="3"/>
      <c r="B994" s="66" t="str">
        <f>IF('N Prefix'!$A994="","",CONCAT("N",TRIM(A994)))</f>
        <v/>
      </c>
    </row>
    <row r="995" ht="15.75" customHeight="1">
      <c r="A995" s="3"/>
      <c r="B995" s="66" t="str">
        <f>IF('N Prefix'!$A995="","",CONCAT("N",TRIM(A995)))</f>
        <v/>
      </c>
    </row>
    <row r="996" ht="15.75" customHeight="1">
      <c r="A996" s="3"/>
      <c r="B996" s="66" t="str">
        <f>IF('N Prefix'!$A996="","",CONCAT("N",TRIM(A996)))</f>
        <v/>
      </c>
    </row>
    <row r="997" ht="15.75" customHeight="1">
      <c r="A997" s="3"/>
      <c r="B997" s="66" t="str">
        <f>IF('N Prefix'!$A997="","",CONCAT("N",TRIM(A997)))</f>
        <v/>
      </c>
    </row>
    <row r="998" ht="15.75" customHeight="1">
      <c r="A998" s="3"/>
      <c r="B998" s="66" t="str">
        <f>IF('N Prefix'!$A998="","",CONCAT("N",TRIM(A998)))</f>
        <v/>
      </c>
    </row>
    <row r="999" ht="15.75" customHeight="1">
      <c r="A999" s="3"/>
      <c r="B999" s="66" t="str">
        <f>IF('N Prefix'!$A999="","",CONCAT("N",TRIM(A999)))</f>
        <v/>
      </c>
    </row>
    <row r="1000" ht="15.75" customHeight="1">
      <c r="A1000" s="3"/>
      <c r="B1000" s="66" t="str">
        <f>IF('N Prefix'!$A1000="","",CONCAT("N",TRIM(A1000)))</f>
        <v/>
      </c>
    </row>
    <row r="1001" ht="15.75" customHeight="1">
      <c r="A1001" s="3"/>
      <c r="B1001" s="66" t="str">
        <f>IF('N Prefix'!$A1001="","",CONCAT("N",TRIM(A1001)))</f>
        <v/>
      </c>
    </row>
    <row r="1002" ht="15.75" customHeight="1">
      <c r="A1002" s="3"/>
      <c r="B1002" s="66" t="str">
        <f>IF('N Prefix'!$A1002="","",CONCAT("N",TRIM(A1002)))</f>
        <v/>
      </c>
    </row>
    <row r="1003" ht="15.75" customHeight="1">
      <c r="A1003" s="3"/>
      <c r="B1003" s="66" t="str">
        <f>IF('N Prefix'!$A1003="","",CONCAT("N",TRIM(A1003)))</f>
        <v/>
      </c>
    </row>
    <row r="1004" ht="15.75" customHeight="1">
      <c r="A1004" s="3"/>
      <c r="B1004" s="66" t="str">
        <f>IF('N Prefix'!$A1004="","",CONCAT("N",TRIM(A1004)))</f>
        <v/>
      </c>
    </row>
    <row r="1005" ht="15.75" customHeight="1">
      <c r="A1005" s="3"/>
      <c r="B1005" s="66" t="str">
        <f>IF('N Prefix'!$A1005="","",CONCAT("N",TRIM(A1005)))</f>
        <v/>
      </c>
    </row>
    <row r="1006" ht="15.75" customHeight="1">
      <c r="A1006" s="3"/>
      <c r="B1006" s="66" t="str">
        <f>IF('N Prefix'!$A1006="","",CONCAT("N",TRIM(A1006)))</f>
        <v/>
      </c>
    </row>
    <row r="1007" ht="15.75" customHeight="1">
      <c r="A1007" s="3"/>
      <c r="B1007" s="66" t="str">
        <f>IF('N Prefix'!$A1007="","",CONCAT("N",TRIM(A1007)))</f>
        <v/>
      </c>
    </row>
    <row r="1008" ht="15.75" customHeight="1">
      <c r="A1008" s="3"/>
      <c r="B1008" s="66" t="str">
        <f>IF('N Prefix'!$A1008="","",CONCAT("N",TRIM(A1008)))</f>
        <v/>
      </c>
    </row>
    <row r="1009" ht="15.75" customHeight="1">
      <c r="A1009" s="3"/>
      <c r="B1009" s="66" t="str">
        <f>IF('N Prefix'!$A1009="","",CONCAT("N",TRIM(A1009)))</f>
        <v/>
      </c>
    </row>
    <row r="1010" ht="15.75" customHeight="1">
      <c r="A1010" s="3"/>
      <c r="B1010" s="66" t="str">
        <f>IF('N Prefix'!$A1010="","",CONCAT("N",TRIM(A1010)))</f>
        <v/>
      </c>
    </row>
    <row r="1011" ht="15.75" customHeight="1">
      <c r="A1011" s="3"/>
      <c r="B1011" s="66" t="str">
        <f>IF('N Prefix'!$A1011="","",CONCAT("N",TRIM(A1011)))</f>
        <v/>
      </c>
    </row>
    <row r="1012" ht="15.75" customHeight="1">
      <c r="A1012" s="3"/>
      <c r="B1012" s="66" t="str">
        <f>IF('N Prefix'!$A1012="","",CONCAT("N",TRIM(A1012)))</f>
        <v/>
      </c>
    </row>
    <row r="1013" ht="15.75" customHeight="1">
      <c r="A1013" s="3"/>
      <c r="B1013" s="66" t="str">
        <f>IF('N Prefix'!$A1013="","",CONCAT("N",TRIM(A1013)))</f>
        <v/>
      </c>
    </row>
    <row r="1014" ht="15.75" customHeight="1">
      <c r="A1014" s="3"/>
      <c r="B1014" s="66" t="str">
        <f>IF('N Prefix'!$A1014="","",CONCAT("N",TRIM(A1014)))</f>
        <v/>
      </c>
    </row>
    <row r="1015" ht="15.75" customHeight="1">
      <c r="A1015" s="3"/>
      <c r="B1015" s="66" t="str">
        <f>IF('N Prefix'!$A1015="","",CONCAT("N",TRIM(A1015)))</f>
        <v/>
      </c>
    </row>
    <row r="1016" ht="15.75" customHeight="1">
      <c r="A1016" s="3"/>
      <c r="B1016" s="66" t="str">
        <f>IF('N Prefix'!$A1016="","",CONCAT("N",TRIM(A1016)))</f>
        <v/>
      </c>
    </row>
    <row r="1017" ht="15.75" customHeight="1">
      <c r="A1017" s="3"/>
      <c r="B1017" s="66" t="str">
        <f>IF('N Prefix'!$A1017="","",CONCAT("N",TRIM(A1017)))</f>
        <v/>
      </c>
    </row>
    <row r="1018" ht="15.75" customHeight="1">
      <c r="A1018" s="3"/>
      <c r="B1018" s="66" t="str">
        <f>IF('N Prefix'!$A1018="","",CONCAT("N",TRIM(A1018)))</f>
        <v/>
      </c>
    </row>
    <row r="1019" ht="15.75" customHeight="1">
      <c r="A1019" s="3"/>
      <c r="B1019" s="66" t="str">
        <f>IF('N Prefix'!$A1019="","",CONCAT("N",TRIM(A1019)))</f>
        <v/>
      </c>
    </row>
    <row r="1020" ht="15.75" customHeight="1">
      <c r="A1020" s="3"/>
      <c r="B1020" s="66" t="str">
        <f>IF('N Prefix'!$A1020="","",CONCAT("N",TRIM(A1020)))</f>
        <v/>
      </c>
    </row>
    <row r="1021" ht="15.75" customHeight="1">
      <c r="A1021" s="3"/>
      <c r="B1021" s="66" t="str">
        <f>IF('N Prefix'!$A1021="","",CONCAT("N",TRIM(A1021)))</f>
        <v/>
      </c>
    </row>
    <row r="1022" ht="15.75" customHeight="1">
      <c r="A1022" s="3"/>
      <c r="B1022" s="66" t="str">
        <f>IF('N Prefix'!$A1022="","",CONCAT("N",TRIM(A1022)))</f>
        <v/>
      </c>
    </row>
    <row r="1023" ht="15.75" customHeight="1">
      <c r="A1023" s="3"/>
      <c r="B1023" s="66" t="str">
        <f>IF('N Prefix'!$A1023="","",CONCAT("N",TRIM(A1023)))</f>
        <v/>
      </c>
    </row>
    <row r="1024" ht="15.75" customHeight="1">
      <c r="A1024" s="3"/>
      <c r="B1024" s="66" t="str">
        <f>IF('N Prefix'!$A1024="","",CONCAT("N",TRIM(A1024)))</f>
        <v/>
      </c>
    </row>
    <row r="1025" ht="15.75" customHeight="1">
      <c r="A1025" s="3"/>
      <c r="B1025" s="66" t="str">
        <f>IF('N Prefix'!$A1025="","",CONCAT("N",TRIM(A1025)))</f>
        <v/>
      </c>
    </row>
    <row r="1026" ht="15.75" customHeight="1">
      <c r="A1026" s="3"/>
      <c r="B1026" s="66" t="str">
        <f>IF('N Prefix'!$A1026="","",CONCAT("N",TRIM(A1026)))</f>
        <v/>
      </c>
    </row>
    <row r="1027" ht="15.75" customHeight="1">
      <c r="A1027" s="3"/>
      <c r="B1027" s="66" t="str">
        <f>IF('N Prefix'!$A1027="","",CONCAT("N",TRIM(A1027)))</f>
        <v/>
      </c>
    </row>
    <row r="1028" ht="15.75" customHeight="1">
      <c r="A1028" s="3"/>
      <c r="B1028" s="66" t="str">
        <f>IF('N Prefix'!$A1028="","",CONCAT("N",TRIM(A1028)))</f>
        <v/>
      </c>
    </row>
    <row r="1029" ht="15.75" customHeight="1">
      <c r="A1029" s="3"/>
      <c r="B1029" s="66" t="str">
        <f>IF('N Prefix'!$A1029="","",CONCAT("N",TRIM(A1029)))</f>
        <v/>
      </c>
    </row>
    <row r="1030" ht="15.75" customHeight="1">
      <c r="A1030" s="3"/>
      <c r="B1030" s="66" t="str">
        <f>IF('N Prefix'!$A1030="","",CONCAT("N",TRIM(A1030)))</f>
        <v/>
      </c>
    </row>
    <row r="1031" ht="15.75" customHeight="1">
      <c r="A1031" s="3"/>
      <c r="B1031" s="66" t="str">
        <f>IF('N Prefix'!$A1031="","",CONCAT("N",TRIM(A1031)))</f>
        <v/>
      </c>
    </row>
    <row r="1032" ht="15.75" customHeight="1">
      <c r="A1032" s="3"/>
      <c r="B1032" s="66" t="str">
        <f>IF('N Prefix'!$A1032="","",CONCAT("N",TRIM(A1032)))</f>
        <v/>
      </c>
    </row>
    <row r="1033" ht="15.75" customHeight="1">
      <c r="A1033" s="3"/>
      <c r="B1033" s="66" t="str">
        <f>IF('N Prefix'!$A1033="","",CONCAT("N",TRIM(A1033)))</f>
        <v/>
      </c>
    </row>
    <row r="1034" ht="15.75" customHeight="1">
      <c r="A1034" s="3"/>
      <c r="B1034" s="66" t="str">
        <f>IF('N Prefix'!$A1034="","",CONCAT("N",TRIM(A1034)))</f>
        <v/>
      </c>
    </row>
    <row r="1035" ht="15.75" customHeight="1">
      <c r="A1035" s="3"/>
      <c r="B1035" s="66" t="str">
        <f>IF('N Prefix'!$A1035="","",CONCAT("N",TRIM(A1035)))</f>
        <v/>
      </c>
    </row>
    <row r="1036" ht="15.75" customHeight="1">
      <c r="A1036" s="3"/>
      <c r="B1036" s="66" t="str">
        <f>IF('N Prefix'!$A1036="","",CONCAT("N",TRIM(A1036)))</f>
        <v/>
      </c>
    </row>
    <row r="1037" ht="15.75" customHeight="1">
      <c r="A1037" s="3"/>
      <c r="B1037" s="66" t="str">
        <f>IF('N Prefix'!$A1037="","",CONCAT("N",TRIM(A1037)))</f>
        <v/>
      </c>
    </row>
    <row r="1038" ht="15.75" customHeight="1">
      <c r="A1038" s="3"/>
      <c r="B1038" s="66" t="str">
        <f>IF('N Prefix'!$A1038="","",CONCAT("N",TRIM(A1038)))</f>
        <v/>
      </c>
    </row>
    <row r="1039" ht="15.75" customHeight="1">
      <c r="A1039" s="3"/>
      <c r="B1039" s="66" t="str">
        <f>IF('N Prefix'!$A1039="","",CONCAT("N",TRIM(A1039)))</f>
        <v/>
      </c>
    </row>
    <row r="1040" ht="15.75" customHeight="1">
      <c r="A1040" s="3"/>
      <c r="B1040" s="66" t="str">
        <f>IF('N Prefix'!$A1040="","",CONCAT("N",TRIM(A1040)))</f>
        <v/>
      </c>
    </row>
    <row r="1041" ht="15.75" customHeight="1">
      <c r="A1041" s="3"/>
      <c r="B1041" s="66" t="str">
        <f>IF('N Prefix'!$A1041="","",CONCAT("N",TRIM(A1041)))</f>
        <v/>
      </c>
    </row>
    <row r="1042" ht="15.75" customHeight="1">
      <c r="A1042" s="3"/>
      <c r="B1042" s="66" t="str">
        <f>IF('N Prefix'!$A1042="","",CONCAT("N",TRIM(A1042)))</f>
        <v/>
      </c>
    </row>
    <row r="1043" ht="15.75" customHeight="1">
      <c r="A1043" s="3"/>
      <c r="B1043" s="66" t="str">
        <f>IF('N Prefix'!$A1043="","",CONCAT("N",TRIM(A1043)))</f>
        <v/>
      </c>
    </row>
    <row r="1044" ht="15.75" customHeight="1">
      <c r="A1044" s="3"/>
      <c r="B1044" s="66" t="str">
        <f>IF('N Prefix'!$A1044="","",CONCAT("N",TRIM(A1044)))</f>
        <v/>
      </c>
    </row>
    <row r="1045" ht="15.75" customHeight="1">
      <c r="A1045" s="3"/>
      <c r="B1045" s="66" t="str">
        <f>IF('N Prefix'!$A1045="","",CONCAT("N",TRIM(A1045)))</f>
        <v/>
      </c>
    </row>
    <row r="1046" ht="15.75" customHeight="1">
      <c r="A1046" s="3"/>
      <c r="B1046" s="66" t="str">
        <f>IF('N Prefix'!$A1046="","",CONCAT("N",TRIM(A1046)))</f>
        <v/>
      </c>
    </row>
    <row r="1047" ht="15.75" customHeight="1">
      <c r="A1047" s="3"/>
      <c r="B1047" s="66" t="str">
        <f>IF('N Prefix'!$A1047="","",CONCAT("N",TRIM(A1047)))</f>
        <v/>
      </c>
    </row>
    <row r="1048" ht="15.75" customHeight="1">
      <c r="A1048" s="3"/>
      <c r="B1048" s="66" t="str">
        <f>IF('N Prefix'!$A1048="","",CONCAT("N",TRIM(A1048)))</f>
        <v/>
      </c>
    </row>
    <row r="1049" ht="15.75" customHeight="1">
      <c r="A1049" s="3"/>
      <c r="B1049" s="66" t="str">
        <f>IF('N Prefix'!$A1049="","",CONCAT("N",TRIM(A1049)))</f>
        <v/>
      </c>
    </row>
    <row r="1050" ht="15.75" customHeight="1">
      <c r="A1050" s="3"/>
      <c r="B1050" s="66" t="str">
        <f>IF('N Prefix'!$A1050="","",CONCAT("N",TRIM(A1050)))</f>
        <v/>
      </c>
    </row>
    <row r="1051" ht="15.75" customHeight="1">
      <c r="A1051" s="3"/>
      <c r="B1051" s="66" t="str">
        <f>IF('N Prefix'!$A1051="","",CONCAT("N",TRIM(A1051)))</f>
        <v/>
      </c>
    </row>
    <row r="1052" ht="15.75" customHeight="1">
      <c r="A1052" s="3"/>
      <c r="B1052" s="66" t="str">
        <f>IF('N Prefix'!$A1052="","",CONCAT("N",TRIM(A1052)))</f>
        <v/>
      </c>
    </row>
    <row r="1053" ht="15.75" customHeight="1">
      <c r="A1053" s="3"/>
      <c r="B1053" s="66" t="str">
        <f>IF('N Prefix'!$A1053="","",CONCAT("N",TRIM(A1053)))</f>
        <v/>
      </c>
    </row>
    <row r="1054" ht="15.75" customHeight="1">
      <c r="A1054" s="3"/>
      <c r="B1054" s="66" t="str">
        <f>IF('N Prefix'!$A1054="","",CONCAT("N",TRIM(A1054)))</f>
        <v/>
      </c>
    </row>
    <row r="1055" ht="15.75" customHeight="1">
      <c r="A1055" s="3"/>
      <c r="B1055" s="66" t="str">
        <f>IF('N Prefix'!$A1055="","",CONCAT("N",TRIM(A1055)))</f>
        <v/>
      </c>
    </row>
    <row r="1056" ht="15.75" customHeight="1">
      <c r="A1056" s="3"/>
      <c r="B1056" s="66" t="str">
        <f>IF('N Prefix'!$A1056="","",CONCAT("N",TRIM(A1056)))</f>
        <v/>
      </c>
    </row>
    <row r="1057" ht="15.75" customHeight="1">
      <c r="A1057" s="3"/>
      <c r="B1057" s="66" t="str">
        <f>IF('N Prefix'!$A1057="","",CONCAT("N",TRIM(A1057)))</f>
        <v/>
      </c>
    </row>
    <row r="1058" ht="15.75" customHeight="1">
      <c r="A1058" s="3"/>
      <c r="B1058" s="66" t="str">
        <f>IF('N Prefix'!$A1058="","",CONCAT("N",TRIM(A1058)))</f>
        <v/>
      </c>
    </row>
    <row r="1059" ht="15.75" customHeight="1">
      <c r="A1059" s="3"/>
      <c r="B1059" s="66" t="str">
        <f>IF('N Prefix'!$A1059="","",CONCAT("N",TRIM(A1059)))</f>
        <v/>
      </c>
    </row>
    <row r="1060" ht="15.75" customHeight="1">
      <c r="A1060" s="3"/>
      <c r="B1060" s="66" t="str">
        <f>IF('N Prefix'!$A1060="","",CONCAT("N",TRIM(A1060)))</f>
        <v/>
      </c>
    </row>
    <row r="1061" ht="15.75" customHeight="1">
      <c r="A1061" s="3"/>
      <c r="B1061" s="66" t="str">
        <f>IF('N Prefix'!$A1061="","",CONCAT("N",TRIM(A1061)))</f>
        <v/>
      </c>
    </row>
    <row r="1062" ht="15.75" customHeight="1">
      <c r="A1062" s="3"/>
      <c r="B1062" s="66" t="str">
        <f>IF('N Prefix'!$A1062="","",CONCAT("N",TRIM(A1062)))</f>
        <v/>
      </c>
    </row>
    <row r="1063" ht="15.75" customHeight="1">
      <c r="A1063" s="3"/>
      <c r="B1063" s="66" t="str">
        <f>IF('N Prefix'!$A1063="","",CONCAT("N",TRIM(A1063)))</f>
        <v/>
      </c>
    </row>
    <row r="1064" ht="15.75" customHeight="1">
      <c r="A1064" s="3"/>
      <c r="B1064" s="66" t="str">
        <f>IF('N Prefix'!$A1064="","",CONCAT("N",TRIM(A1064)))</f>
        <v/>
      </c>
    </row>
    <row r="1065" ht="15.75" customHeight="1">
      <c r="A1065" s="3"/>
      <c r="B1065" s="66" t="str">
        <f>IF('N Prefix'!$A1065="","",CONCAT("N",TRIM(A1065)))</f>
        <v/>
      </c>
    </row>
    <row r="1066" ht="15.75" customHeight="1">
      <c r="A1066" s="3"/>
      <c r="B1066" s="66" t="str">
        <f>IF('N Prefix'!$A1066="","",CONCAT("N",TRIM(A1066)))</f>
        <v/>
      </c>
    </row>
    <row r="1067" ht="15.75" customHeight="1">
      <c r="A1067" s="3"/>
      <c r="B1067" s="66" t="str">
        <f>IF('N Prefix'!$A1067="","",CONCAT("N",TRIM(A1067)))</f>
        <v/>
      </c>
    </row>
    <row r="1068" ht="15.75" customHeight="1">
      <c r="A1068" s="3"/>
      <c r="B1068" s="66" t="str">
        <f>IF('N Prefix'!$A1068="","",CONCAT("N",TRIM(A1068)))</f>
        <v/>
      </c>
    </row>
    <row r="1069" ht="15.75" customHeight="1">
      <c r="A1069" s="3"/>
      <c r="B1069" s="66" t="str">
        <f>IF('N Prefix'!$A1069="","",CONCAT("N",TRIM(A1069)))</f>
        <v/>
      </c>
    </row>
    <row r="1070" ht="15.75" customHeight="1">
      <c r="A1070" s="3"/>
      <c r="B1070" s="66" t="str">
        <f>IF('N Prefix'!$A1070="","",CONCAT("N",TRIM(A1070)))</f>
        <v/>
      </c>
    </row>
    <row r="1071" ht="15.75" customHeight="1">
      <c r="A1071" s="3"/>
      <c r="B1071" s="66" t="str">
        <f>IF('N Prefix'!$A1071="","",CONCAT("N",TRIM(A1071)))</f>
        <v/>
      </c>
    </row>
    <row r="1072" ht="15.75" customHeight="1">
      <c r="A1072" s="3"/>
      <c r="B1072" s="66" t="str">
        <f>IF('N Prefix'!$A1072="","",CONCAT("N",TRIM(A1072)))</f>
        <v/>
      </c>
    </row>
    <row r="1073" ht="15.75" customHeight="1">
      <c r="A1073" s="3"/>
      <c r="B1073" s="66" t="str">
        <f>IF('N Prefix'!$A1073="","",CONCAT("N",TRIM(A1073)))</f>
        <v/>
      </c>
    </row>
    <row r="1074" ht="15.75" customHeight="1">
      <c r="A1074" s="3"/>
      <c r="B1074" s="66" t="str">
        <f>IF('N Prefix'!$A1074="","",CONCAT("N",TRIM(A1074)))</f>
        <v/>
      </c>
    </row>
    <row r="1075" ht="15.75" customHeight="1">
      <c r="A1075" s="3"/>
      <c r="B1075" s="66" t="str">
        <f>IF('N Prefix'!$A1075="","",CONCAT("N",TRIM(A1075)))</f>
        <v/>
      </c>
    </row>
    <row r="1076" ht="15.75" customHeight="1">
      <c r="A1076" s="3"/>
      <c r="B1076" s="66" t="str">
        <f>IF('N Prefix'!$A1076="","",CONCAT("N",TRIM(A1076)))</f>
        <v/>
      </c>
    </row>
    <row r="1077" ht="15.75" customHeight="1">
      <c r="A1077" s="3"/>
      <c r="B1077" s="66" t="str">
        <f>IF('N Prefix'!$A1077="","",CONCAT("N",TRIM(A1077)))</f>
        <v/>
      </c>
    </row>
    <row r="1078" ht="15.75" customHeight="1">
      <c r="A1078" s="3"/>
      <c r="B1078" s="66" t="str">
        <f>IF('N Prefix'!$A1078="","",CONCAT("N",TRIM(A1078)))</f>
        <v/>
      </c>
    </row>
    <row r="1079" ht="15.75" customHeight="1">
      <c r="A1079" s="3"/>
      <c r="B1079" s="66" t="str">
        <f>IF('N Prefix'!$A1079="","",CONCAT("N",TRIM(A1079)))</f>
        <v/>
      </c>
    </row>
    <row r="1080" ht="15.75" customHeight="1">
      <c r="A1080" s="3"/>
      <c r="B1080" s="66" t="str">
        <f>IF('N Prefix'!$A1080="","",CONCAT("N",TRIM(A1080)))</f>
        <v/>
      </c>
    </row>
    <row r="1081" ht="15.75" customHeight="1">
      <c r="A1081" s="3"/>
      <c r="B1081" s="66" t="str">
        <f>IF('N Prefix'!$A1081="","",CONCAT("N",TRIM(A1081)))</f>
        <v/>
      </c>
    </row>
    <row r="1082" ht="15.75" customHeight="1">
      <c r="A1082" s="3"/>
      <c r="B1082" s="66" t="str">
        <f>IF('N Prefix'!$A1082="","",CONCAT("N",TRIM(A1082)))</f>
        <v/>
      </c>
    </row>
    <row r="1083" ht="15.75" customHeight="1">
      <c r="A1083" s="3"/>
      <c r="B1083" s="66" t="str">
        <f>IF('N Prefix'!$A1083="","",CONCAT("N",TRIM(A1083)))</f>
        <v/>
      </c>
    </row>
    <row r="1084" ht="15.75" customHeight="1">
      <c r="A1084" s="3"/>
      <c r="B1084" s="66" t="str">
        <f>IF('N Prefix'!$A1084="","",CONCAT("N",TRIM(A1084)))</f>
        <v/>
      </c>
    </row>
    <row r="1085" ht="15.75" customHeight="1">
      <c r="A1085" s="3"/>
      <c r="B1085" s="66" t="str">
        <f>IF('N Prefix'!$A1085="","",CONCAT("N",TRIM(A1085)))</f>
        <v/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